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ocuments\PyWork\"/>
    </mc:Choice>
  </mc:AlternateContent>
  <bookViews>
    <workbookView xWindow="0" yWindow="0" windowWidth="28800" windowHeight="12444" activeTab="3" xr2:uid="{00000000-000D-0000-FFFF-FFFF00000000}"/>
  </bookViews>
  <sheets>
    <sheet name="better_player_df" sheetId="1" r:id="rId1"/>
    <sheet name="match_data" sheetId="5" r:id="rId2"/>
    <sheet name="match_formation" sheetId="2" r:id="rId3"/>
    <sheet name="league_formation" sheetId="6" r:id="rId4"/>
    <sheet name="formation_matchup" sheetId="7" r:id="rId5"/>
  </sheets>
  <calcPr calcId="171027"/>
</workbook>
</file>

<file path=xl/calcChain.xml><?xml version="1.0" encoding="utf-8"?>
<calcChain xmlns="http://schemas.openxmlformats.org/spreadsheetml/2006/main">
  <c r="F53" i="7" l="1"/>
  <c r="L53" i="7"/>
  <c r="F52" i="7"/>
  <c r="K52" i="7"/>
  <c r="M51" i="7"/>
  <c r="E50" i="7"/>
  <c r="J50" i="7"/>
  <c r="G49" i="7"/>
  <c r="H49" i="7"/>
  <c r="E48" i="7"/>
  <c r="F48" i="7"/>
  <c r="G48" i="7"/>
  <c r="K48" i="7"/>
  <c r="P48" i="7"/>
  <c r="E47" i="7"/>
  <c r="F47" i="7"/>
  <c r="G47" i="7"/>
  <c r="H47" i="7"/>
  <c r="K47" i="7"/>
  <c r="R47" i="7"/>
  <c r="E46" i="7"/>
  <c r="F46" i="7"/>
  <c r="G46" i="7"/>
  <c r="H46" i="7"/>
  <c r="I46" i="7"/>
  <c r="J46" i="7"/>
  <c r="L46" i="7"/>
  <c r="M46" i="7"/>
  <c r="Q46" i="7"/>
  <c r="E45" i="7"/>
  <c r="F45" i="7"/>
  <c r="G45" i="7"/>
  <c r="H45" i="7"/>
  <c r="I45" i="7"/>
  <c r="K45" i="7"/>
  <c r="O45" i="7"/>
  <c r="E44" i="7"/>
  <c r="F44" i="7"/>
  <c r="G44" i="7"/>
  <c r="H44" i="7"/>
  <c r="J44" i="7"/>
  <c r="K44" i="7"/>
  <c r="E43" i="7"/>
  <c r="F43" i="7"/>
  <c r="G43" i="7"/>
  <c r="I43" i="7"/>
  <c r="J43" i="7"/>
  <c r="K43" i="7"/>
  <c r="L43" i="7"/>
  <c r="N43" i="7"/>
  <c r="E42" i="7"/>
  <c r="F42" i="7"/>
  <c r="H42" i="7"/>
  <c r="I42" i="7"/>
  <c r="J42" i="7"/>
  <c r="K42" i="7"/>
  <c r="L42" i="7"/>
  <c r="M42" i="7"/>
  <c r="N42" i="7"/>
  <c r="E41" i="7"/>
  <c r="G41" i="7"/>
  <c r="H41" i="7"/>
  <c r="I41" i="7"/>
  <c r="J41" i="7"/>
  <c r="K41" i="7"/>
  <c r="L41" i="7"/>
  <c r="M41" i="7"/>
  <c r="Q41" i="7"/>
  <c r="R41" i="7"/>
  <c r="F40" i="7"/>
  <c r="G40" i="7"/>
  <c r="H40" i="7"/>
  <c r="I40" i="7"/>
  <c r="J40" i="7"/>
  <c r="K40" i="7"/>
  <c r="L40" i="7"/>
  <c r="M40" i="7"/>
  <c r="O40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J10" i="7"/>
  <c r="I9" i="7"/>
  <c r="H8" i="7"/>
  <c r="G7" i="7"/>
  <c r="F6" i="7"/>
  <c r="E5" i="7"/>
  <c r="D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4" i="7"/>
  <c r="J5" i="7"/>
  <c r="J6" i="7"/>
  <c r="J7" i="7"/>
  <c r="J8" i="7"/>
  <c r="J9" i="7"/>
  <c r="J11" i="7"/>
  <c r="J12" i="7"/>
  <c r="J13" i="7"/>
  <c r="J14" i="7"/>
  <c r="J15" i="7"/>
  <c r="J16" i="7"/>
  <c r="J17" i="7"/>
  <c r="J18" i="7"/>
  <c r="J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4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4" i="7"/>
  <c r="G5" i="7"/>
  <c r="G6" i="7"/>
  <c r="G8" i="7"/>
  <c r="G9" i="7"/>
  <c r="G10" i="7"/>
  <c r="G11" i="7"/>
  <c r="G12" i="7"/>
  <c r="G13" i="7"/>
  <c r="G14" i="7"/>
  <c r="G15" i="7"/>
  <c r="G16" i="7"/>
  <c r="G17" i="7"/>
  <c r="G18" i="7"/>
  <c r="G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E11" i="7"/>
  <c r="E6" i="7"/>
  <c r="E7" i="7"/>
  <c r="E8" i="7"/>
  <c r="E9" i="7"/>
  <c r="E10" i="7"/>
  <c r="E12" i="7"/>
  <c r="E13" i="7"/>
  <c r="E14" i="7"/>
  <c r="E15" i="7"/>
  <c r="E16" i="7"/>
  <c r="E17" i="7"/>
  <c r="E18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4" i="6"/>
  <c r="U6" i="6"/>
  <c r="U5" i="6"/>
  <c r="U4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E25" i="6"/>
  <c r="T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E2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" i="6"/>
  <c r="S4" i="6"/>
  <c r="R4" i="6"/>
  <c r="Q4" i="6"/>
  <c r="P4" i="6"/>
  <c r="O4" i="6"/>
  <c r="N4" i="6"/>
  <c r="M4" i="6"/>
  <c r="L4" i="6"/>
  <c r="K4" i="6"/>
  <c r="J4" i="6"/>
  <c r="I4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J10" i="2" l="1"/>
  <c r="T10" i="2" s="1"/>
  <c r="W10" i="2" s="1"/>
  <c r="I4" i="2"/>
  <c r="T4" i="2" s="1"/>
  <c r="W4" i="2" s="1"/>
  <c r="R7" i="2"/>
  <c r="V7" i="2" s="1"/>
  <c r="W7" i="2" s="1"/>
  <c r="W2" i="2"/>
  <c r="W3" i="2"/>
  <c r="W5" i="2"/>
  <c r="W6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V3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2" i="2"/>
  <c r="T3" i="2"/>
  <c r="T5" i="2"/>
  <c r="T6" i="2"/>
  <c r="T7" i="2"/>
  <c r="T8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2" i="2"/>
  <c r="R3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2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2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2" i="2"/>
  <c r="A3" i="2"/>
  <c r="B3" i="2" s="1"/>
  <c r="A4" i="2" l="1"/>
  <c r="S3" i="2"/>
  <c r="S2" i="2"/>
  <c r="A5" i="2" l="1"/>
  <c r="A6" i="2" s="1"/>
  <c r="A7" i="2" s="1"/>
  <c r="A8" i="2" s="1"/>
  <c r="A9" i="2" s="1"/>
  <c r="A10" i="2" s="1"/>
  <c r="A11" i="2" s="1"/>
  <c r="B4" i="2"/>
  <c r="B5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S4" i="2" l="1"/>
  <c r="B6" i="2"/>
  <c r="S5" i="2" l="1"/>
  <c r="B7" i="2"/>
  <c r="S6" i="2" l="1"/>
  <c r="B8" i="2"/>
  <c r="S7" i="2"/>
  <c r="B9" i="2" l="1"/>
  <c r="S8" i="2" l="1"/>
  <c r="B10" i="2"/>
  <c r="S9" i="2"/>
  <c r="B11" i="2" l="1"/>
  <c r="B12" i="2" l="1"/>
  <c r="S11" i="2"/>
  <c r="S10" i="2"/>
  <c r="B13" i="2" l="1"/>
  <c r="S12" i="2"/>
  <c r="B14" i="2" l="1"/>
  <c r="S13" i="2" l="1"/>
  <c r="B15" i="2"/>
  <c r="S14" i="2"/>
  <c r="B16" i="2" l="1"/>
  <c r="S15" i="2" l="1"/>
  <c r="B17" i="2"/>
  <c r="S16" i="2" l="1"/>
  <c r="B18" i="2"/>
  <c r="S17" i="2" l="1"/>
  <c r="B19" i="2"/>
  <c r="S18" i="2"/>
  <c r="B20" i="2" l="1"/>
  <c r="S19" i="2" l="1"/>
  <c r="B21" i="2"/>
  <c r="S20" i="2"/>
  <c r="B22" i="2" l="1"/>
  <c r="S21" i="2" l="1"/>
  <c r="B23" i="2"/>
  <c r="S22" i="2" l="1"/>
  <c r="B24" i="2"/>
  <c r="S23" i="2"/>
  <c r="B25" i="2" l="1"/>
  <c r="S24" i="2"/>
  <c r="B26" i="2" l="1"/>
  <c r="S25" i="2" l="1"/>
  <c r="B27" i="2"/>
  <c r="S26" i="2" l="1"/>
  <c r="B28" i="2"/>
  <c r="S27" i="2" l="1"/>
  <c r="B29" i="2"/>
  <c r="S28" i="2" l="1"/>
  <c r="B30" i="2"/>
  <c r="S29" i="2"/>
  <c r="B31" i="2" l="1"/>
  <c r="S30" i="2"/>
  <c r="B32" i="2" l="1"/>
  <c r="S31" i="2"/>
  <c r="B33" i="2" l="1"/>
  <c r="S32" i="2" l="1"/>
  <c r="B34" i="2"/>
  <c r="S33" i="2"/>
  <c r="B35" i="2" l="1"/>
  <c r="S34" i="2" l="1"/>
  <c r="B36" i="2"/>
  <c r="S35" i="2" l="1"/>
  <c r="B37" i="2"/>
  <c r="S36" i="2"/>
  <c r="B38" i="2" l="1"/>
  <c r="S37" i="2"/>
  <c r="B39" i="2" l="1"/>
  <c r="S38" i="2" l="1"/>
  <c r="B40" i="2"/>
  <c r="S39" i="2" l="1"/>
  <c r="B41" i="2"/>
  <c r="S40" i="2"/>
  <c r="B42" i="2" l="1"/>
  <c r="S41" i="2"/>
  <c r="B43" i="2" l="1"/>
  <c r="S42" i="2" l="1"/>
  <c r="B44" i="2"/>
  <c r="B45" i="2" l="1"/>
  <c r="S44" i="2"/>
  <c r="S43" i="2"/>
  <c r="B46" i="2" l="1"/>
  <c r="S45" i="2"/>
  <c r="B47" i="2" l="1"/>
  <c r="S46" i="2"/>
  <c r="B48" i="2" l="1"/>
  <c r="S47" i="2" l="1"/>
  <c r="B49" i="2"/>
  <c r="S48" i="2"/>
  <c r="B50" i="2" l="1"/>
  <c r="S49" i="2" l="1"/>
  <c r="B51" i="2"/>
  <c r="S50" i="2" l="1"/>
  <c r="B52" i="2"/>
  <c r="S51" i="2" l="1"/>
  <c r="B53" i="2"/>
  <c r="B54" i="2" l="1"/>
  <c r="S52" i="2"/>
  <c r="S53" i="2" l="1"/>
  <c r="B55" i="2"/>
  <c r="S54" i="2" l="1"/>
  <c r="B56" i="2"/>
  <c r="S55" i="2"/>
  <c r="B57" i="2" l="1"/>
  <c r="S56" i="2" l="1"/>
  <c r="B58" i="2"/>
  <c r="S57" i="2"/>
  <c r="B59" i="2" l="1"/>
  <c r="S58" i="2"/>
  <c r="B60" i="2" l="1"/>
  <c r="S59" i="2"/>
  <c r="B61" i="2" l="1"/>
  <c r="S60" i="2" l="1"/>
  <c r="B62" i="2"/>
  <c r="S61" i="2"/>
  <c r="B63" i="2" l="1"/>
  <c r="S62" i="2" l="1"/>
  <c r="B64" i="2"/>
  <c r="S63" i="2"/>
  <c r="B65" i="2" l="1"/>
  <c r="S64" i="2" l="1"/>
  <c r="B66" i="2"/>
  <c r="S65" i="2"/>
  <c r="B67" i="2" l="1"/>
  <c r="S66" i="2" l="1"/>
  <c r="B68" i="2"/>
  <c r="S67" i="2" l="1"/>
  <c r="B69" i="2"/>
  <c r="S68" i="2" l="1"/>
  <c r="B70" i="2"/>
  <c r="S69" i="2"/>
  <c r="B71" i="2" l="1"/>
  <c r="S70" i="2" l="1"/>
  <c r="B72" i="2"/>
  <c r="S71" i="2" l="1"/>
  <c r="B73" i="2"/>
  <c r="S72" i="2"/>
  <c r="B74" i="2" l="1"/>
  <c r="S73" i="2" l="1"/>
  <c r="B75" i="2"/>
  <c r="S74" i="2"/>
  <c r="B76" i="2" l="1"/>
  <c r="S75" i="2" l="1"/>
  <c r="B77" i="2"/>
  <c r="S76" i="2"/>
  <c r="B78" i="2" l="1"/>
  <c r="S77" i="2" l="1"/>
  <c r="B79" i="2"/>
  <c r="S78" i="2"/>
  <c r="B80" i="2" l="1"/>
  <c r="S79" i="2"/>
  <c r="B81" i="2" l="1"/>
  <c r="S80" i="2"/>
  <c r="B82" i="2" l="1"/>
  <c r="S81" i="2" l="1"/>
  <c r="B83" i="2"/>
  <c r="S82" i="2" l="1"/>
  <c r="B84" i="2"/>
  <c r="S83" i="2" l="1"/>
  <c r="B85" i="2"/>
  <c r="S84" i="2"/>
  <c r="B86" i="2" l="1"/>
  <c r="S85" i="2" l="1"/>
  <c r="B87" i="2"/>
  <c r="S86" i="2"/>
  <c r="B88" i="2" l="1"/>
  <c r="S87" i="2"/>
  <c r="B89" i="2" l="1"/>
  <c r="S88" i="2"/>
  <c r="B90" i="2" l="1"/>
  <c r="S89" i="2" l="1"/>
  <c r="B91" i="2"/>
  <c r="S90" i="2"/>
  <c r="B92" i="2" l="1"/>
  <c r="S91" i="2" l="1"/>
  <c r="B93" i="2"/>
  <c r="S92" i="2"/>
  <c r="B94" i="2" l="1"/>
  <c r="S93" i="2"/>
  <c r="B95" i="2" l="1"/>
  <c r="S94" i="2" l="1"/>
  <c r="B96" i="2"/>
  <c r="S95" i="2"/>
  <c r="B97" i="2" l="1"/>
  <c r="S96" i="2"/>
  <c r="B98" i="2" l="1"/>
  <c r="S97" i="2" l="1"/>
  <c r="B99" i="2"/>
  <c r="S98" i="2" l="1"/>
  <c r="B100" i="2"/>
  <c r="S99" i="2" l="1"/>
  <c r="B101" i="2"/>
  <c r="S100" i="2" l="1"/>
  <c r="B102" i="2"/>
  <c r="S101" i="2" l="1"/>
  <c r="B103" i="2"/>
  <c r="S102" i="2"/>
  <c r="B104" i="2" l="1"/>
  <c r="S103" i="2" l="1"/>
  <c r="B105" i="2"/>
  <c r="S104" i="2"/>
  <c r="B106" i="2" l="1"/>
  <c r="S105" i="2" l="1"/>
  <c r="B107" i="2"/>
  <c r="S106" i="2" l="1"/>
  <c r="B108" i="2"/>
  <c r="S107" i="2"/>
  <c r="B109" i="2" l="1"/>
  <c r="S108" i="2"/>
  <c r="B110" i="2" l="1"/>
  <c r="S109" i="2" l="1"/>
  <c r="B111" i="2"/>
  <c r="S110" i="2"/>
  <c r="B112" i="2" l="1"/>
  <c r="S111" i="2"/>
  <c r="B113" i="2" l="1"/>
  <c r="S112" i="2" l="1"/>
  <c r="B114" i="2"/>
  <c r="S113" i="2" l="1"/>
  <c r="B115" i="2"/>
  <c r="S114" i="2"/>
  <c r="B116" i="2" l="1"/>
  <c r="S115" i="2"/>
  <c r="B117" i="2" l="1"/>
  <c r="S116" i="2"/>
  <c r="B118" i="2" l="1"/>
  <c r="S117" i="2"/>
  <c r="B119" i="2" l="1"/>
  <c r="S118" i="2"/>
  <c r="B120" i="2" l="1"/>
  <c r="S119" i="2" l="1"/>
  <c r="B121" i="2"/>
  <c r="S120" i="2" l="1"/>
  <c r="B122" i="2"/>
  <c r="S121" i="2" l="1"/>
  <c r="B123" i="2"/>
  <c r="S122" i="2" l="1"/>
  <c r="B124" i="2"/>
  <c r="S123" i="2"/>
  <c r="B125" i="2" l="1"/>
  <c r="S124" i="2" l="1"/>
  <c r="B126" i="2"/>
  <c r="S125" i="2"/>
  <c r="B127" i="2" l="1"/>
  <c r="S126" i="2"/>
  <c r="B128" i="2" l="1"/>
  <c r="S127" i="2"/>
  <c r="B129" i="2" l="1"/>
  <c r="S128" i="2" l="1"/>
  <c r="B130" i="2"/>
  <c r="S129" i="2"/>
  <c r="B131" i="2" l="1"/>
  <c r="S130" i="2" l="1"/>
  <c r="B132" i="2"/>
  <c r="S131" i="2" l="1"/>
  <c r="B133" i="2"/>
  <c r="S132" i="2"/>
  <c r="B134" i="2" l="1"/>
  <c r="S133" i="2" l="1"/>
  <c r="B135" i="2"/>
  <c r="S134" i="2" l="1"/>
  <c r="B136" i="2"/>
  <c r="S135" i="2"/>
  <c r="B137" i="2" l="1"/>
  <c r="S136" i="2"/>
  <c r="B138" i="2" l="1"/>
  <c r="S137" i="2" l="1"/>
  <c r="B139" i="2"/>
  <c r="S138" i="2"/>
  <c r="B140" i="2" l="1"/>
  <c r="S139" i="2"/>
  <c r="B141" i="2" l="1"/>
  <c r="S140" i="2" l="1"/>
  <c r="B142" i="2"/>
  <c r="S141" i="2" l="1"/>
  <c r="B143" i="2"/>
  <c r="S142" i="2"/>
  <c r="B144" i="2" l="1"/>
  <c r="S143" i="2"/>
  <c r="B145" i="2" l="1"/>
  <c r="S144" i="2"/>
  <c r="B146" i="2" l="1"/>
  <c r="S145" i="2"/>
  <c r="B147" i="2" l="1"/>
  <c r="S146" i="2" l="1"/>
  <c r="B148" i="2"/>
  <c r="S147" i="2" l="1"/>
  <c r="B149" i="2"/>
  <c r="S148" i="2"/>
  <c r="B150" i="2" l="1"/>
  <c r="S149" i="2" l="1"/>
  <c r="B151" i="2"/>
  <c r="S150" i="2"/>
  <c r="B152" i="2" l="1"/>
  <c r="S151" i="2" l="1"/>
  <c r="B153" i="2"/>
  <c r="S152" i="2"/>
  <c r="B154" i="2" l="1"/>
  <c r="S153" i="2"/>
  <c r="B155" i="2" l="1"/>
  <c r="S154" i="2" l="1"/>
  <c r="B156" i="2"/>
  <c r="S155" i="2" l="1"/>
  <c r="B157" i="2"/>
  <c r="S156" i="2"/>
  <c r="B158" i="2" l="1"/>
  <c r="S157" i="2" l="1"/>
  <c r="B159" i="2"/>
  <c r="S158" i="2" l="1"/>
  <c r="B160" i="2"/>
  <c r="S159" i="2"/>
  <c r="B161" i="2" l="1"/>
  <c r="S160" i="2" l="1"/>
  <c r="B162" i="2"/>
  <c r="S161" i="2"/>
  <c r="B163" i="2" l="1"/>
  <c r="S162" i="2" l="1"/>
  <c r="B164" i="2"/>
  <c r="S163" i="2"/>
  <c r="B165" i="2" l="1"/>
  <c r="S164" i="2"/>
  <c r="B166" i="2" l="1"/>
  <c r="S165" i="2" l="1"/>
  <c r="B167" i="2"/>
  <c r="B168" i="2" l="1"/>
  <c r="S166" i="2"/>
  <c r="S167" i="2" l="1"/>
  <c r="B169" i="2"/>
  <c r="S168" i="2" l="1"/>
  <c r="B170" i="2"/>
  <c r="S169" i="2" l="1"/>
  <c r="B171" i="2"/>
  <c r="S170" i="2" l="1"/>
  <c r="B172" i="2"/>
  <c r="B173" i="2" l="1"/>
  <c r="S171" i="2"/>
  <c r="S172" i="2" l="1"/>
  <c r="B174" i="2"/>
  <c r="S173" i="2" l="1"/>
  <c r="B175" i="2"/>
  <c r="S174" i="2" l="1"/>
  <c r="B176" i="2"/>
  <c r="S175" i="2" l="1"/>
  <c r="B177" i="2"/>
  <c r="S176" i="2" l="1"/>
  <c r="B178" i="2"/>
  <c r="S177" i="2" l="1"/>
  <c r="B179" i="2"/>
  <c r="S178" i="2"/>
  <c r="B180" i="2" l="1"/>
  <c r="S179" i="2"/>
  <c r="B181" i="2" l="1"/>
  <c r="S180" i="2" l="1"/>
  <c r="B182" i="2"/>
  <c r="S181" i="2" l="1"/>
  <c r="B183" i="2"/>
  <c r="S182" i="2" l="1"/>
  <c r="B184" i="2"/>
  <c r="S183" i="2"/>
  <c r="B185" i="2" l="1"/>
  <c r="S184" i="2" l="1"/>
  <c r="B186" i="2"/>
  <c r="S185" i="2"/>
  <c r="B187" i="2" l="1"/>
  <c r="S186" i="2" l="1"/>
  <c r="B188" i="2"/>
  <c r="B189" i="2" l="1"/>
  <c r="S188" i="2"/>
  <c r="S187" i="2"/>
  <c r="B190" i="2" l="1"/>
  <c r="S189" i="2"/>
  <c r="B191" i="2" l="1"/>
  <c r="S190" i="2"/>
  <c r="B192" i="2" l="1"/>
  <c r="S191" i="2"/>
  <c r="B193" i="2" l="1"/>
  <c r="S192" i="2" l="1"/>
  <c r="B194" i="2"/>
  <c r="S193" i="2"/>
  <c r="B195" i="2" l="1"/>
  <c r="S194" i="2"/>
  <c r="B196" i="2" l="1"/>
  <c r="S195" i="2" l="1"/>
  <c r="B197" i="2"/>
  <c r="S196" i="2"/>
  <c r="B198" i="2" l="1"/>
  <c r="S197" i="2"/>
  <c r="B199" i="2" l="1"/>
  <c r="S198" i="2"/>
  <c r="B200" i="2" l="1"/>
  <c r="S199" i="2"/>
  <c r="B201" i="2" l="1"/>
  <c r="S200" i="2" l="1"/>
  <c r="B202" i="2"/>
  <c r="S201" i="2"/>
  <c r="B203" i="2" l="1"/>
  <c r="S202" i="2"/>
  <c r="B204" i="2" l="1"/>
  <c r="S203" i="2"/>
  <c r="B205" i="2" l="1"/>
  <c r="S204" i="2" l="1"/>
  <c r="B206" i="2"/>
  <c r="S205" i="2"/>
  <c r="B207" i="2" l="1"/>
  <c r="S206" i="2"/>
  <c r="B208" i="2" l="1"/>
  <c r="S207" i="2"/>
  <c r="B209" i="2" l="1"/>
  <c r="S208" i="2" l="1"/>
  <c r="B210" i="2"/>
  <c r="S209" i="2"/>
  <c r="B211" i="2" l="1"/>
  <c r="S210" i="2"/>
  <c r="B212" i="2" l="1"/>
  <c r="S211" i="2" l="1"/>
  <c r="B213" i="2"/>
  <c r="S212" i="2"/>
  <c r="B214" i="2" l="1"/>
  <c r="S213" i="2" l="1"/>
  <c r="B215" i="2"/>
  <c r="S214" i="2"/>
  <c r="B216" i="2" l="1"/>
  <c r="S215" i="2" l="1"/>
  <c r="B217" i="2"/>
  <c r="S216" i="2" l="1"/>
  <c r="B218" i="2"/>
  <c r="S217" i="2" l="1"/>
  <c r="B219" i="2"/>
  <c r="S218" i="2" l="1"/>
  <c r="B220" i="2"/>
  <c r="S219" i="2"/>
  <c r="B221" i="2" l="1"/>
  <c r="S220" i="2"/>
  <c r="B222" i="2" l="1"/>
  <c r="S221" i="2"/>
  <c r="B223" i="2" l="1"/>
  <c r="S222" i="2"/>
  <c r="B224" i="2" l="1"/>
  <c r="S223" i="2" l="1"/>
  <c r="B225" i="2"/>
  <c r="S224" i="2"/>
  <c r="B226" i="2" l="1"/>
  <c r="S225" i="2"/>
  <c r="B227" i="2" l="1"/>
  <c r="S226" i="2"/>
  <c r="B228" i="2" l="1"/>
  <c r="S227" i="2"/>
  <c r="B229" i="2" l="1"/>
  <c r="S228" i="2"/>
  <c r="B230" i="2" l="1"/>
  <c r="S229" i="2" l="1"/>
  <c r="B231" i="2"/>
  <c r="S230" i="2"/>
  <c r="B232" i="2" l="1"/>
  <c r="S231" i="2" l="1"/>
  <c r="B233" i="2"/>
  <c r="S232" i="2" l="1"/>
  <c r="B234" i="2"/>
  <c r="S233" i="2" l="1"/>
  <c r="B235" i="2"/>
  <c r="S234" i="2"/>
  <c r="B236" i="2" l="1"/>
  <c r="S235" i="2"/>
  <c r="B237" i="2" l="1"/>
  <c r="S236" i="2" l="1"/>
  <c r="B238" i="2"/>
  <c r="S237" i="2" l="1"/>
  <c r="B239" i="2"/>
  <c r="S238" i="2" l="1"/>
  <c r="B240" i="2"/>
  <c r="B241" i="2" l="1"/>
  <c r="S239" i="2"/>
  <c r="S240" i="2" l="1"/>
  <c r="B242" i="2"/>
  <c r="S241" i="2" l="1"/>
  <c r="B243" i="2"/>
  <c r="S242" i="2" l="1"/>
  <c r="B244" i="2"/>
  <c r="S243" i="2"/>
  <c r="B245" i="2" l="1"/>
  <c r="S244" i="2" l="1"/>
  <c r="B246" i="2"/>
  <c r="S245" i="2" l="1"/>
  <c r="B247" i="2"/>
  <c r="S246" i="2"/>
  <c r="B248" i="2" l="1"/>
  <c r="S247" i="2"/>
  <c r="B249" i="2" l="1"/>
  <c r="S248" i="2" l="1"/>
  <c r="B250" i="2"/>
  <c r="S249" i="2" l="1"/>
  <c r="B251" i="2"/>
  <c r="S250" i="2"/>
  <c r="B252" i="2" l="1"/>
  <c r="S251" i="2" l="1"/>
  <c r="B253" i="2"/>
  <c r="S252" i="2" l="1"/>
  <c r="B254" i="2"/>
  <c r="S253" i="2"/>
  <c r="B255" i="2" l="1"/>
  <c r="S254" i="2"/>
  <c r="B256" i="2" l="1"/>
  <c r="S255" i="2"/>
  <c r="B257" i="2" l="1"/>
  <c r="S256" i="2"/>
  <c r="B258" i="2" l="1"/>
  <c r="S257" i="2"/>
  <c r="B259" i="2" l="1"/>
  <c r="S258" i="2" l="1"/>
  <c r="B260" i="2"/>
  <c r="S259" i="2"/>
  <c r="B261" i="2" l="1"/>
  <c r="S260" i="2" l="1"/>
  <c r="B262" i="2"/>
  <c r="S261" i="2" l="1"/>
  <c r="B263" i="2"/>
  <c r="S262" i="2"/>
  <c r="B264" i="2" l="1"/>
  <c r="S263" i="2" l="1"/>
  <c r="B265" i="2"/>
  <c r="S264" i="2"/>
  <c r="B266" i="2" l="1"/>
  <c r="S265" i="2"/>
  <c r="B267" i="2" l="1"/>
  <c r="S266" i="2" l="1"/>
  <c r="B268" i="2"/>
  <c r="S267" i="2" l="1"/>
  <c r="B269" i="2"/>
  <c r="S268" i="2"/>
  <c r="B270" i="2" l="1"/>
  <c r="S269" i="2"/>
  <c r="B271" i="2" l="1"/>
  <c r="S270" i="2"/>
  <c r="B272" i="2" l="1"/>
  <c r="S271" i="2"/>
  <c r="B273" i="2" l="1"/>
  <c r="S272" i="2" l="1"/>
  <c r="B274" i="2"/>
  <c r="S273" i="2" l="1"/>
  <c r="B275" i="2"/>
  <c r="S274" i="2" l="1"/>
  <c r="B276" i="2"/>
  <c r="S275" i="2"/>
  <c r="B277" i="2" l="1"/>
  <c r="S276" i="2" l="1"/>
  <c r="B278" i="2"/>
  <c r="S277" i="2" l="1"/>
  <c r="B279" i="2"/>
  <c r="S278" i="2" l="1"/>
  <c r="B280" i="2"/>
  <c r="S279" i="2" l="1"/>
  <c r="B281" i="2"/>
  <c r="S280" i="2" l="1"/>
  <c r="B282" i="2"/>
  <c r="S281" i="2" l="1"/>
  <c r="B283" i="2"/>
  <c r="S282" i="2" l="1"/>
  <c r="B284" i="2"/>
  <c r="B285" i="2" l="1"/>
  <c r="S284" i="2"/>
  <c r="S283" i="2"/>
  <c r="B286" i="2" l="1"/>
  <c r="S285" i="2"/>
  <c r="B287" i="2" l="1"/>
  <c r="S286" i="2" l="1"/>
  <c r="B288" i="2"/>
  <c r="S287" i="2"/>
  <c r="B289" i="2" l="1"/>
  <c r="S288" i="2" l="1"/>
  <c r="B290" i="2"/>
  <c r="S289" i="2"/>
  <c r="B291" i="2" l="1"/>
  <c r="S290" i="2"/>
  <c r="B292" i="2" l="1"/>
  <c r="S291" i="2"/>
  <c r="B293" i="2" l="1"/>
  <c r="S292" i="2" l="1"/>
  <c r="B294" i="2"/>
  <c r="B295" i="2" l="1"/>
  <c r="S294" i="2"/>
  <c r="S293" i="2"/>
  <c r="B296" i="2" l="1"/>
  <c r="S295" i="2"/>
  <c r="B297" i="2" l="1"/>
  <c r="S296" i="2" l="1"/>
  <c r="B298" i="2"/>
  <c r="S297" i="2"/>
  <c r="B299" i="2" l="1"/>
  <c r="S298" i="2" l="1"/>
  <c r="B300" i="2"/>
  <c r="S299" i="2" l="1"/>
  <c r="B301" i="2"/>
  <c r="S300" i="2"/>
  <c r="B302" i="2" l="1"/>
  <c r="S301" i="2"/>
  <c r="B303" i="2" l="1"/>
  <c r="S302" i="2"/>
  <c r="B304" i="2" l="1"/>
  <c r="S303" i="2"/>
  <c r="B305" i="2" l="1"/>
  <c r="S304" i="2" l="1"/>
  <c r="B306" i="2"/>
  <c r="B307" i="2" l="1"/>
  <c r="S305" i="2"/>
  <c r="S306" i="2" l="1"/>
  <c r="B308" i="2"/>
  <c r="S307" i="2"/>
  <c r="B309" i="2" l="1"/>
  <c r="S308" i="2" l="1"/>
  <c r="B310" i="2"/>
  <c r="S309" i="2"/>
  <c r="B311" i="2" l="1"/>
  <c r="S310" i="2" l="1"/>
  <c r="B312" i="2"/>
  <c r="S311" i="2"/>
  <c r="B313" i="2" l="1"/>
  <c r="S312" i="2" l="1"/>
  <c r="B314" i="2"/>
  <c r="S313" i="2" l="1"/>
  <c r="B315" i="2"/>
  <c r="S314" i="2" l="1"/>
  <c r="B316" i="2"/>
  <c r="B317" i="2" l="1"/>
  <c r="S316" i="2"/>
  <c r="S315" i="2"/>
  <c r="B318" i="2" l="1"/>
  <c r="S317" i="2" l="1"/>
  <c r="B319" i="2"/>
  <c r="S318" i="2"/>
  <c r="B320" i="2" l="1"/>
  <c r="S319" i="2"/>
  <c r="B321" i="2" l="1"/>
  <c r="S320" i="2" l="1"/>
  <c r="B322" i="2"/>
  <c r="S321" i="2" l="1"/>
  <c r="B323" i="2"/>
  <c r="S322" i="2"/>
  <c r="B324" i="2" l="1"/>
  <c r="S323" i="2"/>
  <c r="B325" i="2" l="1"/>
  <c r="S324" i="2"/>
  <c r="B326" i="2" l="1"/>
  <c r="S325" i="2" l="1"/>
  <c r="B327" i="2"/>
  <c r="S326" i="2"/>
  <c r="B328" i="2" l="1"/>
  <c r="S327" i="2"/>
  <c r="B329" i="2" l="1"/>
  <c r="S328" i="2" l="1"/>
  <c r="B330" i="2"/>
  <c r="S329" i="2"/>
  <c r="B331" i="2" l="1"/>
  <c r="S330" i="2" l="1"/>
  <c r="B332" i="2"/>
  <c r="B333" i="2" l="1"/>
  <c r="S331" i="2"/>
  <c r="S332" i="2" l="1"/>
  <c r="B334" i="2"/>
  <c r="S333" i="2"/>
  <c r="B335" i="2" l="1"/>
  <c r="S334" i="2"/>
  <c r="B336" i="2" l="1"/>
  <c r="S335" i="2"/>
  <c r="B337" i="2" l="1"/>
  <c r="S336" i="2" l="1"/>
  <c r="B338" i="2"/>
  <c r="S337" i="2" l="1"/>
  <c r="B339" i="2"/>
  <c r="S338" i="2" l="1"/>
  <c r="B340" i="2"/>
  <c r="S339" i="2" l="1"/>
  <c r="B341" i="2"/>
  <c r="S340" i="2"/>
  <c r="B342" i="2" l="1"/>
  <c r="S341" i="2"/>
  <c r="B343" i="2" l="1"/>
  <c r="S342" i="2"/>
  <c r="B344" i="2" l="1"/>
  <c r="S343" i="2" l="1"/>
  <c r="B345" i="2"/>
  <c r="S344" i="2"/>
  <c r="B346" i="2" l="1"/>
  <c r="S345" i="2" l="1"/>
  <c r="B347" i="2"/>
  <c r="S346" i="2" l="1"/>
  <c r="B348" i="2"/>
  <c r="S347" i="2" l="1"/>
  <c r="B349" i="2"/>
  <c r="S348" i="2"/>
  <c r="B350" i="2" l="1"/>
  <c r="S349" i="2"/>
  <c r="B351" i="2" l="1"/>
  <c r="S350" i="2" l="1"/>
  <c r="B352" i="2"/>
  <c r="S351" i="2"/>
  <c r="B353" i="2" l="1"/>
  <c r="S352" i="2" l="1"/>
  <c r="B354" i="2"/>
  <c r="S353" i="2"/>
  <c r="B355" i="2" l="1"/>
  <c r="S354" i="2" l="1"/>
  <c r="B356" i="2"/>
  <c r="S355" i="2"/>
  <c r="B357" i="2" l="1"/>
  <c r="S356" i="2"/>
  <c r="B358" i="2" l="1"/>
  <c r="S357" i="2" l="1"/>
  <c r="B359" i="2"/>
  <c r="S358" i="2" l="1"/>
  <c r="B360" i="2"/>
  <c r="S359" i="2" l="1"/>
  <c r="B361" i="2"/>
  <c r="S360" i="2" l="1"/>
  <c r="B362" i="2"/>
  <c r="S361" i="2"/>
  <c r="B363" i="2" l="1"/>
  <c r="S362" i="2" l="1"/>
  <c r="B364" i="2"/>
  <c r="S363" i="2" l="1"/>
  <c r="B365" i="2"/>
  <c r="S364" i="2"/>
  <c r="B366" i="2" l="1"/>
  <c r="S365" i="2" l="1"/>
  <c r="B367" i="2"/>
  <c r="S366" i="2"/>
  <c r="B368" i="2" l="1"/>
  <c r="S367" i="2"/>
  <c r="B369" i="2" l="1"/>
  <c r="S368" i="2" l="1"/>
  <c r="B370" i="2"/>
  <c r="S369" i="2"/>
  <c r="B371" i="2" l="1"/>
  <c r="S370" i="2" l="1"/>
  <c r="B372" i="2"/>
  <c r="S371" i="2" l="1"/>
  <c r="B373" i="2"/>
  <c r="S372" i="2"/>
  <c r="B374" i="2" l="1"/>
  <c r="S373" i="2"/>
  <c r="B375" i="2" l="1"/>
  <c r="S374" i="2"/>
  <c r="B376" i="2" l="1"/>
  <c r="S375" i="2"/>
  <c r="B377" i="2" l="1"/>
  <c r="S376" i="2" l="1"/>
  <c r="B378" i="2"/>
  <c r="S377" i="2" l="1"/>
  <c r="B379" i="2"/>
  <c r="S378" i="2"/>
  <c r="B380" i="2" l="1"/>
  <c r="S379" i="2"/>
  <c r="B381" i="2" l="1"/>
  <c r="S380" i="2"/>
  <c r="B382" i="2" l="1"/>
  <c r="S381" i="2" l="1"/>
  <c r="B383" i="2"/>
  <c r="S382" i="2"/>
  <c r="B384" i="2" l="1"/>
  <c r="S383" i="2"/>
  <c r="B385" i="2" l="1"/>
  <c r="S384" i="2" l="1"/>
  <c r="B386" i="2"/>
  <c r="S385" i="2" l="1"/>
  <c r="B387" i="2"/>
  <c r="S386" i="2"/>
  <c r="B388" i="2" l="1"/>
  <c r="S387" i="2" l="1"/>
  <c r="B389" i="2"/>
  <c r="B390" i="2" l="1"/>
  <c r="S388" i="2"/>
  <c r="S389" i="2" l="1"/>
  <c r="B391" i="2"/>
  <c r="S390" i="2"/>
  <c r="B392" i="2" l="1"/>
  <c r="S391" i="2"/>
  <c r="B393" i="2" l="1"/>
  <c r="S392" i="2" l="1"/>
  <c r="B394" i="2"/>
  <c r="S393" i="2"/>
  <c r="B395" i="2" l="1"/>
  <c r="S394" i="2" l="1"/>
  <c r="B396" i="2"/>
  <c r="S395" i="2"/>
  <c r="B397" i="2" l="1"/>
  <c r="S396" i="2" l="1"/>
  <c r="B398" i="2"/>
  <c r="S397" i="2"/>
  <c r="B399" i="2" l="1"/>
  <c r="S398" i="2"/>
  <c r="B400" i="2" l="1"/>
  <c r="S399" i="2"/>
  <c r="B401" i="2" l="1"/>
  <c r="S400" i="2" l="1"/>
  <c r="B402" i="2"/>
  <c r="S401" i="2" l="1"/>
  <c r="B403" i="2"/>
  <c r="S402" i="2" l="1"/>
  <c r="B404" i="2"/>
  <c r="S403" i="2" l="1"/>
  <c r="B405" i="2"/>
  <c r="S404" i="2"/>
  <c r="B406" i="2" l="1"/>
  <c r="S405" i="2"/>
  <c r="B407" i="2" l="1"/>
  <c r="S406" i="2"/>
  <c r="B408" i="2" l="1"/>
  <c r="S407" i="2"/>
  <c r="B409" i="2" l="1"/>
  <c r="S408" i="2" l="1"/>
  <c r="B410" i="2"/>
  <c r="S409" i="2" l="1"/>
  <c r="B411" i="2"/>
  <c r="S410" i="2" l="1"/>
  <c r="B412" i="2"/>
  <c r="S411" i="2" l="1"/>
  <c r="B413" i="2"/>
  <c r="B414" i="2" l="1"/>
  <c r="S413" i="2"/>
  <c r="S412" i="2"/>
  <c r="B415" i="2" l="1"/>
  <c r="S414" i="2"/>
  <c r="B416" i="2" l="1"/>
  <c r="S415" i="2"/>
  <c r="B417" i="2" l="1"/>
  <c r="S416" i="2" l="1"/>
  <c r="B418" i="2"/>
  <c r="S417" i="2"/>
  <c r="B419" i="2" l="1"/>
  <c r="S418" i="2" l="1"/>
  <c r="B420" i="2"/>
  <c r="S419" i="2"/>
  <c r="B421" i="2" l="1"/>
  <c r="S420" i="2"/>
  <c r="B422" i="2" l="1"/>
  <c r="S421" i="2"/>
  <c r="B423" i="2" l="1"/>
  <c r="S422" i="2"/>
  <c r="B424" i="2" l="1"/>
  <c r="S423" i="2"/>
  <c r="B425" i="2" l="1"/>
  <c r="S424" i="2" l="1"/>
  <c r="B426" i="2"/>
  <c r="S425" i="2"/>
  <c r="B427" i="2" l="1"/>
  <c r="S426" i="2" l="1"/>
  <c r="B428" i="2"/>
  <c r="S427" i="2" l="1"/>
  <c r="B429" i="2"/>
  <c r="S428" i="2"/>
  <c r="B430" i="2" l="1"/>
  <c r="S429" i="2" l="1"/>
  <c r="B431" i="2"/>
  <c r="S430" i="2"/>
  <c r="B432" i="2" l="1"/>
  <c r="S431" i="2"/>
  <c r="B433" i="2" l="1"/>
  <c r="S432" i="2" l="1"/>
  <c r="B434" i="2"/>
  <c r="S433" i="2" l="1"/>
  <c r="B435" i="2"/>
  <c r="S434" i="2" l="1"/>
  <c r="B436" i="2"/>
  <c r="S435" i="2" l="1"/>
  <c r="B437" i="2"/>
  <c r="B438" i="2" l="1"/>
  <c r="S437" i="2"/>
  <c r="S436" i="2"/>
  <c r="B439" i="2" l="1"/>
  <c r="S438" i="2" l="1"/>
  <c r="B440" i="2"/>
  <c r="S439" i="2"/>
  <c r="B441" i="2" l="1"/>
  <c r="S440" i="2" l="1"/>
  <c r="B442" i="2"/>
  <c r="S441" i="2"/>
  <c r="B443" i="2" l="1"/>
  <c r="S442" i="2" l="1"/>
  <c r="B444" i="2"/>
  <c r="S443" i="2" l="1"/>
  <c r="B445" i="2"/>
  <c r="S444" i="2"/>
  <c r="B446" i="2" l="1"/>
  <c r="S445" i="2"/>
  <c r="B447" i="2" l="1"/>
  <c r="S446" i="2"/>
  <c r="B448" i="2" l="1"/>
  <c r="S447" i="2"/>
  <c r="B449" i="2" l="1"/>
  <c r="S448" i="2" l="1"/>
  <c r="B450" i="2"/>
  <c r="S449" i="2"/>
  <c r="B451" i="2" l="1"/>
  <c r="S450" i="2" l="1"/>
  <c r="B452" i="2"/>
  <c r="S451" i="2"/>
  <c r="B453" i="2" l="1"/>
  <c r="S452" i="2" l="1"/>
  <c r="B454" i="2"/>
  <c r="S453" i="2" l="1"/>
  <c r="B455" i="2"/>
  <c r="S454" i="2"/>
  <c r="B456" i="2" l="1"/>
  <c r="S455" i="2" l="1"/>
  <c r="B457" i="2"/>
  <c r="S456" i="2" l="1"/>
  <c r="B458" i="2"/>
  <c r="S457" i="2" l="1"/>
  <c r="B459" i="2"/>
  <c r="S458" i="2" l="1"/>
  <c r="B460" i="2"/>
  <c r="S459" i="2"/>
  <c r="B461" i="2" l="1"/>
  <c r="S460" i="2" l="1"/>
  <c r="B462" i="2"/>
  <c r="S461" i="2" l="1"/>
  <c r="B463" i="2"/>
  <c r="S462" i="2" l="1"/>
  <c r="B464" i="2"/>
  <c r="S463" i="2" l="1"/>
  <c r="B465" i="2"/>
  <c r="S464" i="2" l="1"/>
  <c r="B466" i="2"/>
  <c r="S465" i="2" l="1"/>
  <c r="B467" i="2"/>
  <c r="S466" i="2" l="1"/>
  <c r="B468" i="2"/>
  <c r="S467" i="2" l="1"/>
  <c r="B469" i="2"/>
  <c r="S468" i="2"/>
  <c r="B470" i="2" l="1"/>
  <c r="S469" i="2"/>
  <c r="B471" i="2" l="1"/>
  <c r="S470" i="2" l="1"/>
  <c r="B472" i="2"/>
  <c r="S471" i="2" l="1"/>
  <c r="B473" i="2"/>
  <c r="S472" i="2"/>
  <c r="B474" i="2" l="1"/>
  <c r="S473" i="2" l="1"/>
  <c r="B475" i="2"/>
  <c r="S474" i="2" l="1"/>
  <c r="B476" i="2"/>
  <c r="S475" i="2" l="1"/>
  <c r="B477" i="2"/>
  <c r="S476" i="2"/>
  <c r="B478" i="2" l="1"/>
  <c r="S477" i="2"/>
  <c r="B479" i="2" l="1"/>
  <c r="S478" i="2"/>
  <c r="B480" i="2" l="1"/>
  <c r="S479" i="2"/>
  <c r="B481" i="2" l="1"/>
  <c r="S480" i="2" l="1"/>
  <c r="B482" i="2"/>
  <c r="S481" i="2"/>
  <c r="B483" i="2" l="1"/>
  <c r="S482" i="2" l="1"/>
  <c r="B484" i="2"/>
  <c r="S483" i="2" l="1"/>
  <c r="B485" i="2"/>
  <c r="B486" i="2" l="1"/>
  <c r="S484" i="2"/>
  <c r="S485" i="2" l="1"/>
  <c r="B487" i="2"/>
  <c r="S486" i="2" l="1"/>
  <c r="B488" i="2"/>
  <c r="S487" i="2"/>
  <c r="B489" i="2" l="1"/>
  <c r="S488" i="2" l="1"/>
  <c r="B490" i="2"/>
  <c r="S489" i="2"/>
  <c r="B491" i="2" l="1"/>
  <c r="S490" i="2" l="1"/>
  <c r="B492" i="2"/>
  <c r="S491" i="2" l="1"/>
  <c r="B493" i="2"/>
  <c r="S492" i="2" l="1"/>
  <c r="B494" i="2"/>
  <c r="S493" i="2" l="1"/>
  <c r="B495" i="2"/>
  <c r="S494" i="2" l="1"/>
  <c r="B496" i="2"/>
  <c r="S495" i="2" l="1"/>
  <c r="B497" i="2"/>
  <c r="S496" i="2" l="1"/>
  <c r="B498" i="2"/>
  <c r="S497" i="2" l="1"/>
  <c r="B499" i="2"/>
  <c r="S498" i="2" l="1"/>
  <c r="B500" i="2"/>
  <c r="S499" i="2" l="1"/>
  <c r="B501" i="2"/>
  <c r="S500" i="2"/>
  <c r="B502" i="2" l="1"/>
  <c r="S501" i="2"/>
  <c r="B503" i="2" l="1"/>
  <c r="S502" i="2"/>
  <c r="B504" i="2" l="1"/>
  <c r="S503" i="2"/>
  <c r="B505" i="2" l="1"/>
  <c r="S504" i="2" l="1"/>
  <c r="B506" i="2"/>
  <c r="S505" i="2"/>
  <c r="B507" i="2" l="1"/>
  <c r="S506" i="2" l="1"/>
  <c r="B508" i="2"/>
  <c r="S507" i="2" l="1"/>
  <c r="B509" i="2"/>
  <c r="S508" i="2"/>
  <c r="B510" i="2" l="1"/>
  <c r="S509" i="2" l="1"/>
  <c r="B511" i="2"/>
  <c r="S510" i="2"/>
  <c r="B512" i="2" l="1"/>
  <c r="S511" i="2"/>
  <c r="B513" i="2" l="1"/>
  <c r="S512" i="2" l="1"/>
  <c r="B514" i="2"/>
  <c r="S513" i="2"/>
  <c r="B515" i="2" l="1"/>
  <c r="S514" i="2" l="1"/>
  <c r="B516" i="2"/>
  <c r="S515" i="2"/>
  <c r="B517" i="2" l="1"/>
  <c r="S516" i="2" l="1"/>
  <c r="B518" i="2"/>
  <c r="S517" i="2" l="1"/>
  <c r="B519" i="2"/>
  <c r="S518" i="2" l="1"/>
  <c r="B520" i="2"/>
  <c r="S519" i="2" l="1"/>
  <c r="B521" i="2"/>
  <c r="S520" i="2" l="1"/>
  <c r="B522" i="2"/>
  <c r="S521" i="2" l="1"/>
  <c r="B523" i="2"/>
  <c r="S522" i="2" l="1"/>
  <c r="B524" i="2"/>
  <c r="S523" i="2" l="1"/>
  <c r="B525" i="2"/>
  <c r="S524" i="2" l="1"/>
  <c r="B526" i="2"/>
  <c r="S525" i="2"/>
  <c r="B527" i="2" l="1"/>
  <c r="S526" i="2" l="1"/>
  <c r="B528" i="2"/>
  <c r="S527" i="2" l="1"/>
  <c r="B529" i="2"/>
  <c r="S528" i="2" l="1"/>
  <c r="B530" i="2"/>
  <c r="S529" i="2" l="1"/>
  <c r="B531" i="2"/>
  <c r="S530" i="2" l="1"/>
  <c r="B532" i="2"/>
  <c r="S531" i="2" l="1"/>
  <c r="B533" i="2"/>
  <c r="B534" i="2" l="1"/>
  <c r="S532" i="2"/>
  <c r="S533" i="2" l="1"/>
  <c r="B535" i="2"/>
  <c r="S534" i="2"/>
  <c r="B536" i="2" l="1"/>
  <c r="S535" i="2"/>
  <c r="B537" i="2" l="1"/>
  <c r="S536" i="2" l="1"/>
  <c r="B538" i="2"/>
  <c r="B539" i="2" l="1"/>
  <c r="S537" i="2"/>
  <c r="S538" i="2" l="1"/>
  <c r="B540" i="2"/>
  <c r="S539" i="2" l="1"/>
  <c r="B541" i="2"/>
  <c r="S540" i="2"/>
  <c r="B542" i="2" l="1"/>
  <c r="S541" i="2" l="1"/>
  <c r="B543" i="2"/>
  <c r="S542" i="2"/>
  <c r="B544" i="2" l="1"/>
  <c r="S543" i="2"/>
  <c r="B545" i="2" l="1"/>
  <c r="S544" i="2" l="1"/>
  <c r="B546" i="2"/>
  <c r="B547" i="2" l="1"/>
  <c r="S545" i="2"/>
  <c r="S546" i="2" l="1"/>
  <c r="B548" i="2"/>
  <c r="S547" i="2"/>
  <c r="B549" i="2" l="1"/>
  <c r="S548" i="2" l="1"/>
  <c r="B550" i="2"/>
  <c r="S549" i="2" l="1"/>
  <c r="B551" i="2"/>
  <c r="S550" i="2"/>
  <c r="B552" i="2" l="1"/>
  <c r="S551" i="2"/>
  <c r="B553" i="2" l="1"/>
  <c r="S552" i="2" l="1"/>
  <c r="B554" i="2"/>
  <c r="S553" i="2" l="1"/>
  <c r="B555" i="2"/>
  <c r="S554" i="2" l="1"/>
  <c r="B556" i="2"/>
  <c r="S555" i="2" l="1"/>
  <c r="B557" i="2"/>
  <c r="S556" i="2" l="1"/>
  <c r="B558" i="2"/>
  <c r="S557" i="2" l="1"/>
  <c r="B559" i="2"/>
  <c r="S558" i="2" l="1"/>
  <c r="B560" i="2"/>
  <c r="S559" i="2" l="1"/>
  <c r="B561" i="2"/>
  <c r="S560" i="2" l="1"/>
  <c r="B562" i="2"/>
  <c r="S561" i="2" l="1"/>
  <c r="B563" i="2"/>
  <c r="S562" i="2" l="1"/>
  <c r="B564" i="2"/>
  <c r="S563" i="2" l="1"/>
  <c r="B565" i="2"/>
  <c r="S564" i="2"/>
  <c r="B566" i="2" l="1"/>
  <c r="S565" i="2"/>
  <c r="B567" i="2" l="1"/>
  <c r="S566" i="2" l="1"/>
  <c r="B568" i="2"/>
  <c r="S567" i="2"/>
  <c r="B569" i="2" l="1"/>
  <c r="S568" i="2" l="1"/>
  <c r="B570" i="2"/>
  <c r="S569" i="2"/>
  <c r="B571" i="2" l="1"/>
  <c r="S570" i="2" l="1"/>
  <c r="B572" i="2"/>
  <c r="S571" i="2" l="1"/>
  <c r="B573" i="2"/>
  <c r="S572" i="2"/>
  <c r="B574" i="2" l="1"/>
  <c r="S573" i="2" l="1"/>
  <c r="B575" i="2"/>
  <c r="S574" i="2"/>
  <c r="B576" i="2" l="1"/>
  <c r="S575" i="2"/>
  <c r="B577" i="2" l="1"/>
  <c r="S576" i="2" l="1"/>
  <c r="B578" i="2"/>
  <c r="S577" i="2" l="1"/>
  <c r="B579" i="2"/>
  <c r="S578" i="2" l="1"/>
  <c r="B580" i="2"/>
  <c r="S579" i="2"/>
  <c r="B581" i="2" l="1"/>
  <c r="S580" i="2" l="1"/>
  <c r="B582" i="2"/>
  <c r="S581" i="2"/>
  <c r="B583" i="2" l="1"/>
  <c r="S582" i="2" l="1"/>
  <c r="B584" i="2"/>
  <c r="S583" i="2"/>
  <c r="B585" i="2" l="1"/>
  <c r="S584" i="2" l="1"/>
  <c r="B586" i="2"/>
  <c r="S585" i="2" l="1"/>
  <c r="B587" i="2"/>
  <c r="S586" i="2"/>
  <c r="B588" i="2" l="1"/>
  <c r="S587" i="2" l="1"/>
  <c r="B589" i="2"/>
  <c r="S588" i="2"/>
  <c r="B590" i="2" l="1"/>
  <c r="S589" i="2" l="1"/>
  <c r="B591" i="2"/>
  <c r="S590" i="2" l="1"/>
  <c r="B592" i="2"/>
  <c r="S591" i="2" l="1"/>
  <c r="B593" i="2"/>
  <c r="S592" i="2" l="1"/>
  <c r="B594" i="2"/>
  <c r="S593" i="2" l="1"/>
  <c r="B595" i="2"/>
  <c r="S594" i="2" l="1"/>
  <c r="B596" i="2"/>
  <c r="S595" i="2" l="1"/>
  <c r="B597" i="2"/>
  <c r="S596" i="2"/>
  <c r="B598" i="2" l="1"/>
  <c r="S597" i="2"/>
  <c r="B599" i="2" l="1"/>
  <c r="S598" i="2"/>
  <c r="B600" i="2" l="1"/>
  <c r="S599" i="2" l="1"/>
  <c r="B601" i="2"/>
  <c r="S600" i="2" l="1"/>
  <c r="B602" i="2"/>
  <c r="S601" i="2"/>
  <c r="B603" i="2" l="1"/>
  <c r="S602" i="2" l="1"/>
  <c r="B604" i="2"/>
  <c r="S603" i="2" l="1"/>
  <c r="B605" i="2"/>
  <c r="S604" i="2"/>
  <c r="B606" i="2" l="1"/>
  <c r="S605" i="2"/>
  <c r="B607" i="2" l="1"/>
  <c r="S606" i="2"/>
  <c r="B608" i="2" l="1"/>
  <c r="S607" i="2"/>
  <c r="B609" i="2" l="1"/>
  <c r="S608" i="2" l="1"/>
  <c r="B610" i="2"/>
  <c r="S609" i="2" l="1"/>
  <c r="B611" i="2"/>
  <c r="S610" i="2" l="1"/>
  <c r="B612" i="2"/>
  <c r="S611" i="2"/>
  <c r="B613" i="2" l="1"/>
  <c r="S612" i="2" l="1"/>
  <c r="B614" i="2"/>
  <c r="S613" i="2"/>
  <c r="B615" i="2" l="1"/>
  <c r="S614" i="2"/>
  <c r="B616" i="2" l="1"/>
  <c r="S615" i="2"/>
  <c r="B617" i="2" l="1"/>
  <c r="S616" i="2" l="1"/>
  <c r="B618" i="2"/>
  <c r="S617" i="2" l="1"/>
  <c r="B619" i="2"/>
  <c r="S618" i="2" l="1"/>
  <c r="B620" i="2"/>
  <c r="S619" i="2"/>
  <c r="B621" i="2" l="1"/>
  <c r="S620" i="2" l="1"/>
  <c r="B622" i="2"/>
  <c r="S621" i="2"/>
  <c r="B623" i="2" l="1"/>
  <c r="S622" i="2" l="1"/>
  <c r="B624" i="2"/>
  <c r="S623" i="2" l="1"/>
  <c r="B625" i="2"/>
  <c r="S624" i="2" l="1"/>
  <c r="B626" i="2"/>
  <c r="S625" i="2" l="1"/>
  <c r="B627" i="2"/>
  <c r="S626" i="2" l="1"/>
  <c r="B628" i="2"/>
  <c r="S627" i="2" l="1"/>
  <c r="B629" i="2"/>
  <c r="S628" i="2"/>
  <c r="B630" i="2" l="1"/>
  <c r="S629" i="2"/>
  <c r="B631" i="2" l="1"/>
  <c r="S630" i="2"/>
  <c r="B632" i="2" l="1"/>
  <c r="S631" i="2"/>
  <c r="B633" i="2" l="1"/>
  <c r="S632" i="2" l="1"/>
  <c r="B634" i="2"/>
  <c r="S633" i="2"/>
  <c r="B635" i="2" l="1"/>
  <c r="S634" i="2" l="1"/>
  <c r="B636" i="2"/>
  <c r="S635" i="2" l="1"/>
  <c r="B637" i="2"/>
  <c r="S636" i="2"/>
  <c r="B638" i="2" l="1"/>
  <c r="S637" i="2" l="1"/>
  <c r="B639" i="2"/>
  <c r="S638" i="2" l="1"/>
  <c r="B640" i="2"/>
  <c r="S639" i="2" l="1"/>
  <c r="B641" i="2"/>
  <c r="S640" i="2" l="1"/>
  <c r="B642" i="2"/>
  <c r="S641" i="2"/>
  <c r="B643" i="2" l="1"/>
  <c r="S642" i="2" l="1"/>
  <c r="B644" i="2"/>
  <c r="S643" i="2" l="1"/>
  <c r="B645" i="2"/>
  <c r="S644" i="2"/>
  <c r="B646" i="2" l="1"/>
  <c r="S645" i="2"/>
  <c r="B647" i="2" l="1"/>
  <c r="S646" i="2" l="1"/>
  <c r="B648" i="2"/>
  <c r="S647" i="2" l="1"/>
  <c r="B649" i="2"/>
  <c r="S648" i="2" l="1"/>
  <c r="B650" i="2"/>
  <c r="S649" i="2" l="1"/>
  <c r="B651" i="2"/>
  <c r="S650" i="2" l="1"/>
  <c r="B652" i="2"/>
  <c r="S651" i="2" l="1"/>
  <c r="B653" i="2"/>
  <c r="S652" i="2"/>
  <c r="B654" i="2" l="1"/>
  <c r="S653" i="2" l="1"/>
  <c r="B655" i="2"/>
  <c r="S654" i="2"/>
  <c r="B656" i="2" l="1"/>
  <c r="S655" i="2" l="1"/>
  <c r="B657" i="2"/>
  <c r="S656" i="2"/>
  <c r="B658" i="2" l="1"/>
  <c r="S657" i="2" l="1"/>
  <c r="B659" i="2"/>
  <c r="S658" i="2" l="1"/>
  <c r="B660" i="2"/>
  <c r="S659" i="2" l="1"/>
  <c r="B661" i="2"/>
  <c r="S660" i="2"/>
  <c r="B662" i="2" l="1"/>
  <c r="S661" i="2" l="1"/>
  <c r="B663" i="2"/>
  <c r="S662" i="2"/>
  <c r="B664" i="2" l="1"/>
  <c r="S663" i="2"/>
  <c r="B665" i="2" l="1"/>
  <c r="S664" i="2" l="1"/>
  <c r="B666" i="2"/>
  <c r="S665" i="2"/>
  <c r="B667" i="2" l="1"/>
  <c r="S666" i="2" l="1"/>
  <c r="B668" i="2"/>
  <c r="S667" i="2" l="1"/>
  <c r="B669" i="2"/>
  <c r="S668" i="2"/>
  <c r="B670" i="2" l="1"/>
  <c r="S669" i="2"/>
  <c r="B671" i="2" l="1"/>
  <c r="S670" i="2"/>
  <c r="B672" i="2" l="1"/>
  <c r="S671" i="2"/>
  <c r="B673" i="2" l="1"/>
  <c r="S672" i="2" l="1"/>
  <c r="B674" i="2"/>
  <c r="S673" i="2"/>
  <c r="B675" i="2" l="1"/>
  <c r="S674" i="2" l="1"/>
  <c r="B676" i="2"/>
  <c r="S675" i="2"/>
  <c r="B677" i="2" l="1"/>
  <c r="S676" i="2" l="1"/>
  <c r="B678" i="2"/>
  <c r="S677" i="2"/>
  <c r="B679" i="2" l="1"/>
  <c r="S678" i="2"/>
  <c r="B680" i="2" l="1"/>
  <c r="S679" i="2"/>
  <c r="B681" i="2" l="1"/>
  <c r="S680" i="2" l="1"/>
  <c r="B682" i="2"/>
  <c r="S681" i="2" l="1"/>
  <c r="B683" i="2"/>
  <c r="S682" i="2" l="1"/>
  <c r="B684" i="2"/>
  <c r="S683" i="2" l="1"/>
  <c r="B685" i="2"/>
  <c r="S684" i="2" l="1"/>
  <c r="B686" i="2"/>
  <c r="S685" i="2" l="1"/>
  <c r="B687" i="2"/>
  <c r="S686" i="2" l="1"/>
  <c r="B688" i="2"/>
  <c r="S687" i="2" l="1"/>
  <c r="B689" i="2"/>
  <c r="S688" i="2"/>
  <c r="B690" i="2" l="1"/>
  <c r="S689" i="2" l="1"/>
  <c r="B691" i="2"/>
  <c r="S690" i="2" l="1"/>
  <c r="B692" i="2"/>
  <c r="S691" i="2" l="1"/>
  <c r="B693" i="2"/>
  <c r="S692" i="2"/>
  <c r="B694" i="2" l="1"/>
  <c r="S693" i="2"/>
  <c r="B695" i="2" l="1"/>
  <c r="S694" i="2"/>
  <c r="B696" i="2" l="1"/>
  <c r="S695" i="2"/>
  <c r="B697" i="2" l="1"/>
  <c r="S696" i="2" l="1"/>
  <c r="B698" i="2"/>
  <c r="S697" i="2"/>
  <c r="B699" i="2" l="1"/>
  <c r="S698" i="2" l="1"/>
  <c r="B700" i="2"/>
  <c r="S699" i="2" l="1"/>
  <c r="B701" i="2"/>
  <c r="S700" i="2"/>
  <c r="B702" i="2" l="1"/>
  <c r="S701" i="2"/>
  <c r="B703" i="2" l="1"/>
  <c r="S702" i="2"/>
  <c r="B704" i="2" l="1"/>
  <c r="S703" i="2" l="1"/>
  <c r="B705" i="2"/>
  <c r="S704" i="2" l="1"/>
  <c r="B706" i="2"/>
  <c r="S705" i="2"/>
  <c r="B707" i="2" l="1"/>
  <c r="S706" i="2" l="1"/>
  <c r="B708" i="2"/>
  <c r="S707" i="2"/>
  <c r="B709" i="2" l="1"/>
  <c r="S708" i="2" l="1"/>
  <c r="B710" i="2"/>
  <c r="S709" i="2"/>
  <c r="B711" i="2" l="1"/>
  <c r="S710" i="2" l="1"/>
  <c r="B712" i="2"/>
  <c r="S711" i="2"/>
  <c r="B713" i="2" l="1"/>
  <c r="S712" i="2" l="1"/>
  <c r="B714" i="2"/>
  <c r="S713" i="2"/>
  <c r="B715" i="2" l="1"/>
  <c r="S714" i="2" l="1"/>
  <c r="B716" i="2"/>
  <c r="S715" i="2" l="1"/>
  <c r="B717" i="2"/>
  <c r="S716" i="2" l="1"/>
  <c r="B718" i="2"/>
  <c r="S717" i="2" l="1"/>
  <c r="B719" i="2"/>
  <c r="S718" i="2"/>
  <c r="B720" i="2" l="1"/>
  <c r="S719" i="2" l="1"/>
  <c r="B721" i="2"/>
  <c r="S720" i="2" l="1"/>
  <c r="B722" i="2"/>
  <c r="S721" i="2" l="1"/>
  <c r="B723" i="2"/>
  <c r="S722" i="2" l="1"/>
  <c r="B724" i="2"/>
  <c r="S723" i="2" l="1"/>
  <c r="B725" i="2"/>
  <c r="S724" i="2"/>
  <c r="B726" i="2" l="1"/>
  <c r="S725" i="2"/>
  <c r="B727" i="2" l="1"/>
  <c r="S726" i="2"/>
  <c r="B728" i="2" l="1"/>
  <c r="S727" i="2"/>
  <c r="B729" i="2" l="1"/>
  <c r="S728" i="2" l="1"/>
  <c r="B730" i="2"/>
  <c r="S729" i="2"/>
  <c r="B731" i="2" l="1"/>
  <c r="S730" i="2" l="1"/>
  <c r="B732" i="2"/>
  <c r="S731" i="2" l="1"/>
  <c r="B733" i="2"/>
  <c r="S732" i="2"/>
  <c r="B734" i="2" l="1"/>
  <c r="S733" i="2"/>
  <c r="B735" i="2" l="1"/>
  <c r="S734" i="2"/>
  <c r="B736" i="2" l="1"/>
  <c r="S735" i="2"/>
  <c r="B737" i="2" l="1"/>
  <c r="S736" i="2" l="1"/>
  <c r="B738" i="2"/>
  <c r="S737" i="2"/>
  <c r="B739" i="2" l="1"/>
  <c r="S738" i="2" l="1"/>
  <c r="B740" i="2"/>
  <c r="S739" i="2"/>
  <c r="B741" i="2" l="1"/>
  <c r="S740" i="2" l="1"/>
  <c r="B742" i="2"/>
  <c r="S741" i="2"/>
  <c r="B743" i="2" l="1"/>
  <c r="S742" i="2"/>
  <c r="B744" i="2" l="1"/>
  <c r="S743" i="2"/>
  <c r="B745" i="2" l="1"/>
  <c r="S744" i="2" l="1"/>
  <c r="B746" i="2"/>
  <c r="S745" i="2" l="1"/>
  <c r="B747" i="2"/>
  <c r="S746" i="2" l="1"/>
  <c r="B748" i="2"/>
  <c r="S747" i="2" l="1"/>
  <c r="B749" i="2"/>
  <c r="S748" i="2" l="1"/>
  <c r="B750" i="2"/>
  <c r="S749" i="2" l="1"/>
  <c r="B751" i="2"/>
  <c r="S750" i="2" l="1"/>
  <c r="B752" i="2"/>
  <c r="S751" i="2" l="1"/>
  <c r="B753" i="2"/>
  <c r="S752" i="2"/>
  <c r="B754" i="2" l="1"/>
  <c r="S753" i="2" l="1"/>
  <c r="B755" i="2"/>
  <c r="S754" i="2" l="1"/>
  <c r="B756" i="2"/>
  <c r="S755" i="2" l="1"/>
  <c r="B757" i="2"/>
  <c r="S756" i="2"/>
  <c r="B758" i="2" l="1"/>
  <c r="S757" i="2"/>
  <c r="B759" i="2" l="1"/>
  <c r="S758" i="2" l="1"/>
  <c r="B760" i="2"/>
  <c r="S759" i="2" l="1"/>
  <c r="B761" i="2"/>
  <c r="S760" i="2" l="1"/>
  <c r="S761" i="2" l="1"/>
</calcChain>
</file>

<file path=xl/sharedStrings.xml><?xml version="1.0" encoding="utf-8"?>
<sst xmlns="http://schemas.openxmlformats.org/spreadsheetml/2006/main" count="33276" uniqueCount="749">
  <si>
    <t>Match_id</t>
  </si>
  <si>
    <t>Tm_name</t>
  </si>
  <si>
    <t>player_id</t>
  </si>
  <si>
    <t>player_name</t>
  </si>
  <si>
    <t>player_position_info</t>
  </si>
  <si>
    <t>player_position_value</t>
  </si>
  <si>
    <t>formation_place</t>
  </si>
  <si>
    <t>man_of_the_match</t>
  </si>
  <si>
    <t>accurate_pass</t>
  </si>
  <si>
    <t>total_pass</t>
  </si>
  <si>
    <t>goals</t>
  </si>
  <si>
    <t>goal_assist</t>
  </si>
  <si>
    <t>fouls</t>
  </si>
  <si>
    <t>yellow_card</t>
  </si>
  <si>
    <t>second_yellow</t>
  </si>
  <si>
    <t>red_card</t>
  </si>
  <si>
    <t>aerial_lost</t>
  </si>
  <si>
    <t>aerial_won</t>
  </si>
  <si>
    <t>att_pen_goal</t>
  </si>
  <si>
    <t>att_pen_miss</t>
  </si>
  <si>
    <t>att_pen_post</t>
  </si>
  <si>
    <t>att_pen_target</t>
  </si>
  <si>
    <t>blocked_scoring_att</t>
  </si>
  <si>
    <t>clearance_off_line</t>
  </si>
  <si>
    <t>error_lead_to_goal</t>
  </si>
  <si>
    <t>good_high_claim</t>
  </si>
  <si>
    <t>last_man_tackle</t>
  </si>
  <si>
    <t>own_goals</t>
  </si>
  <si>
    <t>penalty_conceded</t>
  </si>
  <si>
    <t>penalty_save</t>
  </si>
  <si>
    <t>post_scoring_att</t>
  </si>
  <si>
    <t>saves</t>
  </si>
  <si>
    <t>six_yard_block</t>
  </si>
  <si>
    <t>total_scoring_att</t>
  </si>
  <si>
    <t>total_tackle</t>
  </si>
  <si>
    <t>touches</t>
  </si>
  <si>
    <t>won_contest</t>
  </si>
  <si>
    <t>player_rating</t>
  </si>
  <si>
    <t>Arsenal</t>
  </si>
  <si>
    <t>Petr Cech</t>
  </si>
  <si>
    <t>GK</t>
  </si>
  <si>
    <t>Rob Holding</t>
  </si>
  <si>
    <t>DC</t>
  </si>
  <si>
    <t>Nacho Monreal</t>
  </si>
  <si>
    <t>DL</t>
  </si>
  <si>
    <t>HÃ©ctor BellerÃ­n</t>
  </si>
  <si>
    <t>DR</t>
  </si>
  <si>
    <t>Calum Chambers</t>
  </si>
  <si>
    <t>Alex Iwobi</t>
  </si>
  <si>
    <t>AML</t>
  </si>
  <si>
    <t>Mohamed El Neny</t>
  </si>
  <si>
    <t>DMC</t>
  </si>
  <si>
    <t>Theo Walcott</t>
  </si>
  <si>
    <t>AMR</t>
  </si>
  <si>
    <t>Aaron Ramsey</t>
  </si>
  <si>
    <t>AMC</t>
  </si>
  <si>
    <t>Francis Coquelin</t>
  </si>
  <si>
    <t>Alexis SÃ¡nchez</t>
  </si>
  <si>
    <t>FW</t>
  </si>
  <si>
    <t>Santi Cazorla</t>
  </si>
  <si>
    <t>Sub</t>
  </si>
  <si>
    <t>Alex Oxlade Chamberlain</t>
  </si>
  <si>
    <t>Granit Xhaka</t>
  </si>
  <si>
    <t>Liverpool</t>
  </si>
  <si>
    <t>Simon Mignolet</t>
  </si>
  <si>
    <t>Ragnar Klavan</t>
  </si>
  <si>
    <t>Dejan Lovren</t>
  </si>
  <si>
    <t>Nathaniel Clyne</t>
  </si>
  <si>
    <t>Alberto Moreno</t>
  </si>
  <si>
    <t>Adam Lallana</t>
  </si>
  <si>
    <t>MC</t>
  </si>
  <si>
    <t>Georginio Wijnaldum</t>
  </si>
  <si>
    <t>Jordan Henderson</t>
  </si>
  <si>
    <t>Philippe Coutinho</t>
  </si>
  <si>
    <t>FWL</t>
  </si>
  <si>
    <t>Roberto Firmino</t>
  </si>
  <si>
    <t>Sadio ManÃ©</t>
  </si>
  <si>
    <t>FWR</t>
  </si>
  <si>
    <t>Emre Can</t>
  </si>
  <si>
    <t>Divock Origi</t>
  </si>
  <si>
    <t>Kevin Stewart</t>
  </si>
  <si>
    <t>Bournemouth</t>
  </si>
  <si>
    <t>Artur Boruc</t>
  </si>
  <si>
    <t>Steve Cook</t>
  </si>
  <si>
    <t>Charlie Daniels</t>
  </si>
  <si>
    <t>Simon Francis</t>
  </si>
  <si>
    <t>Adam Smith</t>
  </si>
  <si>
    <t>Lewis Cook</t>
  </si>
  <si>
    <t>Andrew Surman</t>
  </si>
  <si>
    <t>Harry Arter</t>
  </si>
  <si>
    <t>Callum Wilson</t>
  </si>
  <si>
    <t>Jordon Ibe</t>
  </si>
  <si>
    <t>Joshua King</t>
  </si>
  <si>
    <t>Lewis Grabban</t>
  </si>
  <si>
    <t>Benik Afobe</t>
  </si>
  <si>
    <t>Max Gradel</t>
  </si>
  <si>
    <t>Manchester United</t>
  </si>
  <si>
    <t>David de Gea</t>
  </si>
  <si>
    <t>Eric Bailly</t>
  </si>
  <si>
    <t>Antonio Valencia</t>
  </si>
  <si>
    <t>Daley Blind</t>
  </si>
  <si>
    <t>Luke Shaw</t>
  </si>
  <si>
    <t>Anthony Martial</t>
  </si>
  <si>
    <t>Wayne Rooney</t>
  </si>
  <si>
    <t>Marouane Fellaini</t>
  </si>
  <si>
    <t>Juan Mata</t>
  </si>
  <si>
    <t>Ander Herrera</t>
  </si>
  <si>
    <t>Zlatan Ibrahimovic</t>
  </si>
  <si>
    <t>Memphis Depay</t>
  </si>
  <si>
    <t>Morgan Schneiderlin</t>
  </si>
  <si>
    <t>Henrikh Mkhitaryan</t>
  </si>
  <si>
    <t>Burnley</t>
  </si>
  <si>
    <t>Tom Heaton</t>
  </si>
  <si>
    <t>Michael Keane</t>
  </si>
  <si>
    <t>Matthew Lowton</t>
  </si>
  <si>
    <t>Ben Mee</t>
  </si>
  <si>
    <t>Stephen Ward</t>
  </si>
  <si>
    <t>Dean Marney</t>
  </si>
  <si>
    <t>Scott Arfield</t>
  </si>
  <si>
    <t>ML</t>
  </si>
  <si>
    <t>David Jones</t>
  </si>
  <si>
    <t>George Boyd</t>
  </si>
  <si>
    <t>MR</t>
  </si>
  <si>
    <t>Andre Gray</t>
  </si>
  <si>
    <t>Sam Vokes</t>
  </si>
  <si>
    <t>Johann Berg Gudmundsson</t>
  </si>
  <si>
    <t>Lukas Jutkiewicz</t>
  </si>
  <si>
    <t>Swansea</t>
  </si>
  <si>
    <t>Lukasz Fabianski</t>
  </si>
  <si>
    <t>Federico FernÃ¡ndez</t>
  </si>
  <si>
    <t>Jordi Amat</t>
  </si>
  <si>
    <t>Kyle Naughton</t>
  </si>
  <si>
    <t>Stephen Kingsley</t>
  </si>
  <si>
    <t>Leon Britton</t>
  </si>
  <si>
    <t>Leroy Fer</t>
  </si>
  <si>
    <t>Jack Cork</t>
  </si>
  <si>
    <t>Fernando Llorente</t>
  </si>
  <si>
    <t>Wayne Routledge</t>
  </si>
  <si>
    <t>Modou Barrow</t>
  </si>
  <si>
    <t>Jefferson Montero</t>
  </si>
  <si>
    <t>Angel Rangel</t>
  </si>
  <si>
    <t>Gylfi Sigurdsson</t>
  </si>
  <si>
    <t>Chelsea</t>
  </si>
  <si>
    <t>Thibaut Courtois</t>
  </si>
  <si>
    <t>Branislav Ivanovic</t>
  </si>
  <si>
    <t>Gary Cahill</t>
  </si>
  <si>
    <t>John Terry</t>
  </si>
  <si>
    <t>CÃ©sar Azpilicueta</t>
  </si>
  <si>
    <t>Oscar</t>
  </si>
  <si>
    <t>Eden Hazard</t>
  </si>
  <si>
    <t>Nemanja Matic</t>
  </si>
  <si>
    <t>Willian</t>
  </si>
  <si>
    <t>N'Golo KantÃ©</t>
  </si>
  <si>
    <t>Diego Costa</t>
  </si>
  <si>
    <t>Pedro</t>
  </si>
  <si>
    <t>Michy Batshuayi</t>
  </si>
  <si>
    <t>Victor Moses</t>
  </si>
  <si>
    <t>West Ham</t>
  </si>
  <si>
    <t>AdriÃ¡n</t>
  </si>
  <si>
    <t>James Collins</t>
  </si>
  <si>
    <t>Winston Reid</t>
  </si>
  <si>
    <t>Arthur Masuaku</t>
  </si>
  <si>
    <t>Michail Antonio</t>
  </si>
  <si>
    <t>HÃ¥vard Nordtveit</t>
  </si>
  <si>
    <t>Mark Noble</t>
  </si>
  <si>
    <t>Cheikhou KouyatÃ©</t>
  </si>
  <si>
    <t>Enner Valencia</t>
  </si>
  <si>
    <t>AndrÃ© Ayew</t>
  </si>
  <si>
    <t>Andy Carroll</t>
  </si>
  <si>
    <t>GÃ¶khan TÃ¶re</t>
  </si>
  <si>
    <t>Dimitri Payet</t>
  </si>
  <si>
    <t>Sam Byram</t>
  </si>
  <si>
    <t>Crystal Palace</t>
  </si>
  <si>
    <t>Wayne Hennessey</t>
  </si>
  <si>
    <t>Pape SouarÃ©</t>
  </si>
  <si>
    <t>Scott Dann</t>
  </si>
  <si>
    <t>Joel Ward</t>
  </si>
  <si>
    <t>Damien Delaney</t>
  </si>
  <si>
    <t>Mile Jedinak</t>
  </si>
  <si>
    <t>Lee Chung-yong</t>
  </si>
  <si>
    <t>Andros Townsend</t>
  </si>
  <si>
    <t>Jason Puncheon</t>
  </si>
  <si>
    <t>Wilfried Zaha</t>
  </si>
  <si>
    <t>Connor Wickham</t>
  </si>
  <si>
    <t>Yannick Bolasie</t>
  </si>
  <si>
    <t>Yohan Cabaye</t>
  </si>
  <si>
    <t>Martin Kelly</t>
  </si>
  <si>
    <t>West Bromwich Albion</t>
  </si>
  <si>
    <t>Ben Foster</t>
  </si>
  <si>
    <t>Craig Dawson</t>
  </si>
  <si>
    <t>Jonas Olsson</t>
  </si>
  <si>
    <t>Jonny Evans</t>
  </si>
  <si>
    <t>Gareth McAuley</t>
  </si>
  <si>
    <t>Darren Fletcher</t>
  </si>
  <si>
    <t>Craig Gardner</t>
  </si>
  <si>
    <t>Matt Phillips</t>
  </si>
  <si>
    <t>Claudio Yacob</t>
  </si>
  <si>
    <t>SalomÃ³n RondÃ³n</t>
  </si>
  <si>
    <t>Saido Berahino</t>
  </si>
  <si>
    <t>James Morrison</t>
  </si>
  <si>
    <t>James McClean</t>
  </si>
  <si>
    <t>Everton</t>
  </si>
  <si>
    <t>Maarten Stekelenburg</t>
  </si>
  <si>
    <t>Ramiro Funes Mori</t>
  </si>
  <si>
    <t>Phil Jagielka</t>
  </si>
  <si>
    <t>Mason Holgate</t>
  </si>
  <si>
    <t>Idrissa Gueye</t>
  </si>
  <si>
    <t>Gareth Barry</t>
  </si>
  <si>
    <t>Leighton Baines</t>
  </si>
  <si>
    <t>DML</t>
  </si>
  <si>
    <t>James McCarthy</t>
  </si>
  <si>
    <t>DMR</t>
  </si>
  <si>
    <t>Ross Barkley</t>
  </si>
  <si>
    <t>Gerard Deulofeu</t>
  </si>
  <si>
    <t>Kevin Mirallas</t>
  </si>
  <si>
    <t>Aaron Lennon</t>
  </si>
  <si>
    <t>Arouna KonÃ©</t>
  </si>
  <si>
    <t>Tom Cleverley</t>
  </si>
  <si>
    <t>Tottenham</t>
  </si>
  <si>
    <t>Hugo Lloris</t>
  </si>
  <si>
    <t>Danny Rose</t>
  </si>
  <si>
    <t>Jan Vertonghen</t>
  </si>
  <si>
    <t>Toby Alderweireld</t>
  </si>
  <si>
    <t>Kyle Walker</t>
  </si>
  <si>
    <t>Christian Eriksen</t>
  </si>
  <si>
    <t>Eric Dier</t>
  </si>
  <si>
    <t>Dele Alli</t>
  </si>
  <si>
    <t>Victor Wanyama</t>
  </si>
  <si>
    <t>Erik Lamela</t>
  </si>
  <si>
    <t>Harry Kane</t>
  </si>
  <si>
    <t>Vincent Janssen</t>
  </si>
  <si>
    <t>Michel Vorm</t>
  </si>
  <si>
    <t>Hull</t>
  </si>
  <si>
    <t>Eldin Jakupovic</t>
  </si>
  <si>
    <t>Ahmed El Mohamady</t>
  </si>
  <si>
    <t>Jake Livermore</t>
  </si>
  <si>
    <t>Curtis Davies</t>
  </si>
  <si>
    <t>Andrew Robertson</t>
  </si>
  <si>
    <t>Sam Clucas</t>
  </si>
  <si>
    <t>Tom Huddlestone</t>
  </si>
  <si>
    <t>David Meyler</t>
  </si>
  <si>
    <t>Abel HernÃ¡ndez</t>
  </si>
  <si>
    <t>Robert Snodgrass</t>
  </si>
  <si>
    <t>Adama Diomande</t>
  </si>
  <si>
    <t>Leicester</t>
  </si>
  <si>
    <t>Kasper Schmeichel</t>
  </si>
  <si>
    <t>Christian Fuchs</t>
  </si>
  <si>
    <t>Wes Morgan</t>
  </si>
  <si>
    <t>Danny Simpson</t>
  </si>
  <si>
    <t>Luis HernÃ¡ndez</t>
  </si>
  <si>
    <t>Andy King</t>
  </si>
  <si>
    <t>Daniel Drinkwater</t>
  </si>
  <si>
    <t>Demarai Gray</t>
  </si>
  <si>
    <t>Riyad Mahrez</t>
  </si>
  <si>
    <t>Ahmed Musa</t>
  </si>
  <si>
    <t>Jamie Vardy</t>
  </si>
  <si>
    <t>Daniel Amartey</t>
  </si>
  <si>
    <t>Leonardo Ulloa</t>
  </si>
  <si>
    <t>Shinji Okazaki</t>
  </si>
  <si>
    <t>Manchester City</t>
  </si>
  <si>
    <t>Willy Caballero</t>
  </si>
  <si>
    <t>Aleksandar Kolarov</t>
  </si>
  <si>
    <t>John Stones</t>
  </si>
  <si>
    <t>GaÃ«l Clichy</t>
  </si>
  <si>
    <t>Bacary Sagna</t>
  </si>
  <si>
    <t>Kevin De Bruyne</t>
  </si>
  <si>
    <t>Nolito</t>
  </si>
  <si>
    <t>Raheem Sterling</t>
  </si>
  <si>
    <t>David Silva</t>
  </si>
  <si>
    <t>Fernandinho</t>
  </si>
  <si>
    <t>Sergio AgÃ¼ero</t>
  </si>
  <si>
    <t>Fabian Delph</t>
  </si>
  <si>
    <t>Kelechi Iheanacho</t>
  </si>
  <si>
    <t>JesÃºs Navas</t>
  </si>
  <si>
    <t>Sunderland</t>
  </si>
  <si>
    <t>Vito Mannone</t>
  </si>
  <si>
    <t>Donald Love</t>
  </si>
  <si>
    <t>Younes Kaboul</t>
  </si>
  <si>
    <t>Lamine KonÃ©</t>
  </si>
  <si>
    <t>Patrick van Aanholt</t>
  </si>
  <si>
    <t>Fabio Borini</t>
  </si>
  <si>
    <t>Duncan Watmore</t>
  </si>
  <si>
    <t>Lynden Gooch</t>
  </si>
  <si>
    <t>John O'Shea</t>
  </si>
  <si>
    <t>Jack Rodwell</t>
  </si>
  <si>
    <t>Jermain Defoe</t>
  </si>
  <si>
    <t>Adnan Januzaj</t>
  </si>
  <si>
    <t>Paddy McNair</t>
  </si>
  <si>
    <t>Wahbi Khazri</t>
  </si>
  <si>
    <t>Middlesbrough</t>
  </si>
  <si>
    <t>VÃ­ctor ValdÃ©s</t>
  </si>
  <si>
    <t>Ben Gibson</t>
  </si>
  <si>
    <t>Antonio BarragÃ¡n</t>
  </si>
  <si>
    <t>Nsue</t>
  </si>
  <si>
    <t>George Friend</t>
  </si>
  <si>
    <t>Albert Adomah</t>
  </si>
  <si>
    <t>Stewart Downing</t>
  </si>
  <si>
    <t>Marten de Roon</t>
  </si>
  <si>
    <t>GastÃ³n RamÃ­rez</t>
  </si>
  <si>
    <t>Adam Clayton</t>
  </si>
  <si>
    <t>Ãlvaro Negredo</t>
  </si>
  <si>
    <t>David Nugent</t>
  </si>
  <si>
    <t>Adam Forshaw</t>
  </si>
  <si>
    <t>Stoke</t>
  </si>
  <si>
    <t>Shay Given</t>
  </si>
  <si>
    <t>Philipp Wollscheid</t>
  </si>
  <si>
    <t>Erik Pieters</t>
  </si>
  <si>
    <t>Ryan Shawcross</t>
  </si>
  <si>
    <t>Phil Bardsley</t>
  </si>
  <si>
    <t>Glenn Whelan</t>
  </si>
  <si>
    <t>Giannelli Imbula</t>
  </si>
  <si>
    <t>Bojan</t>
  </si>
  <si>
    <t>Marko Arnautovic</t>
  </si>
  <si>
    <t>Xherdan Shaqiri</t>
  </si>
  <si>
    <t>Mame Biram Diouf</t>
  </si>
  <si>
    <t>Jonathan Walters</t>
  </si>
  <si>
    <t>Joe Allen</t>
  </si>
  <si>
    <t>Southampton</t>
  </si>
  <si>
    <t>Fraser Forster</t>
  </si>
  <si>
    <t>Virgil van Dijk</t>
  </si>
  <si>
    <t>Matt Targett</t>
  </si>
  <si>
    <t>CÃ©dric Soares</t>
  </si>
  <si>
    <t>Maya Yoshida</t>
  </si>
  <si>
    <t>James Ward-Prowse</t>
  </si>
  <si>
    <t>Steven Davis</t>
  </si>
  <si>
    <t>Dusan Tadic</t>
  </si>
  <si>
    <t>Oriol Romeu</t>
  </si>
  <si>
    <t>Shane Long</t>
  </si>
  <si>
    <t>Nathan Redmond</t>
  </si>
  <si>
    <t>Pierre-Emile HÃ¸jbjerg</t>
  </si>
  <si>
    <t>JÃ©rÃ©my Pied</t>
  </si>
  <si>
    <t>Charlie Austin</t>
  </si>
  <si>
    <t>Watford</t>
  </si>
  <si>
    <t>Heurelho Gomes</t>
  </si>
  <si>
    <t>Sebastian PrÃ¶dl</t>
  </si>
  <si>
    <t>Miguel Britos</t>
  </si>
  <si>
    <t>Craig Cathcart</t>
  </si>
  <si>
    <t>Nordin Amrabat</t>
  </si>
  <si>
    <t>Etienne Capoue</t>
  </si>
  <si>
    <t>AdlÃ¨ne GuÃ©dioura</t>
  </si>
  <si>
    <t>JosÃ© Holebas</t>
  </si>
  <si>
    <t>Valon Behrami</t>
  </si>
  <si>
    <t>Odion Ighalo</t>
  </si>
  <si>
    <t>Troy Deeney</t>
  </si>
  <si>
    <t>Ben Watson</t>
  </si>
  <si>
    <t>Ikechi Anya</t>
  </si>
  <si>
    <t>Juan ZuÃ±iga</t>
  </si>
  <si>
    <t>Gabriel Paulista</t>
  </si>
  <si>
    <t>Laurent Koscielny</t>
  </si>
  <si>
    <t>Mesut Ã–zil</t>
  </si>
  <si>
    <t>Danny Welbeck</t>
  </si>
  <si>
    <t>Per Mertesacker</t>
  </si>
  <si>
    <t>Joel Robles</t>
  </si>
  <si>
    <t>Ashley Williams</t>
  </si>
  <si>
    <t>Tom Davies</t>
  </si>
  <si>
    <t>Romelu Lukaku</t>
  </si>
  <si>
    <t>James Tarkowski</t>
  </si>
  <si>
    <t>Kevin Long</t>
  </si>
  <si>
    <t>Jeff Hendrick</t>
  </si>
  <si>
    <t>Ashley Westwood</t>
  </si>
  <si>
    <t>Robbie Brady</t>
  </si>
  <si>
    <t>Ashley Barnes</t>
  </si>
  <si>
    <t>Steven Defour</t>
  </si>
  <si>
    <t>JosÃ© Fonte</t>
  </si>
  <si>
    <t>Angelo Ogbonna</t>
  </si>
  <si>
    <t>Aaron Cresswell</t>
  </si>
  <si>
    <t>Manuel Lanzini</t>
  </si>
  <si>
    <t>Edimilson Fernandes</t>
  </si>
  <si>
    <t>Sofiane Feghouli</t>
  </si>
  <si>
    <t>Declan Rice</t>
  </si>
  <si>
    <t>Ashley Fletcher</t>
  </si>
  <si>
    <t>David Luiz</t>
  </si>
  <si>
    <t>Marcos Alonso</t>
  </si>
  <si>
    <t>Cesc FÃ bregas</t>
  </si>
  <si>
    <t>Jordan Pickford</t>
  </si>
  <si>
    <t>Joleon Lescott</t>
  </si>
  <si>
    <t>Billy Jones</t>
  </si>
  <si>
    <t>Sebastian Larsson</t>
  </si>
  <si>
    <t>Lee Cattermole</t>
  </si>
  <si>
    <t>Bryan Oviedo</t>
  </si>
  <si>
    <t>Javier Manquillo</t>
  </si>
  <si>
    <t>Darron Gibson</t>
  </si>
  <si>
    <t>David Marshall</t>
  </si>
  <si>
    <t>Andrea Ranocchia</t>
  </si>
  <si>
    <t>Michael Dawson</t>
  </si>
  <si>
    <t>Omar Elabdellaoui</t>
  </si>
  <si>
    <t>Josh Tymon</t>
  </si>
  <si>
    <t>Alfred N'Diaye</t>
  </si>
  <si>
    <t>Oumar Niasse</t>
  </si>
  <si>
    <t>Jarrod Bowen</t>
  </si>
  <si>
    <t>Kamil Grosicki</t>
  </si>
  <si>
    <t>Ben Davies</t>
  </si>
  <si>
    <t>Kieran Trippier</t>
  </si>
  <si>
    <t>Son Heung-Min</t>
  </si>
  <si>
    <t>Mousa DembÃ©lÃ©</t>
  </si>
  <si>
    <t>Moussa Sissoko</t>
  </si>
  <si>
    <t>Yohan Benalouane</t>
  </si>
  <si>
    <t>Ben Chilwell</t>
  </si>
  <si>
    <t>Marc Albrighton</t>
  </si>
  <si>
    <t>Wilfred Ndidi</t>
  </si>
  <si>
    <t>Islam Slimani</t>
  </si>
  <si>
    <t>Ryan Allsop</t>
  </si>
  <si>
    <t>Junior Stanislas</t>
  </si>
  <si>
    <t>Dan Gosling</t>
  </si>
  <si>
    <t>Marc Pugh</t>
  </si>
  <si>
    <t>Ryan Fraser</t>
  </si>
  <si>
    <t>Lys Mousset</t>
  </si>
  <si>
    <t>Matt Worthington</t>
  </si>
  <si>
    <t>Joel Matip</t>
  </si>
  <si>
    <t>James Milner</t>
  </si>
  <si>
    <t>Daniel Sturridge</t>
  </si>
  <si>
    <t>Lucas Leiva</t>
  </si>
  <si>
    <t>Brad Guzan</t>
  </si>
  <si>
    <t>Fabio</t>
  </si>
  <si>
    <t>Grant Leadbitter</t>
  </si>
  <si>
    <t>Rudy Gestede</t>
  </si>
  <si>
    <t>Patrick Bamford</t>
  </si>
  <si>
    <t>Daniel Ayala</t>
  </si>
  <si>
    <t>Joel Pereira</t>
  </si>
  <si>
    <t>Timothy Fosu-Mensah</t>
  </si>
  <si>
    <t>Demetri Mitchell</t>
  </si>
  <si>
    <t>Phil Jones</t>
  </si>
  <si>
    <t>Axel Tuanzebe</t>
  </si>
  <si>
    <t>Scott McTominay</t>
  </si>
  <si>
    <t>Paul Pogba</t>
  </si>
  <si>
    <t>Jesse Lingard</t>
  </si>
  <si>
    <t>Josh Harrop</t>
  </si>
  <si>
    <t>Michael Carrick</t>
  </si>
  <si>
    <t>Angel Gomes</t>
  </si>
  <si>
    <t>Jeffrey Schlupp</t>
  </si>
  <si>
    <t>James Tomkins</t>
  </si>
  <si>
    <t>James McArthur</t>
  </si>
  <si>
    <t>Luka Milivojevic</t>
  </si>
  <si>
    <t>Christian Benteke</t>
  </si>
  <si>
    <t>Sullay Kaikai</t>
  </si>
  <si>
    <t>Bakary Sako</t>
  </si>
  <si>
    <t>Fraizer Campbell</t>
  </si>
  <si>
    <t>Jack Stephens</t>
  </si>
  <si>
    <t>Ryan Bertrand</t>
  </si>
  <si>
    <t>Manolo Gabbiadini</t>
  </si>
  <si>
    <t>Sofiane Boufal</t>
  </si>
  <si>
    <t>Jack Butland</t>
  </si>
  <si>
    <t>Bruno Martins Indi</t>
  </si>
  <si>
    <t>Geoff Cameron</t>
  </si>
  <si>
    <t>Ramadan Sobhi</t>
  </si>
  <si>
    <t>Peter Crouch</t>
  </si>
  <si>
    <t>Marc Muniesa</t>
  </si>
  <si>
    <t>Kristoffer Nordfeldt</t>
  </si>
  <si>
    <t>Martin Olsson</t>
  </si>
  <si>
    <t>Alfie Mawson</t>
  </si>
  <si>
    <t>Tom Carroll</t>
  </si>
  <si>
    <t>Jordan Ayew</t>
  </si>
  <si>
    <t>Ki Sung-yueng</t>
  </si>
  <si>
    <t>Luciano Narsingh</t>
  </si>
  <si>
    <t>Marc Wilson</t>
  </si>
  <si>
    <t>Chris Brunt</t>
  </si>
  <si>
    <t>Allan Nyom</t>
  </si>
  <si>
    <t>Hal Robson-Kanu</t>
  </si>
  <si>
    <t>Jonathan Leko</t>
  </si>
  <si>
    <t>Brandon Mason</t>
  </si>
  <si>
    <t>Daryl Janmaat</t>
  </si>
  <si>
    <t>M'Baye Niang</t>
  </si>
  <si>
    <t>Abdoulaye DoucourÃ©</t>
  </si>
  <si>
    <t>Stefano Okaka</t>
  </si>
  <si>
    <t>Andrew Eleftheriou</t>
  </si>
  <si>
    <t>Dion Pereira</t>
  </si>
  <si>
    <t>Vincent Kompany</t>
  </si>
  <si>
    <t>NicolÃ¡s Otamendi</t>
  </si>
  <si>
    <t>Gabriel Jesus</t>
  </si>
  <si>
    <t>Leroy SanÃ©</t>
  </si>
  <si>
    <t>Yaya TourÃ©</t>
  </si>
  <si>
    <t>Robert Huth</t>
  </si>
  <si>
    <t>Nampalys Mendy</t>
  </si>
  <si>
    <t>Olivier Giroud</t>
  </si>
  <si>
    <t>Jack Wilshere</t>
  </si>
  <si>
    <t>Ben Woodburn</t>
  </si>
  <si>
    <t>Joey Barton</t>
  </si>
  <si>
    <t>Daniel Agyei</t>
  </si>
  <si>
    <t>Chris Smalling</t>
  </si>
  <si>
    <t>Jay Rodriguez</t>
  </si>
  <si>
    <t>Jordy Clasie</t>
  </si>
  <si>
    <t>Pablo Zabaleta</t>
  </si>
  <si>
    <t>Papy Djilobodji</t>
  </si>
  <si>
    <t>Steven Pienaar</t>
  </si>
  <si>
    <t>Jeremain Lens</t>
  </si>
  <si>
    <t>Joel Asoro</t>
  </si>
  <si>
    <t>Cristhian Stuani</t>
  </si>
  <si>
    <t>Nathan Dyer</t>
  </si>
  <si>
    <t>Shaun Maloney</t>
  </si>
  <si>
    <t>Josh Onomah</t>
  </si>
  <si>
    <t>Joe Ledley</t>
  </si>
  <si>
    <t>Jordon Mutch</t>
  </si>
  <si>
    <t>Matej Vydra</t>
  </si>
  <si>
    <t>Rickie Lambert</t>
  </si>
  <si>
    <t>Jonathan Calleri</t>
  </si>
  <si>
    <t>Pedro Obiang</t>
  </si>
  <si>
    <t>Nathan AkÃ©</t>
  </si>
  <si>
    <t>Aiden O'Neill</t>
  </si>
  <si>
    <t>Steve Mandanda</t>
  </si>
  <si>
    <t>Harry Maguire</t>
  </si>
  <si>
    <t>Marcus Rashford</t>
  </si>
  <si>
    <t>Ron-Robert Zieler</t>
  </si>
  <si>
    <t>Oliver McBurnie</t>
  </si>
  <si>
    <t>Fernando</t>
  </si>
  <si>
    <t>Samir Nasri</t>
  </si>
  <si>
    <t>Harry Winks</t>
  </si>
  <si>
    <t>Christian Kabasele</t>
  </si>
  <si>
    <t>Roberto Pereyra</t>
  </si>
  <si>
    <t>Isaac Success</t>
  </si>
  <si>
    <t>Kieran Gibbs</t>
  </si>
  <si>
    <t>Brendan Galloway</t>
  </si>
  <si>
    <t>Sam Field</t>
  </si>
  <si>
    <t>Viktor Fischer</t>
  </si>
  <si>
    <t>Shkodran Mustafi</t>
  </si>
  <si>
    <t>Lucas PÃ©rez</t>
  </si>
  <si>
    <t>Nacer Chadli</t>
  </si>
  <si>
    <t>Ryan Mason</t>
  </si>
  <si>
    <t>Will Keane</t>
  </si>
  <si>
    <t>Claudio Bravo</t>
  </si>
  <si>
    <t>Adama TraorÃ©</t>
  </si>
  <si>
    <t>Mathieu Flamini</t>
  </si>
  <si>
    <t>Jonathan Benteke</t>
  </si>
  <si>
    <t>Wilfried Bony</t>
  </si>
  <si>
    <t>Charlie Adam</t>
  </si>
  <si>
    <t>Jan Kirchhoff</t>
  </si>
  <si>
    <t>Didier Ndong</t>
  </si>
  <si>
    <t>Jason Denayer</t>
  </si>
  <si>
    <t>Seamus Coleman</t>
  </si>
  <si>
    <t>Neil Taylor</t>
  </si>
  <si>
    <t>Simone Zaza</t>
  </si>
  <si>
    <t>Glen Johnson</t>
  </si>
  <si>
    <t>Dieudonne Mbokani Bezua</t>
  </si>
  <si>
    <t>Ilkay GÃ¼ndogan</t>
  </si>
  <si>
    <t>Aleix GarcÃ­a</t>
  </si>
  <si>
    <t>Cuco Martina</t>
  </si>
  <si>
    <t>Borja BastÃ³n</t>
  </si>
  <si>
    <t>Ashley Young</t>
  </si>
  <si>
    <t>Michael Kightly</t>
  </si>
  <si>
    <t>Kenedy</t>
  </si>
  <si>
    <t>Loris Karius</t>
  </si>
  <si>
    <t>Marko Grujic</t>
  </si>
  <si>
    <t>Markus Henriksen</t>
  </si>
  <si>
    <t>Jordan Rhodes</t>
  </si>
  <si>
    <t>Georges-KÃ©vin Nkoudou</t>
  </si>
  <si>
    <t>Lee Grant</t>
  </si>
  <si>
    <t>Victor Anichebe</t>
  </si>
  <si>
    <t>Ezekiel Fryers</t>
  </si>
  <si>
    <t>Mike van der Hoorn</t>
  </si>
  <si>
    <t>Ãlvaro Arbeloa</t>
  </si>
  <si>
    <t>Sam McQueen</t>
  </si>
  <si>
    <t>Jon Flanagan</t>
  </si>
  <si>
    <t>Nathaniel Chalobah</t>
  </si>
  <si>
    <t>Marcos Rojo</t>
  </si>
  <si>
    <t>Jay Fulton</t>
  </si>
  <si>
    <t>Matteo Darmian</t>
  </si>
  <si>
    <t>Ola Aina</t>
  </si>
  <si>
    <t>Ruben Loftus-Cheek</t>
  </si>
  <si>
    <t>Ainsley Maitland-Niles</t>
  </si>
  <si>
    <t>Kevin Wimmer</t>
  </si>
  <si>
    <t>Ovie Ejaria</t>
  </si>
  <si>
    <t>Costel Pantilimon</t>
  </si>
  <si>
    <t>Darren Randolph</t>
  </si>
  <si>
    <t>Diafra Sakho</t>
  </si>
  <si>
    <t>Josh Sims</t>
  </si>
  <si>
    <t>Carl Jenkinson</t>
  </si>
  <si>
    <t>Harrison Reed</t>
  </si>
  <si>
    <t>Adam Federici</t>
  </si>
  <si>
    <t>Paul Robinson</t>
  </si>
  <si>
    <t>Jerome Sinclair</t>
  </si>
  <si>
    <t>Mathieu Debuchy</t>
  </si>
  <si>
    <t>Brad Smith</t>
  </si>
  <si>
    <t>Ibrahim Afellay</t>
  </si>
  <si>
    <t>Julien Ngoy</t>
  </si>
  <si>
    <t>Ademola Lookman</t>
  </si>
  <si>
    <t>Kurt Zouma</t>
  </si>
  <si>
    <t>Dominic Calvert-Lewin</t>
  </si>
  <si>
    <t>Marcin Wasilewski</t>
  </si>
  <si>
    <t>LoÃ¯c Remy</t>
  </si>
  <si>
    <t>Tyrone Mings</t>
  </si>
  <si>
    <t>Evandro</t>
  </si>
  <si>
    <t>Michael Folivi</t>
  </si>
  <si>
    <t>Matty James</t>
  </si>
  <si>
    <t>Bernardo Espinosa</t>
  </si>
  <si>
    <t>Mauro ZÃ¡rate</t>
  </si>
  <si>
    <t>Lazar Markovic</t>
  </si>
  <si>
    <t>Trent Alexander-Arnold</t>
  </si>
  <si>
    <t>Mamadou Sakho</t>
  </si>
  <si>
    <t>George Honeyman</t>
  </si>
  <si>
    <t>David Ospina</t>
  </si>
  <si>
    <t>Asmir Begovic</t>
  </si>
  <si>
    <t>Adrian Mariappa</t>
  </si>
  <si>
    <t>Matthew Pennington</t>
  </si>
  <si>
    <t>Baily Cargill</t>
  </si>
  <si>
    <t>Sergio Romero</t>
  </si>
  <si>
    <t>Emiliano MartÃ­nez</t>
  </si>
  <si>
    <t>James Husband</t>
  </si>
  <si>
    <t>Filip Lesniak</t>
  </si>
  <si>
    <t>Jonjoe Kenny</t>
  </si>
  <si>
    <t>MartÃ­n CÃ¡ceres</t>
  </si>
  <si>
    <t>index</t>
  </si>
  <si>
    <t>Date</t>
  </si>
  <si>
    <t xml:space="preserve"> MatchId</t>
  </si>
  <si>
    <t xml:space="preserve"> home_team_id</t>
  </si>
  <si>
    <t xml:space="preserve"> home_team_name</t>
  </si>
  <si>
    <t xml:space="preserve"> away_team_id</t>
  </si>
  <si>
    <t xml:space="preserve"> away_team_name</t>
  </si>
  <si>
    <t xml:space="preserve"> half_time_score</t>
  </si>
  <si>
    <t xml:space="preserve"> full_time_score</t>
  </si>
  <si>
    <t>14/08/2016 16:00:00</t>
  </si>
  <si>
    <t>14/08/2016 13:30:00</t>
  </si>
  <si>
    <t>13/08/2016 15:00:00</t>
  </si>
  <si>
    <t>15/08/2016 20:00:00</t>
  </si>
  <si>
    <t>13/08/2016 12:30:00</t>
  </si>
  <si>
    <t>13/08/2016 17:30:00</t>
  </si>
  <si>
    <t>21/05/2017 15:00:00</t>
  </si>
  <si>
    <t>21/05/2017 16.00.00</t>
  </si>
  <si>
    <t>20/08/2016 17:30:00</t>
  </si>
  <si>
    <t>19/08/2016 20:00:00</t>
  </si>
  <si>
    <t>20/08/2016 12:30:00</t>
  </si>
  <si>
    <t>21/08/2016 13:30:00</t>
  </si>
  <si>
    <t>20/08/2016 15:00:00</t>
  </si>
  <si>
    <t>21/08/2016 16:00:00</t>
  </si>
  <si>
    <t>27/08/2016 15:00:00</t>
  </si>
  <si>
    <t>27/08/2016 17:30:00</t>
  </si>
  <si>
    <t>28/08/2016 16:00:00</t>
  </si>
  <si>
    <t>27/08/2016 12:30:00</t>
  </si>
  <si>
    <t>28/08/2016 13:30:00</t>
  </si>
  <si>
    <t>16/09/2016 20:00:00</t>
  </si>
  <si>
    <t>18/09/2016 14:15:00</t>
  </si>
  <si>
    <t>17/09/2016 17:30:00</t>
  </si>
  <si>
    <t>17/09/2016 15:00:00</t>
  </si>
  <si>
    <t>18/09/2016 16:30:00</t>
  </si>
  <si>
    <t>18/09/2016 12:00:00</t>
  </si>
  <si>
    <t>24/09/2016 17:30:00</t>
  </si>
  <si>
    <t>24/09/2016 15:00:00</t>
  </si>
  <si>
    <t>26/09/2016 20:00:00</t>
  </si>
  <si>
    <t>24/09/2016 12:30:00</t>
  </si>
  <si>
    <t>25/09/2016 16:00:00</t>
  </si>
  <si>
    <t>17/10/2016 20:00:00</t>
  </si>
  <si>
    <t>15/10/2016 15:00:00</t>
  </si>
  <si>
    <t>16/10/2016 13:30:00</t>
  </si>
  <si>
    <t>16/10/2016 16:00:00</t>
  </si>
  <si>
    <t>22/10/2016 15:00:00</t>
  </si>
  <si>
    <t>22/10/2016 12:30:00</t>
  </si>
  <si>
    <t>30/09/2016 20:00:00</t>
  </si>
  <si>
    <t>23/10/2016 16:00:00</t>
  </si>
  <si>
    <t>22/10/2016 17:30:00</t>
  </si>
  <si>
    <t>23/10/2016 13:30:00</t>
  </si>
  <si>
    <t>29/10/2016 17:30:00</t>
  </si>
  <si>
    <t>30/10/2016 13:30:00</t>
  </si>
  <si>
    <t>29/10/2016 15:00:00</t>
  </si>
  <si>
    <t>15/10/2016 12:30:00</t>
  </si>
  <si>
    <t>15/10/2016 17:30:00</t>
  </si>
  <si>
    <t>30/10/2016 16:00:00</t>
  </si>
  <si>
    <t>31/10/2016 20:00:00</t>
  </si>
  <si>
    <t>29/10/2016 12:30:00</t>
  </si>
  <si>
    <t>26/11/2016 15:00:00</t>
  </si>
  <si>
    <t>27/11/2016 16:30:00</t>
  </si>
  <si>
    <t>19/11/2016 15:00:00</t>
  </si>
  <si>
    <t>27/11/2016 12:00:00</t>
  </si>
  <si>
    <t>19/11/2016 12:30:00</t>
  </si>
  <si>
    <t>20/11/2016 16:00:00</t>
  </si>
  <si>
    <t>17/12/2016 15:00:00</t>
  </si>
  <si>
    <t>19/11/2016 17:30:00</t>
  </si>
  <si>
    <t>18/12/2016 16:00:00</t>
  </si>
  <si>
    <t>17/12/2016 17:30:00</t>
  </si>
  <si>
    <t>21/11/2016 20:00:00</t>
  </si>
  <si>
    <t>27/11/2016 14:15:00</t>
  </si>
  <si>
    <t>26/12/2016 15:00:00</t>
  </si>
  <si>
    <t>26/11/2016 12:30:00</t>
  </si>
  <si>
    <t>31/01/2017 20:00:00</t>
  </si>
  <si>
    <t>26/11/2016 17:30:00</t>
  </si>
  <si>
    <t>26/12/2016 17:15:00</t>
  </si>
  <si>
    <t>27/12/2016 17:15:00</t>
  </si>
  <si>
    <t>28/12/2016 19:45:00</t>
  </si>
  <si>
    <t>26/12/2016 12:30:00</t>
  </si>
  <si>
    <t>31/12/2016 15:00:00</t>
  </si>
  <si>
    <t>14/01/2017 15:00:00</t>
  </si>
  <si>
    <t>15/01/2017 13:30:00</t>
  </si>
  <si>
    <t>30/12/2016 20:00:00</t>
  </si>
  <si>
    <t>13/02/2017 20:00:00</t>
  </si>
  <si>
    <t>14/01/2017 17:30:00</t>
  </si>
  <si>
    <t>31/12/2016 17:30:00</t>
  </si>
  <si>
    <t>13/12/2016 19:45:00</t>
  </si>
  <si>
    <t>15/01/2017 16:00:00</t>
  </si>
  <si>
    <t>14/12/2016 19:45:00</t>
  </si>
  <si>
    <t>14/01/2017 12:30:00</t>
  </si>
  <si>
    <t>14/12/2016 20:00:00</t>
  </si>
  <si>
    <t>22/01/2017 14:15:00</t>
  </si>
  <si>
    <t>21/01/2017 15:00:00</t>
  </si>
  <si>
    <t>25/02/2017 15:00:00</t>
  </si>
  <si>
    <t>22/01/2017 16:30:00</t>
  </si>
  <si>
    <t>18/12/2016 13:30:00</t>
  </si>
  <si>
    <t>21/01/2017 12:30:00</t>
  </si>
  <si>
    <t>17/12/2016 12:30:00</t>
  </si>
  <si>
    <t>21/01/2017 17:30:00</t>
  </si>
  <si>
    <t>19/12/2016 20:00:00</t>
  </si>
  <si>
    <t>27/02/2017 20:00:00</t>
  </si>
  <si>
    <t>27/04/2017 20:00:00</t>
  </si>
  <si>
    <t>22/01/2017 12:00:00</t>
  </si>
  <si>
    <t>26/02/2017 13:30:00</t>
  </si>
  <si>
    <t>25/02/2017 17:30:00</t>
  </si>
  <si>
    <t>31/01/2017 19:45:00</t>
  </si>
  <si>
    <t>15/05/2017 20:00:00</t>
  </si>
  <si>
    <t>26/04/2017 20:00:00</t>
  </si>
  <si>
    <t>26/04/2017 19:45:00</t>
  </si>
  <si>
    <t>17/05/2017 19:45:00</t>
  </si>
  <si>
    <t>18/03/2017 17:30:00</t>
  </si>
  <si>
    <t>18/03/2017 15:00:00</t>
  </si>
  <si>
    <t>19/03/2017 16:30:00</t>
  </si>
  <si>
    <t>19/03/2017 12:00:00</t>
  </si>
  <si>
    <t>13/05/2017 17:30:00</t>
  </si>
  <si>
    <t>13/05/2017 15:00:00</t>
  </si>
  <si>
    <t>19/03/2017 14:15:00</t>
  </si>
  <si>
    <t>14/05/2017 16:30:00</t>
  </si>
  <si>
    <t>18/03/2017 12:30:00</t>
  </si>
  <si>
    <t>23/04/2017 14:15:00</t>
  </si>
  <si>
    <t>14/05/2017 14:15:00</t>
  </si>
  <si>
    <t>15/04/2017 15:00:00</t>
  </si>
  <si>
    <t>25/04/2017 19:45:00</t>
  </si>
  <si>
    <t>22/04/2017 15:00:00</t>
  </si>
  <si>
    <t>18/05/2017 19:45:00</t>
  </si>
  <si>
    <t>23/04/2017 16:30:00</t>
  </si>
  <si>
    <t>16/05/2017 20:00:00</t>
  </si>
  <si>
    <t>29/04/2017 17:30:00</t>
  </si>
  <si>
    <t>30/04/2017 14:05:00</t>
  </si>
  <si>
    <t>30/04/2017 12:00:00</t>
  </si>
  <si>
    <t>29/04/2017 15:00:00</t>
  </si>
  <si>
    <t>30/04/2017 16:30:00</t>
  </si>
  <si>
    <t>16/04/2017 16:00:00</t>
  </si>
  <si>
    <t>17/04/2017 20:00:00</t>
  </si>
  <si>
    <t>15/04/2017 17:30:00</t>
  </si>
  <si>
    <t>15/04/2017 12:30:00</t>
  </si>
  <si>
    <t>16/04/2017 13:30:00</t>
  </si>
  <si>
    <t>16/05/2017 19:45:00</t>
  </si>
  <si>
    <t>14/05/2017 12:00:00</t>
  </si>
  <si>
    <t>13/05/2017 12:30:00</t>
  </si>
  <si>
    <t>Team</t>
  </si>
  <si>
    <t>D</t>
  </si>
  <si>
    <t>DM/M</t>
  </si>
  <si>
    <t>AM</t>
  </si>
  <si>
    <t>Formations</t>
  </si>
  <si>
    <t>home_foramtion</t>
  </si>
  <si>
    <t>away_formation</t>
  </si>
  <si>
    <t>home win</t>
  </si>
  <si>
    <t>tie</t>
  </si>
  <si>
    <t>away win</t>
  </si>
  <si>
    <t>Favorite Formation</t>
  </si>
  <si>
    <t>usg%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</si>
</sst>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22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right"/>
    </xf>
    <xf numFmtId="0" fontId="0" fillId="33" borderId="0" xfId="0" applyFill="1"/>
    <xf numFmtId="164" fontId="0" fillId="33" borderId="0" xfId="42" applyNumberFormat="1" applyFont="1" applyFill="1"/>
    <xf numFmtId="164" fontId="0" fillId="0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164" fontId="0" fillId="0" borderId="0" xfId="42" applyNumberFormat="1" applyFont="1" applyBorder="1"/>
    <xf numFmtId="164" fontId="0" fillId="0" borderId="11" xfId="42" applyNumberFormat="1" applyFont="1" applyBorder="1"/>
    <xf numFmtId="164" fontId="0" fillId="0" borderId="12" xfId="42" applyNumberFormat="1" applyFont="1" applyBorder="1"/>
    <xf numFmtId="164" fontId="0" fillId="0" borderId="13" xfId="42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4" xfId="0" applyFill="1" applyBorder="1"/>
    <xf numFmtId="164" fontId="0" fillId="33" borderId="0" xfId="42" applyNumberFormat="1" applyFont="1" applyFill="1" applyBorder="1"/>
    <xf numFmtId="164" fontId="0" fillId="35" borderId="0" xfId="42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5" borderId="24" xfId="0" applyFill="1" applyBorder="1"/>
    <xf numFmtId="164" fontId="0" fillId="0" borderId="10" xfId="42" applyNumberFormat="1" applyFont="1" applyBorder="1"/>
    <xf numFmtId="164" fontId="0" fillId="35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475"/>
  <sheetViews>
    <sheetView topLeftCell="A16" workbookViewId="0">
      <selection activeCell="B193" sqref="B193"/>
    </sheetView>
  </sheetViews>
  <sheetFormatPr defaultRowHeight="14.4" x14ac:dyDescent="0.3"/>
  <cols>
    <col min="2" max="2" width="29.5546875" customWidth="1"/>
    <col min="4" max="4" width="12.441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1080506</v>
      </c>
      <c r="B2" t="s">
        <v>38</v>
      </c>
      <c r="C2">
        <v>6775</v>
      </c>
      <c r="D2" t="s">
        <v>39</v>
      </c>
      <c r="E2" t="s">
        <v>40</v>
      </c>
      <c r="F2">
        <v>1</v>
      </c>
      <c r="G2">
        <v>1</v>
      </c>
      <c r="I2">
        <v>19</v>
      </c>
      <c r="J2">
        <v>31</v>
      </c>
      <c r="Z2">
        <v>1</v>
      </c>
      <c r="AF2">
        <v>3</v>
      </c>
      <c r="AJ2">
        <v>40</v>
      </c>
      <c r="AL2">
        <v>5.92</v>
      </c>
    </row>
    <row r="3" spans="1:38" x14ac:dyDescent="0.3">
      <c r="A3">
        <v>1080506</v>
      </c>
      <c r="B3" t="s">
        <v>38</v>
      </c>
      <c r="C3">
        <v>288795</v>
      </c>
      <c r="D3" t="s">
        <v>41</v>
      </c>
      <c r="E3" t="s">
        <v>42</v>
      </c>
      <c r="F3">
        <v>2</v>
      </c>
      <c r="G3">
        <v>5</v>
      </c>
      <c r="I3">
        <v>43</v>
      </c>
      <c r="J3">
        <v>58</v>
      </c>
      <c r="M3">
        <v>1</v>
      </c>
      <c r="Q3">
        <v>3</v>
      </c>
      <c r="R3">
        <v>7</v>
      </c>
      <c r="AI3">
        <v>2</v>
      </c>
      <c r="AJ3">
        <v>69</v>
      </c>
      <c r="AK3">
        <v>1</v>
      </c>
      <c r="AL3">
        <v>6.76</v>
      </c>
    </row>
    <row r="4" spans="1:38" x14ac:dyDescent="0.3">
      <c r="A4">
        <v>1080506</v>
      </c>
      <c r="B4" t="s">
        <v>38</v>
      </c>
      <c r="C4">
        <v>23072</v>
      </c>
      <c r="D4" t="s">
        <v>43</v>
      </c>
      <c r="E4" t="s">
        <v>44</v>
      </c>
      <c r="F4">
        <v>2</v>
      </c>
      <c r="G4">
        <v>3</v>
      </c>
      <c r="I4">
        <v>56</v>
      </c>
      <c r="J4">
        <v>66</v>
      </c>
      <c r="R4">
        <v>2</v>
      </c>
      <c r="AI4">
        <v>3</v>
      </c>
      <c r="AJ4">
        <v>111</v>
      </c>
      <c r="AK4">
        <v>1</v>
      </c>
      <c r="AL4">
        <v>6.95</v>
      </c>
    </row>
    <row r="5" spans="1:38" x14ac:dyDescent="0.3">
      <c r="A5">
        <v>1080506</v>
      </c>
      <c r="B5" t="s">
        <v>38</v>
      </c>
      <c r="C5">
        <v>125211</v>
      </c>
      <c r="D5" t="s">
        <v>45</v>
      </c>
      <c r="E5" t="s">
        <v>46</v>
      </c>
      <c r="F5">
        <v>2</v>
      </c>
      <c r="G5">
        <v>2</v>
      </c>
      <c r="I5">
        <v>25</v>
      </c>
      <c r="J5">
        <v>32</v>
      </c>
      <c r="M5">
        <v>1</v>
      </c>
      <c r="R5">
        <v>1</v>
      </c>
      <c r="AI5">
        <v>1</v>
      </c>
      <c r="AJ5">
        <v>53</v>
      </c>
      <c r="AK5">
        <v>1</v>
      </c>
      <c r="AL5">
        <v>6.4</v>
      </c>
    </row>
    <row r="6" spans="1:38" x14ac:dyDescent="0.3">
      <c r="A6">
        <v>1080506</v>
      </c>
      <c r="B6" t="s">
        <v>38</v>
      </c>
      <c r="C6">
        <v>124316</v>
      </c>
      <c r="D6" t="s">
        <v>47</v>
      </c>
      <c r="E6" t="s">
        <v>42</v>
      </c>
      <c r="F6">
        <v>2</v>
      </c>
      <c r="G6">
        <v>6</v>
      </c>
      <c r="I6">
        <v>70</v>
      </c>
      <c r="J6">
        <v>85</v>
      </c>
      <c r="K6">
        <v>1</v>
      </c>
      <c r="Q6">
        <v>2</v>
      </c>
      <c r="R6">
        <v>8</v>
      </c>
      <c r="AH6">
        <v>2</v>
      </c>
      <c r="AI6">
        <v>2</v>
      </c>
      <c r="AJ6">
        <v>96</v>
      </c>
      <c r="AL6">
        <v>7.63</v>
      </c>
    </row>
    <row r="7" spans="1:38" x14ac:dyDescent="0.3">
      <c r="A7">
        <v>1080506</v>
      </c>
      <c r="B7" t="s">
        <v>38</v>
      </c>
      <c r="C7">
        <v>136824</v>
      </c>
      <c r="D7" t="s">
        <v>48</v>
      </c>
      <c r="E7" t="s">
        <v>49</v>
      </c>
      <c r="F7">
        <v>3</v>
      </c>
      <c r="G7">
        <v>11</v>
      </c>
      <c r="I7">
        <v>20</v>
      </c>
      <c r="J7">
        <v>28</v>
      </c>
      <c r="L7">
        <v>1</v>
      </c>
      <c r="M7">
        <v>1</v>
      </c>
      <c r="N7">
        <v>1</v>
      </c>
      <c r="Q7">
        <v>1</v>
      </c>
      <c r="AI7">
        <v>1</v>
      </c>
      <c r="AJ7">
        <v>34</v>
      </c>
      <c r="AL7">
        <v>5.96</v>
      </c>
    </row>
    <row r="8" spans="1:38" x14ac:dyDescent="0.3">
      <c r="A8">
        <v>1080506</v>
      </c>
      <c r="B8" t="s">
        <v>38</v>
      </c>
      <c r="C8">
        <v>125209</v>
      </c>
      <c r="D8" t="s">
        <v>50</v>
      </c>
      <c r="E8" t="s">
        <v>51</v>
      </c>
      <c r="F8">
        <v>3</v>
      </c>
      <c r="G8">
        <v>4</v>
      </c>
      <c r="I8">
        <v>31</v>
      </c>
      <c r="J8">
        <v>36</v>
      </c>
      <c r="Q8">
        <v>1</v>
      </c>
      <c r="AJ8">
        <v>41</v>
      </c>
      <c r="AK8">
        <v>1</v>
      </c>
      <c r="AL8">
        <v>6.11</v>
      </c>
    </row>
    <row r="9" spans="1:38" x14ac:dyDescent="0.3">
      <c r="A9">
        <v>1080506</v>
      </c>
      <c r="B9" t="s">
        <v>38</v>
      </c>
      <c r="C9">
        <v>13796</v>
      </c>
      <c r="D9" t="s">
        <v>52</v>
      </c>
      <c r="E9" t="s">
        <v>53</v>
      </c>
      <c r="F9">
        <v>3</v>
      </c>
      <c r="G9">
        <v>7</v>
      </c>
      <c r="I9">
        <v>13</v>
      </c>
      <c r="J9">
        <v>17</v>
      </c>
      <c r="K9">
        <v>1</v>
      </c>
      <c r="M9">
        <v>2</v>
      </c>
      <c r="V9">
        <v>1</v>
      </c>
      <c r="AH9">
        <v>2</v>
      </c>
      <c r="AI9">
        <v>4</v>
      </c>
      <c r="AJ9">
        <v>39</v>
      </c>
      <c r="AK9">
        <v>1</v>
      </c>
      <c r="AL9">
        <v>7.58</v>
      </c>
    </row>
    <row r="10" spans="1:38" x14ac:dyDescent="0.3">
      <c r="A10">
        <v>1080506</v>
      </c>
      <c r="B10" t="s">
        <v>38</v>
      </c>
      <c r="C10">
        <v>26820</v>
      </c>
      <c r="D10" t="s">
        <v>54</v>
      </c>
      <c r="E10" t="s">
        <v>55</v>
      </c>
      <c r="F10">
        <v>3</v>
      </c>
      <c r="G10">
        <v>10</v>
      </c>
      <c r="I10">
        <v>22</v>
      </c>
      <c r="J10">
        <v>26</v>
      </c>
      <c r="AH10">
        <v>2</v>
      </c>
      <c r="AJ10">
        <v>40</v>
      </c>
      <c r="AK10">
        <v>1</v>
      </c>
      <c r="AL10">
        <v>6.28</v>
      </c>
    </row>
    <row r="11" spans="1:38" x14ac:dyDescent="0.3">
      <c r="A11">
        <v>1080506</v>
      </c>
      <c r="B11" t="s">
        <v>38</v>
      </c>
      <c r="C11">
        <v>69738</v>
      </c>
      <c r="D11" t="s">
        <v>56</v>
      </c>
      <c r="E11" t="s">
        <v>51</v>
      </c>
      <c r="F11">
        <v>3</v>
      </c>
      <c r="G11">
        <v>8</v>
      </c>
      <c r="I11">
        <v>28</v>
      </c>
      <c r="J11">
        <v>37</v>
      </c>
      <c r="M11">
        <v>4</v>
      </c>
      <c r="N11">
        <v>1</v>
      </c>
      <c r="R11">
        <v>2</v>
      </c>
      <c r="AI11">
        <v>3</v>
      </c>
      <c r="AJ11">
        <v>48</v>
      </c>
      <c r="AL11">
        <v>6.19</v>
      </c>
    </row>
    <row r="12" spans="1:38" x14ac:dyDescent="0.3">
      <c r="A12">
        <v>1080506</v>
      </c>
      <c r="B12" t="s">
        <v>38</v>
      </c>
      <c r="C12">
        <v>25244</v>
      </c>
      <c r="D12" t="s">
        <v>57</v>
      </c>
      <c r="E12" t="s">
        <v>58</v>
      </c>
      <c r="F12">
        <v>4</v>
      </c>
      <c r="G12">
        <v>9</v>
      </c>
      <c r="I12">
        <v>12</v>
      </c>
      <c r="J12">
        <v>16</v>
      </c>
      <c r="Q12">
        <v>7</v>
      </c>
      <c r="R12">
        <v>1</v>
      </c>
      <c r="W12">
        <v>1</v>
      </c>
      <c r="AH12">
        <v>1</v>
      </c>
      <c r="AI12">
        <v>1</v>
      </c>
      <c r="AJ12">
        <v>27</v>
      </c>
      <c r="AK12">
        <v>1</v>
      </c>
      <c r="AL12">
        <v>6.44</v>
      </c>
    </row>
    <row r="13" spans="1:38" x14ac:dyDescent="0.3">
      <c r="A13">
        <v>1080506</v>
      </c>
      <c r="B13" t="s">
        <v>38</v>
      </c>
      <c r="C13">
        <v>4522</v>
      </c>
      <c r="D13" t="s">
        <v>59</v>
      </c>
      <c r="E13" t="s">
        <v>60</v>
      </c>
      <c r="F13">
        <v>5</v>
      </c>
      <c r="G13">
        <v>0</v>
      </c>
      <c r="I13">
        <v>16</v>
      </c>
      <c r="J13">
        <v>17</v>
      </c>
      <c r="L13">
        <v>2</v>
      </c>
      <c r="AH13">
        <v>1</v>
      </c>
      <c r="AI13">
        <v>4</v>
      </c>
      <c r="AJ13">
        <v>36</v>
      </c>
      <c r="AL13">
        <v>7.44</v>
      </c>
    </row>
    <row r="14" spans="1:38" x14ac:dyDescent="0.3">
      <c r="A14">
        <v>1080506</v>
      </c>
      <c r="B14" t="s">
        <v>38</v>
      </c>
      <c r="C14">
        <v>84146</v>
      </c>
      <c r="D14" t="s">
        <v>61</v>
      </c>
      <c r="E14" t="s">
        <v>60</v>
      </c>
      <c r="F14">
        <v>5</v>
      </c>
      <c r="G14">
        <v>0</v>
      </c>
      <c r="I14">
        <v>7</v>
      </c>
      <c r="J14">
        <v>11</v>
      </c>
      <c r="K14">
        <v>1</v>
      </c>
      <c r="Q14">
        <v>3</v>
      </c>
      <c r="AH14">
        <v>1</v>
      </c>
      <c r="AJ14">
        <v>20</v>
      </c>
      <c r="AK14">
        <v>3</v>
      </c>
      <c r="AL14">
        <v>7.62</v>
      </c>
    </row>
    <row r="15" spans="1:38" x14ac:dyDescent="0.3">
      <c r="A15">
        <v>1080506</v>
      </c>
      <c r="B15" t="s">
        <v>38</v>
      </c>
      <c r="C15">
        <v>89401</v>
      </c>
      <c r="D15" t="s">
        <v>62</v>
      </c>
      <c r="E15" t="s">
        <v>60</v>
      </c>
      <c r="F15">
        <v>5</v>
      </c>
      <c r="G15">
        <v>0</v>
      </c>
      <c r="I15">
        <v>24</v>
      </c>
      <c r="J15">
        <v>25</v>
      </c>
      <c r="M15">
        <v>4</v>
      </c>
      <c r="N15">
        <v>1</v>
      </c>
      <c r="R15">
        <v>1</v>
      </c>
      <c r="AI15">
        <v>1</v>
      </c>
      <c r="AJ15">
        <v>33</v>
      </c>
      <c r="AL15">
        <v>6.21</v>
      </c>
    </row>
    <row r="16" spans="1:38" x14ac:dyDescent="0.3">
      <c r="A16">
        <v>1080506</v>
      </c>
      <c r="B16" t="s">
        <v>63</v>
      </c>
      <c r="C16">
        <v>52197</v>
      </c>
      <c r="D16" t="s">
        <v>64</v>
      </c>
      <c r="E16" t="s">
        <v>40</v>
      </c>
      <c r="F16">
        <v>1</v>
      </c>
      <c r="G16">
        <v>1</v>
      </c>
      <c r="I16">
        <v>18</v>
      </c>
      <c r="J16">
        <v>30</v>
      </c>
      <c r="R16">
        <v>2</v>
      </c>
      <c r="Z16">
        <v>2</v>
      </c>
      <c r="AD16">
        <v>1</v>
      </c>
      <c r="AF16">
        <v>2</v>
      </c>
      <c r="AJ16">
        <v>41</v>
      </c>
      <c r="AL16">
        <v>7.27</v>
      </c>
    </row>
    <row r="17" spans="1:38" x14ac:dyDescent="0.3">
      <c r="A17">
        <v>1080506</v>
      </c>
      <c r="B17" t="s">
        <v>63</v>
      </c>
      <c r="C17">
        <v>10839</v>
      </c>
      <c r="D17" t="s">
        <v>65</v>
      </c>
      <c r="E17" t="s">
        <v>42</v>
      </c>
      <c r="F17">
        <v>2</v>
      </c>
      <c r="G17">
        <v>6</v>
      </c>
      <c r="I17">
        <v>53</v>
      </c>
      <c r="J17">
        <v>62</v>
      </c>
      <c r="M17">
        <v>1</v>
      </c>
      <c r="Q17">
        <v>1</v>
      </c>
      <c r="R17">
        <v>3</v>
      </c>
      <c r="W17">
        <v>1</v>
      </c>
      <c r="AH17">
        <v>1</v>
      </c>
      <c r="AI17">
        <v>2</v>
      </c>
      <c r="AJ17">
        <v>77</v>
      </c>
      <c r="AK17">
        <v>1</v>
      </c>
      <c r="AL17">
        <v>6.84</v>
      </c>
    </row>
    <row r="18" spans="1:38" x14ac:dyDescent="0.3">
      <c r="A18">
        <v>1080506</v>
      </c>
      <c r="B18" t="s">
        <v>63</v>
      </c>
      <c r="C18">
        <v>29106</v>
      </c>
      <c r="D18" t="s">
        <v>66</v>
      </c>
      <c r="E18" t="s">
        <v>42</v>
      </c>
      <c r="F18">
        <v>2</v>
      </c>
      <c r="G18">
        <v>5</v>
      </c>
      <c r="I18">
        <v>39</v>
      </c>
      <c r="J18">
        <v>52</v>
      </c>
      <c r="M18">
        <v>2</v>
      </c>
      <c r="N18">
        <v>1</v>
      </c>
      <c r="R18">
        <v>7</v>
      </c>
      <c r="AI18">
        <v>1</v>
      </c>
      <c r="AJ18">
        <v>59</v>
      </c>
      <c r="AL18">
        <v>6.47</v>
      </c>
    </row>
    <row r="19" spans="1:38" x14ac:dyDescent="0.3">
      <c r="A19">
        <v>1080506</v>
      </c>
      <c r="B19" t="s">
        <v>63</v>
      </c>
      <c r="C19">
        <v>69375</v>
      </c>
      <c r="D19" t="s">
        <v>67</v>
      </c>
      <c r="E19" t="s">
        <v>46</v>
      </c>
      <c r="F19">
        <v>2</v>
      </c>
      <c r="G19">
        <v>2</v>
      </c>
      <c r="I19">
        <v>34</v>
      </c>
      <c r="J19">
        <v>45</v>
      </c>
      <c r="L19">
        <v>1</v>
      </c>
      <c r="M19">
        <v>2</v>
      </c>
      <c r="Q19">
        <v>2</v>
      </c>
      <c r="R19">
        <v>1</v>
      </c>
      <c r="AH19">
        <v>1</v>
      </c>
      <c r="AI19">
        <v>3</v>
      </c>
      <c r="AJ19">
        <v>67</v>
      </c>
      <c r="AK19">
        <v>1</v>
      </c>
      <c r="AL19">
        <v>7.32</v>
      </c>
    </row>
    <row r="20" spans="1:38" x14ac:dyDescent="0.3">
      <c r="A20">
        <v>1080506</v>
      </c>
      <c r="B20" t="s">
        <v>63</v>
      </c>
      <c r="C20">
        <v>113275</v>
      </c>
      <c r="D20" t="s">
        <v>68</v>
      </c>
      <c r="E20" t="s">
        <v>44</v>
      </c>
      <c r="F20">
        <v>2</v>
      </c>
      <c r="G20">
        <v>3</v>
      </c>
      <c r="I20">
        <v>29</v>
      </c>
      <c r="J20">
        <v>38</v>
      </c>
      <c r="M20">
        <v>2</v>
      </c>
      <c r="N20">
        <v>1</v>
      </c>
      <c r="Q20">
        <v>1</v>
      </c>
      <c r="AC20">
        <v>1</v>
      </c>
      <c r="AI20">
        <v>1</v>
      </c>
      <c r="AJ20">
        <v>60</v>
      </c>
      <c r="AL20">
        <v>6.01</v>
      </c>
    </row>
    <row r="21" spans="1:38" x14ac:dyDescent="0.3">
      <c r="A21">
        <v>1080506</v>
      </c>
      <c r="B21" t="s">
        <v>63</v>
      </c>
      <c r="C21">
        <v>21683</v>
      </c>
      <c r="D21" t="s">
        <v>69</v>
      </c>
      <c r="E21" t="s">
        <v>70</v>
      </c>
      <c r="F21">
        <v>3</v>
      </c>
      <c r="G21">
        <v>7</v>
      </c>
      <c r="I21">
        <v>27</v>
      </c>
      <c r="J21">
        <v>31</v>
      </c>
      <c r="K21">
        <v>1</v>
      </c>
      <c r="L21">
        <v>1</v>
      </c>
      <c r="M21">
        <v>2</v>
      </c>
      <c r="N21">
        <v>1</v>
      </c>
      <c r="Q21">
        <v>1</v>
      </c>
      <c r="R21">
        <v>2</v>
      </c>
      <c r="W21">
        <v>1</v>
      </c>
      <c r="AG21">
        <v>1</v>
      </c>
      <c r="AH21">
        <v>2</v>
      </c>
      <c r="AJ21">
        <v>44</v>
      </c>
      <c r="AK21">
        <v>1</v>
      </c>
      <c r="AL21">
        <v>7.64</v>
      </c>
    </row>
    <row r="22" spans="1:38" x14ac:dyDescent="0.3">
      <c r="A22">
        <v>1080506</v>
      </c>
      <c r="B22" t="s">
        <v>63</v>
      </c>
      <c r="C22">
        <v>33568</v>
      </c>
      <c r="D22" t="s">
        <v>71</v>
      </c>
      <c r="E22" t="s">
        <v>70</v>
      </c>
      <c r="F22">
        <v>3</v>
      </c>
      <c r="G22">
        <v>8</v>
      </c>
      <c r="I22">
        <v>32</v>
      </c>
      <c r="J22">
        <v>38</v>
      </c>
      <c r="L22">
        <v>1</v>
      </c>
      <c r="Q22">
        <v>2</v>
      </c>
      <c r="AH22">
        <v>1</v>
      </c>
      <c r="AI22">
        <v>2</v>
      </c>
      <c r="AJ22">
        <v>53</v>
      </c>
      <c r="AL22">
        <v>7.12</v>
      </c>
    </row>
    <row r="23" spans="1:38" x14ac:dyDescent="0.3">
      <c r="A23">
        <v>1080506</v>
      </c>
      <c r="B23" t="s">
        <v>63</v>
      </c>
      <c r="C23">
        <v>68659</v>
      </c>
      <c r="D23" t="s">
        <v>72</v>
      </c>
      <c r="E23" t="s">
        <v>70</v>
      </c>
      <c r="F23">
        <v>3</v>
      </c>
      <c r="G23">
        <v>4</v>
      </c>
      <c r="I23">
        <v>62</v>
      </c>
      <c r="J23">
        <v>71</v>
      </c>
      <c r="M23">
        <v>2</v>
      </c>
      <c r="W23">
        <v>1</v>
      </c>
      <c r="AH23">
        <v>1</v>
      </c>
      <c r="AI23">
        <v>5</v>
      </c>
      <c r="AJ23">
        <v>89</v>
      </c>
      <c r="AL23">
        <v>7.05</v>
      </c>
    </row>
    <row r="24" spans="1:38" x14ac:dyDescent="0.3">
      <c r="A24">
        <v>1080506</v>
      </c>
      <c r="B24" t="s">
        <v>63</v>
      </c>
      <c r="C24">
        <v>80767</v>
      </c>
      <c r="D24" t="s">
        <v>73</v>
      </c>
      <c r="E24" t="s">
        <v>74</v>
      </c>
      <c r="F24">
        <v>4</v>
      </c>
      <c r="G24">
        <v>11</v>
      </c>
      <c r="H24">
        <v>1</v>
      </c>
      <c r="I24">
        <v>18</v>
      </c>
      <c r="J24">
        <v>23</v>
      </c>
      <c r="K24">
        <v>2</v>
      </c>
      <c r="Q24">
        <v>2</v>
      </c>
      <c r="AH24">
        <v>3</v>
      </c>
      <c r="AJ24">
        <v>37</v>
      </c>
      <c r="AK24">
        <v>1</v>
      </c>
      <c r="AL24">
        <v>8.83</v>
      </c>
    </row>
    <row r="25" spans="1:38" x14ac:dyDescent="0.3">
      <c r="A25">
        <v>1080506</v>
      </c>
      <c r="B25" t="s">
        <v>63</v>
      </c>
      <c r="C25">
        <v>96182</v>
      </c>
      <c r="D25" t="s">
        <v>75</v>
      </c>
      <c r="E25" t="s">
        <v>58</v>
      </c>
      <c r="F25">
        <v>4</v>
      </c>
      <c r="G25">
        <v>9</v>
      </c>
      <c r="I25">
        <v>25</v>
      </c>
      <c r="J25">
        <v>37</v>
      </c>
      <c r="M25">
        <v>2</v>
      </c>
      <c r="Q25">
        <v>6</v>
      </c>
      <c r="R25">
        <v>1</v>
      </c>
      <c r="W25">
        <v>1</v>
      </c>
      <c r="AH25">
        <v>4</v>
      </c>
      <c r="AI25">
        <v>1</v>
      </c>
      <c r="AJ25">
        <v>52</v>
      </c>
      <c r="AL25">
        <v>6.77</v>
      </c>
    </row>
    <row r="26" spans="1:38" x14ac:dyDescent="0.3">
      <c r="A26">
        <v>1080506</v>
      </c>
      <c r="B26" t="s">
        <v>63</v>
      </c>
      <c r="C26">
        <v>109915</v>
      </c>
      <c r="D26" t="s">
        <v>76</v>
      </c>
      <c r="E26" t="s">
        <v>77</v>
      </c>
      <c r="F26">
        <v>4</v>
      </c>
      <c r="G26">
        <v>10</v>
      </c>
      <c r="I26">
        <v>26</v>
      </c>
      <c r="J26">
        <v>29</v>
      </c>
      <c r="K26">
        <v>1</v>
      </c>
      <c r="M26">
        <v>3</v>
      </c>
      <c r="Q26">
        <v>4</v>
      </c>
      <c r="W26">
        <v>2</v>
      </c>
      <c r="AH26">
        <v>3</v>
      </c>
      <c r="AI26">
        <v>6</v>
      </c>
      <c r="AJ26">
        <v>64</v>
      </c>
      <c r="AK26">
        <v>4</v>
      </c>
      <c r="AL26">
        <v>8.5299999999999994</v>
      </c>
    </row>
    <row r="27" spans="1:38" x14ac:dyDescent="0.3">
      <c r="A27">
        <v>1080506</v>
      </c>
      <c r="B27" t="s">
        <v>63</v>
      </c>
      <c r="C27">
        <v>111212</v>
      </c>
      <c r="D27" t="s">
        <v>78</v>
      </c>
      <c r="E27" t="s">
        <v>60</v>
      </c>
      <c r="F27">
        <v>5</v>
      </c>
      <c r="G27">
        <v>0</v>
      </c>
      <c r="I27">
        <v>14</v>
      </c>
      <c r="J27">
        <v>17</v>
      </c>
      <c r="AJ27">
        <v>20</v>
      </c>
      <c r="AK27">
        <v>1</v>
      </c>
      <c r="AL27">
        <v>6.19</v>
      </c>
    </row>
    <row r="28" spans="1:38" x14ac:dyDescent="0.3">
      <c r="A28">
        <v>1080506</v>
      </c>
      <c r="B28" t="s">
        <v>63</v>
      </c>
      <c r="C28">
        <v>124688</v>
      </c>
      <c r="D28" t="s">
        <v>79</v>
      </c>
      <c r="E28" t="s">
        <v>60</v>
      </c>
      <c r="F28">
        <v>5</v>
      </c>
      <c r="G28">
        <v>0</v>
      </c>
      <c r="I28">
        <v>3</v>
      </c>
      <c r="J28">
        <v>4</v>
      </c>
      <c r="M28">
        <v>1</v>
      </c>
      <c r="Q28">
        <v>3</v>
      </c>
      <c r="AJ28">
        <v>9</v>
      </c>
      <c r="AK28">
        <v>2</v>
      </c>
      <c r="AL28">
        <v>6.27</v>
      </c>
    </row>
    <row r="29" spans="1:38" x14ac:dyDescent="0.3">
      <c r="A29">
        <v>1080506</v>
      </c>
      <c r="B29" t="s">
        <v>63</v>
      </c>
      <c r="C29">
        <v>107846</v>
      </c>
      <c r="D29" t="s">
        <v>80</v>
      </c>
      <c r="E29" t="s">
        <v>60</v>
      </c>
      <c r="F29">
        <v>5</v>
      </c>
      <c r="G29">
        <v>0</v>
      </c>
      <c r="J29">
        <v>2</v>
      </c>
      <c r="R29">
        <v>1</v>
      </c>
      <c r="AJ29">
        <v>2</v>
      </c>
      <c r="AL29">
        <v>6.07</v>
      </c>
    </row>
    <row r="30" spans="1:38" x14ac:dyDescent="0.3">
      <c r="A30">
        <v>1080507</v>
      </c>
      <c r="B30" t="s">
        <v>81</v>
      </c>
      <c r="C30">
        <v>14111</v>
      </c>
      <c r="D30" t="s">
        <v>82</v>
      </c>
      <c r="E30" t="s">
        <v>40</v>
      </c>
      <c r="F30">
        <v>1</v>
      </c>
      <c r="G30">
        <v>1</v>
      </c>
      <c r="I30">
        <v>14</v>
      </c>
      <c r="J30">
        <v>17</v>
      </c>
      <c r="Z30">
        <v>2</v>
      </c>
      <c r="AF30">
        <v>4</v>
      </c>
      <c r="AJ30">
        <v>29</v>
      </c>
      <c r="AL30">
        <v>6.75</v>
      </c>
    </row>
    <row r="31" spans="1:38" x14ac:dyDescent="0.3">
      <c r="A31">
        <v>1080507</v>
      </c>
      <c r="B31" t="s">
        <v>81</v>
      </c>
      <c r="C31">
        <v>68662</v>
      </c>
      <c r="D31" t="s">
        <v>83</v>
      </c>
      <c r="E31" t="s">
        <v>42</v>
      </c>
      <c r="F31">
        <v>2</v>
      </c>
      <c r="G31">
        <v>6</v>
      </c>
      <c r="I31">
        <v>51</v>
      </c>
      <c r="J31">
        <v>60</v>
      </c>
      <c r="R31">
        <v>1</v>
      </c>
      <c r="AJ31">
        <v>69</v>
      </c>
      <c r="AK31">
        <v>1</v>
      </c>
      <c r="AL31">
        <v>6.25</v>
      </c>
    </row>
    <row r="32" spans="1:38" x14ac:dyDescent="0.3">
      <c r="A32">
        <v>1080507</v>
      </c>
      <c r="B32" t="s">
        <v>81</v>
      </c>
      <c r="C32">
        <v>24827</v>
      </c>
      <c r="D32" t="s">
        <v>84</v>
      </c>
      <c r="E32" t="s">
        <v>44</v>
      </c>
      <c r="F32">
        <v>2</v>
      </c>
      <c r="G32">
        <v>3</v>
      </c>
      <c r="I32">
        <v>50</v>
      </c>
      <c r="J32">
        <v>50</v>
      </c>
      <c r="M32">
        <v>1</v>
      </c>
      <c r="R32">
        <v>1</v>
      </c>
      <c r="AI32">
        <v>1</v>
      </c>
      <c r="AJ32">
        <v>71</v>
      </c>
      <c r="AK32">
        <v>1</v>
      </c>
      <c r="AL32">
        <v>6.58</v>
      </c>
    </row>
    <row r="33" spans="1:38" x14ac:dyDescent="0.3">
      <c r="A33">
        <v>1080507</v>
      </c>
      <c r="B33" t="s">
        <v>81</v>
      </c>
      <c r="C33">
        <v>9298</v>
      </c>
      <c r="D33" t="s">
        <v>85</v>
      </c>
      <c r="E33" t="s">
        <v>42</v>
      </c>
      <c r="F33">
        <v>2</v>
      </c>
      <c r="G33">
        <v>5</v>
      </c>
      <c r="I33">
        <v>57</v>
      </c>
      <c r="J33">
        <v>69</v>
      </c>
      <c r="Q33">
        <v>2</v>
      </c>
      <c r="R33">
        <v>1</v>
      </c>
      <c r="Y33">
        <v>1</v>
      </c>
      <c r="AI33">
        <v>3</v>
      </c>
      <c r="AJ33">
        <v>87</v>
      </c>
      <c r="AK33">
        <v>2</v>
      </c>
      <c r="AL33">
        <v>5.72</v>
      </c>
    </row>
    <row r="34" spans="1:38" x14ac:dyDescent="0.3">
      <c r="A34">
        <v>1080507</v>
      </c>
      <c r="B34" t="s">
        <v>81</v>
      </c>
      <c r="C34">
        <v>69877</v>
      </c>
      <c r="D34" t="s">
        <v>86</v>
      </c>
      <c r="E34" t="s">
        <v>46</v>
      </c>
      <c r="F34">
        <v>2</v>
      </c>
      <c r="G34">
        <v>2</v>
      </c>
      <c r="I34">
        <v>39</v>
      </c>
      <c r="J34">
        <v>47</v>
      </c>
      <c r="K34">
        <v>1</v>
      </c>
      <c r="Q34">
        <v>1</v>
      </c>
      <c r="R34">
        <v>1</v>
      </c>
      <c r="W34">
        <v>1</v>
      </c>
      <c r="AH34">
        <v>2</v>
      </c>
      <c r="AI34">
        <v>2</v>
      </c>
      <c r="AJ34">
        <v>84</v>
      </c>
      <c r="AK34">
        <v>2</v>
      </c>
      <c r="AL34">
        <v>7.23</v>
      </c>
    </row>
    <row r="35" spans="1:38" x14ac:dyDescent="0.3">
      <c r="A35">
        <v>1080507</v>
      </c>
      <c r="B35" t="s">
        <v>81</v>
      </c>
      <c r="C35">
        <v>136456</v>
      </c>
      <c r="D35" t="s">
        <v>87</v>
      </c>
      <c r="E35" t="s">
        <v>70</v>
      </c>
      <c r="F35">
        <v>3</v>
      </c>
      <c r="G35">
        <v>7</v>
      </c>
      <c r="I35">
        <v>22</v>
      </c>
      <c r="J35">
        <v>28</v>
      </c>
      <c r="Q35">
        <v>2</v>
      </c>
      <c r="AI35">
        <v>2</v>
      </c>
      <c r="AJ35">
        <v>41</v>
      </c>
      <c r="AK35">
        <v>1</v>
      </c>
      <c r="AL35">
        <v>6.16</v>
      </c>
    </row>
    <row r="36" spans="1:38" x14ac:dyDescent="0.3">
      <c r="A36">
        <v>1080507</v>
      </c>
      <c r="B36" t="s">
        <v>81</v>
      </c>
      <c r="C36">
        <v>13447</v>
      </c>
      <c r="D36" t="s">
        <v>88</v>
      </c>
      <c r="E36" t="s">
        <v>70</v>
      </c>
      <c r="F36">
        <v>3</v>
      </c>
      <c r="G36">
        <v>4</v>
      </c>
      <c r="I36">
        <v>61</v>
      </c>
      <c r="J36">
        <v>66</v>
      </c>
      <c r="M36">
        <v>1</v>
      </c>
      <c r="R36">
        <v>1</v>
      </c>
      <c r="AH36">
        <v>1</v>
      </c>
      <c r="AI36">
        <v>1</v>
      </c>
      <c r="AJ36">
        <v>73</v>
      </c>
      <c r="AL36">
        <v>6.66</v>
      </c>
    </row>
    <row r="37" spans="1:38" x14ac:dyDescent="0.3">
      <c r="A37">
        <v>1080507</v>
      </c>
      <c r="B37" t="s">
        <v>81</v>
      </c>
      <c r="C37">
        <v>67807</v>
      </c>
      <c r="D37" t="s">
        <v>89</v>
      </c>
      <c r="E37" t="s">
        <v>70</v>
      </c>
      <c r="F37">
        <v>3</v>
      </c>
      <c r="G37">
        <v>8</v>
      </c>
      <c r="I37">
        <v>43</v>
      </c>
      <c r="J37">
        <v>53</v>
      </c>
      <c r="R37">
        <v>1</v>
      </c>
      <c r="AH37">
        <v>1</v>
      </c>
      <c r="AI37">
        <v>3</v>
      </c>
      <c r="AJ37">
        <v>65</v>
      </c>
      <c r="AK37">
        <v>1</v>
      </c>
      <c r="AL37">
        <v>6.45</v>
      </c>
    </row>
    <row r="38" spans="1:38" x14ac:dyDescent="0.3">
      <c r="A38">
        <v>1080507</v>
      </c>
      <c r="B38" t="s">
        <v>81</v>
      </c>
      <c r="C38">
        <v>134115</v>
      </c>
      <c r="D38" t="s">
        <v>90</v>
      </c>
      <c r="E38" t="s">
        <v>58</v>
      </c>
      <c r="F38">
        <v>4</v>
      </c>
      <c r="G38">
        <v>9</v>
      </c>
      <c r="I38">
        <v>8</v>
      </c>
      <c r="J38">
        <v>12</v>
      </c>
      <c r="M38">
        <v>3</v>
      </c>
      <c r="Q38">
        <v>2</v>
      </c>
      <c r="AH38">
        <v>1</v>
      </c>
      <c r="AJ38">
        <v>18</v>
      </c>
      <c r="AL38">
        <v>5.55</v>
      </c>
    </row>
    <row r="39" spans="1:38" x14ac:dyDescent="0.3">
      <c r="A39">
        <v>1080507</v>
      </c>
      <c r="B39" t="s">
        <v>81</v>
      </c>
      <c r="C39">
        <v>105797</v>
      </c>
      <c r="D39" t="s">
        <v>91</v>
      </c>
      <c r="E39" t="s">
        <v>77</v>
      </c>
      <c r="F39">
        <v>4</v>
      </c>
      <c r="G39">
        <v>10</v>
      </c>
      <c r="I39">
        <v>31</v>
      </c>
      <c r="J39">
        <v>36</v>
      </c>
      <c r="W39">
        <v>1</v>
      </c>
      <c r="AH39">
        <v>1</v>
      </c>
      <c r="AJ39">
        <v>58</v>
      </c>
      <c r="AK39">
        <v>3</v>
      </c>
      <c r="AL39">
        <v>6.12</v>
      </c>
    </row>
    <row r="40" spans="1:38" x14ac:dyDescent="0.3">
      <c r="A40">
        <v>1080507</v>
      </c>
      <c r="B40" t="s">
        <v>81</v>
      </c>
      <c r="C40">
        <v>81026</v>
      </c>
      <c r="D40" t="s">
        <v>92</v>
      </c>
      <c r="E40" t="s">
        <v>74</v>
      </c>
      <c r="F40">
        <v>4</v>
      </c>
      <c r="G40">
        <v>11</v>
      </c>
      <c r="I40">
        <v>22</v>
      </c>
      <c r="J40">
        <v>26</v>
      </c>
      <c r="M40">
        <v>2</v>
      </c>
      <c r="Q40">
        <v>1</v>
      </c>
      <c r="R40">
        <v>1</v>
      </c>
      <c r="W40">
        <v>2</v>
      </c>
      <c r="AH40">
        <v>2</v>
      </c>
      <c r="AI40">
        <v>2</v>
      </c>
      <c r="AJ40">
        <v>48</v>
      </c>
      <c r="AK40">
        <v>2</v>
      </c>
      <c r="AL40">
        <v>6.32</v>
      </c>
    </row>
    <row r="41" spans="1:38" x14ac:dyDescent="0.3">
      <c r="A41">
        <v>1080507</v>
      </c>
      <c r="B41" t="s">
        <v>81</v>
      </c>
      <c r="C41">
        <v>19736</v>
      </c>
      <c r="D41" t="s">
        <v>93</v>
      </c>
      <c r="E41" t="s">
        <v>60</v>
      </c>
      <c r="F41">
        <v>5</v>
      </c>
      <c r="G41">
        <v>0</v>
      </c>
      <c r="I41">
        <v>4</v>
      </c>
      <c r="J41">
        <v>7</v>
      </c>
      <c r="L41">
        <v>1</v>
      </c>
      <c r="AJ41">
        <v>10</v>
      </c>
      <c r="AL41">
        <v>6.62</v>
      </c>
    </row>
    <row r="42" spans="1:38" x14ac:dyDescent="0.3">
      <c r="A42">
        <v>1080507</v>
      </c>
      <c r="B42" t="s">
        <v>81</v>
      </c>
      <c r="C42">
        <v>93647</v>
      </c>
      <c r="D42" t="s">
        <v>94</v>
      </c>
      <c r="E42" t="s">
        <v>60</v>
      </c>
      <c r="F42">
        <v>5</v>
      </c>
      <c r="G42">
        <v>0</v>
      </c>
      <c r="I42">
        <v>2</v>
      </c>
      <c r="J42">
        <v>4</v>
      </c>
      <c r="R42">
        <v>1</v>
      </c>
      <c r="AJ42">
        <v>8</v>
      </c>
      <c r="AL42">
        <v>6.09</v>
      </c>
    </row>
    <row r="43" spans="1:38" x14ac:dyDescent="0.3">
      <c r="A43">
        <v>1080507</v>
      </c>
      <c r="B43" t="s">
        <v>81</v>
      </c>
      <c r="C43">
        <v>29814</v>
      </c>
      <c r="D43" t="s">
        <v>95</v>
      </c>
      <c r="E43" t="s">
        <v>60</v>
      </c>
      <c r="F43">
        <v>5</v>
      </c>
      <c r="G43">
        <v>0</v>
      </c>
      <c r="I43">
        <v>8</v>
      </c>
      <c r="J43">
        <v>8</v>
      </c>
      <c r="AH43">
        <v>1</v>
      </c>
      <c r="AI43">
        <v>1</v>
      </c>
      <c r="AJ43">
        <v>16</v>
      </c>
      <c r="AL43">
        <v>6.23</v>
      </c>
    </row>
    <row r="44" spans="1:38" x14ac:dyDescent="0.3">
      <c r="A44">
        <v>1080507</v>
      </c>
      <c r="B44" t="s">
        <v>96</v>
      </c>
      <c r="C44">
        <v>79554</v>
      </c>
      <c r="D44" t="s">
        <v>97</v>
      </c>
      <c r="E44" t="s">
        <v>40</v>
      </c>
      <c r="F44">
        <v>1</v>
      </c>
      <c r="G44">
        <v>1</v>
      </c>
      <c r="I44">
        <v>11</v>
      </c>
      <c r="J44">
        <v>19</v>
      </c>
      <c r="AF44">
        <v>2</v>
      </c>
      <c r="AJ44">
        <v>24</v>
      </c>
      <c r="AL44">
        <v>6.74</v>
      </c>
    </row>
    <row r="45" spans="1:38" x14ac:dyDescent="0.3">
      <c r="A45">
        <v>1080507</v>
      </c>
      <c r="B45" t="s">
        <v>96</v>
      </c>
      <c r="C45">
        <v>243814</v>
      </c>
      <c r="D45" t="s">
        <v>98</v>
      </c>
      <c r="E45" t="s">
        <v>42</v>
      </c>
      <c r="F45">
        <v>2</v>
      </c>
      <c r="G45">
        <v>5</v>
      </c>
      <c r="I45">
        <v>39</v>
      </c>
      <c r="J45">
        <v>41</v>
      </c>
      <c r="AI45">
        <v>3</v>
      </c>
      <c r="AJ45">
        <v>56</v>
      </c>
      <c r="AK45">
        <v>1</v>
      </c>
      <c r="AL45">
        <v>7.27</v>
      </c>
    </row>
    <row r="46" spans="1:38" x14ac:dyDescent="0.3">
      <c r="A46">
        <v>1080507</v>
      </c>
      <c r="B46" t="s">
        <v>96</v>
      </c>
      <c r="C46">
        <v>18296</v>
      </c>
      <c r="D46" t="s">
        <v>99</v>
      </c>
      <c r="E46" t="s">
        <v>46</v>
      </c>
      <c r="F46">
        <v>2</v>
      </c>
      <c r="G46">
        <v>2</v>
      </c>
      <c r="I46">
        <v>38</v>
      </c>
      <c r="J46">
        <v>44</v>
      </c>
      <c r="AI46">
        <v>3</v>
      </c>
      <c r="AJ46">
        <v>67</v>
      </c>
      <c r="AL46">
        <v>7</v>
      </c>
    </row>
    <row r="47" spans="1:38" x14ac:dyDescent="0.3">
      <c r="A47">
        <v>1080507</v>
      </c>
      <c r="B47" t="s">
        <v>96</v>
      </c>
      <c r="C47">
        <v>70033</v>
      </c>
      <c r="D47" t="s">
        <v>100</v>
      </c>
      <c r="E47" t="s">
        <v>42</v>
      </c>
      <c r="F47">
        <v>2</v>
      </c>
      <c r="G47">
        <v>6</v>
      </c>
      <c r="I47">
        <v>51</v>
      </c>
      <c r="J47">
        <v>61</v>
      </c>
      <c r="R47">
        <v>1</v>
      </c>
      <c r="AI47">
        <v>3</v>
      </c>
      <c r="AJ47">
        <v>82</v>
      </c>
      <c r="AK47">
        <v>1</v>
      </c>
      <c r="AL47">
        <v>7.64</v>
      </c>
    </row>
    <row r="48" spans="1:38" x14ac:dyDescent="0.3">
      <c r="A48">
        <v>1080507</v>
      </c>
      <c r="B48" t="s">
        <v>96</v>
      </c>
      <c r="C48">
        <v>118244</v>
      </c>
      <c r="D48" t="s">
        <v>101</v>
      </c>
      <c r="E48" t="s">
        <v>44</v>
      </c>
      <c r="F48">
        <v>2</v>
      </c>
      <c r="G48">
        <v>3</v>
      </c>
      <c r="I48">
        <v>33</v>
      </c>
      <c r="J48">
        <v>43</v>
      </c>
      <c r="M48">
        <v>1</v>
      </c>
      <c r="R48">
        <v>1</v>
      </c>
      <c r="AI48">
        <v>3</v>
      </c>
      <c r="AJ48">
        <v>73</v>
      </c>
      <c r="AK48">
        <v>2</v>
      </c>
      <c r="AL48">
        <v>6.84</v>
      </c>
    </row>
    <row r="49" spans="1:38" x14ac:dyDescent="0.3">
      <c r="A49">
        <v>1080507</v>
      </c>
      <c r="B49" t="s">
        <v>96</v>
      </c>
      <c r="C49">
        <v>122366</v>
      </c>
      <c r="D49" t="s">
        <v>102</v>
      </c>
      <c r="E49" t="s">
        <v>49</v>
      </c>
      <c r="F49">
        <v>3</v>
      </c>
      <c r="G49">
        <v>11</v>
      </c>
      <c r="I49">
        <v>33</v>
      </c>
      <c r="J49">
        <v>38</v>
      </c>
      <c r="L49">
        <v>2</v>
      </c>
      <c r="Q49">
        <v>2</v>
      </c>
      <c r="W49">
        <v>1</v>
      </c>
      <c r="AH49">
        <v>3</v>
      </c>
      <c r="AI49">
        <v>2</v>
      </c>
      <c r="AJ49">
        <v>53</v>
      </c>
      <c r="AK49">
        <v>1</v>
      </c>
      <c r="AL49">
        <v>7.44</v>
      </c>
    </row>
    <row r="50" spans="1:38" x14ac:dyDescent="0.3">
      <c r="A50">
        <v>1080507</v>
      </c>
      <c r="B50" t="s">
        <v>96</v>
      </c>
      <c r="C50">
        <v>3859</v>
      </c>
      <c r="D50" t="s">
        <v>103</v>
      </c>
      <c r="E50" t="s">
        <v>55</v>
      </c>
      <c r="F50">
        <v>3</v>
      </c>
      <c r="G50">
        <v>10</v>
      </c>
      <c r="I50">
        <v>47</v>
      </c>
      <c r="J50">
        <v>52</v>
      </c>
      <c r="K50">
        <v>1</v>
      </c>
      <c r="M50">
        <v>2</v>
      </c>
      <c r="W50">
        <v>1</v>
      </c>
      <c r="AH50">
        <v>4</v>
      </c>
      <c r="AI50">
        <v>2</v>
      </c>
      <c r="AJ50">
        <v>71</v>
      </c>
      <c r="AK50">
        <v>1</v>
      </c>
      <c r="AL50">
        <v>7.62</v>
      </c>
    </row>
    <row r="51" spans="1:38" x14ac:dyDescent="0.3">
      <c r="A51">
        <v>1080507</v>
      </c>
      <c r="B51" t="s">
        <v>96</v>
      </c>
      <c r="C51">
        <v>22738</v>
      </c>
      <c r="D51" t="s">
        <v>104</v>
      </c>
      <c r="E51" t="s">
        <v>51</v>
      </c>
      <c r="F51">
        <v>3</v>
      </c>
      <c r="G51">
        <v>8</v>
      </c>
      <c r="I51">
        <v>75</v>
      </c>
      <c r="J51">
        <v>76</v>
      </c>
      <c r="M51">
        <v>1</v>
      </c>
      <c r="Q51">
        <v>2</v>
      </c>
      <c r="R51">
        <v>2</v>
      </c>
      <c r="AI51">
        <v>6</v>
      </c>
      <c r="AJ51">
        <v>91</v>
      </c>
      <c r="AK51">
        <v>1</v>
      </c>
      <c r="AL51">
        <v>7.64</v>
      </c>
    </row>
    <row r="52" spans="1:38" x14ac:dyDescent="0.3">
      <c r="A52">
        <v>1080507</v>
      </c>
      <c r="B52" t="s">
        <v>96</v>
      </c>
      <c r="C52">
        <v>25363</v>
      </c>
      <c r="D52" t="s">
        <v>105</v>
      </c>
      <c r="E52" t="s">
        <v>53</v>
      </c>
      <c r="F52">
        <v>3</v>
      </c>
      <c r="G52">
        <v>7</v>
      </c>
      <c r="I52">
        <v>44</v>
      </c>
      <c r="J52">
        <v>48</v>
      </c>
      <c r="K52">
        <v>1</v>
      </c>
      <c r="AH52">
        <v>2</v>
      </c>
      <c r="AI52">
        <v>3</v>
      </c>
      <c r="AJ52">
        <v>62</v>
      </c>
      <c r="AL52">
        <v>7.6</v>
      </c>
    </row>
    <row r="53" spans="1:38" x14ac:dyDescent="0.3">
      <c r="A53">
        <v>1080507</v>
      </c>
      <c r="B53" t="s">
        <v>96</v>
      </c>
      <c r="C53">
        <v>71174</v>
      </c>
      <c r="D53" t="s">
        <v>106</v>
      </c>
      <c r="E53" t="s">
        <v>51</v>
      </c>
      <c r="F53">
        <v>3</v>
      </c>
      <c r="G53">
        <v>4</v>
      </c>
      <c r="I53">
        <v>77</v>
      </c>
      <c r="J53">
        <v>88</v>
      </c>
      <c r="M53">
        <v>2</v>
      </c>
      <c r="N53">
        <v>1</v>
      </c>
      <c r="R53">
        <v>1</v>
      </c>
      <c r="AI53">
        <v>1</v>
      </c>
      <c r="AJ53">
        <v>100</v>
      </c>
      <c r="AL53">
        <v>6.74</v>
      </c>
    </row>
    <row r="54" spans="1:38" x14ac:dyDescent="0.3">
      <c r="A54">
        <v>1080507</v>
      </c>
      <c r="B54" t="s">
        <v>96</v>
      </c>
      <c r="C54">
        <v>3281</v>
      </c>
      <c r="D54" t="s">
        <v>107</v>
      </c>
      <c r="E54" t="s">
        <v>58</v>
      </c>
      <c r="F54">
        <v>4</v>
      </c>
      <c r="G54">
        <v>9</v>
      </c>
      <c r="H54">
        <v>1</v>
      </c>
      <c r="I54">
        <v>27</v>
      </c>
      <c r="J54">
        <v>37</v>
      </c>
      <c r="K54">
        <v>1</v>
      </c>
      <c r="M54">
        <v>2</v>
      </c>
      <c r="Q54">
        <v>2</v>
      </c>
      <c r="R54">
        <v>3</v>
      </c>
      <c r="AH54">
        <v>2</v>
      </c>
      <c r="AI54">
        <v>1</v>
      </c>
      <c r="AJ54">
        <v>45</v>
      </c>
      <c r="AK54">
        <v>1</v>
      </c>
      <c r="AL54">
        <v>8.2799999999999994</v>
      </c>
    </row>
    <row r="55" spans="1:38" x14ac:dyDescent="0.3">
      <c r="A55">
        <v>1080507</v>
      </c>
      <c r="B55" t="s">
        <v>96</v>
      </c>
      <c r="C55">
        <v>110154</v>
      </c>
      <c r="D55" t="s">
        <v>108</v>
      </c>
      <c r="E55" t="s">
        <v>60</v>
      </c>
      <c r="F55">
        <v>5</v>
      </c>
      <c r="G55">
        <v>0</v>
      </c>
      <c r="I55">
        <v>2</v>
      </c>
      <c r="J55">
        <v>2</v>
      </c>
      <c r="AJ55">
        <v>5</v>
      </c>
      <c r="AL55">
        <v>5.94</v>
      </c>
    </row>
    <row r="56" spans="1:38" x14ac:dyDescent="0.3">
      <c r="A56">
        <v>1080507</v>
      </c>
      <c r="B56" t="s">
        <v>96</v>
      </c>
      <c r="C56">
        <v>29544</v>
      </c>
      <c r="D56" t="s">
        <v>109</v>
      </c>
      <c r="E56" t="s">
        <v>60</v>
      </c>
      <c r="F56">
        <v>5</v>
      </c>
      <c r="G56">
        <v>0</v>
      </c>
      <c r="I56">
        <v>5</v>
      </c>
      <c r="J56">
        <v>6</v>
      </c>
      <c r="Q56">
        <v>1</v>
      </c>
      <c r="AJ56">
        <v>6</v>
      </c>
      <c r="AL56">
        <v>5.98</v>
      </c>
    </row>
    <row r="57" spans="1:38" x14ac:dyDescent="0.3">
      <c r="A57">
        <v>1080507</v>
      </c>
      <c r="B57" t="s">
        <v>96</v>
      </c>
      <c r="C57">
        <v>28421</v>
      </c>
      <c r="D57" t="s">
        <v>110</v>
      </c>
      <c r="E57" t="s">
        <v>60</v>
      </c>
      <c r="F57">
        <v>5</v>
      </c>
      <c r="G57">
        <v>0</v>
      </c>
      <c r="I57">
        <v>6</v>
      </c>
      <c r="J57">
        <v>6</v>
      </c>
      <c r="M57">
        <v>2</v>
      </c>
      <c r="Q57">
        <v>1</v>
      </c>
      <c r="AJ57">
        <v>8</v>
      </c>
      <c r="AL57">
        <v>6.03</v>
      </c>
    </row>
    <row r="58" spans="1:38" x14ac:dyDescent="0.3">
      <c r="A58">
        <v>1080508</v>
      </c>
      <c r="B58" t="s">
        <v>111</v>
      </c>
      <c r="C58">
        <v>17708</v>
      </c>
      <c r="D58" t="s">
        <v>112</v>
      </c>
      <c r="E58" t="s">
        <v>40</v>
      </c>
      <c r="F58">
        <v>1</v>
      </c>
      <c r="G58">
        <v>1</v>
      </c>
      <c r="I58">
        <v>24</v>
      </c>
      <c r="J58">
        <v>43</v>
      </c>
      <c r="Z58">
        <v>1</v>
      </c>
      <c r="AF58">
        <v>7</v>
      </c>
      <c r="AJ58">
        <v>51</v>
      </c>
      <c r="AL58">
        <v>7.36</v>
      </c>
    </row>
    <row r="59" spans="1:38" x14ac:dyDescent="0.3">
      <c r="A59">
        <v>1080508</v>
      </c>
      <c r="B59" t="s">
        <v>111</v>
      </c>
      <c r="C59">
        <v>107941</v>
      </c>
      <c r="D59" t="s">
        <v>113</v>
      </c>
      <c r="E59" t="s">
        <v>42</v>
      </c>
      <c r="F59">
        <v>2</v>
      </c>
      <c r="G59">
        <v>5</v>
      </c>
      <c r="I59">
        <v>34</v>
      </c>
      <c r="J59">
        <v>39</v>
      </c>
      <c r="Q59">
        <v>2</v>
      </c>
      <c r="AJ59">
        <v>51</v>
      </c>
      <c r="AK59">
        <v>1</v>
      </c>
      <c r="AL59">
        <v>6.47</v>
      </c>
    </row>
    <row r="60" spans="1:38" x14ac:dyDescent="0.3">
      <c r="A60">
        <v>1080508</v>
      </c>
      <c r="B60" t="s">
        <v>111</v>
      </c>
      <c r="C60">
        <v>80067</v>
      </c>
      <c r="D60" t="s">
        <v>114</v>
      </c>
      <c r="E60" t="s">
        <v>46</v>
      </c>
      <c r="F60">
        <v>2</v>
      </c>
      <c r="G60">
        <v>2</v>
      </c>
      <c r="I60">
        <v>17</v>
      </c>
      <c r="J60">
        <v>28</v>
      </c>
      <c r="M60">
        <v>1</v>
      </c>
      <c r="N60">
        <v>1</v>
      </c>
      <c r="Q60">
        <v>2</v>
      </c>
      <c r="R60">
        <v>2</v>
      </c>
      <c r="AH60">
        <v>1</v>
      </c>
      <c r="AI60">
        <v>1</v>
      </c>
      <c r="AJ60">
        <v>62</v>
      </c>
      <c r="AL60">
        <v>6.68</v>
      </c>
    </row>
    <row r="61" spans="1:38" x14ac:dyDescent="0.3">
      <c r="A61">
        <v>1080508</v>
      </c>
      <c r="B61" t="s">
        <v>111</v>
      </c>
      <c r="C61">
        <v>94935</v>
      </c>
      <c r="D61" t="s">
        <v>115</v>
      </c>
      <c r="E61" t="s">
        <v>42</v>
      </c>
      <c r="F61">
        <v>2</v>
      </c>
      <c r="G61">
        <v>6</v>
      </c>
      <c r="I61">
        <v>33</v>
      </c>
      <c r="J61">
        <v>37</v>
      </c>
      <c r="Q61">
        <v>6</v>
      </c>
      <c r="R61">
        <v>1</v>
      </c>
      <c r="AI61">
        <v>3</v>
      </c>
      <c r="AJ61">
        <v>52</v>
      </c>
      <c r="AL61">
        <v>6.91</v>
      </c>
    </row>
    <row r="62" spans="1:38" x14ac:dyDescent="0.3">
      <c r="A62">
        <v>1080508</v>
      </c>
      <c r="B62" t="s">
        <v>111</v>
      </c>
      <c r="C62">
        <v>15764</v>
      </c>
      <c r="D62" t="s">
        <v>116</v>
      </c>
      <c r="E62" t="s">
        <v>44</v>
      </c>
      <c r="F62">
        <v>2</v>
      </c>
      <c r="G62">
        <v>3</v>
      </c>
      <c r="I62">
        <v>24</v>
      </c>
      <c r="J62">
        <v>32</v>
      </c>
      <c r="M62">
        <v>3</v>
      </c>
      <c r="N62">
        <v>1</v>
      </c>
      <c r="R62">
        <v>4</v>
      </c>
      <c r="AI62">
        <v>5</v>
      </c>
      <c r="AJ62">
        <v>72</v>
      </c>
      <c r="AK62">
        <v>1</v>
      </c>
      <c r="AL62">
        <v>7.28</v>
      </c>
    </row>
    <row r="63" spans="1:38" x14ac:dyDescent="0.3">
      <c r="A63">
        <v>1080508</v>
      </c>
      <c r="B63" t="s">
        <v>111</v>
      </c>
      <c r="C63">
        <v>5566</v>
      </c>
      <c r="D63" t="s">
        <v>117</v>
      </c>
      <c r="E63" t="s">
        <v>70</v>
      </c>
      <c r="F63">
        <v>3</v>
      </c>
      <c r="G63">
        <v>4</v>
      </c>
      <c r="I63">
        <v>23</v>
      </c>
      <c r="J63">
        <v>33</v>
      </c>
      <c r="M63">
        <v>3</v>
      </c>
      <c r="Q63">
        <v>1</v>
      </c>
      <c r="AH63">
        <v>2</v>
      </c>
      <c r="AI63">
        <v>1</v>
      </c>
      <c r="AJ63">
        <v>55</v>
      </c>
      <c r="AL63">
        <v>6.77</v>
      </c>
    </row>
    <row r="64" spans="1:38" x14ac:dyDescent="0.3">
      <c r="A64">
        <v>1080508</v>
      </c>
      <c r="B64" t="s">
        <v>111</v>
      </c>
      <c r="C64">
        <v>21686</v>
      </c>
      <c r="D64" t="s">
        <v>118</v>
      </c>
      <c r="E64" t="s">
        <v>119</v>
      </c>
      <c r="F64">
        <v>3</v>
      </c>
      <c r="G64">
        <v>11</v>
      </c>
      <c r="I64">
        <v>14</v>
      </c>
      <c r="J64">
        <v>21</v>
      </c>
      <c r="M64">
        <v>1</v>
      </c>
      <c r="Q64">
        <v>3</v>
      </c>
      <c r="X64">
        <v>1</v>
      </c>
      <c r="AI64">
        <v>2</v>
      </c>
      <c r="AJ64">
        <v>34</v>
      </c>
      <c r="AK64">
        <v>1</v>
      </c>
      <c r="AL64">
        <v>6.85</v>
      </c>
    </row>
    <row r="65" spans="1:38" x14ac:dyDescent="0.3">
      <c r="A65">
        <v>1080508</v>
      </c>
      <c r="B65" t="s">
        <v>111</v>
      </c>
      <c r="C65">
        <v>12713</v>
      </c>
      <c r="D65" t="s">
        <v>120</v>
      </c>
      <c r="E65" t="s">
        <v>70</v>
      </c>
      <c r="F65">
        <v>3</v>
      </c>
      <c r="G65">
        <v>8</v>
      </c>
      <c r="I65">
        <v>28</v>
      </c>
      <c r="J65">
        <v>37</v>
      </c>
      <c r="M65">
        <v>1</v>
      </c>
      <c r="N65">
        <v>1</v>
      </c>
      <c r="Q65">
        <v>1</v>
      </c>
      <c r="R65">
        <v>2</v>
      </c>
      <c r="AJ65">
        <v>50</v>
      </c>
      <c r="AL65">
        <v>6.02</v>
      </c>
    </row>
    <row r="66" spans="1:38" x14ac:dyDescent="0.3">
      <c r="A66">
        <v>1080508</v>
      </c>
      <c r="B66" t="s">
        <v>111</v>
      </c>
      <c r="C66">
        <v>13056</v>
      </c>
      <c r="D66" t="s">
        <v>121</v>
      </c>
      <c r="E66" t="s">
        <v>122</v>
      </c>
      <c r="F66">
        <v>3</v>
      </c>
      <c r="G66">
        <v>7</v>
      </c>
      <c r="I66">
        <v>13</v>
      </c>
      <c r="J66">
        <v>16</v>
      </c>
      <c r="M66">
        <v>1</v>
      </c>
      <c r="Q66">
        <v>3</v>
      </c>
      <c r="R66">
        <v>1</v>
      </c>
      <c r="W66">
        <v>1</v>
      </c>
      <c r="AH66">
        <v>1</v>
      </c>
      <c r="AI66">
        <v>2</v>
      </c>
      <c r="AJ66">
        <v>28</v>
      </c>
      <c r="AK66">
        <v>1</v>
      </c>
      <c r="AL66">
        <v>6.69</v>
      </c>
    </row>
    <row r="67" spans="1:38" x14ac:dyDescent="0.3">
      <c r="A67">
        <v>1080508</v>
      </c>
      <c r="B67" t="s">
        <v>111</v>
      </c>
      <c r="C67">
        <v>131487</v>
      </c>
      <c r="D67" t="s">
        <v>123</v>
      </c>
      <c r="E67" t="s">
        <v>58</v>
      </c>
      <c r="F67">
        <v>4</v>
      </c>
      <c r="G67">
        <v>10</v>
      </c>
      <c r="I67">
        <v>9</v>
      </c>
      <c r="J67">
        <v>15</v>
      </c>
      <c r="Q67">
        <v>1</v>
      </c>
      <c r="R67">
        <v>1</v>
      </c>
      <c r="AH67">
        <v>4</v>
      </c>
      <c r="AJ67">
        <v>33</v>
      </c>
      <c r="AK67">
        <v>2</v>
      </c>
      <c r="AL67">
        <v>6.16</v>
      </c>
    </row>
    <row r="68" spans="1:38" x14ac:dyDescent="0.3">
      <c r="A68">
        <v>1080508</v>
      </c>
      <c r="B68" t="s">
        <v>111</v>
      </c>
      <c r="C68">
        <v>13938</v>
      </c>
      <c r="D68" t="s">
        <v>124</v>
      </c>
      <c r="E68" t="s">
        <v>58</v>
      </c>
      <c r="F68">
        <v>4</v>
      </c>
      <c r="G68">
        <v>9</v>
      </c>
      <c r="I68">
        <v>16</v>
      </c>
      <c r="J68">
        <v>35</v>
      </c>
      <c r="Q68">
        <v>13</v>
      </c>
      <c r="R68">
        <v>7</v>
      </c>
      <c r="AH68">
        <v>1</v>
      </c>
      <c r="AJ68">
        <v>47</v>
      </c>
      <c r="AL68">
        <v>6.37</v>
      </c>
    </row>
    <row r="69" spans="1:38" x14ac:dyDescent="0.3">
      <c r="A69">
        <v>1080508</v>
      </c>
      <c r="B69" t="s">
        <v>111</v>
      </c>
      <c r="C69">
        <v>41868</v>
      </c>
      <c r="D69" t="s">
        <v>125</v>
      </c>
      <c r="E69" t="s">
        <v>60</v>
      </c>
      <c r="F69">
        <v>5</v>
      </c>
      <c r="G69">
        <v>0</v>
      </c>
      <c r="I69">
        <v>9</v>
      </c>
      <c r="J69">
        <v>11</v>
      </c>
      <c r="R69">
        <v>1</v>
      </c>
      <c r="W69">
        <v>1</v>
      </c>
      <c r="AH69">
        <v>1</v>
      </c>
      <c r="AJ69">
        <v>17</v>
      </c>
      <c r="AL69">
        <v>6.01</v>
      </c>
    </row>
    <row r="70" spans="1:38" x14ac:dyDescent="0.3">
      <c r="A70">
        <v>1080508</v>
      </c>
      <c r="B70" t="s">
        <v>111</v>
      </c>
      <c r="C70">
        <v>14013</v>
      </c>
      <c r="D70" t="s">
        <v>126</v>
      </c>
      <c r="E70" t="s">
        <v>60</v>
      </c>
      <c r="F70">
        <v>5</v>
      </c>
      <c r="G70">
        <v>0</v>
      </c>
      <c r="I70">
        <v>5</v>
      </c>
      <c r="J70">
        <v>6</v>
      </c>
      <c r="R70">
        <v>1</v>
      </c>
      <c r="AJ70">
        <v>6</v>
      </c>
      <c r="AL70">
        <v>6.1</v>
      </c>
    </row>
    <row r="71" spans="1:38" x14ac:dyDescent="0.3">
      <c r="A71">
        <v>1080508</v>
      </c>
      <c r="B71" t="s">
        <v>127</v>
      </c>
      <c r="C71">
        <v>20973</v>
      </c>
      <c r="D71" t="s">
        <v>128</v>
      </c>
      <c r="E71" t="s">
        <v>40</v>
      </c>
      <c r="F71">
        <v>1</v>
      </c>
      <c r="G71">
        <v>1</v>
      </c>
      <c r="I71">
        <v>14</v>
      </c>
      <c r="J71">
        <v>21</v>
      </c>
      <c r="R71">
        <v>1</v>
      </c>
      <c r="Z71">
        <v>2</v>
      </c>
      <c r="AF71">
        <v>3</v>
      </c>
      <c r="AI71">
        <v>1</v>
      </c>
      <c r="AJ71">
        <v>36</v>
      </c>
      <c r="AL71">
        <v>7.98</v>
      </c>
    </row>
    <row r="72" spans="1:38" x14ac:dyDescent="0.3">
      <c r="A72">
        <v>1080508</v>
      </c>
      <c r="B72" t="s">
        <v>127</v>
      </c>
      <c r="C72">
        <v>44847</v>
      </c>
      <c r="D72" t="s">
        <v>129</v>
      </c>
      <c r="E72" t="s">
        <v>42</v>
      </c>
      <c r="F72">
        <v>2</v>
      </c>
      <c r="G72">
        <v>5</v>
      </c>
      <c r="I72">
        <v>25</v>
      </c>
      <c r="J72">
        <v>32</v>
      </c>
      <c r="M72">
        <v>2</v>
      </c>
      <c r="N72">
        <v>1</v>
      </c>
      <c r="Q72">
        <v>1</v>
      </c>
      <c r="R72">
        <v>5</v>
      </c>
      <c r="AH72">
        <v>1</v>
      </c>
      <c r="AI72">
        <v>2</v>
      </c>
      <c r="AJ72">
        <v>53</v>
      </c>
      <c r="AL72">
        <v>7.74</v>
      </c>
    </row>
    <row r="73" spans="1:38" x14ac:dyDescent="0.3">
      <c r="A73">
        <v>1080508</v>
      </c>
      <c r="B73" t="s">
        <v>127</v>
      </c>
      <c r="C73">
        <v>83357</v>
      </c>
      <c r="D73" t="s">
        <v>130</v>
      </c>
      <c r="E73" t="s">
        <v>42</v>
      </c>
      <c r="F73">
        <v>2</v>
      </c>
      <c r="G73">
        <v>6</v>
      </c>
      <c r="I73">
        <v>24</v>
      </c>
      <c r="J73">
        <v>30</v>
      </c>
      <c r="M73">
        <v>3</v>
      </c>
      <c r="N73">
        <v>1</v>
      </c>
      <c r="Q73">
        <v>3</v>
      </c>
      <c r="R73">
        <v>3</v>
      </c>
      <c r="AH73">
        <v>1</v>
      </c>
      <c r="AJ73">
        <v>47</v>
      </c>
      <c r="AL73">
        <v>7.29</v>
      </c>
    </row>
    <row r="74" spans="1:38" x14ac:dyDescent="0.3">
      <c r="A74">
        <v>1080508</v>
      </c>
      <c r="B74" t="s">
        <v>127</v>
      </c>
      <c r="C74">
        <v>34131</v>
      </c>
      <c r="D74" t="s">
        <v>131</v>
      </c>
      <c r="E74" t="s">
        <v>46</v>
      </c>
      <c r="F74">
        <v>2</v>
      </c>
      <c r="G74">
        <v>2</v>
      </c>
      <c r="I74">
        <v>35</v>
      </c>
      <c r="J74">
        <v>45</v>
      </c>
      <c r="Q74">
        <v>1</v>
      </c>
      <c r="R74">
        <v>3</v>
      </c>
      <c r="AI74">
        <v>6</v>
      </c>
      <c r="AJ74">
        <v>79</v>
      </c>
      <c r="AK74">
        <v>2</v>
      </c>
      <c r="AL74">
        <v>8.32</v>
      </c>
    </row>
    <row r="75" spans="1:38" x14ac:dyDescent="0.3">
      <c r="A75">
        <v>1080508</v>
      </c>
      <c r="B75" t="s">
        <v>127</v>
      </c>
      <c r="C75">
        <v>100718</v>
      </c>
      <c r="D75" t="s">
        <v>132</v>
      </c>
      <c r="E75" t="s">
        <v>44</v>
      </c>
      <c r="F75">
        <v>2</v>
      </c>
      <c r="G75">
        <v>3</v>
      </c>
      <c r="I75">
        <v>27</v>
      </c>
      <c r="J75">
        <v>34</v>
      </c>
      <c r="Q75">
        <v>2</v>
      </c>
      <c r="R75">
        <v>1</v>
      </c>
      <c r="AH75">
        <v>2</v>
      </c>
      <c r="AI75">
        <v>4</v>
      </c>
      <c r="AJ75">
        <v>62</v>
      </c>
      <c r="AL75">
        <v>7.68</v>
      </c>
    </row>
    <row r="76" spans="1:38" x14ac:dyDescent="0.3">
      <c r="A76">
        <v>1080508</v>
      </c>
      <c r="B76" t="s">
        <v>127</v>
      </c>
      <c r="C76">
        <v>8730</v>
      </c>
      <c r="D76" t="s">
        <v>133</v>
      </c>
      <c r="E76" t="s">
        <v>70</v>
      </c>
      <c r="F76">
        <v>3</v>
      </c>
      <c r="G76">
        <v>4</v>
      </c>
      <c r="I76">
        <v>30</v>
      </c>
      <c r="J76">
        <v>36</v>
      </c>
      <c r="R76">
        <v>2</v>
      </c>
      <c r="AJ76">
        <v>41</v>
      </c>
      <c r="AL76">
        <v>6.46</v>
      </c>
    </row>
    <row r="77" spans="1:38" x14ac:dyDescent="0.3">
      <c r="A77">
        <v>1080508</v>
      </c>
      <c r="B77" t="s">
        <v>127</v>
      </c>
      <c r="C77">
        <v>35174</v>
      </c>
      <c r="D77" t="s">
        <v>134</v>
      </c>
      <c r="E77" t="s">
        <v>70</v>
      </c>
      <c r="F77">
        <v>3</v>
      </c>
      <c r="G77">
        <v>8</v>
      </c>
      <c r="H77">
        <v>1</v>
      </c>
      <c r="I77">
        <v>30</v>
      </c>
      <c r="J77">
        <v>38</v>
      </c>
      <c r="K77">
        <v>1</v>
      </c>
      <c r="M77">
        <v>1</v>
      </c>
      <c r="Q77">
        <v>1</v>
      </c>
      <c r="R77">
        <v>6</v>
      </c>
      <c r="AH77">
        <v>2</v>
      </c>
      <c r="AI77">
        <v>2</v>
      </c>
      <c r="AJ77">
        <v>54</v>
      </c>
      <c r="AL77">
        <v>8.58</v>
      </c>
    </row>
    <row r="78" spans="1:38" x14ac:dyDescent="0.3">
      <c r="A78">
        <v>1080508</v>
      </c>
      <c r="B78" t="s">
        <v>127</v>
      </c>
      <c r="C78">
        <v>22847</v>
      </c>
      <c r="D78" t="s">
        <v>135</v>
      </c>
      <c r="E78" t="s">
        <v>70</v>
      </c>
      <c r="F78">
        <v>3</v>
      </c>
      <c r="G78">
        <v>7</v>
      </c>
      <c r="I78">
        <v>42</v>
      </c>
      <c r="J78">
        <v>53</v>
      </c>
      <c r="M78">
        <v>2</v>
      </c>
      <c r="Q78">
        <v>4</v>
      </c>
      <c r="R78">
        <v>3</v>
      </c>
      <c r="AI78">
        <v>2</v>
      </c>
      <c r="AJ78">
        <v>68</v>
      </c>
      <c r="AL78">
        <v>7.09</v>
      </c>
    </row>
    <row r="79" spans="1:38" x14ac:dyDescent="0.3">
      <c r="A79">
        <v>1080508</v>
      </c>
      <c r="B79" t="s">
        <v>127</v>
      </c>
      <c r="C79">
        <v>13361</v>
      </c>
      <c r="D79" t="s">
        <v>136</v>
      </c>
      <c r="E79" t="s">
        <v>58</v>
      </c>
      <c r="F79">
        <v>4</v>
      </c>
      <c r="G79">
        <v>9</v>
      </c>
      <c r="I79">
        <v>27</v>
      </c>
      <c r="J79">
        <v>32</v>
      </c>
      <c r="M79">
        <v>4</v>
      </c>
      <c r="Q79">
        <v>3</v>
      </c>
      <c r="R79">
        <v>8</v>
      </c>
      <c r="AH79">
        <v>6</v>
      </c>
      <c r="AJ79">
        <v>51</v>
      </c>
      <c r="AL79">
        <v>7.51</v>
      </c>
    </row>
    <row r="80" spans="1:38" x14ac:dyDescent="0.3">
      <c r="A80">
        <v>1080508</v>
      </c>
      <c r="B80" t="s">
        <v>127</v>
      </c>
      <c r="C80">
        <v>4759</v>
      </c>
      <c r="D80" t="s">
        <v>137</v>
      </c>
      <c r="E80" t="s">
        <v>74</v>
      </c>
      <c r="F80">
        <v>4</v>
      </c>
      <c r="G80">
        <v>11</v>
      </c>
      <c r="I80">
        <v>19</v>
      </c>
      <c r="J80">
        <v>32</v>
      </c>
      <c r="M80">
        <v>2</v>
      </c>
      <c r="Q80">
        <v>3</v>
      </c>
      <c r="AH80">
        <v>1</v>
      </c>
      <c r="AI80">
        <v>2</v>
      </c>
      <c r="AJ80">
        <v>51</v>
      </c>
      <c r="AK80">
        <v>2</v>
      </c>
      <c r="AL80">
        <v>7.22</v>
      </c>
    </row>
    <row r="81" spans="1:38" x14ac:dyDescent="0.3">
      <c r="A81">
        <v>1080508</v>
      </c>
      <c r="B81" t="s">
        <v>127</v>
      </c>
      <c r="C81">
        <v>248351</v>
      </c>
      <c r="D81" t="s">
        <v>138</v>
      </c>
      <c r="E81" t="s">
        <v>77</v>
      </c>
      <c r="F81">
        <v>4</v>
      </c>
      <c r="G81">
        <v>10</v>
      </c>
      <c r="I81">
        <v>14</v>
      </c>
      <c r="J81">
        <v>17</v>
      </c>
      <c r="Q81">
        <v>1</v>
      </c>
      <c r="W81">
        <v>2</v>
      </c>
      <c r="AH81">
        <v>2</v>
      </c>
      <c r="AJ81">
        <v>38</v>
      </c>
      <c r="AK81">
        <v>3</v>
      </c>
      <c r="AL81">
        <v>6.89</v>
      </c>
    </row>
    <row r="82" spans="1:38" x14ac:dyDescent="0.3">
      <c r="A82">
        <v>1080508</v>
      </c>
      <c r="B82" t="s">
        <v>127</v>
      </c>
      <c r="C82">
        <v>28416</v>
      </c>
      <c r="D82" t="s">
        <v>139</v>
      </c>
      <c r="E82" t="s">
        <v>60</v>
      </c>
      <c r="F82">
        <v>5</v>
      </c>
      <c r="G82">
        <v>0</v>
      </c>
      <c r="I82">
        <v>3</v>
      </c>
      <c r="J82">
        <v>4</v>
      </c>
      <c r="Q82">
        <v>1</v>
      </c>
      <c r="AH82">
        <v>1</v>
      </c>
      <c r="AJ82">
        <v>16</v>
      </c>
      <c r="AK82">
        <v>1</v>
      </c>
      <c r="AL82">
        <v>7.15</v>
      </c>
    </row>
    <row r="83" spans="1:38" x14ac:dyDescent="0.3">
      <c r="A83">
        <v>1080508</v>
      </c>
      <c r="B83" t="s">
        <v>127</v>
      </c>
      <c r="C83">
        <v>29820</v>
      </c>
      <c r="D83" t="s">
        <v>140</v>
      </c>
      <c r="E83" t="s">
        <v>60</v>
      </c>
      <c r="F83">
        <v>5</v>
      </c>
      <c r="G83">
        <v>0</v>
      </c>
      <c r="J83">
        <v>1</v>
      </c>
      <c r="AJ83">
        <v>1</v>
      </c>
      <c r="AL83">
        <v>6.03</v>
      </c>
    </row>
    <row r="84" spans="1:38" x14ac:dyDescent="0.3">
      <c r="A84">
        <v>1080508</v>
      </c>
      <c r="B84" t="s">
        <v>127</v>
      </c>
      <c r="C84">
        <v>69346</v>
      </c>
      <c r="D84" t="s">
        <v>141</v>
      </c>
      <c r="E84" t="s">
        <v>60</v>
      </c>
      <c r="F84">
        <v>5</v>
      </c>
      <c r="G84">
        <v>0</v>
      </c>
      <c r="I84">
        <v>7</v>
      </c>
      <c r="J84">
        <v>8</v>
      </c>
      <c r="AH84">
        <v>1</v>
      </c>
      <c r="AJ84">
        <v>16</v>
      </c>
      <c r="AL84">
        <v>6.55</v>
      </c>
    </row>
    <row r="85" spans="1:38" x14ac:dyDescent="0.3">
      <c r="A85">
        <v>1080509</v>
      </c>
      <c r="B85" t="s">
        <v>142</v>
      </c>
      <c r="C85">
        <v>73798</v>
      </c>
      <c r="D85" t="s">
        <v>143</v>
      </c>
      <c r="E85" t="s">
        <v>40</v>
      </c>
      <c r="F85">
        <v>1</v>
      </c>
      <c r="G85">
        <v>1</v>
      </c>
      <c r="I85">
        <v>7</v>
      </c>
      <c r="J85">
        <v>16</v>
      </c>
      <c r="AF85">
        <v>2</v>
      </c>
      <c r="AJ85">
        <v>23</v>
      </c>
      <c r="AL85">
        <v>6.48</v>
      </c>
    </row>
    <row r="86" spans="1:38" x14ac:dyDescent="0.3">
      <c r="A86">
        <v>1080509</v>
      </c>
      <c r="B86" t="s">
        <v>142</v>
      </c>
      <c r="C86">
        <v>15338</v>
      </c>
      <c r="D86" t="s">
        <v>144</v>
      </c>
      <c r="E86" t="s">
        <v>46</v>
      </c>
      <c r="F86">
        <v>2</v>
      </c>
      <c r="G86">
        <v>2</v>
      </c>
      <c r="I86">
        <v>36</v>
      </c>
      <c r="J86">
        <v>45</v>
      </c>
      <c r="M86">
        <v>2</v>
      </c>
      <c r="Q86">
        <v>3</v>
      </c>
      <c r="R86">
        <v>7</v>
      </c>
      <c r="W86">
        <v>1</v>
      </c>
      <c r="AH86">
        <v>2</v>
      </c>
      <c r="AI86">
        <v>1</v>
      </c>
      <c r="AJ86">
        <v>73</v>
      </c>
      <c r="AK86">
        <v>1</v>
      </c>
      <c r="AL86">
        <v>7.43</v>
      </c>
    </row>
    <row r="87" spans="1:38" x14ac:dyDescent="0.3">
      <c r="A87">
        <v>1080509</v>
      </c>
      <c r="B87" t="s">
        <v>142</v>
      </c>
      <c r="C87">
        <v>11981</v>
      </c>
      <c r="D87" t="s">
        <v>145</v>
      </c>
      <c r="E87" t="s">
        <v>42</v>
      </c>
      <c r="F87">
        <v>2</v>
      </c>
      <c r="G87">
        <v>5</v>
      </c>
      <c r="I87">
        <v>51</v>
      </c>
      <c r="J87">
        <v>57</v>
      </c>
      <c r="M87">
        <v>2</v>
      </c>
      <c r="Q87">
        <v>7</v>
      </c>
      <c r="R87">
        <v>5</v>
      </c>
      <c r="AI87">
        <v>1</v>
      </c>
      <c r="AJ87">
        <v>73</v>
      </c>
      <c r="AK87">
        <v>1</v>
      </c>
      <c r="AL87">
        <v>7.21</v>
      </c>
    </row>
    <row r="88" spans="1:38" x14ac:dyDescent="0.3">
      <c r="A88">
        <v>1080509</v>
      </c>
      <c r="B88" t="s">
        <v>142</v>
      </c>
      <c r="C88">
        <v>70</v>
      </c>
      <c r="D88" t="s">
        <v>146</v>
      </c>
      <c r="E88" t="s">
        <v>42</v>
      </c>
      <c r="F88">
        <v>2</v>
      </c>
      <c r="G88">
        <v>6</v>
      </c>
      <c r="I88">
        <v>66</v>
      </c>
      <c r="J88">
        <v>70</v>
      </c>
      <c r="Q88">
        <v>2</v>
      </c>
      <c r="R88">
        <v>3</v>
      </c>
      <c r="AH88">
        <v>1</v>
      </c>
      <c r="AJ88">
        <v>76</v>
      </c>
      <c r="AL88">
        <v>6.72</v>
      </c>
    </row>
    <row r="89" spans="1:38" x14ac:dyDescent="0.3">
      <c r="A89">
        <v>1080509</v>
      </c>
      <c r="B89" t="s">
        <v>142</v>
      </c>
      <c r="C89">
        <v>25931</v>
      </c>
      <c r="D89" t="s">
        <v>147</v>
      </c>
      <c r="E89" t="s">
        <v>44</v>
      </c>
      <c r="F89">
        <v>2</v>
      </c>
      <c r="G89">
        <v>3</v>
      </c>
      <c r="I89">
        <v>54</v>
      </c>
      <c r="J89">
        <v>58</v>
      </c>
      <c r="M89">
        <v>1</v>
      </c>
      <c r="N89">
        <v>1</v>
      </c>
      <c r="R89">
        <v>1</v>
      </c>
      <c r="AH89">
        <v>1</v>
      </c>
      <c r="AJ89">
        <v>83</v>
      </c>
      <c r="AK89">
        <v>1</v>
      </c>
      <c r="AL89">
        <v>6.84</v>
      </c>
    </row>
    <row r="90" spans="1:38" x14ac:dyDescent="0.3">
      <c r="A90">
        <v>1080509</v>
      </c>
      <c r="B90" t="s">
        <v>142</v>
      </c>
      <c r="C90">
        <v>41065</v>
      </c>
      <c r="D90" t="s">
        <v>148</v>
      </c>
      <c r="E90" t="s">
        <v>70</v>
      </c>
      <c r="F90">
        <v>3</v>
      </c>
      <c r="G90">
        <v>8</v>
      </c>
      <c r="I90">
        <v>46</v>
      </c>
      <c r="J90">
        <v>56</v>
      </c>
      <c r="M90">
        <v>3</v>
      </c>
      <c r="Q90">
        <v>1</v>
      </c>
      <c r="R90">
        <v>1</v>
      </c>
      <c r="W90">
        <v>2</v>
      </c>
      <c r="AH90">
        <v>2</v>
      </c>
      <c r="AI90">
        <v>6</v>
      </c>
      <c r="AJ90">
        <v>79</v>
      </c>
      <c r="AL90">
        <v>7.27</v>
      </c>
    </row>
    <row r="91" spans="1:38" x14ac:dyDescent="0.3">
      <c r="A91">
        <v>1080509</v>
      </c>
      <c r="B91" t="s">
        <v>142</v>
      </c>
      <c r="C91">
        <v>33404</v>
      </c>
      <c r="D91" t="s">
        <v>149</v>
      </c>
      <c r="E91" t="s">
        <v>119</v>
      </c>
      <c r="F91">
        <v>3</v>
      </c>
      <c r="G91">
        <v>11</v>
      </c>
      <c r="H91">
        <v>1</v>
      </c>
      <c r="I91">
        <v>45</v>
      </c>
      <c r="J91">
        <v>55</v>
      </c>
      <c r="K91">
        <v>1</v>
      </c>
      <c r="Q91">
        <v>2</v>
      </c>
      <c r="S91">
        <v>1</v>
      </c>
      <c r="AH91">
        <v>3</v>
      </c>
      <c r="AJ91">
        <v>82</v>
      </c>
      <c r="AK91">
        <v>9</v>
      </c>
      <c r="AL91">
        <v>7.98</v>
      </c>
    </row>
    <row r="92" spans="1:38" x14ac:dyDescent="0.3">
      <c r="A92">
        <v>1080509</v>
      </c>
      <c r="B92" t="s">
        <v>142</v>
      </c>
      <c r="C92">
        <v>38128</v>
      </c>
      <c r="D92" t="s">
        <v>150</v>
      </c>
      <c r="E92" t="s">
        <v>70</v>
      </c>
      <c r="F92">
        <v>3</v>
      </c>
      <c r="G92">
        <v>10</v>
      </c>
      <c r="I92">
        <v>55</v>
      </c>
      <c r="J92">
        <v>65</v>
      </c>
      <c r="M92">
        <v>2</v>
      </c>
      <c r="N92">
        <v>1</v>
      </c>
      <c r="Q92">
        <v>3</v>
      </c>
      <c r="R92">
        <v>2</v>
      </c>
      <c r="AI92">
        <v>1</v>
      </c>
      <c r="AJ92">
        <v>77</v>
      </c>
      <c r="AK92">
        <v>1</v>
      </c>
      <c r="AL92">
        <v>6.47</v>
      </c>
    </row>
    <row r="93" spans="1:38" x14ac:dyDescent="0.3">
      <c r="A93">
        <v>1080509</v>
      </c>
      <c r="B93" t="s">
        <v>142</v>
      </c>
      <c r="C93">
        <v>29463</v>
      </c>
      <c r="D93" t="s">
        <v>151</v>
      </c>
      <c r="E93" t="s">
        <v>122</v>
      </c>
      <c r="F93">
        <v>3</v>
      </c>
      <c r="G93">
        <v>7</v>
      </c>
      <c r="I93">
        <v>42</v>
      </c>
      <c r="J93">
        <v>45</v>
      </c>
      <c r="M93">
        <v>2</v>
      </c>
      <c r="Q93">
        <v>1</v>
      </c>
      <c r="AH93">
        <v>2</v>
      </c>
      <c r="AI93">
        <v>2</v>
      </c>
      <c r="AJ93">
        <v>66</v>
      </c>
      <c r="AK93">
        <v>1</v>
      </c>
      <c r="AL93">
        <v>7.11</v>
      </c>
    </row>
    <row r="94" spans="1:38" x14ac:dyDescent="0.3">
      <c r="A94">
        <v>1080509</v>
      </c>
      <c r="B94" t="s">
        <v>142</v>
      </c>
      <c r="C94">
        <v>114075</v>
      </c>
      <c r="D94" t="s">
        <v>152</v>
      </c>
      <c r="E94" t="s">
        <v>51</v>
      </c>
      <c r="F94">
        <v>3</v>
      </c>
      <c r="G94">
        <v>4</v>
      </c>
      <c r="I94">
        <v>54</v>
      </c>
      <c r="J94">
        <v>57</v>
      </c>
      <c r="M94">
        <v>2</v>
      </c>
      <c r="N94">
        <v>1</v>
      </c>
      <c r="Q94">
        <v>2</v>
      </c>
      <c r="R94">
        <v>1</v>
      </c>
      <c r="W94">
        <v>1</v>
      </c>
      <c r="AH94">
        <v>1</v>
      </c>
      <c r="AI94">
        <v>4</v>
      </c>
      <c r="AJ94">
        <v>69</v>
      </c>
      <c r="AK94">
        <v>1</v>
      </c>
      <c r="AL94">
        <v>6.87</v>
      </c>
    </row>
    <row r="95" spans="1:38" x14ac:dyDescent="0.3">
      <c r="A95">
        <v>1080509</v>
      </c>
      <c r="B95" t="s">
        <v>142</v>
      </c>
      <c r="C95">
        <v>24248</v>
      </c>
      <c r="D95" t="s">
        <v>153</v>
      </c>
      <c r="E95" t="s">
        <v>58</v>
      </c>
      <c r="F95">
        <v>4</v>
      </c>
      <c r="G95">
        <v>9</v>
      </c>
      <c r="I95">
        <v>16</v>
      </c>
      <c r="J95">
        <v>21</v>
      </c>
      <c r="K95">
        <v>1</v>
      </c>
      <c r="M95">
        <v>1</v>
      </c>
      <c r="N95">
        <v>1</v>
      </c>
      <c r="Q95">
        <v>4</v>
      </c>
      <c r="R95">
        <v>2</v>
      </c>
      <c r="AH95">
        <v>3</v>
      </c>
      <c r="AI95">
        <v>1</v>
      </c>
      <c r="AJ95">
        <v>48</v>
      </c>
      <c r="AK95">
        <v>1</v>
      </c>
      <c r="AL95">
        <v>7.6</v>
      </c>
    </row>
    <row r="96" spans="1:38" x14ac:dyDescent="0.3">
      <c r="A96">
        <v>1080509</v>
      </c>
      <c r="B96" t="s">
        <v>142</v>
      </c>
      <c r="C96">
        <v>44055</v>
      </c>
      <c r="D96" t="s">
        <v>154</v>
      </c>
      <c r="E96" t="s">
        <v>60</v>
      </c>
      <c r="F96">
        <v>5</v>
      </c>
      <c r="G96">
        <v>0</v>
      </c>
      <c r="I96">
        <v>4</v>
      </c>
      <c r="J96">
        <v>5</v>
      </c>
      <c r="M96">
        <v>1</v>
      </c>
      <c r="N96">
        <v>1</v>
      </c>
      <c r="R96">
        <v>1</v>
      </c>
      <c r="AH96">
        <v>1</v>
      </c>
      <c r="AI96">
        <v>2</v>
      </c>
      <c r="AJ96">
        <v>10</v>
      </c>
      <c r="AL96">
        <v>6.16</v>
      </c>
    </row>
    <row r="97" spans="1:38" x14ac:dyDescent="0.3">
      <c r="A97">
        <v>1080509</v>
      </c>
      <c r="B97" t="s">
        <v>142</v>
      </c>
      <c r="C97">
        <v>97803</v>
      </c>
      <c r="D97" t="s">
        <v>155</v>
      </c>
      <c r="E97" t="s">
        <v>60</v>
      </c>
      <c r="F97">
        <v>5</v>
      </c>
      <c r="G97">
        <v>0</v>
      </c>
      <c r="I97">
        <v>2</v>
      </c>
      <c r="J97">
        <v>2</v>
      </c>
      <c r="L97">
        <v>1</v>
      </c>
      <c r="R97">
        <v>1</v>
      </c>
      <c r="AJ97">
        <v>2</v>
      </c>
      <c r="AL97">
        <v>6.44</v>
      </c>
    </row>
    <row r="98" spans="1:38" x14ac:dyDescent="0.3">
      <c r="A98">
        <v>1080509</v>
      </c>
      <c r="B98" t="s">
        <v>142</v>
      </c>
      <c r="C98">
        <v>33064</v>
      </c>
      <c r="D98" t="s">
        <v>156</v>
      </c>
      <c r="E98" t="s">
        <v>60</v>
      </c>
      <c r="F98">
        <v>5</v>
      </c>
      <c r="G98">
        <v>0</v>
      </c>
      <c r="I98">
        <v>2</v>
      </c>
      <c r="J98">
        <v>4</v>
      </c>
      <c r="AJ98">
        <v>9</v>
      </c>
      <c r="AL98">
        <v>6.04</v>
      </c>
    </row>
    <row r="99" spans="1:38" x14ac:dyDescent="0.3">
      <c r="A99">
        <v>1080509</v>
      </c>
      <c r="B99" t="s">
        <v>157</v>
      </c>
      <c r="C99">
        <v>73399</v>
      </c>
      <c r="D99" t="s">
        <v>158</v>
      </c>
      <c r="E99" t="s">
        <v>40</v>
      </c>
      <c r="F99">
        <v>1</v>
      </c>
      <c r="G99">
        <v>1</v>
      </c>
      <c r="I99">
        <v>13</v>
      </c>
      <c r="J99">
        <v>29</v>
      </c>
      <c r="Z99">
        <v>1</v>
      </c>
      <c r="AF99">
        <v>4</v>
      </c>
      <c r="AJ99">
        <v>40</v>
      </c>
      <c r="AL99">
        <v>6.92</v>
      </c>
    </row>
    <row r="100" spans="1:38" x14ac:dyDescent="0.3">
      <c r="A100">
        <v>1080509</v>
      </c>
      <c r="B100" t="s">
        <v>157</v>
      </c>
      <c r="C100">
        <v>8148</v>
      </c>
      <c r="D100" t="s">
        <v>159</v>
      </c>
      <c r="E100" t="s">
        <v>42</v>
      </c>
      <c r="F100">
        <v>2</v>
      </c>
      <c r="G100">
        <v>5</v>
      </c>
      <c r="I100">
        <v>25</v>
      </c>
      <c r="J100">
        <v>32</v>
      </c>
      <c r="K100">
        <v>1</v>
      </c>
      <c r="M100">
        <v>2</v>
      </c>
      <c r="N100">
        <v>1</v>
      </c>
      <c r="Q100">
        <v>1</v>
      </c>
      <c r="R100">
        <v>3</v>
      </c>
      <c r="AH100">
        <v>2</v>
      </c>
      <c r="AI100">
        <v>2</v>
      </c>
      <c r="AJ100">
        <v>49</v>
      </c>
      <c r="AL100">
        <v>7.87</v>
      </c>
    </row>
    <row r="101" spans="1:38" x14ac:dyDescent="0.3">
      <c r="A101">
        <v>1080509</v>
      </c>
      <c r="B101" t="s">
        <v>157</v>
      </c>
      <c r="C101">
        <v>19277</v>
      </c>
      <c r="D101" t="s">
        <v>160</v>
      </c>
      <c r="E101" t="s">
        <v>42</v>
      </c>
      <c r="F101">
        <v>2</v>
      </c>
      <c r="G101">
        <v>6</v>
      </c>
      <c r="I101">
        <v>37</v>
      </c>
      <c r="J101">
        <v>46</v>
      </c>
      <c r="M101">
        <v>1</v>
      </c>
      <c r="Q101">
        <v>2</v>
      </c>
      <c r="R101">
        <v>1</v>
      </c>
      <c r="AI101">
        <v>1</v>
      </c>
      <c r="AJ101">
        <v>56</v>
      </c>
      <c r="AL101">
        <v>6.53</v>
      </c>
    </row>
    <row r="102" spans="1:38" x14ac:dyDescent="0.3">
      <c r="A102">
        <v>1080509</v>
      </c>
      <c r="B102" t="s">
        <v>157</v>
      </c>
      <c r="C102">
        <v>122980</v>
      </c>
      <c r="D102" t="s">
        <v>161</v>
      </c>
      <c r="E102" t="s">
        <v>44</v>
      </c>
      <c r="F102">
        <v>2</v>
      </c>
      <c r="G102">
        <v>3</v>
      </c>
      <c r="I102">
        <v>35</v>
      </c>
      <c r="J102">
        <v>43</v>
      </c>
      <c r="M102">
        <v>1</v>
      </c>
      <c r="Q102">
        <v>1</v>
      </c>
      <c r="R102">
        <v>3</v>
      </c>
      <c r="AI102">
        <v>2</v>
      </c>
      <c r="AJ102">
        <v>65</v>
      </c>
      <c r="AL102">
        <v>6.9</v>
      </c>
    </row>
    <row r="103" spans="1:38" x14ac:dyDescent="0.3">
      <c r="A103">
        <v>1080509</v>
      </c>
      <c r="B103" t="s">
        <v>157</v>
      </c>
      <c r="C103">
        <v>69517</v>
      </c>
      <c r="D103" t="s">
        <v>162</v>
      </c>
      <c r="E103" t="s">
        <v>46</v>
      </c>
      <c r="F103">
        <v>2</v>
      </c>
      <c r="G103">
        <v>2</v>
      </c>
      <c r="I103">
        <v>16</v>
      </c>
      <c r="J103">
        <v>21</v>
      </c>
      <c r="M103">
        <v>2</v>
      </c>
      <c r="N103">
        <v>1</v>
      </c>
      <c r="R103">
        <v>1</v>
      </c>
      <c r="Y103">
        <v>1</v>
      </c>
      <c r="AC103">
        <v>1</v>
      </c>
      <c r="AI103">
        <v>5</v>
      </c>
      <c r="AJ103">
        <v>36</v>
      </c>
      <c r="AK103">
        <v>2</v>
      </c>
      <c r="AL103">
        <v>5.59</v>
      </c>
    </row>
    <row r="104" spans="1:38" x14ac:dyDescent="0.3">
      <c r="A104">
        <v>1080509</v>
      </c>
      <c r="B104" t="s">
        <v>157</v>
      </c>
      <c r="C104">
        <v>21742</v>
      </c>
      <c r="D104" t="s">
        <v>163</v>
      </c>
      <c r="E104" t="s">
        <v>70</v>
      </c>
      <c r="F104">
        <v>3</v>
      </c>
      <c r="G104">
        <v>4</v>
      </c>
      <c r="I104">
        <v>22</v>
      </c>
      <c r="J104">
        <v>35</v>
      </c>
      <c r="M104">
        <v>1</v>
      </c>
      <c r="R104">
        <v>2</v>
      </c>
      <c r="AI104">
        <v>1</v>
      </c>
      <c r="AJ104">
        <v>43</v>
      </c>
      <c r="AL104">
        <v>6.27</v>
      </c>
    </row>
    <row r="105" spans="1:38" x14ac:dyDescent="0.3">
      <c r="A105">
        <v>1080509</v>
      </c>
      <c r="B105" t="s">
        <v>157</v>
      </c>
      <c r="C105">
        <v>8247</v>
      </c>
      <c r="D105" t="s">
        <v>164</v>
      </c>
      <c r="E105" t="s">
        <v>70</v>
      </c>
      <c r="F105">
        <v>3</v>
      </c>
      <c r="G105">
        <v>8</v>
      </c>
      <c r="I105">
        <v>43</v>
      </c>
      <c r="J105">
        <v>47</v>
      </c>
      <c r="M105">
        <v>2</v>
      </c>
      <c r="Q105">
        <v>1</v>
      </c>
      <c r="AH105">
        <v>1</v>
      </c>
      <c r="AI105">
        <v>3</v>
      </c>
      <c r="AJ105">
        <v>61</v>
      </c>
      <c r="AL105">
        <v>6.28</v>
      </c>
    </row>
    <row r="106" spans="1:38" x14ac:dyDescent="0.3">
      <c r="A106">
        <v>1080509</v>
      </c>
      <c r="B106" t="s">
        <v>157</v>
      </c>
      <c r="C106">
        <v>66741</v>
      </c>
      <c r="D106" t="s">
        <v>165</v>
      </c>
      <c r="E106" t="s">
        <v>70</v>
      </c>
      <c r="F106">
        <v>3</v>
      </c>
      <c r="G106">
        <v>7</v>
      </c>
      <c r="I106">
        <v>19</v>
      </c>
      <c r="J106">
        <v>25</v>
      </c>
      <c r="M106">
        <v>2</v>
      </c>
      <c r="Q106">
        <v>1</v>
      </c>
      <c r="R106">
        <v>2</v>
      </c>
      <c r="AI106">
        <v>4</v>
      </c>
      <c r="AJ106">
        <v>41</v>
      </c>
      <c r="AL106">
        <v>6.85</v>
      </c>
    </row>
    <row r="107" spans="1:38" x14ac:dyDescent="0.3">
      <c r="A107">
        <v>1080509</v>
      </c>
      <c r="B107" t="s">
        <v>157</v>
      </c>
      <c r="C107">
        <v>83895</v>
      </c>
      <c r="D107" t="s">
        <v>166</v>
      </c>
      <c r="E107" t="s">
        <v>74</v>
      </c>
      <c r="F107">
        <v>4</v>
      </c>
      <c r="G107">
        <v>11</v>
      </c>
      <c r="I107">
        <v>13</v>
      </c>
      <c r="J107">
        <v>13</v>
      </c>
      <c r="M107">
        <v>4</v>
      </c>
      <c r="Q107">
        <v>3</v>
      </c>
      <c r="W107">
        <v>1</v>
      </c>
      <c r="AG107">
        <v>1</v>
      </c>
      <c r="AH107">
        <v>2</v>
      </c>
      <c r="AI107">
        <v>1</v>
      </c>
      <c r="AJ107">
        <v>27</v>
      </c>
      <c r="AL107">
        <v>6.49</v>
      </c>
    </row>
    <row r="108" spans="1:38" x14ac:dyDescent="0.3">
      <c r="A108">
        <v>1080509</v>
      </c>
      <c r="B108" t="s">
        <v>157</v>
      </c>
      <c r="C108">
        <v>30060</v>
      </c>
      <c r="D108" t="s">
        <v>167</v>
      </c>
      <c r="E108" t="s">
        <v>77</v>
      </c>
      <c r="F108">
        <v>4</v>
      </c>
      <c r="G108">
        <v>10</v>
      </c>
      <c r="I108">
        <v>3</v>
      </c>
      <c r="J108">
        <v>7</v>
      </c>
      <c r="Q108">
        <v>3</v>
      </c>
      <c r="AI108">
        <v>1</v>
      </c>
      <c r="AJ108">
        <v>9</v>
      </c>
      <c r="AL108">
        <v>6.05</v>
      </c>
    </row>
    <row r="109" spans="1:38" x14ac:dyDescent="0.3">
      <c r="A109">
        <v>1080509</v>
      </c>
      <c r="B109" t="s">
        <v>157</v>
      </c>
      <c r="C109">
        <v>23383</v>
      </c>
      <c r="D109" t="s">
        <v>168</v>
      </c>
      <c r="E109" t="s">
        <v>58</v>
      </c>
      <c r="F109">
        <v>4</v>
      </c>
      <c r="G109">
        <v>9</v>
      </c>
      <c r="I109">
        <v>13</v>
      </c>
      <c r="J109">
        <v>28</v>
      </c>
      <c r="M109">
        <v>1</v>
      </c>
      <c r="Q109">
        <v>9</v>
      </c>
      <c r="R109">
        <v>11</v>
      </c>
      <c r="AI109">
        <v>1</v>
      </c>
      <c r="AJ109">
        <v>47</v>
      </c>
      <c r="AK109">
        <v>1</v>
      </c>
      <c r="AL109">
        <v>7.26</v>
      </c>
    </row>
    <row r="110" spans="1:38" x14ac:dyDescent="0.3">
      <c r="A110">
        <v>1080509</v>
      </c>
      <c r="B110" t="s">
        <v>157</v>
      </c>
      <c r="C110">
        <v>71015</v>
      </c>
      <c r="D110" t="s">
        <v>169</v>
      </c>
      <c r="E110" t="s">
        <v>60</v>
      </c>
      <c r="F110">
        <v>5</v>
      </c>
      <c r="G110">
        <v>0</v>
      </c>
      <c r="I110">
        <v>6</v>
      </c>
      <c r="J110">
        <v>8</v>
      </c>
      <c r="Q110">
        <v>1</v>
      </c>
      <c r="AI110">
        <v>1</v>
      </c>
      <c r="AJ110">
        <v>14</v>
      </c>
      <c r="AL110">
        <v>5.89</v>
      </c>
    </row>
    <row r="111" spans="1:38" x14ac:dyDescent="0.3">
      <c r="A111">
        <v>1080509</v>
      </c>
      <c r="B111" t="s">
        <v>157</v>
      </c>
      <c r="C111">
        <v>14058</v>
      </c>
      <c r="D111" t="s">
        <v>170</v>
      </c>
      <c r="E111" t="s">
        <v>60</v>
      </c>
      <c r="F111">
        <v>5</v>
      </c>
      <c r="G111">
        <v>0</v>
      </c>
      <c r="I111">
        <v>8</v>
      </c>
      <c r="J111">
        <v>9</v>
      </c>
      <c r="Q111">
        <v>1</v>
      </c>
      <c r="W111">
        <v>1</v>
      </c>
      <c r="AH111">
        <v>2</v>
      </c>
      <c r="AJ111">
        <v>17</v>
      </c>
      <c r="AL111">
        <v>6.38</v>
      </c>
    </row>
    <row r="112" spans="1:38" x14ac:dyDescent="0.3">
      <c r="A112">
        <v>1080509</v>
      </c>
      <c r="B112" t="s">
        <v>157</v>
      </c>
      <c r="C112">
        <v>118303</v>
      </c>
      <c r="D112" t="s">
        <v>171</v>
      </c>
      <c r="E112" t="s">
        <v>60</v>
      </c>
      <c r="F112">
        <v>5</v>
      </c>
      <c r="G112">
        <v>0</v>
      </c>
      <c r="I112">
        <v>4</v>
      </c>
      <c r="J112">
        <v>7</v>
      </c>
      <c r="Q112">
        <v>1</v>
      </c>
      <c r="R112">
        <v>2</v>
      </c>
      <c r="AI112">
        <v>3</v>
      </c>
      <c r="AJ112">
        <v>22</v>
      </c>
      <c r="AL112">
        <v>6.87</v>
      </c>
    </row>
    <row r="113" spans="1:38" x14ac:dyDescent="0.3">
      <c r="A113">
        <v>1080510</v>
      </c>
      <c r="B113" t="s">
        <v>172</v>
      </c>
      <c r="C113">
        <v>21571</v>
      </c>
      <c r="D113" t="s">
        <v>173</v>
      </c>
      <c r="E113" t="s">
        <v>40</v>
      </c>
      <c r="F113">
        <v>1</v>
      </c>
      <c r="G113">
        <v>1</v>
      </c>
      <c r="I113">
        <v>8</v>
      </c>
      <c r="J113">
        <v>26</v>
      </c>
      <c r="R113">
        <v>1</v>
      </c>
      <c r="Z113">
        <v>2</v>
      </c>
      <c r="AF113">
        <v>2</v>
      </c>
      <c r="AJ113">
        <v>36</v>
      </c>
      <c r="AL113">
        <v>6.7</v>
      </c>
    </row>
    <row r="114" spans="1:38" x14ac:dyDescent="0.3">
      <c r="A114">
        <v>1080510</v>
      </c>
      <c r="B114" t="s">
        <v>172</v>
      </c>
      <c r="C114">
        <v>79970</v>
      </c>
      <c r="D114" t="s">
        <v>174</v>
      </c>
      <c r="E114" t="s">
        <v>44</v>
      </c>
      <c r="F114">
        <v>2</v>
      </c>
      <c r="G114">
        <v>3</v>
      </c>
      <c r="I114">
        <v>29</v>
      </c>
      <c r="J114">
        <v>43</v>
      </c>
      <c r="Q114">
        <v>2</v>
      </c>
      <c r="AI114">
        <v>3</v>
      </c>
      <c r="AJ114">
        <v>74</v>
      </c>
      <c r="AL114">
        <v>6.92</v>
      </c>
    </row>
    <row r="115" spans="1:38" x14ac:dyDescent="0.3">
      <c r="A115">
        <v>1080510</v>
      </c>
      <c r="B115" t="s">
        <v>172</v>
      </c>
      <c r="C115">
        <v>12124</v>
      </c>
      <c r="D115" t="s">
        <v>175</v>
      </c>
      <c r="E115" t="s">
        <v>42</v>
      </c>
      <c r="F115">
        <v>2</v>
      </c>
      <c r="G115">
        <v>5</v>
      </c>
      <c r="I115">
        <v>26</v>
      </c>
      <c r="J115">
        <v>36</v>
      </c>
      <c r="M115">
        <v>1</v>
      </c>
      <c r="R115">
        <v>7</v>
      </c>
      <c r="AH115">
        <v>1</v>
      </c>
      <c r="AJ115">
        <v>49</v>
      </c>
      <c r="AL115">
        <v>7.11</v>
      </c>
    </row>
    <row r="116" spans="1:38" x14ac:dyDescent="0.3">
      <c r="A116">
        <v>1080510</v>
      </c>
      <c r="B116" t="s">
        <v>172</v>
      </c>
      <c r="C116">
        <v>43105</v>
      </c>
      <c r="D116" t="s">
        <v>176</v>
      </c>
      <c r="E116" t="s">
        <v>46</v>
      </c>
      <c r="F116">
        <v>2</v>
      </c>
      <c r="G116">
        <v>2</v>
      </c>
      <c r="I116">
        <v>28</v>
      </c>
      <c r="J116">
        <v>36</v>
      </c>
      <c r="M116">
        <v>1</v>
      </c>
      <c r="Q116">
        <v>3</v>
      </c>
      <c r="R116">
        <v>2</v>
      </c>
      <c r="AH116">
        <v>1</v>
      </c>
      <c r="AJ116">
        <v>59</v>
      </c>
      <c r="AL116">
        <v>6.07</v>
      </c>
    </row>
    <row r="117" spans="1:38" x14ac:dyDescent="0.3">
      <c r="A117">
        <v>1080510</v>
      </c>
      <c r="B117" t="s">
        <v>172</v>
      </c>
      <c r="C117">
        <v>8466</v>
      </c>
      <c r="D117" t="s">
        <v>177</v>
      </c>
      <c r="E117" t="s">
        <v>42</v>
      </c>
      <c r="F117">
        <v>2</v>
      </c>
      <c r="G117">
        <v>6</v>
      </c>
      <c r="I117">
        <v>25</v>
      </c>
      <c r="J117">
        <v>38</v>
      </c>
      <c r="R117">
        <v>1</v>
      </c>
      <c r="AI117">
        <v>1</v>
      </c>
      <c r="AJ117">
        <v>47</v>
      </c>
      <c r="AL117">
        <v>6.31</v>
      </c>
    </row>
    <row r="118" spans="1:38" x14ac:dyDescent="0.3">
      <c r="A118">
        <v>1080510</v>
      </c>
      <c r="B118" t="s">
        <v>172</v>
      </c>
      <c r="C118">
        <v>13727</v>
      </c>
      <c r="D118" t="s">
        <v>178</v>
      </c>
      <c r="E118" t="s">
        <v>51</v>
      </c>
      <c r="F118">
        <v>3</v>
      </c>
      <c r="G118">
        <v>8</v>
      </c>
      <c r="I118">
        <v>48</v>
      </c>
      <c r="J118">
        <v>68</v>
      </c>
      <c r="M118">
        <v>4</v>
      </c>
      <c r="Q118">
        <v>3</v>
      </c>
      <c r="R118">
        <v>5</v>
      </c>
      <c r="AI118">
        <v>6</v>
      </c>
      <c r="AJ118">
        <v>81</v>
      </c>
      <c r="AL118">
        <v>7.2</v>
      </c>
    </row>
    <row r="119" spans="1:38" x14ac:dyDescent="0.3">
      <c r="A119">
        <v>1080510</v>
      </c>
      <c r="B119" t="s">
        <v>172</v>
      </c>
      <c r="C119">
        <v>42915</v>
      </c>
      <c r="D119" t="s">
        <v>179</v>
      </c>
      <c r="E119" t="s">
        <v>55</v>
      </c>
      <c r="F119">
        <v>3</v>
      </c>
      <c r="G119">
        <v>10</v>
      </c>
      <c r="I119">
        <v>25</v>
      </c>
      <c r="J119">
        <v>31</v>
      </c>
      <c r="M119">
        <v>1</v>
      </c>
      <c r="Q119">
        <v>6</v>
      </c>
      <c r="AI119">
        <v>2</v>
      </c>
      <c r="AJ119">
        <v>40</v>
      </c>
      <c r="AK119">
        <v>1</v>
      </c>
      <c r="AL119">
        <v>6.98</v>
      </c>
    </row>
    <row r="120" spans="1:38" x14ac:dyDescent="0.3">
      <c r="A120">
        <v>1080510</v>
      </c>
      <c r="B120" t="s">
        <v>172</v>
      </c>
      <c r="C120">
        <v>71522</v>
      </c>
      <c r="D120" t="s">
        <v>180</v>
      </c>
      <c r="E120" t="s">
        <v>53</v>
      </c>
      <c r="F120">
        <v>3</v>
      </c>
      <c r="G120">
        <v>7</v>
      </c>
      <c r="I120">
        <v>21</v>
      </c>
      <c r="J120">
        <v>26</v>
      </c>
      <c r="M120">
        <v>1</v>
      </c>
      <c r="W120">
        <v>2</v>
      </c>
      <c r="AH120">
        <v>6</v>
      </c>
      <c r="AI120">
        <v>6</v>
      </c>
      <c r="AJ120">
        <v>59</v>
      </c>
      <c r="AK120">
        <v>2</v>
      </c>
      <c r="AL120">
        <v>7.93</v>
      </c>
    </row>
    <row r="121" spans="1:38" x14ac:dyDescent="0.3">
      <c r="A121">
        <v>1080510</v>
      </c>
      <c r="B121" t="s">
        <v>172</v>
      </c>
      <c r="C121">
        <v>9156</v>
      </c>
      <c r="D121" t="s">
        <v>181</v>
      </c>
      <c r="E121" t="s">
        <v>51</v>
      </c>
      <c r="F121">
        <v>3</v>
      </c>
      <c r="G121">
        <v>4</v>
      </c>
      <c r="I121">
        <v>43</v>
      </c>
      <c r="J121">
        <v>53</v>
      </c>
      <c r="R121">
        <v>2</v>
      </c>
      <c r="AH121">
        <v>1</v>
      </c>
      <c r="AI121">
        <v>2</v>
      </c>
      <c r="AJ121">
        <v>67</v>
      </c>
      <c r="AK121">
        <v>1</v>
      </c>
      <c r="AL121">
        <v>7.25</v>
      </c>
    </row>
    <row r="122" spans="1:38" x14ac:dyDescent="0.3">
      <c r="A122">
        <v>1080510</v>
      </c>
      <c r="B122" t="s">
        <v>172</v>
      </c>
      <c r="C122">
        <v>85059</v>
      </c>
      <c r="D122" t="s">
        <v>182</v>
      </c>
      <c r="E122" t="s">
        <v>49</v>
      </c>
      <c r="F122">
        <v>3</v>
      </c>
      <c r="G122">
        <v>11</v>
      </c>
      <c r="I122">
        <v>16</v>
      </c>
      <c r="J122">
        <v>21</v>
      </c>
      <c r="M122">
        <v>2</v>
      </c>
      <c r="N122">
        <v>1</v>
      </c>
      <c r="Q122">
        <v>2</v>
      </c>
      <c r="W122">
        <v>1</v>
      </c>
      <c r="AH122">
        <v>2</v>
      </c>
      <c r="AI122">
        <v>7</v>
      </c>
      <c r="AJ122">
        <v>52</v>
      </c>
      <c r="AK122">
        <v>2</v>
      </c>
      <c r="AL122">
        <v>6.59</v>
      </c>
    </row>
    <row r="123" spans="1:38" x14ac:dyDescent="0.3">
      <c r="A123">
        <v>1080510</v>
      </c>
      <c r="B123" t="s">
        <v>172</v>
      </c>
      <c r="C123">
        <v>73382</v>
      </c>
      <c r="D123" t="s">
        <v>183</v>
      </c>
      <c r="E123" t="s">
        <v>58</v>
      </c>
      <c r="F123">
        <v>4</v>
      </c>
      <c r="G123">
        <v>9</v>
      </c>
      <c r="I123">
        <v>13</v>
      </c>
      <c r="J123">
        <v>17</v>
      </c>
      <c r="M123">
        <v>1</v>
      </c>
      <c r="Q123">
        <v>5</v>
      </c>
      <c r="R123">
        <v>3</v>
      </c>
      <c r="AH123">
        <v>3</v>
      </c>
      <c r="AJ123">
        <v>26</v>
      </c>
      <c r="AL123">
        <v>6.05</v>
      </c>
    </row>
    <row r="124" spans="1:38" x14ac:dyDescent="0.3">
      <c r="A124">
        <v>1080510</v>
      </c>
      <c r="B124" t="s">
        <v>172</v>
      </c>
      <c r="C124">
        <v>69844</v>
      </c>
      <c r="D124" t="s">
        <v>184</v>
      </c>
      <c r="E124" t="s">
        <v>60</v>
      </c>
      <c r="F124">
        <v>5</v>
      </c>
      <c r="G124">
        <v>0</v>
      </c>
      <c r="I124">
        <v>8</v>
      </c>
      <c r="J124">
        <v>9</v>
      </c>
      <c r="M124">
        <v>1</v>
      </c>
      <c r="N124">
        <v>1</v>
      </c>
      <c r="AJ124">
        <v>17</v>
      </c>
      <c r="AK124">
        <v>2</v>
      </c>
      <c r="AL124">
        <v>5.96</v>
      </c>
    </row>
    <row r="125" spans="1:38" x14ac:dyDescent="0.3">
      <c r="A125">
        <v>1080510</v>
      </c>
      <c r="B125" t="s">
        <v>172</v>
      </c>
      <c r="C125">
        <v>12376</v>
      </c>
      <c r="D125" t="s">
        <v>185</v>
      </c>
      <c r="E125" t="s">
        <v>60</v>
      </c>
      <c r="F125">
        <v>5</v>
      </c>
      <c r="G125">
        <v>0</v>
      </c>
      <c r="I125">
        <v>7</v>
      </c>
      <c r="J125">
        <v>8</v>
      </c>
      <c r="AI125">
        <v>1</v>
      </c>
      <c r="AJ125">
        <v>11</v>
      </c>
      <c r="AL125">
        <v>6.33</v>
      </c>
    </row>
    <row r="126" spans="1:38" x14ac:dyDescent="0.3">
      <c r="A126">
        <v>1080510</v>
      </c>
      <c r="B126" t="s">
        <v>172</v>
      </c>
      <c r="C126">
        <v>44687</v>
      </c>
      <c r="D126" t="s">
        <v>186</v>
      </c>
      <c r="E126" t="s">
        <v>60</v>
      </c>
      <c r="F126">
        <v>5</v>
      </c>
      <c r="G126">
        <v>0</v>
      </c>
      <c r="I126">
        <v>1</v>
      </c>
      <c r="J126">
        <v>2</v>
      </c>
      <c r="AJ126">
        <v>2</v>
      </c>
      <c r="AL126">
        <v>5.99</v>
      </c>
    </row>
    <row r="127" spans="1:38" x14ac:dyDescent="0.3">
      <c r="A127">
        <v>1080510</v>
      </c>
      <c r="B127" t="s">
        <v>187</v>
      </c>
      <c r="C127">
        <v>11530</v>
      </c>
      <c r="D127" t="s">
        <v>188</v>
      </c>
      <c r="E127" t="s">
        <v>40</v>
      </c>
      <c r="F127">
        <v>1</v>
      </c>
      <c r="G127">
        <v>1</v>
      </c>
      <c r="I127">
        <v>11</v>
      </c>
      <c r="J127">
        <v>35</v>
      </c>
      <c r="Z127">
        <v>1</v>
      </c>
      <c r="AF127">
        <v>4</v>
      </c>
      <c r="AJ127">
        <v>43</v>
      </c>
      <c r="AL127">
        <v>7.37</v>
      </c>
    </row>
    <row r="128" spans="1:38" x14ac:dyDescent="0.3">
      <c r="A128">
        <v>1080510</v>
      </c>
      <c r="B128" t="s">
        <v>187</v>
      </c>
      <c r="C128">
        <v>73063</v>
      </c>
      <c r="D128" t="s">
        <v>189</v>
      </c>
      <c r="E128" t="s">
        <v>46</v>
      </c>
      <c r="F128">
        <v>2</v>
      </c>
      <c r="G128">
        <v>2</v>
      </c>
      <c r="I128">
        <v>13</v>
      </c>
      <c r="J128">
        <v>22</v>
      </c>
      <c r="M128">
        <v>2</v>
      </c>
      <c r="N128">
        <v>1</v>
      </c>
      <c r="Q128">
        <v>1</v>
      </c>
      <c r="R128">
        <v>2</v>
      </c>
      <c r="AI128">
        <v>1</v>
      </c>
      <c r="AJ128">
        <v>66</v>
      </c>
      <c r="AK128">
        <v>1</v>
      </c>
      <c r="AL128">
        <v>7.36</v>
      </c>
    </row>
    <row r="129" spans="1:38" x14ac:dyDescent="0.3">
      <c r="A129">
        <v>1080510</v>
      </c>
      <c r="B129" t="s">
        <v>187</v>
      </c>
      <c r="C129">
        <v>6695</v>
      </c>
      <c r="D129" t="s">
        <v>190</v>
      </c>
      <c r="E129" t="s">
        <v>42</v>
      </c>
      <c r="F129">
        <v>2</v>
      </c>
      <c r="G129">
        <v>6</v>
      </c>
      <c r="I129">
        <v>9</v>
      </c>
      <c r="J129">
        <v>17</v>
      </c>
      <c r="M129">
        <v>1</v>
      </c>
      <c r="R129">
        <v>4</v>
      </c>
      <c r="AH129">
        <v>2</v>
      </c>
      <c r="AJ129">
        <v>27</v>
      </c>
      <c r="AL129">
        <v>7.19</v>
      </c>
    </row>
    <row r="130" spans="1:38" x14ac:dyDescent="0.3">
      <c r="A130">
        <v>1080510</v>
      </c>
      <c r="B130" t="s">
        <v>187</v>
      </c>
      <c r="C130">
        <v>22079</v>
      </c>
      <c r="D130" t="s">
        <v>191</v>
      </c>
      <c r="E130" t="s">
        <v>44</v>
      </c>
      <c r="F130">
        <v>2</v>
      </c>
      <c r="G130">
        <v>3</v>
      </c>
      <c r="I130">
        <v>16</v>
      </c>
      <c r="J130">
        <v>23</v>
      </c>
      <c r="M130">
        <v>1</v>
      </c>
      <c r="N130">
        <v>1</v>
      </c>
      <c r="Q130">
        <v>3</v>
      </c>
      <c r="R130">
        <v>1</v>
      </c>
      <c r="AI130">
        <v>4</v>
      </c>
      <c r="AJ130">
        <v>51</v>
      </c>
      <c r="AK130">
        <v>1</v>
      </c>
      <c r="AL130">
        <v>7.28</v>
      </c>
    </row>
    <row r="131" spans="1:38" x14ac:dyDescent="0.3">
      <c r="A131">
        <v>1080510</v>
      </c>
      <c r="B131" t="s">
        <v>187</v>
      </c>
      <c r="C131">
        <v>8773</v>
      </c>
      <c r="D131" t="s">
        <v>192</v>
      </c>
      <c r="E131" t="s">
        <v>42</v>
      </c>
      <c r="F131">
        <v>2</v>
      </c>
      <c r="G131">
        <v>5</v>
      </c>
      <c r="I131">
        <v>14</v>
      </c>
      <c r="J131">
        <v>20</v>
      </c>
      <c r="M131">
        <v>1</v>
      </c>
      <c r="R131">
        <v>4</v>
      </c>
      <c r="AI131">
        <v>1</v>
      </c>
      <c r="AJ131">
        <v>34</v>
      </c>
      <c r="AL131">
        <v>7.21</v>
      </c>
    </row>
    <row r="132" spans="1:38" x14ac:dyDescent="0.3">
      <c r="A132">
        <v>1080510</v>
      </c>
      <c r="B132" t="s">
        <v>187</v>
      </c>
      <c r="C132">
        <v>5835</v>
      </c>
      <c r="D132" t="s">
        <v>193</v>
      </c>
      <c r="E132" t="s">
        <v>70</v>
      </c>
      <c r="F132">
        <v>3</v>
      </c>
      <c r="G132">
        <v>4</v>
      </c>
      <c r="I132">
        <v>23</v>
      </c>
      <c r="J132">
        <v>33</v>
      </c>
      <c r="Q132">
        <v>3</v>
      </c>
      <c r="R132">
        <v>1</v>
      </c>
      <c r="AI132">
        <v>1</v>
      </c>
      <c r="AJ132">
        <v>45</v>
      </c>
      <c r="AL132">
        <v>6.74</v>
      </c>
    </row>
    <row r="133" spans="1:38" x14ac:dyDescent="0.3">
      <c r="A133">
        <v>1080510</v>
      </c>
      <c r="B133" t="s">
        <v>187</v>
      </c>
      <c r="C133">
        <v>14038</v>
      </c>
      <c r="D133" t="s">
        <v>194</v>
      </c>
      <c r="E133" t="s">
        <v>119</v>
      </c>
      <c r="F133">
        <v>3</v>
      </c>
      <c r="G133">
        <v>11</v>
      </c>
      <c r="I133">
        <v>5</v>
      </c>
      <c r="J133">
        <v>12</v>
      </c>
      <c r="M133">
        <v>3</v>
      </c>
      <c r="Q133">
        <v>1</v>
      </c>
      <c r="AI133">
        <v>2</v>
      </c>
      <c r="AJ133">
        <v>28</v>
      </c>
      <c r="AL133">
        <v>7.13</v>
      </c>
    </row>
    <row r="134" spans="1:38" x14ac:dyDescent="0.3">
      <c r="A134">
        <v>1080510</v>
      </c>
      <c r="B134" t="s">
        <v>187</v>
      </c>
      <c r="C134">
        <v>40036</v>
      </c>
      <c r="D134" t="s">
        <v>195</v>
      </c>
      <c r="E134" t="s">
        <v>122</v>
      </c>
      <c r="F134">
        <v>3</v>
      </c>
      <c r="G134">
        <v>7</v>
      </c>
      <c r="I134">
        <v>12</v>
      </c>
      <c r="J134">
        <v>19</v>
      </c>
      <c r="M134">
        <v>1</v>
      </c>
      <c r="Q134">
        <v>2</v>
      </c>
      <c r="AH134">
        <v>1</v>
      </c>
      <c r="AI134">
        <v>3</v>
      </c>
      <c r="AJ134">
        <v>46</v>
      </c>
      <c r="AK134">
        <v>1</v>
      </c>
      <c r="AL134">
        <v>6.46</v>
      </c>
    </row>
    <row r="135" spans="1:38" x14ac:dyDescent="0.3">
      <c r="A135">
        <v>1080510</v>
      </c>
      <c r="B135" t="s">
        <v>187</v>
      </c>
      <c r="C135">
        <v>35691</v>
      </c>
      <c r="D135" t="s">
        <v>196</v>
      </c>
      <c r="E135" t="s">
        <v>70</v>
      </c>
      <c r="F135">
        <v>3</v>
      </c>
      <c r="G135">
        <v>8</v>
      </c>
      <c r="I135">
        <v>16</v>
      </c>
      <c r="J135">
        <v>28</v>
      </c>
      <c r="M135">
        <v>1</v>
      </c>
      <c r="R135">
        <v>3</v>
      </c>
      <c r="AH135">
        <v>2</v>
      </c>
      <c r="AI135">
        <v>6</v>
      </c>
      <c r="AJ135">
        <v>48</v>
      </c>
      <c r="AL135">
        <v>7.87</v>
      </c>
    </row>
    <row r="136" spans="1:38" x14ac:dyDescent="0.3">
      <c r="A136">
        <v>1080510</v>
      </c>
      <c r="B136" t="s">
        <v>187</v>
      </c>
      <c r="C136">
        <v>25964</v>
      </c>
      <c r="D136" t="s">
        <v>197</v>
      </c>
      <c r="E136" t="s">
        <v>58</v>
      </c>
      <c r="F136">
        <v>4</v>
      </c>
      <c r="G136">
        <v>10</v>
      </c>
      <c r="H136">
        <v>1</v>
      </c>
      <c r="I136">
        <v>12</v>
      </c>
      <c r="J136">
        <v>19</v>
      </c>
      <c r="K136">
        <v>1</v>
      </c>
      <c r="M136">
        <v>1</v>
      </c>
      <c r="Q136">
        <v>10</v>
      </c>
      <c r="R136">
        <v>5</v>
      </c>
      <c r="W136">
        <v>2</v>
      </c>
      <c r="AH136">
        <v>6</v>
      </c>
      <c r="AJ136">
        <v>44</v>
      </c>
      <c r="AK136">
        <v>2</v>
      </c>
      <c r="AL136">
        <v>8</v>
      </c>
    </row>
    <row r="137" spans="1:38" x14ac:dyDescent="0.3">
      <c r="A137">
        <v>1080510</v>
      </c>
      <c r="B137" t="s">
        <v>187</v>
      </c>
      <c r="C137">
        <v>94024</v>
      </c>
      <c r="D137" t="s">
        <v>198</v>
      </c>
      <c r="E137" t="s">
        <v>58</v>
      </c>
      <c r="F137">
        <v>4</v>
      </c>
      <c r="G137">
        <v>9</v>
      </c>
      <c r="I137">
        <v>7</v>
      </c>
      <c r="J137">
        <v>10</v>
      </c>
      <c r="M137">
        <v>3</v>
      </c>
      <c r="Q137">
        <v>1</v>
      </c>
      <c r="AH137">
        <v>2</v>
      </c>
      <c r="AJ137">
        <v>25</v>
      </c>
      <c r="AL137">
        <v>6.11</v>
      </c>
    </row>
    <row r="138" spans="1:38" x14ac:dyDescent="0.3">
      <c r="A138">
        <v>1080510</v>
      </c>
      <c r="B138" t="s">
        <v>187</v>
      </c>
      <c r="C138">
        <v>10498</v>
      </c>
      <c r="D138" t="s">
        <v>199</v>
      </c>
      <c r="E138" t="s">
        <v>60</v>
      </c>
      <c r="F138">
        <v>5</v>
      </c>
      <c r="G138">
        <v>0</v>
      </c>
      <c r="I138">
        <v>1</v>
      </c>
      <c r="J138">
        <v>2</v>
      </c>
      <c r="M138">
        <v>1</v>
      </c>
      <c r="AJ138">
        <v>2</v>
      </c>
      <c r="AL138">
        <v>5.98</v>
      </c>
    </row>
    <row r="139" spans="1:38" x14ac:dyDescent="0.3">
      <c r="A139">
        <v>1080510</v>
      </c>
      <c r="B139" t="s">
        <v>187</v>
      </c>
      <c r="C139">
        <v>76050</v>
      </c>
      <c r="D139" t="s">
        <v>200</v>
      </c>
      <c r="E139" t="s">
        <v>60</v>
      </c>
      <c r="F139">
        <v>5</v>
      </c>
      <c r="G139">
        <v>0</v>
      </c>
      <c r="I139">
        <v>4</v>
      </c>
      <c r="J139">
        <v>5</v>
      </c>
      <c r="L139">
        <v>1</v>
      </c>
      <c r="R139">
        <v>1</v>
      </c>
      <c r="AJ139">
        <v>17</v>
      </c>
      <c r="AL139">
        <v>6.74</v>
      </c>
    </row>
    <row r="140" spans="1:38" x14ac:dyDescent="0.3">
      <c r="A140">
        <v>1080511</v>
      </c>
      <c r="B140" t="s">
        <v>201</v>
      </c>
      <c r="C140">
        <v>4065</v>
      </c>
      <c r="D140" t="s">
        <v>202</v>
      </c>
      <c r="E140" t="s">
        <v>40</v>
      </c>
      <c r="F140">
        <v>1</v>
      </c>
      <c r="G140">
        <v>1</v>
      </c>
      <c r="I140">
        <v>10</v>
      </c>
      <c r="J140">
        <v>29</v>
      </c>
      <c r="Z140">
        <v>3</v>
      </c>
      <c r="AF140">
        <v>3</v>
      </c>
      <c r="AJ140">
        <v>41</v>
      </c>
      <c r="AL140">
        <v>7</v>
      </c>
    </row>
    <row r="141" spans="1:38" x14ac:dyDescent="0.3">
      <c r="A141">
        <v>1080511</v>
      </c>
      <c r="B141" t="s">
        <v>201</v>
      </c>
      <c r="C141">
        <v>121454</v>
      </c>
      <c r="D141" t="s">
        <v>203</v>
      </c>
      <c r="E141" t="s">
        <v>42</v>
      </c>
      <c r="F141">
        <v>2</v>
      </c>
      <c r="G141">
        <v>4</v>
      </c>
      <c r="I141">
        <v>31</v>
      </c>
      <c r="J141">
        <v>40</v>
      </c>
      <c r="M141">
        <v>1</v>
      </c>
      <c r="R141">
        <v>1</v>
      </c>
      <c r="AH141">
        <v>1</v>
      </c>
      <c r="AJ141">
        <v>62</v>
      </c>
      <c r="AK141">
        <v>1</v>
      </c>
      <c r="AL141">
        <v>6.98</v>
      </c>
    </row>
    <row r="142" spans="1:38" x14ac:dyDescent="0.3">
      <c r="A142">
        <v>1080511</v>
      </c>
      <c r="B142" t="s">
        <v>201</v>
      </c>
      <c r="C142">
        <v>6105</v>
      </c>
      <c r="D142" t="s">
        <v>204</v>
      </c>
      <c r="E142" t="s">
        <v>42</v>
      </c>
      <c r="F142">
        <v>2</v>
      </c>
      <c r="G142">
        <v>5</v>
      </c>
      <c r="I142">
        <v>19</v>
      </c>
      <c r="J142">
        <v>27</v>
      </c>
      <c r="R142">
        <v>6</v>
      </c>
      <c r="AH142">
        <v>1</v>
      </c>
      <c r="AI142">
        <v>2</v>
      </c>
      <c r="AJ142">
        <v>50</v>
      </c>
      <c r="AL142">
        <v>7.63</v>
      </c>
    </row>
    <row r="143" spans="1:38" x14ac:dyDescent="0.3">
      <c r="A143">
        <v>1080511</v>
      </c>
      <c r="B143" t="s">
        <v>201</v>
      </c>
      <c r="C143">
        <v>297544</v>
      </c>
      <c r="D143" t="s">
        <v>205</v>
      </c>
      <c r="E143" t="s">
        <v>42</v>
      </c>
      <c r="F143">
        <v>2</v>
      </c>
      <c r="G143">
        <v>6</v>
      </c>
      <c r="I143">
        <v>22</v>
      </c>
      <c r="J143">
        <v>31</v>
      </c>
      <c r="R143">
        <v>3</v>
      </c>
      <c r="AI143">
        <v>3</v>
      </c>
      <c r="AJ143">
        <v>46</v>
      </c>
      <c r="AL143">
        <v>7.15</v>
      </c>
    </row>
    <row r="144" spans="1:38" x14ac:dyDescent="0.3">
      <c r="A144">
        <v>1080511</v>
      </c>
      <c r="B144" t="s">
        <v>201</v>
      </c>
      <c r="C144">
        <v>80464</v>
      </c>
      <c r="D144" t="s">
        <v>206</v>
      </c>
      <c r="E144" t="s">
        <v>70</v>
      </c>
      <c r="F144">
        <v>3</v>
      </c>
      <c r="G144">
        <v>7</v>
      </c>
      <c r="I144">
        <v>31</v>
      </c>
      <c r="J144">
        <v>38</v>
      </c>
      <c r="M144">
        <v>1</v>
      </c>
      <c r="R144">
        <v>2</v>
      </c>
      <c r="W144">
        <v>1</v>
      </c>
      <c r="AH144">
        <v>1</v>
      </c>
      <c r="AI144">
        <v>6</v>
      </c>
      <c r="AJ144">
        <v>60</v>
      </c>
      <c r="AK144">
        <v>2</v>
      </c>
      <c r="AL144">
        <v>7.44</v>
      </c>
    </row>
    <row r="145" spans="1:38" x14ac:dyDescent="0.3">
      <c r="A145">
        <v>1080511</v>
      </c>
      <c r="B145" t="s">
        <v>201</v>
      </c>
      <c r="C145">
        <v>188</v>
      </c>
      <c r="D145" t="s">
        <v>207</v>
      </c>
      <c r="E145" t="s">
        <v>70</v>
      </c>
      <c r="F145">
        <v>3</v>
      </c>
      <c r="G145">
        <v>8</v>
      </c>
      <c r="I145">
        <v>26</v>
      </c>
      <c r="J145">
        <v>33</v>
      </c>
      <c r="M145">
        <v>3</v>
      </c>
      <c r="Q145">
        <v>1</v>
      </c>
      <c r="R145">
        <v>1</v>
      </c>
      <c r="AI145">
        <v>3</v>
      </c>
      <c r="AJ145">
        <v>49</v>
      </c>
      <c r="AK145">
        <v>2</v>
      </c>
      <c r="AL145">
        <v>6.98</v>
      </c>
    </row>
    <row r="146" spans="1:38" x14ac:dyDescent="0.3">
      <c r="A146">
        <v>1080511</v>
      </c>
      <c r="B146" t="s">
        <v>201</v>
      </c>
      <c r="C146">
        <v>8222</v>
      </c>
      <c r="D146" t="s">
        <v>208</v>
      </c>
      <c r="E146" t="s">
        <v>209</v>
      </c>
      <c r="F146">
        <v>3</v>
      </c>
      <c r="G146">
        <v>3</v>
      </c>
      <c r="I146">
        <v>33</v>
      </c>
      <c r="J146">
        <v>40</v>
      </c>
      <c r="Q146">
        <v>1</v>
      </c>
      <c r="AI146">
        <v>4</v>
      </c>
      <c r="AJ146">
        <v>58</v>
      </c>
      <c r="AL146">
        <v>6.58</v>
      </c>
    </row>
    <row r="147" spans="1:38" x14ac:dyDescent="0.3">
      <c r="A147">
        <v>1080511</v>
      </c>
      <c r="B147" t="s">
        <v>201</v>
      </c>
      <c r="C147">
        <v>31281</v>
      </c>
      <c r="D147" t="s">
        <v>210</v>
      </c>
      <c r="E147" t="s">
        <v>211</v>
      </c>
      <c r="F147">
        <v>3</v>
      </c>
      <c r="G147">
        <v>2</v>
      </c>
      <c r="I147">
        <v>18</v>
      </c>
      <c r="J147">
        <v>28</v>
      </c>
      <c r="M147">
        <v>2</v>
      </c>
      <c r="Q147">
        <v>1</v>
      </c>
      <c r="AI147">
        <v>1</v>
      </c>
      <c r="AJ147">
        <v>61</v>
      </c>
      <c r="AK147">
        <v>1</v>
      </c>
      <c r="AL147">
        <v>6.89</v>
      </c>
    </row>
    <row r="148" spans="1:38" x14ac:dyDescent="0.3">
      <c r="A148">
        <v>1080511</v>
      </c>
      <c r="B148" t="s">
        <v>201</v>
      </c>
      <c r="C148">
        <v>92547</v>
      </c>
      <c r="D148" t="s">
        <v>212</v>
      </c>
      <c r="E148" t="s">
        <v>77</v>
      </c>
      <c r="F148">
        <v>4</v>
      </c>
      <c r="G148">
        <v>10</v>
      </c>
      <c r="I148">
        <v>25</v>
      </c>
      <c r="J148">
        <v>35</v>
      </c>
      <c r="K148">
        <v>1</v>
      </c>
      <c r="M148">
        <v>1</v>
      </c>
      <c r="Q148">
        <v>3</v>
      </c>
      <c r="R148">
        <v>3</v>
      </c>
      <c r="W148">
        <v>1</v>
      </c>
      <c r="AH148">
        <v>4</v>
      </c>
      <c r="AI148">
        <v>2</v>
      </c>
      <c r="AJ148">
        <v>58</v>
      </c>
      <c r="AL148">
        <v>7.63</v>
      </c>
    </row>
    <row r="149" spans="1:38" x14ac:dyDescent="0.3">
      <c r="A149">
        <v>1080511</v>
      </c>
      <c r="B149" t="s">
        <v>201</v>
      </c>
      <c r="C149">
        <v>98317</v>
      </c>
      <c r="D149" t="s">
        <v>213</v>
      </c>
      <c r="E149" t="s">
        <v>58</v>
      </c>
      <c r="F149">
        <v>4</v>
      </c>
      <c r="G149">
        <v>9</v>
      </c>
      <c r="I149">
        <v>12</v>
      </c>
      <c r="J149">
        <v>17</v>
      </c>
      <c r="Q149">
        <v>1</v>
      </c>
      <c r="AH149">
        <v>3</v>
      </c>
      <c r="AI149">
        <v>1</v>
      </c>
      <c r="AJ149">
        <v>29</v>
      </c>
      <c r="AK149">
        <v>2</v>
      </c>
      <c r="AL149">
        <v>6.65</v>
      </c>
    </row>
    <row r="150" spans="1:38" x14ac:dyDescent="0.3">
      <c r="A150">
        <v>1080511</v>
      </c>
      <c r="B150" t="s">
        <v>201</v>
      </c>
      <c r="C150">
        <v>15834</v>
      </c>
      <c r="D150" t="s">
        <v>214</v>
      </c>
      <c r="E150" t="s">
        <v>74</v>
      </c>
      <c r="F150">
        <v>4</v>
      </c>
      <c r="G150">
        <v>11</v>
      </c>
      <c r="I150">
        <v>19</v>
      </c>
      <c r="J150">
        <v>23</v>
      </c>
      <c r="M150">
        <v>2</v>
      </c>
      <c r="Q150">
        <v>2</v>
      </c>
      <c r="AH150">
        <v>2</v>
      </c>
      <c r="AJ150">
        <v>46</v>
      </c>
      <c r="AK150">
        <v>1</v>
      </c>
      <c r="AL150">
        <v>6.75</v>
      </c>
    </row>
    <row r="151" spans="1:38" x14ac:dyDescent="0.3">
      <c r="A151">
        <v>1080511</v>
      </c>
      <c r="B151" t="s">
        <v>201</v>
      </c>
      <c r="C151">
        <v>5625</v>
      </c>
      <c r="D151" t="s">
        <v>215</v>
      </c>
      <c r="E151" t="s">
        <v>60</v>
      </c>
      <c r="F151">
        <v>5</v>
      </c>
      <c r="G151">
        <v>0</v>
      </c>
      <c r="I151">
        <v>2</v>
      </c>
      <c r="J151">
        <v>3</v>
      </c>
      <c r="Q151">
        <v>1</v>
      </c>
      <c r="AI151">
        <v>2</v>
      </c>
      <c r="AJ151">
        <v>9</v>
      </c>
      <c r="AL151">
        <v>6.25</v>
      </c>
    </row>
    <row r="152" spans="1:38" x14ac:dyDescent="0.3">
      <c r="A152">
        <v>1080511</v>
      </c>
      <c r="B152" t="s">
        <v>201</v>
      </c>
      <c r="C152">
        <v>8943</v>
      </c>
      <c r="D152" t="s">
        <v>216</v>
      </c>
      <c r="E152" t="s">
        <v>60</v>
      </c>
      <c r="F152">
        <v>5</v>
      </c>
      <c r="G152">
        <v>0</v>
      </c>
      <c r="I152">
        <v>10</v>
      </c>
      <c r="J152">
        <v>11</v>
      </c>
      <c r="AJ152">
        <v>13</v>
      </c>
      <c r="AL152">
        <v>6.04</v>
      </c>
    </row>
    <row r="153" spans="1:38" x14ac:dyDescent="0.3">
      <c r="A153">
        <v>1080511</v>
      </c>
      <c r="B153" t="s">
        <v>201</v>
      </c>
      <c r="C153">
        <v>69956</v>
      </c>
      <c r="D153" t="s">
        <v>217</v>
      </c>
      <c r="E153" t="s">
        <v>60</v>
      </c>
      <c r="F153">
        <v>5</v>
      </c>
      <c r="G153">
        <v>0</v>
      </c>
      <c r="I153">
        <v>4</v>
      </c>
      <c r="J153">
        <v>6</v>
      </c>
      <c r="AI153">
        <v>1</v>
      </c>
      <c r="AJ153">
        <v>8</v>
      </c>
      <c r="AL153">
        <v>6.12</v>
      </c>
    </row>
    <row r="154" spans="1:38" x14ac:dyDescent="0.3">
      <c r="A154">
        <v>1080511</v>
      </c>
      <c r="B154" t="s">
        <v>218</v>
      </c>
      <c r="C154">
        <v>25604</v>
      </c>
      <c r="D154" t="s">
        <v>219</v>
      </c>
      <c r="E154" t="s">
        <v>40</v>
      </c>
      <c r="F154">
        <v>1</v>
      </c>
      <c r="G154">
        <v>1</v>
      </c>
      <c r="I154">
        <v>6</v>
      </c>
      <c r="J154">
        <v>9</v>
      </c>
      <c r="Z154">
        <v>1</v>
      </c>
      <c r="AF154">
        <v>3</v>
      </c>
      <c r="AJ154">
        <v>16</v>
      </c>
      <c r="AL154">
        <v>6.34</v>
      </c>
    </row>
    <row r="155" spans="1:38" x14ac:dyDescent="0.3">
      <c r="A155">
        <v>1080511</v>
      </c>
      <c r="B155" t="s">
        <v>218</v>
      </c>
      <c r="C155">
        <v>24711</v>
      </c>
      <c r="D155" t="s">
        <v>220</v>
      </c>
      <c r="E155" t="s">
        <v>44</v>
      </c>
      <c r="F155">
        <v>2</v>
      </c>
      <c r="G155">
        <v>3</v>
      </c>
      <c r="I155">
        <v>48</v>
      </c>
      <c r="J155">
        <v>69</v>
      </c>
      <c r="Q155">
        <v>1</v>
      </c>
      <c r="R155">
        <v>1</v>
      </c>
      <c r="W155">
        <v>2</v>
      </c>
      <c r="AH155">
        <v>2</v>
      </c>
      <c r="AI155">
        <v>2</v>
      </c>
      <c r="AJ155">
        <v>119</v>
      </c>
      <c r="AK155">
        <v>1</v>
      </c>
      <c r="AL155">
        <v>6.71</v>
      </c>
    </row>
    <row r="156" spans="1:38" x14ac:dyDescent="0.3">
      <c r="A156">
        <v>1080511</v>
      </c>
      <c r="B156" t="s">
        <v>218</v>
      </c>
      <c r="C156">
        <v>21778</v>
      </c>
      <c r="D156" t="s">
        <v>221</v>
      </c>
      <c r="E156" t="s">
        <v>42</v>
      </c>
      <c r="F156">
        <v>2</v>
      </c>
      <c r="G156">
        <v>6</v>
      </c>
      <c r="I156">
        <v>37</v>
      </c>
      <c r="J156">
        <v>42</v>
      </c>
      <c r="Q156">
        <v>2</v>
      </c>
      <c r="R156">
        <v>3</v>
      </c>
      <c r="AJ156">
        <v>56</v>
      </c>
      <c r="AK156">
        <v>1</v>
      </c>
      <c r="AL156">
        <v>6.94</v>
      </c>
    </row>
    <row r="157" spans="1:38" x14ac:dyDescent="0.3">
      <c r="A157">
        <v>1080511</v>
      </c>
      <c r="B157" t="s">
        <v>218</v>
      </c>
      <c r="C157">
        <v>69933</v>
      </c>
      <c r="D157" t="s">
        <v>222</v>
      </c>
      <c r="E157" t="s">
        <v>42</v>
      </c>
      <c r="F157">
        <v>2</v>
      </c>
      <c r="G157">
        <v>5</v>
      </c>
      <c r="I157">
        <v>47</v>
      </c>
      <c r="J157">
        <v>61</v>
      </c>
      <c r="W157">
        <v>1</v>
      </c>
      <c r="AH157">
        <v>1</v>
      </c>
      <c r="AI157">
        <v>2</v>
      </c>
      <c r="AJ157">
        <v>71</v>
      </c>
      <c r="AK157">
        <v>2</v>
      </c>
      <c r="AL157">
        <v>6.7</v>
      </c>
    </row>
    <row r="158" spans="1:38" x14ac:dyDescent="0.3">
      <c r="A158">
        <v>1080511</v>
      </c>
      <c r="B158" t="s">
        <v>218</v>
      </c>
      <c r="C158">
        <v>69778</v>
      </c>
      <c r="D158" t="s">
        <v>223</v>
      </c>
      <c r="E158" t="s">
        <v>46</v>
      </c>
      <c r="F158">
        <v>2</v>
      </c>
      <c r="G158">
        <v>2</v>
      </c>
      <c r="H158">
        <v>1</v>
      </c>
      <c r="I158">
        <v>38</v>
      </c>
      <c r="J158">
        <v>49</v>
      </c>
      <c r="L158">
        <v>1</v>
      </c>
      <c r="M158">
        <v>2</v>
      </c>
      <c r="R158">
        <v>2</v>
      </c>
      <c r="AH158">
        <v>1</v>
      </c>
      <c r="AI158">
        <v>3</v>
      </c>
      <c r="AJ158">
        <v>81</v>
      </c>
      <c r="AK158">
        <v>3</v>
      </c>
      <c r="AL158">
        <v>7.91</v>
      </c>
    </row>
    <row r="159" spans="1:38" x14ac:dyDescent="0.3">
      <c r="A159">
        <v>1080511</v>
      </c>
      <c r="B159" t="s">
        <v>218</v>
      </c>
      <c r="C159">
        <v>69344</v>
      </c>
      <c r="D159" t="s">
        <v>224</v>
      </c>
      <c r="E159" t="s">
        <v>49</v>
      </c>
      <c r="F159">
        <v>3</v>
      </c>
      <c r="G159">
        <v>11</v>
      </c>
      <c r="I159">
        <v>48</v>
      </c>
      <c r="J159">
        <v>55</v>
      </c>
      <c r="M159">
        <v>1</v>
      </c>
      <c r="Q159">
        <v>2</v>
      </c>
      <c r="W159">
        <v>1</v>
      </c>
      <c r="AH159">
        <v>3</v>
      </c>
      <c r="AI159">
        <v>3</v>
      </c>
      <c r="AJ159">
        <v>85</v>
      </c>
      <c r="AK159">
        <v>1</v>
      </c>
      <c r="AL159">
        <v>7.06</v>
      </c>
    </row>
    <row r="160" spans="1:38" x14ac:dyDescent="0.3">
      <c r="A160">
        <v>1080511</v>
      </c>
      <c r="B160" t="s">
        <v>218</v>
      </c>
      <c r="C160">
        <v>117973</v>
      </c>
      <c r="D160" t="s">
        <v>225</v>
      </c>
      <c r="E160" t="s">
        <v>51</v>
      </c>
      <c r="F160">
        <v>3</v>
      </c>
      <c r="G160">
        <v>8</v>
      </c>
      <c r="I160">
        <v>25</v>
      </c>
      <c r="J160">
        <v>28</v>
      </c>
      <c r="Q160">
        <v>1</v>
      </c>
      <c r="R160">
        <v>1</v>
      </c>
      <c r="AI160">
        <v>2</v>
      </c>
      <c r="AJ160">
        <v>37</v>
      </c>
      <c r="AL160">
        <v>6.43</v>
      </c>
    </row>
    <row r="161" spans="1:38" x14ac:dyDescent="0.3">
      <c r="A161">
        <v>1080511</v>
      </c>
      <c r="B161" t="s">
        <v>218</v>
      </c>
      <c r="C161">
        <v>131519</v>
      </c>
      <c r="D161" t="s">
        <v>226</v>
      </c>
      <c r="E161" t="s">
        <v>55</v>
      </c>
      <c r="F161">
        <v>3</v>
      </c>
      <c r="G161">
        <v>10</v>
      </c>
      <c r="I161">
        <v>32</v>
      </c>
      <c r="J161">
        <v>38</v>
      </c>
      <c r="M161">
        <v>1</v>
      </c>
      <c r="Q161">
        <v>1</v>
      </c>
      <c r="AH161">
        <v>1</v>
      </c>
      <c r="AI161">
        <v>1</v>
      </c>
      <c r="AJ161">
        <v>50</v>
      </c>
      <c r="AK161">
        <v>1</v>
      </c>
      <c r="AL161">
        <v>6.3</v>
      </c>
    </row>
    <row r="162" spans="1:38" x14ac:dyDescent="0.3">
      <c r="A162">
        <v>1080511</v>
      </c>
      <c r="B162" t="s">
        <v>218</v>
      </c>
      <c r="C162">
        <v>71714</v>
      </c>
      <c r="D162" t="s">
        <v>227</v>
      </c>
      <c r="E162" t="s">
        <v>51</v>
      </c>
      <c r="F162">
        <v>3</v>
      </c>
      <c r="G162">
        <v>4</v>
      </c>
      <c r="I162">
        <v>31</v>
      </c>
      <c r="J162">
        <v>39</v>
      </c>
      <c r="M162">
        <v>3</v>
      </c>
      <c r="R162">
        <v>2</v>
      </c>
      <c r="AI162">
        <v>2</v>
      </c>
      <c r="AJ162">
        <v>50</v>
      </c>
      <c r="AK162">
        <v>1</v>
      </c>
      <c r="AL162">
        <v>6.81</v>
      </c>
    </row>
    <row r="163" spans="1:38" x14ac:dyDescent="0.3">
      <c r="A163">
        <v>1080511</v>
      </c>
      <c r="B163" t="s">
        <v>218</v>
      </c>
      <c r="C163">
        <v>75830</v>
      </c>
      <c r="D163" t="s">
        <v>228</v>
      </c>
      <c r="E163" t="s">
        <v>53</v>
      </c>
      <c r="F163">
        <v>3</v>
      </c>
      <c r="G163">
        <v>7</v>
      </c>
      <c r="I163">
        <v>35</v>
      </c>
      <c r="J163">
        <v>46</v>
      </c>
      <c r="K163">
        <v>1</v>
      </c>
      <c r="M163">
        <v>1</v>
      </c>
      <c r="Q163">
        <v>1</v>
      </c>
      <c r="R163">
        <v>1</v>
      </c>
      <c r="AH163">
        <v>3</v>
      </c>
      <c r="AI163">
        <v>2</v>
      </c>
      <c r="AJ163">
        <v>68</v>
      </c>
      <c r="AK163">
        <v>3</v>
      </c>
      <c r="AL163">
        <v>7.87</v>
      </c>
    </row>
    <row r="164" spans="1:38" x14ac:dyDescent="0.3">
      <c r="A164">
        <v>1080511</v>
      </c>
      <c r="B164" t="s">
        <v>218</v>
      </c>
      <c r="C164">
        <v>83532</v>
      </c>
      <c r="D164" t="s">
        <v>229</v>
      </c>
      <c r="E164" t="s">
        <v>58</v>
      </c>
      <c r="F164">
        <v>4</v>
      </c>
      <c r="G164">
        <v>9</v>
      </c>
      <c r="I164">
        <v>17</v>
      </c>
      <c r="J164">
        <v>23</v>
      </c>
      <c r="M164">
        <v>2</v>
      </c>
      <c r="Q164">
        <v>7</v>
      </c>
      <c r="AJ164">
        <v>36</v>
      </c>
      <c r="AL164">
        <v>5.92</v>
      </c>
    </row>
    <row r="165" spans="1:38" x14ac:dyDescent="0.3">
      <c r="A165">
        <v>1080511</v>
      </c>
      <c r="B165" t="s">
        <v>218</v>
      </c>
      <c r="C165">
        <v>133381</v>
      </c>
      <c r="D165" t="s">
        <v>230</v>
      </c>
      <c r="E165" t="s">
        <v>60</v>
      </c>
      <c r="F165">
        <v>5</v>
      </c>
      <c r="G165">
        <v>0</v>
      </c>
      <c r="I165">
        <v>4</v>
      </c>
      <c r="J165">
        <v>5</v>
      </c>
      <c r="M165">
        <v>4</v>
      </c>
      <c r="Q165">
        <v>1</v>
      </c>
      <c r="W165">
        <v>1</v>
      </c>
      <c r="AH165">
        <v>2</v>
      </c>
      <c r="AI165">
        <v>1</v>
      </c>
      <c r="AJ165">
        <v>15</v>
      </c>
      <c r="AL165">
        <v>6.23</v>
      </c>
    </row>
    <row r="166" spans="1:38" x14ac:dyDescent="0.3">
      <c r="A166">
        <v>1080511</v>
      </c>
      <c r="B166" t="s">
        <v>218</v>
      </c>
      <c r="C166">
        <v>19270</v>
      </c>
      <c r="D166" t="s">
        <v>231</v>
      </c>
      <c r="E166" t="s">
        <v>60</v>
      </c>
      <c r="F166">
        <v>5</v>
      </c>
      <c r="G166">
        <v>0</v>
      </c>
      <c r="I166">
        <v>16</v>
      </c>
      <c r="J166">
        <v>19</v>
      </c>
      <c r="Z166">
        <v>1</v>
      </c>
      <c r="AF166">
        <v>2</v>
      </c>
      <c r="AJ166">
        <v>26</v>
      </c>
      <c r="AL166">
        <v>6.84</v>
      </c>
    </row>
    <row r="167" spans="1:38" x14ac:dyDescent="0.3">
      <c r="A167">
        <v>1080512</v>
      </c>
      <c r="B167" t="s">
        <v>232</v>
      </c>
      <c r="C167">
        <v>18310</v>
      </c>
      <c r="D167" t="s">
        <v>233</v>
      </c>
      <c r="E167" t="s">
        <v>40</v>
      </c>
      <c r="F167">
        <v>1</v>
      </c>
      <c r="G167">
        <v>1</v>
      </c>
      <c r="I167">
        <v>12</v>
      </c>
      <c r="J167">
        <v>31</v>
      </c>
      <c r="AF167">
        <v>4</v>
      </c>
      <c r="AJ167">
        <v>35</v>
      </c>
      <c r="AL167">
        <v>6.54</v>
      </c>
    </row>
    <row r="168" spans="1:38" x14ac:dyDescent="0.3">
      <c r="A168">
        <v>1080512</v>
      </c>
      <c r="B168" t="s">
        <v>232</v>
      </c>
      <c r="C168">
        <v>34876</v>
      </c>
      <c r="D168" t="s">
        <v>234</v>
      </c>
      <c r="E168" t="s">
        <v>46</v>
      </c>
      <c r="F168">
        <v>2</v>
      </c>
      <c r="G168">
        <v>2</v>
      </c>
      <c r="I168">
        <v>36</v>
      </c>
      <c r="J168">
        <v>60</v>
      </c>
      <c r="M168">
        <v>1</v>
      </c>
      <c r="R168">
        <v>4</v>
      </c>
      <c r="AI168">
        <v>1</v>
      </c>
      <c r="AJ168">
        <v>85</v>
      </c>
      <c r="AL168">
        <v>6.82</v>
      </c>
    </row>
    <row r="169" spans="1:38" x14ac:dyDescent="0.3">
      <c r="A169">
        <v>1080512</v>
      </c>
      <c r="B169" t="s">
        <v>232</v>
      </c>
      <c r="C169">
        <v>36849</v>
      </c>
      <c r="D169" t="s">
        <v>235</v>
      </c>
      <c r="E169" t="s">
        <v>42</v>
      </c>
      <c r="F169">
        <v>2</v>
      </c>
      <c r="G169">
        <v>5</v>
      </c>
      <c r="I169">
        <v>47</v>
      </c>
      <c r="J169">
        <v>60</v>
      </c>
      <c r="R169">
        <v>1</v>
      </c>
      <c r="AI169">
        <v>2</v>
      </c>
      <c r="AJ169">
        <v>70</v>
      </c>
      <c r="AL169">
        <v>6.99</v>
      </c>
    </row>
    <row r="170" spans="1:38" x14ac:dyDescent="0.3">
      <c r="A170">
        <v>1080512</v>
      </c>
      <c r="B170" t="s">
        <v>232</v>
      </c>
      <c r="C170">
        <v>8484</v>
      </c>
      <c r="D170" t="s">
        <v>236</v>
      </c>
      <c r="E170" t="s">
        <v>42</v>
      </c>
      <c r="F170">
        <v>2</v>
      </c>
      <c r="G170">
        <v>6</v>
      </c>
      <c r="I170">
        <v>36</v>
      </c>
      <c r="J170">
        <v>48</v>
      </c>
      <c r="M170">
        <v>1</v>
      </c>
      <c r="N170">
        <v>1</v>
      </c>
      <c r="R170">
        <v>4</v>
      </c>
      <c r="AH170">
        <v>2</v>
      </c>
      <c r="AI170">
        <v>1</v>
      </c>
      <c r="AJ170">
        <v>74</v>
      </c>
      <c r="AL170">
        <v>7.91</v>
      </c>
    </row>
    <row r="171" spans="1:38" x14ac:dyDescent="0.3">
      <c r="A171">
        <v>1080512</v>
      </c>
      <c r="B171" t="s">
        <v>232</v>
      </c>
      <c r="C171">
        <v>115726</v>
      </c>
      <c r="D171" t="s">
        <v>237</v>
      </c>
      <c r="E171" t="s">
        <v>44</v>
      </c>
      <c r="F171">
        <v>2</v>
      </c>
      <c r="G171">
        <v>3</v>
      </c>
      <c r="I171">
        <v>43</v>
      </c>
      <c r="J171">
        <v>48</v>
      </c>
      <c r="M171">
        <v>1</v>
      </c>
      <c r="AI171">
        <v>4</v>
      </c>
      <c r="AJ171">
        <v>73</v>
      </c>
      <c r="AK171">
        <v>1</v>
      </c>
      <c r="AL171">
        <v>7.1</v>
      </c>
    </row>
    <row r="172" spans="1:38" x14ac:dyDescent="0.3">
      <c r="A172">
        <v>1080512</v>
      </c>
      <c r="B172" t="s">
        <v>232</v>
      </c>
      <c r="C172">
        <v>134459</v>
      </c>
      <c r="D172" t="s">
        <v>238</v>
      </c>
      <c r="E172" t="s">
        <v>70</v>
      </c>
      <c r="F172">
        <v>3</v>
      </c>
      <c r="G172">
        <v>8</v>
      </c>
      <c r="I172">
        <v>47</v>
      </c>
      <c r="J172">
        <v>51</v>
      </c>
      <c r="M172">
        <v>1</v>
      </c>
      <c r="N172">
        <v>1</v>
      </c>
      <c r="R172">
        <v>1</v>
      </c>
      <c r="AI172">
        <v>3</v>
      </c>
      <c r="AJ172">
        <v>71</v>
      </c>
      <c r="AK172">
        <v>1</v>
      </c>
      <c r="AL172">
        <v>7.28</v>
      </c>
    </row>
    <row r="173" spans="1:38" x14ac:dyDescent="0.3">
      <c r="A173">
        <v>1080512</v>
      </c>
      <c r="B173" t="s">
        <v>232</v>
      </c>
      <c r="C173">
        <v>8194</v>
      </c>
      <c r="D173" t="s">
        <v>239</v>
      </c>
      <c r="E173" t="s">
        <v>70</v>
      </c>
      <c r="F173">
        <v>3</v>
      </c>
      <c r="G173">
        <v>4</v>
      </c>
      <c r="I173">
        <v>26</v>
      </c>
      <c r="J173">
        <v>32</v>
      </c>
      <c r="M173">
        <v>2</v>
      </c>
      <c r="Q173">
        <v>2</v>
      </c>
      <c r="R173">
        <v>1</v>
      </c>
      <c r="AC173">
        <v>1</v>
      </c>
      <c r="AH173">
        <v>1</v>
      </c>
      <c r="AI173">
        <v>4</v>
      </c>
      <c r="AJ173">
        <v>44</v>
      </c>
      <c r="AL173">
        <v>6.23</v>
      </c>
    </row>
    <row r="174" spans="1:38" x14ac:dyDescent="0.3">
      <c r="A174">
        <v>1080512</v>
      </c>
      <c r="B174" t="s">
        <v>232</v>
      </c>
      <c r="C174">
        <v>41589</v>
      </c>
      <c r="D174" t="s">
        <v>240</v>
      </c>
      <c r="E174" t="s">
        <v>70</v>
      </c>
      <c r="F174">
        <v>3</v>
      </c>
      <c r="G174">
        <v>7</v>
      </c>
      <c r="I174">
        <v>36</v>
      </c>
      <c r="J174">
        <v>44</v>
      </c>
      <c r="Q174">
        <v>1</v>
      </c>
      <c r="R174">
        <v>3</v>
      </c>
      <c r="AH174">
        <v>1</v>
      </c>
      <c r="AI174">
        <v>1</v>
      </c>
      <c r="AJ174">
        <v>51</v>
      </c>
      <c r="AL174">
        <v>6.53</v>
      </c>
    </row>
    <row r="175" spans="1:38" x14ac:dyDescent="0.3">
      <c r="A175">
        <v>1080512</v>
      </c>
      <c r="B175" t="s">
        <v>232</v>
      </c>
      <c r="C175">
        <v>32741</v>
      </c>
      <c r="D175" t="s">
        <v>241</v>
      </c>
      <c r="E175" t="s">
        <v>58</v>
      </c>
      <c r="F175">
        <v>4</v>
      </c>
      <c r="G175">
        <v>9</v>
      </c>
      <c r="I175">
        <v>10</v>
      </c>
      <c r="J175">
        <v>14</v>
      </c>
      <c r="L175">
        <v>1</v>
      </c>
      <c r="M175">
        <v>1</v>
      </c>
      <c r="Q175">
        <v>5</v>
      </c>
      <c r="R175">
        <v>1</v>
      </c>
      <c r="AH175">
        <v>3</v>
      </c>
      <c r="AJ175">
        <v>22</v>
      </c>
      <c r="AL175">
        <v>6.62</v>
      </c>
    </row>
    <row r="176" spans="1:38" x14ac:dyDescent="0.3">
      <c r="A176">
        <v>1080512</v>
      </c>
      <c r="B176" t="s">
        <v>232</v>
      </c>
      <c r="C176">
        <v>9767</v>
      </c>
      <c r="D176" t="s">
        <v>242</v>
      </c>
      <c r="E176" t="s">
        <v>77</v>
      </c>
      <c r="F176">
        <v>4</v>
      </c>
      <c r="G176">
        <v>10</v>
      </c>
      <c r="H176">
        <v>1</v>
      </c>
      <c r="I176">
        <v>28</v>
      </c>
      <c r="J176">
        <v>32</v>
      </c>
      <c r="K176">
        <v>1</v>
      </c>
      <c r="Q176">
        <v>5</v>
      </c>
      <c r="W176">
        <v>1</v>
      </c>
      <c r="AH176">
        <v>5</v>
      </c>
      <c r="AI176">
        <v>3</v>
      </c>
      <c r="AJ176">
        <v>63</v>
      </c>
      <c r="AK176">
        <v>2</v>
      </c>
      <c r="AL176">
        <v>8.43</v>
      </c>
    </row>
    <row r="177" spans="1:38" x14ac:dyDescent="0.3">
      <c r="A177">
        <v>1080512</v>
      </c>
      <c r="B177" t="s">
        <v>232</v>
      </c>
      <c r="C177">
        <v>243562</v>
      </c>
      <c r="D177" t="s">
        <v>243</v>
      </c>
      <c r="E177" t="s">
        <v>74</v>
      </c>
      <c r="F177">
        <v>4</v>
      </c>
      <c r="G177">
        <v>11</v>
      </c>
      <c r="I177">
        <v>22</v>
      </c>
      <c r="J177">
        <v>29</v>
      </c>
      <c r="K177">
        <v>1</v>
      </c>
      <c r="M177">
        <v>1</v>
      </c>
      <c r="Q177">
        <v>5</v>
      </c>
      <c r="R177">
        <v>4</v>
      </c>
      <c r="W177">
        <v>1</v>
      </c>
      <c r="AH177">
        <v>2</v>
      </c>
      <c r="AI177">
        <v>1</v>
      </c>
      <c r="AJ177">
        <v>57</v>
      </c>
      <c r="AK177">
        <v>6</v>
      </c>
      <c r="AL177">
        <v>8.23</v>
      </c>
    </row>
    <row r="178" spans="1:38" x14ac:dyDescent="0.3">
      <c r="A178">
        <v>1080512</v>
      </c>
      <c r="B178" t="s">
        <v>244</v>
      </c>
      <c r="C178">
        <v>19545</v>
      </c>
      <c r="D178" t="s">
        <v>245</v>
      </c>
      <c r="E178" t="s">
        <v>40</v>
      </c>
      <c r="F178">
        <v>1</v>
      </c>
      <c r="G178">
        <v>1</v>
      </c>
      <c r="I178">
        <v>16</v>
      </c>
      <c r="J178">
        <v>28</v>
      </c>
      <c r="AF178">
        <v>3</v>
      </c>
      <c r="AJ178">
        <v>36</v>
      </c>
      <c r="AL178">
        <v>6.59</v>
      </c>
    </row>
    <row r="179" spans="1:38" x14ac:dyDescent="0.3">
      <c r="A179">
        <v>1080512</v>
      </c>
      <c r="B179" t="s">
        <v>244</v>
      </c>
      <c r="C179">
        <v>12431</v>
      </c>
      <c r="D179" t="s">
        <v>246</v>
      </c>
      <c r="E179" t="s">
        <v>44</v>
      </c>
      <c r="F179">
        <v>2</v>
      </c>
      <c r="G179">
        <v>3</v>
      </c>
      <c r="I179">
        <v>51</v>
      </c>
      <c r="J179">
        <v>62</v>
      </c>
      <c r="M179">
        <v>1</v>
      </c>
      <c r="N179">
        <v>1</v>
      </c>
      <c r="Q179">
        <v>1</v>
      </c>
      <c r="R179">
        <v>7</v>
      </c>
      <c r="AH179">
        <v>1</v>
      </c>
      <c r="AI179">
        <v>3</v>
      </c>
      <c r="AJ179">
        <v>81</v>
      </c>
      <c r="AL179">
        <v>7.15</v>
      </c>
    </row>
    <row r="180" spans="1:38" x14ac:dyDescent="0.3">
      <c r="A180">
        <v>1080512</v>
      </c>
      <c r="B180" t="s">
        <v>244</v>
      </c>
      <c r="C180">
        <v>8157</v>
      </c>
      <c r="D180" t="s">
        <v>247</v>
      </c>
      <c r="E180" t="s">
        <v>42</v>
      </c>
      <c r="F180">
        <v>2</v>
      </c>
      <c r="G180">
        <v>6</v>
      </c>
      <c r="I180">
        <v>26</v>
      </c>
      <c r="J180">
        <v>43</v>
      </c>
      <c r="M180">
        <v>1</v>
      </c>
      <c r="Q180">
        <v>2</v>
      </c>
      <c r="R180">
        <v>2</v>
      </c>
      <c r="AJ180">
        <v>47</v>
      </c>
      <c r="AL180">
        <v>5.61</v>
      </c>
    </row>
    <row r="181" spans="1:38" x14ac:dyDescent="0.3">
      <c r="A181">
        <v>1080512</v>
      </c>
      <c r="B181" t="s">
        <v>244</v>
      </c>
      <c r="C181">
        <v>23683</v>
      </c>
      <c r="D181" t="s">
        <v>248</v>
      </c>
      <c r="E181" t="s">
        <v>46</v>
      </c>
      <c r="F181">
        <v>2</v>
      </c>
      <c r="G181">
        <v>2</v>
      </c>
      <c r="I181">
        <v>29</v>
      </c>
      <c r="J181">
        <v>35</v>
      </c>
      <c r="M181">
        <v>3</v>
      </c>
      <c r="N181">
        <v>1</v>
      </c>
      <c r="Q181">
        <v>2</v>
      </c>
      <c r="R181">
        <v>3</v>
      </c>
      <c r="AJ181">
        <v>47</v>
      </c>
      <c r="AK181">
        <v>1</v>
      </c>
      <c r="AL181">
        <v>6.2</v>
      </c>
    </row>
    <row r="182" spans="1:38" x14ac:dyDescent="0.3">
      <c r="A182">
        <v>1080512</v>
      </c>
      <c r="B182" t="s">
        <v>244</v>
      </c>
      <c r="C182">
        <v>294139</v>
      </c>
      <c r="D182" t="s">
        <v>249</v>
      </c>
      <c r="E182" t="s">
        <v>42</v>
      </c>
      <c r="F182">
        <v>2</v>
      </c>
      <c r="G182">
        <v>5</v>
      </c>
      <c r="I182">
        <v>38</v>
      </c>
      <c r="J182">
        <v>47</v>
      </c>
      <c r="M182">
        <v>1</v>
      </c>
      <c r="Q182">
        <v>3</v>
      </c>
      <c r="R182">
        <v>2</v>
      </c>
      <c r="AJ182">
        <v>63</v>
      </c>
      <c r="AL182">
        <v>5.96</v>
      </c>
    </row>
    <row r="183" spans="1:38" x14ac:dyDescent="0.3">
      <c r="A183">
        <v>1080512</v>
      </c>
      <c r="B183" t="s">
        <v>244</v>
      </c>
      <c r="C183">
        <v>32018</v>
      </c>
      <c r="D183" t="s">
        <v>250</v>
      </c>
      <c r="E183" t="s">
        <v>70</v>
      </c>
      <c r="F183">
        <v>3</v>
      </c>
      <c r="G183">
        <v>4</v>
      </c>
      <c r="I183">
        <v>28</v>
      </c>
      <c r="J183">
        <v>35</v>
      </c>
      <c r="M183">
        <v>1</v>
      </c>
      <c r="R183">
        <v>3</v>
      </c>
      <c r="AI183">
        <v>1</v>
      </c>
      <c r="AJ183">
        <v>45</v>
      </c>
      <c r="AK183">
        <v>1</v>
      </c>
      <c r="AL183">
        <v>6.49</v>
      </c>
    </row>
    <row r="184" spans="1:38" x14ac:dyDescent="0.3">
      <c r="A184">
        <v>1080512</v>
      </c>
      <c r="B184" t="s">
        <v>244</v>
      </c>
      <c r="C184">
        <v>75138</v>
      </c>
      <c r="D184" t="s">
        <v>251</v>
      </c>
      <c r="E184" t="s">
        <v>70</v>
      </c>
      <c r="F184">
        <v>3</v>
      </c>
      <c r="G184">
        <v>8</v>
      </c>
      <c r="I184">
        <v>66</v>
      </c>
      <c r="J184">
        <v>76</v>
      </c>
      <c r="M184">
        <v>1</v>
      </c>
      <c r="Q184">
        <v>1</v>
      </c>
      <c r="AH184">
        <v>3</v>
      </c>
      <c r="AI184">
        <v>5</v>
      </c>
      <c r="AJ184">
        <v>93</v>
      </c>
      <c r="AK184">
        <v>1</v>
      </c>
      <c r="AL184">
        <v>6.57</v>
      </c>
    </row>
    <row r="185" spans="1:38" x14ac:dyDescent="0.3">
      <c r="A185">
        <v>1080512</v>
      </c>
      <c r="B185" t="s">
        <v>244</v>
      </c>
      <c r="C185">
        <v>136945</v>
      </c>
      <c r="D185" t="s">
        <v>252</v>
      </c>
      <c r="E185" t="s">
        <v>119</v>
      </c>
      <c r="F185">
        <v>3</v>
      </c>
      <c r="G185">
        <v>11</v>
      </c>
      <c r="I185">
        <v>16</v>
      </c>
      <c r="J185">
        <v>21</v>
      </c>
      <c r="M185">
        <v>1</v>
      </c>
      <c r="Q185">
        <v>1</v>
      </c>
      <c r="W185">
        <v>2</v>
      </c>
      <c r="AH185">
        <v>3</v>
      </c>
      <c r="AI185">
        <v>2</v>
      </c>
      <c r="AJ185">
        <v>37</v>
      </c>
      <c r="AL185">
        <v>6.34</v>
      </c>
    </row>
    <row r="186" spans="1:38" x14ac:dyDescent="0.3">
      <c r="A186">
        <v>1080512</v>
      </c>
      <c r="B186" t="s">
        <v>244</v>
      </c>
      <c r="C186">
        <v>104749</v>
      </c>
      <c r="D186" t="s">
        <v>253</v>
      </c>
      <c r="E186" t="s">
        <v>122</v>
      </c>
      <c r="F186">
        <v>3</v>
      </c>
      <c r="G186">
        <v>7</v>
      </c>
      <c r="I186">
        <v>36</v>
      </c>
      <c r="J186">
        <v>49</v>
      </c>
      <c r="K186">
        <v>1</v>
      </c>
      <c r="M186">
        <v>1</v>
      </c>
      <c r="Q186">
        <v>1</v>
      </c>
      <c r="S186">
        <v>1</v>
      </c>
      <c r="W186">
        <v>1</v>
      </c>
      <c r="AH186">
        <v>5</v>
      </c>
      <c r="AI186">
        <v>1</v>
      </c>
      <c r="AJ186">
        <v>74</v>
      </c>
      <c r="AK186">
        <v>2</v>
      </c>
      <c r="AL186">
        <v>6.97</v>
      </c>
    </row>
    <row r="187" spans="1:38" x14ac:dyDescent="0.3">
      <c r="A187">
        <v>1080512</v>
      </c>
      <c r="B187" t="s">
        <v>244</v>
      </c>
      <c r="C187">
        <v>93577</v>
      </c>
      <c r="D187" t="s">
        <v>254</v>
      </c>
      <c r="E187" t="s">
        <v>58</v>
      </c>
      <c r="F187">
        <v>4</v>
      </c>
      <c r="G187">
        <v>10</v>
      </c>
      <c r="I187">
        <v>20</v>
      </c>
      <c r="J187">
        <v>24</v>
      </c>
      <c r="M187">
        <v>4</v>
      </c>
      <c r="Q187">
        <v>3</v>
      </c>
      <c r="AH187">
        <v>2</v>
      </c>
      <c r="AJ187">
        <v>41</v>
      </c>
      <c r="AK187">
        <v>3</v>
      </c>
      <c r="AL187">
        <v>7</v>
      </c>
    </row>
    <row r="188" spans="1:38" x14ac:dyDescent="0.3">
      <c r="A188">
        <v>1080512</v>
      </c>
      <c r="B188" t="s">
        <v>244</v>
      </c>
      <c r="C188">
        <v>106981</v>
      </c>
      <c r="D188" t="s">
        <v>255</v>
      </c>
      <c r="E188" t="s">
        <v>58</v>
      </c>
      <c r="F188">
        <v>4</v>
      </c>
      <c r="G188">
        <v>9</v>
      </c>
      <c r="I188">
        <v>7</v>
      </c>
      <c r="J188">
        <v>10</v>
      </c>
      <c r="M188">
        <v>1</v>
      </c>
      <c r="Q188">
        <v>4</v>
      </c>
      <c r="R188">
        <v>1</v>
      </c>
      <c r="W188">
        <v>1</v>
      </c>
      <c r="AH188">
        <v>2</v>
      </c>
      <c r="AI188">
        <v>1</v>
      </c>
      <c r="AJ188">
        <v>20</v>
      </c>
      <c r="AL188">
        <v>5.95</v>
      </c>
    </row>
    <row r="189" spans="1:38" x14ac:dyDescent="0.3">
      <c r="A189">
        <v>1080512</v>
      </c>
      <c r="B189" t="s">
        <v>244</v>
      </c>
      <c r="C189">
        <v>243552</v>
      </c>
      <c r="D189" t="s">
        <v>256</v>
      </c>
      <c r="E189" t="s">
        <v>60</v>
      </c>
      <c r="F189">
        <v>5</v>
      </c>
      <c r="G189">
        <v>0</v>
      </c>
      <c r="I189">
        <v>14</v>
      </c>
      <c r="J189">
        <v>14</v>
      </c>
      <c r="AI189">
        <v>1</v>
      </c>
      <c r="AJ189">
        <v>19</v>
      </c>
      <c r="AL189">
        <v>6.26</v>
      </c>
    </row>
    <row r="190" spans="1:38" x14ac:dyDescent="0.3">
      <c r="A190">
        <v>1080512</v>
      </c>
      <c r="B190" t="s">
        <v>244</v>
      </c>
      <c r="C190">
        <v>19847</v>
      </c>
      <c r="D190" t="s">
        <v>257</v>
      </c>
      <c r="E190" t="s">
        <v>60</v>
      </c>
      <c r="F190">
        <v>5</v>
      </c>
      <c r="G190">
        <v>0</v>
      </c>
      <c r="I190">
        <v>1</v>
      </c>
      <c r="J190">
        <v>2</v>
      </c>
      <c r="M190">
        <v>1</v>
      </c>
      <c r="Q190">
        <v>1</v>
      </c>
      <c r="AJ190">
        <v>2</v>
      </c>
      <c r="AL190">
        <v>5.96</v>
      </c>
    </row>
    <row r="191" spans="1:38" x14ac:dyDescent="0.3">
      <c r="A191">
        <v>1080512</v>
      </c>
      <c r="B191" t="s">
        <v>244</v>
      </c>
      <c r="C191">
        <v>26222</v>
      </c>
      <c r="D191" t="s">
        <v>258</v>
      </c>
      <c r="E191" t="s">
        <v>60</v>
      </c>
      <c r="F191">
        <v>5</v>
      </c>
      <c r="G191">
        <v>0</v>
      </c>
      <c r="I191">
        <v>4</v>
      </c>
      <c r="J191">
        <v>7</v>
      </c>
      <c r="M191">
        <v>1</v>
      </c>
      <c r="AH191">
        <v>2</v>
      </c>
      <c r="AJ191">
        <v>14</v>
      </c>
      <c r="AK191">
        <v>2</v>
      </c>
      <c r="AL191">
        <v>6.45</v>
      </c>
    </row>
    <row r="192" spans="1:38" x14ac:dyDescent="0.3">
      <c r="A192">
        <v>1080513</v>
      </c>
      <c r="B192" t="s">
        <v>259</v>
      </c>
      <c r="C192">
        <v>34749</v>
      </c>
      <c r="D192" t="s">
        <v>260</v>
      </c>
      <c r="E192" t="s">
        <v>40</v>
      </c>
      <c r="F192">
        <v>1</v>
      </c>
      <c r="G192">
        <v>1</v>
      </c>
      <c r="I192">
        <v>20</v>
      </c>
      <c r="J192">
        <v>25</v>
      </c>
      <c r="Z192">
        <v>1</v>
      </c>
      <c r="AF192">
        <v>2</v>
      </c>
      <c r="AJ192">
        <v>31</v>
      </c>
      <c r="AL192">
        <v>6.69</v>
      </c>
    </row>
    <row r="193" spans="1:38" x14ac:dyDescent="0.3">
      <c r="A193">
        <v>1080513</v>
      </c>
      <c r="B193" t="s">
        <v>259</v>
      </c>
      <c r="C193">
        <v>12267</v>
      </c>
      <c r="D193" t="s">
        <v>261</v>
      </c>
      <c r="E193" t="s">
        <v>42</v>
      </c>
      <c r="F193">
        <v>2</v>
      </c>
      <c r="G193">
        <v>6</v>
      </c>
      <c r="H193">
        <v>1</v>
      </c>
      <c r="I193">
        <v>73</v>
      </c>
      <c r="J193">
        <v>81</v>
      </c>
      <c r="M193">
        <v>2</v>
      </c>
      <c r="N193">
        <v>1</v>
      </c>
      <c r="Q193">
        <v>3</v>
      </c>
      <c r="R193">
        <v>6</v>
      </c>
      <c r="AJ193">
        <v>103</v>
      </c>
      <c r="AK193">
        <v>3</v>
      </c>
      <c r="AL193">
        <v>7.71</v>
      </c>
    </row>
    <row r="194" spans="1:38" x14ac:dyDescent="0.3">
      <c r="A194">
        <v>1080513</v>
      </c>
      <c r="B194" t="s">
        <v>259</v>
      </c>
      <c r="C194">
        <v>101374</v>
      </c>
      <c r="D194" t="s">
        <v>262</v>
      </c>
      <c r="E194" t="s">
        <v>42</v>
      </c>
      <c r="F194">
        <v>2</v>
      </c>
      <c r="G194">
        <v>5</v>
      </c>
      <c r="I194">
        <v>70</v>
      </c>
      <c r="J194">
        <v>78</v>
      </c>
      <c r="Q194">
        <v>2</v>
      </c>
      <c r="R194">
        <v>3</v>
      </c>
      <c r="AJ194">
        <v>85</v>
      </c>
      <c r="AL194">
        <v>6.48</v>
      </c>
    </row>
    <row r="195" spans="1:38" x14ac:dyDescent="0.3">
      <c r="A195">
        <v>1080513</v>
      </c>
      <c r="B195" t="s">
        <v>259</v>
      </c>
      <c r="C195">
        <v>6042</v>
      </c>
      <c r="D195" t="s">
        <v>263</v>
      </c>
      <c r="E195" t="s">
        <v>44</v>
      </c>
      <c r="F195">
        <v>2</v>
      </c>
      <c r="G195">
        <v>3</v>
      </c>
      <c r="I195">
        <v>68</v>
      </c>
      <c r="J195">
        <v>83</v>
      </c>
      <c r="AI195">
        <v>2</v>
      </c>
      <c r="AJ195">
        <v>107</v>
      </c>
      <c r="AL195">
        <v>6.79</v>
      </c>
    </row>
    <row r="196" spans="1:38" x14ac:dyDescent="0.3">
      <c r="A196">
        <v>1080513</v>
      </c>
      <c r="B196" t="s">
        <v>259</v>
      </c>
      <c r="C196">
        <v>19471</v>
      </c>
      <c r="D196" t="s">
        <v>264</v>
      </c>
      <c r="E196" t="s">
        <v>46</v>
      </c>
      <c r="F196">
        <v>2</v>
      </c>
      <c r="G196">
        <v>2</v>
      </c>
      <c r="I196">
        <v>55</v>
      </c>
      <c r="J196">
        <v>64</v>
      </c>
      <c r="Q196">
        <v>3</v>
      </c>
      <c r="R196">
        <v>4</v>
      </c>
      <c r="AH196">
        <v>1</v>
      </c>
      <c r="AI196">
        <v>1</v>
      </c>
      <c r="AJ196">
        <v>82</v>
      </c>
      <c r="AL196">
        <v>6.47</v>
      </c>
    </row>
    <row r="197" spans="1:38" x14ac:dyDescent="0.3">
      <c r="A197">
        <v>1080513</v>
      </c>
      <c r="B197" t="s">
        <v>259</v>
      </c>
      <c r="C197">
        <v>73084</v>
      </c>
      <c r="D197" t="s">
        <v>265</v>
      </c>
      <c r="E197" t="s">
        <v>55</v>
      </c>
      <c r="F197">
        <v>3</v>
      </c>
      <c r="G197">
        <v>10</v>
      </c>
      <c r="I197">
        <v>52</v>
      </c>
      <c r="J197">
        <v>58</v>
      </c>
      <c r="M197">
        <v>3</v>
      </c>
      <c r="Q197">
        <v>1</v>
      </c>
      <c r="AH197">
        <v>5</v>
      </c>
      <c r="AJ197">
        <v>75</v>
      </c>
      <c r="AL197">
        <v>6.77</v>
      </c>
    </row>
    <row r="198" spans="1:38" x14ac:dyDescent="0.3">
      <c r="A198">
        <v>1080513</v>
      </c>
      <c r="B198" t="s">
        <v>259</v>
      </c>
      <c r="C198">
        <v>91267</v>
      </c>
      <c r="D198" t="s">
        <v>266</v>
      </c>
      <c r="E198" t="s">
        <v>49</v>
      </c>
      <c r="F198">
        <v>3</v>
      </c>
      <c r="G198">
        <v>11</v>
      </c>
      <c r="I198">
        <v>22</v>
      </c>
      <c r="J198">
        <v>26</v>
      </c>
      <c r="R198">
        <v>1</v>
      </c>
      <c r="AH198">
        <v>1</v>
      </c>
      <c r="AJ198">
        <v>34</v>
      </c>
      <c r="AK198">
        <v>1</v>
      </c>
      <c r="AL198">
        <v>6.48</v>
      </c>
    </row>
    <row r="199" spans="1:38" x14ac:dyDescent="0.3">
      <c r="A199">
        <v>1080513</v>
      </c>
      <c r="B199" t="s">
        <v>259</v>
      </c>
      <c r="C199">
        <v>97692</v>
      </c>
      <c r="D199" t="s">
        <v>267</v>
      </c>
      <c r="E199" t="s">
        <v>53</v>
      </c>
      <c r="F199">
        <v>3</v>
      </c>
      <c r="G199">
        <v>7</v>
      </c>
      <c r="I199">
        <v>41</v>
      </c>
      <c r="J199">
        <v>51</v>
      </c>
      <c r="M199">
        <v>1</v>
      </c>
      <c r="Q199">
        <v>1</v>
      </c>
      <c r="AH199">
        <v>1</v>
      </c>
      <c r="AJ199">
        <v>73</v>
      </c>
      <c r="AK199">
        <v>6</v>
      </c>
      <c r="AL199">
        <v>7.35</v>
      </c>
    </row>
    <row r="200" spans="1:38" x14ac:dyDescent="0.3">
      <c r="A200">
        <v>1080513</v>
      </c>
      <c r="B200" t="s">
        <v>259</v>
      </c>
      <c r="C200">
        <v>14102</v>
      </c>
      <c r="D200" t="s">
        <v>268</v>
      </c>
      <c r="E200" t="s">
        <v>51</v>
      </c>
      <c r="F200">
        <v>3</v>
      </c>
      <c r="G200">
        <v>4</v>
      </c>
      <c r="I200">
        <v>49</v>
      </c>
      <c r="J200">
        <v>57</v>
      </c>
      <c r="M200">
        <v>1</v>
      </c>
      <c r="Q200">
        <v>3</v>
      </c>
      <c r="AI200">
        <v>1</v>
      </c>
      <c r="AJ200">
        <v>72</v>
      </c>
      <c r="AL200">
        <v>6.73</v>
      </c>
    </row>
    <row r="201" spans="1:38" x14ac:dyDescent="0.3">
      <c r="A201">
        <v>1080513</v>
      </c>
      <c r="B201" t="s">
        <v>259</v>
      </c>
      <c r="C201">
        <v>19119</v>
      </c>
      <c r="D201" t="s">
        <v>269</v>
      </c>
      <c r="E201" t="s">
        <v>51</v>
      </c>
      <c r="F201">
        <v>3</v>
      </c>
      <c r="G201">
        <v>8</v>
      </c>
      <c r="I201">
        <v>84</v>
      </c>
      <c r="J201">
        <v>97</v>
      </c>
      <c r="M201">
        <v>1</v>
      </c>
      <c r="R201">
        <v>2</v>
      </c>
      <c r="AI201">
        <v>1</v>
      </c>
      <c r="AJ201">
        <v>109</v>
      </c>
      <c r="AK201">
        <v>2</v>
      </c>
      <c r="AL201">
        <v>7.2</v>
      </c>
    </row>
    <row r="202" spans="1:38" x14ac:dyDescent="0.3">
      <c r="A202">
        <v>1080513</v>
      </c>
      <c r="B202" t="s">
        <v>259</v>
      </c>
      <c r="C202">
        <v>14260</v>
      </c>
      <c r="D202" t="s">
        <v>270</v>
      </c>
      <c r="E202" t="s">
        <v>58</v>
      </c>
      <c r="F202">
        <v>4</v>
      </c>
      <c r="G202">
        <v>9</v>
      </c>
      <c r="I202">
        <v>26</v>
      </c>
      <c r="J202">
        <v>33</v>
      </c>
      <c r="K202">
        <v>1</v>
      </c>
      <c r="Q202">
        <v>6</v>
      </c>
      <c r="S202">
        <v>1</v>
      </c>
      <c r="W202">
        <v>2</v>
      </c>
      <c r="AH202">
        <v>6</v>
      </c>
      <c r="AJ202">
        <v>46</v>
      </c>
      <c r="AK202">
        <v>1</v>
      </c>
      <c r="AL202">
        <v>7.1</v>
      </c>
    </row>
    <row r="203" spans="1:38" x14ac:dyDescent="0.3">
      <c r="A203">
        <v>1080513</v>
      </c>
      <c r="B203" t="s">
        <v>259</v>
      </c>
      <c r="C203">
        <v>27213</v>
      </c>
      <c r="D203" t="s">
        <v>271</v>
      </c>
      <c r="E203" t="s">
        <v>60</v>
      </c>
      <c r="F203">
        <v>5</v>
      </c>
      <c r="G203">
        <v>0</v>
      </c>
      <c r="I203">
        <v>11</v>
      </c>
      <c r="J203">
        <v>11</v>
      </c>
      <c r="M203">
        <v>2</v>
      </c>
      <c r="AJ203">
        <v>17</v>
      </c>
      <c r="AL203">
        <v>5.97</v>
      </c>
    </row>
    <row r="204" spans="1:38" x14ac:dyDescent="0.3">
      <c r="A204">
        <v>1080513</v>
      </c>
      <c r="B204" t="s">
        <v>259</v>
      </c>
      <c r="C204">
        <v>289253</v>
      </c>
      <c r="D204" t="s">
        <v>272</v>
      </c>
      <c r="E204" t="s">
        <v>60</v>
      </c>
      <c r="F204">
        <v>5</v>
      </c>
      <c r="G204">
        <v>0</v>
      </c>
      <c r="I204">
        <v>2</v>
      </c>
      <c r="J204">
        <v>2</v>
      </c>
      <c r="M204">
        <v>1</v>
      </c>
      <c r="Q204">
        <v>2</v>
      </c>
      <c r="W204">
        <v>2</v>
      </c>
      <c r="AH204">
        <v>2</v>
      </c>
      <c r="AJ204">
        <v>7</v>
      </c>
      <c r="AL204">
        <v>5.93</v>
      </c>
    </row>
    <row r="205" spans="1:38" x14ac:dyDescent="0.3">
      <c r="A205">
        <v>1080513</v>
      </c>
      <c r="B205" t="s">
        <v>259</v>
      </c>
      <c r="C205">
        <v>9446</v>
      </c>
      <c r="D205" t="s">
        <v>273</v>
      </c>
      <c r="E205" t="s">
        <v>60</v>
      </c>
      <c r="F205">
        <v>5</v>
      </c>
      <c r="G205">
        <v>0</v>
      </c>
      <c r="I205">
        <v>12</v>
      </c>
      <c r="J205">
        <v>15</v>
      </c>
      <c r="AJ205">
        <v>23</v>
      </c>
      <c r="AL205">
        <v>6.5</v>
      </c>
    </row>
    <row r="206" spans="1:38" x14ac:dyDescent="0.3">
      <c r="A206">
        <v>1080513</v>
      </c>
      <c r="B206" t="s">
        <v>274</v>
      </c>
      <c r="C206">
        <v>21682</v>
      </c>
      <c r="D206" t="s">
        <v>275</v>
      </c>
      <c r="E206" t="s">
        <v>40</v>
      </c>
      <c r="F206">
        <v>1</v>
      </c>
      <c r="G206">
        <v>1</v>
      </c>
      <c r="I206">
        <v>8</v>
      </c>
      <c r="J206">
        <v>27</v>
      </c>
      <c r="R206">
        <v>1</v>
      </c>
      <c r="Z206">
        <v>1</v>
      </c>
      <c r="AF206">
        <v>3</v>
      </c>
      <c r="AJ206">
        <v>37</v>
      </c>
      <c r="AL206">
        <v>6.17</v>
      </c>
    </row>
    <row r="207" spans="1:38" x14ac:dyDescent="0.3">
      <c r="A207">
        <v>1080513</v>
      </c>
      <c r="B207" t="s">
        <v>274</v>
      </c>
      <c r="C207">
        <v>303379</v>
      </c>
      <c r="D207" t="s">
        <v>276</v>
      </c>
      <c r="E207" t="s">
        <v>46</v>
      </c>
      <c r="F207">
        <v>2</v>
      </c>
      <c r="G207">
        <v>2</v>
      </c>
      <c r="I207">
        <v>10</v>
      </c>
      <c r="J207">
        <v>16</v>
      </c>
      <c r="M207">
        <v>1</v>
      </c>
      <c r="N207">
        <v>1</v>
      </c>
      <c r="Q207">
        <v>1</v>
      </c>
      <c r="R207">
        <v>1</v>
      </c>
      <c r="AI207">
        <v>6</v>
      </c>
      <c r="AJ207">
        <v>51</v>
      </c>
      <c r="AL207">
        <v>6.81</v>
      </c>
    </row>
    <row r="208" spans="1:38" x14ac:dyDescent="0.3">
      <c r="A208">
        <v>1080513</v>
      </c>
      <c r="B208" t="s">
        <v>274</v>
      </c>
      <c r="C208">
        <v>14805</v>
      </c>
      <c r="D208" t="s">
        <v>277</v>
      </c>
      <c r="E208" t="s">
        <v>42</v>
      </c>
      <c r="F208">
        <v>2</v>
      </c>
      <c r="G208">
        <v>6</v>
      </c>
      <c r="I208">
        <v>11</v>
      </c>
      <c r="J208">
        <v>17</v>
      </c>
      <c r="Q208">
        <v>1</v>
      </c>
      <c r="R208">
        <v>4</v>
      </c>
      <c r="AI208">
        <v>1</v>
      </c>
      <c r="AJ208">
        <v>38</v>
      </c>
      <c r="AK208">
        <v>2</v>
      </c>
      <c r="AL208">
        <v>7.16</v>
      </c>
    </row>
    <row r="209" spans="1:38" x14ac:dyDescent="0.3">
      <c r="A209">
        <v>1080513</v>
      </c>
      <c r="B209" t="s">
        <v>274</v>
      </c>
      <c r="C209">
        <v>34214</v>
      </c>
      <c r="D209" t="s">
        <v>278</v>
      </c>
      <c r="E209" t="s">
        <v>42</v>
      </c>
      <c r="F209">
        <v>2</v>
      </c>
      <c r="G209">
        <v>5</v>
      </c>
      <c r="I209">
        <v>13</v>
      </c>
      <c r="J209">
        <v>19</v>
      </c>
      <c r="Q209">
        <v>2</v>
      </c>
      <c r="R209">
        <v>3</v>
      </c>
      <c r="W209">
        <v>1</v>
      </c>
      <c r="AH209">
        <v>1</v>
      </c>
      <c r="AI209">
        <v>2</v>
      </c>
      <c r="AJ209">
        <v>34</v>
      </c>
      <c r="AK209">
        <v>2</v>
      </c>
      <c r="AL209">
        <v>7.06</v>
      </c>
    </row>
    <row r="210" spans="1:38" x14ac:dyDescent="0.3">
      <c r="A210">
        <v>1080513</v>
      </c>
      <c r="B210" t="s">
        <v>274</v>
      </c>
      <c r="C210">
        <v>78221</v>
      </c>
      <c r="D210" t="s">
        <v>279</v>
      </c>
      <c r="E210" t="s">
        <v>44</v>
      </c>
      <c r="F210">
        <v>2</v>
      </c>
      <c r="G210">
        <v>3</v>
      </c>
      <c r="I210">
        <v>10</v>
      </c>
      <c r="J210">
        <v>18</v>
      </c>
      <c r="M210">
        <v>1</v>
      </c>
      <c r="AC210">
        <v>1</v>
      </c>
      <c r="AH210">
        <v>1</v>
      </c>
      <c r="AI210">
        <v>2</v>
      </c>
      <c r="AJ210">
        <v>51</v>
      </c>
      <c r="AK210">
        <v>1</v>
      </c>
      <c r="AL210">
        <v>6.16</v>
      </c>
    </row>
    <row r="211" spans="1:38" x14ac:dyDescent="0.3">
      <c r="A211">
        <v>1080513</v>
      </c>
      <c r="B211" t="s">
        <v>274</v>
      </c>
      <c r="C211">
        <v>80882</v>
      </c>
      <c r="D211" t="s">
        <v>280</v>
      </c>
      <c r="E211" t="s">
        <v>55</v>
      </c>
      <c r="F211">
        <v>3</v>
      </c>
      <c r="G211">
        <v>10</v>
      </c>
      <c r="I211">
        <v>15</v>
      </c>
      <c r="J211">
        <v>22</v>
      </c>
      <c r="M211">
        <v>1</v>
      </c>
      <c r="Q211">
        <v>4</v>
      </c>
      <c r="R211">
        <v>2</v>
      </c>
      <c r="AI211">
        <v>1</v>
      </c>
      <c r="AJ211">
        <v>35</v>
      </c>
      <c r="AK211">
        <v>1</v>
      </c>
      <c r="AL211">
        <v>6.28</v>
      </c>
    </row>
    <row r="212" spans="1:38" x14ac:dyDescent="0.3">
      <c r="A212">
        <v>1080513</v>
      </c>
      <c r="B212" t="s">
        <v>274</v>
      </c>
      <c r="C212">
        <v>141512</v>
      </c>
      <c r="D212" t="s">
        <v>281</v>
      </c>
      <c r="E212" t="s">
        <v>53</v>
      </c>
      <c r="F212">
        <v>3</v>
      </c>
      <c r="G212">
        <v>7</v>
      </c>
      <c r="I212">
        <v>7</v>
      </c>
      <c r="J212">
        <v>11</v>
      </c>
      <c r="M212">
        <v>2</v>
      </c>
      <c r="Q212">
        <v>4</v>
      </c>
      <c r="R212">
        <v>3</v>
      </c>
      <c r="AH212">
        <v>1</v>
      </c>
      <c r="AJ212">
        <v>24</v>
      </c>
      <c r="AL212">
        <v>6.03</v>
      </c>
    </row>
    <row r="213" spans="1:38" x14ac:dyDescent="0.3">
      <c r="A213">
        <v>1080513</v>
      </c>
      <c r="B213" t="s">
        <v>274</v>
      </c>
      <c r="C213">
        <v>294849</v>
      </c>
      <c r="D213" t="s">
        <v>282</v>
      </c>
      <c r="E213" t="s">
        <v>49</v>
      </c>
      <c r="F213">
        <v>3</v>
      </c>
      <c r="G213">
        <v>11</v>
      </c>
      <c r="I213">
        <v>5</v>
      </c>
      <c r="J213">
        <v>8</v>
      </c>
      <c r="M213">
        <v>1</v>
      </c>
      <c r="N213">
        <v>1</v>
      </c>
      <c r="Q213">
        <v>2</v>
      </c>
      <c r="AJ213">
        <v>21</v>
      </c>
      <c r="AK213">
        <v>2</v>
      </c>
      <c r="AL213">
        <v>6.16</v>
      </c>
    </row>
    <row r="214" spans="1:38" x14ac:dyDescent="0.3">
      <c r="A214">
        <v>1080513</v>
      </c>
      <c r="B214" t="s">
        <v>274</v>
      </c>
      <c r="C214">
        <v>3841</v>
      </c>
      <c r="D214" t="s">
        <v>283</v>
      </c>
      <c r="E214" t="s">
        <v>51</v>
      </c>
      <c r="F214">
        <v>3</v>
      </c>
      <c r="G214">
        <v>4</v>
      </c>
      <c r="I214">
        <v>7</v>
      </c>
      <c r="J214">
        <v>19</v>
      </c>
      <c r="M214">
        <v>1</v>
      </c>
      <c r="R214">
        <v>2</v>
      </c>
      <c r="AJ214">
        <v>26</v>
      </c>
      <c r="AL214">
        <v>5.98</v>
      </c>
    </row>
    <row r="215" spans="1:38" x14ac:dyDescent="0.3">
      <c r="A215">
        <v>1080513</v>
      </c>
      <c r="B215" t="s">
        <v>274</v>
      </c>
      <c r="C215">
        <v>33833</v>
      </c>
      <c r="D215" t="s">
        <v>284</v>
      </c>
      <c r="E215" t="s">
        <v>51</v>
      </c>
      <c r="F215">
        <v>3</v>
      </c>
      <c r="G215">
        <v>8</v>
      </c>
      <c r="I215">
        <v>9</v>
      </c>
      <c r="J215">
        <v>15</v>
      </c>
      <c r="L215">
        <v>1</v>
      </c>
      <c r="M215">
        <v>2</v>
      </c>
      <c r="R215">
        <v>4</v>
      </c>
      <c r="W215">
        <v>1</v>
      </c>
      <c r="AH215">
        <v>1</v>
      </c>
      <c r="AI215">
        <v>3</v>
      </c>
      <c r="AJ215">
        <v>25</v>
      </c>
      <c r="AL215">
        <v>7.39</v>
      </c>
    </row>
    <row r="216" spans="1:38" x14ac:dyDescent="0.3">
      <c r="A216">
        <v>1080513</v>
      </c>
      <c r="B216" t="s">
        <v>274</v>
      </c>
      <c r="C216">
        <v>2837</v>
      </c>
      <c r="D216" t="s">
        <v>285</v>
      </c>
      <c r="E216" t="s">
        <v>58</v>
      </c>
      <c r="F216">
        <v>4</v>
      </c>
      <c r="G216">
        <v>9</v>
      </c>
      <c r="I216">
        <v>3</v>
      </c>
      <c r="J216">
        <v>4</v>
      </c>
      <c r="K216">
        <v>1</v>
      </c>
      <c r="M216">
        <v>3</v>
      </c>
      <c r="R216">
        <v>1</v>
      </c>
      <c r="AH216">
        <v>2</v>
      </c>
      <c r="AI216">
        <v>1</v>
      </c>
      <c r="AJ216">
        <v>12</v>
      </c>
      <c r="AL216">
        <v>7.08</v>
      </c>
    </row>
    <row r="217" spans="1:38" x14ac:dyDescent="0.3">
      <c r="A217">
        <v>1080513</v>
      </c>
      <c r="B217" t="s">
        <v>274</v>
      </c>
      <c r="C217">
        <v>130334</v>
      </c>
      <c r="D217" t="s">
        <v>286</v>
      </c>
      <c r="E217" t="s">
        <v>60</v>
      </c>
      <c r="F217">
        <v>5</v>
      </c>
      <c r="G217">
        <v>0</v>
      </c>
      <c r="I217">
        <v>3</v>
      </c>
      <c r="J217">
        <v>3</v>
      </c>
      <c r="M217">
        <v>2</v>
      </c>
      <c r="Q217">
        <v>2</v>
      </c>
      <c r="AJ217">
        <v>20</v>
      </c>
      <c r="AK217">
        <v>2</v>
      </c>
      <c r="AL217">
        <v>6.36</v>
      </c>
    </row>
    <row r="218" spans="1:38" x14ac:dyDescent="0.3">
      <c r="A218">
        <v>1080513</v>
      </c>
      <c r="B218" t="s">
        <v>274</v>
      </c>
      <c r="C218">
        <v>244565</v>
      </c>
      <c r="D218" t="s">
        <v>287</v>
      </c>
      <c r="E218" t="s">
        <v>60</v>
      </c>
      <c r="F218">
        <v>5</v>
      </c>
      <c r="G218">
        <v>0</v>
      </c>
      <c r="J218">
        <v>3</v>
      </c>
      <c r="AB218">
        <v>1</v>
      </c>
      <c r="AI218">
        <v>1</v>
      </c>
      <c r="AJ218">
        <v>6</v>
      </c>
      <c r="AL218">
        <v>5.56</v>
      </c>
    </row>
    <row r="219" spans="1:38" x14ac:dyDescent="0.3">
      <c r="A219">
        <v>1080513</v>
      </c>
      <c r="B219" t="s">
        <v>274</v>
      </c>
      <c r="C219">
        <v>71381</v>
      </c>
      <c r="D219" t="s">
        <v>288</v>
      </c>
      <c r="E219" t="s">
        <v>60</v>
      </c>
      <c r="F219">
        <v>5</v>
      </c>
      <c r="G219">
        <v>0</v>
      </c>
      <c r="I219">
        <v>3</v>
      </c>
      <c r="J219">
        <v>7</v>
      </c>
      <c r="AH219">
        <v>1</v>
      </c>
      <c r="AJ219">
        <v>15</v>
      </c>
      <c r="AK219">
        <v>1</v>
      </c>
      <c r="AL219">
        <v>6.17</v>
      </c>
    </row>
    <row r="220" spans="1:38" x14ac:dyDescent="0.3">
      <c r="A220">
        <v>1080514</v>
      </c>
      <c r="B220" t="s">
        <v>289</v>
      </c>
      <c r="C220">
        <v>9484</v>
      </c>
      <c r="D220" t="s">
        <v>290</v>
      </c>
      <c r="E220" t="s">
        <v>40</v>
      </c>
      <c r="F220">
        <v>1</v>
      </c>
      <c r="G220">
        <v>1</v>
      </c>
      <c r="I220">
        <v>14</v>
      </c>
      <c r="J220">
        <v>36</v>
      </c>
      <c r="R220">
        <v>1</v>
      </c>
      <c r="AJ220">
        <v>41</v>
      </c>
      <c r="AL220">
        <v>5.82</v>
      </c>
    </row>
    <row r="221" spans="1:38" x14ac:dyDescent="0.3">
      <c r="A221">
        <v>1080514</v>
      </c>
      <c r="B221" t="s">
        <v>289</v>
      </c>
      <c r="C221">
        <v>86458</v>
      </c>
      <c r="D221" t="s">
        <v>291</v>
      </c>
      <c r="E221" t="s">
        <v>42</v>
      </c>
      <c r="F221">
        <v>2</v>
      </c>
      <c r="G221">
        <v>6</v>
      </c>
      <c r="I221">
        <v>16</v>
      </c>
      <c r="J221">
        <v>22</v>
      </c>
      <c r="Q221">
        <v>1</v>
      </c>
      <c r="R221">
        <v>2</v>
      </c>
      <c r="AH221">
        <v>1</v>
      </c>
      <c r="AI221">
        <v>2</v>
      </c>
      <c r="AJ221">
        <v>32</v>
      </c>
      <c r="AL221">
        <v>6.42</v>
      </c>
    </row>
    <row r="222" spans="1:38" x14ac:dyDescent="0.3">
      <c r="A222">
        <v>1080514</v>
      </c>
      <c r="B222" t="s">
        <v>289</v>
      </c>
      <c r="C222">
        <v>14085</v>
      </c>
      <c r="D222" t="s">
        <v>292</v>
      </c>
      <c r="E222" t="s">
        <v>42</v>
      </c>
      <c r="F222">
        <v>2</v>
      </c>
      <c r="G222">
        <v>5</v>
      </c>
      <c r="I222">
        <v>32</v>
      </c>
      <c r="J222">
        <v>40</v>
      </c>
      <c r="M222">
        <v>3</v>
      </c>
      <c r="Q222">
        <v>3</v>
      </c>
      <c r="R222">
        <v>1</v>
      </c>
      <c r="AI222">
        <v>1</v>
      </c>
      <c r="AJ222">
        <v>56</v>
      </c>
      <c r="AL222">
        <v>6.7</v>
      </c>
    </row>
    <row r="223" spans="1:38" x14ac:dyDescent="0.3">
      <c r="A223">
        <v>1080514</v>
      </c>
      <c r="B223" t="s">
        <v>289</v>
      </c>
      <c r="C223">
        <v>32224</v>
      </c>
      <c r="D223" t="s">
        <v>293</v>
      </c>
      <c r="E223" t="s">
        <v>46</v>
      </c>
      <c r="F223">
        <v>2</v>
      </c>
      <c r="G223">
        <v>2</v>
      </c>
      <c r="I223">
        <v>24</v>
      </c>
      <c r="J223">
        <v>27</v>
      </c>
      <c r="R223">
        <v>3</v>
      </c>
      <c r="W223">
        <v>1</v>
      </c>
      <c r="AH223">
        <v>1</v>
      </c>
      <c r="AI223">
        <v>1</v>
      </c>
      <c r="AJ223">
        <v>45</v>
      </c>
      <c r="AL223">
        <v>6.66</v>
      </c>
    </row>
    <row r="224" spans="1:38" x14ac:dyDescent="0.3">
      <c r="A224">
        <v>1080514</v>
      </c>
      <c r="B224" t="s">
        <v>289</v>
      </c>
      <c r="C224">
        <v>34822</v>
      </c>
      <c r="D224" t="s">
        <v>294</v>
      </c>
      <c r="E224" t="s">
        <v>44</v>
      </c>
      <c r="F224">
        <v>2</v>
      </c>
      <c r="G224">
        <v>3</v>
      </c>
      <c r="I224">
        <v>34</v>
      </c>
      <c r="J224">
        <v>46</v>
      </c>
      <c r="R224">
        <v>3</v>
      </c>
      <c r="W224">
        <v>1</v>
      </c>
      <c r="AH224">
        <v>1</v>
      </c>
      <c r="AI224">
        <v>1</v>
      </c>
      <c r="AJ224">
        <v>76</v>
      </c>
      <c r="AK224">
        <v>5</v>
      </c>
      <c r="AL224">
        <v>7.71</v>
      </c>
    </row>
    <row r="225" spans="1:38" x14ac:dyDescent="0.3">
      <c r="A225">
        <v>1080514</v>
      </c>
      <c r="B225" t="s">
        <v>289</v>
      </c>
      <c r="C225">
        <v>35328</v>
      </c>
      <c r="D225" t="s">
        <v>295</v>
      </c>
      <c r="E225" t="s">
        <v>53</v>
      </c>
      <c r="F225">
        <v>3</v>
      </c>
      <c r="G225">
        <v>7</v>
      </c>
      <c r="I225">
        <v>13</v>
      </c>
      <c r="J225">
        <v>17</v>
      </c>
      <c r="M225">
        <v>2</v>
      </c>
      <c r="Q225">
        <v>3</v>
      </c>
      <c r="W225">
        <v>1</v>
      </c>
      <c r="AH225">
        <v>3</v>
      </c>
      <c r="AI225">
        <v>4</v>
      </c>
      <c r="AJ225">
        <v>46</v>
      </c>
      <c r="AK225">
        <v>2</v>
      </c>
      <c r="AL225">
        <v>6.78</v>
      </c>
    </row>
    <row r="226" spans="1:38" x14ac:dyDescent="0.3">
      <c r="A226">
        <v>1080514</v>
      </c>
      <c r="B226" t="s">
        <v>289</v>
      </c>
      <c r="C226">
        <v>5641</v>
      </c>
      <c r="D226" t="s">
        <v>296</v>
      </c>
      <c r="E226" t="s">
        <v>49</v>
      </c>
      <c r="F226">
        <v>3</v>
      </c>
      <c r="G226">
        <v>11</v>
      </c>
      <c r="I226">
        <v>26</v>
      </c>
      <c r="J226">
        <v>33</v>
      </c>
      <c r="M226">
        <v>1</v>
      </c>
      <c r="N226">
        <v>1</v>
      </c>
      <c r="Q226">
        <v>2</v>
      </c>
      <c r="R226">
        <v>1</v>
      </c>
      <c r="AH226">
        <v>1</v>
      </c>
      <c r="AJ226">
        <v>49</v>
      </c>
      <c r="AL226">
        <v>6.8</v>
      </c>
    </row>
    <row r="227" spans="1:38" x14ac:dyDescent="0.3">
      <c r="A227">
        <v>1080514</v>
      </c>
      <c r="B227" t="s">
        <v>289</v>
      </c>
      <c r="C227">
        <v>85070</v>
      </c>
      <c r="D227" t="s">
        <v>297</v>
      </c>
      <c r="E227" t="s">
        <v>51</v>
      </c>
      <c r="F227">
        <v>3</v>
      </c>
      <c r="G227">
        <v>4</v>
      </c>
      <c r="I227">
        <v>4</v>
      </c>
      <c r="J227">
        <v>4</v>
      </c>
      <c r="M227">
        <v>2</v>
      </c>
      <c r="AI227">
        <v>1</v>
      </c>
      <c r="AJ227">
        <v>6</v>
      </c>
      <c r="AL227">
        <v>6.36</v>
      </c>
    </row>
    <row r="228" spans="1:38" x14ac:dyDescent="0.3">
      <c r="A228">
        <v>1080514</v>
      </c>
      <c r="B228" t="s">
        <v>289</v>
      </c>
      <c r="C228">
        <v>82923</v>
      </c>
      <c r="D228" t="s">
        <v>298</v>
      </c>
      <c r="E228" t="s">
        <v>55</v>
      </c>
      <c r="F228">
        <v>3</v>
      </c>
      <c r="G228">
        <v>10</v>
      </c>
      <c r="H228">
        <v>1</v>
      </c>
      <c r="I228">
        <v>19</v>
      </c>
      <c r="J228">
        <v>26</v>
      </c>
      <c r="L228">
        <v>1</v>
      </c>
      <c r="M228">
        <v>3</v>
      </c>
      <c r="N228">
        <v>1</v>
      </c>
      <c r="Q228">
        <v>5</v>
      </c>
      <c r="R228">
        <v>3</v>
      </c>
      <c r="AE228">
        <v>1</v>
      </c>
      <c r="AH228">
        <v>2</v>
      </c>
      <c r="AI228">
        <v>2</v>
      </c>
      <c r="AJ228">
        <v>59</v>
      </c>
      <c r="AK228">
        <v>3</v>
      </c>
      <c r="AL228">
        <v>8.2100000000000009</v>
      </c>
    </row>
    <row r="229" spans="1:38" x14ac:dyDescent="0.3">
      <c r="A229">
        <v>1080514</v>
      </c>
      <c r="B229" t="s">
        <v>289</v>
      </c>
      <c r="C229">
        <v>70140</v>
      </c>
      <c r="D229" t="s">
        <v>299</v>
      </c>
      <c r="E229" t="s">
        <v>51</v>
      </c>
      <c r="F229">
        <v>3</v>
      </c>
      <c r="G229">
        <v>8</v>
      </c>
      <c r="I229">
        <v>31</v>
      </c>
      <c r="J229">
        <v>38</v>
      </c>
      <c r="M229">
        <v>4</v>
      </c>
      <c r="R229">
        <v>2</v>
      </c>
      <c r="W229">
        <v>1</v>
      </c>
      <c r="AH229">
        <v>2</v>
      </c>
      <c r="AI229">
        <v>2</v>
      </c>
      <c r="AJ229">
        <v>52</v>
      </c>
      <c r="AL229">
        <v>6.4</v>
      </c>
    </row>
    <row r="230" spans="1:38" x14ac:dyDescent="0.3">
      <c r="A230">
        <v>1080514</v>
      </c>
      <c r="B230" t="s">
        <v>289</v>
      </c>
      <c r="C230">
        <v>23757</v>
      </c>
      <c r="D230" t="s">
        <v>300</v>
      </c>
      <c r="E230" t="s">
        <v>58</v>
      </c>
      <c r="F230">
        <v>4</v>
      </c>
      <c r="G230">
        <v>9</v>
      </c>
      <c r="I230">
        <v>19</v>
      </c>
      <c r="J230">
        <v>26</v>
      </c>
      <c r="K230">
        <v>1</v>
      </c>
      <c r="M230">
        <v>1</v>
      </c>
      <c r="Q230">
        <v>10</v>
      </c>
      <c r="R230">
        <v>6</v>
      </c>
      <c r="AH230">
        <v>1</v>
      </c>
      <c r="AI230">
        <v>1</v>
      </c>
      <c r="AJ230">
        <v>35</v>
      </c>
      <c r="AL230">
        <v>7.42</v>
      </c>
    </row>
    <row r="231" spans="1:38" x14ac:dyDescent="0.3">
      <c r="A231">
        <v>1080514</v>
      </c>
      <c r="B231" t="s">
        <v>289</v>
      </c>
      <c r="C231">
        <v>7616</v>
      </c>
      <c r="D231" t="s">
        <v>301</v>
      </c>
      <c r="E231" t="s">
        <v>60</v>
      </c>
      <c r="F231">
        <v>5</v>
      </c>
      <c r="G231">
        <v>0</v>
      </c>
      <c r="I231">
        <v>3</v>
      </c>
      <c r="J231">
        <v>4</v>
      </c>
      <c r="Q231">
        <v>1</v>
      </c>
      <c r="AJ231">
        <v>4</v>
      </c>
      <c r="AL231">
        <v>5.98</v>
      </c>
    </row>
    <row r="232" spans="1:38" x14ac:dyDescent="0.3">
      <c r="A232">
        <v>1080514</v>
      </c>
      <c r="B232" t="s">
        <v>289</v>
      </c>
      <c r="C232">
        <v>82972</v>
      </c>
      <c r="D232" t="s">
        <v>302</v>
      </c>
      <c r="E232" t="s">
        <v>60</v>
      </c>
      <c r="F232">
        <v>5</v>
      </c>
      <c r="G232">
        <v>0</v>
      </c>
      <c r="I232">
        <v>27</v>
      </c>
      <c r="J232">
        <v>30</v>
      </c>
      <c r="M232">
        <v>2</v>
      </c>
      <c r="N232">
        <v>1</v>
      </c>
      <c r="Q232">
        <v>2</v>
      </c>
      <c r="AI232">
        <v>2</v>
      </c>
      <c r="AJ232">
        <v>37</v>
      </c>
      <c r="AL232">
        <v>6.26</v>
      </c>
    </row>
    <row r="233" spans="1:38" x14ac:dyDescent="0.3">
      <c r="A233">
        <v>1080514</v>
      </c>
      <c r="B233" t="s">
        <v>303</v>
      </c>
      <c r="C233">
        <v>1034</v>
      </c>
      <c r="D233" t="s">
        <v>304</v>
      </c>
      <c r="E233" t="s">
        <v>40</v>
      </c>
      <c r="F233">
        <v>1</v>
      </c>
      <c r="G233">
        <v>1</v>
      </c>
      <c r="I233">
        <v>18</v>
      </c>
      <c r="J233">
        <v>24</v>
      </c>
      <c r="N233">
        <v>1</v>
      </c>
      <c r="Z233">
        <v>2</v>
      </c>
      <c r="AF233">
        <v>1</v>
      </c>
      <c r="AJ233">
        <v>32</v>
      </c>
      <c r="AL233">
        <v>6.16</v>
      </c>
    </row>
    <row r="234" spans="1:38" x14ac:dyDescent="0.3">
      <c r="A234">
        <v>1080514</v>
      </c>
      <c r="B234" t="s">
        <v>303</v>
      </c>
      <c r="C234">
        <v>86173</v>
      </c>
      <c r="D234" t="s">
        <v>305</v>
      </c>
      <c r="E234" t="s">
        <v>42</v>
      </c>
      <c r="F234">
        <v>2</v>
      </c>
      <c r="G234">
        <v>6</v>
      </c>
      <c r="I234">
        <v>44</v>
      </c>
      <c r="J234">
        <v>54</v>
      </c>
      <c r="M234">
        <v>1</v>
      </c>
      <c r="N234">
        <v>1</v>
      </c>
      <c r="Q234">
        <v>6</v>
      </c>
      <c r="R234">
        <v>5</v>
      </c>
      <c r="AA234">
        <v>1</v>
      </c>
      <c r="AH234">
        <v>1</v>
      </c>
      <c r="AI234">
        <v>2</v>
      </c>
      <c r="AJ234">
        <v>66</v>
      </c>
      <c r="AK234">
        <v>1</v>
      </c>
      <c r="AL234">
        <v>7.21</v>
      </c>
    </row>
    <row r="235" spans="1:38" x14ac:dyDescent="0.3">
      <c r="A235">
        <v>1080514</v>
      </c>
      <c r="B235" t="s">
        <v>303</v>
      </c>
      <c r="C235">
        <v>24148</v>
      </c>
      <c r="D235" t="s">
        <v>306</v>
      </c>
      <c r="E235" t="s">
        <v>44</v>
      </c>
      <c r="F235">
        <v>2</v>
      </c>
      <c r="G235">
        <v>3</v>
      </c>
      <c r="I235">
        <v>28</v>
      </c>
      <c r="J235">
        <v>38</v>
      </c>
      <c r="Q235">
        <v>1</v>
      </c>
      <c r="R235">
        <v>3</v>
      </c>
      <c r="AI235">
        <v>3</v>
      </c>
      <c r="AJ235">
        <v>70</v>
      </c>
      <c r="AK235">
        <v>1</v>
      </c>
      <c r="AL235">
        <v>7.09</v>
      </c>
    </row>
    <row r="236" spans="1:38" x14ac:dyDescent="0.3">
      <c r="A236">
        <v>1080514</v>
      </c>
      <c r="B236" t="s">
        <v>303</v>
      </c>
      <c r="C236">
        <v>29798</v>
      </c>
      <c r="D236" t="s">
        <v>307</v>
      </c>
      <c r="E236" t="s">
        <v>42</v>
      </c>
      <c r="F236">
        <v>2</v>
      </c>
      <c r="G236">
        <v>5</v>
      </c>
      <c r="I236">
        <v>31</v>
      </c>
      <c r="J236">
        <v>47</v>
      </c>
      <c r="M236">
        <v>3</v>
      </c>
      <c r="N236">
        <v>1</v>
      </c>
      <c r="Q236">
        <v>1</v>
      </c>
      <c r="R236">
        <v>7</v>
      </c>
      <c r="AI236">
        <v>1</v>
      </c>
      <c r="AJ236">
        <v>55</v>
      </c>
      <c r="AL236">
        <v>6.74</v>
      </c>
    </row>
    <row r="237" spans="1:38" x14ac:dyDescent="0.3">
      <c r="A237">
        <v>1080514</v>
      </c>
      <c r="B237" t="s">
        <v>303</v>
      </c>
      <c r="C237">
        <v>18181</v>
      </c>
      <c r="D237" t="s">
        <v>308</v>
      </c>
      <c r="E237" t="s">
        <v>46</v>
      </c>
      <c r="F237">
        <v>2</v>
      </c>
      <c r="G237">
        <v>2</v>
      </c>
      <c r="I237">
        <v>24</v>
      </c>
      <c r="J237">
        <v>33</v>
      </c>
      <c r="M237">
        <v>3</v>
      </c>
      <c r="N237">
        <v>1</v>
      </c>
      <c r="Q237">
        <v>3</v>
      </c>
      <c r="R237">
        <v>2</v>
      </c>
      <c r="W237">
        <v>1</v>
      </c>
      <c r="AH237">
        <v>1</v>
      </c>
      <c r="AI237">
        <v>1</v>
      </c>
      <c r="AJ237">
        <v>58</v>
      </c>
      <c r="AL237">
        <v>6.53</v>
      </c>
    </row>
    <row r="238" spans="1:38" x14ac:dyDescent="0.3">
      <c r="A238">
        <v>1080514</v>
      </c>
      <c r="B238" t="s">
        <v>303</v>
      </c>
      <c r="C238">
        <v>8505</v>
      </c>
      <c r="D238" t="s">
        <v>309</v>
      </c>
      <c r="E238" t="s">
        <v>51</v>
      </c>
      <c r="F238">
        <v>3</v>
      </c>
      <c r="G238">
        <v>4</v>
      </c>
      <c r="I238">
        <v>57</v>
      </c>
      <c r="J238">
        <v>61</v>
      </c>
      <c r="R238">
        <v>1</v>
      </c>
      <c r="AI238">
        <v>2</v>
      </c>
      <c r="AJ238">
        <v>71</v>
      </c>
      <c r="AK238">
        <v>1</v>
      </c>
      <c r="AL238">
        <v>6.94</v>
      </c>
    </row>
    <row r="239" spans="1:38" x14ac:dyDescent="0.3">
      <c r="A239">
        <v>1080514</v>
      </c>
      <c r="B239" t="s">
        <v>303</v>
      </c>
      <c r="C239">
        <v>81959</v>
      </c>
      <c r="D239" t="s">
        <v>310</v>
      </c>
      <c r="E239" t="s">
        <v>51</v>
      </c>
      <c r="F239">
        <v>3</v>
      </c>
      <c r="G239">
        <v>8</v>
      </c>
      <c r="I239">
        <v>44</v>
      </c>
      <c r="J239">
        <v>55</v>
      </c>
      <c r="M239">
        <v>1</v>
      </c>
      <c r="Q239">
        <v>1</v>
      </c>
      <c r="R239">
        <v>3</v>
      </c>
      <c r="AI239">
        <v>2</v>
      </c>
      <c r="AJ239">
        <v>73</v>
      </c>
      <c r="AK239">
        <v>6</v>
      </c>
      <c r="AL239">
        <v>7.49</v>
      </c>
    </row>
    <row r="240" spans="1:38" x14ac:dyDescent="0.3">
      <c r="A240">
        <v>1080514</v>
      </c>
      <c r="B240" t="s">
        <v>303</v>
      </c>
      <c r="C240">
        <v>31402</v>
      </c>
      <c r="D240" t="s">
        <v>311</v>
      </c>
      <c r="E240" t="s">
        <v>55</v>
      </c>
      <c r="F240">
        <v>3</v>
      </c>
      <c r="G240">
        <v>10</v>
      </c>
      <c r="I240">
        <v>31</v>
      </c>
      <c r="J240">
        <v>37</v>
      </c>
      <c r="Q240">
        <v>1</v>
      </c>
      <c r="AH240">
        <v>1</v>
      </c>
      <c r="AJ240">
        <v>52</v>
      </c>
      <c r="AK240">
        <v>3</v>
      </c>
      <c r="AL240">
        <v>6.49</v>
      </c>
    </row>
    <row r="241" spans="1:38" x14ac:dyDescent="0.3">
      <c r="A241">
        <v>1080514</v>
      </c>
      <c r="B241" t="s">
        <v>303</v>
      </c>
      <c r="C241">
        <v>34693</v>
      </c>
      <c r="D241" t="s">
        <v>312</v>
      </c>
      <c r="E241" t="s">
        <v>49</v>
      </c>
      <c r="F241">
        <v>3</v>
      </c>
      <c r="G241">
        <v>11</v>
      </c>
      <c r="I241">
        <v>18</v>
      </c>
      <c r="J241">
        <v>23</v>
      </c>
      <c r="M241">
        <v>4</v>
      </c>
      <c r="N241">
        <v>1</v>
      </c>
      <c r="Q241">
        <v>2</v>
      </c>
      <c r="W241">
        <v>1</v>
      </c>
      <c r="AH241">
        <v>5</v>
      </c>
      <c r="AI241">
        <v>2</v>
      </c>
      <c r="AJ241">
        <v>45</v>
      </c>
      <c r="AK241">
        <v>2</v>
      </c>
      <c r="AL241">
        <v>6.61</v>
      </c>
    </row>
    <row r="242" spans="1:38" x14ac:dyDescent="0.3">
      <c r="A242">
        <v>1080514</v>
      </c>
      <c r="B242" t="s">
        <v>303</v>
      </c>
      <c r="C242">
        <v>76304</v>
      </c>
      <c r="D242" t="s">
        <v>313</v>
      </c>
      <c r="E242" t="s">
        <v>53</v>
      </c>
      <c r="F242">
        <v>3</v>
      </c>
      <c r="G242">
        <v>7</v>
      </c>
      <c r="I242">
        <v>21</v>
      </c>
      <c r="J242">
        <v>25</v>
      </c>
      <c r="K242">
        <v>1</v>
      </c>
      <c r="Q242">
        <v>1</v>
      </c>
      <c r="AH242">
        <v>4</v>
      </c>
      <c r="AI242">
        <v>2</v>
      </c>
      <c r="AJ242">
        <v>49</v>
      </c>
      <c r="AK242">
        <v>1</v>
      </c>
      <c r="AL242">
        <v>7.5</v>
      </c>
    </row>
    <row r="243" spans="1:38" x14ac:dyDescent="0.3">
      <c r="A243">
        <v>1080514</v>
      </c>
      <c r="B243" t="s">
        <v>303</v>
      </c>
      <c r="C243">
        <v>26013</v>
      </c>
      <c r="D243" t="s">
        <v>314</v>
      </c>
      <c r="E243" t="s">
        <v>58</v>
      </c>
      <c r="F243">
        <v>4</v>
      </c>
      <c r="G243">
        <v>9</v>
      </c>
      <c r="I243">
        <v>3</v>
      </c>
      <c r="J243">
        <v>8</v>
      </c>
      <c r="M243">
        <v>1</v>
      </c>
      <c r="Q243">
        <v>5</v>
      </c>
      <c r="R243">
        <v>4</v>
      </c>
      <c r="AI243">
        <v>1</v>
      </c>
      <c r="AJ243">
        <v>16</v>
      </c>
      <c r="AL243">
        <v>6.55</v>
      </c>
    </row>
    <row r="244" spans="1:38" x14ac:dyDescent="0.3">
      <c r="A244">
        <v>1080514</v>
      </c>
      <c r="B244" t="s">
        <v>303</v>
      </c>
      <c r="C244">
        <v>3860</v>
      </c>
      <c r="D244" t="s">
        <v>315</v>
      </c>
      <c r="E244" t="s">
        <v>60</v>
      </c>
      <c r="F244">
        <v>5</v>
      </c>
      <c r="G244">
        <v>0</v>
      </c>
      <c r="I244">
        <v>2</v>
      </c>
      <c r="J244">
        <v>4</v>
      </c>
      <c r="M244">
        <v>1</v>
      </c>
      <c r="Q244">
        <v>1</v>
      </c>
      <c r="R244">
        <v>1</v>
      </c>
      <c r="AJ244">
        <v>9</v>
      </c>
      <c r="AL244">
        <v>6.15</v>
      </c>
    </row>
    <row r="245" spans="1:38" x14ac:dyDescent="0.3">
      <c r="A245">
        <v>1080514</v>
      </c>
      <c r="B245" t="s">
        <v>303</v>
      </c>
      <c r="C245">
        <v>23444</v>
      </c>
      <c r="D245" t="s">
        <v>316</v>
      </c>
      <c r="E245" t="s">
        <v>60</v>
      </c>
      <c r="F245">
        <v>5</v>
      </c>
      <c r="G245">
        <v>0</v>
      </c>
      <c r="I245">
        <v>9</v>
      </c>
      <c r="J245">
        <v>11</v>
      </c>
      <c r="R245">
        <v>1</v>
      </c>
      <c r="AJ245">
        <v>15</v>
      </c>
      <c r="AK245">
        <v>1</v>
      </c>
      <c r="AL245">
        <v>6.26</v>
      </c>
    </row>
    <row r="246" spans="1:38" x14ac:dyDescent="0.3">
      <c r="A246">
        <v>1080515</v>
      </c>
      <c r="B246" t="s">
        <v>317</v>
      </c>
      <c r="C246">
        <v>29796</v>
      </c>
      <c r="D246" t="s">
        <v>318</v>
      </c>
      <c r="E246" t="s">
        <v>40</v>
      </c>
      <c r="F246">
        <v>1</v>
      </c>
      <c r="G246">
        <v>1</v>
      </c>
      <c r="I246">
        <v>6</v>
      </c>
      <c r="J246">
        <v>12</v>
      </c>
      <c r="AJ246">
        <v>17</v>
      </c>
      <c r="AL246">
        <v>5.83</v>
      </c>
    </row>
    <row r="247" spans="1:38" x14ac:dyDescent="0.3">
      <c r="A247">
        <v>1080515</v>
      </c>
      <c r="B247" t="s">
        <v>317</v>
      </c>
      <c r="C247">
        <v>95408</v>
      </c>
      <c r="D247" t="s">
        <v>319</v>
      </c>
      <c r="E247" t="s">
        <v>42</v>
      </c>
      <c r="F247">
        <v>2</v>
      </c>
      <c r="G247">
        <v>6</v>
      </c>
      <c r="I247">
        <v>49</v>
      </c>
      <c r="J247">
        <v>58</v>
      </c>
      <c r="M247">
        <v>1</v>
      </c>
      <c r="N247">
        <v>1</v>
      </c>
      <c r="Q247">
        <v>1</v>
      </c>
      <c r="R247">
        <v>2</v>
      </c>
      <c r="AH247">
        <v>1</v>
      </c>
      <c r="AJ247">
        <v>72</v>
      </c>
      <c r="AK247">
        <v>2</v>
      </c>
      <c r="AL247">
        <v>6.98</v>
      </c>
    </row>
    <row r="248" spans="1:38" x14ac:dyDescent="0.3">
      <c r="A248">
        <v>1080515</v>
      </c>
      <c r="B248" t="s">
        <v>317</v>
      </c>
      <c r="C248">
        <v>136776</v>
      </c>
      <c r="D248" t="s">
        <v>320</v>
      </c>
      <c r="E248" t="s">
        <v>44</v>
      </c>
      <c r="F248">
        <v>2</v>
      </c>
      <c r="G248">
        <v>3</v>
      </c>
      <c r="I248">
        <v>46</v>
      </c>
      <c r="J248">
        <v>56</v>
      </c>
      <c r="Q248">
        <v>1</v>
      </c>
      <c r="R248">
        <v>1</v>
      </c>
      <c r="AI248">
        <v>1</v>
      </c>
      <c r="AJ248">
        <v>78</v>
      </c>
      <c r="AL248">
        <v>6.38</v>
      </c>
    </row>
    <row r="249" spans="1:38" x14ac:dyDescent="0.3">
      <c r="A249">
        <v>1080515</v>
      </c>
      <c r="B249" t="s">
        <v>317</v>
      </c>
      <c r="C249">
        <v>69945</v>
      </c>
      <c r="D249" t="s">
        <v>321</v>
      </c>
      <c r="E249" t="s">
        <v>46</v>
      </c>
      <c r="F249">
        <v>2</v>
      </c>
      <c r="G249">
        <v>2</v>
      </c>
      <c r="I249">
        <v>36</v>
      </c>
      <c r="J249">
        <v>52</v>
      </c>
      <c r="M249">
        <v>1</v>
      </c>
      <c r="Q249">
        <v>4</v>
      </c>
      <c r="R249">
        <v>1</v>
      </c>
      <c r="AH249">
        <v>2</v>
      </c>
      <c r="AI249">
        <v>2</v>
      </c>
      <c r="AJ249">
        <v>78</v>
      </c>
      <c r="AL249">
        <v>6.58</v>
      </c>
    </row>
    <row r="250" spans="1:38" x14ac:dyDescent="0.3">
      <c r="A250">
        <v>1080515</v>
      </c>
      <c r="B250" t="s">
        <v>317</v>
      </c>
      <c r="C250">
        <v>37204</v>
      </c>
      <c r="D250" t="s">
        <v>322</v>
      </c>
      <c r="E250" t="s">
        <v>42</v>
      </c>
      <c r="F250">
        <v>2</v>
      </c>
      <c r="G250">
        <v>5</v>
      </c>
      <c r="I250">
        <v>48</v>
      </c>
      <c r="J250">
        <v>50</v>
      </c>
      <c r="M250">
        <v>2</v>
      </c>
      <c r="Q250">
        <v>4</v>
      </c>
      <c r="R250">
        <v>3</v>
      </c>
      <c r="AH250">
        <v>1</v>
      </c>
      <c r="AJ250">
        <v>64</v>
      </c>
      <c r="AL250">
        <v>7.03</v>
      </c>
    </row>
    <row r="251" spans="1:38" x14ac:dyDescent="0.3">
      <c r="A251">
        <v>1080515</v>
      </c>
      <c r="B251" t="s">
        <v>317</v>
      </c>
      <c r="C251">
        <v>105172</v>
      </c>
      <c r="D251" t="s">
        <v>323</v>
      </c>
      <c r="E251" t="s">
        <v>70</v>
      </c>
      <c r="F251">
        <v>3</v>
      </c>
      <c r="G251">
        <v>11</v>
      </c>
      <c r="I251">
        <v>39</v>
      </c>
      <c r="J251">
        <v>44</v>
      </c>
      <c r="M251">
        <v>2</v>
      </c>
      <c r="Q251">
        <v>2</v>
      </c>
      <c r="AH251">
        <v>1</v>
      </c>
      <c r="AI251">
        <v>2</v>
      </c>
      <c r="AJ251">
        <v>53</v>
      </c>
      <c r="AK251">
        <v>1</v>
      </c>
      <c r="AL251">
        <v>6.4</v>
      </c>
    </row>
    <row r="252" spans="1:38" x14ac:dyDescent="0.3">
      <c r="A252">
        <v>1080515</v>
      </c>
      <c r="B252" t="s">
        <v>317</v>
      </c>
      <c r="C252">
        <v>9734</v>
      </c>
      <c r="D252" t="s">
        <v>324</v>
      </c>
      <c r="E252" t="s">
        <v>70</v>
      </c>
      <c r="F252">
        <v>3</v>
      </c>
      <c r="G252">
        <v>7</v>
      </c>
      <c r="I252">
        <v>48</v>
      </c>
      <c r="J252">
        <v>59</v>
      </c>
      <c r="Q252">
        <v>2</v>
      </c>
      <c r="W252">
        <v>2</v>
      </c>
      <c r="AH252">
        <v>2</v>
      </c>
      <c r="AI252">
        <v>2</v>
      </c>
      <c r="AJ252">
        <v>75</v>
      </c>
      <c r="AL252">
        <v>6.39</v>
      </c>
    </row>
    <row r="253" spans="1:38" x14ac:dyDescent="0.3">
      <c r="A253">
        <v>1080515</v>
      </c>
      <c r="B253" t="s">
        <v>317</v>
      </c>
      <c r="C253">
        <v>29474</v>
      </c>
      <c r="D253" t="s">
        <v>325</v>
      </c>
      <c r="E253" t="s">
        <v>55</v>
      </c>
      <c r="F253">
        <v>3</v>
      </c>
      <c r="G253">
        <v>8</v>
      </c>
      <c r="I253">
        <v>48</v>
      </c>
      <c r="J253">
        <v>60</v>
      </c>
      <c r="W253">
        <v>2</v>
      </c>
      <c r="AH253">
        <v>4</v>
      </c>
      <c r="AI253">
        <v>1</v>
      </c>
      <c r="AJ253">
        <v>99</v>
      </c>
      <c r="AK253">
        <v>6</v>
      </c>
      <c r="AL253">
        <v>8.01</v>
      </c>
    </row>
    <row r="254" spans="1:38" x14ac:dyDescent="0.3">
      <c r="A254">
        <v>1080515</v>
      </c>
      <c r="B254" t="s">
        <v>317</v>
      </c>
      <c r="C254">
        <v>90780</v>
      </c>
      <c r="D254" t="s">
        <v>326</v>
      </c>
      <c r="E254" t="s">
        <v>51</v>
      </c>
      <c r="F254">
        <v>3</v>
      </c>
      <c r="G254">
        <v>4</v>
      </c>
      <c r="I254">
        <v>82</v>
      </c>
      <c r="J254">
        <v>92</v>
      </c>
      <c r="Q254">
        <v>1</v>
      </c>
      <c r="W254">
        <v>1</v>
      </c>
      <c r="AH254">
        <v>1</v>
      </c>
      <c r="AI254">
        <v>3</v>
      </c>
      <c r="AJ254">
        <v>110</v>
      </c>
      <c r="AL254">
        <v>6.89</v>
      </c>
    </row>
    <row r="255" spans="1:38" x14ac:dyDescent="0.3">
      <c r="A255">
        <v>1080515</v>
      </c>
      <c r="B255" t="s">
        <v>317</v>
      </c>
      <c r="C255">
        <v>13798</v>
      </c>
      <c r="D255" t="s">
        <v>327</v>
      </c>
      <c r="E255" t="s">
        <v>58</v>
      </c>
      <c r="F255">
        <v>4</v>
      </c>
      <c r="G255">
        <v>10</v>
      </c>
      <c r="I255">
        <v>6</v>
      </c>
      <c r="J255">
        <v>8</v>
      </c>
      <c r="M255">
        <v>1</v>
      </c>
      <c r="Q255">
        <v>1</v>
      </c>
      <c r="R255">
        <v>1</v>
      </c>
      <c r="AH255">
        <v>1</v>
      </c>
      <c r="AJ255">
        <v>21</v>
      </c>
      <c r="AL255">
        <v>6.09</v>
      </c>
    </row>
    <row r="256" spans="1:38" x14ac:dyDescent="0.3">
      <c r="A256">
        <v>1080515</v>
      </c>
      <c r="B256" t="s">
        <v>317</v>
      </c>
      <c r="C256">
        <v>86425</v>
      </c>
      <c r="D256" t="s">
        <v>328</v>
      </c>
      <c r="E256" t="s">
        <v>58</v>
      </c>
      <c r="F256">
        <v>4</v>
      </c>
      <c r="G256">
        <v>9</v>
      </c>
      <c r="I256">
        <v>28</v>
      </c>
      <c r="J256">
        <v>31</v>
      </c>
      <c r="K256">
        <v>1</v>
      </c>
      <c r="Q256">
        <v>2</v>
      </c>
      <c r="W256">
        <v>1</v>
      </c>
      <c r="AH256">
        <v>5</v>
      </c>
      <c r="AI256">
        <v>1</v>
      </c>
      <c r="AJ256">
        <v>50</v>
      </c>
      <c r="AK256">
        <v>2</v>
      </c>
      <c r="AL256">
        <v>8.0299999999999994</v>
      </c>
    </row>
    <row r="257" spans="1:38" x14ac:dyDescent="0.3">
      <c r="A257">
        <v>1080515</v>
      </c>
      <c r="B257" t="s">
        <v>317</v>
      </c>
      <c r="C257">
        <v>101859</v>
      </c>
      <c r="D257" t="s">
        <v>329</v>
      </c>
      <c r="E257" t="s">
        <v>60</v>
      </c>
      <c r="F257">
        <v>5</v>
      </c>
      <c r="G257">
        <v>0</v>
      </c>
      <c r="I257">
        <v>45</v>
      </c>
      <c r="J257">
        <v>45</v>
      </c>
      <c r="W257">
        <v>1</v>
      </c>
      <c r="AH257">
        <v>2</v>
      </c>
      <c r="AI257">
        <v>1</v>
      </c>
      <c r="AJ257">
        <v>51</v>
      </c>
      <c r="AL257">
        <v>6.42</v>
      </c>
    </row>
    <row r="258" spans="1:38" x14ac:dyDescent="0.3">
      <c r="A258">
        <v>1080515</v>
      </c>
      <c r="B258" t="s">
        <v>317</v>
      </c>
      <c r="C258">
        <v>42248</v>
      </c>
      <c r="D258" t="s">
        <v>330</v>
      </c>
      <c r="E258" t="s">
        <v>60</v>
      </c>
      <c r="F258">
        <v>5</v>
      </c>
      <c r="G258">
        <v>0</v>
      </c>
      <c r="I258">
        <v>13</v>
      </c>
      <c r="J258">
        <v>15</v>
      </c>
      <c r="M258">
        <v>1</v>
      </c>
      <c r="W258">
        <v>1</v>
      </c>
      <c r="AH258">
        <v>3</v>
      </c>
      <c r="AJ258">
        <v>25</v>
      </c>
      <c r="AL258">
        <v>6.09</v>
      </c>
    </row>
    <row r="259" spans="1:38" x14ac:dyDescent="0.3">
      <c r="A259">
        <v>1080515</v>
      </c>
      <c r="B259" t="s">
        <v>317</v>
      </c>
      <c r="C259">
        <v>82102</v>
      </c>
      <c r="D259" t="s">
        <v>331</v>
      </c>
      <c r="E259" t="s">
        <v>60</v>
      </c>
      <c r="F259">
        <v>5</v>
      </c>
      <c r="G259">
        <v>0</v>
      </c>
      <c r="I259">
        <v>1</v>
      </c>
      <c r="J259">
        <v>1</v>
      </c>
      <c r="Q259">
        <v>1</v>
      </c>
      <c r="R259">
        <v>1</v>
      </c>
      <c r="AH259">
        <v>1</v>
      </c>
      <c r="AJ259">
        <v>2</v>
      </c>
      <c r="AL259">
        <v>6.1</v>
      </c>
    </row>
    <row r="260" spans="1:38" x14ac:dyDescent="0.3">
      <c r="A260">
        <v>1080515</v>
      </c>
      <c r="B260" t="s">
        <v>332</v>
      </c>
      <c r="C260">
        <v>10133</v>
      </c>
      <c r="D260" t="s">
        <v>333</v>
      </c>
      <c r="E260" t="s">
        <v>40</v>
      </c>
      <c r="F260">
        <v>1</v>
      </c>
      <c r="G260">
        <v>1</v>
      </c>
      <c r="I260">
        <v>17</v>
      </c>
      <c r="J260">
        <v>41</v>
      </c>
      <c r="N260">
        <v>1</v>
      </c>
      <c r="R260">
        <v>1</v>
      </c>
      <c r="Z260">
        <v>3</v>
      </c>
      <c r="AF260">
        <v>6</v>
      </c>
      <c r="AJ260">
        <v>59</v>
      </c>
      <c r="AL260">
        <v>8.2200000000000006</v>
      </c>
    </row>
    <row r="261" spans="1:38" x14ac:dyDescent="0.3">
      <c r="A261">
        <v>1080515</v>
      </c>
      <c r="B261" t="s">
        <v>332</v>
      </c>
      <c r="C261">
        <v>27349</v>
      </c>
      <c r="D261" t="s">
        <v>334</v>
      </c>
      <c r="E261" t="s">
        <v>42</v>
      </c>
      <c r="F261">
        <v>2</v>
      </c>
      <c r="G261">
        <v>5</v>
      </c>
      <c r="I261">
        <v>18</v>
      </c>
      <c r="J261">
        <v>27</v>
      </c>
      <c r="AI261">
        <v>3</v>
      </c>
      <c r="AJ261">
        <v>45</v>
      </c>
      <c r="AL261">
        <v>6.96</v>
      </c>
    </row>
    <row r="262" spans="1:38" x14ac:dyDescent="0.3">
      <c r="A262">
        <v>1080515</v>
      </c>
      <c r="B262" t="s">
        <v>332</v>
      </c>
      <c r="C262">
        <v>36096</v>
      </c>
      <c r="D262" t="s">
        <v>335</v>
      </c>
      <c r="E262" t="s">
        <v>42</v>
      </c>
      <c r="F262">
        <v>2</v>
      </c>
      <c r="G262">
        <v>4</v>
      </c>
      <c r="I262">
        <v>20</v>
      </c>
      <c r="J262">
        <v>31</v>
      </c>
      <c r="M262">
        <v>1</v>
      </c>
      <c r="Q262">
        <v>1</v>
      </c>
      <c r="R262">
        <v>3</v>
      </c>
      <c r="AI262">
        <v>2</v>
      </c>
      <c r="AJ262">
        <v>53</v>
      </c>
      <c r="AL262">
        <v>7.31</v>
      </c>
    </row>
    <row r="263" spans="1:38" x14ac:dyDescent="0.3">
      <c r="A263">
        <v>1080515</v>
      </c>
      <c r="B263" t="s">
        <v>332</v>
      </c>
      <c r="C263">
        <v>25241</v>
      </c>
      <c r="D263" t="s">
        <v>336</v>
      </c>
      <c r="E263" t="s">
        <v>42</v>
      </c>
      <c r="F263">
        <v>2</v>
      </c>
      <c r="G263">
        <v>6</v>
      </c>
      <c r="I263">
        <v>18</v>
      </c>
      <c r="J263">
        <v>25</v>
      </c>
      <c r="Q263">
        <v>1</v>
      </c>
      <c r="R263">
        <v>2</v>
      </c>
      <c r="AI263">
        <v>1</v>
      </c>
      <c r="AJ263">
        <v>35</v>
      </c>
      <c r="AL263">
        <v>6.58</v>
      </c>
    </row>
    <row r="264" spans="1:38" x14ac:dyDescent="0.3">
      <c r="A264">
        <v>1080515</v>
      </c>
      <c r="B264" t="s">
        <v>332</v>
      </c>
      <c r="C264">
        <v>22932</v>
      </c>
      <c r="D264" t="s">
        <v>337</v>
      </c>
      <c r="E264" t="s">
        <v>211</v>
      </c>
      <c r="F264">
        <v>3</v>
      </c>
      <c r="G264">
        <v>2</v>
      </c>
      <c r="I264">
        <v>22</v>
      </c>
      <c r="J264">
        <v>28</v>
      </c>
      <c r="M264">
        <v>2</v>
      </c>
      <c r="Q264">
        <v>1</v>
      </c>
      <c r="AH264">
        <v>1</v>
      </c>
      <c r="AI264">
        <v>1</v>
      </c>
      <c r="AJ264">
        <v>51</v>
      </c>
      <c r="AL264">
        <v>6.36</v>
      </c>
    </row>
    <row r="265" spans="1:38" x14ac:dyDescent="0.3">
      <c r="A265">
        <v>1080515</v>
      </c>
      <c r="B265" t="s">
        <v>332</v>
      </c>
      <c r="C265">
        <v>33590</v>
      </c>
      <c r="D265" t="s">
        <v>338</v>
      </c>
      <c r="E265" t="s">
        <v>70</v>
      </c>
      <c r="F265">
        <v>3</v>
      </c>
      <c r="G265">
        <v>8</v>
      </c>
      <c r="H265">
        <v>1</v>
      </c>
      <c r="I265">
        <v>27</v>
      </c>
      <c r="J265">
        <v>34</v>
      </c>
      <c r="K265">
        <v>1</v>
      </c>
      <c r="M265">
        <v>2</v>
      </c>
      <c r="R265">
        <v>1</v>
      </c>
      <c r="AH265">
        <v>2</v>
      </c>
      <c r="AI265">
        <v>6</v>
      </c>
      <c r="AJ265">
        <v>57</v>
      </c>
      <c r="AK265">
        <v>3</v>
      </c>
      <c r="AL265">
        <v>8.64</v>
      </c>
    </row>
    <row r="266" spans="1:38" x14ac:dyDescent="0.3">
      <c r="A266">
        <v>1080515</v>
      </c>
      <c r="B266" t="s">
        <v>332</v>
      </c>
      <c r="C266">
        <v>64343</v>
      </c>
      <c r="D266" t="s">
        <v>339</v>
      </c>
      <c r="E266" t="s">
        <v>70</v>
      </c>
      <c r="F266">
        <v>3</v>
      </c>
      <c r="G266">
        <v>7</v>
      </c>
      <c r="I266">
        <v>33</v>
      </c>
      <c r="J266">
        <v>40</v>
      </c>
      <c r="M266">
        <v>3</v>
      </c>
      <c r="N266">
        <v>1</v>
      </c>
      <c r="R266">
        <v>4</v>
      </c>
      <c r="AH266">
        <v>1</v>
      </c>
      <c r="AI266">
        <v>2</v>
      </c>
      <c r="AJ266">
        <v>56</v>
      </c>
      <c r="AK266">
        <v>4</v>
      </c>
      <c r="AL266">
        <v>7.14</v>
      </c>
    </row>
    <row r="267" spans="1:38" x14ac:dyDescent="0.3">
      <c r="A267">
        <v>1080515</v>
      </c>
      <c r="B267" t="s">
        <v>332</v>
      </c>
      <c r="C267">
        <v>21499</v>
      </c>
      <c r="D267" t="s">
        <v>340</v>
      </c>
      <c r="E267" t="s">
        <v>209</v>
      </c>
      <c r="F267">
        <v>3</v>
      </c>
      <c r="G267">
        <v>3</v>
      </c>
      <c r="I267">
        <v>22</v>
      </c>
      <c r="J267">
        <v>27</v>
      </c>
      <c r="R267">
        <v>1</v>
      </c>
      <c r="AH267">
        <v>1</v>
      </c>
      <c r="AJ267">
        <v>56</v>
      </c>
      <c r="AK267">
        <v>1</v>
      </c>
      <c r="AL267">
        <v>6.55</v>
      </c>
    </row>
    <row r="268" spans="1:38" x14ac:dyDescent="0.3">
      <c r="A268">
        <v>1080515</v>
      </c>
      <c r="B268" t="s">
        <v>332</v>
      </c>
      <c r="C268">
        <v>12462</v>
      </c>
      <c r="D268" t="s">
        <v>341</v>
      </c>
      <c r="E268" t="s">
        <v>70</v>
      </c>
      <c r="F268">
        <v>3</v>
      </c>
      <c r="G268">
        <v>11</v>
      </c>
      <c r="I268">
        <v>9</v>
      </c>
      <c r="J268">
        <v>11</v>
      </c>
      <c r="M268">
        <v>1</v>
      </c>
      <c r="AI268">
        <v>6</v>
      </c>
      <c r="AJ268">
        <v>24</v>
      </c>
      <c r="AL268">
        <v>6.93</v>
      </c>
    </row>
    <row r="269" spans="1:38" x14ac:dyDescent="0.3">
      <c r="A269">
        <v>1080515</v>
      </c>
      <c r="B269" t="s">
        <v>332</v>
      </c>
      <c r="C269">
        <v>31376</v>
      </c>
      <c r="D269" t="s">
        <v>342</v>
      </c>
      <c r="E269" t="s">
        <v>58</v>
      </c>
      <c r="F269">
        <v>4</v>
      </c>
      <c r="G269">
        <v>9</v>
      </c>
      <c r="I269">
        <v>15</v>
      </c>
      <c r="J269">
        <v>18</v>
      </c>
      <c r="M269">
        <v>1</v>
      </c>
      <c r="Q269">
        <v>1</v>
      </c>
      <c r="R269">
        <v>1</v>
      </c>
      <c r="AJ269">
        <v>25</v>
      </c>
      <c r="AL269">
        <v>6.25</v>
      </c>
    </row>
    <row r="270" spans="1:38" x14ac:dyDescent="0.3">
      <c r="A270">
        <v>1080515</v>
      </c>
      <c r="B270" t="s">
        <v>332</v>
      </c>
      <c r="C270">
        <v>25832</v>
      </c>
      <c r="D270" t="s">
        <v>343</v>
      </c>
      <c r="E270" t="s">
        <v>58</v>
      </c>
      <c r="F270">
        <v>4</v>
      </c>
      <c r="G270">
        <v>10</v>
      </c>
      <c r="I270">
        <v>17</v>
      </c>
      <c r="J270">
        <v>28</v>
      </c>
      <c r="L270">
        <v>1</v>
      </c>
      <c r="Q270">
        <v>5</v>
      </c>
      <c r="R270">
        <v>6</v>
      </c>
      <c r="AI270">
        <v>1</v>
      </c>
      <c r="AJ270">
        <v>37</v>
      </c>
      <c r="AL270">
        <v>7.19</v>
      </c>
    </row>
    <row r="271" spans="1:38" x14ac:dyDescent="0.3">
      <c r="A271">
        <v>1080515</v>
      </c>
      <c r="B271" t="s">
        <v>332</v>
      </c>
      <c r="C271">
        <v>10254</v>
      </c>
      <c r="D271" t="s">
        <v>344</v>
      </c>
      <c r="E271" t="s">
        <v>60</v>
      </c>
      <c r="F271">
        <v>5</v>
      </c>
      <c r="G271">
        <v>0</v>
      </c>
      <c r="I271">
        <v>3</v>
      </c>
      <c r="J271">
        <v>4</v>
      </c>
      <c r="M271">
        <v>2</v>
      </c>
      <c r="P271">
        <v>1</v>
      </c>
      <c r="AI271">
        <v>1</v>
      </c>
      <c r="AJ271">
        <v>7</v>
      </c>
      <c r="AL271">
        <v>5.3</v>
      </c>
    </row>
    <row r="272" spans="1:38" x14ac:dyDescent="0.3">
      <c r="A272">
        <v>1080515</v>
      </c>
      <c r="B272" t="s">
        <v>332</v>
      </c>
      <c r="C272">
        <v>9795</v>
      </c>
      <c r="D272" t="s">
        <v>345</v>
      </c>
      <c r="E272" t="s">
        <v>60</v>
      </c>
      <c r="F272">
        <v>5</v>
      </c>
      <c r="G272">
        <v>0</v>
      </c>
      <c r="J272">
        <v>3</v>
      </c>
      <c r="AJ272">
        <v>3</v>
      </c>
      <c r="AL272">
        <v>5.97</v>
      </c>
    </row>
    <row r="273" spans="1:38" x14ac:dyDescent="0.3">
      <c r="A273">
        <v>1080515</v>
      </c>
      <c r="B273" t="s">
        <v>332</v>
      </c>
      <c r="C273">
        <v>26682</v>
      </c>
      <c r="D273" t="s">
        <v>346</v>
      </c>
      <c r="E273" t="s">
        <v>60</v>
      </c>
      <c r="F273">
        <v>5</v>
      </c>
      <c r="G273">
        <v>0</v>
      </c>
      <c r="I273">
        <v>3</v>
      </c>
      <c r="J273">
        <v>8</v>
      </c>
      <c r="AI273">
        <v>2</v>
      </c>
      <c r="AJ273">
        <v>14</v>
      </c>
      <c r="AL273">
        <v>6.24</v>
      </c>
    </row>
    <row r="274" spans="1:38" x14ac:dyDescent="0.3">
      <c r="A274">
        <v>1080516</v>
      </c>
      <c r="B274" t="s">
        <v>38</v>
      </c>
      <c r="C274">
        <v>6775</v>
      </c>
      <c r="D274" t="s">
        <v>39</v>
      </c>
      <c r="E274" t="s">
        <v>40</v>
      </c>
      <c r="F274">
        <v>1</v>
      </c>
      <c r="G274">
        <v>1</v>
      </c>
      <c r="I274">
        <v>20</v>
      </c>
      <c r="J274">
        <v>34</v>
      </c>
      <c r="Z274">
        <v>1</v>
      </c>
      <c r="AF274">
        <v>6</v>
      </c>
      <c r="AJ274">
        <v>54</v>
      </c>
      <c r="AL274">
        <v>7.9</v>
      </c>
    </row>
    <row r="275" spans="1:38" x14ac:dyDescent="0.3">
      <c r="A275">
        <v>1080516</v>
      </c>
      <c r="B275" t="s">
        <v>38</v>
      </c>
      <c r="C275">
        <v>288795</v>
      </c>
      <c r="D275" t="s">
        <v>41</v>
      </c>
      <c r="E275" t="s">
        <v>42</v>
      </c>
      <c r="F275">
        <v>2</v>
      </c>
      <c r="G275">
        <v>4</v>
      </c>
      <c r="I275">
        <v>18</v>
      </c>
      <c r="J275">
        <v>24</v>
      </c>
      <c r="M275">
        <v>3</v>
      </c>
      <c r="N275">
        <v>1</v>
      </c>
      <c r="Q275">
        <v>2</v>
      </c>
      <c r="AC275">
        <v>1</v>
      </c>
      <c r="AI275">
        <v>1</v>
      </c>
      <c r="AJ275">
        <v>38</v>
      </c>
      <c r="AL275">
        <v>5.84</v>
      </c>
    </row>
    <row r="276" spans="1:38" x14ac:dyDescent="0.3">
      <c r="A276">
        <v>1080516</v>
      </c>
      <c r="B276" t="s">
        <v>38</v>
      </c>
      <c r="C276">
        <v>76810</v>
      </c>
      <c r="D276" t="s">
        <v>347</v>
      </c>
      <c r="E276" t="s">
        <v>42</v>
      </c>
      <c r="F276">
        <v>2</v>
      </c>
      <c r="G276">
        <v>6</v>
      </c>
      <c r="I276">
        <v>23</v>
      </c>
      <c r="J276">
        <v>24</v>
      </c>
      <c r="M276">
        <v>1</v>
      </c>
      <c r="N276">
        <v>1</v>
      </c>
      <c r="R276">
        <v>2</v>
      </c>
      <c r="AH276">
        <v>1</v>
      </c>
      <c r="AI276">
        <v>1</v>
      </c>
      <c r="AJ276">
        <v>36</v>
      </c>
      <c r="AK276">
        <v>1</v>
      </c>
      <c r="AL276">
        <v>7.37</v>
      </c>
    </row>
    <row r="277" spans="1:38" x14ac:dyDescent="0.3">
      <c r="A277">
        <v>1080516</v>
      </c>
      <c r="B277" t="s">
        <v>38</v>
      </c>
      <c r="C277">
        <v>30051</v>
      </c>
      <c r="D277" t="s">
        <v>348</v>
      </c>
      <c r="E277" t="s">
        <v>42</v>
      </c>
      <c r="F277">
        <v>2</v>
      </c>
      <c r="G277">
        <v>5</v>
      </c>
      <c r="I277">
        <v>4</v>
      </c>
      <c r="J277">
        <v>4</v>
      </c>
      <c r="M277">
        <v>1</v>
      </c>
      <c r="P277">
        <v>1</v>
      </c>
      <c r="R277">
        <v>2</v>
      </c>
      <c r="AJ277">
        <v>8</v>
      </c>
      <c r="AL277">
        <v>5.72</v>
      </c>
    </row>
    <row r="278" spans="1:38" x14ac:dyDescent="0.3">
      <c r="A278">
        <v>1080516</v>
      </c>
      <c r="B278" t="s">
        <v>38</v>
      </c>
      <c r="C278">
        <v>125211</v>
      </c>
      <c r="D278" t="s">
        <v>45</v>
      </c>
      <c r="E278" t="s">
        <v>211</v>
      </c>
      <c r="F278">
        <v>3</v>
      </c>
      <c r="G278">
        <v>2</v>
      </c>
      <c r="I278">
        <v>41</v>
      </c>
      <c r="J278">
        <v>49</v>
      </c>
      <c r="K278">
        <v>1</v>
      </c>
      <c r="Q278">
        <v>3</v>
      </c>
      <c r="R278">
        <v>1</v>
      </c>
      <c r="AH278">
        <v>1</v>
      </c>
      <c r="AJ278">
        <v>74</v>
      </c>
      <c r="AK278">
        <v>1</v>
      </c>
      <c r="AL278">
        <v>7.8</v>
      </c>
    </row>
    <row r="279" spans="1:38" x14ac:dyDescent="0.3">
      <c r="A279">
        <v>1080516</v>
      </c>
      <c r="B279" t="s">
        <v>38</v>
      </c>
      <c r="C279">
        <v>23072</v>
      </c>
      <c r="D279" t="s">
        <v>43</v>
      </c>
      <c r="E279" t="s">
        <v>209</v>
      </c>
      <c r="F279">
        <v>3</v>
      </c>
      <c r="G279">
        <v>3</v>
      </c>
      <c r="I279">
        <v>18</v>
      </c>
      <c r="J279">
        <v>21</v>
      </c>
      <c r="AI279">
        <v>4</v>
      </c>
      <c r="AJ279">
        <v>37</v>
      </c>
      <c r="AL279">
        <v>7.19</v>
      </c>
    </row>
    <row r="280" spans="1:38" x14ac:dyDescent="0.3">
      <c r="A280">
        <v>1080516</v>
      </c>
      <c r="B280" t="s">
        <v>38</v>
      </c>
      <c r="C280">
        <v>26820</v>
      </c>
      <c r="D280" t="s">
        <v>54</v>
      </c>
      <c r="E280" t="s">
        <v>70</v>
      </c>
      <c r="F280">
        <v>3</v>
      </c>
      <c r="G280">
        <v>7</v>
      </c>
      <c r="H280">
        <v>1</v>
      </c>
      <c r="I280">
        <v>46</v>
      </c>
      <c r="J280">
        <v>55</v>
      </c>
      <c r="K280">
        <v>1</v>
      </c>
      <c r="M280">
        <v>1</v>
      </c>
      <c r="W280">
        <v>1</v>
      </c>
      <c r="AH280">
        <v>2</v>
      </c>
      <c r="AI280">
        <v>3</v>
      </c>
      <c r="AJ280">
        <v>70</v>
      </c>
      <c r="AK280">
        <v>2</v>
      </c>
      <c r="AL280">
        <v>8.36</v>
      </c>
    </row>
    <row r="281" spans="1:38" x14ac:dyDescent="0.3">
      <c r="A281">
        <v>1080516</v>
      </c>
      <c r="B281" t="s">
        <v>38</v>
      </c>
      <c r="C281">
        <v>89401</v>
      </c>
      <c r="D281" t="s">
        <v>62</v>
      </c>
      <c r="E281" t="s">
        <v>70</v>
      </c>
      <c r="F281">
        <v>3</v>
      </c>
      <c r="G281">
        <v>8</v>
      </c>
      <c r="I281">
        <v>46</v>
      </c>
      <c r="J281">
        <v>48</v>
      </c>
      <c r="M281">
        <v>1</v>
      </c>
      <c r="AI281">
        <v>1</v>
      </c>
      <c r="AJ281">
        <v>53</v>
      </c>
      <c r="AL281">
        <v>6.59</v>
      </c>
    </row>
    <row r="282" spans="1:38" x14ac:dyDescent="0.3">
      <c r="A282">
        <v>1080516</v>
      </c>
      <c r="B282" t="s">
        <v>38</v>
      </c>
      <c r="C282">
        <v>25244</v>
      </c>
      <c r="D282" t="s">
        <v>57</v>
      </c>
      <c r="E282" t="s">
        <v>55</v>
      </c>
      <c r="F282">
        <v>4</v>
      </c>
      <c r="G282">
        <v>11</v>
      </c>
      <c r="I282">
        <v>25</v>
      </c>
      <c r="J282">
        <v>35</v>
      </c>
      <c r="K282">
        <v>1</v>
      </c>
      <c r="M282">
        <v>1</v>
      </c>
      <c r="Q282">
        <v>1</v>
      </c>
      <c r="R282">
        <v>1</v>
      </c>
      <c r="W282">
        <v>2</v>
      </c>
      <c r="AH282">
        <v>4</v>
      </c>
      <c r="AI282">
        <v>2</v>
      </c>
      <c r="AJ282">
        <v>57</v>
      </c>
      <c r="AK282">
        <v>1</v>
      </c>
      <c r="AL282">
        <v>7.8</v>
      </c>
    </row>
    <row r="283" spans="1:38" x14ac:dyDescent="0.3">
      <c r="A283">
        <v>1080516</v>
      </c>
      <c r="B283" t="s">
        <v>38</v>
      </c>
      <c r="C283">
        <v>13756</v>
      </c>
      <c r="D283" t="s">
        <v>349</v>
      </c>
      <c r="E283" t="s">
        <v>55</v>
      </c>
      <c r="F283">
        <v>4</v>
      </c>
      <c r="G283">
        <v>10</v>
      </c>
      <c r="I283">
        <v>69</v>
      </c>
      <c r="J283">
        <v>81</v>
      </c>
      <c r="L283">
        <v>1</v>
      </c>
      <c r="M283">
        <v>2</v>
      </c>
      <c r="Q283">
        <v>1</v>
      </c>
      <c r="W283">
        <v>1</v>
      </c>
      <c r="AH283">
        <v>3</v>
      </c>
      <c r="AJ283">
        <v>96</v>
      </c>
      <c r="AK283">
        <v>1</v>
      </c>
      <c r="AL283">
        <v>7.43</v>
      </c>
    </row>
    <row r="284" spans="1:38" x14ac:dyDescent="0.3">
      <c r="A284">
        <v>1080516</v>
      </c>
      <c r="B284" t="s">
        <v>38</v>
      </c>
      <c r="C284">
        <v>39308</v>
      </c>
      <c r="D284" t="s">
        <v>350</v>
      </c>
      <c r="E284" t="s">
        <v>58</v>
      </c>
      <c r="F284">
        <v>4</v>
      </c>
      <c r="G284">
        <v>9</v>
      </c>
      <c r="I284">
        <v>28</v>
      </c>
      <c r="J284">
        <v>29</v>
      </c>
      <c r="L284">
        <v>2</v>
      </c>
      <c r="Q284">
        <v>1</v>
      </c>
      <c r="R284">
        <v>2</v>
      </c>
      <c r="AH284">
        <v>4</v>
      </c>
      <c r="AI284">
        <v>1</v>
      </c>
      <c r="AJ284">
        <v>44</v>
      </c>
      <c r="AL284">
        <v>8.08</v>
      </c>
    </row>
    <row r="285" spans="1:38" x14ac:dyDescent="0.3">
      <c r="A285">
        <v>1080516</v>
      </c>
      <c r="B285" t="s">
        <v>38</v>
      </c>
      <c r="C285">
        <v>136824</v>
      </c>
      <c r="D285" t="s">
        <v>48</v>
      </c>
      <c r="E285" t="s">
        <v>60</v>
      </c>
      <c r="F285">
        <v>5</v>
      </c>
      <c r="G285">
        <v>0</v>
      </c>
      <c r="I285">
        <v>7</v>
      </c>
      <c r="J285">
        <v>8</v>
      </c>
      <c r="W285">
        <v>1</v>
      </c>
      <c r="AH285">
        <v>2</v>
      </c>
      <c r="AJ285">
        <v>14</v>
      </c>
      <c r="AK285">
        <v>2</v>
      </c>
      <c r="AL285">
        <v>6.4</v>
      </c>
    </row>
    <row r="286" spans="1:38" x14ac:dyDescent="0.3">
      <c r="A286">
        <v>1080516</v>
      </c>
      <c r="B286" t="s">
        <v>38</v>
      </c>
      <c r="C286">
        <v>6292</v>
      </c>
      <c r="D286" t="s">
        <v>351</v>
      </c>
      <c r="E286" t="s">
        <v>60</v>
      </c>
      <c r="F286">
        <v>5</v>
      </c>
      <c r="G286">
        <v>0</v>
      </c>
      <c r="I286">
        <v>8</v>
      </c>
      <c r="J286">
        <v>8</v>
      </c>
      <c r="R286">
        <v>1</v>
      </c>
      <c r="AI286">
        <v>2</v>
      </c>
      <c r="AJ286">
        <v>16</v>
      </c>
      <c r="AL286">
        <v>6.72</v>
      </c>
    </row>
    <row r="287" spans="1:38" x14ac:dyDescent="0.3">
      <c r="A287">
        <v>1080516</v>
      </c>
      <c r="B287" t="s">
        <v>38</v>
      </c>
      <c r="C287">
        <v>69738</v>
      </c>
      <c r="D287" t="s">
        <v>56</v>
      </c>
      <c r="E287" t="s">
        <v>60</v>
      </c>
      <c r="F287">
        <v>5</v>
      </c>
      <c r="G287">
        <v>0</v>
      </c>
      <c r="I287">
        <v>16</v>
      </c>
      <c r="J287">
        <v>18</v>
      </c>
      <c r="AI287">
        <v>3</v>
      </c>
      <c r="AJ287">
        <v>24</v>
      </c>
      <c r="AL287">
        <v>6.66</v>
      </c>
    </row>
    <row r="288" spans="1:38" x14ac:dyDescent="0.3">
      <c r="A288">
        <v>1080516</v>
      </c>
      <c r="B288" t="s">
        <v>201</v>
      </c>
      <c r="C288">
        <v>81681</v>
      </c>
      <c r="D288" t="s">
        <v>352</v>
      </c>
      <c r="E288" t="s">
        <v>40</v>
      </c>
      <c r="F288">
        <v>1</v>
      </c>
      <c r="G288">
        <v>1</v>
      </c>
      <c r="I288">
        <v>8</v>
      </c>
      <c r="J288">
        <v>12</v>
      </c>
      <c r="AF288">
        <v>6</v>
      </c>
      <c r="AJ288">
        <v>21</v>
      </c>
      <c r="AL288">
        <v>7.04</v>
      </c>
    </row>
    <row r="289" spans="1:38" x14ac:dyDescent="0.3">
      <c r="A289">
        <v>1080516</v>
      </c>
      <c r="B289" t="s">
        <v>201</v>
      </c>
      <c r="C289">
        <v>297544</v>
      </c>
      <c r="D289" t="s">
        <v>205</v>
      </c>
      <c r="E289" t="s">
        <v>46</v>
      </c>
      <c r="F289">
        <v>2</v>
      </c>
      <c r="G289">
        <v>2</v>
      </c>
      <c r="I289">
        <v>29</v>
      </c>
      <c r="J289">
        <v>36</v>
      </c>
      <c r="M289">
        <v>1</v>
      </c>
      <c r="Q289">
        <v>2</v>
      </c>
      <c r="AI289">
        <v>3</v>
      </c>
      <c r="AJ289">
        <v>55</v>
      </c>
      <c r="AL289">
        <v>6.44</v>
      </c>
    </row>
    <row r="290" spans="1:38" x14ac:dyDescent="0.3">
      <c r="A290">
        <v>1080516</v>
      </c>
      <c r="B290" t="s">
        <v>201</v>
      </c>
      <c r="C290">
        <v>6105</v>
      </c>
      <c r="D290" t="s">
        <v>204</v>
      </c>
      <c r="E290" t="s">
        <v>42</v>
      </c>
      <c r="F290">
        <v>2</v>
      </c>
      <c r="G290">
        <v>5</v>
      </c>
      <c r="I290">
        <v>29</v>
      </c>
      <c r="J290">
        <v>31</v>
      </c>
      <c r="M290">
        <v>1</v>
      </c>
      <c r="N290">
        <v>1</v>
      </c>
      <c r="Q290">
        <v>1</v>
      </c>
      <c r="R290">
        <v>2</v>
      </c>
      <c r="AH290">
        <v>1</v>
      </c>
      <c r="AJ290">
        <v>42</v>
      </c>
      <c r="AL290">
        <v>6.25</v>
      </c>
    </row>
    <row r="291" spans="1:38" x14ac:dyDescent="0.3">
      <c r="A291">
        <v>1080516</v>
      </c>
      <c r="B291" t="s">
        <v>201</v>
      </c>
      <c r="C291">
        <v>8222</v>
      </c>
      <c r="D291" t="s">
        <v>208</v>
      </c>
      <c r="E291" t="s">
        <v>44</v>
      </c>
      <c r="F291">
        <v>2</v>
      </c>
      <c r="G291">
        <v>3</v>
      </c>
      <c r="I291">
        <v>44</v>
      </c>
      <c r="J291">
        <v>50</v>
      </c>
      <c r="M291">
        <v>2</v>
      </c>
      <c r="N291">
        <v>1</v>
      </c>
      <c r="Q291">
        <v>1</v>
      </c>
      <c r="R291">
        <v>1</v>
      </c>
      <c r="AI291">
        <v>1</v>
      </c>
      <c r="AJ291">
        <v>68</v>
      </c>
      <c r="AL291">
        <v>6.41</v>
      </c>
    </row>
    <row r="292" spans="1:38" x14ac:dyDescent="0.3">
      <c r="A292">
        <v>1080516</v>
      </c>
      <c r="B292" t="s">
        <v>201</v>
      </c>
      <c r="C292">
        <v>8408</v>
      </c>
      <c r="D292" t="s">
        <v>353</v>
      </c>
      <c r="E292" t="s">
        <v>42</v>
      </c>
      <c r="F292">
        <v>2</v>
      </c>
      <c r="G292">
        <v>6</v>
      </c>
      <c r="I292">
        <v>36</v>
      </c>
      <c r="J292">
        <v>41</v>
      </c>
      <c r="M292">
        <v>2</v>
      </c>
      <c r="N292">
        <v>1</v>
      </c>
      <c r="Q292">
        <v>1</v>
      </c>
      <c r="AJ292">
        <v>49</v>
      </c>
      <c r="AL292">
        <v>5.75</v>
      </c>
    </row>
    <row r="293" spans="1:38" x14ac:dyDescent="0.3">
      <c r="A293">
        <v>1080516</v>
      </c>
      <c r="B293" t="s">
        <v>201</v>
      </c>
      <c r="C293">
        <v>316077</v>
      </c>
      <c r="D293" t="s">
        <v>354</v>
      </c>
      <c r="E293" t="s">
        <v>70</v>
      </c>
      <c r="F293">
        <v>3</v>
      </c>
      <c r="G293">
        <v>8</v>
      </c>
      <c r="I293">
        <v>7</v>
      </c>
      <c r="J293">
        <v>10</v>
      </c>
      <c r="AJ293">
        <v>16</v>
      </c>
      <c r="AL293">
        <v>5.89</v>
      </c>
    </row>
    <row r="294" spans="1:38" x14ac:dyDescent="0.3">
      <c r="A294">
        <v>1080516</v>
      </c>
      <c r="B294" t="s">
        <v>201</v>
      </c>
      <c r="C294">
        <v>29544</v>
      </c>
      <c r="D294" t="s">
        <v>109</v>
      </c>
      <c r="E294" t="s">
        <v>70</v>
      </c>
      <c r="F294">
        <v>3</v>
      </c>
      <c r="G294">
        <v>4</v>
      </c>
      <c r="I294">
        <v>62</v>
      </c>
      <c r="J294">
        <v>69</v>
      </c>
      <c r="M294">
        <v>2</v>
      </c>
      <c r="N294">
        <v>1</v>
      </c>
      <c r="R294">
        <v>1</v>
      </c>
      <c r="AI294">
        <v>3</v>
      </c>
      <c r="AJ294">
        <v>76</v>
      </c>
      <c r="AL294">
        <v>6.47</v>
      </c>
    </row>
    <row r="295" spans="1:38" x14ac:dyDescent="0.3">
      <c r="A295">
        <v>1080516</v>
      </c>
      <c r="B295" t="s">
        <v>201</v>
      </c>
      <c r="C295">
        <v>80464</v>
      </c>
      <c r="D295" t="s">
        <v>206</v>
      </c>
      <c r="E295" t="s">
        <v>70</v>
      </c>
      <c r="F295">
        <v>3</v>
      </c>
      <c r="G295">
        <v>7</v>
      </c>
      <c r="I295">
        <v>31</v>
      </c>
      <c r="J295">
        <v>36</v>
      </c>
      <c r="M295">
        <v>2</v>
      </c>
      <c r="AH295">
        <v>1</v>
      </c>
      <c r="AI295">
        <v>1</v>
      </c>
      <c r="AJ295">
        <v>45</v>
      </c>
      <c r="AL295">
        <v>6.16</v>
      </c>
    </row>
    <row r="296" spans="1:38" x14ac:dyDescent="0.3">
      <c r="A296">
        <v>1080516</v>
      </c>
      <c r="B296" t="s">
        <v>201</v>
      </c>
      <c r="C296">
        <v>83895</v>
      </c>
      <c r="D296" t="s">
        <v>166</v>
      </c>
      <c r="E296" t="s">
        <v>77</v>
      </c>
      <c r="F296">
        <v>4</v>
      </c>
      <c r="G296">
        <v>10</v>
      </c>
      <c r="I296">
        <v>8</v>
      </c>
      <c r="J296">
        <v>12</v>
      </c>
      <c r="M296">
        <v>2</v>
      </c>
      <c r="Q296">
        <v>3</v>
      </c>
      <c r="W296">
        <v>1</v>
      </c>
      <c r="AG296">
        <v>1</v>
      </c>
      <c r="AH296">
        <v>3</v>
      </c>
      <c r="AI296">
        <v>1</v>
      </c>
      <c r="AJ296">
        <v>34</v>
      </c>
      <c r="AK296">
        <v>4</v>
      </c>
      <c r="AL296">
        <v>7.27</v>
      </c>
    </row>
    <row r="297" spans="1:38" x14ac:dyDescent="0.3">
      <c r="A297">
        <v>1080516</v>
      </c>
      <c r="B297" t="s">
        <v>201</v>
      </c>
      <c r="C297">
        <v>15834</v>
      </c>
      <c r="D297" t="s">
        <v>214</v>
      </c>
      <c r="E297" t="s">
        <v>74</v>
      </c>
      <c r="F297">
        <v>4</v>
      </c>
      <c r="G297">
        <v>11</v>
      </c>
      <c r="I297">
        <v>32</v>
      </c>
      <c r="J297">
        <v>36</v>
      </c>
      <c r="Q297">
        <v>1</v>
      </c>
      <c r="R297">
        <v>2</v>
      </c>
      <c r="W297">
        <v>1</v>
      </c>
      <c r="AH297">
        <v>3</v>
      </c>
      <c r="AJ297">
        <v>56</v>
      </c>
      <c r="AL297">
        <v>6.43</v>
      </c>
    </row>
    <row r="298" spans="1:38" x14ac:dyDescent="0.3">
      <c r="A298">
        <v>1080516</v>
      </c>
      <c r="B298" t="s">
        <v>201</v>
      </c>
      <c r="C298">
        <v>78498</v>
      </c>
      <c r="D298" t="s">
        <v>355</v>
      </c>
      <c r="E298" t="s">
        <v>58</v>
      </c>
      <c r="F298">
        <v>4</v>
      </c>
      <c r="G298">
        <v>9</v>
      </c>
      <c r="I298">
        <v>19</v>
      </c>
      <c r="J298">
        <v>24</v>
      </c>
      <c r="K298">
        <v>1</v>
      </c>
      <c r="M298">
        <v>1</v>
      </c>
      <c r="R298">
        <v>1</v>
      </c>
      <c r="S298">
        <v>1</v>
      </c>
      <c r="W298">
        <v>1</v>
      </c>
      <c r="AH298">
        <v>6</v>
      </c>
      <c r="AI298">
        <v>1</v>
      </c>
      <c r="AJ298">
        <v>43</v>
      </c>
      <c r="AL298">
        <v>7.36</v>
      </c>
    </row>
    <row r="299" spans="1:38" x14ac:dyDescent="0.3">
      <c r="A299">
        <v>1080516</v>
      </c>
      <c r="B299" t="s">
        <v>201</v>
      </c>
      <c r="C299">
        <v>188</v>
      </c>
      <c r="D299" t="s">
        <v>207</v>
      </c>
      <c r="E299" t="s">
        <v>60</v>
      </c>
      <c r="F299">
        <v>5</v>
      </c>
      <c r="G299">
        <v>0</v>
      </c>
      <c r="I299">
        <v>27</v>
      </c>
      <c r="J299">
        <v>32</v>
      </c>
      <c r="M299">
        <v>1</v>
      </c>
      <c r="R299">
        <v>1</v>
      </c>
      <c r="W299">
        <v>1</v>
      </c>
      <c r="AH299">
        <v>2</v>
      </c>
      <c r="AJ299">
        <v>40</v>
      </c>
      <c r="AL299">
        <v>6.61</v>
      </c>
    </row>
    <row r="300" spans="1:38" x14ac:dyDescent="0.3">
      <c r="A300">
        <v>1080516</v>
      </c>
      <c r="B300" t="s">
        <v>201</v>
      </c>
      <c r="C300">
        <v>8943</v>
      </c>
      <c r="D300" t="s">
        <v>216</v>
      </c>
      <c r="E300" t="s">
        <v>60</v>
      </c>
      <c r="F300">
        <v>5</v>
      </c>
      <c r="G300">
        <v>0</v>
      </c>
      <c r="I300">
        <v>3</v>
      </c>
      <c r="J300">
        <v>3</v>
      </c>
      <c r="AJ300">
        <v>4</v>
      </c>
      <c r="AL300">
        <v>5.91</v>
      </c>
    </row>
    <row r="301" spans="1:38" x14ac:dyDescent="0.3">
      <c r="A301">
        <v>1080516</v>
      </c>
      <c r="B301" t="s">
        <v>201</v>
      </c>
      <c r="C301">
        <v>92547</v>
      </c>
      <c r="D301" t="s">
        <v>212</v>
      </c>
      <c r="E301" t="s">
        <v>60</v>
      </c>
      <c r="F301">
        <v>5</v>
      </c>
      <c r="G301">
        <v>0</v>
      </c>
      <c r="I301">
        <v>31</v>
      </c>
      <c r="J301">
        <v>36</v>
      </c>
      <c r="M301">
        <v>1</v>
      </c>
      <c r="W301">
        <v>3</v>
      </c>
      <c r="AH301">
        <v>6</v>
      </c>
      <c r="AJ301">
        <v>54</v>
      </c>
      <c r="AK301">
        <v>1</v>
      </c>
      <c r="AL301">
        <v>6.14</v>
      </c>
    </row>
    <row r="302" spans="1:38" x14ac:dyDescent="0.3">
      <c r="A302">
        <v>1080517</v>
      </c>
      <c r="B302" t="s">
        <v>111</v>
      </c>
      <c r="C302">
        <v>17708</v>
      </c>
      <c r="D302" t="s">
        <v>112</v>
      </c>
      <c r="E302" t="s">
        <v>40</v>
      </c>
      <c r="F302">
        <v>1</v>
      </c>
      <c r="G302">
        <v>1</v>
      </c>
      <c r="I302">
        <v>19</v>
      </c>
      <c r="J302">
        <v>46</v>
      </c>
      <c r="AF302">
        <v>2</v>
      </c>
      <c r="AJ302">
        <v>50</v>
      </c>
      <c r="AL302">
        <v>5.94</v>
      </c>
    </row>
    <row r="303" spans="1:38" x14ac:dyDescent="0.3">
      <c r="A303">
        <v>1080517</v>
      </c>
      <c r="B303" t="s">
        <v>111</v>
      </c>
      <c r="C303">
        <v>80067</v>
      </c>
      <c r="D303" t="s">
        <v>114</v>
      </c>
      <c r="E303" t="s">
        <v>46</v>
      </c>
      <c r="F303">
        <v>2</v>
      </c>
      <c r="G303">
        <v>2</v>
      </c>
      <c r="I303">
        <v>23</v>
      </c>
      <c r="J303">
        <v>28</v>
      </c>
      <c r="R303">
        <v>3</v>
      </c>
      <c r="AI303">
        <v>3</v>
      </c>
      <c r="AJ303">
        <v>56</v>
      </c>
      <c r="AK303">
        <v>2</v>
      </c>
      <c r="AL303">
        <v>7.23</v>
      </c>
    </row>
    <row r="304" spans="1:38" x14ac:dyDescent="0.3">
      <c r="A304">
        <v>1080517</v>
      </c>
      <c r="B304" t="s">
        <v>111</v>
      </c>
      <c r="C304">
        <v>15764</v>
      </c>
      <c r="D304" t="s">
        <v>116</v>
      </c>
      <c r="E304" t="s">
        <v>44</v>
      </c>
      <c r="F304">
        <v>2</v>
      </c>
      <c r="G304">
        <v>3</v>
      </c>
      <c r="I304">
        <v>30</v>
      </c>
      <c r="J304">
        <v>40</v>
      </c>
      <c r="Q304">
        <v>2</v>
      </c>
      <c r="R304">
        <v>1</v>
      </c>
      <c r="AI304">
        <v>2</v>
      </c>
      <c r="AJ304">
        <v>81</v>
      </c>
      <c r="AL304">
        <v>6.95</v>
      </c>
    </row>
    <row r="305" spans="1:38" x14ac:dyDescent="0.3">
      <c r="A305">
        <v>1080517</v>
      </c>
      <c r="B305" t="s">
        <v>111</v>
      </c>
      <c r="C305">
        <v>131464</v>
      </c>
      <c r="D305" t="s">
        <v>356</v>
      </c>
      <c r="E305" t="s">
        <v>42</v>
      </c>
      <c r="F305">
        <v>2</v>
      </c>
      <c r="G305">
        <v>6</v>
      </c>
      <c r="I305">
        <v>31</v>
      </c>
      <c r="J305">
        <v>46</v>
      </c>
      <c r="Q305">
        <v>5</v>
      </c>
      <c r="R305">
        <v>6</v>
      </c>
      <c r="AH305">
        <v>1</v>
      </c>
      <c r="AI305">
        <v>3</v>
      </c>
      <c r="AJ305">
        <v>56</v>
      </c>
      <c r="AL305">
        <v>6.41</v>
      </c>
    </row>
    <row r="306" spans="1:38" x14ac:dyDescent="0.3">
      <c r="A306">
        <v>1080517</v>
      </c>
      <c r="B306" t="s">
        <v>111</v>
      </c>
      <c r="C306">
        <v>74606</v>
      </c>
      <c r="D306" t="s">
        <v>357</v>
      </c>
      <c r="E306" t="s">
        <v>42</v>
      </c>
      <c r="F306">
        <v>2</v>
      </c>
      <c r="G306">
        <v>5</v>
      </c>
      <c r="I306">
        <v>26</v>
      </c>
      <c r="J306">
        <v>36</v>
      </c>
      <c r="R306">
        <v>3</v>
      </c>
      <c r="AI306">
        <v>1</v>
      </c>
      <c r="AJ306">
        <v>48</v>
      </c>
      <c r="AK306">
        <v>1</v>
      </c>
      <c r="AL306">
        <v>6.63</v>
      </c>
    </row>
    <row r="307" spans="1:38" x14ac:dyDescent="0.3">
      <c r="A307">
        <v>1080517</v>
      </c>
      <c r="B307" t="s">
        <v>111</v>
      </c>
      <c r="C307">
        <v>86454</v>
      </c>
      <c r="D307" t="s">
        <v>358</v>
      </c>
      <c r="E307" t="s">
        <v>70</v>
      </c>
      <c r="F307">
        <v>3</v>
      </c>
      <c r="G307">
        <v>4</v>
      </c>
      <c r="I307">
        <v>37</v>
      </c>
      <c r="J307">
        <v>49</v>
      </c>
      <c r="M307">
        <v>1</v>
      </c>
      <c r="R307">
        <v>1</v>
      </c>
      <c r="W307">
        <v>1</v>
      </c>
      <c r="AH307">
        <v>1</v>
      </c>
      <c r="AJ307">
        <v>55</v>
      </c>
      <c r="AL307">
        <v>6.12</v>
      </c>
    </row>
    <row r="308" spans="1:38" x14ac:dyDescent="0.3">
      <c r="A308">
        <v>1080517</v>
      </c>
      <c r="B308" t="s">
        <v>111</v>
      </c>
      <c r="C308">
        <v>79050</v>
      </c>
      <c r="D308" t="s">
        <v>359</v>
      </c>
      <c r="E308" t="s">
        <v>70</v>
      </c>
      <c r="F308">
        <v>3</v>
      </c>
      <c r="G308">
        <v>8</v>
      </c>
      <c r="I308">
        <v>39</v>
      </c>
      <c r="J308">
        <v>43</v>
      </c>
      <c r="M308">
        <v>2</v>
      </c>
      <c r="N308">
        <v>1</v>
      </c>
      <c r="R308">
        <v>2</v>
      </c>
      <c r="AH308">
        <v>1</v>
      </c>
      <c r="AJ308">
        <v>51</v>
      </c>
      <c r="AL308">
        <v>6.26</v>
      </c>
    </row>
    <row r="309" spans="1:38" x14ac:dyDescent="0.3">
      <c r="A309">
        <v>1080517</v>
      </c>
      <c r="B309" t="s">
        <v>111</v>
      </c>
      <c r="C309">
        <v>93473</v>
      </c>
      <c r="D309" t="s">
        <v>360</v>
      </c>
      <c r="E309" t="s">
        <v>119</v>
      </c>
      <c r="F309">
        <v>3</v>
      </c>
      <c r="G309">
        <v>11</v>
      </c>
      <c r="I309">
        <v>12</v>
      </c>
      <c r="J309">
        <v>17</v>
      </c>
      <c r="M309">
        <v>1</v>
      </c>
      <c r="R309">
        <v>3</v>
      </c>
      <c r="AH309">
        <v>2</v>
      </c>
      <c r="AJ309">
        <v>30</v>
      </c>
      <c r="AK309">
        <v>1</v>
      </c>
      <c r="AL309">
        <v>6.59</v>
      </c>
    </row>
    <row r="310" spans="1:38" x14ac:dyDescent="0.3">
      <c r="A310">
        <v>1080517</v>
      </c>
      <c r="B310" t="s">
        <v>111</v>
      </c>
      <c r="C310">
        <v>21686</v>
      </c>
      <c r="D310" t="s">
        <v>118</v>
      </c>
      <c r="E310" t="s">
        <v>122</v>
      </c>
      <c r="F310">
        <v>3</v>
      </c>
      <c r="G310">
        <v>7</v>
      </c>
      <c r="I310">
        <v>23</v>
      </c>
      <c r="J310">
        <v>30</v>
      </c>
      <c r="M310">
        <v>2</v>
      </c>
      <c r="Q310">
        <v>1</v>
      </c>
      <c r="R310">
        <v>1</v>
      </c>
      <c r="AI310">
        <v>3</v>
      </c>
      <c r="AJ310">
        <v>42</v>
      </c>
      <c r="AK310">
        <v>2</v>
      </c>
      <c r="AL310">
        <v>6.38</v>
      </c>
    </row>
    <row r="311" spans="1:38" x14ac:dyDescent="0.3">
      <c r="A311">
        <v>1080517</v>
      </c>
      <c r="B311" t="s">
        <v>111</v>
      </c>
      <c r="C311">
        <v>131487</v>
      </c>
      <c r="D311" t="s">
        <v>123</v>
      </c>
      <c r="E311" t="s">
        <v>58</v>
      </c>
      <c r="F311">
        <v>4</v>
      </c>
      <c r="G311">
        <v>9</v>
      </c>
      <c r="I311">
        <v>13</v>
      </c>
      <c r="J311">
        <v>19</v>
      </c>
      <c r="L311">
        <v>1</v>
      </c>
      <c r="M311">
        <v>1</v>
      </c>
      <c r="Q311">
        <v>3</v>
      </c>
      <c r="AH311">
        <v>2</v>
      </c>
      <c r="AJ311">
        <v>27</v>
      </c>
      <c r="AL311">
        <v>6.33</v>
      </c>
    </row>
    <row r="312" spans="1:38" x14ac:dyDescent="0.3">
      <c r="A312">
        <v>1080517</v>
      </c>
      <c r="B312" t="s">
        <v>111</v>
      </c>
      <c r="C312">
        <v>13938</v>
      </c>
      <c r="D312" t="s">
        <v>124</v>
      </c>
      <c r="E312" t="s">
        <v>58</v>
      </c>
      <c r="F312">
        <v>4</v>
      </c>
      <c r="G312">
        <v>10</v>
      </c>
      <c r="I312">
        <v>14</v>
      </c>
      <c r="J312">
        <v>26</v>
      </c>
      <c r="K312">
        <v>1</v>
      </c>
      <c r="M312">
        <v>2</v>
      </c>
      <c r="Q312">
        <v>8</v>
      </c>
      <c r="R312">
        <v>5</v>
      </c>
      <c r="AH312">
        <v>2</v>
      </c>
      <c r="AJ312">
        <v>45</v>
      </c>
      <c r="AL312">
        <v>6.8</v>
      </c>
    </row>
    <row r="313" spans="1:38" x14ac:dyDescent="0.3">
      <c r="A313">
        <v>1080517</v>
      </c>
      <c r="B313" t="s">
        <v>111</v>
      </c>
      <c r="C313">
        <v>33386</v>
      </c>
      <c r="D313" t="s">
        <v>361</v>
      </c>
      <c r="E313" t="s">
        <v>60</v>
      </c>
      <c r="F313">
        <v>5</v>
      </c>
      <c r="G313">
        <v>0</v>
      </c>
      <c r="I313">
        <v>1</v>
      </c>
      <c r="J313">
        <v>3</v>
      </c>
      <c r="M313">
        <v>1</v>
      </c>
      <c r="Q313">
        <v>1</v>
      </c>
      <c r="AJ313">
        <v>4</v>
      </c>
      <c r="AL313">
        <v>6.01</v>
      </c>
    </row>
    <row r="314" spans="1:38" x14ac:dyDescent="0.3">
      <c r="A314">
        <v>1080517</v>
      </c>
      <c r="B314" t="s">
        <v>111</v>
      </c>
      <c r="C314">
        <v>41868</v>
      </c>
      <c r="D314" t="s">
        <v>125</v>
      </c>
      <c r="E314" t="s">
        <v>60</v>
      </c>
      <c r="F314">
        <v>5</v>
      </c>
      <c r="G314">
        <v>0</v>
      </c>
      <c r="I314">
        <v>4</v>
      </c>
      <c r="J314">
        <v>5</v>
      </c>
      <c r="M314">
        <v>1</v>
      </c>
      <c r="N314">
        <v>1</v>
      </c>
      <c r="Q314">
        <v>2</v>
      </c>
      <c r="AJ314">
        <v>8</v>
      </c>
      <c r="AL314">
        <v>5.77</v>
      </c>
    </row>
    <row r="315" spans="1:38" x14ac:dyDescent="0.3">
      <c r="A315">
        <v>1080517</v>
      </c>
      <c r="B315" t="s">
        <v>111</v>
      </c>
      <c r="C315">
        <v>19155</v>
      </c>
      <c r="D315" t="s">
        <v>362</v>
      </c>
      <c r="E315" t="s">
        <v>60</v>
      </c>
      <c r="F315">
        <v>5</v>
      </c>
      <c r="G315">
        <v>0</v>
      </c>
      <c r="I315">
        <v>6</v>
      </c>
      <c r="J315">
        <v>8</v>
      </c>
      <c r="AJ315">
        <v>10</v>
      </c>
      <c r="AL315">
        <v>5.94</v>
      </c>
    </row>
    <row r="316" spans="1:38" x14ac:dyDescent="0.3">
      <c r="A316">
        <v>1080517</v>
      </c>
      <c r="B316" t="s">
        <v>157</v>
      </c>
      <c r="C316">
        <v>73399</v>
      </c>
      <c r="D316" t="s">
        <v>158</v>
      </c>
      <c r="E316" t="s">
        <v>40</v>
      </c>
      <c r="F316">
        <v>1</v>
      </c>
      <c r="G316">
        <v>1</v>
      </c>
      <c r="I316">
        <v>12</v>
      </c>
      <c r="J316">
        <v>34</v>
      </c>
      <c r="AJ316">
        <v>37</v>
      </c>
      <c r="AL316">
        <v>5.81</v>
      </c>
    </row>
    <row r="317" spans="1:38" x14ac:dyDescent="0.3">
      <c r="A317">
        <v>1080517</v>
      </c>
      <c r="B317" t="s">
        <v>157</v>
      </c>
      <c r="C317">
        <v>8148</v>
      </c>
      <c r="D317" t="s">
        <v>159</v>
      </c>
      <c r="E317" t="s">
        <v>42</v>
      </c>
      <c r="F317">
        <v>2</v>
      </c>
      <c r="G317">
        <v>5</v>
      </c>
      <c r="I317">
        <v>22</v>
      </c>
      <c r="J317">
        <v>36</v>
      </c>
      <c r="M317">
        <v>2</v>
      </c>
      <c r="N317">
        <v>1</v>
      </c>
      <c r="Q317">
        <v>2</v>
      </c>
      <c r="R317">
        <v>8</v>
      </c>
      <c r="AI317">
        <v>2</v>
      </c>
      <c r="AJ317">
        <v>55</v>
      </c>
      <c r="AL317">
        <v>7.49</v>
      </c>
    </row>
    <row r="318" spans="1:38" x14ac:dyDescent="0.3">
      <c r="A318">
        <v>1080517</v>
      </c>
      <c r="B318" t="s">
        <v>157</v>
      </c>
      <c r="C318">
        <v>19859</v>
      </c>
      <c r="D318" t="s">
        <v>363</v>
      </c>
      <c r="E318" t="s">
        <v>42</v>
      </c>
      <c r="F318">
        <v>2</v>
      </c>
      <c r="G318">
        <v>6</v>
      </c>
      <c r="I318">
        <v>44</v>
      </c>
      <c r="J318">
        <v>56</v>
      </c>
      <c r="Q318">
        <v>3</v>
      </c>
      <c r="R318">
        <v>4</v>
      </c>
      <c r="W318">
        <v>1</v>
      </c>
      <c r="AH318">
        <v>1</v>
      </c>
      <c r="AI318">
        <v>2</v>
      </c>
      <c r="AJ318">
        <v>70</v>
      </c>
      <c r="AL318">
        <v>7.05</v>
      </c>
    </row>
    <row r="319" spans="1:38" x14ac:dyDescent="0.3">
      <c r="A319">
        <v>1080517</v>
      </c>
      <c r="B319" t="s">
        <v>157</v>
      </c>
      <c r="C319">
        <v>23547</v>
      </c>
      <c r="D319" t="s">
        <v>364</v>
      </c>
      <c r="E319" t="s">
        <v>42</v>
      </c>
      <c r="F319">
        <v>2</v>
      </c>
      <c r="G319">
        <v>4</v>
      </c>
      <c r="I319">
        <v>37</v>
      </c>
      <c r="J319">
        <v>46</v>
      </c>
      <c r="M319">
        <v>2</v>
      </c>
      <c r="R319">
        <v>2</v>
      </c>
      <c r="AI319">
        <v>2</v>
      </c>
      <c r="AJ319">
        <v>56</v>
      </c>
      <c r="AK319">
        <v>1</v>
      </c>
      <c r="AL319">
        <v>6.86</v>
      </c>
    </row>
    <row r="320" spans="1:38" x14ac:dyDescent="0.3">
      <c r="A320">
        <v>1080517</v>
      </c>
      <c r="B320" t="s">
        <v>157</v>
      </c>
      <c r="C320">
        <v>68049</v>
      </c>
      <c r="D320" t="s">
        <v>365</v>
      </c>
      <c r="E320" t="s">
        <v>209</v>
      </c>
      <c r="F320">
        <v>3</v>
      </c>
      <c r="G320">
        <v>3</v>
      </c>
      <c r="I320">
        <v>21</v>
      </c>
      <c r="J320">
        <v>31</v>
      </c>
      <c r="Q320">
        <v>2</v>
      </c>
      <c r="R320">
        <v>3</v>
      </c>
      <c r="AH320">
        <v>1</v>
      </c>
      <c r="AJ320">
        <v>63</v>
      </c>
      <c r="AL320">
        <v>6.5</v>
      </c>
    </row>
    <row r="321" spans="1:38" x14ac:dyDescent="0.3">
      <c r="A321">
        <v>1080517</v>
      </c>
      <c r="B321" t="s">
        <v>157</v>
      </c>
      <c r="C321">
        <v>89998</v>
      </c>
      <c r="D321" t="s">
        <v>366</v>
      </c>
      <c r="E321" t="s">
        <v>70</v>
      </c>
      <c r="F321">
        <v>3</v>
      </c>
      <c r="G321">
        <v>7</v>
      </c>
      <c r="I321">
        <v>75</v>
      </c>
      <c r="J321">
        <v>84</v>
      </c>
      <c r="M321">
        <v>1</v>
      </c>
      <c r="N321">
        <v>1</v>
      </c>
      <c r="AH321">
        <v>1</v>
      </c>
      <c r="AI321">
        <v>2</v>
      </c>
      <c r="AJ321">
        <v>99</v>
      </c>
      <c r="AK321">
        <v>5</v>
      </c>
      <c r="AL321">
        <v>7.21</v>
      </c>
    </row>
    <row r="322" spans="1:38" x14ac:dyDescent="0.3">
      <c r="A322">
        <v>1080517</v>
      </c>
      <c r="B322" t="s">
        <v>157</v>
      </c>
      <c r="C322">
        <v>118303</v>
      </c>
      <c r="D322" t="s">
        <v>171</v>
      </c>
      <c r="E322" t="s">
        <v>211</v>
      </c>
      <c r="F322">
        <v>3</v>
      </c>
      <c r="G322">
        <v>2</v>
      </c>
      <c r="I322">
        <v>25</v>
      </c>
      <c r="J322">
        <v>37</v>
      </c>
      <c r="M322">
        <v>2</v>
      </c>
      <c r="Q322">
        <v>4</v>
      </c>
      <c r="R322">
        <v>2</v>
      </c>
      <c r="W322">
        <v>1</v>
      </c>
      <c r="AH322">
        <v>2</v>
      </c>
      <c r="AJ322">
        <v>64</v>
      </c>
      <c r="AL322">
        <v>6.68</v>
      </c>
    </row>
    <row r="323" spans="1:38" x14ac:dyDescent="0.3">
      <c r="A323">
        <v>1080517</v>
      </c>
      <c r="B323" t="s">
        <v>157</v>
      </c>
      <c r="C323">
        <v>130964</v>
      </c>
      <c r="D323" t="s">
        <v>367</v>
      </c>
      <c r="E323" t="s">
        <v>70</v>
      </c>
      <c r="F323">
        <v>3</v>
      </c>
      <c r="G323">
        <v>8</v>
      </c>
      <c r="I323">
        <v>51</v>
      </c>
      <c r="J323">
        <v>59</v>
      </c>
      <c r="Q323">
        <v>1</v>
      </c>
      <c r="W323">
        <v>1</v>
      </c>
      <c r="AH323">
        <v>3</v>
      </c>
      <c r="AJ323">
        <v>65</v>
      </c>
      <c r="AL323">
        <v>6.38</v>
      </c>
    </row>
    <row r="324" spans="1:38" x14ac:dyDescent="0.3">
      <c r="A324">
        <v>1080517</v>
      </c>
      <c r="B324" t="s">
        <v>157</v>
      </c>
      <c r="C324">
        <v>9767</v>
      </c>
      <c r="D324" t="s">
        <v>242</v>
      </c>
      <c r="E324" t="s">
        <v>55</v>
      </c>
      <c r="F324">
        <v>4</v>
      </c>
      <c r="G324">
        <v>10</v>
      </c>
      <c r="I324">
        <v>27</v>
      </c>
      <c r="J324">
        <v>34</v>
      </c>
      <c r="M324">
        <v>3</v>
      </c>
      <c r="Q324">
        <v>3</v>
      </c>
      <c r="R324">
        <v>1</v>
      </c>
      <c r="AI324">
        <v>2</v>
      </c>
      <c r="AJ324">
        <v>44</v>
      </c>
      <c r="AK324">
        <v>2</v>
      </c>
      <c r="AL324">
        <v>6.81</v>
      </c>
    </row>
    <row r="325" spans="1:38" x14ac:dyDescent="0.3">
      <c r="A325">
        <v>1080517</v>
      </c>
      <c r="B325" t="s">
        <v>157</v>
      </c>
      <c r="C325">
        <v>34239</v>
      </c>
      <c r="D325" t="s">
        <v>368</v>
      </c>
      <c r="E325" t="s">
        <v>55</v>
      </c>
      <c r="F325">
        <v>4</v>
      </c>
      <c r="G325">
        <v>11</v>
      </c>
      <c r="I325">
        <v>28</v>
      </c>
      <c r="J325">
        <v>34</v>
      </c>
      <c r="K325">
        <v>1</v>
      </c>
      <c r="M325">
        <v>3</v>
      </c>
      <c r="Q325">
        <v>1</v>
      </c>
      <c r="AH325">
        <v>3</v>
      </c>
      <c r="AI325">
        <v>1</v>
      </c>
      <c r="AJ325">
        <v>54</v>
      </c>
      <c r="AK325">
        <v>2</v>
      </c>
      <c r="AL325">
        <v>7.53</v>
      </c>
    </row>
    <row r="326" spans="1:38" x14ac:dyDescent="0.3">
      <c r="A326">
        <v>1080517</v>
      </c>
      <c r="B326" t="s">
        <v>157</v>
      </c>
      <c r="C326">
        <v>30060</v>
      </c>
      <c r="D326" t="s">
        <v>167</v>
      </c>
      <c r="E326" t="s">
        <v>58</v>
      </c>
      <c r="F326">
        <v>4</v>
      </c>
      <c r="G326">
        <v>9</v>
      </c>
      <c r="H326">
        <v>1</v>
      </c>
      <c r="I326">
        <v>22</v>
      </c>
      <c r="J326">
        <v>26</v>
      </c>
      <c r="K326">
        <v>1</v>
      </c>
      <c r="L326">
        <v>1</v>
      </c>
      <c r="M326">
        <v>1</v>
      </c>
      <c r="Q326">
        <v>8</v>
      </c>
      <c r="R326">
        <v>1</v>
      </c>
      <c r="W326">
        <v>2</v>
      </c>
      <c r="AH326">
        <v>3</v>
      </c>
      <c r="AI326">
        <v>1</v>
      </c>
      <c r="AJ326">
        <v>40</v>
      </c>
      <c r="AL326">
        <v>7.81</v>
      </c>
    </row>
    <row r="327" spans="1:38" x14ac:dyDescent="0.3">
      <c r="A327">
        <v>1080517</v>
      </c>
      <c r="B327" t="s">
        <v>157</v>
      </c>
      <c r="C327">
        <v>332325</v>
      </c>
      <c r="D327" t="s">
        <v>369</v>
      </c>
      <c r="E327" t="s">
        <v>60</v>
      </c>
      <c r="F327">
        <v>5</v>
      </c>
      <c r="G327">
        <v>0</v>
      </c>
      <c r="I327">
        <v>6</v>
      </c>
      <c r="J327">
        <v>6</v>
      </c>
      <c r="Q327">
        <v>1</v>
      </c>
      <c r="AJ327">
        <v>6</v>
      </c>
      <c r="AL327">
        <v>6.01</v>
      </c>
    </row>
    <row r="328" spans="1:38" x14ac:dyDescent="0.3">
      <c r="A328">
        <v>1080517</v>
      </c>
      <c r="B328" t="s">
        <v>157</v>
      </c>
      <c r="C328">
        <v>302206</v>
      </c>
      <c r="D328" t="s">
        <v>370</v>
      </c>
      <c r="E328" t="s">
        <v>60</v>
      </c>
      <c r="F328">
        <v>5</v>
      </c>
      <c r="G328">
        <v>0</v>
      </c>
      <c r="I328">
        <v>4</v>
      </c>
      <c r="J328">
        <v>6</v>
      </c>
      <c r="R328">
        <v>1</v>
      </c>
      <c r="AI328">
        <v>1</v>
      </c>
      <c r="AJ328">
        <v>7</v>
      </c>
      <c r="AL328">
        <v>6.22</v>
      </c>
    </row>
    <row r="329" spans="1:38" x14ac:dyDescent="0.3">
      <c r="A329">
        <v>1080518</v>
      </c>
      <c r="B329" t="s">
        <v>142</v>
      </c>
      <c r="C329">
        <v>73798</v>
      </c>
      <c r="D329" t="s">
        <v>143</v>
      </c>
      <c r="E329" t="s">
        <v>40</v>
      </c>
      <c r="F329">
        <v>1</v>
      </c>
      <c r="G329">
        <v>1</v>
      </c>
      <c r="I329">
        <v>31</v>
      </c>
      <c r="J329">
        <v>32</v>
      </c>
      <c r="Z329">
        <v>1</v>
      </c>
      <c r="AF329">
        <v>2</v>
      </c>
      <c r="AJ329">
        <v>37</v>
      </c>
      <c r="AL329">
        <v>6.91</v>
      </c>
    </row>
    <row r="330" spans="1:38" x14ac:dyDescent="0.3">
      <c r="A330">
        <v>1080518</v>
      </c>
      <c r="B330" t="s">
        <v>142</v>
      </c>
      <c r="C330">
        <v>70</v>
      </c>
      <c r="D330" t="s">
        <v>146</v>
      </c>
      <c r="E330" t="s">
        <v>42</v>
      </c>
      <c r="F330">
        <v>2</v>
      </c>
      <c r="G330">
        <v>4</v>
      </c>
      <c r="I330">
        <v>15</v>
      </c>
      <c r="J330">
        <v>15</v>
      </c>
      <c r="M330">
        <v>1</v>
      </c>
      <c r="W330">
        <v>1</v>
      </c>
      <c r="AH330">
        <v>1</v>
      </c>
      <c r="AJ330">
        <v>17</v>
      </c>
      <c r="AL330">
        <v>5.88</v>
      </c>
    </row>
    <row r="331" spans="1:38" x14ac:dyDescent="0.3">
      <c r="A331">
        <v>1080518</v>
      </c>
      <c r="B331" t="s">
        <v>142</v>
      </c>
      <c r="C331">
        <v>27586</v>
      </c>
      <c r="D331" t="s">
        <v>371</v>
      </c>
      <c r="E331" t="s">
        <v>42</v>
      </c>
      <c r="F331">
        <v>2</v>
      </c>
      <c r="G331">
        <v>5</v>
      </c>
      <c r="I331">
        <v>51</v>
      </c>
      <c r="J331">
        <v>55</v>
      </c>
      <c r="M331">
        <v>3</v>
      </c>
      <c r="R331">
        <v>1</v>
      </c>
      <c r="W331">
        <v>1</v>
      </c>
      <c r="AH331">
        <v>2</v>
      </c>
      <c r="AI331">
        <v>4</v>
      </c>
      <c r="AJ331">
        <v>68</v>
      </c>
      <c r="AL331">
        <v>7.45</v>
      </c>
    </row>
    <row r="332" spans="1:38" x14ac:dyDescent="0.3">
      <c r="A332">
        <v>1080518</v>
      </c>
      <c r="B332" t="s">
        <v>142</v>
      </c>
      <c r="C332">
        <v>25931</v>
      </c>
      <c r="D332" t="s">
        <v>147</v>
      </c>
      <c r="E332" t="s">
        <v>42</v>
      </c>
      <c r="F332">
        <v>2</v>
      </c>
      <c r="G332">
        <v>6</v>
      </c>
      <c r="I332">
        <v>74</v>
      </c>
      <c r="J332">
        <v>78</v>
      </c>
      <c r="M332">
        <v>1</v>
      </c>
      <c r="Q332">
        <v>3</v>
      </c>
      <c r="R332">
        <v>3</v>
      </c>
      <c r="AH332">
        <v>1</v>
      </c>
      <c r="AI332">
        <v>4</v>
      </c>
      <c r="AJ332">
        <v>96</v>
      </c>
      <c r="AL332">
        <v>7.12</v>
      </c>
    </row>
    <row r="333" spans="1:38" x14ac:dyDescent="0.3">
      <c r="A333">
        <v>1080518</v>
      </c>
      <c r="B333" t="s">
        <v>142</v>
      </c>
      <c r="C333">
        <v>84008</v>
      </c>
      <c r="D333" t="s">
        <v>372</v>
      </c>
      <c r="E333" t="s">
        <v>209</v>
      </c>
      <c r="F333">
        <v>3</v>
      </c>
      <c r="G333">
        <v>3</v>
      </c>
      <c r="I333">
        <v>29</v>
      </c>
      <c r="J333">
        <v>33</v>
      </c>
      <c r="R333">
        <v>1</v>
      </c>
      <c r="W333">
        <v>1</v>
      </c>
      <c r="AE333">
        <v>1</v>
      </c>
      <c r="AH333">
        <v>3</v>
      </c>
      <c r="AI333">
        <v>1</v>
      </c>
      <c r="AJ333">
        <v>49</v>
      </c>
      <c r="AK333">
        <v>2</v>
      </c>
      <c r="AL333">
        <v>7.64</v>
      </c>
    </row>
    <row r="334" spans="1:38" x14ac:dyDescent="0.3">
      <c r="A334">
        <v>1080518</v>
      </c>
      <c r="B334" t="s">
        <v>142</v>
      </c>
      <c r="C334">
        <v>8040</v>
      </c>
      <c r="D334" t="s">
        <v>373</v>
      </c>
      <c r="E334" t="s">
        <v>70</v>
      </c>
      <c r="F334">
        <v>3</v>
      </c>
      <c r="G334">
        <v>7</v>
      </c>
      <c r="I334">
        <v>94</v>
      </c>
      <c r="J334">
        <v>106</v>
      </c>
      <c r="L334">
        <v>1</v>
      </c>
      <c r="M334">
        <v>1</v>
      </c>
      <c r="R334">
        <v>1</v>
      </c>
      <c r="AJ334">
        <v>121</v>
      </c>
      <c r="AL334">
        <v>7.67</v>
      </c>
    </row>
    <row r="335" spans="1:38" x14ac:dyDescent="0.3">
      <c r="A335">
        <v>1080518</v>
      </c>
      <c r="B335" t="s">
        <v>142</v>
      </c>
      <c r="C335">
        <v>114075</v>
      </c>
      <c r="D335" t="s">
        <v>152</v>
      </c>
      <c r="E335" t="s">
        <v>70</v>
      </c>
      <c r="F335">
        <v>3</v>
      </c>
      <c r="G335">
        <v>8</v>
      </c>
      <c r="I335">
        <v>59</v>
      </c>
      <c r="J335">
        <v>61</v>
      </c>
      <c r="AI335">
        <v>3</v>
      </c>
      <c r="AJ335">
        <v>70</v>
      </c>
      <c r="AK335">
        <v>2</v>
      </c>
      <c r="AL335">
        <v>7.26</v>
      </c>
    </row>
    <row r="336" spans="1:38" x14ac:dyDescent="0.3">
      <c r="A336">
        <v>1080518</v>
      </c>
      <c r="B336" t="s">
        <v>142</v>
      </c>
      <c r="C336">
        <v>33064</v>
      </c>
      <c r="D336" t="s">
        <v>156</v>
      </c>
      <c r="E336" t="s">
        <v>211</v>
      </c>
      <c r="F336">
        <v>3</v>
      </c>
      <c r="G336">
        <v>2</v>
      </c>
      <c r="I336">
        <v>46</v>
      </c>
      <c r="J336">
        <v>49</v>
      </c>
      <c r="Q336">
        <v>1</v>
      </c>
      <c r="R336">
        <v>2</v>
      </c>
      <c r="W336">
        <v>1</v>
      </c>
      <c r="AH336">
        <v>4</v>
      </c>
      <c r="AI336">
        <v>2</v>
      </c>
      <c r="AJ336">
        <v>75</v>
      </c>
      <c r="AK336">
        <v>1</v>
      </c>
      <c r="AL336">
        <v>7.59</v>
      </c>
    </row>
    <row r="337" spans="1:38" x14ac:dyDescent="0.3">
      <c r="A337">
        <v>1080518</v>
      </c>
      <c r="B337" t="s">
        <v>142</v>
      </c>
      <c r="C337">
        <v>24248</v>
      </c>
      <c r="D337" t="s">
        <v>153</v>
      </c>
      <c r="E337" t="s">
        <v>58</v>
      </c>
      <c r="F337">
        <v>4</v>
      </c>
      <c r="G337">
        <v>9</v>
      </c>
      <c r="I337">
        <v>26</v>
      </c>
      <c r="J337">
        <v>28</v>
      </c>
      <c r="L337">
        <v>1</v>
      </c>
      <c r="N337">
        <v>1</v>
      </c>
      <c r="R337">
        <v>1</v>
      </c>
      <c r="W337">
        <v>1</v>
      </c>
      <c r="AG337">
        <v>1</v>
      </c>
      <c r="AH337">
        <v>3</v>
      </c>
      <c r="AJ337">
        <v>42</v>
      </c>
      <c r="AL337">
        <v>6.72</v>
      </c>
    </row>
    <row r="338" spans="1:38" x14ac:dyDescent="0.3">
      <c r="A338">
        <v>1080518</v>
      </c>
      <c r="B338" t="s">
        <v>142</v>
      </c>
      <c r="C338">
        <v>33404</v>
      </c>
      <c r="D338" t="s">
        <v>149</v>
      </c>
      <c r="E338" t="s">
        <v>55</v>
      </c>
      <c r="F338">
        <v>4</v>
      </c>
      <c r="G338">
        <v>11</v>
      </c>
      <c r="H338">
        <v>1</v>
      </c>
      <c r="I338">
        <v>47</v>
      </c>
      <c r="J338">
        <v>54</v>
      </c>
      <c r="K338">
        <v>1</v>
      </c>
      <c r="Q338">
        <v>1</v>
      </c>
      <c r="R338">
        <v>1</v>
      </c>
      <c r="AH338">
        <v>2</v>
      </c>
      <c r="AI338">
        <v>1</v>
      </c>
      <c r="AJ338">
        <v>69</v>
      </c>
      <c r="AK338">
        <v>5</v>
      </c>
      <c r="AL338">
        <v>8.48</v>
      </c>
    </row>
    <row r="339" spans="1:38" x14ac:dyDescent="0.3">
      <c r="A339">
        <v>1080518</v>
      </c>
      <c r="B339" t="s">
        <v>142</v>
      </c>
      <c r="C339">
        <v>29463</v>
      </c>
      <c r="D339" t="s">
        <v>151</v>
      </c>
      <c r="E339" t="s">
        <v>55</v>
      </c>
      <c r="F339">
        <v>4</v>
      </c>
      <c r="G339">
        <v>10</v>
      </c>
      <c r="I339">
        <v>48</v>
      </c>
      <c r="J339">
        <v>60</v>
      </c>
      <c r="K339">
        <v>1</v>
      </c>
      <c r="W339">
        <v>2</v>
      </c>
      <c r="AH339">
        <v>5</v>
      </c>
      <c r="AJ339">
        <v>82</v>
      </c>
      <c r="AK339">
        <v>2</v>
      </c>
      <c r="AL339">
        <v>8.01</v>
      </c>
    </row>
    <row r="340" spans="1:38" x14ac:dyDescent="0.3">
      <c r="A340">
        <v>1080518</v>
      </c>
      <c r="B340" t="s">
        <v>142</v>
      </c>
      <c r="C340">
        <v>97803</v>
      </c>
      <c r="D340" t="s">
        <v>155</v>
      </c>
      <c r="E340" t="s">
        <v>60</v>
      </c>
      <c r="F340">
        <v>5</v>
      </c>
      <c r="G340">
        <v>0</v>
      </c>
      <c r="I340">
        <v>7</v>
      </c>
      <c r="J340">
        <v>8</v>
      </c>
      <c r="K340">
        <v>2</v>
      </c>
      <c r="W340">
        <v>1</v>
      </c>
      <c r="AH340">
        <v>5</v>
      </c>
      <c r="AJ340">
        <v>17</v>
      </c>
      <c r="AL340">
        <v>8.32</v>
      </c>
    </row>
    <row r="341" spans="1:38" x14ac:dyDescent="0.3">
      <c r="A341">
        <v>1080518</v>
      </c>
      <c r="B341" t="s">
        <v>142</v>
      </c>
      <c r="C341">
        <v>11981</v>
      </c>
      <c r="D341" t="s">
        <v>145</v>
      </c>
      <c r="E341" t="s">
        <v>60</v>
      </c>
      <c r="F341">
        <v>5</v>
      </c>
      <c r="G341">
        <v>0</v>
      </c>
      <c r="I341">
        <v>50</v>
      </c>
      <c r="J341">
        <v>51</v>
      </c>
      <c r="M341">
        <v>1</v>
      </c>
      <c r="AI341">
        <v>1</v>
      </c>
      <c r="AJ341">
        <v>54</v>
      </c>
      <c r="AL341">
        <v>6.8</v>
      </c>
    </row>
    <row r="342" spans="1:38" x14ac:dyDescent="0.3">
      <c r="A342">
        <v>1080518</v>
      </c>
      <c r="B342" t="s">
        <v>142</v>
      </c>
      <c r="C342">
        <v>44055</v>
      </c>
      <c r="D342" t="s">
        <v>154</v>
      </c>
      <c r="E342" t="s">
        <v>60</v>
      </c>
      <c r="F342">
        <v>5</v>
      </c>
      <c r="G342">
        <v>0</v>
      </c>
      <c r="I342">
        <v>10</v>
      </c>
      <c r="J342">
        <v>13</v>
      </c>
      <c r="K342">
        <v>1</v>
      </c>
      <c r="L342">
        <v>1</v>
      </c>
      <c r="M342">
        <v>1</v>
      </c>
      <c r="AH342">
        <v>2</v>
      </c>
      <c r="AJ342">
        <v>16</v>
      </c>
      <c r="AL342">
        <v>7.99</v>
      </c>
    </row>
    <row r="343" spans="1:38" x14ac:dyDescent="0.3">
      <c r="A343">
        <v>1080518</v>
      </c>
      <c r="B343" t="s">
        <v>274</v>
      </c>
      <c r="C343">
        <v>110189</v>
      </c>
      <c r="D343" t="s">
        <v>374</v>
      </c>
      <c r="E343" t="s">
        <v>40</v>
      </c>
      <c r="F343">
        <v>1</v>
      </c>
      <c r="G343">
        <v>1</v>
      </c>
      <c r="I343">
        <v>12</v>
      </c>
      <c r="J343">
        <v>30</v>
      </c>
      <c r="Y343">
        <v>1</v>
      </c>
      <c r="Z343">
        <v>3</v>
      </c>
      <c r="AF343">
        <v>3</v>
      </c>
      <c r="AJ343">
        <v>41</v>
      </c>
      <c r="AL343">
        <v>4.74</v>
      </c>
    </row>
    <row r="344" spans="1:38" x14ac:dyDescent="0.3">
      <c r="A344">
        <v>1080518</v>
      </c>
      <c r="B344" t="s">
        <v>274</v>
      </c>
      <c r="C344">
        <v>3841</v>
      </c>
      <c r="D344" t="s">
        <v>283</v>
      </c>
      <c r="E344" t="s">
        <v>42</v>
      </c>
      <c r="F344">
        <v>2</v>
      </c>
      <c r="G344">
        <v>5</v>
      </c>
      <c r="I344">
        <v>11</v>
      </c>
      <c r="J344">
        <v>13</v>
      </c>
      <c r="M344">
        <v>3</v>
      </c>
      <c r="AH344">
        <v>1</v>
      </c>
      <c r="AI344">
        <v>3</v>
      </c>
      <c r="AJ344">
        <v>28</v>
      </c>
      <c r="AL344">
        <v>6</v>
      </c>
    </row>
    <row r="345" spans="1:38" x14ac:dyDescent="0.3">
      <c r="A345">
        <v>1080518</v>
      </c>
      <c r="B345" t="s">
        <v>274</v>
      </c>
      <c r="C345">
        <v>8137</v>
      </c>
      <c r="D345" t="s">
        <v>375</v>
      </c>
      <c r="E345" t="s">
        <v>42</v>
      </c>
      <c r="F345">
        <v>2</v>
      </c>
      <c r="G345">
        <v>4</v>
      </c>
      <c r="I345">
        <v>27</v>
      </c>
      <c r="J345">
        <v>31</v>
      </c>
      <c r="M345">
        <v>2</v>
      </c>
      <c r="Q345">
        <v>1</v>
      </c>
      <c r="Y345">
        <v>1</v>
      </c>
      <c r="AJ345">
        <v>52</v>
      </c>
      <c r="AL345">
        <v>5.56</v>
      </c>
    </row>
    <row r="346" spans="1:38" x14ac:dyDescent="0.3">
      <c r="A346">
        <v>1080518</v>
      </c>
      <c r="B346" t="s">
        <v>274</v>
      </c>
      <c r="C346">
        <v>8236</v>
      </c>
      <c r="D346" t="s">
        <v>376</v>
      </c>
      <c r="E346" t="s">
        <v>42</v>
      </c>
      <c r="F346">
        <v>2</v>
      </c>
      <c r="G346">
        <v>6</v>
      </c>
      <c r="I346">
        <v>13</v>
      </c>
      <c r="J346">
        <v>15</v>
      </c>
      <c r="M346">
        <v>1</v>
      </c>
      <c r="N346">
        <v>1</v>
      </c>
      <c r="Q346">
        <v>1</v>
      </c>
      <c r="R346">
        <v>1</v>
      </c>
      <c r="AI346">
        <v>1</v>
      </c>
      <c r="AJ346">
        <v>24</v>
      </c>
      <c r="AL346">
        <v>5.37</v>
      </c>
    </row>
    <row r="347" spans="1:38" x14ac:dyDescent="0.3">
      <c r="A347">
        <v>1080518</v>
      </c>
      <c r="B347" t="s">
        <v>274</v>
      </c>
      <c r="C347">
        <v>11235</v>
      </c>
      <c r="D347" t="s">
        <v>377</v>
      </c>
      <c r="E347" t="s">
        <v>70</v>
      </c>
      <c r="F347">
        <v>3</v>
      </c>
      <c r="G347">
        <v>7</v>
      </c>
      <c r="I347">
        <v>27</v>
      </c>
      <c r="J347">
        <v>31</v>
      </c>
      <c r="W347">
        <v>1</v>
      </c>
      <c r="AH347">
        <v>1</v>
      </c>
      <c r="AI347">
        <v>1</v>
      </c>
      <c r="AJ347">
        <v>44</v>
      </c>
      <c r="AL347">
        <v>5.96</v>
      </c>
    </row>
    <row r="348" spans="1:38" x14ac:dyDescent="0.3">
      <c r="A348">
        <v>1080518</v>
      </c>
      <c r="B348" t="s">
        <v>274</v>
      </c>
      <c r="C348">
        <v>14268</v>
      </c>
      <c r="D348" t="s">
        <v>378</v>
      </c>
      <c r="E348" t="s">
        <v>70</v>
      </c>
      <c r="F348">
        <v>3</v>
      </c>
      <c r="G348">
        <v>11</v>
      </c>
      <c r="I348">
        <v>34</v>
      </c>
      <c r="J348">
        <v>39</v>
      </c>
      <c r="M348">
        <v>3</v>
      </c>
      <c r="AH348">
        <v>2</v>
      </c>
      <c r="AI348">
        <v>3</v>
      </c>
      <c r="AJ348">
        <v>54</v>
      </c>
      <c r="AL348">
        <v>6.64</v>
      </c>
    </row>
    <row r="349" spans="1:38" x14ac:dyDescent="0.3">
      <c r="A349">
        <v>1080518</v>
      </c>
      <c r="B349" t="s">
        <v>274</v>
      </c>
      <c r="C349">
        <v>33833</v>
      </c>
      <c r="D349" t="s">
        <v>284</v>
      </c>
      <c r="E349" t="s">
        <v>70</v>
      </c>
      <c r="F349">
        <v>3</v>
      </c>
      <c r="G349">
        <v>8</v>
      </c>
      <c r="I349">
        <v>28</v>
      </c>
      <c r="J349">
        <v>30</v>
      </c>
      <c r="M349">
        <v>3</v>
      </c>
      <c r="Q349">
        <v>1</v>
      </c>
      <c r="R349">
        <v>1</v>
      </c>
      <c r="AH349">
        <v>1</v>
      </c>
      <c r="AI349">
        <v>1</v>
      </c>
      <c r="AJ349">
        <v>41</v>
      </c>
      <c r="AL349">
        <v>6.18</v>
      </c>
    </row>
    <row r="350" spans="1:38" x14ac:dyDescent="0.3">
      <c r="A350">
        <v>1080518</v>
      </c>
      <c r="B350" t="s">
        <v>274</v>
      </c>
      <c r="C350">
        <v>83455</v>
      </c>
      <c r="D350" t="s">
        <v>379</v>
      </c>
      <c r="E350" t="s">
        <v>209</v>
      </c>
      <c r="F350">
        <v>3</v>
      </c>
      <c r="G350">
        <v>3</v>
      </c>
      <c r="I350">
        <v>21</v>
      </c>
      <c r="J350">
        <v>28</v>
      </c>
      <c r="M350">
        <v>1</v>
      </c>
      <c r="W350">
        <v>1</v>
      </c>
      <c r="AH350">
        <v>1</v>
      </c>
      <c r="AI350">
        <v>4</v>
      </c>
      <c r="AJ350">
        <v>51</v>
      </c>
      <c r="AK350">
        <v>3</v>
      </c>
      <c r="AL350">
        <v>6.47</v>
      </c>
    </row>
    <row r="351" spans="1:38" x14ac:dyDescent="0.3">
      <c r="A351">
        <v>1080518</v>
      </c>
      <c r="B351" t="s">
        <v>274</v>
      </c>
      <c r="C351">
        <v>109227</v>
      </c>
      <c r="D351" t="s">
        <v>380</v>
      </c>
      <c r="E351" t="s">
        <v>211</v>
      </c>
      <c r="F351">
        <v>3</v>
      </c>
      <c r="G351">
        <v>2</v>
      </c>
      <c r="I351">
        <v>12</v>
      </c>
      <c r="J351">
        <v>17</v>
      </c>
      <c r="K351">
        <v>1</v>
      </c>
      <c r="Q351">
        <v>2</v>
      </c>
      <c r="AH351">
        <v>1</v>
      </c>
      <c r="AI351">
        <v>2</v>
      </c>
      <c r="AJ351">
        <v>35</v>
      </c>
      <c r="AK351">
        <v>1</v>
      </c>
      <c r="AL351">
        <v>6.65</v>
      </c>
    </row>
    <row r="352" spans="1:38" x14ac:dyDescent="0.3">
      <c r="A352">
        <v>1080518</v>
      </c>
      <c r="B352" t="s">
        <v>274</v>
      </c>
      <c r="C352">
        <v>130334</v>
      </c>
      <c r="D352" t="s">
        <v>286</v>
      </c>
      <c r="E352" t="s">
        <v>55</v>
      </c>
      <c r="F352">
        <v>4</v>
      </c>
      <c r="G352">
        <v>10</v>
      </c>
      <c r="I352">
        <v>4</v>
      </c>
      <c r="J352">
        <v>7</v>
      </c>
      <c r="AI352">
        <v>1</v>
      </c>
      <c r="AJ352">
        <v>20</v>
      </c>
      <c r="AK352">
        <v>1</v>
      </c>
      <c r="AL352">
        <v>6.59</v>
      </c>
    </row>
    <row r="353" spans="1:38" x14ac:dyDescent="0.3">
      <c r="A353">
        <v>1080518</v>
      </c>
      <c r="B353" t="s">
        <v>274</v>
      </c>
      <c r="C353">
        <v>80882</v>
      </c>
      <c r="D353" t="s">
        <v>280</v>
      </c>
      <c r="E353" t="s">
        <v>58</v>
      </c>
      <c r="F353">
        <v>4</v>
      </c>
      <c r="G353">
        <v>9</v>
      </c>
      <c r="I353">
        <v>16</v>
      </c>
      <c r="J353">
        <v>21</v>
      </c>
      <c r="M353">
        <v>2</v>
      </c>
      <c r="Q353">
        <v>2</v>
      </c>
      <c r="R353">
        <v>3</v>
      </c>
      <c r="AJ353">
        <v>37</v>
      </c>
      <c r="AK353">
        <v>3</v>
      </c>
      <c r="AL353">
        <v>6.51</v>
      </c>
    </row>
    <row r="354" spans="1:38" x14ac:dyDescent="0.3">
      <c r="A354">
        <v>1080518</v>
      </c>
      <c r="B354" t="s">
        <v>274</v>
      </c>
      <c r="C354">
        <v>294849</v>
      </c>
      <c r="D354" t="s">
        <v>282</v>
      </c>
      <c r="E354" t="s">
        <v>60</v>
      </c>
      <c r="F354">
        <v>5</v>
      </c>
      <c r="G354">
        <v>0</v>
      </c>
      <c r="I354">
        <v>5</v>
      </c>
      <c r="J354">
        <v>6</v>
      </c>
      <c r="Q354">
        <v>3</v>
      </c>
      <c r="AI354">
        <v>1</v>
      </c>
      <c r="AJ354">
        <v>12</v>
      </c>
      <c r="AK354">
        <v>1</v>
      </c>
      <c r="AL354">
        <v>5.98</v>
      </c>
    </row>
    <row r="355" spans="1:38" x14ac:dyDescent="0.3">
      <c r="A355">
        <v>1080518</v>
      </c>
      <c r="B355" t="s">
        <v>274</v>
      </c>
      <c r="C355">
        <v>30395</v>
      </c>
      <c r="D355" t="s">
        <v>381</v>
      </c>
      <c r="E355" t="s">
        <v>60</v>
      </c>
      <c r="F355">
        <v>5</v>
      </c>
      <c r="G355">
        <v>0</v>
      </c>
      <c r="I355">
        <v>1</v>
      </c>
      <c r="J355">
        <v>1</v>
      </c>
      <c r="AJ355">
        <v>1</v>
      </c>
      <c r="AL355">
        <v>5.81</v>
      </c>
    </row>
    <row r="356" spans="1:38" x14ac:dyDescent="0.3">
      <c r="A356">
        <v>1080519</v>
      </c>
      <c r="B356" t="s">
        <v>232</v>
      </c>
      <c r="C356">
        <v>9002</v>
      </c>
      <c r="D356" t="s">
        <v>382</v>
      </c>
      <c r="E356" t="s">
        <v>40</v>
      </c>
      <c r="F356">
        <v>1</v>
      </c>
      <c r="G356">
        <v>1</v>
      </c>
      <c r="I356">
        <v>10</v>
      </c>
      <c r="J356">
        <v>30</v>
      </c>
      <c r="AF356">
        <v>7</v>
      </c>
      <c r="AJ356">
        <v>47</v>
      </c>
      <c r="AL356">
        <v>5.85</v>
      </c>
    </row>
    <row r="357" spans="1:38" x14ac:dyDescent="0.3">
      <c r="A357">
        <v>1080519</v>
      </c>
      <c r="B357" t="s">
        <v>232</v>
      </c>
      <c r="C357">
        <v>27421</v>
      </c>
      <c r="D357" t="s">
        <v>383</v>
      </c>
      <c r="E357" t="s">
        <v>42</v>
      </c>
      <c r="F357">
        <v>2</v>
      </c>
      <c r="G357">
        <v>6</v>
      </c>
      <c r="I357">
        <v>26</v>
      </c>
      <c r="J357">
        <v>31</v>
      </c>
      <c r="R357">
        <v>1</v>
      </c>
      <c r="AH357">
        <v>1</v>
      </c>
      <c r="AI357">
        <v>4</v>
      </c>
      <c r="AJ357">
        <v>50</v>
      </c>
      <c r="AL357">
        <v>6.49</v>
      </c>
    </row>
    <row r="358" spans="1:38" x14ac:dyDescent="0.3">
      <c r="A358">
        <v>1080519</v>
      </c>
      <c r="B358" t="s">
        <v>232</v>
      </c>
      <c r="C358">
        <v>8484</v>
      </c>
      <c r="D358" t="s">
        <v>236</v>
      </c>
      <c r="E358" t="s">
        <v>42</v>
      </c>
      <c r="F358">
        <v>2</v>
      </c>
      <c r="G358">
        <v>4</v>
      </c>
      <c r="I358">
        <v>12</v>
      </c>
      <c r="J358">
        <v>16</v>
      </c>
      <c r="AI358">
        <v>3</v>
      </c>
      <c r="AJ358">
        <v>29</v>
      </c>
      <c r="AL358">
        <v>6.3</v>
      </c>
    </row>
    <row r="359" spans="1:38" x14ac:dyDescent="0.3">
      <c r="A359">
        <v>1080519</v>
      </c>
      <c r="B359" t="s">
        <v>232</v>
      </c>
      <c r="C359">
        <v>4905</v>
      </c>
      <c r="D359" t="s">
        <v>384</v>
      </c>
      <c r="E359" t="s">
        <v>42</v>
      </c>
      <c r="F359">
        <v>2</v>
      </c>
      <c r="G359">
        <v>5</v>
      </c>
      <c r="I359">
        <v>24</v>
      </c>
      <c r="J359">
        <v>30</v>
      </c>
      <c r="M359">
        <v>1</v>
      </c>
      <c r="R359">
        <v>1</v>
      </c>
      <c r="AI359">
        <v>2</v>
      </c>
      <c r="AJ359">
        <v>43</v>
      </c>
      <c r="AL359">
        <v>5.91</v>
      </c>
    </row>
    <row r="360" spans="1:38" x14ac:dyDescent="0.3">
      <c r="A360">
        <v>1080519</v>
      </c>
      <c r="B360" t="s">
        <v>232</v>
      </c>
      <c r="C360">
        <v>94936</v>
      </c>
      <c r="D360" t="s">
        <v>385</v>
      </c>
      <c r="E360" t="s">
        <v>211</v>
      </c>
      <c r="F360">
        <v>3</v>
      </c>
      <c r="G360">
        <v>2</v>
      </c>
      <c r="I360">
        <v>18</v>
      </c>
      <c r="J360">
        <v>22</v>
      </c>
      <c r="AI360">
        <v>1</v>
      </c>
      <c r="AJ360">
        <v>38</v>
      </c>
      <c r="AL360">
        <v>6.01</v>
      </c>
    </row>
    <row r="361" spans="1:38" x14ac:dyDescent="0.3">
      <c r="A361">
        <v>1080519</v>
      </c>
      <c r="B361" t="s">
        <v>232</v>
      </c>
      <c r="C361">
        <v>303743</v>
      </c>
      <c r="D361" t="s">
        <v>386</v>
      </c>
      <c r="E361" t="s">
        <v>209</v>
      </c>
      <c r="F361">
        <v>3</v>
      </c>
      <c r="G361">
        <v>3</v>
      </c>
      <c r="I361">
        <v>18</v>
      </c>
      <c r="J361">
        <v>30</v>
      </c>
      <c r="M361">
        <v>1</v>
      </c>
      <c r="Y361">
        <v>1</v>
      </c>
      <c r="AI361">
        <v>2</v>
      </c>
      <c r="AJ361">
        <v>52</v>
      </c>
      <c r="AK361">
        <v>1</v>
      </c>
      <c r="AL361">
        <v>5.29</v>
      </c>
    </row>
    <row r="362" spans="1:38" x14ac:dyDescent="0.3">
      <c r="A362">
        <v>1080519</v>
      </c>
      <c r="B362" t="s">
        <v>232</v>
      </c>
      <c r="C362">
        <v>34123</v>
      </c>
      <c r="D362" t="s">
        <v>387</v>
      </c>
      <c r="E362" t="s">
        <v>70</v>
      </c>
      <c r="F362">
        <v>3</v>
      </c>
      <c r="G362">
        <v>8</v>
      </c>
      <c r="I362">
        <v>29</v>
      </c>
      <c r="J362">
        <v>33</v>
      </c>
      <c r="M362">
        <v>4</v>
      </c>
      <c r="Q362">
        <v>2</v>
      </c>
      <c r="R362">
        <v>1</v>
      </c>
      <c r="AI362">
        <v>1</v>
      </c>
      <c r="AJ362">
        <v>38</v>
      </c>
      <c r="AK362">
        <v>1</v>
      </c>
      <c r="AL362">
        <v>5.44</v>
      </c>
    </row>
    <row r="363" spans="1:38" x14ac:dyDescent="0.3">
      <c r="A363">
        <v>1080519</v>
      </c>
      <c r="B363" t="s">
        <v>232</v>
      </c>
      <c r="C363">
        <v>8194</v>
      </c>
      <c r="D363" t="s">
        <v>239</v>
      </c>
      <c r="E363" t="s">
        <v>70</v>
      </c>
      <c r="F363">
        <v>3</v>
      </c>
      <c r="G363">
        <v>7</v>
      </c>
      <c r="I363">
        <v>29</v>
      </c>
      <c r="J363">
        <v>40</v>
      </c>
      <c r="M363">
        <v>2</v>
      </c>
      <c r="AH363">
        <v>1</v>
      </c>
      <c r="AI363">
        <v>1</v>
      </c>
      <c r="AJ363">
        <v>48</v>
      </c>
      <c r="AL363">
        <v>5.82</v>
      </c>
    </row>
    <row r="364" spans="1:38" x14ac:dyDescent="0.3">
      <c r="A364">
        <v>1080519</v>
      </c>
      <c r="B364" t="s">
        <v>232</v>
      </c>
      <c r="C364">
        <v>134459</v>
      </c>
      <c r="D364" t="s">
        <v>238</v>
      </c>
      <c r="E364" t="s">
        <v>55</v>
      </c>
      <c r="F364">
        <v>4</v>
      </c>
      <c r="G364">
        <v>11</v>
      </c>
      <c r="I364">
        <v>27</v>
      </c>
      <c r="J364">
        <v>30</v>
      </c>
      <c r="K364">
        <v>1</v>
      </c>
      <c r="R364">
        <v>1</v>
      </c>
      <c r="AH364">
        <v>1</v>
      </c>
      <c r="AI364">
        <v>2</v>
      </c>
      <c r="AJ364">
        <v>42</v>
      </c>
      <c r="AL364">
        <v>6.79</v>
      </c>
    </row>
    <row r="365" spans="1:38" x14ac:dyDescent="0.3">
      <c r="A365">
        <v>1080519</v>
      </c>
      <c r="B365" t="s">
        <v>232</v>
      </c>
      <c r="C365">
        <v>111141</v>
      </c>
      <c r="D365" t="s">
        <v>388</v>
      </c>
      <c r="E365" t="s">
        <v>58</v>
      </c>
      <c r="F365">
        <v>4</v>
      </c>
      <c r="G365">
        <v>9</v>
      </c>
      <c r="I365">
        <v>15</v>
      </c>
      <c r="J365">
        <v>18</v>
      </c>
      <c r="L365">
        <v>1</v>
      </c>
      <c r="M365">
        <v>2</v>
      </c>
      <c r="Q365">
        <v>4</v>
      </c>
      <c r="R365">
        <v>2</v>
      </c>
      <c r="W365">
        <v>1</v>
      </c>
      <c r="AG365">
        <v>1</v>
      </c>
      <c r="AH365">
        <v>4</v>
      </c>
      <c r="AJ365">
        <v>34</v>
      </c>
      <c r="AK365">
        <v>1</v>
      </c>
      <c r="AL365">
        <v>6.46</v>
      </c>
    </row>
    <row r="366" spans="1:38" x14ac:dyDescent="0.3">
      <c r="A366">
        <v>1080519</v>
      </c>
      <c r="B366" t="s">
        <v>232</v>
      </c>
      <c r="C366">
        <v>322596</v>
      </c>
      <c r="D366" t="s">
        <v>389</v>
      </c>
      <c r="E366" t="s">
        <v>55</v>
      </c>
      <c r="F366">
        <v>4</v>
      </c>
      <c r="G366">
        <v>10</v>
      </c>
      <c r="I366">
        <v>12</v>
      </c>
      <c r="J366">
        <v>14</v>
      </c>
      <c r="M366">
        <v>2</v>
      </c>
      <c r="Q366">
        <v>1</v>
      </c>
      <c r="W366">
        <v>1</v>
      </c>
      <c r="AH366">
        <v>2</v>
      </c>
      <c r="AI366">
        <v>2</v>
      </c>
      <c r="AJ366">
        <v>23</v>
      </c>
      <c r="AL366">
        <v>5.92</v>
      </c>
    </row>
    <row r="367" spans="1:38" x14ac:dyDescent="0.3">
      <c r="A367">
        <v>1080519</v>
      </c>
      <c r="B367" t="s">
        <v>232</v>
      </c>
      <c r="C367">
        <v>115726</v>
      </c>
      <c r="D367" t="s">
        <v>237</v>
      </c>
      <c r="E367" t="s">
        <v>60</v>
      </c>
      <c r="F367">
        <v>5</v>
      </c>
      <c r="G367">
        <v>0</v>
      </c>
      <c r="I367">
        <v>4</v>
      </c>
      <c r="J367">
        <v>5</v>
      </c>
      <c r="M367">
        <v>1</v>
      </c>
      <c r="AJ367">
        <v>6</v>
      </c>
      <c r="AL367">
        <v>5.8</v>
      </c>
    </row>
    <row r="368" spans="1:38" x14ac:dyDescent="0.3">
      <c r="A368">
        <v>1080519</v>
      </c>
      <c r="B368" t="s">
        <v>232</v>
      </c>
      <c r="C368">
        <v>34876</v>
      </c>
      <c r="D368" t="s">
        <v>234</v>
      </c>
      <c r="E368" t="s">
        <v>60</v>
      </c>
      <c r="F368">
        <v>5</v>
      </c>
      <c r="G368">
        <v>0</v>
      </c>
      <c r="I368">
        <v>1</v>
      </c>
      <c r="J368">
        <v>3</v>
      </c>
      <c r="R368">
        <v>1</v>
      </c>
      <c r="AI368">
        <v>1</v>
      </c>
      <c r="AJ368">
        <v>7</v>
      </c>
      <c r="AL368">
        <v>5.83</v>
      </c>
    </row>
    <row r="369" spans="1:38" x14ac:dyDescent="0.3">
      <c r="A369">
        <v>1080519</v>
      </c>
      <c r="B369" t="s">
        <v>232</v>
      </c>
      <c r="C369">
        <v>30524</v>
      </c>
      <c r="D369" t="s">
        <v>390</v>
      </c>
      <c r="E369" t="s">
        <v>60</v>
      </c>
      <c r="F369">
        <v>5</v>
      </c>
      <c r="G369">
        <v>0</v>
      </c>
      <c r="I369">
        <v>4</v>
      </c>
      <c r="J369">
        <v>8</v>
      </c>
      <c r="M369">
        <v>1</v>
      </c>
      <c r="AH369">
        <v>1</v>
      </c>
      <c r="AJ369">
        <v>17</v>
      </c>
      <c r="AK369">
        <v>1</v>
      </c>
      <c r="AL369">
        <v>6.32</v>
      </c>
    </row>
    <row r="370" spans="1:38" x14ac:dyDescent="0.3">
      <c r="A370">
        <v>1080519</v>
      </c>
      <c r="B370" t="s">
        <v>218</v>
      </c>
      <c r="C370">
        <v>25604</v>
      </c>
      <c r="D370" t="s">
        <v>219</v>
      </c>
      <c r="E370" t="s">
        <v>40</v>
      </c>
      <c r="F370">
        <v>1</v>
      </c>
      <c r="G370">
        <v>1</v>
      </c>
      <c r="I370">
        <v>23</v>
      </c>
      <c r="J370">
        <v>24</v>
      </c>
      <c r="R370">
        <v>1</v>
      </c>
      <c r="AF370">
        <v>3</v>
      </c>
      <c r="AJ370">
        <v>31</v>
      </c>
      <c r="AL370">
        <v>6.97</v>
      </c>
    </row>
    <row r="371" spans="1:38" x14ac:dyDescent="0.3">
      <c r="A371">
        <v>1080519</v>
      </c>
      <c r="B371" t="s">
        <v>218</v>
      </c>
      <c r="C371">
        <v>103837</v>
      </c>
      <c r="D371" t="s">
        <v>391</v>
      </c>
      <c r="E371" t="s">
        <v>44</v>
      </c>
      <c r="F371">
        <v>2</v>
      </c>
      <c r="G371">
        <v>3</v>
      </c>
      <c r="I371">
        <v>63</v>
      </c>
      <c r="J371">
        <v>72</v>
      </c>
      <c r="K371">
        <v>1</v>
      </c>
      <c r="M371">
        <v>1</v>
      </c>
      <c r="Q371">
        <v>1</v>
      </c>
      <c r="R371">
        <v>1</v>
      </c>
      <c r="AH371">
        <v>1</v>
      </c>
      <c r="AI371">
        <v>3</v>
      </c>
      <c r="AJ371">
        <v>96</v>
      </c>
      <c r="AL371">
        <v>8.6999999999999993</v>
      </c>
    </row>
    <row r="372" spans="1:38" x14ac:dyDescent="0.3">
      <c r="A372">
        <v>1080519</v>
      </c>
      <c r="B372" t="s">
        <v>218</v>
      </c>
      <c r="C372">
        <v>21778</v>
      </c>
      <c r="D372" t="s">
        <v>221</v>
      </c>
      <c r="E372" t="s">
        <v>42</v>
      </c>
      <c r="F372">
        <v>2</v>
      </c>
      <c r="G372">
        <v>6</v>
      </c>
      <c r="I372">
        <v>51</v>
      </c>
      <c r="J372">
        <v>60</v>
      </c>
      <c r="Q372">
        <v>1</v>
      </c>
      <c r="R372">
        <v>1</v>
      </c>
      <c r="Y372">
        <v>1</v>
      </c>
      <c r="AI372">
        <v>1</v>
      </c>
      <c r="AJ372">
        <v>69</v>
      </c>
      <c r="AK372">
        <v>1</v>
      </c>
      <c r="AL372">
        <v>5.92</v>
      </c>
    </row>
    <row r="373" spans="1:38" x14ac:dyDescent="0.3">
      <c r="A373">
        <v>1080519</v>
      </c>
      <c r="B373" t="s">
        <v>218</v>
      </c>
      <c r="C373">
        <v>69933</v>
      </c>
      <c r="D373" t="s">
        <v>222</v>
      </c>
      <c r="E373" t="s">
        <v>42</v>
      </c>
      <c r="F373">
        <v>2</v>
      </c>
      <c r="G373">
        <v>5</v>
      </c>
      <c r="I373">
        <v>52</v>
      </c>
      <c r="J373">
        <v>59</v>
      </c>
      <c r="K373">
        <v>1</v>
      </c>
      <c r="Q373">
        <v>1</v>
      </c>
      <c r="R373">
        <v>1</v>
      </c>
      <c r="AH373">
        <v>1</v>
      </c>
      <c r="AI373">
        <v>2</v>
      </c>
      <c r="AJ373">
        <v>74</v>
      </c>
      <c r="AK373">
        <v>1</v>
      </c>
      <c r="AL373">
        <v>8.14</v>
      </c>
    </row>
    <row r="374" spans="1:38" x14ac:dyDescent="0.3">
      <c r="A374">
        <v>1080519</v>
      </c>
      <c r="B374" t="s">
        <v>218</v>
      </c>
      <c r="C374">
        <v>83078</v>
      </c>
      <c r="D374" t="s">
        <v>392</v>
      </c>
      <c r="E374" t="s">
        <v>46</v>
      </c>
      <c r="F374">
        <v>2</v>
      </c>
      <c r="G374">
        <v>2</v>
      </c>
      <c r="I374">
        <v>49</v>
      </c>
      <c r="J374">
        <v>65</v>
      </c>
      <c r="L374">
        <v>2</v>
      </c>
      <c r="AJ374">
        <v>91</v>
      </c>
      <c r="AL374">
        <v>8.08</v>
      </c>
    </row>
    <row r="375" spans="1:38" x14ac:dyDescent="0.3">
      <c r="A375">
        <v>1080519</v>
      </c>
      <c r="B375" t="s">
        <v>218</v>
      </c>
      <c r="C375">
        <v>69344</v>
      </c>
      <c r="D375" t="s">
        <v>224</v>
      </c>
      <c r="E375" t="s">
        <v>53</v>
      </c>
      <c r="F375">
        <v>3</v>
      </c>
      <c r="G375">
        <v>7</v>
      </c>
      <c r="I375">
        <v>54</v>
      </c>
      <c r="J375">
        <v>64</v>
      </c>
      <c r="L375">
        <v>2</v>
      </c>
      <c r="AH375">
        <v>2</v>
      </c>
      <c r="AI375">
        <v>3</v>
      </c>
      <c r="AJ375">
        <v>89</v>
      </c>
      <c r="AL375">
        <v>8.82</v>
      </c>
    </row>
    <row r="376" spans="1:38" x14ac:dyDescent="0.3">
      <c r="A376">
        <v>1080519</v>
      </c>
      <c r="B376" t="s">
        <v>218</v>
      </c>
      <c r="C376">
        <v>91909</v>
      </c>
      <c r="D376" t="s">
        <v>393</v>
      </c>
      <c r="E376" t="s">
        <v>49</v>
      </c>
      <c r="F376">
        <v>3</v>
      </c>
      <c r="G376">
        <v>11</v>
      </c>
      <c r="I376">
        <v>37</v>
      </c>
      <c r="J376">
        <v>41</v>
      </c>
      <c r="L376">
        <v>1</v>
      </c>
      <c r="AH376">
        <v>2</v>
      </c>
      <c r="AJ376">
        <v>61</v>
      </c>
      <c r="AK376">
        <v>5</v>
      </c>
      <c r="AL376">
        <v>8.9</v>
      </c>
    </row>
    <row r="377" spans="1:38" x14ac:dyDescent="0.3">
      <c r="A377">
        <v>1080519</v>
      </c>
      <c r="B377" t="s">
        <v>218</v>
      </c>
      <c r="C377">
        <v>117973</v>
      </c>
      <c r="D377" t="s">
        <v>225</v>
      </c>
      <c r="E377" t="s">
        <v>51</v>
      </c>
      <c r="F377">
        <v>3</v>
      </c>
      <c r="G377">
        <v>8</v>
      </c>
      <c r="I377">
        <v>49</v>
      </c>
      <c r="J377">
        <v>53</v>
      </c>
      <c r="M377">
        <v>2</v>
      </c>
      <c r="Q377">
        <v>2</v>
      </c>
      <c r="R377">
        <v>1</v>
      </c>
      <c r="AH377">
        <v>1</v>
      </c>
      <c r="AI377">
        <v>3</v>
      </c>
      <c r="AJ377">
        <v>63</v>
      </c>
      <c r="AL377">
        <v>7.17</v>
      </c>
    </row>
    <row r="378" spans="1:38" x14ac:dyDescent="0.3">
      <c r="A378">
        <v>1080519</v>
      </c>
      <c r="B378" t="s">
        <v>218</v>
      </c>
      <c r="C378">
        <v>131519</v>
      </c>
      <c r="D378" t="s">
        <v>226</v>
      </c>
      <c r="E378" t="s">
        <v>55</v>
      </c>
      <c r="F378">
        <v>3</v>
      </c>
      <c r="G378">
        <v>10</v>
      </c>
      <c r="I378">
        <v>35</v>
      </c>
      <c r="J378">
        <v>43</v>
      </c>
      <c r="K378">
        <v>1</v>
      </c>
      <c r="L378">
        <v>1</v>
      </c>
      <c r="M378">
        <v>2</v>
      </c>
      <c r="AH378">
        <v>4</v>
      </c>
      <c r="AJ378">
        <v>70</v>
      </c>
      <c r="AK378">
        <v>4</v>
      </c>
      <c r="AL378">
        <v>9.09</v>
      </c>
    </row>
    <row r="379" spans="1:38" x14ac:dyDescent="0.3">
      <c r="A379">
        <v>1080519</v>
      </c>
      <c r="B379" t="s">
        <v>218</v>
      </c>
      <c r="C379">
        <v>71714</v>
      </c>
      <c r="D379" t="s">
        <v>227</v>
      </c>
      <c r="E379" t="s">
        <v>51</v>
      </c>
      <c r="F379">
        <v>3</v>
      </c>
      <c r="G379">
        <v>4</v>
      </c>
      <c r="I379">
        <v>62</v>
      </c>
      <c r="J379">
        <v>66</v>
      </c>
      <c r="K379">
        <v>1</v>
      </c>
      <c r="L379">
        <v>1</v>
      </c>
      <c r="Q379">
        <v>2</v>
      </c>
      <c r="R379">
        <v>2</v>
      </c>
      <c r="AH379">
        <v>1</v>
      </c>
      <c r="AJ379">
        <v>74</v>
      </c>
      <c r="AK379">
        <v>2</v>
      </c>
      <c r="AL379">
        <v>8.68</v>
      </c>
    </row>
    <row r="380" spans="1:38" x14ac:dyDescent="0.3">
      <c r="A380">
        <v>1080519</v>
      </c>
      <c r="B380" t="s">
        <v>218</v>
      </c>
      <c r="C380">
        <v>83532</v>
      </c>
      <c r="D380" t="s">
        <v>229</v>
      </c>
      <c r="E380" t="s">
        <v>58</v>
      </c>
      <c r="F380">
        <v>4</v>
      </c>
      <c r="G380">
        <v>9</v>
      </c>
      <c r="H380">
        <v>1</v>
      </c>
      <c r="I380">
        <v>13</v>
      </c>
      <c r="J380">
        <v>17</v>
      </c>
      <c r="K380">
        <v>3</v>
      </c>
      <c r="W380">
        <v>1</v>
      </c>
      <c r="AH380">
        <v>5</v>
      </c>
      <c r="AI380">
        <v>1</v>
      </c>
      <c r="AJ380">
        <v>39</v>
      </c>
      <c r="AK380">
        <v>1</v>
      </c>
      <c r="AL380">
        <v>10</v>
      </c>
    </row>
    <row r="381" spans="1:38" x14ac:dyDescent="0.3">
      <c r="A381">
        <v>1080519</v>
      </c>
      <c r="B381" t="s">
        <v>218</v>
      </c>
      <c r="C381">
        <v>133381</v>
      </c>
      <c r="D381" t="s">
        <v>230</v>
      </c>
      <c r="E381" t="s">
        <v>60</v>
      </c>
      <c r="F381">
        <v>5</v>
      </c>
      <c r="G381">
        <v>0</v>
      </c>
      <c r="I381">
        <v>1</v>
      </c>
      <c r="J381">
        <v>4</v>
      </c>
      <c r="W381">
        <v>1</v>
      </c>
      <c r="AH381">
        <v>1</v>
      </c>
      <c r="AI381">
        <v>1</v>
      </c>
      <c r="AJ381">
        <v>8</v>
      </c>
      <c r="AK381">
        <v>1</v>
      </c>
      <c r="AL381">
        <v>6.49</v>
      </c>
    </row>
    <row r="382" spans="1:38" x14ac:dyDescent="0.3">
      <c r="A382">
        <v>1080519</v>
      </c>
      <c r="B382" t="s">
        <v>218</v>
      </c>
      <c r="C382">
        <v>12187</v>
      </c>
      <c r="D382" t="s">
        <v>394</v>
      </c>
      <c r="E382" t="s">
        <v>60</v>
      </c>
      <c r="F382">
        <v>5</v>
      </c>
      <c r="G382">
        <v>0</v>
      </c>
      <c r="I382">
        <v>18</v>
      </c>
      <c r="J382">
        <v>19</v>
      </c>
      <c r="AJ382">
        <v>20</v>
      </c>
      <c r="AL382">
        <v>6.38</v>
      </c>
    </row>
    <row r="383" spans="1:38" x14ac:dyDescent="0.3">
      <c r="A383">
        <v>1080519</v>
      </c>
      <c r="B383" t="s">
        <v>218</v>
      </c>
      <c r="C383">
        <v>29595</v>
      </c>
      <c r="D383" t="s">
        <v>395</v>
      </c>
      <c r="E383" t="s">
        <v>60</v>
      </c>
      <c r="F383">
        <v>5</v>
      </c>
      <c r="G383">
        <v>0</v>
      </c>
      <c r="I383">
        <v>13</v>
      </c>
      <c r="J383">
        <v>13</v>
      </c>
      <c r="AH383">
        <v>1</v>
      </c>
      <c r="AJ383">
        <v>17</v>
      </c>
      <c r="AL383">
        <v>6.5</v>
      </c>
    </row>
    <row r="384" spans="1:38" x14ac:dyDescent="0.3">
      <c r="A384">
        <v>1080520</v>
      </c>
      <c r="B384" t="s">
        <v>244</v>
      </c>
      <c r="C384">
        <v>19545</v>
      </c>
      <c r="D384" t="s">
        <v>245</v>
      </c>
      <c r="E384" t="s">
        <v>40</v>
      </c>
      <c r="F384">
        <v>1</v>
      </c>
      <c r="G384">
        <v>1</v>
      </c>
      <c r="I384">
        <v>15</v>
      </c>
      <c r="J384">
        <v>27</v>
      </c>
      <c r="Z384">
        <v>1</v>
      </c>
      <c r="AF384">
        <v>3</v>
      </c>
      <c r="AJ384">
        <v>34</v>
      </c>
      <c r="AL384">
        <v>6.5</v>
      </c>
    </row>
    <row r="385" spans="1:38" x14ac:dyDescent="0.3">
      <c r="A385">
        <v>1080520</v>
      </c>
      <c r="B385" t="s">
        <v>244</v>
      </c>
      <c r="C385">
        <v>23683</v>
      </c>
      <c r="D385" t="s">
        <v>248</v>
      </c>
      <c r="E385" t="s">
        <v>46</v>
      </c>
      <c r="F385">
        <v>2</v>
      </c>
      <c r="G385">
        <v>2</v>
      </c>
      <c r="I385">
        <v>35</v>
      </c>
      <c r="J385">
        <v>40</v>
      </c>
      <c r="M385">
        <v>1</v>
      </c>
      <c r="N385">
        <v>1</v>
      </c>
      <c r="R385">
        <v>2</v>
      </c>
      <c r="AI385">
        <v>3</v>
      </c>
      <c r="AJ385">
        <v>58</v>
      </c>
      <c r="AL385">
        <v>6.95</v>
      </c>
    </row>
    <row r="386" spans="1:38" x14ac:dyDescent="0.3">
      <c r="A386">
        <v>1080520</v>
      </c>
      <c r="B386" t="s">
        <v>244</v>
      </c>
      <c r="C386">
        <v>12431</v>
      </c>
      <c r="D386" t="s">
        <v>246</v>
      </c>
      <c r="E386" t="s">
        <v>42</v>
      </c>
      <c r="F386">
        <v>2</v>
      </c>
      <c r="G386">
        <v>6</v>
      </c>
      <c r="I386">
        <v>34</v>
      </c>
      <c r="J386">
        <v>43</v>
      </c>
      <c r="Q386">
        <v>4</v>
      </c>
      <c r="R386">
        <v>3</v>
      </c>
      <c r="AH386">
        <v>1</v>
      </c>
      <c r="AI386">
        <v>5</v>
      </c>
      <c r="AJ386">
        <v>63</v>
      </c>
      <c r="AL386">
        <v>7.24</v>
      </c>
    </row>
    <row r="387" spans="1:38" x14ac:dyDescent="0.3">
      <c r="A387">
        <v>1080520</v>
      </c>
      <c r="B387" t="s">
        <v>244</v>
      </c>
      <c r="C387">
        <v>29574</v>
      </c>
      <c r="D387" t="s">
        <v>396</v>
      </c>
      <c r="E387" t="s">
        <v>42</v>
      </c>
      <c r="F387">
        <v>2</v>
      </c>
      <c r="G387">
        <v>5</v>
      </c>
      <c r="I387">
        <v>14</v>
      </c>
      <c r="J387">
        <v>18</v>
      </c>
      <c r="M387">
        <v>3</v>
      </c>
      <c r="N387">
        <v>1</v>
      </c>
      <c r="Q387">
        <v>1</v>
      </c>
      <c r="W387">
        <v>1</v>
      </c>
      <c r="AH387">
        <v>1</v>
      </c>
      <c r="AI387">
        <v>1</v>
      </c>
      <c r="AJ387">
        <v>24</v>
      </c>
      <c r="AL387">
        <v>6.17</v>
      </c>
    </row>
    <row r="388" spans="1:38" x14ac:dyDescent="0.3">
      <c r="A388">
        <v>1080520</v>
      </c>
      <c r="B388" t="s">
        <v>244</v>
      </c>
      <c r="C388">
        <v>299272</v>
      </c>
      <c r="D388" t="s">
        <v>397</v>
      </c>
      <c r="E388" t="s">
        <v>44</v>
      </c>
      <c r="F388">
        <v>2</v>
      </c>
      <c r="G388">
        <v>3</v>
      </c>
      <c r="I388">
        <v>32</v>
      </c>
      <c r="J388">
        <v>44</v>
      </c>
      <c r="M388">
        <v>1</v>
      </c>
      <c r="N388">
        <v>1</v>
      </c>
      <c r="Q388">
        <v>1</v>
      </c>
      <c r="R388">
        <v>2</v>
      </c>
      <c r="W388">
        <v>1</v>
      </c>
      <c r="AH388">
        <v>2</v>
      </c>
      <c r="AI388">
        <v>2</v>
      </c>
      <c r="AJ388">
        <v>76</v>
      </c>
      <c r="AK388">
        <v>2</v>
      </c>
      <c r="AL388">
        <v>6.98</v>
      </c>
    </row>
    <row r="389" spans="1:38" x14ac:dyDescent="0.3">
      <c r="A389">
        <v>1080520</v>
      </c>
      <c r="B389" t="s">
        <v>244</v>
      </c>
      <c r="C389">
        <v>42147</v>
      </c>
      <c r="D389" t="s">
        <v>398</v>
      </c>
      <c r="E389" t="s">
        <v>119</v>
      </c>
      <c r="F389">
        <v>3</v>
      </c>
      <c r="G389">
        <v>11</v>
      </c>
      <c r="I389">
        <v>18</v>
      </c>
      <c r="J389">
        <v>25</v>
      </c>
      <c r="Q389">
        <v>2</v>
      </c>
      <c r="W389">
        <v>1</v>
      </c>
      <c r="AH389">
        <v>1</v>
      </c>
      <c r="AI389">
        <v>3</v>
      </c>
      <c r="AJ389">
        <v>43</v>
      </c>
      <c r="AK389">
        <v>2</v>
      </c>
      <c r="AL389">
        <v>7.05</v>
      </c>
    </row>
    <row r="390" spans="1:38" x14ac:dyDescent="0.3">
      <c r="A390">
        <v>1080520</v>
      </c>
      <c r="B390" t="s">
        <v>244</v>
      </c>
      <c r="C390">
        <v>32018</v>
      </c>
      <c r="D390" t="s">
        <v>250</v>
      </c>
      <c r="E390" t="s">
        <v>70</v>
      </c>
      <c r="F390">
        <v>3</v>
      </c>
      <c r="G390">
        <v>4</v>
      </c>
      <c r="I390">
        <v>42</v>
      </c>
      <c r="J390">
        <v>50</v>
      </c>
      <c r="M390">
        <v>1</v>
      </c>
      <c r="R390">
        <v>3</v>
      </c>
      <c r="AI390">
        <v>2</v>
      </c>
      <c r="AJ390">
        <v>63</v>
      </c>
      <c r="AK390">
        <v>1</v>
      </c>
      <c r="AL390">
        <v>6.9</v>
      </c>
    </row>
    <row r="391" spans="1:38" x14ac:dyDescent="0.3">
      <c r="A391">
        <v>1080520</v>
      </c>
      <c r="B391" t="s">
        <v>244</v>
      </c>
      <c r="C391">
        <v>327683</v>
      </c>
      <c r="D391" t="s">
        <v>399</v>
      </c>
      <c r="E391" t="s">
        <v>70</v>
      </c>
      <c r="F391">
        <v>3</v>
      </c>
      <c r="G391">
        <v>8</v>
      </c>
      <c r="I391">
        <v>37</v>
      </c>
      <c r="J391">
        <v>42</v>
      </c>
      <c r="M391">
        <v>2</v>
      </c>
      <c r="Q391">
        <v>3</v>
      </c>
      <c r="R391">
        <v>2</v>
      </c>
      <c r="W391">
        <v>2</v>
      </c>
      <c r="AH391">
        <v>5</v>
      </c>
      <c r="AI391">
        <v>5</v>
      </c>
      <c r="AJ391">
        <v>62</v>
      </c>
      <c r="AK391">
        <v>1</v>
      </c>
      <c r="AL391">
        <v>6.83</v>
      </c>
    </row>
    <row r="392" spans="1:38" x14ac:dyDescent="0.3">
      <c r="A392">
        <v>1080520</v>
      </c>
      <c r="B392" t="s">
        <v>244</v>
      </c>
      <c r="C392">
        <v>104749</v>
      </c>
      <c r="D392" t="s">
        <v>253</v>
      </c>
      <c r="E392" t="s">
        <v>122</v>
      </c>
      <c r="F392">
        <v>3</v>
      </c>
      <c r="G392">
        <v>7</v>
      </c>
      <c r="H392">
        <v>1</v>
      </c>
      <c r="I392">
        <v>28</v>
      </c>
      <c r="J392">
        <v>38</v>
      </c>
      <c r="M392">
        <v>1</v>
      </c>
      <c r="N392">
        <v>1</v>
      </c>
      <c r="R392">
        <v>2</v>
      </c>
      <c r="W392">
        <v>1</v>
      </c>
      <c r="AH392">
        <v>3</v>
      </c>
      <c r="AI392">
        <v>3</v>
      </c>
      <c r="AJ392">
        <v>78</v>
      </c>
      <c r="AK392">
        <v>3</v>
      </c>
      <c r="AL392">
        <v>7.96</v>
      </c>
    </row>
    <row r="393" spans="1:38" x14ac:dyDescent="0.3">
      <c r="A393">
        <v>1080520</v>
      </c>
      <c r="B393" t="s">
        <v>244</v>
      </c>
      <c r="C393">
        <v>108055</v>
      </c>
      <c r="D393" t="s">
        <v>400</v>
      </c>
      <c r="E393" t="s">
        <v>58</v>
      </c>
      <c r="F393">
        <v>4</v>
      </c>
      <c r="G393">
        <v>9</v>
      </c>
      <c r="I393">
        <v>27</v>
      </c>
      <c r="J393">
        <v>34</v>
      </c>
      <c r="L393">
        <v>1</v>
      </c>
      <c r="M393">
        <v>1</v>
      </c>
      <c r="Q393">
        <v>3</v>
      </c>
      <c r="R393">
        <v>6</v>
      </c>
      <c r="W393">
        <v>1</v>
      </c>
      <c r="AH393">
        <v>4</v>
      </c>
      <c r="AI393">
        <v>1</v>
      </c>
      <c r="AJ393">
        <v>54</v>
      </c>
      <c r="AL393">
        <v>6.86</v>
      </c>
    </row>
    <row r="394" spans="1:38" x14ac:dyDescent="0.3">
      <c r="A394">
        <v>1080520</v>
      </c>
      <c r="B394" t="s">
        <v>244</v>
      </c>
      <c r="C394">
        <v>106981</v>
      </c>
      <c r="D394" t="s">
        <v>255</v>
      </c>
      <c r="E394" t="s">
        <v>58</v>
      </c>
      <c r="F394">
        <v>4</v>
      </c>
      <c r="G394">
        <v>10</v>
      </c>
      <c r="I394">
        <v>15</v>
      </c>
      <c r="J394">
        <v>19</v>
      </c>
      <c r="K394">
        <v>1</v>
      </c>
      <c r="M394">
        <v>1</v>
      </c>
      <c r="Q394">
        <v>6</v>
      </c>
      <c r="R394">
        <v>3</v>
      </c>
      <c r="AH394">
        <v>3</v>
      </c>
      <c r="AJ394">
        <v>34</v>
      </c>
      <c r="AK394">
        <v>2</v>
      </c>
      <c r="AL394">
        <v>7.87</v>
      </c>
    </row>
    <row r="395" spans="1:38" x14ac:dyDescent="0.3">
      <c r="A395">
        <v>1080520</v>
      </c>
      <c r="B395" t="s">
        <v>244</v>
      </c>
      <c r="C395">
        <v>243552</v>
      </c>
      <c r="D395" t="s">
        <v>256</v>
      </c>
      <c r="E395" t="s">
        <v>60</v>
      </c>
      <c r="F395">
        <v>5</v>
      </c>
      <c r="G395">
        <v>0</v>
      </c>
      <c r="I395">
        <v>16</v>
      </c>
      <c r="J395">
        <v>20</v>
      </c>
      <c r="Q395">
        <v>3</v>
      </c>
      <c r="AJ395">
        <v>22</v>
      </c>
      <c r="AK395">
        <v>1</v>
      </c>
      <c r="AL395">
        <v>6.3</v>
      </c>
    </row>
    <row r="396" spans="1:38" x14ac:dyDescent="0.3">
      <c r="A396">
        <v>1080520</v>
      </c>
      <c r="B396" t="s">
        <v>244</v>
      </c>
      <c r="C396">
        <v>136945</v>
      </c>
      <c r="D396" t="s">
        <v>252</v>
      </c>
      <c r="E396" t="s">
        <v>60</v>
      </c>
      <c r="F396">
        <v>5</v>
      </c>
      <c r="G396">
        <v>0</v>
      </c>
      <c r="I396">
        <v>11</v>
      </c>
      <c r="J396">
        <v>12</v>
      </c>
      <c r="AI396">
        <v>1</v>
      </c>
      <c r="AJ396">
        <v>18</v>
      </c>
      <c r="AK396">
        <v>2</v>
      </c>
      <c r="AL396">
        <v>6.41</v>
      </c>
    </row>
    <row r="397" spans="1:38" x14ac:dyDescent="0.3">
      <c r="A397">
        <v>1080520</v>
      </c>
      <c r="B397" t="s">
        <v>81</v>
      </c>
      <c r="C397">
        <v>74586</v>
      </c>
      <c r="D397" t="s">
        <v>401</v>
      </c>
      <c r="E397" t="s">
        <v>40</v>
      </c>
      <c r="F397">
        <v>1</v>
      </c>
      <c r="G397">
        <v>1</v>
      </c>
      <c r="I397">
        <v>10</v>
      </c>
      <c r="J397">
        <v>26</v>
      </c>
      <c r="AF397">
        <v>4</v>
      </c>
      <c r="AJ397">
        <v>38</v>
      </c>
      <c r="AL397">
        <v>6.63</v>
      </c>
    </row>
    <row r="398" spans="1:38" x14ac:dyDescent="0.3">
      <c r="A398">
        <v>1080520</v>
      </c>
      <c r="B398" t="s">
        <v>81</v>
      </c>
      <c r="C398">
        <v>24827</v>
      </c>
      <c r="D398" t="s">
        <v>84</v>
      </c>
      <c r="E398" t="s">
        <v>44</v>
      </c>
      <c r="F398">
        <v>2</v>
      </c>
      <c r="G398">
        <v>3</v>
      </c>
      <c r="I398">
        <v>27</v>
      </c>
      <c r="J398">
        <v>35</v>
      </c>
      <c r="M398">
        <v>2</v>
      </c>
      <c r="Q398">
        <v>6</v>
      </c>
      <c r="AA398">
        <v>1</v>
      </c>
      <c r="AI398">
        <v>2</v>
      </c>
      <c r="AJ398">
        <v>59</v>
      </c>
      <c r="AL398">
        <v>6.63</v>
      </c>
    </row>
    <row r="399" spans="1:38" x14ac:dyDescent="0.3">
      <c r="A399">
        <v>1080520</v>
      </c>
      <c r="B399" t="s">
        <v>81</v>
      </c>
      <c r="C399">
        <v>69877</v>
      </c>
      <c r="D399" t="s">
        <v>86</v>
      </c>
      <c r="E399" t="s">
        <v>46</v>
      </c>
      <c r="F399">
        <v>2</v>
      </c>
      <c r="G399">
        <v>2</v>
      </c>
      <c r="I399">
        <v>45</v>
      </c>
      <c r="J399">
        <v>47</v>
      </c>
      <c r="Q399">
        <v>2</v>
      </c>
      <c r="R399">
        <v>2</v>
      </c>
      <c r="AI399">
        <v>2</v>
      </c>
      <c r="AJ399">
        <v>71</v>
      </c>
      <c r="AK399">
        <v>1</v>
      </c>
      <c r="AL399">
        <v>7.1</v>
      </c>
    </row>
    <row r="400" spans="1:38" x14ac:dyDescent="0.3">
      <c r="A400">
        <v>1080520</v>
      </c>
      <c r="B400" t="s">
        <v>81</v>
      </c>
      <c r="C400">
        <v>9298</v>
      </c>
      <c r="D400" t="s">
        <v>85</v>
      </c>
      <c r="E400" t="s">
        <v>42</v>
      </c>
      <c r="F400">
        <v>2</v>
      </c>
      <c r="G400">
        <v>5</v>
      </c>
      <c r="I400">
        <v>25</v>
      </c>
      <c r="J400">
        <v>35</v>
      </c>
      <c r="M400">
        <v>2</v>
      </c>
      <c r="N400">
        <v>1</v>
      </c>
      <c r="Q400">
        <v>2</v>
      </c>
      <c r="R400">
        <v>4</v>
      </c>
      <c r="AI400">
        <v>3</v>
      </c>
      <c r="AJ400">
        <v>55</v>
      </c>
      <c r="AL400">
        <v>7.18</v>
      </c>
    </row>
    <row r="401" spans="1:38" x14ac:dyDescent="0.3">
      <c r="A401">
        <v>1080520</v>
      </c>
      <c r="B401" t="s">
        <v>81</v>
      </c>
      <c r="C401">
        <v>68662</v>
      </c>
      <c r="D401" t="s">
        <v>83</v>
      </c>
      <c r="E401" t="s">
        <v>42</v>
      </c>
      <c r="F401">
        <v>2</v>
      </c>
      <c r="G401">
        <v>6</v>
      </c>
      <c r="I401">
        <v>24</v>
      </c>
      <c r="J401">
        <v>38</v>
      </c>
      <c r="Q401">
        <v>4</v>
      </c>
      <c r="R401">
        <v>7</v>
      </c>
      <c r="AI401">
        <v>3</v>
      </c>
      <c r="AJ401">
        <v>54</v>
      </c>
      <c r="AL401">
        <v>7.25</v>
      </c>
    </row>
    <row r="402" spans="1:38" x14ac:dyDescent="0.3">
      <c r="A402">
        <v>1080520</v>
      </c>
      <c r="B402" t="s">
        <v>81</v>
      </c>
      <c r="C402">
        <v>69912</v>
      </c>
      <c r="D402" t="s">
        <v>402</v>
      </c>
      <c r="E402" t="s">
        <v>122</v>
      </c>
      <c r="F402">
        <v>3</v>
      </c>
      <c r="G402">
        <v>7</v>
      </c>
      <c r="I402">
        <v>31</v>
      </c>
      <c r="J402">
        <v>43</v>
      </c>
      <c r="K402">
        <v>1</v>
      </c>
      <c r="M402">
        <v>2</v>
      </c>
      <c r="R402">
        <v>3</v>
      </c>
      <c r="W402">
        <v>3</v>
      </c>
      <c r="AH402">
        <v>5</v>
      </c>
      <c r="AI402">
        <v>2</v>
      </c>
      <c r="AJ402">
        <v>64</v>
      </c>
      <c r="AK402">
        <v>2</v>
      </c>
      <c r="AL402">
        <v>7.64</v>
      </c>
    </row>
    <row r="403" spans="1:38" x14ac:dyDescent="0.3">
      <c r="A403">
        <v>1080520</v>
      </c>
      <c r="B403" t="s">
        <v>81</v>
      </c>
      <c r="C403">
        <v>13846</v>
      </c>
      <c r="D403" t="s">
        <v>403</v>
      </c>
      <c r="E403" t="s">
        <v>70</v>
      </c>
      <c r="F403">
        <v>3</v>
      </c>
      <c r="G403">
        <v>4</v>
      </c>
      <c r="I403">
        <v>47</v>
      </c>
      <c r="J403">
        <v>55</v>
      </c>
      <c r="M403">
        <v>1</v>
      </c>
      <c r="R403">
        <v>3</v>
      </c>
      <c r="AH403">
        <v>1</v>
      </c>
      <c r="AI403">
        <v>6</v>
      </c>
      <c r="AJ403">
        <v>79</v>
      </c>
      <c r="AK403">
        <v>2</v>
      </c>
      <c r="AL403">
        <v>7.93</v>
      </c>
    </row>
    <row r="404" spans="1:38" x14ac:dyDescent="0.3">
      <c r="A404">
        <v>1080520</v>
      </c>
      <c r="B404" t="s">
        <v>81</v>
      </c>
      <c r="C404">
        <v>13447</v>
      </c>
      <c r="D404" t="s">
        <v>88</v>
      </c>
      <c r="E404" t="s">
        <v>70</v>
      </c>
      <c r="F404">
        <v>3</v>
      </c>
      <c r="G404">
        <v>8</v>
      </c>
      <c r="I404">
        <v>61</v>
      </c>
      <c r="J404">
        <v>68</v>
      </c>
      <c r="M404">
        <v>1</v>
      </c>
      <c r="Q404">
        <v>4</v>
      </c>
      <c r="AH404">
        <v>1</v>
      </c>
      <c r="AJ404">
        <v>78</v>
      </c>
      <c r="AK404">
        <v>3</v>
      </c>
      <c r="AL404">
        <v>7.08</v>
      </c>
    </row>
    <row r="405" spans="1:38" x14ac:dyDescent="0.3">
      <c r="A405">
        <v>1080520</v>
      </c>
      <c r="B405" t="s">
        <v>81</v>
      </c>
      <c r="C405">
        <v>14000</v>
      </c>
      <c r="D405" t="s">
        <v>404</v>
      </c>
      <c r="E405" t="s">
        <v>119</v>
      </c>
      <c r="F405">
        <v>3</v>
      </c>
      <c r="G405">
        <v>11</v>
      </c>
      <c r="I405">
        <v>25</v>
      </c>
      <c r="J405">
        <v>27</v>
      </c>
      <c r="Q405">
        <v>1</v>
      </c>
      <c r="AJ405">
        <v>37</v>
      </c>
      <c r="AL405">
        <v>6.16</v>
      </c>
    </row>
    <row r="406" spans="1:38" x14ac:dyDescent="0.3">
      <c r="A406">
        <v>1080520</v>
      </c>
      <c r="B406" t="s">
        <v>81</v>
      </c>
      <c r="C406">
        <v>93160</v>
      </c>
      <c r="D406" t="s">
        <v>405</v>
      </c>
      <c r="E406" t="s">
        <v>55</v>
      </c>
      <c r="F406">
        <v>4</v>
      </c>
      <c r="G406">
        <v>10</v>
      </c>
      <c r="I406">
        <v>19</v>
      </c>
      <c r="J406">
        <v>23</v>
      </c>
      <c r="M406">
        <v>1</v>
      </c>
      <c r="AH406">
        <v>1</v>
      </c>
      <c r="AI406">
        <v>1</v>
      </c>
      <c r="AJ406">
        <v>36</v>
      </c>
      <c r="AL406">
        <v>6.28</v>
      </c>
    </row>
    <row r="407" spans="1:38" x14ac:dyDescent="0.3">
      <c r="A407">
        <v>1080520</v>
      </c>
      <c r="B407" t="s">
        <v>81</v>
      </c>
      <c r="C407">
        <v>296332</v>
      </c>
      <c r="D407" t="s">
        <v>406</v>
      </c>
      <c r="E407" t="s">
        <v>58</v>
      </c>
      <c r="F407">
        <v>4</v>
      </c>
      <c r="G407">
        <v>9</v>
      </c>
      <c r="I407">
        <v>14</v>
      </c>
      <c r="J407">
        <v>20</v>
      </c>
      <c r="R407">
        <v>2</v>
      </c>
      <c r="W407">
        <v>1</v>
      </c>
      <c r="AH407">
        <v>2</v>
      </c>
      <c r="AI407">
        <v>1</v>
      </c>
      <c r="AJ407">
        <v>34</v>
      </c>
      <c r="AK407">
        <v>3</v>
      </c>
      <c r="AL407">
        <v>7.06</v>
      </c>
    </row>
    <row r="408" spans="1:38" x14ac:dyDescent="0.3">
      <c r="A408">
        <v>1080520</v>
      </c>
      <c r="B408" t="s">
        <v>81</v>
      </c>
      <c r="C408">
        <v>338498</v>
      </c>
      <c r="D408" t="s">
        <v>407</v>
      </c>
      <c r="E408" t="s">
        <v>60</v>
      </c>
      <c r="F408">
        <v>5</v>
      </c>
      <c r="G408">
        <v>0</v>
      </c>
      <c r="I408">
        <v>7</v>
      </c>
      <c r="J408">
        <v>10</v>
      </c>
      <c r="Q408">
        <v>1</v>
      </c>
      <c r="R408">
        <v>1</v>
      </c>
      <c r="AJ408">
        <v>11</v>
      </c>
      <c r="AL408">
        <v>6.03</v>
      </c>
    </row>
    <row r="409" spans="1:38" x14ac:dyDescent="0.3">
      <c r="A409">
        <v>1080520</v>
      </c>
      <c r="B409" t="s">
        <v>81</v>
      </c>
      <c r="C409">
        <v>105797</v>
      </c>
      <c r="D409" t="s">
        <v>91</v>
      </c>
      <c r="E409" t="s">
        <v>60</v>
      </c>
      <c r="F409">
        <v>5</v>
      </c>
      <c r="G409">
        <v>0</v>
      </c>
      <c r="I409">
        <v>11</v>
      </c>
      <c r="J409">
        <v>13</v>
      </c>
      <c r="M409">
        <v>1</v>
      </c>
      <c r="Q409">
        <v>2</v>
      </c>
      <c r="AJ409">
        <v>23</v>
      </c>
      <c r="AK409">
        <v>1</v>
      </c>
      <c r="AL409">
        <v>5.9</v>
      </c>
    </row>
    <row r="410" spans="1:38" x14ac:dyDescent="0.3">
      <c r="A410">
        <v>1080520</v>
      </c>
      <c r="B410" t="s">
        <v>81</v>
      </c>
      <c r="C410">
        <v>93647</v>
      </c>
      <c r="D410" t="s">
        <v>94</v>
      </c>
      <c r="E410" t="s">
        <v>60</v>
      </c>
      <c r="F410">
        <v>5</v>
      </c>
      <c r="G410">
        <v>0</v>
      </c>
      <c r="I410">
        <v>4</v>
      </c>
      <c r="J410">
        <v>6</v>
      </c>
      <c r="Q410">
        <v>1</v>
      </c>
      <c r="R410">
        <v>1</v>
      </c>
      <c r="AJ410">
        <v>10</v>
      </c>
      <c r="AL410">
        <v>5.91</v>
      </c>
    </row>
    <row r="411" spans="1:38" x14ac:dyDescent="0.3">
      <c r="A411">
        <v>1080521</v>
      </c>
      <c r="B411" t="s">
        <v>63</v>
      </c>
      <c r="C411">
        <v>52197</v>
      </c>
      <c r="D411" t="s">
        <v>64</v>
      </c>
      <c r="E411" t="s">
        <v>40</v>
      </c>
      <c r="F411">
        <v>1</v>
      </c>
      <c r="G411">
        <v>1</v>
      </c>
      <c r="I411">
        <v>10</v>
      </c>
      <c r="J411">
        <v>13</v>
      </c>
      <c r="Z411">
        <v>2</v>
      </c>
      <c r="AF411">
        <v>3</v>
      </c>
      <c r="AJ411">
        <v>27</v>
      </c>
      <c r="AL411">
        <v>7.8</v>
      </c>
    </row>
    <row r="412" spans="1:38" x14ac:dyDescent="0.3">
      <c r="A412">
        <v>1080521</v>
      </c>
      <c r="B412" t="s">
        <v>63</v>
      </c>
      <c r="C412">
        <v>69375</v>
      </c>
      <c r="D412" t="s">
        <v>67</v>
      </c>
      <c r="E412" t="s">
        <v>46</v>
      </c>
      <c r="F412">
        <v>2</v>
      </c>
      <c r="G412">
        <v>2</v>
      </c>
      <c r="I412">
        <v>60</v>
      </c>
      <c r="J412">
        <v>66</v>
      </c>
      <c r="R412">
        <v>1</v>
      </c>
      <c r="AH412">
        <v>2</v>
      </c>
      <c r="AI412">
        <v>1</v>
      </c>
      <c r="AJ412">
        <v>87</v>
      </c>
      <c r="AL412">
        <v>6.88</v>
      </c>
    </row>
    <row r="413" spans="1:38" x14ac:dyDescent="0.3">
      <c r="A413">
        <v>1080521</v>
      </c>
      <c r="B413" t="s">
        <v>63</v>
      </c>
      <c r="C413">
        <v>74341</v>
      </c>
      <c r="D413" t="s">
        <v>408</v>
      </c>
      <c r="E413" t="s">
        <v>42</v>
      </c>
      <c r="F413">
        <v>2</v>
      </c>
      <c r="G413">
        <v>5</v>
      </c>
      <c r="I413">
        <v>101</v>
      </c>
      <c r="J413">
        <v>112</v>
      </c>
      <c r="Q413">
        <v>1</v>
      </c>
      <c r="R413">
        <v>1</v>
      </c>
      <c r="AI413">
        <v>1</v>
      </c>
      <c r="AJ413">
        <v>121</v>
      </c>
      <c r="AL413">
        <v>7.38</v>
      </c>
    </row>
    <row r="414" spans="1:38" x14ac:dyDescent="0.3">
      <c r="A414">
        <v>1080521</v>
      </c>
      <c r="B414" t="s">
        <v>63</v>
      </c>
      <c r="C414">
        <v>4511</v>
      </c>
      <c r="D414" t="s">
        <v>409</v>
      </c>
      <c r="E414" t="s">
        <v>44</v>
      </c>
      <c r="F414">
        <v>2</v>
      </c>
      <c r="G414">
        <v>3</v>
      </c>
      <c r="I414">
        <v>50</v>
      </c>
      <c r="J414">
        <v>57</v>
      </c>
      <c r="M414">
        <v>5</v>
      </c>
      <c r="Q414">
        <v>3</v>
      </c>
      <c r="R414">
        <v>1</v>
      </c>
      <c r="AI414">
        <v>5</v>
      </c>
      <c r="AJ414">
        <v>85</v>
      </c>
      <c r="AL414">
        <v>7.57</v>
      </c>
    </row>
    <row r="415" spans="1:38" x14ac:dyDescent="0.3">
      <c r="A415">
        <v>1080521</v>
      </c>
      <c r="B415" t="s">
        <v>63</v>
      </c>
      <c r="C415">
        <v>29106</v>
      </c>
      <c r="D415" t="s">
        <v>66</v>
      </c>
      <c r="E415" t="s">
        <v>42</v>
      </c>
      <c r="F415">
        <v>2</v>
      </c>
      <c r="G415">
        <v>6</v>
      </c>
      <c r="I415">
        <v>80</v>
      </c>
      <c r="J415">
        <v>85</v>
      </c>
      <c r="M415">
        <v>1</v>
      </c>
      <c r="Q415">
        <v>6</v>
      </c>
      <c r="R415">
        <v>3</v>
      </c>
      <c r="AI415">
        <v>1</v>
      </c>
      <c r="AJ415">
        <v>95</v>
      </c>
      <c r="AL415">
        <v>6.9</v>
      </c>
    </row>
    <row r="416" spans="1:38" x14ac:dyDescent="0.3">
      <c r="A416">
        <v>1080521</v>
      </c>
      <c r="B416" t="s">
        <v>63</v>
      </c>
      <c r="C416">
        <v>80767</v>
      </c>
      <c r="D416" t="s">
        <v>73</v>
      </c>
      <c r="E416" t="s">
        <v>70</v>
      </c>
      <c r="F416">
        <v>3</v>
      </c>
      <c r="G416">
        <v>11</v>
      </c>
      <c r="H416">
        <v>1</v>
      </c>
      <c r="I416">
        <v>93</v>
      </c>
      <c r="J416">
        <v>107</v>
      </c>
      <c r="K416">
        <v>1</v>
      </c>
      <c r="W416">
        <v>1</v>
      </c>
      <c r="AH416">
        <v>5</v>
      </c>
      <c r="AI416">
        <v>2</v>
      </c>
      <c r="AJ416">
        <v>131</v>
      </c>
      <c r="AK416">
        <v>6</v>
      </c>
      <c r="AL416">
        <v>9.2100000000000009</v>
      </c>
    </row>
    <row r="417" spans="1:38" x14ac:dyDescent="0.3">
      <c r="A417">
        <v>1080521</v>
      </c>
      <c r="B417" t="s">
        <v>63</v>
      </c>
      <c r="C417">
        <v>111212</v>
      </c>
      <c r="D417" t="s">
        <v>78</v>
      </c>
      <c r="E417" t="s">
        <v>51</v>
      </c>
      <c r="F417">
        <v>3</v>
      </c>
      <c r="G417">
        <v>4</v>
      </c>
      <c r="I417">
        <v>76</v>
      </c>
      <c r="J417">
        <v>83</v>
      </c>
      <c r="M417">
        <v>4</v>
      </c>
      <c r="Q417">
        <v>5</v>
      </c>
      <c r="AH417">
        <v>2</v>
      </c>
      <c r="AI417">
        <v>2</v>
      </c>
      <c r="AJ417">
        <v>96</v>
      </c>
      <c r="AK417">
        <v>1</v>
      </c>
      <c r="AL417">
        <v>7.26</v>
      </c>
    </row>
    <row r="418" spans="1:38" x14ac:dyDescent="0.3">
      <c r="A418">
        <v>1080521</v>
      </c>
      <c r="B418" t="s">
        <v>63</v>
      </c>
      <c r="C418">
        <v>21683</v>
      </c>
      <c r="D418" t="s">
        <v>69</v>
      </c>
      <c r="E418" t="s">
        <v>55</v>
      </c>
      <c r="F418">
        <v>3</v>
      </c>
      <c r="G418">
        <v>8</v>
      </c>
      <c r="I418">
        <v>65</v>
      </c>
      <c r="J418">
        <v>74</v>
      </c>
      <c r="K418">
        <v>1</v>
      </c>
      <c r="Q418">
        <v>3</v>
      </c>
      <c r="R418">
        <v>2</v>
      </c>
      <c r="AH418">
        <v>3</v>
      </c>
      <c r="AJ418">
        <v>89</v>
      </c>
      <c r="AK418">
        <v>1</v>
      </c>
      <c r="AL418">
        <v>8.1999999999999993</v>
      </c>
    </row>
    <row r="419" spans="1:38" x14ac:dyDescent="0.3">
      <c r="A419">
        <v>1080521</v>
      </c>
      <c r="B419" t="s">
        <v>63</v>
      </c>
      <c r="C419">
        <v>33568</v>
      </c>
      <c r="D419" t="s">
        <v>71</v>
      </c>
      <c r="E419" t="s">
        <v>70</v>
      </c>
      <c r="F419">
        <v>3</v>
      </c>
      <c r="G419">
        <v>7</v>
      </c>
      <c r="I419">
        <v>62</v>
      </c>
      <c r="J419">
        <v>66</v>
      </c>
      <c r="K419">
        <v>1</v>
      </c>
      <c r="L419">
        <v>1</v>
      </c>
      <c r="M419">
        <v>1</v>
      </c>
      <c r="Q419">
        <v>2</v>
      </c>
      <c r="R419">
        <v>2</v>
      </c>
      <c r="W419">
        <v>2</v>
      </c>
      <c r="AH419">
        <v>4</v>
      </c>
      <c r="AJ419">
        <v>77</v>
      </c>
      <c r="AL419">
        <v>8.1999999999999993</v>
      </c>
    </row>
    <row r="420" spans="1:38" x14ac:dyDescent="0.3">
      <c r="A420">
        <v>1080521</v>
      </c>
      <c r="B420" t="s">
        <v>63</v>
      </c>
      <c r="C420">
        <v>96182</v>
      </c>
      <c r="D420" t="s">
        <v>75</v>
      </c>
      <c r="E420" t="s">
        <v>58</v>
      </c>
      <c r="F420">
        <v>4</v>
      </c>
      <c r="G420">
        <v>9</v>
      </c>
      <c r="I420">
        <v>33</v>
      </c>
      <c r="J420">
        <v>41</v>
      </c>
      <c r="L420">
        <v>1</v>
      </c>
      <c r="M420">
        <v>1</v>
      </c>
      <c r="Q420">
        <v>1</v>
      </c>
      <c r="W420">
        <v>2</v>
      </c>
      <c r="AH420">
        <v>4</v>
      </c>
      <c r="AJ420">
        <v>49</v>
      </c>
      <c r="AL420">
        <v>7.42</v>
      </c>
    </row>
    <row r="421" spans="1:38" x14ac:dyDescent="0.3">
      <c r="A421">
        <v>1080521</v>
      </c>
      <c r="B421" t="s">
        <v>63</v>
      </c>
      <c r="C421">
        <v>23736</v>
      </c>
      <c r="D421" t="s">
        <v>410</v>
      </c>
      <c r="E421" t="s">
        <v>58</v>
      </c>
      <c r="F421">
        <v>4</v>
      </c>
      <c r="G421">
        <v>10</v>
      </c>
      <c r="I421">
        <v>16</v>
      </c>
      <c r="J421">
        <v>21</v>
      </c>
      <c r="W421">
        <v>1</v>
      </c>
      <c r="AH421">
        <v>5</v>
      </c>
      <c r="AJ421">
        <v>36</v>
      </c>
      <c r="AL421">
        <v>6.57</v>
      </c>
    </row>
    <row r="422" spans="1:38" x14ac:dyDescent="0.3">
      <c r="A422">
        <v>1080521</v>
      </c>
      <c r="B422" t="s">
        <v>63</v>
      </c>
      <c r="C422">
        <v>113275</v>
      </c>
      <c r="D422" t="s">
        <v>68</v>
      </c>
      <c r="E422" t="s">
        <v>60</v>
      </c>
      <c r="F422">
        <v>5</v>
      </c>
      <c r="G422">
        <v>0</v>
      </c>
      <c r="I422">
        <v>4</v>
      </c>
      <c r="J422">
        <v>4</v>
      </c>
      <c r="AJ422">
        <v>4</v>
      </c>
      <c r="AL422">
        <v>6.04</v>
      </c>
    </row>
    <row r="423" spans="1:38" x14ac:dyDescent="0.3">
      <c r="A423">
        <v>1080521</v>
      </c>
      <c r="B423" t="s">
        <v>63</v>
      </c>
      <c r="C423">
        <v>124688</v>
      </c>
      <c r="D423" t="s">
        <v>79</v>
      </c>
      <c r="E423" t="s">
        <v>60</v>
      </c>
      <c r="F423">
        <v>5</v>
      </c>
      <c r="G423">
        <v>0</v>
      </c>
      <c r="I423">
        <v>1</v>
      </c>
      <c r="J423">
        <v>1</v>
      </c>
      <c r="AJ423">
        <v>3</v>
      </c>
      <c r="AL423">
        <v>5.99</v>
      </c>
    </row>
    <row r="424" spans="1:38" x14ac:dyDescent="0.3">
      <c r="A424">
        <v>1080521</v>
      </c>
      <c r="B424" t="s">
        <v>63</v>
      </c>
      <c r="C424">
        <v>31451</v>
      </c>
      <c r="D424" t="s">
        <v>411</v>
      </c>
      <c r="E424" t="s">
        <v>60</v>
      </c>
      <c r="F424">
        <v>5</v>
      </c>
      <c r="G424">
        <v>0</v>
      </c>
      <c r="I424">
        <v>19</v>
      </c>
      <c r="J424">
        <v>22</v>
      </c>
      <c r="M424">
        <v>1</v>
      </c>
      <c r="AI424">
        <v>2</v>
      </c>
      <c r="AJ424">
        <v>29</v>
      </c>
      <c r="AL424">
        <v>6.38</v>
      </c>
    </row>
    <row r="425" spans="1:38" x14ac:dyDescent="0.3">
      <c r="A425">
        <v>1080521</v>
      </c>
      <c r="B425" t="s">
        <v>289</v>
      </c>
      <c r="C425">
        <v>28746</v>
      </c>
      <c r="D425" t="s">
        <v>412</v>
      </c>
      <c r="E425" t="s">
        <v>40</v>
      </c>
      <c r="F425">
        <v>1</v>
      </c>
      <c r="G425">
        <v>1</v>
      </c>
      <c r="I425">
        <v>15</v>
      </c>
      <c r="J425">
        <v>35</v>
      </c>
      <c r="Z425">
        <v>2</v>
      </c>
      <c r="AF425">
        <v>7</v>
      </c>
      <c r="AJ425">
        <v>51</v>
      </c>
      <c r="AL425">
        <v>6.73</v>
      </c>
    </row>
    <row r="426" spans="1:38" x14ac:dyDescent="0.3">
      <c r="A426">
        <v>1080521</v>
      </c>
      <c r="B426" t="s">
        <v>289</v>
      </c>
      <c r="C426">
        <v>44031</v>
      </c>
      <c r="D426" t="s">
        <v>413</v>
      </c>
      <c r="E426" t="s">
        <v>46</v>
      </c>
      <c r="F426">
        <v>2</v>
      </c>
      <c r="G426">
        <v>2</v>
      </c>
      <c r="I426">
        <v>8</v>
      </c>
      <c r="J426">
        <v>10</v>
      </c>
      <c r="Q426">
        <v>1</v>
      </c>
      <c r="AJ426">
        <v>28</v>
      </c>
      <c r="AL426">
        <v>5.92</v>
      </c>
    </row>
    <row r="427" spans="1:38" x14ac:dyDescent="0.3">
      <c r="A427">
        <v>1080521</v>
      </c>
      <c r="B427" t="s">
        <v>289</v>
      </c>
      <c r="C427">
        <v>86458</v>
      </c>
      <c r="D427" t="s">
        <v>291</v>
      </c>
      <c r="E427" t="s">
        <v>42</v>
      </c>
      <c r="F427">
        <v>2</v>
      </c>
      <c r="G427">
        <v>6</v>
      </c>
      <c r="I427">
        <v>10</v>
      </c>
      <c r="J427">
        <v>15</v>
      </c>
      <c r="Q427">
        <v>1</v>
      </c>
      <c r="R427">
        <v>2</v>
      </c>
      <c r="AI427">
        <v>1</v>
      </c>
      <c r="AJ427">
        <v>24</v>
      </c>
      <c r="AL427">
        <v>6.12</v>
      </c>
    </row>
    <row r="428" spans="1:38" x14ac:dyDescent="0.3">
      <c r="A428">
        <v>1080521</v>
      </c>
      <c r="B428" t="s">
        <v>289</v>
      </c>
      <c r="C428">
        <v>124316</v>
      </c>
      <c r="D428" t="s">
        <v>47</v>
      </c>
      <c r="E428" t="s">
        <v>42</v>
      </c>
      <c r="F428">
        <v>2</v>
      </c>
      <c r="G428">
        <v>5</v>
      </c>
      <c r="I428">
        <v>9</v>
      </c>
      <c r="J428">
        <v>18</v>
      </c>
      <c r="R428">
        <v>3</v>
      </c>
      <c r="AJ428">
        <v>39</v>
      </c>
      <c r="AK428">
        <v>2</v>
      </c>
      <c r="AL428">
        <v>6.61</v>
      </c>
    </row>
    <row r="429" spans="1:38" x14ac:dyDescent="0.3">
      <c r="A429">
        <v>1080521</v>
      </c>
      <c r="B429" t="s">
        <v>289</v>
      </c>
      <c r="C429">
        <v>34822</v>
      </c>
      <c r="D429" t="s">
        <v>294</v>
      </c>
      <c r="E429" t="s">
        <v>44</v>
      </c>
      <c r="F429">
        <v>2</v>
      </c>
      <c r="G429">
        <v>3</v>
      </c>
      <c r="I429">
        <v>26</v>
      </c>
      <c r="J429">
        <v>32</v>
      </c>
      <c r="Q429">
        <v>1</v>
      </c>
      <c r="R429">
        <v>2</v>
      </c>
      <c r="AI429">
        <v>4</v>
      </c>
      <c r="AJ429">
        <v>53</v>
      </c>
      <c r="AK429">
        <v>3</v>
      </c>
      <c r="AL429">
        <v>7.16</v>
      </c>
    </row>
    <row r="430" spans="1:38" x14ac:dyDescent="0.3">
      <c r="A430">
        <v>1080521</v>
      </c>
      <c r="B430" t="s">
        <v>289</v>
      </c>
      <c r="C430">
        <v>70140</v>
      </c>
      <c r="D430" t="s">
        <v>299</v>
      </c>
      <c r="E430" t="s">
        <v>70</v>
      </c>
      <c r="F430">
        <v>3</v>
      </c>
      <c r="G430">
        <v>4</v>
      </c>
      <c r="I430">
        <v>13</v>
      </c>
      <c r="J430">
        <v>15</v>
      </c>
      <c r="M430">
        <v>3</v>
      </c>
      <c r="R430">
        <v>1</v>
      </c>
      <c r="AI430">
        <v>1</v>
      </c>
      <c r="AJ430">
        <v>26</v>
      </c>
      <c r="AL430">
        <v>6.1</v>
      </c>
    </row>
    <row r="431" spans="1:38" x14ac:dyDescent="0.3">
      <c r="A431">
        <v>1080521</v>
      </c>
      <c r="B431" t="s">
        <v>289</v>
      </c>
      <c r="C431">
        <v>82972</v>
      </c>
      <c r="D431" t="s">
        <v>302</v>
      </c>
      <c r="E431" t="s">
        <v>70</v>
      </c>
      <c r="F431">
        <v>3</v>
      </c>
      <c r="G431">
        <v>8</v>
      </c>
      <c r="I431">
        <v>17</v>
      </c>
      <c r="J431">
        <v>25</v>
      </c>
      <c r="M431">
        <v>1</v>
      </c>
      <c r="AH431">
        <v>3</v>
      </c>
      <c r="AI431">
        <v>5</v>
      </c>
      <c r="AJ431">
        <v>42</v>
      </c>
      <c r="AL431">
        <v>6.46</v>
      </c>
    </row>
    <row r="432" spans="1:38" x14ac:dyDescent="0.3">
      <c r="A432">
        <v>1080521</v>
      </c>
      <c r="B432" t="s">
        <v>289</v>
      </c>
      <c r="C432">
        <v>12417</v>
      </c>
      <c r="D432" t="s">
        <v>414</v>
      </c>
      <c r="E432" t="s">
        <v>70</v>
      </c>
      <c r="F432">
        <v>3</v>
      </c>
      <c r="G432">
        <v>7</v>
      </c>
      <c r="I432">
        <v>26</v>
      </c>
      <c r="J432">
        <v>37</v>
      </c>
      <c r="M432">
        <v>1</v>
      </c>
      <c r="W432">
        <v>1</v>
      </c>
      <c r="AH432">
        <v>1</v>
      </c>
      <c r="AI432">
        <v>1</v>
      </c>
      <c r="AJ432">
        <v>48</v>
      </c>
      <c r="AL432">
        <v>6.02</v>
      </c>
    </row>
    <row r="433" spans="1:38" x14ac:dyDescent="0.3">
      <c r="A433">
        <v>1080521</v>
      </c>
      <c r="B433" t="s">
        <v>289</v>
      </c>
      <c r="C433">
        <v>5641</v>
      </c>
      <c r="D433" t="s">
        <v>296</v>
      </c>
      <c r="E433" t="s">
        <v>74</v>
      </c>
      <c r="F433">
        <v>4</v>
      </c>
      <c r="G433">
        <v>11</v>
      </c>
      <c r="I433">
        <v>14</v>
      </c>
      <c r="J433">
        <v>19</v>
      </c>
      <c r="Q433">
        <v>1</v>
      </c>
      <c r="W433">
        <v>1</v>
      </c>
      <c r="AH433">
        <v>1</v>
      </c>
      <c r="AI433">
        <v>1</v>
      </c>
      <c r="AJ433">
        <v>31</v>
      </c>
      <c r="AL433">
        <v>6.42</v>
      </c>
    </row>
    <row r="434" spans="1:38" x14ac:dyDescent="0.3">
      <c r="A434">
        <v>1080521</v>
      </c>
      <c r="B434" t="s">
        <v>289</v>
      </c>
      <c r="C434">
        <v>33403</v>
      </c>
      <c r="D434" t="s">
        <v>415</v>
      </c>
      <c r="E434" t="s">
        <v>58</v>
      </c>
      <c r="F434">
        <v>4</v>
      </c>
      <c r="G434">
        <v>9</v>
      </c>
      <c r="I434">
        <v>15</v>
      </c>
      <c r="J434">
        <v>27</v>
      </c>
      <c r="M434">
        <v>1</v>
      </c>
      <c r="N434">
        <v>1</v>
      </c>
      <c r="Q434">
        <v>2</v>
      </c>
      <c r="R434">
        <v>13</v>
      </c>
      <c r="AH434">
        <v>2</v>
      </c>
      <c r="AI434">
        <v>1</v>
      </c>
      <c r="AJ434">
        <v>43</v>
      </c>
      <c r="AL434">
        <v>7.17</v>
      </c>
    </row>
    <row r="435" spans="1:38" x14ac:dyDescent="0.3">
      <c r="A435">
        <v>1080521</v>
      </c>
      <c r="B435" t="s">
        <v>289</v>
      </c>
      <c r="C435">
        <v>109670</v>
      </c>
      <c r="D435" t="s">
        <v>416</v>
      </c>
      <c r="E435" t="s">
        <v>77</v>
      </c>
      <c r="F435">
        <v>4</v>
      </c>
      <c r="G435">
        <v>10</v>
      </c>
      <c r="I435">
        <v>12</v>
      </c>
      <c r="J435">
        <v>17</v>
      </c>
      <c r="M435">
        <v>2</v>
      </c>
      <c r="Q435">
        <v>3</v>
      </c>
      <c r="W435">
        <v>1</v>
      </c>
      <c r="AH435">
        <v>2</v>
      </c>
      <c r="AI435">
        <v>1</v>
      </c>
      <c r="AJ435">
        <v>36</v>
      </c>
      <c r="AK435">
        <v>1</v>
      </c>
      <c r="AL435">
        <v>6.2</v>
      </c>
    </row>
    <row r="436" spans="1:38" x14ac:dyDescent="0.3">
      <c r="A436">
        <v>1080521</v>
      </c>
      <c r="B436" t="s">
        <v>289</v>
      </c>
      <c r="C436">
        <v>78559</v>
      </c>
      <c r="D436" t="s">
        <v>417</v>
      </c>
      <c r="E436" t="s">
        <v>60</v>
      </c>
      <c r="F436">
        <v>5</v>
      </c>
      <c r="G436">
        <v>0</v>
      </c>
      <c r="I436">
        <v>5</v>
      </c>
      <c r="J436">
        <v>5</v>
      </c>
      <c r="AJ436">
        <v>6</v>
      </c>
      <c r="AL436">
        <v>6.22</v>
      </c>
    </row>
    <row r="437" spans="1:38" x14ac:dyDescent="0.3">
      <c r="A437">
        <v>1080521</v>
      </c>
      <c r="B437" t="s">
        <v>289</v>
      </c>
      <c r="C437">
        <v>23757</v>
      </c>
      <c r="D437" t="s">
        <v>300</v>
      </c>
      <c r="E437" t="s">
        <v>60</v>
      </c>
      <c r="F437">
        <v>5</v>
      </c>
      <c r="G437">
        <v>0</v>
      </c>
      <c r="I437">
        <v>4</v>
      </c>
      <c r="J437">
        <v>5</v>
      </c>
      <c r="Q437">
        <v>1</v>
      </c>
      <c r="AJ437">
        <v>7</v>
      </c>
      <c r="AL437">
        <v>6.21</v>
      </c>
    </row>
    <row r="438" spans="1:38" x14ac:dyDescent="0.3">
      <c r="A438">
        <v>1080522</v>
      </c>
      <c r="B438" t="s">
        <v>96</v>
      </c>
      <c r="C438">
        <v>312584</v>
      </c>
      <c r="D438" t="s">
        <v>418</v>
      </c>
      <c r="E438" t="s">
        <v>40</v>
      </c>
      <c r="F438">
        <v>1</v>
      </c>
      <c r="G438">
        <v>1</v>
      </c>
      <c r="I438">
        <v>13</v>
      </c>
      <c r="J438">
        <v>27</v>
      </c>
      <c r="Z438">
        <v>1</v>
      </c>
      <c r="AF438">
        <v>1</v>
      </c>
      <c r="AJ438">
        <v>33</v>
      </c>
      <c r="AL438">
        <v>6.78</v>
      </c>
    </row>
    <row r="439" spans="1:38" x14ac:dyDescent="0.3">
      <c r="A439">
        <v>1080522</v>
      </c>
      <c r="B439" t="s">
        <v>96</v>
      </c>
      <c r="C439">
        <v>312739</v>
      </c>
      <c r="D439" t="s">
        <v>419</v>
      </c>
      <c r="E439" t="s">
        <v>46</v>
      </c>
      <c r="F439">
        <v>2</v>
      </c>
      <c r="G439">
        <v>2</v>
      </c>
      <c r="I439">
        <v>32</v>
      </c>
      <c r="J439">
        <v>39</v>
      </c>
      <c r="M439">
        <v>3</v>
      </c>
      <c r="Q439">
        <v>3</v>
      </c>
      <c r="W439">
        <v>1</v>
      </c>
      <c r="AH439">
        <v>1</v>
      </c>
      <c r="AI439">
        <v>4</v>
      </c>
      <c r="AJ439">
        <v>55</v>
      </c>
      <c r="AL439">
        <v>7.31</v>
      </c>
    </row>
    <row r="440" spans="1:38" x14ac:dyDescent="0.3">
      <c r="A440">
        <v>1080522</v>
      </c>
      <c r="B440" t="s">
        <v>96</v>
      </c>
      <c r="C440">
        <v>243814</v>
      </c>
      <c r="D440" t="s">
        <v>98</v>
      </c>
      <c r="E440" t="s">
        <v>42</v>
      </c>
      <c r="F440">
        <v>2</v>
      </c>
      <c r="G440">
        <v>5</v>
      </c>
      <c r="I440">
        <v>27</v>
      </c>
      <c r="J440">
        <v>32</v>
      </c>
      <c r="Q440">
        <v>2</v>
      </c>
      <c r="R440">
        <v>1</v>
      </c>
      <c r="AA440">
        <v>1</v>
      </c>
      <c r="AI440">
        <v>2</v>
      </c>
      <c r="AJ440">
        <v>47</v>
      </c>
      <c r="AL440">
        <v>7.72</v>
      </c>
    </row>
    <row r="441" spans="1:38" x14ac:dyDescent="0.3">
      <c r="A441">
        <v>1080522</v>
      </c>
      <c r="B441" t="s">
        <v>96</v>
      </c>
      <c r="C441">
        <v>136457</v>
      </c>
      <c r="D441" t="s">
        <v>420</v>
      </c>
      <c r="E441" t="s">
        <v>44</v>
      </c>
      <c r="F441">
        <v>2</v>
      </c>
      <c r="G441">
        <v>3</v>
      </c>
      <c r="I441">
        <v>43</v>
      </c>
      <c r="J441">
        <v>50</v>
      </c>
      <c r="AI441">
        <v>5</v>
      </c>
      <c r="AJ441">
        <v>81</v>
      </c>
      <c r="AK441">
        <v>2</v>
      </c>
      <c r="AL441">
        <v>8.15</v>
      </c>
    </row>
    <row r="442" spans="1:38" x14ac:dyDescent="0.3">
      <c r="A442">
        <v>1080522</v>
      </c>
      <c r="B442" t="s">
        <v>96</v>
      </c>
      <c r="C442">
        <v>81726</v>
      </c>
      <c r="D442" t="s">
        <v>421</v>
      </c>
      <c r="E442" t="s">
        <v>42</v>
      </c>
      <c r="F442">
        <v>2</v>
      </c>
      <c r="G442">
        <v>6</v>
      </c>
      <c r="I442">
        <v>60</v>
      </c>
      <c r="J442">
        <v>64</v>
      </c>
      <c r="AJ442">
        <v>77</v>
      </c>
      <c r="AK442">
        <v>2</v>
      </c>
      <c r="AL442">
        <v>7.15</v>
      </c>
    </row>
    <row r="443" spans="1:38" x14ac:dyDescent="0.3">
      <c r="A443">
        <v>1080522</v>
      </c>
      <c r="B443" t="s">
        <v>96</v>
      </c>
      <c r="C443">
        <v>299271</v>
      </c>
      <c r="D443" t="s">
        <v>422</v>
      </c>
      <c r="E443" t="s">
        <v>70</v>
      </c>
      <c r="F443">
        <v>3</v>
      </c>
      <c r="G443">
        <v>4</v>
      </c>
      <c r="I443">
        <v>63</v>
      </c>
      <c r="J443">
        <v>63</v>
      </c>
      <c r="M443">
        <v>4</v>
      </c>
      <c r="Q443">
        <v>1</v>
      </c>
      <c r="R443">
        <v>2</v>
      </c>
      <c r="AH443">
        <v>1</v>
      </c>
      <c r="AI443">
        <v>3</v>
      </c>
      <c r="AJ443">
        <v>80</v>
      </c>
      <c r="AK443">
        <v>1</v>
      </c>
      <c r="AL443">
        <v>7.5</v>
      </c>
    </row>
    <row r="444" spans="1:38" x14ac:dyDescent="0.3">
      <c r="A444">
        <v>1080522</v>
      </c>
      <c r="B444" t="s">
        <v>96</v>
      </c>
      <c r="C444">
        <v>336915</v>
      </c>
      <c r="D444" t="s">
        <v>423</v>
      </c>
      <c r="E444" t="s">
        <v>70</v>
      </c>
      <c r="F444">
        <v>3</v>
      </c>
      <c r="G444">
        <v>7</v>
      </c>
      <c r="I444">
        <v>44</v>
      </c>
      <c r="J444">
        <v>49</v>
      </c>
      <c r="M444">
        <v>2</v>
      </c>
      <c r="N444">
        <v>1</v>
      </c>
      <c r="Q444">
        <v>2</v>
      </c>
      <c r="R444">
        <v>1</v>
      </c>
      <c r="AJ444">
        <v>59</v>
      </c>
      <c r="AL444">
        <v>6.88</v>
      </c>
    </row>
    <row r="445" spans="1:38" x14ac:dyDescent="0.3">
      <c r="A445">
        <v>1080522</v>
      </c>
      <c r="B445" t="s">
        <v>96</v>
      </c>
      <c r="C445">
        <v>97752</v>
      </c>
      <c r="D445" t="s">
        <v>424</v>
      </c>
      <c r="E445" t="s">
        <v>70</v>
      </c>
      <c r="F445">
        <v>3</v>
      </c>
      <c r="G445">
        <v>8</v>
      </c>
      <c r="I445">
        <v>36</v>
      </c>
      <c r="J445">
        <v>39</v>
      </c>
      <c r="K445">
        <v>1</v>
      </c>
      <c r="L445">
        <v>1</v>
      </c>
      <c r="M445">
        <v>2</v>
      </c>
      <c r="Q445">
        <v>1</v>
      </c>
      <c r="AH445">
        <v>1</v>
      </c>
      <c r="AI445">
        <v>1</v>
      </c>
      <c r="AJ445">
        <v>49</v>
      </c>
      <c r="AK445">
        <v>1</v>
      </c>
      <c r="AL445">
        <v>7.88</v>
      </c>
    </row>
    <row r="446" spans="1:38" x14ac:dyDescent="0.3">
      <c r="A446">
        <v>1080522</v>
      </c>
      <c r="B446" t="s">
        <v>96</v>
      </c>
      <c r="C446">
        <v>3859</v>
      </c>
      <c r="D446" t="s">
        <v>103</v>
      </c>
      <c r="E446" t="s">
        <v>58</v>
      </c>
      <c r="F446">
        <v>4</v>
      </c>
      <c r="G446">
        <v>9</v>
      </c>
      <c r="I446">
        <v>29</v>
      </c>
      <c r="J446">
        <v>34</v>
      </c>
      <c r="Q446">
        <v>3</v>
      </c>
      <c r="W446">
        <v>3</v>
      </c>
      <c r="AH446">
        <v>4</v>
      </c>
      <c r="AI446">
        <v>1</v>
      </c>
      <c r="AJ446">
        <v>48</v>
      </c>
      <c r="AK446">
        <v>1</v>
      </c>
      <c r="AL446">
        <v>6.98</v>
      </c>
    </row>
    <row r="447" spans="1:38" x14ac:dyDescent="0.3">
      <c r="A447">
        <v>1080522</v>
      </c>
      <c r="B447" t="s">
        <v>96</v>
      </c>
      <c r="C447">
        <v>109000</v>
      </c>
      <c r="D447" t="s">
        <v>425</v>
      </c>
      <c r="E447" t="s">
        <v>77</v>
      </c>
      <c r="F447">
        <v>4</v>
      </c>
      <c r="G447">
        <v>10</v>
      </c>
      <c r="I447">
        <v>17</v>
      </c>
      <c r="J447">
        <v>21</v>
      </c>
      <c r="Q447">
        <v>1</v>
      </c>
      <c r="AJ447">
        <v>27</v>
      </c>
      <c r="AK447">
        <v>2</v>
      </c>
      <c r="AL447">
        <v>6.66</v>
      </c>
    </row>
    <row r="448" spans="1:38" x14ac:dyDescent="0.3">
      <c r="A448">
        <v>1080522</v>
      </c>
      <c r="B448" t="s">
        <v>96</v>
      </c>
      <c r="C448">
        <v>338496</v>
      </c>
      <c r="D448" t="s">
        <v>426</v>
      </c>
      <c r="E448" t="s">
        <v>74</v>
      </c>
      <c r="F448">
        <v>4</v>
      </c>
      <c r="G448">
        <v>11</v>
      </c>
      <c r="H448">
        <v>1</v>
      </c>
      <c r="I448">
        <v>40</v>
      </c>
      <c r="J448">
        <v>41</v>
      </c>
      <c r="K448">
        <v>1</v>
      </c>
      <c r="M448">
        <v>4</v>
      </c>
      <c r="AH448">
        <v>2</v>
      </c>
      <c r="AI448">
        <v>6</v>
      </c>
      <c r="AJ448">
        <v>68</v>
      </c>
      <c r="AK448">
        <v>1</v>
      </c>
      <c r="AL448">
        <v>8.34</v>
      </c>
    </row>
    <row r="449" spans="1:38" x14ac:dyDescent="0.3">
      <c r="A449">
        <v>1080522</v>
      </c>
      <c r="B449" t="s">
        <v>96</v>
      </c>
      <c r="C449">
        <v>2115</v>
      </c>
      <c r="D449" t="s">
        <v>427</v>
      </c>
      <c r="E449" t="s">
        <v>60</v>
      </c>
      <c r="F449">
        <v>5</v>
      </c>
      <c r="G449">
        <v>0</v>
      </c>
      <c r="I449">
        <v>46</v>
      </c>
      <c r="J449">
        <v>51</v>
      </c>
      <c r="M449">
        <v>1</v>
      </c>
      <c r="N449">
        <v>1</v>
      </c>
      <c r="AI449">
        <v>2</v>
      </c>
      <c r="AJ449">
        <v>60</v>
      </c>
      <c r="AK449">
        <v>1</v>
      </c>
      <c r="AL449">
        <v>6.74</v>
      </c>
    </row>
    <row r="450" spans="1:38" x14ac:dyDescent="0.3">
      <c r="A450">
        <v>1080522</v>
      </c>
      <c r="B450" t="s">
        <v>96</v>
      </c>
      <c r="C450">
        <v>338497</v>
      </c>
      <c r="D450" t="s">
        <v>428</v>
      </c>
      <c r="E450" t="s">
        <v>60</v>
      </c>
      <c r="F450">
        <v>5</v>
      </c>
      <c r="G450">
        <v>0</v>
      </c>
      <c r="I450">
        <v>12</v>
      </c>
      <c r="J450">
        <v>13</v>
      </c>
      <c r="AJ450">
        <v>14</v>
      </c>
      <c r="AL450">
        <v>6.05</v>
      </c>
    </row>
    <row r="451" spans="1:38" x14ac:dyDescent="0.3">
      <c r="A451">
        <v>1080522</v>
      </c>
      <c r="B451" t="s">
        <v>96</v>
      </c>
      <c r="C451">
        <v>122366</v>
      </c>
      <c r="D451" t="s">
        <v>102</v>
      </c>
      <c r="E451" t="s">
        <v>60</v>
      </c>
      <c r="F451">
        <v>5</v>
      </c>
      <c r="G451">
        <v>0</v>
      </c>
      <c r="I451">
        <v>16</v>
      </c>
      <c r="J451">
        <v>19</v>
      </c>
      <c r="R451">
        <v>1</v>
      </c>
      <c r="AI451">
        <v>1</v>
      </c>
      <c r="AJ451">
        <v>29</v>
      </c>
      <c r="AK451">
        <v>1</v>
      </c>
      <c r="AL451">
        <v>6.48</v>
      </c>
    </row>
    <row r="452" spans="1:38" x14ac:dyDescent="0.3">
      <c r="A452">
        <v>1080522</v>
      </c>
      <c r="B452" t="s">
        <v>172</v>
      </c>
      <c r="C452">
        <v>21571</v>
      </c>
      <c r="D452" t="s">
        <v>173</v>
      </c>
      <c r="E452" t="s">
        <v>40</v>
      </c>
      <c r="F452">
        <v>1</v>
      </c>
      <c r="G452">
        <v>1</v>
      </c>
      <c r="I452">
        <v>8</v>
      </c>
      <c r="J452">
        <v>12</v>
      </c>
      <c r="AJ452">
        <v>17</v>
      </c>
      <c r="AL452">
        <v>5.52</v>
      </c>
    </row>
    <row r="453" spans="1:38" x14ac:dyDescent="0.3">
      <c r="A453">
        <v>1080522</v>
      </c>
      <c r="B453" t="s">
        <v>172</v>
      </c>
      <c r="C453">
        <v>43105</v>
      </c>
      <c r="D453" t="s">
        <v>176</v>
      </c>
      <c r="E453" t="s">
        <v>46</v>
      </c>
      <c r="F453">
        <v>2</v>
      </c>
      <c r="G453">
        <v>2</v>
      </c>
      <c r="I453">
        <v>18</v>
      </c>
      <c r="J453">
        <v>21</v>
      </c>
      <c r="M453">
        <v>2</v>
      </c>
      <c r="Q453">
        <v>1</v>
      </c>
      <c r="AI453">
        <v>4</v>
      </c>
      <c r="AJ453">
        <v>47</v>
      </c>
      <c r="AL453">
        <v>6.24</v>
      </c>
    </row>
    <row r="454" spans="1:38" x14ac:dyDescent="0.3">
      <c r="A454">
        <v>1080522</v>
      </c>
      <c r="B454" t="s">
        <v>172</v>
      </c>
      <c r="C454">
        <v>91822</v>
      </c>
      <c r="D454" t="s">
        <v>429</v>
      </c>
      <c r="E454" t="s">
        <v>44</v>
      </c>
      <c r="F454">
        <v>2</v>
      </c>
      <c r="G454">
        <v>3</v>
      </c>
      <c r="I454">
        <v>31</v>
      </c>
      <c r="J454">
        <v>35</v>
      </c>
      <c r="AI454">
        <v>1</v>
      </c>
      <c r="AJ454">
        <v>59</v>
      </c>
      <c r="AK454">
        <v>2</v>
      </c>
      <c r="AL454">
        <v>6.29</v>
      </c>
    </row>
    <row r="455" spans="1:38" x14ac:dyDescent="0.3">
      <c r="A455">
        <v>1080522</v>
      </c>
      <c r="B455" t="s">
        <v>172</v>
      </c>
      <c r="C455">
        <v>44687</v>
      </c>
      <c r="D455" t="s">
        <v>186</v>
      </c>
      <c r="E455" t="s">
        <v>42</v>
      </c>
      <c r="F455">
        <v>2</v>
      </c>
      <c r="G455">
        <v>5</v>
      </c>
      <c r="I455">
        <v>23</v>
      </c>
      <c r="J455">
        <v>33</v>
      </c>
      <c r="R455">
        <v>3</v>
      </c>
      <c r="AJ455">
        <v>42</v>
      </c>
      <c r="AL455">
        <v>6.38</v>
      </c>
    </row>
    <row r="456" spans="1:38" x14ac:dyDescent="0.3">
      <c r="A456">
        <v>1080522</v>
      </c>
      <c r="B456" t="s">
        <v>172</v>
      </c>
      <c r="C456">
        <v>33930</v>
      </c>
      <c r="D456" t="s">
        <v>430</v>
      </c>
      <c r="E456" t="s">
        <v>42</v>
      </c>
      <c r="F456">
        <v>2</v>
      </c>
      <c r="G456">
        <v>6</v>
      </c>
      <c r="I456">
        <v>35</v>
      </c>
      <c r="J456">
        <v>46</v>
      </c>
      <c r="R456">
        <v>3</v>
      </c>
      <c r="AJ456">
        <v>49</v>
      </c>
      <c r="AL456">
        <v>6.02</v>
      </c>
    </row>
    <row r="457" spans="1:38" x14ac:dyDescent="0.3">
      <c r="A457">
        <v>1080522</v>
      </c>
      <c r="B457" t="s">
        <v>172</v>
      </c>
      <c r="C457">
        <v>20339</v>
      </c>
      <c r="D457" t="s">
        <v>431</v>
      </c>
      <c r="E457" t="s">
        <v>70</v>
      </c>
      <c r="F457">
        <v>3</v>
      </c>
      <c r="G457">
        <v>7</v>
      </c>
      <c r="I457">
        <v>18</v>
      </c>
      <c r="J457">
        <v>20</v>
      </c>
      <c r="M457">
        <v>1</v>
      </c>
      <c r="AI457">
        <v>2</v>
      </c>
      <c r="AJ457">
        <v>27</v>
      </c>
      <c r="AL457">
        <v>6.21</v>
      </c>
    </row>
    <row r="458" spans="1:38" x14ac:dyDescent="0.3">
      <c r="A458">
        <v>1080522</v>
      </c>
      <c r="B458" t="s">
        <v>172</v>
      </c>
      <c r="C458">
        <v>70493</v>
      </c>
      <c r="D458" t="s">
        <v>432</v>
      </c>
      <c r="E458" t="s">
        <v>70</v>
      </c>
      <c r="F458">
        <v>3</v>
      </c>
      <c r="G458">
        <v>4</v>
      </c>
      <c r="I458">
        <v>40</v>
      </c>
      <c r="J458">
        <v>45</v>
      </c>
      <c r="M458">
        <v>3</v>
      </c>
      <c r="W458">
        <v>1</v>
      </c>
      <c r="AH458">
        <v>3</v>
      </c>
      <c r="AI458">
        <v>2</v>
      </c>
      <c r="AJ458">
        <v>56</v>
      </c>
      <c r="AL458">
        <v>6.23</v>
      </c>
    </row>
    <row r="459" spans="1:38" x14ac:dyDescent="0.3">
      <c r="A459">
        <v>1080522</v>
      </c>
      <c r="B459" t="s">
        <v>172</v>
      </c>
      <c r="C459">
        <v>9156</v>
      </c>
      <c r="D459" t="s">
        <v>181</v>
      </c>
      <c r="E459" t="s">
        <v>70</v>
      </c>
      <c r="F459">
        <v>3</v>
      </c>
      <c r="G459">
        <v>8</v>
      </c>
      <c r="I459">
        <v>53</v>
      </c>
      <c r="J459">
        <v>63</v>
      </c>
      <c r="M459">
        <v>3</v>
      </c>
      <c r="Q459">
        <v>1</v>
      </c>
      <c r="AI459">
        <v>4</v>
      </c>
      <c r="AJ459">
        <v>78</v>
      </c>
      <c r="AK459">
        <v>1</v>
      </c>
      <c r="AL459">
        <v>6.78</v>
      </c>
    </row>
    <row r="460" spans="1:38" x14ac:dyDescent="0.3">
      <c r="A460">
        <v>1080522</v>
      </c>
      <c r="B460" t="s">
        <v>172</v>
      </c>
      <c r="C460">
        <v>85059</v>
      </c>
      <c r="D460" t="s">
        <v>182</v>
      </c>
      <c r="E460" t="s">
        <v>77</v>
      </c>
      <c r="F460">
        <v>4</v>
      </c>
      <c r="G460">
        <v>10</v>
      </c>
      <c r="I460">
        <v>20</v>
      </c>
      <c r="J460">
        <v>21</v>
      </c>
      <c r="M460">
        <v>1</v>
      </c>
      <c r="AJ460">
        <v>60</v>
      </c>
      <c r="AK460">
        <v>5</v>
      </c>
      <c r="AL460">
        <v>7.26</v>
      </c>
    </row>
    <row r="461" spans="1:38" x14ac:dyDescent="0.3">
      <c r="A461">
        <v>1080522</v>
      </c>
      <c r="B461" t="s">
        <v>172</v>
      </c>
      <c r="C461">
        <v>68312</v>
      </c>
      <c r="D461" t="s">
        <v>433</v>
      </c>
      <c r="E461" t="s">
        <v>58</v>
      </c>
      <c r="F461">
        <v>4</v>
      </c>
      <c r="G461">
        <v>9</v>
      </c>
      <c r="I461">
        <v>14</v>
      </c>
      <c r="J461">
        <v>21</v>
      </c>
      <c r="Q461">
        <v>1</v>
      </c>
      <c r="R461">
        <v>7</v>
      </c>
      <c r="W461">
        <v>1</v>
      </c>
      <c r="AE461">
        <v>1</v>
      </c>
      <c r="AH461">
        <v>2</v>
      </c>
      <c r="AJ461">
        <v>33</v>
      </c>
      <c r="AK461">
        <v>1</v>
      </c>
      <c r="AL461">
        <v>6.82</v>
      </c>
    </row>
    <row r="462" spans="1:38" x14ac:dyDescent="0.3">
      <c r="A462">
        <v>1080522</v>
      </c>
      <c r="B462" t="s">
        <v>172</v>
      </c>
      <c r="C462">
        <v>78221</v>
      </c>
      <c r="D462" t="s">
        <v>279</v>
      </c>
      <c r="E462" t="s">
        <v>74</v>
      </c>
      <c r="F462">
        <v>4</v>
      </c>
      <c r="G462">
        <v>11</v>
      </c>
      <c r="I462">
        <v>17</v>
      </c>
      <c r="J462">
        <v>20</v>
      </c>
      <c r="AJ462">
        <v>32</v>
      </c>
      <c r="AL462">
        <v>5.98</v>
      </c>
    </row>
    <row r="463" spans="1:38" x14ac:dyDescent="0.3">
      <c r="A463">
        <v>1080522</v>
      </c>
      <c r="B463" t="s">
        <v>172</v>
      </c>
      <c r="C463">
        <v>260451</v>
      </c>
      <c r="D463" t="s">
        <v>434</v>
      </c>
      <c r="E463" t="s">
        <v>60</v>
      </c>
      <c r="F463">
        <v>5</v>
      </c>
      <c r="G463">
        <v>0</v>
      </c>
      <c r="I463">
        <v>7</v>
      </c>
      <c r="J463">
        <v>10</v>
      </c>
      <c r="Q463">
        <v>1</v>
      </c>
      <c r="AI463">
        <v>1</v>
      </c>
      <c r="AJ463">
        <v>15</v>
      </c>
      <c r="AL463">
        <v>5.98</v>
      </c>
    </row>
    <row r="464" spans="1:38" x14ac:dyDescent="0.3">
      <c r="A464">
        <v>1080522</v>
      </c>
      <c r="B464" t="s">
        <v>172</v>
      </c>
      <c r="C464">
        <v>34974</v>
      </c>
      <c r="D464" t="s">
        <v>435</v>
      </c>
      <c r="E464" t="s">
        <v>60</v>
      </c>
      <c r="F464">
        <v>5</v>
      </c>
      <c r="G464">
        <v>0</v>
      </c>
      <c r="I464">
        <v>8</v>
      </c>
      <c r="J464">
        <v>10</v>
      </c>
      <c r="W464">
        <v>1</v>
      </c>
      <c r="AH464">
        <v>1</v>
      </c>
      <c r="AJ464">
        <v>18</v>
      </c>
      <c r="AK464">
        <v>1</v>
      </c>
      <c r="AL464">
        <v>6.2</v>
      </c>
    </row>
    <row r="465" spans="1:38" x14ac:dyDescent="0.3">
      <c r="A465">
        <v>1080522</v>
      </c>
      <c r="B465" t="s">
        <v>172</v>
      </c>
      <c r="C465">
        <v>29299</v>
      </c>
      <c r="D465" t="s">
        <v>436</v>
      </c>
      <c r="E465" t="s">
        <v>60</v>
      </c>
      <c r="F465">
        <v>5</v>
      </c>
      <c r="G465">
        <v>0</v>
      </c>
      <c r="I465">
        <v>2</v>
      </c>
      <c r="J465">
        <v>3</v>
      </c>
      <c r="Q465">
        <v>1</v>
      </c>
      <c r="AJ465">
        <v>4</v>
      </c>
      <c r="AL465">
        <v>5.98</v>
      </c>
    </row>
    <row r="466" spans="1:38" x14ac:dyDescent="0.3">
      <c r="A466">
        <v>1080523</v>
      </c>
      <c r="B466" t="s">
        <v>317</v>
      </c>
      <c r="C466">
        <v>29796</v>
      </c>
      <c r="D466" t="s">
        <v>318</v>
      </c>
      <c r="E466" t="s">
        <v>40</v>
      </c>
      <c r="F466">
        <v>1</v>
      </c>
      <c r="G466">
        <v>1</v>
      </c>
      <c r="I466">
        <v>17</v>
      </c>
      <c r="J466">
        <v>22</v>
      </c>
      <c r="R466">
        <v>1</v>
      </c>
      <c r="Z466">
        <v>1</v>
      </c>
      <c r="AF466">
        <v>1</v>
      </c>
      <c r="AJ466">
        <v>32</v>
      </c>
      <c r="AL466">
        <v>6.44</v>
      </c>
    </row>
    <row r="467" spans="1:38" x14ac:dyDescent="0.3">
      <c r="A467">
        <v>1080523</v>
      </c>
      <c r="B467" t="s">
        <v>317</v>
      </c>
      <c r="C467">
        <v>69945</v>
      </c>
      <c r="D467" t="s">
        <v>321</v>
      </c>
      <c r="E467" t="s">
        <v>46</v>
      </c>
      <c r="F467">
        <v>2</v>
      </c>
      <c r="G467">
        <v>2</v>
      </c>
      <c r="I467">
        <v>24</v>
      </c>
      <c r="J467">
        <v>32</v>
      </c>
      <c r="Q467">
        <v>3</v>
      </c>
      <c r="X467">
        <v>1</v>
      </c>
      <c r="AI467">
        <v>1</v>
      </c>
      <c r="AJ467">
        <v>52</v>
      </c>
      <c r="AL467">
        <v>6.83</v>
      </c>
    </row>
    <row r="468" spans="1:38" x14ac:dyDescent="0.3">
      <c r="A468">
        <v>1080523</v>
      </c>
      <c r="B468" t="s">
        <v>317</v>
      </c>
      <c r="C468">
        <v>37204</v>
      </c>
      <c r="D468" t="s">
        <v>322</v>
      </c>
      <c r="E468" t="s">
        <v>42</v>
      </c>
      <c r="F468">
        <v>2</v>
      </c>
      <c r="G468">
        <v>6</v>
      </c>
      <c r="I468">
        <v>47</v>
      </c>
      <c r="J468">
        <v>49</v>
      </c>
      <c r="M468">
        <v>1</v>
      </c>
      <c r="Q468">
        <v>4</v>
      </c>
      <c r="R468">
        <v>2</v>
      </c>
      <c r="W468">
        <v>1</v>
      </c>
      <c r="AH468">
        <v>1</v>
      </c>
      <c r="AI468">
        <v>1</v>
      </c>
      <c r="AJ468">
        <v>59</v>
      </c>
      <c r="AL468">
        <v>6.48</v>
      </c>
    </row>
    <row r="469" spans="1:38" x14ac:dyDescent="0.3">
      <c r="A469">
        <v>1080523</v>
      </c>
      <c r="B469" t="s">
        <v>317</v>
      </c>
      <c r="C469">
        <v>92550</v>
      </c>
      <c r="D469" t="s">
        <v>437</v>
      </c>
      <c r="E469" t="s">
        <v>42</v>
      </c>
      <c r="F469">
        <v>2</v>
      </c>
      <c r="G469">
        <v>5</v>
      </c>
      <c r="I469">
        <v>38</v>
      </c>
      <c r="J469">
        <v>44</v>
      </c>
      <c r="M469">
        <v>1</v>
      </c>
      <c r="N469">
        <v>1</v>
      </c>
      <c r="Q469">
        <v>1</v>
      </c>
      <c r="R469">
        <v>2</v>
      </c>
      <c r="AJ469">
        <v>55</v>
      </c>
      <c r="AK469">
        <v>1</v>
      </c>
      <c r="AL469">
        <v>6.46</v>
      </c>
    </row>
    <row r="470" spans="1:38" x14ac:dyDescent="0.3">
      <c r="A470">
        <v>1080523</v>
      </c>
      <c r="B470" t="s">
        <v>317</v>
      </c>
      <c r="C470">
        <v>22846</v>
      </c>
      <c r="D470" t="s">
        <v>438</v>
      </c>
      <c r="E470" t="s">
        <v>44</v>
      </c>
      <c r="F470">
        <v>2</v>
      </c>
      <c r="G470">
        <v>3</v>
      </c>
      <c r="I470">
        <v>54</v>
      </c>
      <c r="J470">
        <v>63</v>
      </c>
      <c r="Q470">
        <v>3</v>
      </c>
      <c r="R470">
        <v>1</v>
      </c>
      <c r="AH470">
        <v>1</v>
      </c>
      <c r="AI470">
        <v>2</v>
      </c>
      <c r="AJ470">
        <v>83</v>
      </c>
      <c r="AK470">
        <v>1</v>
      </c>
      <c r="AL470">
        <v>6.47</v>
      </c>
    </row>
    <row r="471" spans="1:38" x14ac:dyDescent="0.3">
      <c r="A471">
        <v>1080523</v>
      </c>
      <c r="B471" t="s">
        <v>317</v>
      </c>
      <c r="C471">
        <v>29474</v>
      </c>
      <c r="D471" t="s">
        <v>325</v>
      </c>
      <c r="E471" t="s">
        <v>55</v>
      </c>
      <c r="F471">
        <v>3</v>
      </c>
      <c r="G471">
        <v>10</v>
      </c>
      <c r="I471">
        <v>33</v>
      </c>
      <c r="J471">
        <v>40</v>
      </c>
      <c r="M471">
        <v>1</v>
      </c>
      <c r="Q471">
        <v>1</v>
      </c>
      <c r="AJ471">
        <v>49</v>
      </c>
      <c r="AL471">
        <v>5.82</v>
      </c>
    </row>
    <row r="472" spans="1:38" x14ac:dyDescent="0.3">
      <c r="A472">
        <v>1080523</v>
      </c>
      <c r="B472" t="s">
        <v>317</v>
      </c>
      <c r="C472">
        <v>90780</v>
      </c>
      <c r="D472" t="s">
        <v>326</v>
      </c>
      <c r="E472" t="s">
        <v>51</v>
      </c>
      <c r="F472">
        <v>3</v>
      </c>
      <c r="G472">
        <v>4</v>
      </c>
      <c r="I472">
        <v>72</v>
      </c>
      <c r="J472">
        <v>81</v>
      </c>
      <c r="M472">
        <v>3</v>
      </c>
      <c r="Q472">
        <v>3</v>
      </c>
      <c r="R472">
        <v>3</v>
      </c>
      <c r="AH472">
        <v>2</v>
      </c>
      <c r="AI472">
        <v>3</v>
      </c>
      <c r="AJ472">
        <v>101</v>
      </c>
      <c r="AK472">
        <v>1</v>
      </c>
      <c r="AL472">
        <v>7.71</v>
      </c>
    </row>
    <row r="473" spans="1:38" x14ac:dyDescent="0.3">
      <c r="A473">
        <v>1080523</v>
      </c>
      <c r="B473" t="s">
        <v>317</v>
      </c>
      <c r="C473">
        <v>86425</v>
      </c>
      <c r="D473" t="s">
        <v>328</v>
      </c>
      <c r="E473" t="s">
        <v>49</v>
      </c>
      <c r="F473">
        <v>3</v>
      </c>
      <c r="G473">
        <v>11</v>
      </c>
      <c r="I473">
        <v>26</v>
      </c>
      <c r="J473">
        <v>34</v>
      </c>
      <c r="Q473">
        <v>2</v>
      </c>
      <c r="W473">
        <v>1</v>
      </c>
      <c r="AE473">
        <v>1</v>
      </c>
      <c r="AH473">
        <v>2</v>
      </c>
      <c r="AI473">
        <v>2</v>
      </c>
      <c r="AJ473">
        <v>53</v>
      </c>
      <c r="AK473">
        <v>1</v>
      </c>
      <c r="AL473">
        <v>6.54</v>
      </c>
    </row>
    <row r="474" spans="1:38" x14ac:dyDescent="0.3">
      <c r="A474">
        <v>1080523</v>
      </c>
      <c r="B474" t="s">
        <v>317</v>
      </c>
      <c r="C474">
        <v>105172</v>
      </c>
      <c r="D474" t="s">
        <v>323</v>
      </c>
      <c r="E474" t="s">
        <v>53</v>
      </c>
      <c r="F474">
        <v>3</v>
      </c>
      <c r="G474">
        <v>7</v>
      </c>
      <c r="I474">
        <v>40</v>
      </c>
      <c r="J474">
        <v>44</v>
      </c>
      <c r="M474">
        <v>2</v>
      </c>
      <c r="Q474">
        <v>1</v>
      </c>
      <c r="R474">
        <v>1</v>
      </c>
      <c r="W474">
        <v>1</v>
      </c>
      <c r="AH474">
        <v>2</v>
      </c>
      <c r="AJ474">
        <v>58</v>
      </c>
      <c r="AL474">
        <v>6.4</v>
      </c>
    </row>
    <row r="475" spans="1:38" x14ac:dyDescent="0.3">
      <c r="A475">
        <v>1080523</v>
      </c>
      <c r="B475" t="s">
        <v>317</v>
      </c>
      <c r="C475">
        <v>9734</v>
      </c>
      <c r="D475" t="s">
        <v>324</v>
      </c>
      <c r="E475" t="s">
        <v>51</v>
      </c>
      <c r="F475">
        <v>3</v>
      </c>
      <c r="G475">
        <v>8</v>
      </c>
      <c r="I475">
        <v>55</v>
      </c>
      <c r="J475">
        <v>63</v>
      </c>
      <c r="M475">
        <v>1</v>
      </c>
      <c r="R475">
        <v>1</v>
      </c>
      <c r="W475">
        <v>2</v>
      </c>
      <c r="AH475">
        <v>3</v>
      </c>
      <c r="AI475">
        <v>2</v>
      </c>
      <c r="AJ475">
        <v>80</v>
      </c>
      <c r="AL475">
        <v>7.14</v>
      </c>
    </row>
    <row r="476" spans="1:38" x14ac:dyDescent="0.3">
      <c r="A476">
        <v>1080523</v>
      </c>
      <c r="B476" t="s">
        <v>317</v>
      </c>
      <c r="C476">
        <v>82102</v>
      </c>
      <c r="D476" t="s">
        <v>331</v>
      </c>
      <c r="E476" t="s">
        <v>58</v>
      </c>
      <c r="F476">
        <v>4</v>
      </c>
      <c r="G476">
        <v>9</v>
      </c>
      <c r="I476">
        <v>14</v>
      </c>
      <c r="J476">
        <v>24</v>
      </c>
      <c r="Q476">
        <v>3</v>
      </c>
      <c r="R476">
        <v>2</v>
      </c>
      <c r="AH476">
        <v>1</v>
      </c>
      <c r="AJ476">
        <v>32</v>
      </c>
      <c r="AL476">
        <v>6.1</v>
      </c>
    </row>
    <row r="477" spans="1:38" x14ac:dyDescent="0.3">
      <c r="A477">
        <v>1080523</v>
      </c>
      <c r="B477" t="s">
        <v>317</v>
      </c>
      <c r="C477">
        <v>42248</v>
      </c>
      <c r="D477" t="s">
        <v>330</v>
      </c>
      <c r="E477" t="s">
        <v>60</v>
      </c>
      <c r="F477">
        <v>5</v>
      </c>
      <c r="G477">
        <v>0</v>
      </c>
      <c r="I477">
        <v>1</v>
      </c>
      <c r="J477">
        <v>1</v>
      </c>
      <c r="AJ477">
        <v>2</v>
      </c>
      <c r="AL477">
        <v>6</v>
      </c>
    </row>
    <row r="478" spans="1:38" x14ac:dyDescent="0.3">
      <c r="A478">
        <v>1080523</v>
      </c>
      <c r="B478" t="s">
        <v>317</v>
      </c>
      <c r="C478">
        <v>74921</v>
      </c>
      <c r="D478" t="s">
        <v>439</v>
      </c>
      <c r="E478" t="s">
        <v>60</v>
      </c>
      <c r="F478">
        <v>5</v>
      </c>
      <c r="G478">
        <v>0</v>
      </c>
      <c r="I478">
        <v>2</v>
      </c>
      <c r="J478">
        <v>4</v>
      </c>
      <c r="Q478">
        <v>2</v>
      </c>
      <c r="AH478">
        <v>2</v>
      </c>
      <c r="AJ478">
        <v>10</v>
      </c>
      <c r="AL478">
        <v>6.19</v>
      </c>
    </row>
    <row r="479" spans="1:38" x14ac:dyDescent="0.3">
      <c r="A479">
        <v>1080523</v>
      </c>
      <c r="B479" t="s">
        <v>317</v>
      </c>
      <c r="C479">
        <v>234363</v>
      </c>
      <c r="D479" t="s">
        <v>440</v>
      </c>
      <c r="E479" t="s">
        <v>60</v>
      </c>
      <c r="F479">
        <v>5</v>
      </c>
      <c r="G479">
        <v>0</v>
      </c>
      <c r="I479">
        <v>8</v>
      </c>
      <c r="J479">
        <v>11</v>
      </c>
      <c r="M479">
        <v>3</v>
      </c>
      <c r="N479">
        <v>1</v>
      </c>
      <c r="R479">
        <v>1</v>
      </c>
      <c r="AH479">
        <v>1</v>
      </c>
      <c r="AJ479">
        <v>20</v>
      </c>
      <c r="AL479">
        <v>6.09</v>
      </c>
    </row>
    <row r="480" spans="1:38" x14ac:dyDescent="0.3">
      <c r="A480">
        <v>1080523</v>
      </c>
      <c r="B480" t="s">
        <v>303</v>
      </c>
      <c r="C480">
        <v>107395</v>
      </c>
      <c r="D480" t="s">
        <v>441</v>
      </c>
      <c r="E480" t="s">
        <v>40</v>
      </c>
      <c r="F480">
        <v>1</v>
      </c>
      <c r="G480">
        <v>1</v>
      </c>
      <c r="I480">
        <v>19</v>
      </c>
      <c r="J480">
        <v>34</v>
      </c>
      <c r="Z480">
        <v>1</v>
      </c>
      <c r="AF480">
        <v>6</v>
      </c>
      <c r="AJ480">
        <v>45</v>
      </c>
      <c r="AL480">
        <v>7.93</v>
      </c>
    </row>
    <row r="481" spans="1:38" x14ac:dyDescent="0.3">
      <c r="A481">
        <v>1080523</v>
      </c>
      <c r="B481" t="s">
        <v>303</v>
      </c>
      <c r="C481">
        <v>29798</v>
      </c>
      <c r="D481" t="s">
        <v>307</v>
      </c>
      <c r="E481" t="s">
        <v>42</v>
      </c>
      <c r="F481">
        <v>2</v>
      </c>
      <c r="G481">
        <v>5</v>
      </c>
      <c r="I481">
        <v>18</v>
      </c>
      <c r="J481">
        <v>21</v>
      </c>
      <c r="M481">
        <v>1</v>
      </c>
      <c r="Q481">
        <v>1</v>
      </c>
      <c r="R481">
        <v>4</v>
      </c>
      <c r="W481">
        <v>1</v>
      </c>
      <c r="AH481">
        <v>2</v>
      </c>
      <c r="AI481">
        <v>4</v>
      </c>
      <c r="AJ481">
        <v>36</v>
      </c>
      <c r="AL481">
        <v>7.92</v>
      </c>
    </row>
    <row r="482" spans="1:38" x14ac:dyDescent="0.3">
      <c r="A482">
        <v>1080523</v>
      </c>
      <c r="B482" t="s">
        <v>303</v>
      </c>
      <c r="C482">
        <v>90810</v>
      </c>
      <c r="D482" t="s">
        <v>442</v>
      </c>
      <c r="E482" t="s">
        <v>42</v>
      </c>
      <c r="F482">
        <v>2</v>
      </c>
      <c r="G482">
        <v>4</v>
      </c>
      <c r="I482">
        <v>25</v>
      </c>
      <c r="J482">
        <v>31</v>
      </c>
      <c r="Q482">
        <v>1</v>
      </c>
      <c r="R482">
        <v>1</v>
      </c>
      <c r="AJ482">
        <v>44</v>
      </c>
      <c r="AL482">
        <v>7.54</v>
      </c>
    </row>
    <row r="483" spans="1:38" x14ac:dyDescent="0.3">
      <c r="A483">
        <v>1080523</v>
      </c>
      <c r="B483" t="s">
        <v>303</v>
      </c>
      <c r="C483">
        <v>38772</v>
      </c>
      <c r="D483" t="s">
        <v>443</v>
      </c>
      <c r="E483" t="s">
        <v>42</v>
      </c>
      <c r="F483">
        <v>2</v>
      </c>
      <c r="G483">
        <v>6</v>
      </c>
      <c r="H483">
        <v>1</v>
      </c>
      <c r="I483">
        <v>20</v>
      </c>
      <c r="J483">
        <v>30</v>
      </c>
      <c r="L483">
        <v>1</v>
      </c>
      <c r="R483">
        <v>3</v>
      </c>
      <c r="AI483">
        <v>3</v>
      </c>
      <c r="AJ483">
        <v>50</v>
      </c>
      <c r="AK483">
        <v>1</v>
      </c>
      <c r="AL483">
        <v>8.25</v>
      </c>
    </row>
    <row r="484" spans="1:38" x14ac:dyDescent="0.3">
      <c r="A484">
        <v>1080523</v>
      </c>
      <c r="B484" t="s">
        <v>303</v>
      </c>
      <c r="C484">
        <v>8505</v>
      </c>
      <c r="D484" t="s">
        <v>309</v>
      </c>
      <c r="E484" t="s">
        <v>70</v>
      </c>
      <c r="F484">
        <v>3</v>
      </c>
      <c r="G484">
        <v>7</v>
      </c>
      <c r="I484">
        <v>37</v>
      </c>
      <c r="J484">
        <v>43</v>
      </c>
      <c r="M484">
        <v>1</v>
      </c>
      <c r="N484">
        <v>1</v>
      </c>
      <c r="Q484">
        <v>1</v>
      </c>
      <c r="R484">
        <v>1</v>
      </c>
      <c r="AI484">
        <v>1</v>
      </c>
      <c r="AJ484">
        <v>51</v>
      </c>
      <c r="AL484">
        <v>6.9</v>
      </c>
    </row>
    <row r="485" spans="1:38" x14ac:dyDescent="0.3">
      <c r="A485">
        <v>1080523</v>
      </c>
      <c r="B485" t="s">
        <v>303</v>
      </c>
      <c r="C485">
        <v>24148</v>
      </c>
      <c r="D485" t="s">
        <v>306</v>
      </c>
      <c r="E485" t="s">
        <v>209</v>
      </c>
      <c r="F485">
        <v>3</v>
      </c>
      <c r="G485">
        <v>3</v>
      </c>
      <c r="I485">
        <v>20</v>
      </c>
      <c r="J485">
        <v>25</v>
      </c>
      <c r="Q485">
        <v>1</v>
      </c>
      <c r="AH485">
        <v>1</v>
      </c>
      <c r="AI485">
        <v>1</v>
      </c>
      <c r="AJ485">
        <v>46</v>
      </c>
      <c r="AL485">
        <v>6.82</v>
      </c>
    </row>
    <row r="486" spans="1:38" x14ac:dyDescent="0.3">
      <c r="A486">
        <v>1080523</v>
      </c>
      <c r="B486" t="s">
        <v>303</v>
      </c>
      <c r="C486">
        <v>23444</v>
      </c>
      <c r="D486" t="s">
        <v>316</v>
      </c>
      <c r="E486" t="s">
        <v>70</v>
      </c>
      <c r="F486">
        <v>3</v>
      </c>
      <c r="G486">
        <v>8</v>
      </c>
      <c r="I486">
        <v>32</v>
      </c>
      <c r="J486">
        <v>38</v>
      </c>
      <c r="M486">
        <v>2</v>
      </c>
      <c r="N486">
        <v>1</v>
      </c>
      <c r="Q486">
        <v>1</v>
      </c>
      <c r="R486">
        <v>1</v>
      </c>
      <c r="W486">
        <v>1</v>
      </c>
      <c r="AH486">
        <v>1</v>
      </c>
      <c r="AI486">
        <v>4</v>
      </c>
      <c r="AJ486">
        <v>60</v>
      </c>
      <c r="AL486">
        <v>7.52</v>
      </c>
    </row>
    <row r="487" spans="1:38" x14ac:dyDescent="0.3">
      <c r="A487">
        <v>1080523</v>
      </c>
      <c r="B487" t="s">
        <v>303</v>
      </c>
      <c r="C487">
        <v>26013</v>
      </c>
      <c r="D487" t="s">
        <v>314</v>
      </c>
      <c r="E487" t="s">
        <v>211</v>
      </c>
      <c r="F487">
        <v>3</v>
      </c>
      <c r="G487">
        <v>2</v>
      </c>
      <c r="I487">
        <v>9</v>
      </c>
      <c r="J487">
        <v>16</v>
      </c>
      <c r="M487">
        <v>2</v>
      </c>
      <c r="Q487">
        <v>2</v>
      </c>
      <c r="R487">
        <v>5</v>
      </c>
      <c r="W487">
        <v>1</v>
      </c>
      <c r="AH487">
        <v>4</v>
      </c>
      <c r="AI487">
        <v>1</v>
      </c>
      <c r="AJ487">
        <v>36</v>
      </c>
      <c r="AL487">
        <v>6.97</v>
      </c>
    </row>
    <row r="488" spans="1:38" x14ac:dyDescent="0.3">
      <c r="A488">
        <v>1080523</v>
      </c>
      <c r="B488" t="s">
        <v>303</v>
      </c>
      <c r="C488">
        <v>76304</v>
      </c>
      <c r="D488" t="s">
        <v>313</v>
      </c>
      <c r="E488" t="s">
        <v>55</v>
      </c>
      <c r="F488">
        <v>4</v>
      </c>
      <c r="G488">
        <v>10</v>
      </c>
      <c r="I488">
        <v>19</v>
      </c>
      <c r="J488">
        <v>25</v>
      </c>
      <c r="M488">
        <v>1</v>
      </c>
      <c r="N488">
        <v>1</v>
      </c>
      <c r="W488">
        <v>1</v>
      </c>
      <c r="AH488">
        <v>2</v>
      </c>
      <c r="AI488">
        <v>2</v>
      </c>
      <c r="AJ488">
        <v>56</v>
      </c>
      <c r="AK488">
        <v>2</v>
      </c>
      <c r="AL488">
        <v>7.54</v>
      </c>
    </row>
    <row r="489" spans="1:38" x14ac:dyDescent="0.3">
      <c r="A489">
        <v>1080523</v>
      </c>
      <c r="B489" t="s">
        <v>303</v>
      </c>
      <c r="C489">
        <v>260289</v>
      </c>
      <c r="D489" t="s">
        <v>444</v>
      </c>
      <c r="E489" t="s">
        <v>55</v>
      </c>
      <c r="F489">
        <v>4</v>
      </c>
      <c r="G489">
        <v>11</v>
      </c>
      <c r="I489">
        <v>21</v>
      </c>
      <c r="J489">
        <v>24</v>
      </c>
      <c r="M489">
        <v>1</v>
      </c>
      <c r="N489">
        <v>1</v>
      </c>
      <c r="Q489">
        <v>1</v>
      </c>
      <c r="AJ489">
        <v>37</v>
      </c>
      <c r="AK489">
        <v>2</v>
      </c>
      <c r="AL489">
        <v>6.81</v>
      </c>
    </row>
    <row r="490" spans="1:38" x14ac:dyDescent="0.3">
      <c r="A490">
        <v>1080523</v>
      </c>
      <c r="B490" t="s">
        <v>303</v>
      </c>
      <c r="C490">
        <v>3807</v>
      </c>
      <c r="D490" t="s">
        <v>445</v>
      </c>
      <c r="E490" t="s">
        <v>58</v>
      </c>
      <c r="F490">
        <v>4</v>
      </c>
      <c r="G490">
        <v>9</v>
      </c>
      <c r="I490">
        <v>17</v>
      </c>
      <c r="J490">
        <v>28</v>
      </c>
      <c r="K490">
        <v>1</v>
      </c>
      <c r="M490">
        <v>1</v>
      </c>
      <c r="Q490">
        <v>3</v>
      </c>
      <c r="R490">
        <v>7</v>
      </c>
      <c r="W490">
        <v>1</v>
      </c>
      <c r="AG490">
        <v>1</v>
      </c>
      <c r="AH490">
        <v>3</v>
      </c>
      <c r="AJ490">
        <v>37</v>
      </c>
      <c r="AL490">
        <v>7.75</v>
      </c>
    </row>
    <row r="491" spans="1:38" x14ac:dyDescent="0.3">
      <c r="A491">
        <v>1080523</v>
      </c>
      <c r="B491" t="s">
        <v>303</v>
      </c>
      <c r="C491">
        <v>75177</v>
      </c>
      <c r="D491" t="s">
        <v>446</v>
      </c>
      <c r="E491" t="s">
        <v>60</v>
      </c>
      <c r="F491">
        <v>5</v>
      </c>
      <c r="G491">
        <v>0</v>
      </c>
      <c r="AJ491">
        <v>1</v>
      </c>
      <c r="AL491">
        <v>6.13</v>
      </c>
    </row>
    <row r="492" spans="1:38" x14ac:dyDescent="0.3">
      <c r="A492">
        <v>1080523</v>
      </c>
      <c r="B492" t="s">
        <v>303</v>
      </c>
      <c r="C492">
        <v>3860</v>
      </c>
      <c r="D492" t="s">
        <v>315</v>
      </c>
      <c r="E492" t="s">
        <v>60</v>
      </c>
      <c r="F492">
        <v>5</v>
      </c>
      <c r="G492">
        <v>0</v>
      </c>
      <c r="I492">
        <v>2</v>
      </c>
      <c r="J492">
        <v>4</v>
      </c>
      <c r="M492">
        <v>1</v>
      </c>
      <c r="Q492">
        <v>3</v>
      </c>
      <c r="R492">
        <v>1</v>
      </c>
      <c r="AH492">
        <v>1</v>
      </c>
      <c r="AJ492">
        <v>11</v>
      </c>
      <c r="AL492">
        <v>6.31</v>
      </c>
    </row>
    <row r="493" spans="1:38" x14ac:dyDescent="0.3">
      <c r="A493">
        <v>1080524</v>
      </c>
      <c r="B493" t="s">
        <v>127</v>
      </c>
      <c r="C493">
        <v>26236</v>
      </c>
      <c r="D493" t="s">
        <v>447</v>
      </c>
      <c r="E493" t="s">
        <v>40</v>
      </c>
      <c r="F493">
        <v>1</v>
      </c>
      <c r="G493">
        <v>1</v>
      </c>
      <c r="I493">
        <v>18</v>
      </c>
      <c r="J493">
        <v>22</v>
      </c>
      <c r="R493">
        <v>1</v>
      </c>
      <c r="Y493">
        <v>1</v>
      </c>
      <c r="Z493">
        <v>1</v>
      </c>
      <c r="AF493">
        <v>4</v>
      </c>
      <c r="AJ493">
        <v>37</v>
      </c>
      <c r="AL493">
        <v>6.29</v>
      </c>
    </row>
    <row r="494" spans="1:38" x14ac:dyDescent="0.3">
      <c r="A494">
        <v>1080524</v>
      </c>
      <c r="B494" t="s">
        <v>127</v>
      </c>
      <c r="C494">
        <v>33748</v>
      </c>
      <c r="D494" t="s">
        <v>448</v>
      </c>
      <c r="E494" t="s">
        <v>44</v>
      </c>
      <c r="F494">
        <v>2</v>
      </c>
      <c r="G494">
        <v>3</v>
      </c>
      <c r="I494">
        <v>40</v>
      </c>
      <c r="J494">
        <v>45</v>
      </c>
      <c r="Q494">
        <v>1</v>
      </c>
      <c r="R494">
        <v>1</v>
      </c>
      <c r="AI494">
        <v>2</v>
      </c>
      <c r="AJ494">
        <v>77</v>
      </c>
      <c r="AK494">
        <v>3</v>
      </c>
      <c r="AL494">
        <v>7.11</v>
      </c>
    </row>
    <row r="495" spans="1:38" x14ac:dyDescent="0.3">
      <c r="A495">
        <v>1080524</v>
      </c>
      <c r="B495" t="s">
        <v>127</v>
      </c>
      <c r="C495">
        <v>34131</v>
      </c>
      <c r="D495" t="s">
        <v>131</v>
      </c>
      <c r="E495" t="s">
        <v>46</v>
      </c>
      <c r="F495">
        <v>2</v>
      </c>
      <c r="G495">
        <v>2</v>
      </c>
      <c r="I495">
        <v>65</v>
      </c>
      <c r="J495">
        <v>78</v>
      </c>
      <c r="M495">
        <v>1</v>
      </c>
      <c r="Q495">
        <v>2</v>
      </c>
      <c r="R495">
        <v>3</v>
      </c>
      <c r="AH495">
        <v>1</v>
      </c>
      <c r="AI495">
        <v>1</v>
      </c>
      <c r="AJ495">
        <v>103</v>
      </c>
      <c r="AK495">
        <v>1</v>
      </c>
      <c r="AL495">
        <v>7.26</v>
      </c>
    </row>
    <row r="496" spans="1:38" x14ac:dyDescent="0.3">
      <c r="A496">
        <v>1080524</v>
      </c>
      <c r="B496" t="s">
        <v>127</v>
      </c>
      <c r="C496">
        <v>44847</v>
      </c>
      <c r="D496" t="s">
        <v>129</v>
      </c>
      <c r="E496" t="s">
        <v>42</v>
      </c>
      <c r="F496">
        <v>2</v>
      </c>
      <c r="G496">
        <v>5</v>
      </c>
      <c r="I496">
        <v>51</v>
      </c>
      <c r="J496">
        <v>57</v>
      </c>
      <c r="M496">
        <v>1</v>
      </c>
      <c r="N496">
        <v>1</v>
      </c>
      <c r="Q496">
        <v>1</v>
      </c>
      <c r="R496">
        <v>3</v>
      </c>
      <c r="AH496">
        <v>2</v>
      </c>
      <c r="AI496">
        <v>3</v>
      </c>
      <c r="AJ496">
        <v>73</v>
      </c>
      <c r="AL496">
        <v>6.53</v>
      </c>
    </row>
    <row r="497" spans="1:38" x14ac:dyDescent="0.3">
      <c r="A497">
        <v>1080524</v>
      </c>
      <c r="B497" t="s">
        <v>127</v>
      </c>
      <c r="C497">
        <v>135727</v>
      </c>
      <c r="D497" t="s">
        <v>449</v>
      </c>
      <c r="E497" t="s">
        <v>42</v>
      </c>
      <c r="F497">
        <v>2</v>
      </c>
      <c r="G497">
        <v>6</v>
      </c>
      <c r="I497">
        <v>51</v>
      </c>
      <c r="J497">
        <v>58</v>
      </c>
      <c r="Q497">
        <v>3</v>
      </c>
      <c r="R497">
        <v>5</v>
      </c>
      <c r="AH497">
        <v>1</v>
      </c>
      <c r="AI497">
        <v>1</v>
      </c>
      <c r="AJ497">
        <v>70</v>
      </c>
      <c r="AK497">
        <v>1</v>
      </c>
      <c r="AL497">
        <v>7.37</v>
      </c>
    </row>
    <row r="498" spans="1:38" x14ac:dyDescent="0.3">
      <c r="A498">
        <v>1080524</v>
      </c>
      <c r="B498" t="s">
        <v>127</v>
      </c>
      <c r="C498">
        <v>90907</v>
      </c>
      <c r="D498" t="s">
        <v>450</v>
      </c>
      <c r="E498" t="s">
        <v>70</v>
      </c>
      <c r="F498">
        <v>3</v>
      </c>
      <c r="G498">
        <v>8</v>
      </c>
      <c r="I498">
        <v>73</v>
      </c>
      <c r="J498">
        <v>88</v>
      </c>
      <c r="M498">
        <v>3</v>
      </c>
      <c r="Q498">
        <v>1</v>
      </c>
      <c r="W498">
        <v>1</v>
      </c>
      <c r="AH498">
        <v>1</v>
      </c>
      <c r="AJ498">
        <v>106</v>
      </c>
      <c r="AL498">
        <v>6.71</v>
      </c>
    </row>
    <row r="499" spans="1:38" x14ac:dyDescent="0.3">
      <c r="A499">
        <v>1080524</v>
      </c>
      <c r="B499" t="s">
        <v>127</v>
      </c>
      <c r="C499">
        <v>8730</v>
      </c>
      <c r="D499" t="s">
        <v>133</v>
      </c>
      <c r="E499" t="s">
        <v>70</v>
      </c>
      <c r="F499">
        <v>3</v>
      </c>
      <c r="G499">
        <v>4</v>
      </c>
      <c r="I499">
        <v>42</v>
      </c>
      <c r="J499">
        <v>45</v>
      </c>
      <c r="AI499">
        <v>3</v>
      </c>
      <c r="AJ499">
        <v>52</v>
      </c>
      <c r="AK499">
        <v>1</v>
      </c>
      <c r="AL499">
        <v>6.71</v>
      </c>
    </row>
    <row r="500" spans="1:38" x14ac:dyDescent="0.3">
      <c r="A500">
        <v>1080524</v>
      </c>
      <c r="B500" t="s">
        <v>127</v>
      </c>
      <c r="C500">
        <v>35174</v>
      </c>
      <c r="D500" t="s">
        <v>134</v>
      </c>
      <c r="E500" t="s">
        <v>70</v>
      </c>
      <c r="F500">
        <v>3</v>
      </c>
      <c r="G500">
        <v>7</v>
      </c>
      <c r="I500">
        <v>62</v>
      </c>
      <c r="J500">
        <v>68</v>
      </c>
      <c r="R500">
        <v>2</v>
      </c>
      <c r="W500">
        <v>1</v>
      </c>
      <c r="AH500">
        <v>2</v>
      </c>
      <c r="AI500">
        <v>4</v>
      </c>
      <c r="AJ500">
        <v>80</v>
      </c>
      <c r="AL500">
        <v>7.1</v>
      </c>
    </row>
    <row r="501" spans="1:38" x14ac:dyDescent="0.3">
      <c r="A501">
        <v>1080524</v>
      </c>
      <c r="B501" t="s">
        <v>127</v>
      </c>
      <c r="C501">
        <v>69346</v>
      </c>
      <c r="D501" t="s">
        <v>141</v>
      </c>
      <c r="E501" t="s">
        <v>74</v>
      </c>
      <c r="F501">
        <v>4</v>
      </c>
      <c r="G501">
        <v>11</v>
      </c>
      <c r="I501">
        <v>39</v>
      </c>
      <c r="J501">
        <v>45</v>
      </c>
      <c r="W501">
        <v>2</v>
      </c>
      <c r="AH501">
        <v>2</v>
      </c>
      <c r="AJ501">
        <v>71</v>
      </c>
      <c r="AL501">
        <v>6.68</v>
      </c>
    </row>
    <row r="502" spans="1:38" x14ac:dyDescent="0.3">
      <c r="A502">
        <v>1080524</v>
      </c>
      <c r="B502" t="s">
        <v>127</v>
      </c>
      <c r="C502">
        <v>67491</v>
      </c>
      <c r="D502" t="s">
        <v>451</v>
      </c>
      <c r="E502" t="s">
        <v>77</v>
      </c>
      <c r="F502">
        <v>4</v>
      </c>
      <c r="G502">
        <v>10</v>
      </c>
      <c r="I502">
        <v>35</v>
      </c>
      <c r="J502">
        <v>36</v>
      </c>
      <c r="K502">
        <v>1</v>
      </c>
      <c r="M502">
        <v>1</v>
      </c>
      <c r="AH502">
        <v>2</v>
      </c>
      <c r="AI502">
        <v>3</v>
      </c>
      <c r="AJ502">
        <v>56</v>
      </c>
      <c r="AK502">
        <v>1</v>
      </c>
      <c r="AL502">
        <v>7.71</v>
      </c>
    </row>
    <row r="503" spans="1:38" x14ac:dyDescent="0.3">
      <c r="A503">
        <v>1080524</v>
      </c>
      <c r="B503" t="s">
        <v>127</v>
      </c>
      <c r="C503">
        <v>13361</v>
      </c>
      <c r="D503" t="s">
        <v>136</v>
      </c>
      <c r="E503" t="s">
        <v>58</v>
      </c>
      <c r="F503">
        <v>4</v>
      </c>
      <c r="G503">
        <v>9</v>
      </c>
      <c r="H503">
        <v>1</v>
      </c>
      <c r="I503">
        <v>16</v>
      </c>
      <c r="J503">
        <v>23</v>
      </c>
      <c r="K503">
        <v>1</v>
      </c>
      <c r="L503">
        <v>1</v>
      </c>
      <c r="M503">
        <v>2</v>
      </c>
      <c r="Q503">
        <v>4</v>
      </c>
      <c r="R503">
        <v>3</v>
      </c>
      <c r="AH503">
        <v>1</v>
      </c>
      <c r="AJ503">
        <v>35</v>
      </c>
      <c r="AK503">
        <v>1</v>
      </c>
      <c r="AL503">
        <v>8.01</v>
      </c>
    </row>
    <row r="504" spans="1:38" x14ac:dyDescent="0.3">
      <c r="A504">
        <v>1080524</v>
      </c>
      <c r="B504" t="s">
        <v>127</v>
      </c>
      <c r="C504">
        <v>100718</v>
      </c>
      <c r="D504" t="s">
        <v>132</v>
      </c>
      <c r="E504" t="s">
        <v>60</v>
      </c>
      <c r="F504">
        <v>5</v>
      </c>
      <c r="G504">
        <v>0</v>
      </c>
      <c r="AL504">
        <v>6</v>
      </c>
    </row>
    <row r="505" spans="1:38" x14ac:dyDescent="0.3">
      <c r="A505">
        <v>1080524</v>
      </c>
      <c r="B505" t="s">
        <v>127</v>
      </c>
      <c r="C505">
        <v>42916</v>
      </c>
      <c r="D505" t="s">
        <v>452</v>
      </c>
      <c r="E505" t="s">
        <v>60</v>
      </c>
      <c r="F505">
        <v>5</v>
      </c>
      <c r="G505">
        <v>0</v>
      </c>
      <c r="I505">
        <v>5</v>
      </c>
      <c r="J505">
        <v>9</v>
      </c>
      <c r="AJ505">
        <v>10</v>
      </c>
      <c r="AL505">
        <v>6.28</v>
      </c>
    </row>
    <row r="506" spans="1:38" x14ac:dyDescent="0.3">
      <c r="A506">
        <v>1080524</v>
      </c>
      <c r="B506" t="s">
        <v>127</v>
      </c>
      <c r="C506">
        <v>69525</v>
      </c>
      <c r="D506" t="s">
        <v>453</v>
      </c>
      <c r="E506" t="s">
        <v>60</v>
      </c>
      <c r="F506">
        <v>5</v>
      </c>
      <c r="G506">
        <v>0</v>
      </c>
      <c r="I506">
        <v>13</v>
      </c>
      <c r="J506">
        <v>15</v>
      </c>
      <c r="L506">
        <v>1</v>
      </c>
      <c r="AJ506">
        <v>25</v>
      </c>
      <c r="AK506">
        <v>1</v>
      </c>
      <c r="AL506">
        <v>7.08</v>
      </c>
    </row>
    <row r="507" spans="1:38" x14ac:dyDescent="0.3">
      <c r="A507">
        <v>1080524</v>
      </c>
      <c r="B507" t="s">
        <v>187</v>
      </c>
      <c r="C507">
        <v>11530</v>
      </c>
      <c r="D507" t="s">
        <v>188</v>
      </c>
      <c r="E507" t="s">
        <v>40</v>
      </c>
      <c r="F507">
        <v>1</v>
      </c>
      <c r="G507">
        <v>1</v>
      </c>
      <c r="I507">
        <v>12</v>
      </c>
      <c r="J507">
        <v>25</v>
      </c>
      <c r="R507">
        <v>1</v>
      </c>
      <c r="Z507">
        <v>3</v>
      </c>
      <c r="AJ507">
        <v>31</v>
      </c>
      <c r="AL507">
        <v>6.21</v>
      </c>
    </row>
    <row r="508" spans="1:38" x14ac:dyDescent="0.3">
      <c r="A508">
        <v>1080524</v>
      </c>
      <c r="B508" t="s">
        <v>187</v>
      </c>
      <c r="C508">
        <v>23446</v>
      </c>
      <c r="D508" t="s">
        <v>454</v>
      </c>
      <c r="E508" t="s">
        <v>42</v>
      </c>
      <c r="F508">
        <v>2</v>
      </c>
      <c r="G508">
        <v>4</v>
      </c>
      <c r="I508">
        <v>16</v>
      </c>
      <c r="J508">
        <v>22</v>
      </c>
      <c r="M508">
        <v>2</v>
      </c>
      <c r="N508">
        <v>1</v>
      </c>
      <c r="R508">
        <v>2</v>
      </c>
      <c r="AI508">
        <v>1</v>
      </c>
      <c r="AJ508">
        <v>49</v>
      </c>
      <c r="AL508">
        <v>6.85</v>
      </c>
    </row>
    <row r="509" spans="1:38" x14ac:dyDescent="0.3">
      <c r="A509">
        <v>1080524</v>
      </c>
      <c r="B509" t="s">
        <v>187</v>
      </c>
      <c r="C509">
        <v>73063</v>
      </c>
      <c r="D509" t="s">
        <v>189</v>
      </c>
      <c r="E509" t="s">
        <v>42</v>
      </c>
      <c r="F509">
        <v>2</v>
      </c>
      <c r="G509">
        <v>6</v>
      </c>
      <c r="I509">
        <v>20</v>
      </c>
      <c r="J509">
        <v>27</v>
      </c>
      <c r="M509">
        <v>3</v>
      </c>
      <c r="Q509">
        <v>3</v>
      </c>
      <c r="R509">
        <v>1</v>
      </c>
      <c r="AI509">
        <v>2</v>
      </c>
      <c r="AJ509">
        <v>50</v>
      </c>
      <c r="AL509">
        <v>6.58</v>
      </c>
    </row>
    <row r="510" spans="1:38" x14ac:dyDescent="0.3">
      <c r="A510">
        <v>1080524</v>
      </c>
      <c r="B510" t="s">
        <v>187</v>
      </c>
      <c r="C510">
        <v>22079</v>
      </c>
      <c r="D510" t="s">
        <v>191</v>
      </c>
      <c r="E510" t="s">
        <v>42</v>
      </c>
      <c r="F510">
        <v>2</v>
      </c>
      <c r="G510">
        <v>5</v>
      </c>
      <c r="I510">
        <v>20</v>
      </c>
      <c r="J510">
        <v>24</v>
      </c>
      <c r="K510">
        <v>1</v>
      </c>
      <c r="Q510">
        <v>1</v>
      </c>
      <c r="AH510">
        <v>2</v>
      </c>
      <c r="AI510">
        <v>2</v>
      </c>
      <c r="AJ510">
        <v>39</v>
      </c>
      <c r="AL510">
        <v>7.51</v>
      </c>
    </row>
    <row r="511" spans="1:38" x14ac:dyDescent="0.3">
      <c r="A511">
        <v>1080524</v>
      </c>
      <c r="B511" t="s">
        <v>187</v>
      </c>
      <c r="C511">
        <v>8507</v>
      </c>
      <c r="D511" t="s">
        <v>455</v>
      </c>
      <c r="E511" t="s">
        <v>209</v>
      </c>
      <c r="F511">
        <v>3</v>
      </c>
      <c r="G511">
        <v>3</v>
      </c>
      <c r="I511">
        <v>22</v>
      </c>
      <c r="J511">
        <v>31</v>
      </c>
      <c r="R511">
        <v>1</v>
      </c>
      <c r="W511">
        <v>2</v>
      </c>
      <c r="AH511">
        <v>5</v>
      </c>
      <c r="AI511">
        <v>1</v>
      </c>
      <c r="AJ511">
        <v>47</v>
      </c>
      <c r="AL511">
        <v>6.31</v>
      </c>
    </row>
    <row r="512" spans="1:38" x14ac:dyDescent="0.3">
      <c r="A512">
        <v>1080524</v>
      </c>
      <c r="B512" t="s">
        <v>187</v>
      </c>
      <c r="C512">
        <v>91434</v>
      </c>
      <c r="D512" t="s">
        <v>456</v>
      </c>
      <c r="E512" t="s">
        <v>211</v>
      </c>
      <c r="F512">
        <v>3</v>
      </c>
      <c r="G512">
        <v>2</v>
      </c>
      <c r="I512">
        <v>27</v>
      </c>
      <c r="J512">
        <v>31</v>
      </c>
      <c r="Q512">
        <v>1</v>
      </c>
      <c r="R512">
        <v>1</v>
      </c>
      <c r="AI512">
        <v>3</v>
      </c>
      <c r="AJ512">
        <v>52</v>
      </c>
      <c r="AL512">
        <v>6.44</v>
      </c>
    </row>
    <row r="513" spans="1:38" x14ac:dyDescent="0.3">
      <c r="A513">
        <v>1080524</v>
      </c>
      <c r="B513" t="s">
        <v>187</v>
      </c>
      <c r="C513">
        <v>5835</v>
      </c>
      <c r="D513" t="s">
        <v>193</v>
      </c>
      <c r="E513" t="s">
        <v>70</v>
      </c>
      <c r="F513">
        <v>3</v>
      </c>
      <c r="G513">
        <v>7</v>
      </c>
      <c r="I513">
        <v>26</v>
      </c>
      <c r="J513">
        <v>33</v>
      </c>
      <c r="L513">
        <v>1</v>
      </c>
      <c r="Q513">
        <v>1</v>
      </c>
      <c r="AI513">
        <v>1</v>
      </c>
      <c r="AJ513">
        <v>42</v>
      </c>
      <c r="AL513">
        <v>6.85</v>
      </c>
    </row>
    <row r="514" spans="1:38" x14ac:dyDescent="0.3">
      <c r="A514">
        <v>1080524</v>
      </c>
      <c r="B514" t="s">
        <v>187</v>
      </c>
      <c r="C514">
        <v>35691</v>
      </c>
      <c r="D514" t="s">
        <v>196</v>
      </c>
      <c r="E514" t="s">
        <v>70</v>
      </c>
      <c r="F514">
        <v>3</v>
      </c>
      <c r="G514">
        <v>11</v>
      </c>
      <c r="I514">
        <v>25</v>
      </c>
      <c r="J514">
        <v>28</v>
      </c>
      <c r="M514">
        <v>1</v>
      </c>
      <c r="R514">
        <v>1</v>
      </c>
      <c r="AI514">
        <v>5</v>
      </c>
      <c r="AJ514">
        <v>43</v>
      </c>
      <c r="AL514">
        <v>7.16</v>
      </c>
    </row>
    <row r="515" spans="1:38" x14ac:dyDescent="0.3">
      <c r="A515">
        <v>1080524</v>
      </c>
      <c r="B515" t="s">
        <v>187</v>
      </c>
      <c r="C515">
        <v>36849</v>
      </c>
      <c r="D515" t="s">
        <v>235</v>
      </c>
      <c r="E515" t="s">
        <v>70</v>
      </c>
      <c r="F515">
        <v>3</v>
      </c>
      <c r="G515">
        <v>8</v>
      </c>
      <c r="I515">
        <v>24</v>
      </c>
      <c r="J515">
        <v>28</v>
      </c>
      <c r="M515">
        <v>1</v>
      </c>
      <c r="Q515">
        <v>1</v>
      </c>
      <c r="R515">
        <v>1</v>
      </c>
      <c r="AH515">
        <v>2</v>
      </c>
      <c r="AI515">
        <v>2</v>
      </c>
      <c r="AJ515">
        <v>37</v>
      </c>
      <c r="AL515">
        <v>6.27</v>
      </c>
    </row>
    <row r="516" spans="1:38" x14ac:dyDescent="0.3">
      <c r="A516">
        <v>1080524</v>
      </c>
      <c r="B516" t="s">
        <v>187</v>
      </c>
      <c r="C516">
        <v>10498</v>
      </c>
      <c r="D516" t="s">
        <v>199</v>
      </c>
      <c r="E516" t="s">
        <v>55</v>
      </c>
      <c r="F516">
        <v>4</v>
      </c>
      <c r="G516">
        <v>10</v>
      </c>
      <c r="I516">
        <v>29</v>
      </c>
      <c r="J516">
        <v>32</v>
      </c>
      <c r="M516">
        <v>2</v>
      </c>
      <c r="Q516">
        <v>1</v>
      </c>
      <c r="AI516">
        <v>1</v>
      </c>
      <c r="AJ516">
        <v>44</v>
      </c>
      <c r="AK516">
        <v>1</v>
      </c>
      <c r="AL516">
        <v>6.35</v>
      </c>
    </row>
    <row r="517" spans="1:38" x14ac:dyDescent="0.3">
      <c r="A517">
        <v>1080524</v>
      </c>
      <c r="B517" t="s">
        <v>187</v>
      </c>
      <c r="C517">
        <v>25964</v>
      </c>
      <c r="D517" t="s">
        <v>197</v>
      </c>
      <c r="E517" t="s">
        <v>58</v>
      </c>
      <c r="F517">
        <v>4</v>
      </c>
      <c r="G517">
        <v>9</v>
      </c>
      <c r="I517">
        <v>23</v>
      </c>
      <c r="J517">
        <v>26</v>
      </c>
      <c r="M517">
        <v>1</v>
      </c>
      <c r="Q517">
        <v>9</v>
      </c>
      <c r="R517">
        <v>3</v>
      </c>
      <c r="W517">
        <v>3</v>
      </c>
      <c r="AH517">
        <v>7</v>
      </c>
      <c r="AJ517">
        <v>52</v>
      </c>
      <c r="AK517">
        <v>1</v>
      </c>
      <c r="AL517">
        <v>6.38</v>
      </c>
    </row>
    <row r="518" spans="1:38" x14ac:dyDescent="0.3">
      <c r="A518">
        <v>1080524</v>
      </c>
      <c r="B518" t="s">
        <v>187</v>
      </c>
      <c r="C518">
        <v>35371</v>
      </c>
      <c r="D518" t="s">
        <v>457</v>
      </c>
      <c r="E518" t="s">
        <v>60</v>
      </c>
      <c r="F518">
        <v>5</v>
      </c>
      <c r="G518">
        <v>0</v>
      </c>
      <c r="I518">
        <v>2</v>
      </c>
      <c r="J518">
        <v>2</v>
      </c>
      <c r="AJ518">
        <v>3</v>
      </c>
      <c r="AL518">
        <v>5.87</v>
      </c>
    </row>
    <row r="519" spans="1:38" x14ac:dyDescent="0.3">
      <c r="A519">
        <v>1080524</v>
      </c>
      <c r="B519" t="s">
        <v>187</v>
      </c>
      <c r="C519">
        <v>315290</v>
      </c>
      <c r="D519" t="s">
        <v>458</v>
      </c>
      <c r="E519" t="s">
        <v>60</v>
      </c>
      <c r="F519">
        <v>5</v>
      </c>
      <c r="G519">
        <v>0</v>
      </c>
      <c r="AL519">
        <v>6</v>
      </c>
    </row>
    <row r="520" spans="1:38" x14ac:dyDescent="0.3">
      <c r="A520">
        <v>1080524</v>
      </c>
      <c r="B520" t="s">
        <v>187</v>
      </c>
      <c r="C520">
        <v>76050</v>
      </c>
      <c r="D520" t="s">
        <v>200</v>
      </c>
      <c r="E520" t="s">
        <v>60</v>
      </c>
      <c r="F520">
        <v>5</v>
      </c>
      <c r="G520">
        <v>0</v>
      </c>
      <c r="I520">
        <v>5</v>
      </c>
      <c r="J520">
        <v>7</v>
      </c>
      <c r="Q520">
        <v>1</v>
      </c>
      <c r="R520">
        <v>1</v>
      </c>
      <c r="AJ520">
        <v>11</v>
      </c>
      <c r="AL520">
        <v>5.93</v>
      </c>
    </row>
    <row r="521" spans="1:38" x14ac:dyDescent="0.3">
      <c r="A521">
        <v>1080525</v>
      </c>
      <c r="B521" t="s">
        <v>332</v>
      </c>
      <c r="C521">
        <v>10133</v>
      </c>
      <c r="D521" t="s">
        <v>333</v>
      </c>
      <c r="E521" t="s">
        <v>40</v>
      </c>
      <c r="F521">
        <v>1</v>
      </c>
      <c r="G521">
        <v>1</v>
      </c>
      <c r="I521">
        <v>14</v>
      </c>
      <c r="J521">
        <v>31</v>
      </c>
      <c r="AF521">
        <v>3</v>
      </c>
      <c r="AJ521">
        <v>36</v>
      </c>
      <c r="AL521">
        <v>5.67</v>
      </c>
    </row>
    <row r="522" spans="1:38" x14ac:dyDescent="0.3">
      <c r="A522">
        <v>1080525</v>
      </c>
      <c r="B522" t="s">
        <v>332</v>
      </c>
      <c r="C522">
        <v>332411</v>
      </c>
      <c r="D522" t="s">
        <v>459</v>
      </c>
      <c r="E522" t="s">
        <v>44</v>
      </c>
      <c r="F522">
        <v>2</v>
      </c>
      <c r="G522">
        <v>3</v>
      </c>
      <c r="I522">
        <v>19</v>
      </c>
      <c r="J522">
        <v>23</v>
      </c>
      <c r="M522">
        <v>2</v>
      </c>
      <c r="AI522">
        <v>1</v>
      </c>
      <c r="AJ522">
        <v>43</v>
      </c>
      <c r="AK522">
        <v>1</v>
      </c>
      <c r="AL522">
        <v>6.07</v>
      </c>
    </row>
    <row r="523" spans="1:38" x14ac:dyDescent="0.3">
      <c r="A523">
        <v>1080525</v>
      </c>
      <c r="B523" t="s">
        <v>332</v>
      </c>
      <c r="C523">
        <v>21499</v>
      </c>
      <c r="D523" t="s">
        <v>340</v>
      </c>
      <c r="E523" t="s">
        <v>42</v>
      </c>
      <c r="F523">
        <v>2</v>
      </c>
      <c r="G523">
        <v>6</v>
      </c>
      <c r="I523">
        <v>27</v>
      </c>
      <c r="J523">
        <v>38</v>
      </c>
      <c r="X523">
        <v>1</v>
      </c>
      <c r="Y523">
        <v>1</v>
      </c>
      <c r="AI523">
        <v>2</v>
      </c>
      <c r="AJ523">
        <v>47</v>
      </c>
      <c r="AL523">
        <v>5.08</v>
      </c>
    </row>
    <row r="524" spans="1:38" x14ac:dyDescent="0.3">
      <c r="A524">
        <v>1080525</v>
      </c>
      <c r="B524" t="s">
        <v>332</v>
      </c>
      <c r="C524">
        <v>12462</v>
      </c>
      <c r="D524" t="s">
        <v>341</v>
      </c>
      <c r="E524" t="s">
        <v>42</v>
      </c>
      <c r="F524">
        <v>2</v>
      </c>
      <c r="G524">
        <v>5</v>
      </c>
      <c r="I524">
        <v>18</v>
      </c>
      <c r="J524">
        <v>24</v>
      </c>
      <c r="M524">
        <v>1</v>
      </c>
      <c r="AI524">
        <v>5</v>
      </c>
      <c r="AJ524">
        <v>33</v>
      </c>
      <c r="AL524">
        <v>5.68</v>
      </c>
    </row>
    <row r="525" spans="1:38" x14ac:dyDescent="0.3">
      <c r="A525">
        <v>1080525</v>
      </c>
      <c r="B525" t="s">
        <v>332</v>
      </c>
      <c r="C525">
        <v>32323</v>
      </c>
      <c r="D525" t="s">
        <v>460</v>
      </c>
      <c r="E525" t="s">
        <v>46</v>
      </c>
      <c r="F525">
        <v>2</v>
      </c>
      <c r="G525">
        <v>2</v>
      </c>
      <c r="I525">
        <v>13</v>
      </c>
      <c r="J525">
        <v>19</v>
      </c>
      <c r="AI525">
        <v>4</v>
      </c>
      <c r="AJ525">
        <v>30</v>
      </c>
      <c r="AL525">
        <v>6.19</v>
      </c>
    </row>
    <row r="526" spans="1:38" x14ac:dyDescent="0.3">
      <c r="A526">
        <v>1080525</v>
      </c>
      <c r="B526" t="s">
        <v>332</v>
      </c>
      <c r="C526">
        <v>33590</v>
      </c>
      <c r="D526" t="s">
        <v>338</v>
      </c>
      <c r="E526" t="s">
        <v>55</v>
      </c>
      <c r="F526">
        <v>3</v>
      </c>
      <c r="G526">
        <v>10</v>
      </c>
      <c r="I526">
        <v>28</v>
      </c>
      <c r="J526">
        <v>32</v>
      </c>
      <c r="M526">
        <v>1</v>
      </c>
      <c r="Q526">
        <v>2</v>
      </c>
      <c r="W526">
        <v>1</v>
      </c>
      <c r="AH526">
        <v>1</v>
      </c>
      <c r="AI526">
        <v>1</v>
      </c>
      <c r="AJ526">
        <v>40</v>
      </c>
      <c r="AK526">
        <v>1</v>
      </c>
      <c r="AL526">
        <v>6.05</v>
      </c>
    </row>
    <row r="527" spans="1:38" x14ac:dyDescent="0.3">
      <c r="A527">
        <v>1080525</v>
      </c>
      <c r="B527" t="s">
        <v>332</v>
      </c>
      <c r="C527">
        <v>69956</v>
      </c>
      <c r="D527" t="s">
        <v>217</v>
      </c>
      <c r="E527" t="s">
        <v>51</v>
      </c>
      <c r="F527">
        <v>3</v>
      </c>
      <c r="G527">
        <v>8</v>
      </c>
      <c r="I527">
        <v>21</v>
      </c>
      <c r="J527">
        <v>24</v>
      </c>
      <c r="M527">
        <v>1</v>
      </c>
      <c r="AJ527">
        <v>35</v>
      </c>
      <c r="AL527">
        <v>5.57</v>
      </c>
    </row>
    <row r="528" spans="1:38" x14ac:dyDescent="0.3">
      <c r="A528">
        <v>1080525</v>
      </c>
      <c r="B528" t="s">
        <v>332</v>
      </c>
      <c r="C528">
        <v>58761</v>
      </c>
      <c r="D528" t="s">
        <v>461</v>
      </c>
      <c r="E528" t="s">
        <v>49</v>
      </c>
      <c r="F528">
        <v>3</v>
      </c>
      <c r="G528">
        <v>11</v>
      </c>
      <c r="I528">
        <v>16</v>
      </c>
      <c r="J528">
        <v>18</v>
      </c>
      <c r="M528">
        <v>3</v>
      </c>
      <c r="AH528">
        <v>2</v>
      </c>
      <c r="AI528">
        <v>1</v>
      </c>
      <c r="AJ528">
        <v>39</v>
      </c>
      <c r="AK528">
        <v>4</v>
      </c>
      <c r="AL528">
        <v>6.4</v>
      </c>
    </row>
    <row r="529" spans="1:38" x14ac:dyDescent="0.3">
      <c r="A529">
        <v>1080525</v>
      </c>
      <c r="B529" t="s">
        <v>332</v>
      </c>
      <c r="C529">
        <v>22932</v>
      </c>
      <c r="D529" t="s">
        <v>337</v>
      </c>
      <c r="E529" t="s">
        <v>53</v>
      </c>
      <c r="F529">
        <v>3</v>
      </c>
      <c r="G529">
        <v>7</v>
      </c>
      <c r="I529">
        <v>13</v>
      </c>
      <c r="J529">
        <v>17</v>
      </c>
      <c r="M529">
        <v>1</v>
      </c>
      <c r="R529">
        <v>1</v>
      </c>
      <c r="AI529">
        <v>1</v>
      </c>
      <c r="AJ529">
        <v>25</v>
      </c>
      <c r="AL529">
        <v>5.71</v>
      </c>
    </row>
    <row r="530" spans="1:38" x14ac:dyDescent="0.3">
      <c r="A530">
        <v>1080525</v>
      </c>
      <c r="B530" t="s">
        <v>332</v>
      </c>
      <c r="C530">
        <v>116317</v>
      </c>
      <c r="D530" t="s">
        <v>462</v>
      </c>
      <c r="E530" t="s">
        <v>51</v>
      </c>
      <c r="F530">
        <v>3</v>
      </c>
      <c r="G530">
        <v>4</v>
      </c>
      <c r="I530">
        <v>35</v>
      </c>
      <c r="J530">
        <v>40</v>
      </c>
      <c r="M530">
        <v>1</v>
      </c>
      <c r="N530">
        <v>1</v>
      </c>
      <c r="AH530">
        <v>1</v>
      </c>
      <c r="AI530">
        <v>1</v>
      </c>
      <c r="AJ530">
        <v>46</v>
      </c>
      <c r="AK530">
        <v>1</v>
      </c>
      <c r="AL530">
        <v>5.54</v>
      </c>
    </row>
    <row r="531" spans="1:38" x14ac:dyDescent="0.3">
      <c r="A531">
        <v>1080525</v>
      </c>
      <c r="B531" t="s">
        <v>332</v>
      </c>
      <c r="C531">
        <v>14255</v>
      </c>
      <c r="D531" t="s">
        <v>463</v>
      </c>
      <c r="E531" t="s">
        <v>58</v>
      </c>
      <c r="F531">
        <v>4</v>
      </c>
      <c r="G531">
        <v>9</v>
      </c>
      <c r="I531">
        <v>5</v>
      </c>
      <c r="J531">
        <v>11</v>
      </c>
      <c r="M531">
        <v>2</v>
      </c>
      <c r="Q531">
        <v>4</v>
      </c>
      <c r="R531">
        <v>2</v>
      </c>
      <c r="AH531">
        <v>2</v>
      </c>
      <c r="AI531">
        <v>2</v>
      </c>
      <c r="AJ531">
        <v>31</v>
      </c>
      <c r="AK531">
        <v>2</v>
      </c>
      <c r="AL531">
        <v>6.04</v>
      </c>
    </row>
    <row r="532" spans="1:38" x14ac:dyDescent="0.3">
      <c r="A532">
        <v>1080525</v>
      </c>
      <c r="B532" t="s">
        <v>332</v>
      </c>
      <c r="C532">
        <v>331089</v>
      </c>
      <c r="D532" t="s">
        <v>464</v>
      </c>
      <c r="E532" t="s">
        <v>60</v>
      </c>
      <c r="F532">
        <v>5</v>
      </c>
      <c r="G532">
        <v>0</v>
      </c>
      <c r="I532">
        <v>12</v>
      </c>
      <c r="J532">
        <v>14</v>
      </c>
      <c r="AI532">
        <v>2</v>
      </c>
      <c r="AJ532">
        <v>26</v>
      </c>
      <c r="AL532">
        <v>6.28</v>
      </c>
    </row>
    <row r="533" spans="1:38" x14ac:dyDescent="0.3">
      <c r="A533">
        <v>1080525</v>
      </c>
      <c r="B533" t="s">
        <v>332</v>
      </c>
      <c r="C533">
        <v>335753</v>
      </c>
      <c r="D533" t="s">
        <v>465</v>
      </c>
      <c r="E533" t="s">
        <v>60</v>
      </c>
      <c r="F533">
        <v>5</v>
      </c>
      <c r="G533">
        <v>0</v>
      </c>
      <c r="I533">
        <v>1</v>
      </c>
      <c r="J533">
        <v>2</v>
      </c>
      <c r="AJ533">
        <v>3</v>
      </c>
      <c r="AL533">
        <v>5.96</v>
      </c>
    </row>
    <row r="534" spans="1:38" x14ac:dyDescent="0.3">
      <c r="A534">
        <v>1080525</v>
      </c>
      <c r="B534" t="s">
        <v>332</v>
      </c>
      <c r="C534">
        <v>25832</v>
      </c>
      <c r="D534" t="s">
        <v>343</v>
      </c>
      <c r="E534" t="s">
        <v>60</v>
      </c>
      <c r="F534">
        <v>5</v>
      </c>
      <c r="G534">
        <v>0</v>
      </c>
      <c r="I534">
        <v>2</v>
      </c>
      <c r="J534">
        <v>4</v>
      </c>
      <c r="Q534">
        <v>2</v>
      </c>
      <c r="R534">
        <v>2</v>
      </c>
      <c r="AJ534">
        <v>6</v>
      </c>
      <c r="AL534">
        <v>6.17</v>
      </c>
    </row>
    <row r="535" spans="1:38" x14ac:dyDescent="0.3">
      <c r="A535">
        <v>1080525</v>
      </c>
      <c r="B535" t="s">
        <v>259</v>
      </c>
      <c r="C535">
        <v>34749</v>
      </c>
      <c r="D535" t="s">
        <v>260</v>
      </c>
      <c r="E535" t="s">
        <v>40</v>
      </c>
      <c r="F535">
        <v>1</v>
      </c>
      <c r="G535">
        <v>1</v>
      </c>
      <c r="I535">
        <v>14</v>
      </c>
      <c r="J535">
        <v>14</v>
      </c>
      <c r="Z535">
        <v>1</v>
      </c>
      <c r="AF535">
        <v>2</v>
      </c>
      <c r="AJ535">
        <v>20</v>
      </c>
      <c r="AL535">
        <v>7.38</v>
      </c>
    </row>
    <row r="536" spans="1:38" x14ac:dyDescent="0.3">
      <c r="A536">
        <v>1080525</v>
      </c>
      <c r="B536" t="s">
        <v>259</v>
      </c>
      <c r="C536">
        <v>6042</v>
      </c>
      <c r="D536" t="s">
        <v>263</v>
      </c>
      <c r="E536" t="s">
        <v>44</v>
      </c>
      <c r="F536">
        <v>2</v>
      </c>
      <c r="G536">
        <v>3</v>
      </c>
      <c r="I536">
        <v>49</v>
      </c>
      <c r="J536">
        <v>53</v>
      </c>
      <c r="M536">
        <v>1</v>
      </c>
      <c r="Q536">
        <v>1</v>
      </c>
      <c r="AI536">
        <v>1</v>
      </c>
      <c r="AJ536">
        <v>69</v>
      </c>
      <c r="AL536">
        <v>7.03</v>
      </c>
    </row>
    <row r="537" spans="1:38" x14ac:dyDescent="0.3">
      <c r="A537">
        <v>1080525</v>
      </c>
      <c r="B537" t="s">
        <v>259</v>
      </c>
      <c r="C537">
        <v>10136</v>
      </c>
      <c r="D537" t="s">
        <v>466</v>
      </c>
      <c r="E537" t="s">
        <v>42</v>
      </c>
      <c r="F537">
        <v>2</v>
      </c>
      <c r="G537">
        <v>5</v>
      </c>
      <c r="I537">
        <v>64</v>
      </c>
      <c r="J537">
        <v>71</v>
      </c>
      <c r="K537">
        <v>1</v>
      </c>
      <c r="M537">
        <v>1</v>
      </c>
      <c r="AH537">
        <v>1</v>
      </c>
      <c r="AI537">
        <v>2</v>
      </c>
      <c r="AJ537">
        <v>80</v>
      </c>
      <c r="AL537">
        <v>8.2200000000000006</v>
      </c>
    </row>
    <row r="538" spans="1:38" x14ac:dyDescent="0.3">
      <c r="A538">
        <v>1080525</v>
      </c>
      <c r="B538" t="s">
        <v>259</v>
      </c>
      <c r="C538">
        <v>19119</v>
      </c>
      <c r="D538" t="s">
        <v>269</v>
      </c>
      <c r="E538" t="s">
        <v>46</v>
      </c>
      <c r="F538">
        <v>2</v>
      </c>
      <c r="G538">
        <v>2</v>
      </c>
      <c r="I538">
        <v>64</v>
      </c>
      <c r="J538">
        <v>69</v>
      </c>
      <c r="K538">
        <v>1</v>
      </c>
      <c r="M538">
        <v>1</v>
      </c>
      <c r="R538">
        <v>1</v>
      </c>
      <c r="AH538">
        <v>1</v>
      </c>
      <c r="AI538">
        <v>3</v>
      </c>
      <c r="AJ538">
        <v>93</v>
      </c>
      <c r="AK538">
        <v>2</v>
      </c>
      <c r="AL538">
        <v>8.3800000000000008</v>
      </c>
    </row>
    <row r="539" spans="1:38" x14ac:dyDescent="0.3">
      <c r="A539">
        <v>1080525</v>
      </c>
      <c r="B539" t="s">
        <v>259</v>
      </c>
      <c r="C539">
        <v>75691</v>
      </c>
      <c r="D539" t="s">
        <v>467</v>
      </c>
      <c r="E539" t="s">
        <v>42</v>
      </c>
      <c r="F539">
        <v>2</v>
      </c>
      <c r="G539">
        <v>6</v>
      </c>
      <c r="I539">
        <v>66</v>
      </c>
      <c r="J539">
        <v>73</v>
      </c>
      <c r="M539">
        <v>2</v>
      </c>
      <c r="Q539">
        <v>4</v>
      </c>
      <c r="R539">
        <v>4</v>
      </c>
      <c r="X539">
        <v>1</v>
      </c>
      <c r="AJ539">
        <v>85</v>
      </c>
      <c r="AK539">
        <v>2</v>
      </c>
      <c r="AL539">
        <v>8.48</v>
      </c>
    </row>
    <row r="540" spans="1:38" x14ac:dyDescent="0.3">
      <c r="A540">
        <v>1080525</v>
      </c>
      <c r="B540" t="s">
        <v>259</v>
      </c>
      <c r="C540">
        <v>279379</v>
      </c>
      <c r="D540" t="s">
        <v>468</v>
      </c>
      <c r="E540" t="s">
        <v>53</v>
      </c>
      <c r="F540">
        <v>3</v>
      </c>
      <c r="G540">
        <v>7</v>
      </c>
      <c r="I540">
        <v>30</v>
      </c>
      <c r="J540">
        <v>39</v>
      </c>
      <c r="K540">
        <v>1</v>
      </c>
      <c r="L540">
        <v>1</v>
      </c>
      <c r="M540">
        <v>1</v>
      </c>
      <c r="AH540">
        <v>2</v>
      </c>
      <c r="AI540">
        <v>3</v>
      </c>
      <c r="AJ540">
        <v>62</v>
      </c>
      <c r="AK540">
        <v>4</v>
      </c>
      <c r="AL540">
        <v>9.4</v>
      </c>
    </row>
    <row r="541" spans="1:38" x14ac:dyDescent="0.3">
      <c r="A541">
        <v>1080525</v>
      </c>
      <c r="B541" t="s">
        <v>259</v>
      </c>
      <c r="C541">
        <v>14102</v>
      </c>
      <c r="D541" t="s">
        <v>268</v>
      </c>
      <c r="E541" t="s">
        <v>51</v>
      </c>
      <c r="F541">
        <v>3</v>
      </c>
      <c r="G541">
        <v>4</v>
      </c>
      <c r="I541">
        <v>68</v>
      </c>
      <c r="J541">
        <v>77</v>
      </c>
      <c r="AI541">
        <v>3</v>
      </c>
      <c r="AJ541">
        <v>92</v>
      </c>
      <c r="AK541">
        <v>1</v>
      </c>
      <c r="AL541">
        <v>7.53</v>
      </c>
    </row>
    <row r="542" spans="1:38" x14ac:dyDescent="0.3">
      <c r="A542">
        <v>1080525</v>
      </c>
      <c r="B542" t="s">
        <v>259</v>
      </c>
      <c r="C542">
        <v>73084</v>
      </c>
      <c r="D542" t="s">
        <v>265</v>
      </c>
      <c r="E542" t="s">
        <v>55</v>
      </c>
      <c r="F542">
        <v>3</v>
      </c>
      <c r="G542">
        <v>10</v>
      </c>
      <c r="I542">
        <v>54</v>
      </c>
      <c r="J542">
        <v>60</v>
      </c>
      <c r="L542">
        <v>2</v>
      </c>
      <c r="AH542">
        <v>2</v>
      </c>
      <c r="AI542">
        <v>1</v>
      </c>
      <c r="AJ542">
        <v>74</v>
      </c>
      <c r="AK542">
        <v>2</v>
      </c>
      <c r="AL542">
        <v>8.59</v>
      </c>
    </row>
    <row r="543" spans="1:38" x14ac:dyDescent="0.3">
      <c r="A543">
        <v>1080525</v>
      </c>
      <c r="B543" t="s">
        <v>259</v>
      </c>
      <c r="C543">
        <v>144711</v>
      </c>
      <c r="D543" t="s">
        <v>469</v>
      </c>
      <c r="E543" t="s">
        <v>49</v>
      </c>
      <c r="F543">
        <v>3</v>
      </c>
      <c r="G543">
        <v>11</v>
      </c>
      <c r="I543">
        <v>20</v>
      </c>
      <c r="J543">
        <v>22</v>
      </c>
      <c r="L543">
        <v>1</v>
      </c>
      <c r="AI543">
        <v>2</v>
      </c>
      <c r="AJ543">
        <v>30</v>
      </c>
      <c r="AL543">
        <v>7.79</v>
      </c>
    </row>
    <row r="544" spans="1:38" x14ac:dyDescent="0.3">
      <c r="A544">
        <v>1080525</v>
      </c>
      <c r="B544" t="s">
        <v>259</v>
      </c>
      <c r="C544">
        <v>14053</v>
      </c>
      <c r="D544" t="s">
        <v>470</v>
      </c>
      <c r="E544" t="s">
        <v>51</v>
      </c>
      <c r="F544">
        <v>3</v>
      </c>
      <c r="G544">
        <v>8</v>
      </c>
      <c r="I544">
        <v>49</v>
      </c>
      <c r="J544">
        <v>55</v>
      </c>
      <c r="M544">
        <v>2</v>
      </c>
      <c r="R544">
        <v>2</v>
      </c>
      <c r="W544">
        <v>1</v>
      </c>
      <c r="AH544">
        <v>1</v>
      </c>
      <c r="AI544">
        <v>3</v>
      </c>
      <c r="AJ544">
        <v>62</v>
      </c>
      <c r="AK544">
        <v>1</v>
      </c>
      <c r="AL544">
        <v>7.46</v>
      </c>
    </row>
    <row r="545" spans="1:38" x14ac:dyDescent="0.3">
      <c r="A545">
        <v>1080525</v>
      </c>
      <c r="B545" t="s">
        <v>259</v>
      </c>
      <c r="C545">
        <v>14260</v>
      </c>
      <c r="D545" t="s">
        <v>270</v>
      </c>
      <c r="E545" t="s">
        <v>58</v>
      </c>
      <c r="F545">
        <v>4</v>
      </c>
      <c r="G545">
        <v>9</v>
      </c>
      <c r="H545">
        <v>1</v>
      </c>
      <c r="I545">
        <v>22</v>
      </c>
      <c r="J545">
        <v>26</v>
      </c>
      <c r="K545">
        <v>2</v>
      </c>
      <c r="L545">
        <v>1</v>
      </c>
      <c r="M545">
        <v>2</v>
      </c>
      <c r="AH545">
        <v>8</v>
      </c>
      <c r="AJ545">
        <v>48</v>
      </c>
      <c r="AK545">
        <v>4</v>
      </c>
      <c r="AL545">
        <v>10</v>
      </c>
    </row>
    <row r="546" spans="1:38" x14ac:dyDescent="0.3">
      <c r="A546">
        <v>1080525</v>
      </c>
      <c r="B546" t="s">
        <v>259</v>
      </c>
      <c r="C546">
        <v>9446</v>
      </c>
      <c r="D546" t="s">
        <v>273</v>
      </c>
      <c r="E546" t="s">
        <v>60</v>
      </c>
      <c r="F546">
        <v>5</v>
      </c>
      <c r="G546">
        <v>0</v>
      </c>
      <c r="I546">
        <v>22</v>
      </c>
      <c r="J546">
        <v>25</v>
      </c>
      <c r="AJ546">
        <v>33</v>
      </c>
      <c r="AL546">
        <v>6.2</v>
      </c>
    </row>
    <row r="547" spans="1:38" x14ac:dyDescent="0.3">
      <c r="A547">
        <v>1080525</v>
      </c>
      <c r="B547" t="s">
        <v>259</v>
      </c>
      <c r="C547">
        <v>19471</v>
      </c>
      <c r="D547" t="s">
        <v>264</v>
      </c>
      <c r="E547" t="s">
        <v>60</v>
      </c>
      <c r="F547">
        <v>5</v>
      </c>
      <c r="G547">
        <v>0</v>
      </c>
      <c r="I547">
        <v>28</v>
      </c>
      <c r="J547">
        <v>29</v>
      </c>
      <c r="R547">
        <v>1</v>
      </c>
      <c r="AI547">
        <v>1</v>
      </c>
      <c r="AJ547">
        <v>33</v>
      </c>
      <c r="AL547">
        <v>6.38</v>
      </c>
    </row>
    <row r="548" spans="1:38" x14ac:dyDescent="0.3">
      <c r="A548">
        <v>1080525</v>
      </c>
      <c r="B548" t="s">
        <v>259</v>
      </c>
      <c r="C548">
        <v>289253</v>
      </c>
      <c r="D548" t="s">
        <v>272</v>
      </c>
      <c r="E548" t="s">
        <v>60</v>
      </c>
      <c r="F548">
        <v>5</v>
      </c>
      <c r="G548">
        <v>0</v>
      </c>
      <c r="I548">
        <v>6</v>
      </c>
      <c r="J548">
        <v>7</v>
      </c>
      <c r="AJ548">
        <v>8</v>
      </c>
      <c r="AK548">
        <v>1</v>
      </c>
      <c r="AL548">
        <v>6.22</v>
      </c>
    </row>
    <row r="549" spans="1:38" x14ac:dyDescent="0.3">
      <c r="A549">
        <v>1080526</v>
      </c>
      <c r="B549" t="s">
        <v>244</v>
      </c>
      <c r="C549">
        <v>19545</v>
      </c>
      <c r="D549" t="s">
        <v>245</v>
      </c>
      <c r="E549" t="s">
        <v>40</v>
      </c>
      <c r="F549">
        <v>1</v>
      </c>
      <c r="G549">
        <v>1</v>
      </c>
      <c r="I549">
        <v>14</v>
      </c>
      <c r="J549">
        <v>32</v>
      </c>
      <c r="Z549">
        <v>1</v>
      </c>
      <c r="AF549">
        <v>4</v>
      </c>
      <c r="AJ549">
        <v>43</v>
      </c>
      <c r="AL549">
        <v>7.31</v>
      </c>
    </row>
    <row r="550" spans="1:38" x14ac:dyDescent="0.3">
      <c r="A550">
        <v>1080526</v>
      </c>
      <c r="B550" t="s">
        <v>244</v>
      </c>
      <c r="C550">
        <v>8157</v>
      </c>
      <c r="D550" t="s">
        <v>247</v>
      </c>
      <c r="E550" t="s">
        <v>42</v>
      </c>
      <c r="F550">
        <v>2</v>
      </c>
      <c r="G550">
        <v>5</v>
      </c>
      <c r="I550">
        <v>14</v>
      </c>
      <c r="J550">
        <v>19</v>
      </c>
      <c r="M550">
        <v>1</v>
      </c>
      <c r="Q550">
        <v>1</v>
      </c>
      <c r="R550">
        <v>1</v>
      </c>
      <c r="AI550">
        <v>1</v>
      </c>
      <c r="AJ550">
        <v>29</v>
      </c>
      <c r="AL550">
        <v>7.21</v>
      </c>
    </row>
    <row r="551" spans="1:38" x14ac:dyDescent="0.3">
      <c r="A551">
        <v>1080526</v>
      </c>
      <c r="B551" t="s">
        <v>244</v>
      </c>
      <c r="C551">
        <v>4145</v>
      </c>
      <c r="D551" t="s">
        <v>471</v>
      </c>
      <c r="E551" t="s">
        <v>42</v>
      </c>
      <c r="F551">
        <v>2</v>
      </c>
      <c r="G551">
        <v>6</v>
      </c>
      <c r="I551">
        <v>7</v>
      </c>
      <c r="J551">
        <v>13</v>
      </c>
      <c r="M551">
        <v>1</v>
      </c>
      <c r="Q551">
        <v>2</v>
      </c>
      <c r="R551">
        <v>1</v>
      </c>
      <c r="AI551">
        <v>1</v>
      </c>
      <c r="AJ551">
        <v>24</v>
      </c>
      <c r="AL551">
        <v>6.83</v>
      </c>
    </row>
    <row r="552" spans="1:38" x14ac:dyDescent="0.3">
      <c r="A552">
        <v>1080526</v>
      </c>
      <c r="B552" t="s">
        <v>244</v>
      </c>
      <c r="C552">
        <v>12431</v>
      </c>
      <c r="D552" t="s">
        <v>246</v>
      </c>
      <c r="E552" t="s">
        <v>44</v>
      </c>
      <c r="F552">
        <v>2</v>
      </c>
      <c r="G552">
        <v>3</v>
      </c>
      <c r="I552">
        <v>15</v>
      </c>
      <c r="J552">
        <v>20</v>
      </c>
      <c r="R552">
        <v>3</v>
      </c>
      <c r="AI552">
        <v>3</v>
      </c>
      <c r="AJ552">
        <v>43</v>
      </c>
      <c r="AL552">
        <v>7.22</v>
      </c>
    </row>
    <row r="553" spans="1:38" x14ac:dyDescent="0.3">
      <c r="A553">
        <v>1080526</v>
      </c>
      <c r="B553" t="s">
        <v>244</v>
      </c>
      <c r="C553">
        <v>23683</v>
      </c>
      <c r="D553" t="s">
        <v>248</v>
      </c>
      <c r="E553" t="s">
        <v>46</v>
      </c>
      <c r="F553">
        <v>2</v>
      </c>
      <c r="G553">
        <v>2</v>
      </c>
      <c r="I553">
        <v>23</v>
      </c>
      <c r="J553">
        <v>40</v>
      </c>
      <c r="M553">
        <v>1</v>
      </c>
      <c r="Q553">
        <v>2</v>
      </c>
      <c r="AI553">
        <v>5</v>
      </c>
      <c r="AJ553">
        <v>82</v>
      </c>
      <c r="AL553">
        <v>8.01</v>
      </c>
    </row>
    <row r="554" spans="1:38" x14ac:dyDescent="0.3">
      <c r="A554">
        <v>1080526</v>
      </c>
      <c r="B554" t="s">
        <v>244</v>
      </c>
      <c r="C554">
        <v>90278</v>
      </c>
      <c r="D554" t="s">
        <v>472</v>
      </c>
      <c r="E554" t="s">
        <v>70</v>
      </c>
      <c r="F554">
        <v>3</v>
      </c>
      <c r="G554">
        <v>8</v>
      </c>
      <c r="I554">
        <v>13</v>
      </c>
      <c r="J554">
        <v>13</v>
      </c>
      <c r="M554">
        <v>3</v>
      </c>
      <c r="N554">
        <v>1</v>
      </c>
      <c r="Q554">
        <v>1</v>
      </c>
      <c r="R554">
        <v>1</v>
      </c>
      <c r="AJ554">
        <v>20</v>
      </c>
      <c r="AL554">
        <v>6.38</v>
      </c>
    </row>
    <row r="555" spans="1:38" x14ac:dyDescent="0.3">
      <c r="A555">
        <v>1080526</v>
      </c>
      <c r="B555" t="s">
        <v>244</v>
      </c>
      <c r="C555">
        <v>75138</v>
      </c>
      <c r="D555" t="s">
        <v>251</v>
      </c>
      <c r="E555" t="s">
        <v>70</v>
      </c>
      <c r="F555">
        <v>3</v>
      </c>
      <c r="G555">
        <v>4</v>
      </c>
      <c r="I555">
        <v>57</v>
      </c>
      <c r="J555">
        <v>73</v>
      </c>
      <c r="M555">
        <v>2</v>
      </c>
      <c r="Q555">
        <v>3</v>
      </c>
      <c r="R555">
        <v>2</v>
      </c>
      <c r="W555">
        <v>3</v>
      </c>
      <c r="AH555">
        <v>3</v>
      </c>
      <c r="AI555">
        <v>6</v>
      </c>
      <c r="AJ555">
        <v>95</v>
      </c>
      <c r="AL555">
        <v>7.39</v>
      </c>
    </row>
    <row r="556" spans="1:38" x14ac:dyDescent="0.3">
      <c r="A556">
        <v>1080526</v>
      </c>
      <c r="B556" t="s">
        <v>244</v>
      </c>
      <c r="C556">
        <v>42147</v>
      </c>
      <c r="D556" t="s">
        <v>398</v>
      </c>
      <c r="E556" t="s">
        <v>119</v>
      </c>
      <c r="F556">
        <v>3</v>
      </c>
      <c r="G556">
        <v>11</v>
      </c>
      <c r="I556">
        <v>20</v>
      </c>
      <c r="J556">
        <v>31</v>
      </c>
      <c r="R556">
        <v>1</v>
      </c>
      <c r="AJ556">
        <v>52</v>
      </c>
      <c r="AK556">
        <v>1</v>
      </c>
      <c r="AL556">
        <v>6.43</v>
      </c>
    </row>
    <row r="557" spans="1:38" x14ac:dyDescent="0.3">
      <c r="A557">
        <v>1080526</v>
      </c>
      <c r="B557" t="s">
        <v>244</v>
      </c>
      <c r="C557">
        <v>104749</v>
      </c>
      <c r="D557" t="s">
        <v>253</v>
      </c>
      <c r="E557" t="s">
        <v>122</v>
      </c>
      <c r="F557">
        <v>3</v>
      </c>
      <c r="G557">
        <v>7</v>
      </c>
      <c r="I557">
        <v>30</v>
      </c>
      <c r="J557">
        <v>39</v>
      </c>
      <c r="M557">
        <v>2</v>
      </c>
      <c r="Q557">
        <v>3</v>
      </c>
      <c r="R557">
        <v>2</v>
      </c>
      <c r="AH557">
        <v>2</v>
      </c>
      <c r="AI557">
        <v>3</v>
      </c>
      <c r="AJ557">
        <v>73</v>
      </c>
      <c r="AK557">
        <v>3</v>
      </c>
      <c r="AL557">
        <v>7.81</v>
      </c>
    </row>
    <row r="558" spans="1:38" x14ac:dyDescent="0.3">
      <c r="A558">
        <v>1080526</v>
      </c>
      <c r="B558" t="s">
        <v>244</v>
      </c>
      <c r="C558">
        <v>106981</v>
      </c>
      <c r="D558" t="s">
        <v>255</v>
      </c>
      <c r="E558" t="s">
        <v>58</v>
      </c>
      <c r="F558">
        <v>4</v>
      </c>
      <c r="G558">
        <v>9</v>
      </c>
      <c r="I558">
        <v>15</v>
      </c>
      <c r="J558">
        <v>22</v>
      </c>
      <c r="Q558">
        <v>3</v>
      </c>
      <c r="R558">
        <v>2</v>
      </c>
      <c r="W558">
        <v>1</v>
      </c>
      <c r="AH558">
        <v>2</v>
      </c>
      <c r="AJ558">
        <v>37</v>
      </c>
      <c r="AK558">
        <v>1</v>
      </c>
      <c r="AL558">
        <v>6.38</v>
      </c>
    </row>
    <row r="559" spans="1:38" x14ac:dyDescent="0.3">
      <c r="A559">
        <v>1080526</v>
      </c>
      <c r="B559" t="s">
        <v>244</v>
      </c>
      <c r="C559">
        <v>26222</v>
      </c>
      <c r="D559" t="s">
        <v>258</v>
      </c>
      <c r="E559" t="s">
        <v>58</v>
      </c>
      <c r="F559">
        <v>4</v>
      </c>
      <c r="G559">
        <v>10</v>
      </c>
      <c r="I559">
        <v>15</v>
      </c>
      <c r="J559">
        <v>22</v>
      </c>
      <c r="M559">
        <v>1</v>
      </c>
      <c r="Q559">
        <v>6</v>
      </c>
      <c r="R559">
        <v>1</v>
      </c>
      <c r="AI559">
        <v>2</v>
      </c>
      <c r="AJ559">
        <v>34</v>
      </c>
      <c r="AK559">
        <v>1</v>
      </c>
      <c r="AL559">
        <v>6.39</v>
      </c>
    </row>
    <row r="560" spans="1:38" x14ac:dyDescent="0.3">
      <c r="A560">
        <v>1080526</v>
      </c>
      <c r="B560" t="s">
        <v>244</v>
      </c>
      <c r="C560">
        <v>32018</v>
      </c>
      <c r="D560" t="s">
        <v>250</v>
      </c>
      <c r="E560" t="s">
        <v>60</v>
      </c>
      <c r="F560">
        <v>5</v>
      </c>
      <c r="G560">
        <v>0</v>
      </c>
      <c r="I560">
        <v>18</v>
      </c>
      <c r="J560">
        <v>21</v>
      </c>
      <c r="W560">
        <v>1</v>
      </c>
      <c r="AH560">
        <v>1</v>
      </c>
      <c r="AI560">
        <v>1</v>
      </c>
      <c r="AJ560">
        <v>30</v>
      </c>
      <c r="AL560">
        <v>6.38</v>
      </c>
    </row>
    <row r="561" spans="1:38" x14ac:dyDescent="0.3">
      <c r="A561">
        <v>1080526</v>
      </c>
      <c r="B561" t="s">
        <v>244</v>
      </c>
      <c r="C561">
        <v>93577</v>
      </c>
      <c r="D561" t="s">
        <v>254</v>
      </c>
      <c r="E561" t="s">
        <v>60</v>
      </c>
      <c r="F561">
        <v>5</v>
      </c>
      <c r="G561">
        <v>0</v>
      </c>
      <c r="I561">
        <v>2</v>
      </c>
      <c r="J561">
        <v>2</v>
      </c>
      <c r="AJ561">
        <v>5</v>
      </c>
      <c r="AL561">
        <v>5.98</v>
      </c>
    </row>
    <row r="562" spans="1:38" x14ac:dyDescent="0.3">
      <c r="A562">
        <v>1080526</v>
      </c>
      <c r="B562" t="s">
        <v>244</v>
      </c>
      <c r="C562">
        <v>19847</v>
      </c>
      <c r="D562" t="s">
        <v>257</v>
      </c>
      <c r="E562" t="s">
        <v>60</v>
      </c>
      <c r="F562">
        <v>5</v>
      </c>
      <c r="G562">
        <v>0</v>
      </c>
      <c r="I562">
        <v>13</v>
      </c>
      <c r="J562">
        <v>15</v>
      </c>
      <c r="Q562">
        <v>2</v>
      </c>
      <c r="R562">
        <v>1</v>
      </c>
      <c r="AI562">
        <v>1</v>
      </c>
      <c r="AJ562">
        <v>19</v>
      </c>
      <c r="AL562">
        <v>6.23</v>
      </c>
    </row>
    <row r="563" spans="1:38" x14ac:dyDescent="0.3">
      <c r="A563">
        <v>1080526</v>
      </c>
      <c r="B563" t="s">
        <v>38</v>
      </c>
      <c r="C563">
        <v>6775</v>
      </c>
      <c r="D563" t="s">
        <v>39</v>
      </c>
      <c r="E563" t="s">
        <v>40</v>
      </c>
      <c r="F563">
        <v>1</v>
      </c>
      <c r="G563">
        <v>1</v>
      </c>
      <c r="I563">
        <v>5</v>
      </c>
      <c r="J563">
        <v>17</v>
      </c>
      <c r="Z563">
        <v>3</v>
      </c>
      <c r="AF563">
        <v>1</v>
      </c>
      <c r="AJ563">
        <v>31</v>
      </c>
      <c r="AK563">
        <v>1</v>
      </c>
      <c r="AL563">
        <v>7.21</v>
      </c>
    </row>
    <row r="564" spans="1:38" x14ac:dyDescent="0.3">
      <c r="A564">
        <v>1080526</v>
      </c>
      <c r="B564" t="s">
        <v>38</v>
      </c>
      <c r="C564">
        <v>125211</v>
      </c>
      <c r="D564" t="s">
        <v>45</v>
      </c>
      <c r="E564" t="s">
        <v>46</v>
      </c>
      <c r="F564">
        <v>2</v>
      </c>
      <c r="G564">
        <v>2</v>
      </c>
      <c r="I564">
        <v>50</v>
      </c>
      <c r="J564">
        <v>59</v>
      </c>
      <c r="Q564">
        <v>2</v>
      </c>
      <c r="R564">
        <v>1</v>
      </c>
      <c r="AH564">
        <v>1</v>
      </c>
      <c r="AI564">
        <v>1</v>
      </c>
      <c r="AJ564">
        <v>91</v>
      </c>
      <c r="AK564">
        <v>3</v>
      </c>
      <c r="AL564">
        <v>7.9</v>
      </c>
    </row>
    <row r="565" spans="1:38" x14ac:dyDescent="0.3">
      <c r="A565">
        <v>1080526</v>
      </c>
      <c r="B565" t="s">
        <v>38</v>
      </c>
      <c r="C565">
        <v>288795</v>
      </c>
      <c r="D565" t="s">
        <v>41</v>
      </c>
      <c r="E565" t="s">
        <v>42</v>
      </c>
      <c r="F565">
        <v>2</v>
      </c>
      <c r="G565">
        <v>5</v>
      </c>
      <c r="I565">
        <v>39</v>
      </c>
      <c r="J565">
        <v>53</v>
      </c>
      <c r="M565">
        <v>1</v>
      </c>
      <c r="N565">
        <v>1</v>
      </c>
      <c r="Q565">
        <v>2</v>
      </c>
      <c r="R565">
        <v>5</v>
      </c>
      <c r="AI565">
        <v>1</v>
      </c>
      <c r="AJ565">
        <v>70</v>
      </c>
      <c r="AK565">
        <v>1</v>
      </c>
      <c r="AL565">
        <v>7.3</v>
      </c>
    </row>
    <row r="566" spans="1:38" x14ac:dyDescent="0.3">
      <c r="A566">
        <v>1080526</v>
      </c>
      <c r="B566" t="s">
        <v>38</v>
      </c>
      <c r="C566">
        <v>23072</v>
      </c>
      <c r="D566" t="s">
        <v>43</v>
      </c>
      <c r="E566" t="s">
        <v>44</v>
      </c>
      <c r="F566">
        <v>2</v>
      </c>
      <c r="G566">
        <v>3</v>
      </c>
      <c r="I566">
        <v>48</v>
      </c>
      <c r="J566">
        <v>55</v>
      </c>
      <c r="M566">
        <v>1</v>
      </c>
      <c r="Q566">
        <v>2</v>
      </c>
      <c r="R566">
        <v>2</v>
      </c>
      <c r="W566">
        <v>1</v>
      </c>
      <c r="AH566">
        <v>1</v>
      </c>
      <c r="AI566">
        <v>4</v>
      </c>
      <c r="AJ566">
        <v>96</v>
      </c>
      <c r="AL566">
        <v>7.65</v>
      </c>
    </row>
    <row r="567" spans="1:38" x14ac:dyDescent="0.3">
      <c r="A567">
        <v>1080526</v>
      </c>
      <c r="B567" t="s">
        <v>38</v>
      </c>
      <c r="C567">
        <v>30051</v>
      </c>
      <c r="D567" t="s">
        <v>348</v>
      </c>
      <c r="E567" t="s">
        <v>42</v>
      </c>
      <c r="F567">
        <v>2</v>
      </c>
      <c r="G567">
        <v>6</v>
      </c>
      <c r="I567">
        <v>41</v>
      </c>
      <c r="J567">
        <v>44</v>
      </c>
      <c r="Q567">
        <v>2</v>
      </c>
      <c r="R567">
        <v>2</v>
      </c>
      <c r="AH567">
        <v>1</v>
      </c>
      <c r="AJ567">
        <v>57</v>
      </c>
      <c r="AL567">
        <v>7.35</v>
      </c>
    </row>
    <row r="568" spans="1:38" x14ac:dyDescent="0.3">
      <c r="A568">
        <v>1080526</v>
      </c>
      <c r="B568" t="s">
        <v>38</v>
      </c>
      <c r="C568">
        <v>69738</v>
      </c>
      <c r="D568" t="s">
        <v>56</v>
      </c>
      <c r="E568" t="s">
        <v>51</v>
      </c>
      <c r="F568">
        <v>3</v>
      </c>
      <c r="G568">
        <v>8</v>
      </c>
      <c r="H568">
        <v>1</v>
      </c>
      <c r="I568">
        <v>38</v>
      </c>
      <c r="J568">
        <v>46</v>
      </c>
      <c r="M568">
        <v>3</v>
      </c>
      <c r="N568">
        <v>1</v>
      </c>
      <c r="R568">
        <v>6</v>
      </c>
      <c r="AI568">
        <v>5</v>
      </c>
      <c r="AJ568">
        <v>71</v>
      </c>
      <c r="AK568">
        <v>2</v>
      </c>
      <c r="AL568">
        <v>8.23</v>
      </c>
    </row>
    <row r="569" spans="1:38" x14ac:dyDescent="0.3">
      <c r="A569">
        <v>1080526</v>
      </c>
      <c r="B569" t="s">
        <v>38</v>
      </c>
      <c r="C569">
        <v>84146</v>
      </c>
      <c r="D569" t="s">
        <v>61</v>
      </c>
      <c r="E569" t="s">
        <v>49</v>
      </c>
      <c r="F569">
        <v>3</v>
      </c>
      <c r="G569">
        <v>11</v>
      </c>
      <c r="I569">
        <v>24</v>
      </c>
      <c r="J569">
        <v>32</v>
      </c>
      <c r="Q569">
        <v>1</v>
      </c>
      <c r="R569">
        <v>3</v>
      </c>
      <c r="W569">
        <v>1</v>
      </c>
      <c r="AH569">
        <v>2</v>
      </c>
      <c r="AI569">
        <v>1</v>
      </c>
      <c r="AJ569">
        <v>60</v>
      </c>
      <c r="AK569">
        <v>6</v>
      </c>
      <c r="AL569">
        <v>7.4</v>
      </c>
    </row>
    <row r="570" spans="1:38" x14ac:dyDescent="0.3">
      <c r="A570">
        <v>1080526</v>
      </c>
      <c r="B570" t="s">
        <v>38</v>
      </c>
      <c r="C570">
        <v>89401</v>
      </c>
      <c r="D570" t="s">
        <v>62</v>
      </c>
      <c r="E570" t="s">
        <v>51</v>
      </c>
      <c r="F570">
        <v>3</v>
      </c>
      <c r="G570">
        <v>4</v>
      </c>
      <c r="I570">
        <v>58</v>
      </c>
      <c r="J570">
        <v>73</v>
      </c>
      <c r="M570">
        <v>1</v>
      </c>
      <c r="Q570">
        <v>1</v>
      </c>
      <c r="R570">
        <v>3</v>
      </c>
      <c r="AH570">
        <v>1</v>
      </c>
      <c r="AI570">
        <v>2</v>
      </c>
      <c r="AJ570">
        <v>88</v>
      </c>
      <c r="AK570">
        <v>1</v>
      </c>
      <c r="AL570">
        <v>6.85</v>
      </c>
    </row>
    <row r="571" spans="1:38" x14ac:dyDescent="0.3">
      <c r="A571">
        <v>1080526</v>
      </c>
      <c r="B571" t="s">
        <v>38</v>
      </c>
      <c r="C571">
        <v>4522</v>
      </c>
      <c r="D571" t="s">
        <v>59</v>
      </c>
      <c r="E571" t="s">
        <v>55</v>
      </c>
      <c r="F571">
        <v>3</v>
      </c>
      <c r="G571">
        <v>10</v>
      </c>
      <c r="I571">
        <v>40</v>
      </c>
      <c r="J571">
        <v>48</v>
      </c>
      <c r="Q571">
        <v>2</v>
      </c>
      <c r="W571">
        <v>1</v>
      </c>
      <c r="AH571">
        <v>2</v>
      </c>
      <c r="AJ571">
        <v>61</v>
      </c>
      <c r="AL571">
        <v>6.17</v>
      </c>
    </row>
    <row r="572" spans="1:38" x14ac:dyDescent="0.3">
      <c r="A572">
        <v>1080526</v>
      </c>
      <c r="B572" t="s">
        <v>38</v>
      </c>
      <c r="C572">
        <v>13796</v>
      </c>
      <c r="D572" t="s">
        <v>52</v>
      </c>
      <c r="E572" t="s">
        <v>53</v>
      </c>
      <c r="F572">
        <v>3</v>
      </c>
      <c r="G572">
        <v>7</v>
      </c>
      <c r="I572">
        <v>24</v>
      </c>
      <c r="J572">
        <v>31</v>
      </c>
      <c r="Q572">
        <v>3</v>
      </c>
      <c r="R572">
        <v>1</v>
      </c>
      <c r="W572">
        <v>1</v>
      </c>
      <c r="AH572">
        <v>3</v>
      </c>
      <c r="AI572">
        <v>3</v>
      </c>
      <c r="AJ572">
        <v>48</v>
      </c>
      <c r="AK572">
        <v>1</v>
      </c>
      <c r="AL572">
        <v>7.16</v>
      </c>
    </row>
    <row r="573" spans="1:38" x14ac:dyDescent="0.3">
      <c r="A573">
        <v>1080526</v>
      </c>
      <c r="B573" t="s">
        <v>38</v>
      </c>
      <c r="C573">
        <v>25244</v>
      </c>
      <c r="D573" t="s">
        <v>57</v>
      </c>
      <c r="E573" t="s">
        <v>58</v>
      </c>
      <c r="F573">
        <v>4</v>
      </c>
      <c r="G573">
        <v>9</v>
      </c>
      <c r="I573">
        <v>48</v>
      </c>
      <c r="J573">
        <v>58</v>
      </c>
      <c r="M573">
        <v>1</v>
      </c>
      <c r="W573">
        <v>1</v>
      </c>
      <c r="AH573">
        <v>2</v>
      </c>
      <c r="AJ573">
        <v>78</v>
      </c>
      <c r="AK573">
        <v>2</v>
      </c>
      <c r="AL573">
        <v>6.63</v>
      </c>
    </row>
    <row r="574" spans="1:38" x14ac:dyDescent="0.3">
      <c r="A574">
        <v>1080526</v>
      </c>
      <c r="B574" t="s">
        <v>38</v>
      </c>
      <c r="C574">
        <v>13756</v>
      </c>
      <c r="D574" t="s">
        <v>349</v>
      </c>
      <c r="E574" t="s">
        <v>60</v>
      </c>
      <c r="F574">
        <v>5</v>
      </c>
      <c r="G574">
        <v>0</v>
      </c>
      <c r="I574">
        <v>16</v>
      </c>
      <c r="J574">
        <v>18</v>
      </c>
      <c r="AJ574">
        <v>29</v>
      </c>
      <c r="AK574">
        <v>3</v>
      </c>
      <c r="AL574">
        <v>6.64</v>
      </c>
    </row>
    <row r="575" spans="1:38" x14ac:dyDescent="0.3">
      <c r="A575">
        <v>1080526</v>
      </c>
      <c r="B575" t="s">
        <v>38</v>
      </c>
      <c r="C575">
        <v>24444</v>
      </c>
      <c r="D575" t="s">
        <v>473</v>
      </c>
      <c r="E575" t="s">
        <v>60</v>
      </c>
      <c r="F575">
        <v>5</v>
      </c>
      <c r="G575">
        <v>0</v>
      </c>
      <c r="I575">
        <v>5</v>
      </c>
      <c r="J575">
        <v>6</v>
      </c>
      <c r="AI575">
        <v>1</v>
      </c>
      <c r="AJ575">
        <v>8</v>
      </c>
      <c r="AL575">
        <v>6.1</v>
      </c>
    </row>
    <row r="576" spans="1:38" x14ac:dyDescent="0.3">
      <c r="A576">
        <v>1080526</v>
      </c>
      <c r="B576" t="s">
        <v>38</v>
      </c>
      <c r="C576">
        <v>42686</v>
      </c>
      <c r="D576" t="s">
        <v>474</v>
      </c>
      <c r="E576" t="s">
        <v>60</v>
      </c>
      <c r="F576">
        <v>5</v>
      </c>
      <c r="G576">
        <v>0</v>
      </c>
      <c r="I576">
        <v>14</v>
      </c>
      <c r="J576">
        <v>15</v>
      </c>
      <c r="AI576">
        <v>2</v>
      </c>
      <c r="AJ576">
        <v>22</v>
      </c>
      <c r="AK576">
        <v>2</v>
      </c>
      <c r="AL576">
        <v>6.72</v>
      </c>
    </row>
    <row r="577" spans="1:38" x14ac:dyDescent="0.3">
      <c r="A577">
        <v>1080527</v>
      </c>
      <c r="B577" t="s">
        <v>63</v>
      </c>
      <c r="C577">
        <v>52197</v>
      </c>
      <c r="D577" t="s">
        <v>64</v>
      </c>
      <c r="E577" t="s">
        <v>40</v>
      </c>
      <c r="F577">
        <v>1</v>
      </c>
      <c r="G577">
        <v>1</v>
      </c>
      <c r="I577">
        <v>20</v>
      </c>
      <c r="J577">
        <v>42</v>
      </c>
      <c r="R577">
        <v>1</v>
      </c>
      <c r="AJ577">
        <v>48</v>
      </c>
      <c r="AL577">
        <v>5.99</v>
      </c>
    </row>
    <row r="578" spans="1:38" x14ac:dyDescent="0.3">
      <c r="A578">
        <v>1080527</v>
      </c>
      <c r="B578" t="s">
        <v>63</v>
      </c>
      <c r="C578">
        <v>69375</v>
      </c>
      <c r="D578" t="s">
        <v>67</v>
      </c>
      <c r="E578" t="s">
        <v>46</v>
      </c>
      <c r="F578">
        <v>2</v>
      </c>
      <c r="G578">
        <v>2</v>
      </c>
      <c r="I578">
        <v>35</v>
      </c>
      <c r="J578">
        <v>45</v>
      </c>
      <c r="M578">
        <v>1</v>
      </c>
      <c r="AJ578">
        <v>69</v>
      </c>
      <c r="AK578">
        <v>2</v>
      </c>
      <c r="AL578">
        <v>6.62</v>
      </c>
    </row>
    <row r="579" spans="1:38" x14ac:dyDescent="0.3">
      <c r="A579">
        <v>1080527</v>
      </c>
      <c r="B579" t="s">
        <v>63</v>
      </c>
      <c r="C579">
        <v>74341</v>
      </c>
      <c r="D579" t="s">
        <v>408</v>
      </c>
      <c r="E579" t="s">
        <v>42</v>
      </c>
      <c r="F579">
        <v>2</v>
      </c>
      <c r="G579">
        <v>5</v>
      </c>
      <c r="I579">
        <v>50</v>
      </c>
      <c r="J579">
        <v>65</v>
      </c>
      <c r="Q579">
        <v>1</v>
      </c>
      <c r="R579">
        <v>4</v>
      </c>
      <c r="W579">
        <v>1</v>
      </c>
      <c r="AG579">
        <v>1</v>
      </c>
      <c r="AH579">
        <v>1</v>
      </c>
      <c r="AI579">
        <v>1</v>
      </c>
      <c r="AJ579">
        <v>86</v>
      </c>
      <c r="AL579">
        <v>7.68</v>
      </c>
    </row>
    <row r="580" spans="1:38" x14ac:dyDescent="0.3">
      <c r="A580">
        <v>1080527</v>
      </c>
      <c r="B580" t="s">
        <v>63</v>
      </c>
      <c r="C580">
        <v>4511</v>
      </c>
      <c r="D580" t="s">
        <v>409</v>
      </c>
      <c r="E580" t="s">
        <v>44</v>
      </c>
      <c r="F580">
        <v>2</v>
      </c>
      <c r="G580">
        <v>3</v>
      </c>
      <c r="I580">
        <v>59</v>
      </c>
      <c r="J580">
        <v>70</v>
      </c>
      <c r="M580">
        <v>1</v>
      </c>
      <c r="Q580">
        <v>1</v>
      </c>
      <c r="AJ580">
        <v>93</v>
      </c>
      <c r="AL580">
        <v>6.44</v>
      </c>
    </row>
    <row r="581" spans="1:38" x14ac:dyDescent="0.3">
      <c r="A581">
        <v>1080527</v>
      </c>
      <c r="B581" t="s">
        <v>63</v>
      </c>
      <c r="C581">
        <v>10839</v>
      </c>
      <c r="D581" t="s">
        <v>65</v>
      </c>
      <c r="E581" t="s">
        <v>42</v>
      </c>
      <c r="F581">
        <v>2</v>
      </c>
      <c r="G581">
        <v>6</v>
      </c>
      <c r="I581">
        <v>50</v>
      </c>
      <c r="J581">
        <v>61</v>
      </c>
      <c r="Q581">
        <v>1</v>
      </c>
      <c r="R581">
        <v>2</v>
      </c>
      <c r="AJ581">
        <v>66</v>
      </c>
      <c r="AL581">
        <v>6.35</v>
      </c>
    </row>
    <row r="582" spans="1:38" x14ac:dyDescent="0.3">
      <c r="A582">
        <v>1080527</v>
      </c>
      <c r="B582" t="s">
        <v>63</v>
      </c>
      <c r="C582">
        <v>21683</v>
      </c>
      <c r="D582" t="s">
        <v>69</v>
      </c>
      <c r="E582" t="s">
        <v>70</v>
      </c>
      <c r="F582">
        <v>3</v>
      </c>
      <c r="G582">
        <v>8</v>
      </c>
      <c r="I582">
        <v>53</v>
      </c>
      <c r="J582">
        <v>62</v>
      </c>
      <c r="M582">
        <v>1</v>
      </c>
      <c r="N582">
        <v>1</v>
      </c>
      <c r="Q582">
        <v>3</v>
      </c>
      <c r="R582">
        <v>3</v>
      </c>
      <c r="AH582">
        <v>1</v>
      </c>
      <c r="AI582">
        <v>1</v>
      </c>
      <c r="AJ582">
        <v>71</v>
      </c>
      <c r="AL582">
        <v>6.51</v>
      </c>
    </row>
    <row r="583" spans="1:38" x14ac:dyDescent="0.3">
      <c r="A583">
        <v>1080527</v>
      </c>
      <c r="B583" t="s">
        <v>63</v>
      </c>
      <c r="C583">
        <v>33568</v>
      </c>
      <c r="D583" t="s">
        <v>71</v>
      </c>
      <c r="E583" t="s">
        <v>70</v>
      </c>
      <c r="F583">
        <v>3</v>
      </c>
      <c r="G583">
        <v>7</v>
      </c>
      <c r="I583">
        <v>35</v>
      </c>
      <c r="J583">
        <v>43</v>
      </c>
      <c r="K583">
        <v>1</v>
      </c>
      <c r="M583">
        <v>2</v>
      </c>
      <c r="Q583">
        <v>3</v>
      </c>
      <c r="R583">
        <v>1</v>
      </c>
      <c r="W583">
        <v>1</v>
      </c>
      <c r="AH583">
        <v>3</v>
      </c>
      <c r="AJ583">
        <v>55</v>
      </c>
      <c r="AL583">
        <v>7.04</v>
      </c>
    </row>
    <row r="584" spans="1:38" x14ac:dyDescent="0.3">
      <c r="A584">
        <v>1080527</v>
      </c>
      <c r="B584" t="s">
        <v>63</v>
      </c>
      <c r="C584">
        <v>111212</v>
      </c>
      <c r="D584" t="s">
        <v>78</v>
      </c>
      <c r="E584" t="s">
        <v>70</v>
      </c>
      <c r="F584">
        <v>3</v>
      </c>
      <c r="G584">
        <v>4</v>
      </c>
      <c r="H584">
        <v>1</v>
      </c>
      <c r="I584">
        <v>41</v>
      </c>
      <c r="J584">
        <v>59</v>
      </c>
      <c r="K584">
        <v>1</v>
      </c>
      <c r="M584">
        <v>4</v>
      </c>
      <c r="N584">
        <v>1</v>
      </c>
      <c r="Q584">
        <v>3</v>
      </c>
      <c r="R584">
        <v>7</v>
      </c>
      <c r="W584">
        <v>1</v>
      </c>
      <c r="AH584">
        <v>2</v>
      </c>
      <c r="AI584">
        <v>2</v>
      </c>
      <c r="AJ584">
        <v>75</v>
      </c>
      <c r="AL584">
        <v>8.2799999999999994</v>
      </c>
    </row>
    <row r="585" spans="1:38" x14ac:dyDescent="0.3">
      <c r="A585">
        <v>1080527</v>
      </c>
      <c r="B585" t="s">
        <v>63</v>
      </c>
      <c r="C585">
        <v>80767</v>
      </c>
      <c r="D585" t="s">
        <v>73</v>
      </c>
      <c r="E585" t="s">
        <v>74</v>
      </c>
      <c r="F585">
        <v>4</v>
      </c>
      <c r="G585">
        <v>11</v>
      </c>
      <c r="I585">
        <v>24</v>
      </c>
      <c r="J585">
        <v>30</v>
      </c>
      <c r="Q585">
        <v>1</v>
      </c>
      <c r="AJ585">
        <v>51</v>
      </c>
      <c r="AL585">
        <v>6.18</v>
      </c>
    </row>
    <row r="586" spans="1:38" x14ac:dyDescent="0.3">
      <c r="A586">
        <v>1080527</v>
      </c>
      <c r="B586" t="s">
        <v>63</v>
      </c>
      <c r="C586">
        <v>109915</v>
      </c>
      <c r="D586" t="s">
        <v>76</v>
      </c>
      <c r="E586" t="s">
        <v>77</v>
      </c>
      <c r="F586">
        <v>4</v>
      </c>
      <c r="G586">
        <v>10</v>
      </c>
      <c r="I586">
        <v>31</v>
      </c>
      <c r="J586">
        <v>45</v>
      </c>
      <c r="Q586">
        <v>4</v>
      </c>
      <c r="R586">
        <v>3</v>
      </c>
      <c r="AH586">
        <v>1</v>
      </c>
      <c r="AJ586">
        <v>70</v>
      </c>
      <c r="AK586">
        <v>2</v>
      </c>
      <c r="AL586">
        <v>6.98</v>
      </c>
    </row>
    <row r="587" spans="1:38" x14ac:dyDescent="0.3">
      <c r="A587">
        <v>1080527</v>
      </c>
      <c r="B587" t="s">
        <v>63</v>
      </c>
      <c r="C587">
        <v>124688</v>
      </c>
      <c r="D587" t="s">
        <v>79</v>
      </c>
      <c r="E587" t="s">
        <v>58</v>
      </c>
      <c r="F587">
        <v>4</v>
      </c>
      <c r="G587">
        <v>9</v>
      </c>
      <c r="I587">
        <v>13</v>
      </c>
      <c r="J587">
        <v>19</v>
      </c>
      <c r="L587">
        <v>1</v>
      </c>
      <c r="M587">
        <v>2</v>
      </c>
      <c r="Q587">
        <v>15</v>
      </c>
      <c r="R587">
        <v>2</v>
      </c>
      <c r="AJ587">
        <v>30</v>
      </c>
      <c r="AL587">
        <v>6.6</v>
      </c>
    </row>
    <row r="588" spans="1:38" x14ac:dyDescent="0.3">
      <c r="A588">
        <v>1080527</v>
      </c>
      <c r="B588" t="s">
        <v>63</v>
      </c>
      <c r="C588">
        <v>31451</v>
      </c>
      <c r="D588" t="s">
        <v>411</v>
      </c>
      <c r="E588" t="s">
        <v>60</v>
      </c>
      <c r="F588">
        <v>5</v>
      </c>
      <c r="G588">
        <v>0</v>
      </c>
      <c r="I588">
        <v>4</v>
      </c>
      <c r="J588">
        <v>7</v>
      </c>
      <c r="M588">
        <v>1</v>
      </c>
      <c r="Q588">
        <v>1</v>
      </c>
      <c r="R588">
        <v>2</v>
      </c>
      <c r="AI588">
        <v>2</v>
      </c>
      <c r="AJ588">
        <v>13</v>
      </c>
      <c r="AK588">
        <v>1</v>
      </c>
      <c r="AL588">
        <v>6.66</v>
      </c>
    </row>
    <row r="589" spans="1:38" x14ac:dyDescent="0.3">
      <c r="A589">
        <v>1080527</v>
      </c>
      <c r="B589" t="s">
        <v>63</v>
      </c>
      <c r="C589">
        <v>330818</v>
      </c>
      <c r="D589" t="s">
        <v>475</v>
      </c>
      <c r="E589" t="s">
        <v>60</v>
      </c>
      <c r="F589">
        <v>5</v>
      </c>
      <c r="G589">
        <v>0</v>
      </c>
      <c r="I589">
        <v>8</v>
      </c>
      <c r="J589">
        <v>10</v>
      </c>
      <c r="Q589">
        <v>1</v>
      </c>
      <c r="R589">
        <v>1</v>
      </c>
      <c r="W589">
        <v>2</v>
      </c>
      <c r="AG589">
        <v>1</v>
      </c>
      <c r="AH589">
        <v>2</v>
      </c>
      <c r="AJ589">
        <v>17</v>
      </c>
      <c r="AK589">
        <v>1</v>
      </c>
      <c r="AL589">
        <v>6.51</v>
      </c>
    </row>
    <row r="590" spans="1:38" x14ac:dyDescent="0.3">
      <c r="A590">
        <v>1080527</v>
      </c>
      <c r="B590" t="s">
        <v>111</v>
      </c>
      <c r="C590">
        <v>17708</v>
      </c>
      <c r="D590" t="s">
        <v>112</v>
      </c>
      <c r="E590" t="s">
        <v>40</v>
      </c>
      <c r="F590">
        <v>1</v>
      </c>
      <c r="G590">
        <v>1</v>
      </c>
      <c r="I590">
        <v>11</v>
      </c>
      <c r="J590">
        <v>36</v>
      </c>
      <c r="AF590">
        <v>1</v>
      </c>
      <c r="AJ590">
        <v>45</v>
      </c>
      <c r="AL590">
        <v>5.87</v>
      </c>
    </row>
    <row r="591" spans="1:38" x14ac:dyDescent="0.3">
      <c r="A591">
        <v>1080527</v>
      </c>
      <c r="B591" t="s">
        <v>111</v>
      </c>
      <c r="C591">
        <v>94935</v>
      </c>
      <c r="D591" t="s">
        <v>115</v>
      </c>
      <c r="E591" t="s">
        <v>42</v>
      </c>
      <c r="F591">
        <v>2</v>
      </c>
      <c r="G591">
        <v>6</v>
      </c>
      <c r="I591">
        <v>25</v>
      </c>
      <c r="J591">
        <v>36</v>
      </c>
      <c r="M591">
        <v>4</v>
      </c>
      <c r="N591">
        <v>1</v>
      </c>
      <c r="Q591">
        <v>5</v>
      </c>
      <c r="R591">
        <v>11</v>
      </c>
      <c r="W591">
        <v>1</v>
      </c>
      <c r="AH591">
        <v>1</v>
      </c>
      <c r="AI591">
        <v>2</v>
      </c>
      <c r="AJ591">
        <v>64</v>
      </c>
      <c r="AL591">
        <v>7.72</v>
      </c>
    </row>
    <row r="592" spans="1:38" x14ac:dyDescent="0.3">
      <c r="A592">
        <v>1080527</v>
      </c>
      <c r="B592" t="s">
        <v>111</v>
      </c>
      <c r="C592">
        <v>15764</v>
      </c>
      <c r="D592" t="s">
        <v>116</v>
      </c>
      <c r="E592" t="s">
        <v>44</v>
      </c>
      <c r="F592">
        <v>2</v>
      </c>
      <c r="G592">
        <v>3</v>
      </c>
      <c r="I592">
        <v>18</v>
      </c>
      <c r="J592">
        <v>28</v>
      </c>
      <c r="M592">
        <v>1</v>
      </c>
      <c r="Q592">
        <v>3</v>
      </c>
      <c r="R592">
        <v>2</v>
      </c>
      <c r="AI592">
        <v>3</v>
      </c>
      <c r="AJ592">
        <v>55</v>
      </c>
      <c r="AL592">
        <v>6.64</v>
      </c>
    </row>
    <row r="593" spans="1:38" x14ac:dyDescent="0.3">
      <c r="A593">
        <v>1080527</v>
      </c>
      <c r="B593" t="s">
        <v>111</v>
      </c>
      <c r="C593">
        <v>80067</v>
      </c>
      <c r="D593" t="s">
        <v>114</v>
      </c>
      <c r="E593" t="s">
        <v>46</v>
      </c>
      <c r="F593">
        <v>2</v>
      </c>
      <c r="G593">
        <v>2</v>
      </c>
      <c r="I593">
        <v>13</v>
      </c>
      <c r="J593">
        <v>20</v>
      </c>
      <c r="L593">
        <v>1</v>
      </c>
      <c r="R593">
        <v>1</v>
      </c>
      <c r="AH593">
        <v>1</v>
      </c>
      <c r="AI593">
        <v>7</v>
      </c>
      <c r="AJ593">
        <v>55</v>
      </c>
      <c r="AK593">
        <v>1</v>
      </c>
      <c r="AL593">
        <v>7.86</v>
      </c>
    </row>
    <row r="594" spans="1:38" x14ac:dyDescent="0.3">
      <c r="A594">
        <v>1080527</v>
      </c>
      <c r="B594" t="s">
        <v>111</v>
      </c>
      <c r="C594">
        <v>107941</v>
      </c>
      <c r="D594" t="s">
        <v>113</v>
      </c>
      <c r="E594" t="s">
        <v>42</v>
      </c>
      <c r="F594">
        <v>2</v>
      </c>
      <c r="G594">
        <v>5</v>
      </c>
      <c r="I594">
        <v>25</v>
      </c>
      <c r="J594">
        <v>37</v>
      </c>
      <c r="Q594">
        <v>2</v>
      </c>
      <c r="R594">
        <v>10</v>
      </c>
      <c r="AI594">
        <v>1</v>
      </c>
      <c r="AJ594">
        <v>56</v>
      </c>
      <c r="AL594">
        <v>7.91</v>
      </c>
    </row>
    <row r="595" spans="1:38" x14ac:dyDescent="0.3">
      <c r="A595">
        <v>1080527</v>
      </c>
      <c r="B595" t="s">
        <v>111</v>
      </c>
      <c r="C595">
        <v>4835</v>
      </c>
      <c r="D595" t="s">
        <v>476</v>
      </c>
      <c r="E595" t="s">
        <v>70</v>
      </c>
      <c r="F595">
        <v>3</v>
      </c>
      <c r="G595">
        <v>4</v>
      </c>
      <c r="I595">
        <v>26</v>
      </c>
      <c r="J595">
        <v>39</v>
      </c>
      <c r="M595">
        <v>1</v>
      </c>
      <c r="N595">
        <v>1</v>
      </c>
      <c r="Q595">
        <v>2</v>
      </c>
      <c r="R595">
        <v>3</v>
      </c>
      <c r="AI595">
        <v>2</v>
      </c>
      <c r="AJ595">
        <v>55</v>
      </c>
      <c r="AL595">
        <v>6.42</v>
      </c>
    </row>
    <row r="596" spans="1:38" x14ac:dyDescent="0.3">
      <c r="A596">
        <v>1080527</v>
      </c>
      <c r="B596" t="s">
        <v>111</v>
      </c>
      <c r="C596">
        <v>86454</v>
      </c>
      <c r="D596" t="s">
        <v>358</v>
      </c>
      <c r="E596" t="s">
        <v>70</v>
      </c>
      <c r="F596">
        <v>3</v>
      </c>
      <c r="G596">
        <v>8</v>
      </c>
      <c r="I596">
        <v>27</v>
      </c>
      <c r="J596">
        <v>34</v>
      </c>
      <c r="M596">
        <v>1</v>
      </c>
      <c r="Q596">
        <v>1</v>
      </c>
      <c r="R596">
        <v>2</v>
      </c>
      <c r="AI596">
        <v>2</v>
      </c>
      <c r="AJ596">
        <v>43</v>
      </c>
      <c r="AL596">
        <v>6.67</v>
      </c>
    </row>
    <row r="597" spans="1:38" x14ac:dyDescent="0.3">
      <c r="A597">
        <v>1080527</v>
      </c>
      <c r="B597" t="s">
        <v>111</v>
      </c>
      <c r="C597">
        <v>13056</v>
      </c>
      <c r="D597" t="s">
        <v>121</v>
      </c>
      <c r="E597" t="s">
        <v>122</v>
      </c>
      <c r="F597">
        <v>3</v>
      </c>
      <c r="G597">
        <v>7</v>
      </c>
      <c r="I597">
        <v>7</v>
      </c>
      <c r="J597">
        <v>12</v>
      </c>
      <c r="M597">
        <v>1</v>
      </c>
      <c r="R597">
        <v>1</v>
      </c>
      <c r="AH597">
        <v>2</v>
      </c>
      <c r="AI597">
        <v>4</v>
      </c>
      <c r="AJ597">
        <v>25</v>
      </c>
      <c r="AL597">
        <v>6.66</v>
      </c>
    </row>
    <row r="598" spans="1:38" x14ac:dyDescent="0.3">
      <c r="A598">
        <v>1080527</v>
      </c>
      <c r="B598" t="s">
        <v>111</v>
      </c>
      <c r="C598">
        <v>21686</v>
      </c>
      <c r="D598" t="s">
        <v>118</v>
      </c>
      <c r="E598" t="s">
        <v>119</v>
      </c>
      <c r="F598">
        <v>3</v>
      </c>
      <c r="G598">
        <v>11</v>
      </c>
      <c r="I598">
        <v>14</v>
      </c>
      <c r="J598">
        <v>21</v>
      </c>
      <c r="M598">
        <v>1</v>
      </c>
      <c r="Q598">
        <v>1</v>
      </c>
      <c r="R598">
        <v>1</v>
      </c>
      <c r="AH598">
        <v>1</v>
      </c>
      <c r="AI598">
        <v>2</v>
      </c>
      <c r="AJ598">
        <v>36</v>
      </c>
      <c r="AL598">
        <v>6.49</v>
      </c>
    </row>
    <row r="599" spans="1:38" x14ac:dyDescent="0.3">
      <c r="A599">
        <v>1080527</v>
      </c>
      <c r="B599" t="s">
        <v>111</v>
      </c>
      <c r="C599">
        <v>131487</v>
      </c>
      <c r="D599" t="s">
        <v>123</v>
      </c>
      <c r="E599" t="s">
        <v>58</v>
      </c>
      <c r="F599">
        <v>4</v>
      </c>
      <c r="G599">
        <v>9</v>
      </c>
      <c r="I599">
        <v>4</v>
      </c>
      <c r="J599">
        <v>11</v>
      </c>
      <c r="AH599">
        <v>1</v>
      </c>
      <c r="AJ599">
        <v>16</v>
      </c>
      <c r="AL599">
        <v>6.1</v>
      </c>
    </row>
    <row r="600" spans="1:38" x14ac:dyDescent="0.3">
      <c r="A600">
        <v>1080527</v>
      </c>
      <c r="B600" t="s">
        <v>111</v>
      </c>
      <c r="C600">
        <v>33386</v>
      </c>
      <c r="D600" t="s">
        <v>361</v>
      </c>
      <c r="E600" t="s">
        <v>58</v>
      </c>
      <c r="F600">
        <v>4</v>
      </c>
      <c r="G600">
        <v>10</v>
      </c>
      <c r="I600">
        <v>12</v>
      </c>
      <c r="J600">
        <v>17</v>
      </c>
      <c r="K600">
        <v>1</v>
      </c>
      <c r="M600">
        <v>6</v>
      </c>
      <c r="Q600">
        <v>10</v>
      </c>
      <c r="R600">
        <v>3</v>
      </c>
      <c r="W600">
        <v>1</v>
      </c>
      <c r="AH600">
        <v>4</v>
      </c>
      <c r="AI600">
        <v>2</v>
      </c>
      <c r="AJ600">
        <v>33</v>
      </c>
      <c r="AL600">
        <v>7.07</v>
      </c>
    </row>
    <row r="601" spans="1:38" x14ac:dyDescent="0.3">
      <c r="A601">
        <v>1080527</v>
      </c>
      <c r="B601" t="s">
        <v>111</v>
      </c>
      <c r="C601">
        <v>93473</v>
      </c>
      <c r="D601" t="s">
        <v>360</v>
      </c>
      <c r="E601" t="s">
        <v>60</v>
      </c>
      <c r="F601">
        <v>5</v>
      </c>
      <c r="G601">
        <v>0</v>
      </c>
      <c r="I601">
        <v>11</v>
      </c>
      <c r="J601">
        <v>14</v>
      </c>
      <c r="M601">
        <v>1</v>
      </c>
      <c r="Q601">
        <v>1</v>
      </c>
      <c r="AH601">
        <v>1</v>
      </c>
      <c r="AI601">
        <v>1</v>
      </c>
      <c r="AJ601">
        <v>20</v>
      </c>
      <c r="AL601">
        <v>6.07</v>
      </c>
    </row>
    <row r="602" spans="1:38" x14ac:dyDescent="0.3">
      <c r="A602">
        <v>1080527</v>
      </c>
      <c r="B602" t="s">
        <v>111</v>
      </c>
      <c r="C602">
        <v>275887</v>
      </c>
      <c r="D602" t="s">
        <v>477</v>
      </c>
      <c r="E602" t="s">
        <v>60</v>
      </c>
      <c r="F602">
        <v>5</v>
      </c>
      <c r="G602">
        <v>0</v>
      </c>
      <c r="AL602">
        <v>6</v>
      </c>
    </row>
    <row r="603" spans="1:38" x14ac:dyDescent="0.3">
      <c r="A603">
        <v>1080527</v>
      </c>
      <c r="B603" t="s">
        <v>111</v>
      </c>
      <c r="C603">
        <v>13938</v>
      </c>
      <c r="D603" t="s">
        <v>124</v>
      </c>
      <c r="E603" t="s">
        <v>60</v>
      </c>
      <c r="F603">
        <v>5</v>
      </c>
      <c r="G603">
        <v>0</v>
      </c>
      <c r="I603">
        <v>1</v>
      </c>
      <c r="J603">
        <v>4</v>
      </c>
      <c r="Q603">
        <v>1</v>
      </c>
      <c r="AJ603">
        <v>6</v>
      </c>
      <c r="AL603">
        <v>5.95</v>
      </c>
    </row>
    <row r="604" spans="1:38" x14ac:dyDescent="0.3">
      <c r="A604">
        <v>1080528</v>
      </c>
      <c r="B604" t="s">
        <v>96</v>
      </c>
      <c r="C604">
        <v>79554</v>
      </c>
      <c r="D604" t="s">
        <v>97</v>
      </c>
      <c r="E604" t="s">
        <v>40</v>
      </c>
      <c r="F604">
        <v>1</v>
      </c>
      <c r="G604">
        <v>1</v>
      </c>
      <c r="I604">
        <v>8</v>
      </c>
      <c r="J604">
        <v>16</v>
      </c>
      <c r="Z604">
        <v>1</v>
      </c>
      <c r="AF604">
        <v>1</v>
      </c>
      <c r="AJ604">
        <v>21</v>
      </c>
      <c r="AL604">
        <v>6.64</v>
      </c>
    </row>
    <row r="605" spans="1:38" x14ac:dyDescent="0.3">
      <c r="A605">
        <v>1080528</v>
      </c>
      <c r="B605" t="s">
        <v>96</v>
      </c>
      <c r="C605">
        <v>243814</v>
      </c>
      <c r="D605" t="s">
        <v>98</v>
      </c>
      <c r="E605" t="s">
        <v>42</v>
      </c>
      <c r="F605">
        <v>2</v>
      </c>
      <c r="G605">
        <v>5</v>
      </c>
      <c r="I605">
        <v>30</v>
      </c>
      <c r="J605">
        <v>32</v>
      </c>
      <c r="M605">
        <v>3</v>
      </c>
      <c r="R605">
        <v>2</v>
      </c>
      <c r="AJ605">
        <v>45</v>
      </c>
      <c r="AL605">
        <v>7.43</v>
      </c>
    </row>
    <row r="606" spans="1:38" x14ac:dyDescent="0.3">
      <c r="A606">
        <v>1080528</v>
      </c>
      <c r="B606" t="s">
        <v>96</v>
      </c>
      <c r="C606">
        <v>18296</v>
      </c>
      <c r="D606" t="s">
        <v>99</v>
      </c>
      <c r="E606" t="s">
        <v>46</v>
      </c>
      <c r="F606">
        <v>2</v>
      </c>
      <c r="G606">
        <v>2</v>
      </c>
      <c r="I606">
        <v>33</v>
      </c>
      <c r="J606">
        <v>36</v>
      </c>
      <c r="M606">
        <v>2</v>
      </c>
      <c r="Q606">
        <v>1</v>
      </c>
      <c r="AI606">
        <v>1</v>
      </c>
      <c r="AJ606">
        <v>74</v>
      </c>
      <c r="AK606">
        <v>3</v>
      </c>
      <c r="AL606">
        <v>7.5</v>
      </c>
    </row>
    <row r="607" spans="1:38" x14ac:dyDescent="0.3">
      <c r="A607">
        <v>1080528</v>
      </c>
      <c r="B607" t="s">
        <v>96</v>
      </c>
      <c r="C607">
        <v>70033</v>
      </c>
      <c r="D607" t="s">
        <v>100</v>
      </c>
      <c r="E607" t="s">
        <v>42</v>
      </c>
      <c r="F607">
        <v>2</v>
      </c>
      <c r="G607">
        <v>6</v>
      </c>
      <c r="I607">
        <v>34</v>
      </c>
      <c r="J607">
        <v>37</v>
      </c>
      <c r="R607">
        <v>2</v>
      </c>
      <c r="AI607">
        <v>2</v>
      </c>
      <c r="AJ607">
        <v>46</v>
      </c>
      <c r="AL607">
        <v>7.06</v>
      </c>
    </row>
    <row r="608" spans="1:38" x14ac:dyDescent="0.3">
      <c r="A608">
        <v>1080528</v>
      </c>
      <c r="B608" t="s">
        <v>96</v>
      </c>
      <c r="C608">
        <v>118244</v>
      </c>
      <c r="D608" t="s">
        <v>101</v>
      </c>
      <c r="E608" t="s">
        <v>44</v>
      </c>
      <c r="F608">
        <v>2</v>
      </c>
      <c r="G608">
        <v>3</v>
      </c>
      <c r="I608">
        <v>26</v>
      </c>
      <c r="J608">
        <v>30</v>
      </c>
      <c r="R608">
        <v>1</v>
      </c>
      <c r="AJ608">
        <v>53</v>
      </c>
      <c r="AK608">
        <v>1</v>
      </c>
      <c r="AL608">
        <v>7.3</v>
      </c>
    </row>
    <row r="609" spans="1:38" x14ac:dyDescent="0.3">
      <c r="A609">
        <v>1080528</v>
      </c>
      <c r="B609" t="s">
        <v>96</v>
      </c>
      <c r="C609">
        <v>3859</v>
      </c>
      <c r="D609" t="s">
        <v>103</v>
      </c>
      <c r="E609" t="s">
        <v>55</v>
      </c>
      <c r="F609">
        <v>3</v>
      </c>
      <c r="G609">
        <v>10</v>
      </c>
      <c r="I609">
        <v>28</v>
      </c>
      <c r="J609">
        <v>34</v>
      </c>
      <c r="L609">
        <v>1</v>
      </c>
      <c r="M609">
        <v>1</v>
      </c>
      <c r="AH609">
        <v>2</v>
      </c>
      <c r="AJ609">
        <v>49</v>
      </c>
      <c r="AL609">
        <v>7.18</v>
      </c>
    </row>
    <row r="610" spans="1:38" x14ac:dyDescent="0.3">
      <c r="A610">
        <v>1080528</v>
      </c>
      <c r="B610" t="s">
        <v>96</v>
      </c>
      <c r="C610">
        <v>22738</v>
      </c>
      <c r="D610" t="s">
        <v>104</v>
      </c>
      <c r="E610" t="s">
        <v>51</v>
      </c>
      <c r="F610">
        <v>3</v>
      </c>
      <c r="G610">
        <v>8</v>
      </c>
      <c r="I610">
        <v>39</v>
      </c>
      <c r="J610">
        <v>46</v>
      </c>
      <c r="M610">
        <v>1</v>
      </c>
      <c r="Q610">
        <v>2</v>
      </c>
      <c r="R610">
        <v>4</v>
      </c>
      <c r="AI610">
        <v>2</v>
      </c>
      <c r="AJ610">
        <v>56</v>
      </c>
      <c r="AK610">
        <v>1</v>
      </c>
      <c r="AL610">
        <v>7.43</v>
      </c>
    </row>
    <row r="611" spans="1:38" x14ac:dyDescent="0.3">
      <c r="A611">
        <v>1080528</v>
      </c>
      <c r="B611" t="s">
        <v>96</v>
      </c>
      <c r="C611">
        <v>25363</v>
      </c>
      <c r="D611" t="s">
        <v>105</v>
      </c>
      <c r="E611" t="s">
        <v>53</v>
      </c>
      <c r="F611">
        <v>3</v>
      </c>
      <c r="G611">
        <v>7</v>
      </c>
      <c r="I611">
        <v>33</v>
      </c>
      <c r="J611">
        <v>41</v>
      </c>
      <c r="R611">
        <v>1</v>
      </c>
      <c r="AH611">
        <v>1</v>
      </c>
      <c r="AI611">
        <v>1</v>
      </c>
      <c r="AJ611">
        <v>55</v>
      </c>
      <c r="AK611">
        <v>1</v>
      </c>
      <c r="AL611">
        <v>7.15</v>
      </c>
    </row>
    <row r="612" spans="1:38" x14ac:dyDescent="0.3">
      <c r="A612">
        <v>1080528</v>
      </c>
      <c r="B612" t="s">
        <v>96</v>
      </c>
      <c r="C612">
        <v>97752</v>
      </c>
      <c r="D612" t="s">
        <v>424</v>
      </c>
      <c r="E612" t="s">
        <v>51</v>
      </c>
      <c r="F612">
        <v>3</v>
      </c>
      <c r="G612">
        <v>4</v>
      </c>
      <c r="H612">
        <v>1</v>
      </c>
      <c r="I612">
        <v>60</v>
      </c>
      <c r="J612">
        <v>72</v>
      </c>
      <c r="M612">
        <v>2</v>
      </c>
      <c r="Q612">
        <v>1</v>
      </c>
      <c r="R612">
        <v>2</v>
      </c>
      <c r="AH612">
        <v>4</v>
      </c>
      <c r="AI612">
        <v>1</v>
      </c>
      <c r="AJ612">
        <v>107</v>
      </c>
      <c r="AK612">
        <v>9</v>
      </c>
      <c r="AL612">
        <v>8.85</v>
      </c>
    </row>
    <row r="613" spans="1:38" x14ac:dyDescent="0.3">
      <c r="A613">
        <v>1080528</v>
      </c>
      <c r="B613" t="s">
        <v>96</v>
      </c>
      <c r="C613">
        <v>122366</v>
      </c>
      <c r="D613" t="s">
        <v>102</v>
      </c>
      <c r="E613" t="s">
        <v>49</v>
      </c>
      <c r="F613">
        <v>3</v>
      </c>
      <c r="G613">
        <v>11</v>
      </c>
      <c r="I613">
        <v>20</v>
      </c>
      <c r="J613">
        <v>24</v>
      </c>
      <c r="Q613">
        <v>1</v>
      </c>
      <c r="W613">
        <v>1</v>
      </c>
      <c r="AH613">
        <v>2</v>
      </c>
      <c r="AJ613">
        <v>35</v>
      </c>
      <c r="AL613">
        <v>6.36</v>
      </c>
    </row>
    <row r="614" spans="1:38" x14ac:dyDescent="0.3">
      <c r="A614">
        <v>1080528</v>
      </c>
      <c r="B614" t="s">
        <v>96</v>
      </c>
      <c r="C614">
        <v>3281</v>
      </c>
      <c r="D614" t="s">
        <v>107</v>
      </c>
      <c r="E614" t="s">
        <v>58</v>
      </c>
      <c r="F614">
        <v>4</v>
      </c>
      <c r="G614">
        <v>9</v>
      </c>
      <c r="I614">
        <v>19</v>
      </c>
      <c r="J614">
        <v>28</v>
      </c>
      <c r="K614">
        <v>2</v>
      </c>
      <c r="M614">
        <v>1</v>
      </c>
      <c r="Q614">
        <v>1</v>
      </c>
      <c r="R614">
        <v>1</v>
      </c>
      <c r="S614">
        <v>1</v>
      </c>
      <c r="AH614">
        <v>3</v>
      </c>
      <c r="AI614">
        <v>2</v>
      </c>
      <c r="AJ614">
        <v>47</v>
      </c>
      <c r="AL614">
        <v>8.3000000000000007</v>
      </c>
    </row>
    <row r="615" spans="1:38" x14ac:dyDescent="0.3">
      <c r="A615">
        <v>1080528</v>
      </c>
      <c r="B615" t="s">
        <v>96</v>
      </c>
      <c r="C615">
        <v>71345</v>
      </c>
      <c r="D615" t="s">
        <v>478</v>
      </c>
      <c r="E615" t="s">
        <v>60</v>
      </c>
      <c r="F615">
        <v>5</v>
      </c>
      <c r="G615">
        <v>0</v>
      </c>
      <c r="AL615">
        <v>6.03</v>
      </c>
    </row>
    <row r="616" spans="1:38" x14ac:dyDescent="0.3">
      <c r="A616">
        <v>1080528</v>
      </c>
      <c r="B616" t="s">
        <v>96</v>
      </c>
      <c r="C616">
        <v>28421</v>
      </c>
      <c r="D616" t="s">
        <v>110</v>
      </c>
      <c r="E616" t="s">
        <v>60</v>
      </c>
      <c r="F616">
        <v>5</v>
      </c>
      <c r="G616">
        <v>0</v>
      </c>
      <c r="I616">
        <v>5</v>
      </c>
      <c r="J616">
        <v>6</v>
      </c>
      <c r="M616">
        <v>1</v>
      </c>
      <c r="AJ616">
        <v>12</v>
      </c>
      <c r="AK616">
        <v>1</v>
      </c>
      <c r="AL616">
        <v>6.41</v>
      </c>
    </row>
    <row r="617" spans="1:38" x14ac:dyDescent="0.3">
      <c r="A617">
        <v>1080528</v>
      </c>
      <c r="B617" t="s">
        <v>96</v>
      </c>
      <c r="C617">
        <v>71174</v>
      </c>
      <c r="D617" t="s">
        <v>106</v>
      </c>
      <c r="E617" t="s">
        <v>60</v>
      </c>
      <c r="F617">
        <v>5</v>
      </c>
      <c r="G617">
        <v>0</v>
      </c>
      <c r="I617">
        <v>5</v>
      </c>
      <c r="J617">
        <v>6</v>
      </c>
      <c r="AI617">
        <v>2</v>
      </c>
      <c r="AJ617">
        <v>9</v>
      </c>
      <c r="AL617">
        <v>6.26</v>
      </c>
    </row>
    <row r="618" spans="1:38" x14ac:dyDescent="0.3">
      <c r="A618">
        <v>1080528</v>
      </c>
      <c r="B618" t="s">
        <v>317</v>
      </c>
      <c r="C618">
        <v>29796</v>
      </c>
      <c r="D618" t="s">
        <v>318</v>
      </c>
      <c r="E618" t="s">
        <v>40</v>
      </c>
      <c r="F618">
        <v>1</v>
      </c>
      <c r="G618">
        <v>1</v>
      </c>
      <c r="I618">
        <v>8</v>
      </c>
      <c r="J618">
        <v>19</v>
      </c>
      <c r="Z618">
        <v>1</v>
      </c>
      <c r="AF618">
        <v>3</v>
      </c>
      <c r="AJ618">
        <v>27</v>
      </c>
      <c r="AL618">
        <v>6.1</v>
      </c>
    </row>
    <row r="619" spans="1:38" x14ac:dyDescent="0.3">
      <c r="A619">
        <v>1080528</v>
      </c>
      <c r="B619" t="s">
        <v>317</v>
      </c>
      <c r="C619">
        <v>136776</v>
      </c>
      <c r="D619" t="s">
        <v>320</v>
      </c>
      <c r="E619" t="s">
        <v>44</v>
      </c>
      <c r="F619">
        <v>2</v>
      </c>
      <c r="G619">
        <v>3</v>
      </c>
      <c r="I619">
        <v>51</v>
      </c>
      <c r="J619">
        <v>61</v>
      </c>
      <c r="R619">
        <v>2</v>
      </c>
      <c r="AI619">
        <v>6</v>
      </c>
      <c r="AJ619">
        <v>98</v>
      </c>
      <c r="AL619">
        <v>7.19</v>
      </c>
    </row>
    <row r="620" spans="1:38" x14ac:dyDescent="0.3">
      <c r="A620">
        <v>1080528</v>
      </c>
      <c r="B620" t="s">
        <v>317</v>
      </c>
      <c r="C620">
        <v>19859</v>
      </c>
      <c r="D620" t="s">
        <v>363</v>
      </c>
      <c r="E620" t="s">
        <v>42</v>
      </c>
      <c r="F620">
        <v>2</v>
      </c>
      <c r="G620">
        <v>6</v>
      </c>
      <c r="I620">
        <v>43</v>
      </c>
      <c r="J620">
        <v>49</v>
      </c>
      <c r="Q620">
        <v>1</v>
      </c>
      <c r="AI620">
        <v>1</v>
      </c>
      <c r="AJ620">
        <v>57</v>
      </c>
      <c r="AL620">
        <v>6.26</v>
      </c>
    </row>
    <row r="621" spans="1:38" x14ac:dyDescent="0.3">
      <c r="A621">
        <v>1080528</v>
      </c>
      <c r="B621" t="s">
        <v>317</v>
      </c>
      <c r="C621">
        <v>69945</v>
      </c>
      <c r="D621" t="s">
        <v>321</v>
      </c>
      <c r="E621" t="s">
        <v>46</v>
      </c>
      <c r="F621">
        <v>2</v>
      </c>
      <c r="G621">
        <v>2</v>
      </c>
      <c r="I621">
        <v>44</v>
      </c>
      <c r="J621">
        <v>56</v>
      </c>
      <c r="R621">
        <v>1</v>
      </c>
      <c r="AI621">
        <v>3</v>
      </c>
      <c r="AJ621">
        <v>81</v>
      </c>
      <c r="AL621">
        <v>6.6</v>
      </c>
    </row>
    <row r="622" spans="1:38" x14ac:dyDescent="0.3">
      <c r="A622">
        <v>1080528</v>
      </c>
      <c r="B622" t="s">
        <v>317</v>
      </c>
      <c r="C622">
        <v>95408</v>
      </c>
      <c r="D622" t="s">
        <v>319</v>
      </c>
      <c r="E622" t="s">
        <v>42</v>
      </c>
      <c r="F622">
        <v>2</v>
      </c>
      <c r="G622">
        <v>5</v>
      </c>
      <c r="I622">
        <v>33</v>
      </c>
      <c r="J622">
        <v>39</v>
      </c>
      <c r="M622">
        <v>1</v>
      </c>
      <c r="R622">
        <v>2</v>
      </c>
      <c r="W622">
        <v>1</v>
      </c>
      <c r="AH622">
        <v>2</v>
      </c>
      <c r="AI622">
        <v>1</v>
      </c>
      <c r="AJ622">
        <v>53</v>
      </c>
      <c r="AL622">
        <v>6.57</v>
      </c>
    </row>
    <row r="623" spans="1:38" x14ac:dyDescent="0.3">
      <c r="A623">
        <v>1080528</v>
      </c>
      <c r="B623" t="s">
        <v>317</v>
      </c>
      <c r="C623">
        <v>29474</v>
      </c>
      <c r="D623" t="s">
        <v>325</v>
      </c>
      <c r="E623" t="s">
        <v>55</v>
      </c>
      <c r="F623">
        <v>3</v>
      </c>
      <c r="G623">
        <v>8</v>
      </c>
      <c r="I623">
        <v>48</v>
      </c>
      <c r="J623">
        <v>59</v>
      </c>
      <c r="M623">
        <v>3</v>
      </c>
      <c r="Q623">
        <v>1</v>
      </c>
      <c r="W623">
        <v>1</v>
      </c>
      <c r="AH623">
        <v>4</v>
      </c>
      <c r="AI623">
        <v>1</v>
      </c>
      <c r="AJ623">
        <v>77</v>
      </c>
      <c r="AK623">
        <v>1</v>
      </c>
      <c r="AL623">
        <v>6.29</v>
      </c>
    </row>
    <row r="624" spans="1:38" x14ac:dyDescent="0.3">
      <c r="A624">
        <v>1080528</v>
      </c>
      <c r="B624" t="s">
        <v>317</v>
      </c>
      <c r="C624">
        <v>90780</v>
      </c>
      <c r="D624" t="s">
        <v>326</v>
      </c>
      <c r="E624" t="s">
        <v>51</v>
      </c>
      <c r="F624">
        <v>3</v>
      </c>
      <c r="G624">
        <v>4</v>
      </c>
      <c r="I624">
        <v>4</v>
      </c>
      <c r="J624">
        <v>4</v>
      </c>
      <c r="Q624">
        <v>1</v>
      </c>
      <c r="AJ624">
        <v>4</v>
      </c>
      <c r="AL624">
        <v>6.2</v>
      </c>
    </row>
    <row r="625" spans="1:38" x14ac:dyDescent="0.3">
      <c r="A625">
        <v>1080528</v>
      </c>
      <c r="B625" t="s">
        <v>317</v>
      </c>
      <c r="C625">
        <v>101859</v>
      </c>
      <c r="D625" t="s">
        <v>329</v>
      </c>
      <c r="E625" t="s">
        <v>70</v>
      </c>
      <c r="F625">
        <v>3</v>
      </c>
      <c r="G625">
        <v>7</v>
      </c>
      <c r="I625">
        <v>79</v>
      </c>
      <c r="J625">
        <v>85</v>
      </c>
      <c r="M625">
        <v>3</v>
      </c>
      <c r="Q625">
        <v>1</v>
      </c>
      <c r="AI625">
        <v>6</v>
      </c>
      <c r="AJ625">
        <v>105</v>
      </c>
      <c r="AL625">
        <v>7.13</v>
      </c>
    </row>
    <row r="626" spans="1:38" x14ac:dyDescent="0.3">
      <c r="A626">
        <v>1080528</v>
      </c>
      <c r="B626" t="s">
        <v>317</v>
      </c>
      <c r="C626">
        <v>9734</v>
      </c>
      <c r="D626" t="s">
        <v>324</v>
      </c>
      <c r="E626" t="s">
        <v>70</v>
      </c>
      <c r="F626">
        <v>3</v>
      </c>
      <c r="G626">
        <v>11</v>
      </c>
      <c r="I626">
        <v>36</v>
      </c>
      <c r="J626">
        <v>40</v>
      </c>
      <c r="Q626">
        <v>1</v>
      </c>
      <c r="AH626">
        <v>1</v>
      </c>
      <c r="AI626">
        <v>1</v>
      </c>
      <c r="AJ626">
        <v>51</v>
      </c>
      <c r="AK626">
        <v>1</v>
      </c>
      <c r="AL626">
        <v>6.49</v>
      </c>
    </row>
    <row r="627" spans="1:38" x14ac:dyDescent="0.3">
      <c r="A627">
        <v>1080528</v>
      </c>
      <c r="B627" t="s">
        <v>317</v>
      </c>
      <c r="C627">
        <v>13798</v>
      </c>
      <c r="D627" t="s">
        <v>327</v>
      </c>
      <c r="E627" t="s">
        <v>58</v>
      </c>
      <c r="F627">
        <v>4</v>
      </c>
      <c r="G627">
        <v>10</v>
      </c>
      <c r="I627">
        <v>14</v>
      </c>
      <c r="J627">
        <v>17</v>
      </c>
      <c r="Q627">
        <v>8</v>
      </c>
      <c r="R627">
        <v>1</v>
      </c>
      <c r="W627">
        <v>1</v>
      </c>
      <c r="AH627">
        <v>4</v>
      </c>
      <c r="AI627">
        <v>2</v>
      </c>
      <c r="AJ627">
        <v>30</v>
      </c>
      <c r="AL627">
        <v>6.58</v>
      </c>
    </row>
    <row r="628" spans="1:38" x14ac:dyDescent="0.3">
      <c r="A628">
        <v>1080528</v>
      </c>
      <c r="B628" t="s">
        <v>317</v>
      </c>
      <c r="C628">
        <v>86425</v>
      </c>
      <c r="D628" t="s">
        <v>328</v>
      </c>
      <c r="E628" t="s">
        <v>58</v>
      </c>
      <c r="F628">
        <v>4</v>
      </c>
      <c r="G628">
        <v>9</v>
      </c>
      <c r="I628">
        <v>38</v>
      </c>
      <c r="J628">
        <v>40</v>
      </c>
      <c r="AH628">
        <v>1</v>
      </c>
      <c r="AJ628">
        <v>53</v>
      </c>
      <c r="AK628">
        <v>1</v>
      </c>
      <c r="AL628">
        <v>6.51</v>
      </c>
    </row>
    <row r="629" spans="1:38" x14ac:dyDescent="0.3">
      <c r="A629">
        <v>1080528</v>
      </c>
      <c r="B629" t="s">
        <v>317</v>
      </c>
      <c r="C629">
        <v>33891</v>
      </c>
      <c r="D629" t="s">
        <v>479</v>
      </c>
      <c r="E629" t="s">
        <v>60</v>
      </c>
      <c r="F629">
        <v>5</v>
      </c>
      <c r="G629">
        <v>0</v>
      </c>
      <c r="I629">
        <v>2</v>
      </c>
      <c r="J629">
        <v>3</v>
      </c>
      <c r="AJ629">
        <v>3</v>
      </c>
      <c r="AL629">
        <v>6</v>
      </c>
    </row>
    <row r="630" spans="1:38" x14ac:dyDescent="0.3">
      <c r="A630">
        <v>1080528</v>
      </c>
      <c r="B630" t="s">
        <v>317</v>
      </c>
      <c r="C630">
        <v>82102</v>
      </c>
      <c r="D630" t="s">
        <v>331</v>
      </c>
      <c r="E630" t="s">
        <v>60</v>
      </c>
      <c r="F630">
        <v>5</v>
      </c>
      <c r="G630">
        <v>0</v>
      </c>
      <c r="I630">
        <v>3</v>
      </c>
      <c r="J630">
        <v>4</v>
      </c>
      <c r="AI630">
        <v>2</v>
      </c>
      <c r="AJ630">
        <v>12</v>
      </c>
      <c r="AL630">
        <v>6.27</v>
      </c>
    </row>
    <row r="631" spans="1:38" x14ac:dyDescent="0.3">
      <c r="A631">
        <v>1080528</v>
      </c>
      <c r="B631" t="s">
        <v>317</v>
      </c>
      <c r="C631">
        <v>90802</v>
      </c>
      <c r="D631" t="s">
        <v>480</v>
      </c>
      <c r="E631" t="s">
        <v>60</v>
      </c>
      <c r="F631">
        <v>5</v>
      </c>
      <c r="G631">
        <v>0</v>
      </c>
      <c r="I631">
        <v>50</v>
      </c>
      <c r="J631">
        <v>57</v>
      </c>
      <c r="M631">
        <v>1</v>
      </c>
      <c r="AC631">
        <v>1</v>
      </c>
      <c r="AH631">
        <v>1</v>
      </c>
      <c r="AI631">
        <v>2</v>
      </c>
      <c r="AJ631">
        <v>65</v>
      </c>
      <c r="AL631">
        <v>5.59</v>
      </c>
    </row>
    <row r="632" spans="1:38" x14ac:dyDescent="0.3">
      <c r="A632">
        <v>1080529</v>
      </c>
      <c r="B632" t="s">
        <v>303</v>
      </c>
      <c r="C632">
        <v>1034</v>
      </c>
      <c r="D632" t="s">
        <v>304</v>
      </c>
      <c r="E632" t="s">
        <v>40</v>
      </c>
      <c r="F632">
        <v>1</v>
      </c>
      <c r="G632">
        <v>1</v>
      </c>
      <c r="I632">
        <v>14</v>
      </c>
      <c r="J632">
        <v>31</v>
      </c>
      <c r="AF632">
        <v>2</v>
      </c>
      <c r="AJ632">
        <v>40</v>
      </c>
      <c r="AL632">
        <v>5.59</v>
      </c>
    </row>
    <row r="633" spans="1:38" x14ac:dyDescent="0.3">
      <c r="A633">
        <v>1080529</v>
      </c>
      <c r="B633" t="s">
        <v>303</v>
      </c>
      <c r="C633">
        <v>86173</v>
      </c>
      <c r="D633" t="s">
        <v>305</v>
      </c>
      <c r="E633" t="s">
        <v>42</v>
      </c>
      <c r="F633">
        <v>2</v>
      </c>
      <c r="G633">
        <v>6</v>
      </c>
      <c r="I633">
        <v>34</v>
      </c>
      <c r="J633">
        <v>45</v>
      </c>
      <c r="R633">
        <v>1</v>
      </c>
      <c r="AI633">
        <v>2</v>
      </c>
      <c r="AJ633">
        <v>62</v>
      </c>
      <c r="AL633">
        <v>6.09</v>
      </c>
    </row>
    <row r="634" spans="1:38" x14ac:dyDescent="0.3">
      <c r="A634">
        <v>1080529</v>
      </c>
      <c r="B634" t="s">
        <v>303</v>
      </c>
      <c r="C634">
        <v>24148</v>
      </c>
      <c r="D634" t="s">
        <v>306</v>
      </c>
      <c r="E634" t="s">
        <v>44</v>
      </c>
      <c r="F634">
        <v>2</v>
      </c>
      <c r="G634">
        <v>3</v>
      </c>
      <c r="I634">
        <v>35</v>
      </c>
      <c r="J634">
        <v>46</v>
      </c>
      <c r="M634">
        <v>2</v>
      </c>
      <c r="Q634">
        <v>2</v>
      </c>
      <c r="R634">
        <v>4</v>
      </c>
      <c r="AI634">
        <v>3</v>
      </c>
      <c r="AJ634">
        <v>78</v>
      </c>
      <c r="AL634">
        <v>6.36</v>
      </c>
    </row>
    <row r="635" spans="1:38" x14ac:dyDescent="0.3">
      <c r="A635">
        <v>1080529</v>
      </c>
      <c r="B635" t="s">
        <v>303</v>
      </c>
      <c r="C635">
        <v>18181</v>
      </c>
      <c r="D635" t="s">
        <v>308</v>
      </c>
      <c r="E635" t="s">
        <v>46</v>
      </c>
      <c r="F635">
        <v>2</v>
      </c>
      <c r="G635">
        <v>2</v>
      </c>
      <c r="I635">
        <v>18</v>
      </c>
      <c r="J635">
        <v>27</v>
      </c>
      <c r="M635">
        <v>1</v>
      </c>
      <c r="AH635">
        <v>1</v>
      </c>
      <c r="AI635">
        <v>4</v>
      </c>
      <c r="AJ635">
        <v>51</v>
      </c>
      <c r="AL635">
        <v>6.76</v>
      </c>
    </row>
    <row r="636" spans="1:38" x14ac:dyDescent="0.3">
      <c r="A636">
        <v>1080529</v>
      </c>
      <c r="B636" t="s">
        <v>303</v>
      </c>
      <c r="C636">
        <v>29798</v>
      </c>
      <c r="D636" t="s">
        <v>307</v>
      </c>
      <c r="E636" t="s">
        <v>42</v>
      </c>
      <c r="F636">
        <v>2</v>
      </c>
      <c r="G636">
        <v>5</v>
      </c>
      <c r="I636">
        <v>23</v>
      </c>
      <c r="J636">
        <v>31</v>
      </c>
      <c r="M636">
        <v>2</v>
      </c>
      <c r="N636">
        <v>1</v>
      </c>
      <c r="Q636">
        <v>2</v>
      </c>
      <c r="R636">
        <v>1</v>
      </c>
      <c r="AC636">
        <v>1</v>
      </c>
      <c r="AI636">
        <v>1</v>
      </c>
      <c r="AJ636">
        <v>46</v>
      </c>
      <c r="AK636">
        <v>1</v>
      </c>
      <c r="AL636">
        <v>5.82</v>
      </c>
    </row>
    <row r="637" spans="1:38" x14ac:dyDescent="0.3">
      <c r="A637">
        <v>1080529</v>
      </c>
      <c r="B637" t="s">
        <v>303</v>
      </c>
      <c r="C637">
        <v>8505</v>
      </c>
      <c r="D637" t="s">
        <v>309</v>
      </c>
      <c r="E637" t="s">
        <v>70</v>
      </c>
      <c r="F637">
        <v>3</v>
      </c>
      <c r="G637">
        <v>4</v>
      </c>
      <c r="I637">
        <v>45</v>
      </c>
      <c r="J637">
        <v>49</v>
      </c>
      <c r="Q637">
        <v>2</v>
      </c>
      <c r="R637">
        <v>1</v>
      </c>
      <c r="AI637">
        <v>3</v>
      </c>
      <c r="AJ637">
        <v>64</v>
      </c>
      <c r="AL637">
        <v>6.49</v>
      </c>
    </row>
    <row r="638" spans="1:38" x14ac:dyDescent="0.3">
      <c r="A638">
        <v>1080529</v>
      </c>
      <c r="B638" t="s">
        <v>303</v>
      </c>
      <c r="C638">
        <v>23444</v>
      </c>
      <c r="D638" t="s">
        <v>316</v>
      </c>
      <c r="E638" t="s">
        <v>70</v>
      </c>
      <c r="F638">
        <v>3</v>
      </c>
      <c r="G638">
        <v>7</v>
      </c>
      <c r="I638">
        <v>26</v>
      </c>
      <c r="J638">
        <v>40</v>
      </c>
      <c r="M638">
        <v>1</v>
      </c>
      <c r="N638">
        <v>1</v>
      </c>
      <c r="Q638">
        <v>1</v>
      </c>
      <c r="R638">
        <v>2</v>
      </c>
      <c r="AH638">
        <v>1</v>
      </c>
      <c r="AI638">
        <v>4</v>
      </c>
      <c r="AJ638">
        <v>72</v>
      </c>
      <c r="AK638">
        <v>3</v>
      </c>
      <c r="AL638">
        <v>7.29</v>
      </c>
    </row>
    <row r="639" spans="1:38" x14ac:dyDescent="0.3">
      <c r="A639">
        <v>1080529</v>
      </c>
      <c r="B639" t="s">
        <v>303</v>
      </c>
      <c r="C639">
        <v>81959</v>
      </c>
      <c r="D639" t="s">
        <v>310</v>
      </c>
      <c r="E639" t="s">
        <v>70</v>
      </c>
      <c r="F639">
        <v>3</v>
      </c>
      <c r="G639">
        <v>8</v>
      </c>
      <c r="I639">
        <v>11</v>
      </c>
      <c r="J639">
        <v>13</v>
      </c>
      <c r="Q639">
        <v>1</v>
      </c>
      <c r="AH639">
        <v>1</v>
      </c>
      <c r="AI639">
        <v>1</v>
      </c>
      <c r="AJ639">
        <v>25</v>
      </c>
      <c r="AK639">
        <v>2</v>
      </c>
      <c r="AL639">
        <v>6.13</v>
      </c>
    </row>
    <row r="640" spans="1:38" x14ac:dyDescent="0.3">
      <c r="A640">
        <v>1080529</v>
      </c>
      <c r="B640" t="s">
        <v>303</v>
      </c>
      <c r="C640">
        <v>26013</v>
      </c>
      <c r="D640" t="s">
        <v>314</v>
      </c>
      <c r="E640" t="s">
        <v>58</v>
      </c>
      <c r="F640">
        <v>4</v>
      </c>
      <c r="G640">
        <v>9</v>
      </c>
      <c r="I640">
        <v>12</v>
      </c>
      <c r="J640">
        <v>21</v>
      </c>
      <c r="M640">
        <v>2</v>
      </c>
      <c r="Q640">
        <v>10</v>
      </c>
      <c r="R640">
        <v>10</v>
      </c>
      <c r="W640">
        <v>1</v>
      </c>
      <c r="AH640">
        <v>2</v>
      </c>
      <c r="AI640">
        <v>1</v>
      </c>
      <c r="AJ640">
        <v>33</v>
      </c>
      <c r="AL640">
        <v>6.58</v>
      </c>
    </row>
    <row r="641" spans="1:38" x14ac:dyDescent="0.3">
      <c r="A641">
        <v>1080529</v>
      </c>
      <c r="B641" t="s">
        <v>303</v>
      </c>
      <c r="C641">
        <v>34693</v>
      </c>
      <c r="D641" t="s">
        <v>312</v>
      </c>
      <c r="E641" t="s">
        <v>74</v>
      </c>
      <c r="F641">
        <v>4</v>
      </c>
      <c r="G641">
        <v>11</v>
      </c>
      <c r="I641">
        <v>9</v>
      </c>
      <c r="J641">
        <v>16</v>
      </c>
      <c r="M641">
        <v>2</v>
      </c>
      <c r="Q641">
        <v>1</v>
      </c>
      <c r="R641">
        <v>1</v>
      </c>
      <c r="W641">
        <v>1</v>
      </c>
      <c r="AH641">
        <v>1</v>
      </c>
      <c r="AI641">
        <v>1</v>
      </c>
      <c r="AJ641">
        <v>39</v>
      </c>
      <c r="AK641">
        <v>4</v>
      </c>
      <c r="AL641">
        <v>6.44</v>
      </c>
    </row>
    <row r="642" spans="1:38" x14ac:dyDescent="0.3">
      <c r="A642">
        <v>1080529</v>
      </c>
      <c r="B642" t="s">
        <v>303</v>
      </c>
      <c r="C642">
        <v>31402</v>
      </c>
      <c r="D642" t="s">
        <v>311</v>
      </c>
      <c r="E642" t="s">
        <v>77</v>
      </c>
      <c r="F642">
        <v>4</v>
      </c>
      <c r="G642">
        <v>10</v>
      </c>
      <c r="I642">
        <v>28</v>
      </c>
      <c r="J642">
        <v>32</v>
      </c>
      <c r="K642">
        <v>1</v>
      </c>
      <c r="M642">
        <v>2</v>
      </c>
      <c r="N642">
        <v>1</v>
      </c>
      <c r="Q642">
        <v>1</v>
      </c>
      <c r="R642">
        <v>1</v>
      </c>
      <c r="S642">
        <v>1</v>
      </c>
      <c r="AH642">
        <v>2</v>
      </c>
      <c r="AI642">
        <v>1</v>
      </c>
      <c r="AJ642">
        <v>44</v>
      </c>
      <c r="AK642">
        <v>2</v>
      </c>
      <c r="AL642">
        <v>6.93</v>
      </c>
    </row>
    <row r="643" spans="1:38" x14ac:dyDescent="0.3">
      <c r="A643">
        <v>1080529</v>
      </c>
      <c r="B643" t="s">
        <v>303</v>
      </c>
      <c r="C643">
        <v>3860</v>
      </c>
      <c r="D643" t="s">
        <v>315</v>
      </c>
      <c r="E643" t="s">
        <v>60</v>
      </c>
      <c r="F643">
        <v>5</v>
      </c>
      <c r="G643">
        <v>0</v>
      </c>
      <c r="I643">
        <v>4</v>
      </c>
      <c r="J643">
        <v>6</v>
      </c>
      <c r="Q643">
        <v>1</v>
      </c>
      <c r="AI643">
        <v>1</v>
      </c>
      <c r="AJ643">
        <v>10</v>
      </c>
      <c r="AK643">
        <v>1</v>
      </c>
      <c r="AL643">
        <v>6.05</v>
      </c>
    </row>
    <row r="644" spans="1:38" x14ac:dyDescent="0.3">
      <c r="A644">
        <v>1080529</v>
      </c>
      <c r="B644" t="s">
        <v>303</v>
      </c>
      <c r="C644">
        <v>260289</v>
      </c>
      <c r="D644" t="s">
        <v>444</v>
      </c>
      <c r="E644" t="s">
        <v>60</v>
      </c>
      <c r="F644">
        <v>5</v>
      </c>
      <c r="G644">
        <v>0</v>
      </c>
      <c r="I644">
        <v>4</v>
      </c>
      <c r="J644">
        <v>4</v>
      </c>
      <c r="AJ644">
        <v>7</v>
      </c>
      <c r="AK644">
        <v>1</v>
      </c>
      <c r="AL644">
        <v>6.05</v>
      </c>
    </row>
    <row r="645" spans="1:38" x14ac:dyDescent="0.3">
      <c r="A645">
        <v>1080529</v>
      </c>
      <c r="B645" t="s">
        <v>259</v>
      </c>
      <c r="C645">
        <v>34749</v>
      </c>
      <c r="D645" t="s">
        <v>260</v>
      </c>
      <c r="E645" t="s">
        <v>40</v>
      </c>
      <c r="F645">
        <v>1</v>
      </c>
      <c r="G645">
        <v>1</v>
      </c>
      <c r="I645">
        <v>21</v>
      </c>
      <c r="J645">
        <v>36</v>
      </c>
      <c r="R645">
        <v>1</v>
      </c>
      <c r="Z645">
        <v>1</v>
      </c>
      <c r="AF645">
        <v>2</v>
      </c>
      <c r="AJ645">
        <v>46</v>
      </c>
      <c r="AL645">
        <v>6.58</v>
      </c>
    </row>
    <row r="646" spans="1:38" x14ac:dyDescent="0.3">
      <c r="A646">
        <v>1080529</v>
      </c>
      <c r="B646" t="s">
        <v>259</v>
      </c>
      <c r="C646">
        <v>14244</v>
      </c>
      <c r="D646" t="s">
        <v>481</v>
      </c>
      <c r="E646" t="s">
        <v>46</v>
      </c>
      <c r="F646">
        <v>2</v>
      </c>
      <c r="G646">
        <v>2</v>
      </c>
      <c r="I646">
        <v>31</v>
      </c>
      <c r="J646">
        <v>39</v>
      </c>
      <c r="M646">
        <v>2</v>
      </c>
      <c r="N646">
        <v>1</v>
      </c>
      <c r="Q646">
        <v>3</v>
      </c>
      <c r="R646">
        <v>2</v>
      </c>
      <c r="AI646">
        <v>3</v>
      </c>
      <c r="AJ646">
        <v>70</v>
      </c>
      <c r="AK646">
        <v>3</v>
      </c>
      <c r="AL646">
        <v>7.25</v>
      </c>
    </row>
    <row r="647" spans="1:38" x14ac:dyDescent="0.3">
      <c r="A647">
        <v>1080529</v>
      </c>
      <c r="B647" t="s">
        <v>259</v>
      </c>
      <c r="C647">
        <v>12267</v>
      </c>
      <c r="D647" t="s">
        <v>261</v>
      </c>
      <c r="E647" t="s">
        <v>44</v>
      </c>
      <c r="F647">
        <v>2</v>
      </c>
      <c r="G647">
        <v>3</v>
      </c>
      <c r="I647">
        <v>34</v>
      </c>
      <c r="J647">
        <v>41</v>
      </c>
      <c r="Q647">
        <v>1</v>
      </c>
      <c r="R647">
        <v>3</v>
      </c>
      <c r="W647">
        <v>1</v>
      </c>
      <c r="AH647">
        <v>1</v>
      </c>
      <c r="AI647">
        <v>1</v>
      </c>
      <c r="AJ647">
        <v>60</v>
      </c>
      <c r="AL647">
        <v>6.97</v>
      </c>
    </row>
    <row r="648" spans="1:38" x14ac:dyDescent="0.3">
      <c r="A648">
        <v>1080529</v>
      </c>
      <c r="B648" t="s">
        <v>259</v>
      </c>
      <c r="C648">
        <v>75691</v>
      </c>
      <c r="D648" t="s">
        <v>467</v>
      </c>
      <c r="E648" t="s">
        <v>42</v>
      </c>
      <c r="F648">
        <v>2</v>
      </c>
      <c r="G648">
        <v>5</v>
      </c>
      <c r="I648">
        <v>41</v>
      </c>
      <c r="J648">
        <v>52</v>
      </c>
      <c r="M648">
        <v>1</v>
      </c>
      <c r="Q648">
        <v>5</v>
      </c>
      <c r="R648">
        <v>6</v>
      </c>
      <c r="AI648">
        <v>2</v>
      </c>
      <c r="AJ648">
        <v>73</v>
      </c>
      <c r="AK648">
        <v>1</v>
      </c>
      <c r="AL648">
        <v>8.2100000000000009</v>
      </c>
    </row>
    <row r="649" spans="1:38" x14ac:dyDescent="0.3">
      <c r="A649">
        <v>1080529</v>
      </c>
      <c r="B649" t="s">
        <v>259</v>
      </c>
      <c r="C649">
        <v>101374</v>
      </c>
      <c r="D649" t="s">
        <v>262</v>
      </c>
      <c r="E649" t="s">
        <v>42</v>
      </c>
      <c r="F649">
        <v>2</v>
      </c>
      <c r="G649">
        <v>6</v>
      </c>
      <c r="I649">
        <v>50</v>
      </c>
      <c r="J649">
        <v>54</v>
      </c>
      <c r="M649">
        <v>1</v>
      </c>
      <c r="N649">
        <v>1</v>
      </c>
      <c r="Q649">
        <v>3</v>
      </c>
      <c r="R649">
        <v>3</v>
      </c>
      <c r="AI649">
        <v>1</v>
      </c>
      <c r="AJ649">
        <v>67</v>
      </c>
      <c r="AL649">
        <v>6.92</v>
      </c>
    </row>
    <row r="650" spans="1:38" x14ac:dyDescent="0.3">
      <c r="A650">
        <v>1080529</v>
      </c>
      <c r="B650" t="s">
        <v>259</v>
      </c>
      <c r="C650">
        <v>14102</v>
      </c>
      <c r="D650" t="s">
        <v>268</v>
      </c>
      <c r="E650" t="s">
        <v>70</v>
      </c>
      <c r="F650">
        <v>3</v>
      </c>
      <c r="G650">
        <v>8</v>
      </c>
      <c r="I650">
        <v>56</v>
      </c>
      <c r="J650">
        <v>61</v>
      </c>
      <c r="M650">
        <v>2</v>
      </c>
      <c r="Q650">
        <v>1</v>
      </c>
      <c r="AH650">
        <v>1</v>
      </c>
      <c r="AI650">
        <v>2</v>
      </c>
      <c r="AJ650">
        <v>83</v>
      </c>
      <c r="AK650">
        <v>3</v>
      </c>
      <c r="AL650">
        <v>7.52</v>
      </c>
    </row>
    <row r="651" spans="1:38" x14ac:dyDescent="0.3">
      <c r="A651">
        <v>1080529</v>
      </c>
      <c r="B651" t="s">
        <v>259</v>
      </c>
      <c r="C651">
        <v>19119</v>
      </c>
      <c r="D651" t="s">
        <v>269</v>
      </c>
      <c r="E651" t="s">
        <v>70</v>
      </c>
      <c r="F651">
        <v>3</v>
      </c>
      <c r="G651">
        <v>4</v>
      </c>
      <c r="I651">
        <v>34</v>
      </c>
      <c r="J651">
        <v>43</v>
      </c>
      <c r="M651">
        <v>2</v>
      </c>
      <c r="Q651">
        <v>2</v>
      </c>
      <c r="R651">
        <v>2</v>
      </c>
      <c r="AI651">
        <v>3</v>
      </c>
      <c r="AJ651">
        <v>57</v>
      </c>
      <c r="AL651">
        <v>7.44</v>
      </c>
    </row>
    <row r="652" spans="1:38" x14ac:dyDescent="0.3">
      <c r="A652">
        <v>1080529</v>
      </c>
      <c r="B652" t="s">
        <v>259</v>
      </c>
      <c r="C652">
        <v>73084</v>
      </c>
      <c r="D652" t="s">
        <v>265</v>
      </c>
      <c r="E652" t="s">
        <v>70</v>
      </c>
      <c r="F652">
        <v>3</v>
      </c>
      <c r="G652">
        <v>7</v>
      </c>
      <c r="I652">
        <v>40</v>
      </c>
      <c r="J652">
        <v>52</v>
      </c>
      <c r="L652">
        <v>1</v>
      </c>
      <c r="M652">
        <v>1</v>
      </c>
      <c r="N652">
        <v>1</v>
      </c>
      <c r="R652">
        <v>1</v>
      </c>
      <c r="W652">
        <v>1</v>
      </c>
      <c r="AH652">
        <v>1</v>
      </c>
      <c r="AI652">
        <v>2</v>
      </c>
      <c r="AJ652">
        <v>69</v>
      </c>
      <c r="AK652">
        <v>1</v>
      </c>
      <c r="AL652">
        <v>7.33</v>
      </c>
    </row>
    <row r="653" spans="1:38" x14ac:dyDescent="0.3">
      <c r="A653">
        <v>1080529</v>
      </c>
      <c r="B653" t="s">
        <v>259</v>
      </c>
      <c r="C653">
        <v>9446</v>
      </c>
      <c r="D653" t="s">
        <v>273</v>
      </c>
      <c r="E653" t="s">
        <v>77</v>
      </c>
      <c r="F653">
        <v>4</v>
      </c>
      <c r="G653">
        <v>10</v>
      </c>
      <c r="I653">
        <v>23</v>
      </c>
      <c r="J653">
        <v>29</v>
      </c>
      <c r="M653">
        <v>1</v>
      </c>
      <c r="Q653">
        <v>2</v>
      </c>
      <c r="R653">
        <v>2</v>
      </c>
      <c r="W653">
        <v>1</v>
      </c>
      <c r="AG653">
        <v>1</v>
      </c>
      <c r="AH653">
        <v>1</v>
      </c>
      <c r="AI653">
        <v>1</v>
      </c>
      <c r="AJ653">
        <v>46</v>
      </c>
      <c r="AL653">
        <v>6.85</v>
      </c>
    </row>
    <row r="654" spans="1:38" x14ac:dyDescent="0.3">
      <c r="A654">
        <v>1080529</v>
      </c>
      <c r="B654" t="s">
        <v>259</v>
      </c>
      <c r="C654">
        <v>14260</v>
      </c>
      <c r="D654" t="s">
        <v>270</v>
      </c>
      <c r="E654" t="s">
        <v>58</v>
      </c>
      <c r="F654">
        <v>4</v>
      </c>
      <c r="G654">
        <v>9</v>
      </c>
      <c r="H654">
        <v>1</v>
      </c>
      <c r="I654">
        <v>17</v>
      </c>
      <c r="J654">
        <v>21</v>
      </c>
      <c r="K654">
        <v>2</v>
      </c>
      <c r="R654">
        <v>1</v>
      </c>
      <c r="S654">
        <v>1</v>
      </c>
      <c r="W654">
        <v>1</v>
      </c>
      <c r="AH654">
        <v>4</v>
      </c>
      <c r="AJ654">
        <v>35</v>
      </c>
      <c r="AK654">
        <v>2</v>
      </c>
      <c r="AL654">
        <v>8.3800000000000008</v>
      </c>
    </row>
    <row r="655" spans="1:38" x14ac:dyDescent="0.3">
      <c r="A655">
        <v>1080529</v>
      </c>
      <c r="B655" t="s">
        <v>259</v>
      </c>
      <c r="C655">
        <v>97692</v>
      </c>
      <c r="D655" t="s">
        <v>267</v>
      </c>
      <c r="E655" t="s">
        <v>74</v>
      </c>
      <c r="F655">
        <v>4</v>
      </c>
      <c r="G655">
        <v>11</v>
      </c>
      <c r="I655">
        <v>26</v>
      </c>
      <c r="J655">
        <v>34</v>
      </c>
      <c r="L655">
        <v>1</v>
      </c>
      <c r="M655">
        <v>2</v>
      </c>
      <c r="N655">
        <v>1</v>
      </c>
      <c r="Q655">
        <v>3</v>
      </c>
      <c r="AC655">
        <v>1</v>
      </c>
      <c r="AH655">
        <v>2</v>
      </c>
      <c r="AI655">
        <v>4</v>
      </c>
      <c r="AJ655">
        <v>57</v>
      </c>
      <c r="AK655">
        <v>1</v>
      </c>
      <c r="AL655">
        <v>7.48</v>
      </c>
    </row>
    <row r="656" spans="1:38" x14ac:dyDescent="0.3">
      <c r="A656">
        <v>1080529</v>
      </c>
      <c r="B656" t="s">
        <v>259</v>
      </c>
      <c r="C656">
        <v>289253</v>
      </c>
      <c r="D656" t="s">
        <v>272</v>
      </c>
      <c r="E656" t="s">
        <v>60</v>
      </c>
      <c r="F656">
        <v>5</v>
      </c>
      <c r="G656">
        <v>0</v>
      </c>
      <c r="I656">
        <v>5</v>
      </c>
      <c r="J656">
        <v>6</v>
      </c>
      <c r="L656">
        <v>1</v>
      </c>
      <c r="Q656">
        <v>1</v>
      </c>
      <c r="AI656">
        <v>1</v>
      </c>
      <c r="AJ656">
        <v>11</v>
      </c>
      <c r="AK656">
        <v>1</v>
      </c>
      <c r="AL656">
        <v>7.08</v>
      </c>
    </row>
    <row r="657" spans="1:38" x14ac:dyDescent="0.3">
      <c r="A657">
        <v>1080529</v>
      </c>
      <c r="B657" t="s">
        <v>259</v>
      </c>
      <c r="C657">
        <v>27213</v>
      </c>
      <c r="D657" t="s">
        <v>271</v>
      </c>
      <c r="E657" t="s">
        <v>60</v>
      </c>
      <c r="F657">
        <v>5</v>
      </c>
      <c r="G657">
        <v>0</v>
      </c>
      <c r="I657">
        <v>8</v>
      </c>
      <c r="J657">
        <v>8</v>
      </c>
      <c r="AJ657">
        <v>10</v>
      </c>
      <c r="AL657">
        <v>6.06</v>
      </c>
    </row>
    <row r="658" spans="1:38" x14ac:dyDescent="0.3">
      <c r="A658">
        <v>1080529</v>
      </c>
      <c r="B658" t="s">
        <v>259</v>
      </c>
      <c r="C658">
        <v>91267</v>
      </c>
      <c r="D658" t="s">
        <v>266</v>
      </c>
      <c r="E658" t="s">
        <v>60</v>
      </c>
      <c r="F658">
        <v>5</v>
      </c>
      <c r="G658">
        <v>0</v>
      </c>
      <c r="I658">
        <v>12</v>
      </c>
      <c r="J658">
        <v>17</v>
      </c>
      <c r="K658">
        <v>2</v>
      </c>
      <c r="M658">
        <v>1</v>
      </c>
      <c r="AH658">
        <v>2</v>
      </c>
      <c r="AJ658">
        <v>20</v>
      </c>
      <c r="AL658">
        <v>7.85</v>
      </c>
    </row>
    <row r="659" spans="1:38" x14ac:dyDescent="0.3">
      <c r="A659">
        <v>1080530</v>
      </c>
      <c r="B659" t="s">
        <v>274</v>
      </c>
      <c r="C659">
        <v>21682</v>
      </c>
      <c r="D659" t="s">
        <v>275</v>
      </c>
      <c r="E659" t="s">
        <v>40</v>
      </c>
      <c r="F659">
        <v>1</v>
      </c>
      <c r="G659">
        <v>1</v>
      </c>
      <c r="I659">
        <v>11</v>
      </c>
      <c r="J659">
        <v>18</v>
      </c>
      <c r="AF659">
        <v>1</v>
      </c>
      <c r="AJ659">
        <v>27</v>
      </c>
      <c r="AL659">
        <v>5.71</v>
      </c>
    </row>
    <row r="660" spans="1:38" x14ac:dyDescent="0.3">
      <c r="A660">
        <v>1080530</v>
      </c>
      <c r="B660" t="s">
        <v>274</v>
      </c>
      <c r="C660">
        <v>303379</v>
      </c>
      <c r="D660" t="s">
        <v>276</v>
      </c>
      <c r="E660" t="s">
        <v>46</v>
      </c>
      <c r="F660">
        <v>2</v>
      </c>
      <c r="G660">
        <v>2</v>
      </c>
      <c r="I660">
        <v>29</v>
      </c>
      <c r="J660">
        <v>37</v>
      </c>
      <c r="M660">
        <v>2</v>
      </c>
      <c r="Q660">
        <v>2</v>
      </c>
      <c r="R660">
        <v>3</v>
      </c>
      <c r="AI660">
        <v>3</v>
      </c>
      <c r="AJ660">
        <v>75</v>
      </c>
      <c r="AK660">
        <v>2</v>
      </c>
      <c r="AL660">
        <v>7.25</v>
      </c>
    </row>
    <row r="661" spans="1:38" x14ac:dyDescent="0.3">
      <c r="A661">
        <v>1080530</v>
      </c>
      <c r="B661" t="s">
        <v>274</v>
      </c>
      <c r="C661">
        <v>78221</v>
      </c>
      <c r="D661" t="s">
        <v>279</v>
      </c>
      <c r="E661" t="s">
        <v>44</v>
      </c>
      <c r="F661">
        <v>2</v>
      </c>
      <c r="G661">
        <v>3</v>
      </c>
      <c r="I661">
        <v>37</v>
      </c>
      <c r="J661">
        <v>43</v>
      </c>
      <c r="K661">
        <v>1</v>
      </c>
      <c r="M661">
        <v>1</v>
      </c>
      <c r="Q661">
        <v>1</v>
      </c>
      <c r="AH661">
        <v>2</v>
      </c>
      <c r="AI661">
        <v>2</v>
      </c>
      <c r="AJ661">
        <v>66</v>
      </c>
      <c r="AK661">
        <v>2</v>
      </c>
      <c r="AL661">
        <v>7.68</v>
      </c>
    </row>
    <row r="662" spans="1:38" x14ac:dyDescent="0.3">
      <c r="A662">
        <v>1080530</v>
      </c>
      <c r="B662" t="s">
        <v>274</v>
      </c>
      <c r="C662">
        <v>83456</v>
      </c>
      <c r="D662" t="s">
        <v>482</v>
      </c>
      <c r="E662" t="s">
        <v>42</v>
      </c>
      <c r="F662">
        <v>2</v>
      </c>
      <c r="G662">
        <v>6</v>
      </c>
      <c r="I662">
        <v>45</v>
      </c>
      <c r="J662">
        <v>64</v>
      </c>
      <c r="M662">
        <v>1</v>
      </c>
      <c r="Q662">
        <v>4</v>
      </c>
      <c r="R662">
        <v>7</v>
      </c>
      <c r="AH662">
        <v>2</v>
      </c>
      <c r="AI662">
        <v>1</v>
      </c>
      <c r="AJ662">
        <v>80</v>
      </c>
      <c r="AK662">
        <v>1</v>
      </c>
      <c r="AL662">
        <v>7.18</v>
      </c>
    </row>
    <row r="663" spans="1:38" x14ac:dyDescent="0.3">
      <c r="A663">
        <v>1080530</v>
      </c>
      <c r="B663" t="s">
        <v>274</v>
      </c>
      <c r="C663">
        <v>3841</v>
      </c>
      <c r="D663" t="s">
        <v>283</v>
      </c>
      <c r="E663" t="s">
        <v>42</v>
      </c>
      <c r="F663">
        <v>2</v>
      </c>
      <c r="G663">
        <v>5</v>
      </c>
      <c r="I663">
        <v>13</v>
      </c>
      <c r="J663">
        <v>18</v>
      </c>
      <c r="Q663">
        <v>1</v>
      </c>
      <c r="R663">
        <v>2</v>
      </c>
      <c r="AJ663">
        <v>21</v>
      </c>
      <c r="AL663">
        <v>6.25</v>
      </c>
    </row>
    <row r="664" spans="1:38" x14ac:dyDescent="0.3">
      <c r="A664">
        <v>1080530</v>
      </c>
      <c r="B664" t="s">
        <v>274</v>
      </c>
      <c r="C664">
        <v>33833</v>
      </c>
      <c r="D664" t="s">
        <v>284</v>
      </c>
      <c r="E664" t="s">
        <v>51</v>
      </c>
      <c r="F664">
        <v>3</v>
      </c>
      <c r="G664">
        <v>8</v>
      </c>
      <c r="I664">
        <v>26</v>
      </c>
      <c r="J664">
        <v>34</v>
      </c>
      <c r="M664">
        <v>1</v>
      </c>
      <c r="R664">
        <v>2</v>
      </c>
      <c r="AH664">
        <v>1</v>
      </c>
      <c r="AI664">
        <v>1</v>
      </c>
      <c r="AJ664">
        <v>45</v>
      </c>
      <c r="AL664">
        <v>6.4</v>
      </c>
    </row>
    <row r="665" spans="1:38" x14ac:dyDescent="0.3">
      <c r="A665">
        <v>1080530</v>
      </c>
      <c r="B665" t="s">
        <v>274</v>
      </c>
      <c r="C665">
        <v>141512</v>
      </c>
      <c r="D665" t="s">
        <v>281</v>
      </c>
      <c r="E665" t="s">
        <v>49</v>
      </c>
      <c r="F665">
        <v>3</v>
      </c>
      <c r="G665">
        <v>11</v>
      </c>
      <c r="I665">
        <v>15</v>
      </c>
      <c r="J665">
        <v>24</v>
      </c>
      <c r="AH665">
        <v>1</v>
      </c>
      <c r="AI665">
        <v>1</v>
      </c>
      <c r="AJ665">
        <v>45</v>
      </c>
      <c r="AK665">
        <v>5</v>
      </c>
      <c r="AL665">
        <v>7.03</v>
      </c>
    </row>
    <row r="666" spans="1:38" x14ac:dyDescent="0.3">
      <c r="A666">
        <v>1080530</v>
      </c>
      <c r="B666" t="s">
        <v>274</v>
      </c>
      <c r="C666">
        <v>244565</v>
      </c>
      <c r="D666" t="s">
        <v>287</v>
      </c>
      <c r="E666" t="s">
        <v>51</v>
      </c>
      <c r="F666">
        <v>3</v>
      </c>
      <c r="G666">
        <v>4</v>
      </c>
      <c r="I666">
        <v>14</v>
      </c>
      <c r="J666">
        <v>21</v>
      </c>
      <c r="M666">
        <v>1</v>
      </c>
      <c r="Q666">
        <v>3</v>
      </c>
      <c r="R666">
        <v>1</v>
      </c>
      <c r="AI666">
        <v>2</v>
      </c>
      <c r="AJ666">
        <v>28</v>
      </c>
      <c r="AL666">
        <v>5.93</v>
      </c>
    </row>
    <row r="667" spans="1:38" x14ac:dyDescent="0.3">
      <c r="A667">
        <v>1080530</v>
      </c>
      <c r="B667" t="s">
        <v>274</v>
      </c>
      <c r="C667">
        <v>294849</v>
      </c>
      <c r="D667" t="s">
        <v>282</v>
      </c>
      <c r="E667" t="s">
        <v>55</v>
      </c>
      <c r="F667">
        <v>3</v>
      </c>
      <c r="G667">
        <v>10</v>
      </c>
      <c r="I667">
        <v>34</v>
      </c>
      <c r="J667">
        <v>38</v>
      </c>
      <c r="M667">
        <v>3</v>
      </c>
      <c r="N667">
        <v>1</v>
      </c>
      <c r="Q667">
        <v>1</v>
      </c>
      <c r="W667">
        <v>2</v>
      </c>
      <c r="AH667">
        <v>2</v>
      </c>
      <c r="AI667">
        <v>3</v>
      </c>
      <c r="AJ667">
        <v>61</v>
      </c>
      <c r="AK667">
        <v>3</v>
      </c>
      <c r="AL667">
        <v>7.08</v>
      </c>
    </row>
    <row r="668" spans="1:38" x14ac:dyDescent="0.3">
      <c r="A668">
        <v>1080530</v>
      </c>
      <c r="B668" t="s">
        <v>274</v>
      </c>
      <c r="C668">
        <v>130334</v>
      </c>
      <c r="D668" t="s">
        <v>286</v>
      </c>
      <c r="E668" t="s">
        <v>53</v>
      </c>
      <c r="F668">
        <v>3</v>
      </c>
      <c r="G668">
        <v>7</v>
      </c>
      <c r="I668">
        <v>13</v>
      </c>
      <c r="J668">
        <v>20</v>
      </c>
      <c r="Q668">
        <v>1</v>
      </c>
      <c r="R668">
        <v>1</v>
      </c>
      <c r="W668">
        <v>1</v>
      </c>
      <c r="AH668">
        <v>4</v>
      </c>
      <c r="AJ668">
        <v>53</v>
      </c>
      <c r="AK668">
        <v>6</v>
      </c>
      <c r="AL668">
        <v>7.35</v>
      </c>
    </row>
    <row r="669" spans="1:38" x14ac:dyDescent="0.3">
      <c r="A669">
        <v>1080530</v>
      </c>
      <c r="B669" t="s">
        <v>274</v>
      </c>
      <c r="C669">
        <v>2837</v>
      </c>
      <c r="D669" t="s">
        <v>285</v>
      </c>
      <c r="E669" t="s">
        <v>58</v>
      </c>
      <c r="F669">
        <v>4</v>
      </c>
      <c r="G669">
        <v>9</v>
      </c>
      <c r="I669">
        <v>11</v>
      </c>
      <c r="J669">
        <v>12</v>
      </c>
      <c r="Q669">
        <v>1</v>
      </c>
      <c r="W669">
        <v>1</v>
      </c>
      <c r="AG669">
        <v>1</v>
      </c>
      <c r="AH669">
        <v>2</v>
      </c>
      <c r="AI669">
        <v>1</v>
      </c>
      <c r="AJ669">
        <v>25</v>
      </c>
      <c r="AK669">
        <v>1</v>
      </c>
      <c r="AL669">
        <v>6.35</v>
      </c>
    </row>
    <row r="670" spans="1:38" x14ac:dyDescent="0.3">
      <c r="A670">
        <v>1080530</v>
      </c>
      <c r="B670" t="s">
        <v>274</v>
      </c>
      <c r="C670">
        <v>3553</v>
      </c>
      <c r="D670" t="s">
        <v>483</v>
      </c>
      <c r="E670" t="s">
        <v>60</v>
      </c>
      <c r="F670">
        <v>5</v>
      </c>
      <c r="G670">
        <v>0</v>
      </c>
      <c r="I670">
        <v>46</v>
      </c>
      <c r="J670">
        <v>53</v>
      </c>
      <c r="M670">
        <v>1</v>
      </c>
      <c r="Q670">
        <v>2</v>
      </c>
      <c r="R670">
        <v>1</v>
      </c>
      <c r="AH670">
        <v>1</v>
      </c>
      <c r="AI670">
        <v>1</v>
      </c>
      <c r="AJ670">
        <v>66</v>
      </c>
      <c r="AK670">
        <v>1</v>
      </c>
      <c r="AL670">
        <v>6.47</v>
      </c>
    </row>
    <row r="671" spans="1:38" x14ac:dyDescent="0.3">
      <c r="A671">
        <v>1080530</v>
      </c>
      <c r="B671" t="s">
        <v>274</v>
      </c>
      <c r="C671">
        <v>27512</v>
      </c>
      <c r="D671" t="s">
        <v>484</v>
      </c>
      <c r="E671" t="s">
        <v>60</v>
      </c>
      <c r="F671">
        <v>5</v>
      </c>
      <c r="G671">
        <v>0</v>
      </c>
      <c r="I671">
        <v>13</v>
      </c>
      <c r="J671">
        <v>18</v>
      </c>
      <c r="M671">
        <v>1</v>
      </c>
      <c r="R671">
        <v>1</v>
      </c>
      <c r="W671">
        <v>3</v>
      </c>
      <c r="AH671">
        <v>3</v>
      </c>
      <c r="AI671">
        <v>1</v>
      </c>
      <c r="AJ671">
        <v>38</v>
      </c>
      <c r="AL671">
        <v>6.56</v>
      </c>
    </row>
    <row r="672" spans="1:38" x14ac:dyDescent="0.3">
      <c r="A672">
        <v>1080530</v>
      </c>
      <c r="B672" t="s">
        <v>274</v>
      </c>
      <c r="C672">
        <v>322652</v>
      </c>
      <c r="D672" t="s">
        <v>485</v>
      </c>
      <c r="E672" t="s">
        <v>60</v>
      </c>
      <c r="F672">
        <v>5</v>
      </c>
      <c r="G672">
        <v>0</v>
      </c>
      <c r="J672">
        <v>1</v>
      </c>
      <c r="Q672">
        <v>1</v>
      </c>
      <c r="AJ672">
        <v>3</v>
      </c>
      <c r="AL672">
        <v>5.94</v>
      </c>
    </row>
    <row r="673" spans="1:38" x14ac:dyDescent="0.3">
      <c r="A673">
        <v>1080530</v>
      </c>
      <c r="B673" t="s">
        <v>289</v>
      </c>
      <c r="C673">
        <v>28746</v>
      </c>
      <c r="D673" t="s">
        <v>412</v>
      </c>
      <c r="E673" t="s">
        <v>40</v>
      </c>
      <c r="F673">
        <v>1</v>
      </c>
      <c r="G673">
        <v>1</v>
      </c>
      <c r="I673">
        <v>15</v>
      </c>
      <c r="J673">
        <v>37</v>
      </c>
      <c r="Y673">
        <v>1</v>
      </c>
      <c r="AF673">
        <v>4</v>
      </c>
      <c r="AJ673">
        <v>44</v>
      </c>
      <c r="AL673">
        <v>6.05</v>
      </c>
    </row>
    <row r="674" spans="1:38" x14ac:dyDescent="0.3">
      <c r="A674">
        <v>1080530</v>
      </c>
      <c r="B674" t="s">
        <v>289</v>
      </c>
      <c r="C674">
        <v>86458</v>
      </c>
      <c r="D674" t="s">
        <v>291</v>
      </c>
      <c r="E674" t="s">
        <v>42</v>
      </c>
      <c r="F674">
        <v>2</v>
      </c>
      <c r="G674">
        <v>6</v>
      </c>
      <c r="I674">
        <v>33</v>
      </c>
      <c r="J674">
        <v>37</v>
      </c>
      <c r="M674">
        <v>1</v>
      </c>
      <c r="Q674">
        <v>1</v>
      </c>
      <c r="AI674">
        <v>2</v>
      </c>
      <c r="AJ674">
        <v>47</v>
      </c>
      <c r="AK674">
        <v>1</v>
      </c>
      <c r="AL674">
        <v>6.71</v>
      </c>
    </row>
    <row r="675" spans="1:38" x14ac:dyDescent="0.3">
      <c r="A675">
        <v>1080530</v>
      </c>
      <c r="B675" t="s">
        <v>289</v>
      </c>
      <c r="C675">
        <v>14085</v>
      </c>
      <c r="D675" t="s">
        <v>292</v>
      </c>
      <c r="E675" t="s">
        <v>42</v>
      </c>
      <c r="F675">
        <v>2</v>
      </c>
      <c r="G675">
        <v>5</v>
      </c>
      <c r="I675">
        <v>35</v>
      </c>
      <c r="J675">
        <v>40</v>
      </c>
      <c r="M675">
        <v>1</v>
      </c>
      <c r="Q675">
        <v>1</v>
      </c>
      <c r="AI675">
        <v>2</v>
      </c>
      <c r="AJ675">
        <v>59</v>
      </c>
      <c r="AL675">
        <v>6.95</v>
      </c>
    </row>
    <row r="676" spans="1:38" x14ac:dyDescent="0.3">
      <c r="A676">
        <v>1080530</v>
      </c>
      <c r="B676" t="s">
        <v>289</v>
      </c>
      <c r="C676">
        <v>34822</v>
      </c>
      <c r="D676" t="s">
        <v>294</v>
      </c>
      <c r="E676" t="s">
        <v>44</v>
      </c>
      <c r="F676">
        <v>2</v>
      </c>
      <c r="G676">
        <v>3</v>
      </c>
      <c r="I676">
        <v>32</v>
      </c>
      <c r="J676">
        <v>43</v>
      </c>
      <c r="M676">
        <v>2</v>
      </c>
      <c r="Q676">
        <v>3</v>
      </c>
      <c r="R676">
        <v>4</v>
      </c>
      <c r="W676">
        <v>1</v>
      </c>
      <c r="AH676">
        <v>1</v>
      </c>
      <c r="AI676">
        <v>5</v>
      </c>
      <c r="AJ676">
        <v>83</v>
      </c>
      <c r="AK676">
        <v>1</v>
      </c>
      <c r="AL676">
        <v>7.73</v>
      </c>
    </row>
    <row r="677" spans="1:38" x14ac:dyDescent="0.3">
      <c r="A677">
        <v>1080530</v>
      </c>
      <c r="B677" t="s">
        <v>289</v>
      </c>
      <c r="C677">
        <v>32224</v>
      </c>
      <c r="D677" t="s">
        <v>293</v>
      </c>
      <c r="E677" t="s">
        <v>46</v>
      </c>
      <c r="F677">
        <v>2</v>
      </c>
      <c r="G677">
        <v>2</v>
      </c>
      <c r="I677">
        <v>38</v>
      </c>
      <c r="J677">
        <v>45</v>
      </c>
      <c r="AJ677">
        <v>68</v>
      </c>
      <c r="AL677">
        <v>6.46</v>
      </c>
    </row>
    <row r="678" spans="1:38" x14ac:dyDescent="0.3">
      <c r="A678">
        <v>1080530</v>
      </c>
      <c r="B678" t="s">
        <v>289</v>
      </c>
      <c r="C678">
        <v>82972</v>
      </c>
      <c r="D678" t="s">
        <v>302</v>
      </c>
      <c r="E678" t="s">
        <v>51</v>
      </c>
      <c r="F678">
        <v>3</v>
      </c>
      <c r="G678">
        <v>8</v>
      </c>
      <c r="I678">
        <v>53</v>
      </c>
      <c r="J678">
        <v>61</v>
      </c>
      <c r="Q678">
        <v>1</v>
      </c>
      <c r="R678">
        <v>3</v>
      </c>
      <c r="AH678">
        <v>1</v>
      </c>
      <c r="AI678">
        <v>4</v>
      </c>
      <c r="AJ678">
        <v>77</v>
      </c>
      <c r="AK678">
        <v>1</v>
      </c>
      <c r="AL678">
        <v>7.5</v>
      </c>
    </row>
    <row r="679" spans="1:38" x14ac:dyDescent="0.3">
      <c r="A679">
        <v>1080530</v>
      </c>
      <c r="B679" t="s">
        <v>289</v>
      </c>
      <c r="C679">
        <v>5641</v>
      </c>
      <c r="D679" t="s">
        <v>296</v>
      </c>
      <c r="E679" t="s">
        <v>49</v>
      </c>
      <c r="F679">
        <v>3</v>
      </c>
      <c r="G679">
        <v>11</v>
      </c>
      <c r="I679">
        <v>32</v>
      </c>
      <c r="J679">
        <v>44</v>
      </c>
      <c r="AI679">
        <v>2</v>
      </c>
      <c r="AJ679">
        <v>60</v>
      </c>
      <c r="AL679">
        <v>7.04</v>
      </c>
    </row>
    <row r="680" spans="1:38" x14ac:dyDescent="0.3">
      <c r="A680">
        <v>1080530</v>
      </c>
      <c r="B680" t="s">
        <v>289</v>
      </c>
      <c r="C680">
        <v>24400</v>
      </c>
      <c r="D680" t="s">
        <v>486</v>
      </c>
      <c r="E680" t="s">
        <v>53</v>
      </c>
      <c r="F680">
        <v>3</v>
      </c>
      <c r="G680">
        <v>7</v>
      </c>
      <c r="H680">
        <v>1</v>
      </c>
      <c r="I680">
        <v>17</v>
      </c>
      <c r="J680">
        <v>28</v>
      </c>
      <c r="K680">
        <v>2</v>
      </c>
      <c r="M680">
        <v>2</v>
      </c>
      <c r="Q680">
        <v>1</v>
      </c>
      <c r="R680">
        <v>1</v>
      </c>
      <c r="AH680">
        <v>2</v>
      </c>
      <c r="AI680">
        <v>3</v>
      </c>
      <c r="AJ680">
        <v>46</v>
      </c>
      <c r="AL680">
        <v>8.69</v>
      </c>
    </row>
    <row r="681" spans="1:38" x14ac:dyDescent="0.3">
      <c r="A681">
        <v>1080530</v>
      </c>
      <c r="B681" t="s">
        <v>289</v>
      </c>
      <c r="C681">
        <v>70140</v>
      </c>
      <c r="D681" t="s">
        <v>299</v>
      </c>
      <c r="E681" t="s">
        <v>51</v>
      </c>
      <c r="F681">
        <v>3</v>
      </c>
      <c r="G681">
        <v>4</v>
      </c>
      <c r="I681">
        <v>52</v>
      </c>
      <c r="J681">
        <v>60</v>
      </c>
      <c r="M681">
        <v>4</v>
      </c>
      <c r="N681">
        <v>1</v>
      </c>
      <c r="R681">
        <v>2</v>
      </c>
      <c r="AH681">
        <v>1</v>
      </c>
      <c r="AI681">
        <v>7</v>
      </c>
      <c r="AJ681">
        <v>80</v>
      </c>
      <c r="AL681">
        <v>7.11</v>
      </c>
    </row>
    <row r="682" spans="1:38" x14ac:dyDescent="0.3">
      <c r="A682">
        <v>1080530</v>
      </c>
      <c r="B682" t="s">
        <v>289</v>
      </c>
      <c r="C682">
        <v>82923</v>
      </c>
      <c r="D682" t="s">
        <v>298</v>
      </c>
      <c r="E682" t="s">
        <v>55</v>
      </c>
      <c r="F682">
        <v>3</v>
      </c>
      <c r="G682">
        <v>10</v>
      </c>
      <c r="I682">
        <v>24</v>
      </c>
      <c r="J682">
        <v>27</v>
      </c>
      <c r="Q682">
        <v>2</v>
      </c>
      <c r="AH682">
        <v>1</v>
      </c>
      <c r="AI682">
        <v>3</v>
      </c>
      <c r="AJ682">
        <v>38</v>
      </c>
      <c r="AK682">
        <v>2</v>
      </c>
      <c r="AL682">
        <v>7.02</v>
      </c>
    </row>
    <row r="683" spans="1:38" x14ac:dyDescent="0.3">
      <c r="A683">
        <v>1080530</v>
      </c>
      <c r="B683" t="s">
        <v>289</v>
      </c>
      <c r="C683">
        <v>23757</v>
      </c>
      <c r="D683" t="s">
        <v>300</v>
      </c>
      <c r="E683" t="s">
        <v>58</v>
      </c>
      <c r="F683">
        <v>4</v>
      </c>
      <c r="G683">
        <v>9</v>
      </c>
      <c r="I683">
        <v>26</v>
      </c>
      <c r="J683">
        <v>35</v>
      </c>
      <c r="L683">
        <v>2</v>
      </c>
      <c r="M683">
        <v>3</v>
      </c>
      <c r="Q683">
        <v>7</v>
      </c>
      <c r="R683">
        <v>6</v>
      </c>
      <c r="W683">
        <v>1</v>
      </c>
      <c r="AH683">
        <v>1</v>
      </c>
      <c r="AJ683">
        <v>49</v>
      </c>
      <c r="AK683">
        <v>2</v>
      </c>
      <c r="AL683">
        <v>7.77</v>
      </c>
    </row>
    <row r="684" spans="1:38" x14ac:dyDescent="0.3">
      <c r="A684">
        <v>1080530</v>
      </c>
      <c r="B684" t="s">
        <v>289</v>
      </c>
      <c r="C684">
        <v>7616</v>
      </c>
      <c r="D684" t="s">
        <v>301</v>
      </c>
      <c r="E684" t="s">
        <v>60</v>
      </c>
      <c r="F684">
        <v>5</v>
      </c>
      <c r="G684">
        <v>0</v>
      </c>
      <c r="I684">
        <v>2</v>
      </c>
      <c r="J684">
        <v>2</v>
      </c>
      <c r="AI684">
        <v>1</v>
      </c>
      <c r="AJ684">
        <v>3</v>
      </c>
      <c r="AL684">
        <v>6.14</v>
      </c>
    </row>
    <row r="685" spans="1:38" x14ac:dyDescent="0.3">
      <c r="A685">
        <v>1080530</v>
      </c>
      <c r="B685" t="s">
        <v>289</v>
      </c>
      <c r="C685">
        <v>35328</v>
      </c>
      <c r="D685" t="s">
        <v>295</v>
      </c>
      <c r="E685" t="s">
        <v>60</v>
      </c>
      <c r="F685">
        <v>5</v>
      </c>
      <c r="G685">
        <v>0</v>
      </c>
      <c r="I685">
        <v>11</v>
      </c>
      <c r="J685">
        <v>15</v>
      </c>
      <c r="M685">
        <v>1</v>
      </c>
      <c r="Q685">
        <v>2</v>
      </c>
      <c r="W685">
        <v>1</v>
      </c>
      <c r="AH685">
        <v>1</v>
      </c>
      <c r="AI685">
        <v>1</v>
      </c>
      <c r="AJ685">
        <v>23</v>
      </c>
      <c r="AL685">
        <v>5.75</v>
      </c>
    </row>
    <row r="686" spans="1:38" x14ac:dyDescent="0.3">
      <c r="A686">
        <v>1080530</v>
      </c>
      <c r="B686" t="s">
        <v>289</v>
      </c>
      <c r="C686">
        <v>78559</v>
      </c>
      <c r="D686" t="s">
        <v>417</v>
      </c>
      <c r="E686" t="s">
        <v>60</v>
      </c>
      <c r="F686">
        <v>5</v>
      </c>
      <c r="G686">
        <v>0</v>
      </c>
      <c r="I686">
        <v>2</v>
      </c>
      <c r="J686">
        <v>2</v>
      </c>
      <c r="R686">
        <v>1</v>
      </c>
      <c r="AJ686">
        <v>4</v>
      </c>
      <c r="AL686">
        <v>6.19</v>
      </c>
    </row>
    <row r="687" spans="1:38" x14ac:dyDescent="0.3">
      <c r="A687">
        <v>1080531</v>
      </c>
      <c r="B687" t="s">
        <v>127</v>
      </c>
      <c r="C687">
        <v>20973</v>
      </c>
      <c r="D687" t="s">
        <v>128</v>
      </c>
      <c r="E687" t="s">
        <v>40</v>
      </c>
      <c r="F687">
        <v>1</v>
      </c>
      <c r="G687">
        <v>1</v>
      </c>
      <c r="I687">
        <v>12</v>
      </c>
      <c r="J687">
        <v>13</v>
      </c>
      <c r="AF687">
        <v>2</v>
      </c>
      <c r="AJ687">
        <v>23</v>
      </c>
      <c r="AL687">
        <v>6.06</v>
      </c>
    </row>
    <row r="688" spans="1:38" x14ac:dyDescent="0.3">
      <c r="A688">
        <v>1080531</v>
      </c>
      <c r="B688" t="s">
        <v>127</v>
      </c>
      <c r="C688">
        <v>44847</v>
      </c>
      <c r="D688" t="s">
        <v>129</v>
      </c>
      <c r="E688" t="s">
        <v>42</v>
      </c>
      <c r="F688">
        <v>2</v>
      </c>
      <c r="G688">
        <v>5</v>
      </c>
      <c r="I688">
        <v>56</v>
      </c>
      <c r="J688">
        <v>64</v>
      </c>
      <c r="M688">
        <v>2</v>
      </c>
      <c r="Q688">
        <v>1</v>
      </c>
      <c r="R688">
        <v>3</v>
      </c>
      <c r="AH688">
        <v>1</v>
      </c>
      <c r="AJ688">
        <v>74</v>
      </c>
      <c r="AL688">
        <v>6.42</v>
      </c>
    </row>
    <row r="689" spans="1:38" x14ac:dyDescent="0.3">
      <c r="A689">
        <v>1080531</v>
      </c>
      <c r="B689" t="s">
        <v>127</v>
      </c>
      <c r="C689">
        <v>83357</v>
      </c>
      <c r="D689" t="s">
        <v>130</v>
      </c>
      <c r="E689" t="s">
        <v>42</v>
      </c>
      <c r="F689">
        <v>2</v>
      </c>
      <c r="G689">
        <v>6</v>
      </c>
      <c r="I689">
        <v>61</v>
      </c>
      <c r="J689">
        <v>65</v>
      </c>
      <c r="Q689">
        <v>4</v>
      </c>
      <c r="R689">
        <v>5</v>
      </c>
      <c r="AH689">
        <v>1</v>
      </c>
      <c r="AI689">
        <v>2</v>
      </c>
      <c r="AJ689">
        <v>85</v>
      </c>
      <c r="AL689">
        <v>7.37</v>
      </c>
    </row>
    <row r="690" spans="1:38" x14ac:dyDescent="0.3">
      <c r="A690">
        <v>1080531</v>
      </c>
      <c r="B690" t="s">
        <v>127</v>
      </c>
      <c r="C690">
        <v>34131</v>
      </c>
      <c r="D690" t="s">
        <v>131</v>
      </c>
      <c r="E690" t="s">
        <v>46</v>
      </c>
      <c r="F690">
        <v>2</v>
      </c>
      <c r="G690">
        <v>2</v>
      </c>
      <c r="I690">
        <v>64</v>
      </c>
      <c r="J690">
        <v>72</v>
      </c>
      <c r="Q690">
        <v>1</v>
      </c>
      <c r="R690">
        <v>3</v>
      </c>
      <c r="W690">
        <v>3</v>
      </c>
      <c r="AH690">
        <v>5</v>
      </c>
      <c r="AI690">
        <v>4</v>
      </c>
      <c r="AJ690">
        <v>109</v>
      </c>
      <c r="AK690">
        <v>1</v>
      </c>
      <c r="AL690">
        <v>7.36</v>
      </c>
    </row>
    <row r="691" spans="1:38" x14ac:dyDescent="0.3">
      <c r="A691">
        <v>1080531</v>
      </c>
      <c r="B691" t="s">
        <v>127</v>
      </c>
      <c r="C691">
        <v>100718</v>
      </c>
      <c r="D691" t="s">
        <v>132</v>
      </c>
      <c r="E691" t="s">
        <v>44</v>
      </c>
      <c r="F691">
        <v>2</v>
      </c>
      <c r="G691">
        <v>3</v>
      </c>
      <c r="I691">
        <v>36</v>
      </c>
      <c r="J691">
        <v>46</v>
      </c>
      <c r="R691">
        <v>2</v>
      </c>
      <c r="AH691">
        <v>1</v>
      </c>
      <c r="AI691">
        <v>1</v>
      </c>
      <c r="AJ691">
        <v>63</v>
      </c>
      <c r="AK691">
        <v>2</v>
      </c>
      <c r="AL691">
        <v>6.5</v>
      </c>
    </row>
    <row r="692" spans="1:38" x14ac:dyDescent="0.3">
      <c r="A692">
        <v>1080531</v>
      </c>
      <c r="B692" t="s">
        <v>127</v>
      </c>
      <c r="C692">
        <v>22847</v>
      </c>
      <c r="D692" t="s">
        <v>135</v>
      </c>
      <c r="E692" t="s">
        <v>51</v>
      </c>
      <c r="F692">
        <v>3</v>
      </c>
      <c r="G692">
        <v>8</v>
      </c>
      <c r="I692">
        <v>77</v>
      </c>
      <c r="J692">
        <v>88</v>
      </c>
      <c r="Q692">
        <v>3</v>
      </c>
      <c r="R692">
        <v>3</v>
      </c>
      <c r="AH692">
        <v>1</v>
      </c>
      <c r="AI692">
        <v>5</v>
      </c>
      <c r="AJ692">
        <v>109</v>
      </c>
      <c r="AK692">
        <v>1</v>
      </c>
      <c r="AL692">
        <v>7.75</v>
      </c>
    </row>
    <row r="693" spans="1:38" x14ac:dyDescent="0.3">
      <c r="A693">
        <v>1080531</v>
      </c>
      <c r="B693" t="s">
        <v>127</v>
      </c>
      <c r="C693">
        <v>4759</v>
      </c>
      <c r="D693" t="s">
        <v>137</v>
      </c>
      <c r="E693" t="s">
        <v>49</v>
      </c>
      <c r="F693">
        <v>3</v>
      </c>
      <c r="G693">
        <v>11</v>
      </c>
      <c r="I693">
        <v>20</v>
      </c>
      <c r="J693">
        <v>25</v>
      </c>
      <c r="Q693">
        <v>1</v>
      </c>
      <c r="W693">
        <v>1</v>
      </c>
      <c r="AH693">
        <v>2</v>
      </c>
      <c r="AJ693">
        <v>35</v>
      </c>
      <c r="AL693">
        <v>6.63</v>
      </c>
    </row>
    <row r="694" spans="1:38" x14ac:dyDescent="0.3">
      <c r="A694">
        <v>1080531</v>
      </c>
      <c r="B694" t="s">
        <v>127</v>
      </c>
      <c r="C694">
        <v>248351</v>
      </c>
      <c r="D694" t="s">
        <v>138</v>
      </c>
      <c r="E694" t="s">
        <v>53</v>
      </c>
      <c r="F694">
        <v>3</v>
      </c>
      <c r="G694">
        <v>7</v>
      </c>
      <c r="I694">
        <v>30</v>
      </c>
      <c r="J694">
        <v>39</v>
      </c>
      <c r="M694">
        <v>1</v>
      </c>
      <c r="R694">
        <v>1</v>
      </c>
      <c r="AH694">
        <v>2</v>
      </c>
      <c r="AI694">
        <v>2</v>
      </c>
      <c r="AJ694">
        <v>62</v>
      </c>
      <c r="AK694">
        <v>2</v>
      </c>
      <c r="AL694">
        <v>6.82</v>
      </c>
    </row>
    <row r="695" spans="1:38" x14ac:dyDescent="0.3">
      <c r="A695">
        <v>1080531</v>
      </c>
      <c r="B695" t="s">
        <v>127</v>
      </c>
      <c r="C695">
        <v>69346</v>
      </c>
      <c r="D695" t="s">
        <v>141</v>
      </c>
      <c r="E695" t="s">
        <v>55</v>
      </c>
      <c r="F695">
        <v>3</v>
      </c>
      <c r="G695">
        <v>10</v>
      </c>
      <c r="I695">
        <v>35</v>
      </c>
      <c r="J695">
        <v>41</v>
      </c>
      <c r="Q695">
        <v>2</v>
      </c>
      <c r="R695">
        <v>1</v>
      </c>
      <c r="W695">
        <v>1</v>
      </c>
      <c r="AH695">
        <v>4</v>
      </c>
      <c r="AI695">
        <v>1</v>
      </c>
      <c r="AJ695">
        <v>70</v>
      </c>
      <c r="AL695">
        <v>6.77</v>
      </c>
    </row>
    <row r="696" spans="1:38" x14ac:dyDescent="0.3">
      <c r="A696">
        <v>1080531</v>
      </c>
      <c r="B696" t="s">
        <v>127</v>
      </c>
      <c r="C696">
        <v>35174</v>
      </c>
      <c r="D696" t="s">
        <v>134</v>
      </c>
      <c r="E696" t="s">
        <v>51</v>
      </c>
      <c r="F696">
        <v>3</v>
      </c>
      <c r="G696">
        <v>4</v>
      </c>
      <c r="I696">
        <v>45</v>
      </c>
      <c r="J696">
        <v>53</v>
      </c>
      <c r="M696">
        <v>1</v>
      </c>
      <c r="Q696">
        <v>3</v>
      </c>
      <c r="R696">
        <v>1</v>
      </c>
      <c r="W696">
        <v>1</v>
      </c>
      <c r="AH696">
        <v>2</v>
      </c>
      <c r="AJ696">
        <v>69</v>
      </c>
      <c r="AK696">
        <v>2</v>
      </c>
      <c r="AL696">
        <v>7.06</v>
      </c>
    </row>
    <row r="697" spans="1:38" x14ac:dyDescent="0.3">
      <c r="A697">
        <v>1080531</v>
      </c>
      <c r="B697" t="s">
        <v>127</v>
      </c>
      <c r="C697">
        <v>13361</v>
      </c>
      <c r="D697" t="s">
        <v>136</v>
      </c>
      <c r="E697" t="s">
        <v>58</v>
      </c>
      <c r="F697">
        <v>4</v>
      </c>
      <c r="G697">
        <v>9</v>
      </c>
      <c r="I697">
        <v>21</v>
      </c>
      <c r="J697">
        <v>28</v>
      </c>
      <c r="M697">
        <v>2</v>
      </c>
      <c r="R697">
        <v>4</v>
      </c>
      <c r="W697">
        <v>1</v>
      </c>
      <c r="AH697">
        <v>3</v>
      </c>
      <c r="AJ697">
        <v>47</v>
      </c>
      <c r="AL697">
        <v>6.11</v>
      </c>
    </row>
    <row r="698" spans="1:38" x14ac:dyDescent="0.3">
      <c r="A698">
        <v>1080531</v>
      </c>
      <c r="B698" t="s">
        <v>127</v>
      </c>
      <c r="C698">
        <v>42916</v>
      </c>
      <c r="D698" t="s">
        <v>452</v>
      </c>
      <c r="E698" t="s">
        <v>60</v>
      </c>
      <c r="F698">
        <v>5</v>
      </c>
      <c r="G698">
        <v>0</v>
      </c>
      <c r="I698">
        <v>15</v>
      </c>
      <c r="J698">
        <v>18</v>
      </c>
      <c r="M698">
        <v>1</v>
      </c>
      <c r="AH698">
        <v>1</v>
      </c>
      <c r="AI698">
        <v>1</v>
      </c>
      <c r="AJ698">
        <v>22</v>
      </c>
      <c r="AL698">
        <v>6.15</v>
      </c>
    </row>
    <row r="699" spans="1:38" x14ac:dyDescent="0.3">
      <c r="A699">
        <v>1080531</v>
      </c>
      <c r="B699" t="s">
        <v>127</v>
      </c>
      <c r="C699">
        <v>28416</v>
      </c>
      <c r="D699" t="s">
        <v>139</v>
      </c>
      <c r="E699" t="s">
        <v>60</v>
      </c>
      <c r="F699">
        <v>5</v>
      </c>
      <c r="G699">
        <v>0</v>
      </c>
      <c r="I699">
        <v>4</v>
      </c>
      <c r="J699">
        <v>8</v>
      </c>
      <c r="AI699">
        <v>1</v>
      </c>
      <c r="AJ699">
        <v>27</v>
      </c>
      <c r="AK699">
        <v>2</v>
      </c>
      <c r="AL699">
        <v>6.2</v>
      </c>
    </row>
    <row r="700" spans="1:38" x14ac:dyDescent="0.3">
      <c r="A700">
        <v>1080531</v>
      </c>
      <c r="B700" t="s">
        <v>127</v>
      </c>
      <c r="C700">
        <v>13814</v>
      </c>
      <c r="D700" t="s">
        <v>487</v>
      </c>
      <c r="E700" t="s">
        <v>60</v>
      </c>
      <c r="F700">
        <v>5</v>
      </c>
      <c r="G700">
        <v>0</v>
      </c>
      <c r="I700">
        <v>2</v>
      </c>
      <c r="J700">
        <v>3</v>
      </c>
      <c r="AJ700">
        <v>5</v>
      </c>
      <c r="AL700">
        <v>5.84</v>
      </c>
    </row>
    <row r="701" spans="1:38" x14ac:dyDescent="0.3">
      <c r="A701">
        <v>1080531</v>
      </c>
      <c r="B701" t="s">
        <v>232</v>
      </c>
      <c r="C701">
        <v>18310</v>
      </c>
      <c r="D701" t="s">
        <v>233</v>
      </c>
      <c r="E701" t="s">
        <v>40</v>
      </c>
      <c r="F701">
        <v>1</v>
      </c>
      <c r="G701">
        <v>1</v>
      </c>
      <c r="I701">
        <v>19</v>
      </c>
      <c r="J701">
        <v>43</v>
      </c>
      <c r="R701">
        <v>1</v>
      </c>
      <c r="AF701">
        <v>3</v>
      </c>
      <c r="AJ701">
        <v>50</v>
      </c>
      <c r="AL701">
        <v>7.27</v>
      </c>
    </row>
    <row r="702" spans="1:38" x14ac:dyDescent="0.3">
      <c r="A702">
        <v>1080531</v>
      </c>
      <c r="B702" t="s">
        <v>232</v>
      </c>
      <c r="C702">
        <v>115726</v>
      </c>
      <c r="D702" t="s">
        <v>237</v>
      </c>
      <c r="E702" t="s">
        <v>44</v>
      </c>
      <c r="F702">
        <v>2</v>
      </c>
      <c r="G702">
        <v>3</v>
      </c>
      <c r="I702">
        <v>31</v>
      </c>
      <c r="J702">
        <v>37</v>
      </c>
      <c r="AI702">
        <v>4</v>
      </c>
      <c r="AJ702">
        <v>59</v>
      </c>
      <c r="AL702">
        <v>7.61</v>
      </c>
    </row>
    <row r="703" spans="1:38" x14ac:dyDescent="0.3">
      <c r="A703">
        <v>1080531</v>
      </c>
      <c r="B703" t="s">
        <v>232</v>
      </c>
      <c r="C703">
        <v>36849</v>
      </c>
      <c r="D703" t="s">
        <v>235</v>
      </c>
      <c r="E703" t="s">
        <v>42</v>
      </c>
      <c r="F703">
        <v>2</v>
      </c>
      <c r="G703">
        <v>5</v>
      </c>
      <c r="I703">
        <v>48</v>
      </c>
      <c r="J703">
        <v>60</v>
      </c>
      <c r="M703">
        <v>2</v>
      </c>
      <c r="Q703">
        <v>2</v>
      </c>
      <c r="AI703">
        <v>3</v>
      </c>
      <c r="AJ703">
        <v>79</v>
      </c>
      <c r="AK703">
        <v>1</v>
      </c>
      <c r="AL703">
        <v>7.64</v>
      </c>
    </row>
    <row r="704" spans="1:38" x14ac:dyDescent="0.3">
      <c r="A704">
        <v>1080531</v>
      </c>
      <c r="B704" t="s">
        <v>232</v>
      </c>
      <c r="C704">
        <v>8484</v>
      </c>
      <c r="D704" t="s">
        <v>236</v>
      </c>
      <c r="E704" t="s">
        <v>42</v>
      </c>
      <c r="F704">
        <v>2</v>
      </c>
      <c r="G704">
        <v>6</v>
      </c>
      <c r="H704">
        <v>1</v>
      </c>
      <c r="I704">
        <v>44</v>
      </c>
      <c r="J704">
        <v>46</v>
      </c>
      <c r="L704">
        <v>1</v>
      </c>
      <c r="M704">
        <v>1</v>
      </c>
      <c r="Q704">
        <v>1</v>
      </c>
      <c r="R704">
        <v>3</v>
      </c>
      <c r="AH704">
        <v>2</v>
      </c>
      <c r="AI704">
        <v>1</v>
      </c>
      <c r="AJ704">
        <v>66</v>
      </c>
      <c r="AL704">
        <v>8.9700000000000006</v>
      </c>
    </row>
    <row r="705" spans="1:38" x14ac:dyDescent="0.3">
      <c r="A705">
        <v>1080531</v>
      </c>
      <c r="B705" t="s">
        <v>232</v>
      </c>
      <c r="C705">
        <v>34876</v>
      </c>
      <c r="D705" t="s">
        <v>234</v>
      </c>
      <c r="E705" t="s">
        <v>46</v>
      </c>
      <c r="F705">
        <v>2</v>
      </c>
      <c r="G705">
        <v>2</v>
      </c>
      <c r="I705">
        <v>36</v>
      </c>
      <c r="J705">
        <v>47</v>
      </c>
      <c r="M705">
        <v>1</v>
      </c>
      <c r="Q705">
        <v>1</v>
      </c>
      <c r="R705">
        <v>1</v>
      </c>
      <c r="AI705">
        <v>4</v>
      </c>
      <c r="AJ705">
        <v>75</v>
      </c>
      <c r="AL705">
        <v>7.54</v>
      </c>
    </row>
    <row r="706" spans="1:38" x14ac:dyDescent="0.3">
      <c r="A706">
        <v>1080531</v>
      </c>
      <c r="B706" t="s">
        <v>232</v>
      </c>
      <c r="C706">
        <v>134459</v>
      </c>
      <c r="D706" t="s">
        <v>238</v>
      </c>
      <c r="E706" t="s">
        <v>70</v>
      </c>
      <c r="F706">
        <v>3</v>
      </c>
      <c r="G706">
        <v>8</v>
      </c>
      <c r="I706">
        <v>34</v>
      </c>
      <c r="J706">
        <v>41</v>
      </c>
      <c r="M706">
        <v>1</v>
      </c>
      <c r="R706">
        <v>1</v>
      </c>
      <c r="W706">
        <v>1</v>
      </c>
      <c r="AH706">
        <v>1</v>
      </c>
      <c r="AI706">
        <v>5</v>
      </c>
      <c r="AJ706">
        <v>60</v>
      </c>
      <c r="AK706">
        <v>1</v>
      </c>
      <c r="AL706">
        <v>7.56</v>
      </c>
    </row>
    <row r="707" spans="1:38" x14ac:dyDescent="0.3">
      <c r="A707">
        <v>1080531</v>
      </c>
      <c r="B707" t="s">
        <v>232</v>
      </c>
      <c r="C707">
        <v>41589</v>
      </c>
      <c r="D707" t="s">
        <v>240</v>
      </c>
      <c r="E707" t="s">
        <v>70</v>
      </c>
      <c r="F707">
        <v>3</v>
      </c>
      <c r="G707">
        <v>7</v>
      </c>
      <c r="I707">
        <v>39</v>
      </c>
      <c r="J707">
        <v>42</v>
      </c>
      <c r="Q707">
        <v>3</v>
      </c>
      <c r="R707">
        <v>1</v>
      </c>
      <c r="AI707">
        <v>4</v>
      </c>
      <c r="AJ707">
        <v>64</v>
      </c>
      <c r="AL707">
        <v>7.21</v>
      </c>
    </row>
    <row r="708" spans="1:38" x14ac:dyDescent="0.3">
      <c r="A708">
        <v>1080531</v>
      </c>
      <c r="B708" t="s">
        <v>232</v>
      </c>
      <c r="C708">
        <v>8194</v>
      </c>
      <c r="D708" t="s">
        <v>239</v>
      </c>
      <c r="E708" t="s">
        <v>70</v>
      </c>
      <c r="F708">
        <v>3</v>
      </c>
      <c r="G708">
        <v>4</v>
      </c>
      <c r="I708">
        <v>38</v>
      </c>
      <c r="J708">
        <v>47</v>
      </c>
      <c r="M708">
        <v>2</v>
      </c>
      <c r="Q708">
        <v>2</v>
      </c>
      <c r="W708">
        <v>1</v>
      </c>
      <c r="AH708">
        <v>1</v>
      </c>
      <c r="AI708">
        <v>1</v>
      </c>
      <c r="AJ708">
        <v>62</v>
      </c>
      <c r="AL708">
        <v>7.3</v>
      </c>
    </row>
    <row r="709" spans="1:38" x14ac:dyDescent="0.3">
      <c r="A709">
        <v>1080531</v>
      </c>
      <c r="B709" t="s">
        <v>232</v>
      </c>
      <c r="C709">
        <v>9767</v>
      </c>
      <c r="D709" t="s">
        <v>242</v>
      </c>
      <c r="E709" t="s">
        <v>77</v>
      </c>
      <c r="F709">
        <v>4</v>
      </c>
      <c r="G709">
        <v>10</v>
      </c>
      <c r="I709">
        <v>33</v>
      </c>
      <c r="J709">
        <v>39</v>
      </c>
      <c r="M709">
        <v>1</v>
      </c>
      <c r="Q709">
        <v>3</v>
      </c>
      <c r="W709">
        <v>1</v>
      </c>
      <c r="AH709">
        <v>1</v>
      </c>
      <c r="AI709">
        <v>2</v>
      </c>
      <c r="AJ709">
        <v>54</v>
      </c>
      <c r="AL709">
        <v>7.17</v>
      </c>
    </row>
    <row r="710" spans="1:38" x14ac:dyDescent="0.3">
      <c r="A710">
        <v>1080531</v>
      </c>
      <c r="B710" t="s">
        <v>232</v>
      </c>
      <c r="C710">
        <v>243562</v>
      </c>
      <c r="D710" t="s">
        <v>243</v>
      </c>
      <c r="E710" t="s">
        <v>74</v>
      </c>
      <c r="F710">
        <v>4</v>
      </c>
      <c r="G710">
        <v>11</v>
      </c>
      <c r="I710">
        <v>19</v>
      </c>
      <c r="J710">
        <v>28</v>
      </c>
      <c r="Q710">
        <v>4</v>
      </c>
      <c r="R710">
        <v>5</v>
      </c>
      <c r="AH710">
        <v>2</v>
      </c>
      <c r="AI710">
        <v>1</v>
      </c>
      <c r="AJ710">
        <v>44</v>
      </c>
      <c r="AK710">
        <v>2</v>
      </c>
      <c r="AL710">
        <v>6.81</v>
      </c>
    </row>
    <row r="711" spans="1:38" x14ac:dyDescent="0.3">
      <c r="A711">
        <v>1080531</v>
      </c>
      <c r="B711" t="s">
        <v>232</v>
      </c>
      <c r="C711">
        <v>32741</v>
      </c>
      <c r="D711" t="s">
        <v>241</v>
      </c>
      <c r="E711" t="s">
        <v>58</v>
      </c>
      <c r="F711">
        <v>4</v>
      </c>
      <c r="G711">
        <v>9</v>
      </c>
      <c r="I711">
        <v>14</v>
      </c>
      <c r="J711">
        <v>23</v>
      </c>
      <c r="K711">
        <v>1</v>
      </c>
      <c r="M711">
        <v>2</v>
      </c>
      <c r="Q711">
        <v>7</v>
      </c>
      <c r="R711">
        <v>3</v>
      </c>
      <c r="W711">
        <v>1</v>
      </c>
      <c r="AH711">
        <v>3</v>
      </c>
      <c r="AJ711">
        <v>32</v>
      </c>
      <c r="AL711">
        <v>7.2</v>
      </c>
    </row>
    <row r="712" spans="1:38" x14ac:dyDescent="0.3">
      <c r="A712">
        <v>1080531</v>
      </c>
      <c r="B712" t="s">
        <v>232</v>
      </c>
      <c r="C712">
        <v>4616</v>
      </c>
      <c r="D712" t="s">
        <v>488</v>
      </c>
      <c r="E712" t="s">
        <v>60</v>
      </c>
      <c r="F712">
        <v>5</v>
      </c>
      <c r="G712">
        <v>0</v>
      </c>
      <c r="I712">
        <v>7</v>
      </c>
      <c r="J712">
        <v>7</v>
      </c>
      <c r="K712">
        <v>1</v>
      </c>
      <c r="L712">
        <v>1</v>
      </c>
      <c r="W712">
        <v>1</v>
      </c>
      <c r="AH712">
        <v>2</v>
      </c>
      <c r="AI712">
        <v>2</v>
      </c>
      <c r="AJ712">
        <v>14</v>
      </c>
      <c r="AL712">
        <v>7.97</v>
      </c>
    </row>
    <row r="713" spans="1:38" x14ac:dyDescent="0.3">
      <c r="A713">
        <v>1080532</v>
      </c>
      <c r="B713" t="s">
        <v>218</v>
      </c>
      <c r="C713">
        <v>19270</v>
      </c>
      <c r="D713" t="s">
        <v>231</v>
      </c>
      <c r="E713" t="s">
        <v>40</v>
      </c>
      <c r="F713">
        <v>1</v>
      </c>
      <c r="G713">
        <v>1</v>
      </c>
      <c r="I713">
        <v>16</v>
      </c>
      <c r="J713">
        <v>25</v>
      </c>
      <c r="AF713">
        <v>2</v>
      </c>
      <c r="AJ713">
        <v>36</v>
      </c>
      <c r="AL713">
        <v>6.75</v>
      </c>
    </row>
    <row r="714" spans="1:38" x14ac:dyDescent="0.3">
      <c r="A714">
        <v>1080532</v>
      </c>
      <c r="B714" t="s">
        <v>218</v>
      </c>
      <c r="C714">
        <v>24711</v>
      </c>
      <c r="D714" t="s">
        <v>220</v>
      </c>
      <c r="E714" t="s">
        <v>44</v>
      </c>
      <c r="F714">
        <v>2</v>
      </c>
      <c r="G714">
        <v>3</v>
      </c>
      <c r="I714">
        <v>37</v>
      </c>
      <c r="J714">
        <v>46</v>
      </c>
      <c r="M714">
        <v>3</v>
      </c>
      <c r="AI714">
        <v>9</v>
      </c>
      <c r="AJ714">
        <v>85</v>
      </c>
      <c r="AL714">
        <v>7.74</v>
      </c>
    </row>
    <row r="715" spans="1:38" x14ac:dyDescent="0.3">
      <c r="A715">
        <v>1080532</v>
      </c>
      <c r="B715" t="s">
        <v>218</v>
      </c>
      <c r="C715">
        <v>21778</v>
      </c>
      <c r="D715" t="s">
        <v>221</v>
      </c>
      <c r="E715" t="s">
        <v>42</v>
      </c>
      <c r="F715">
        <v>2</v>
      </c>
      <c r="G715">
        <v>6</v>
      </c>
      <c r="I715">
        <v>47</v>
      </c>
      <c r="J715">
        <v>54</v>
      </c>
      <c r="M715">
        <v>1</v>
      </c>
      <c r="N715">
        <v>1</v>
      </c>
      <c r="Q715">
        <v>1</v>
      </c>
      <c r="R715">
        <v>1</v>
      </c>
      <c r="AI715">
        <v>1</v>
      </c>
      <c r="AJ715">
        <v>75</v>
      </c>
      <c r="AK715">
        <v>1</v>
      </c>
      <c r="AL715">
        <v>7.66</v>
      </c>
    </row>
    <row r="716" spans="1:38" x14ac:dyDescent="0.3">
      <c r="A716">
        <v>1080532</v>
      </c>
      <c r="B716" t="s">
        <v>218</v>
      </c>
      <c r="C716">
        <v>69933</v>
      </c>
      <c r="D716" t="s">
        <v>222</v>
      </c>
      <c r="E716" t="s">
        <v>42</v>
      </c>
      <c r="F716">
        <v>2</v>
      </c>
      <c r="G716">
        <v>5</v>
      </c>
      <c r="I716">
        <v>33</v>
      </c>
      <c r="J716">
        <v>42</v>
      </c>
      <c r="R716">
        <v>1</v>
      </c>
      <c r="AH716">
        <v>2</v>
      </c>
      <c r="AI716">
        <v>1</v>
      </c>
      <c r="AJ716">
        <v>58</v>
      </c>
      <c r="AL716">
        <v>7</v>
      </c>
    </row>
    <row r="717" spans="1:38" x14ac:dyDescent="0.3">
      <c r="A717">
        <v>1080532</v>
      </c>
      <c r="B717" t="s">
        <v>218</v>
      </c>
      <c r="C717">
        <v>69778</v>
      </c>
      <c r="D717" t="s">
        <v>223</v>
      </c>
      <c r="E717" t="s">
        <v>46</v>
      </c>
      <c r="F717">
        <v>2</v>
      </c>
      <c r="G717">
        <v>2</v>
      </c>
      <c r="I717">
        <v>29</v>
      </c>
      <c r="J717">
        <v>40</v>
      </c>
      <c r="N717">
        <v>1</v>
      </c>
      <c r="Q717">
        <v>1</v>
      </c>
      <c r="R717">
        <v>5</v>
      </c>
      <c r="AI717">
        <v>2</v>
      </c>
      <c r="AJ717">
        <v>62</v>
      </c>
      <c r="AK717">
        <v>3</v>
      </c>
      <c r="AL717">
        <v>7.68</v>
      </c>
    </row>
    <row r="718" spans="1:38" x14ac:dyDescent="0.3">
      <c r="A718">
        <v>1080532</v>
      </c>
      <c r="B718" t="s">
        <v>218</v>
      </c>
      <c r="C718">
        <v>75830</v>
      </c>
      <c r="D718" t="s">
        <v>228</v>
      </c>
      <c r="E718" t="s">
        <v>49</v>
      </c>
      <c r="F718">
        <v>3</v>
      </c>
      <c r="G718">
        <v>11</v>
      </c>
      <c r="I718">
        <v>33</v>
      </c>
      <c r="J718">
        <v>41</v>
      </c>
      <c r="M718">
        <v>2</v>
      </c>
      <c r="W718">
        <v>1</v>
      </c>
      <c r="AH718">
        <v>1</v>
      </c>
      <c r="AI718">
        <v>2</v>
      </c>
      <c r="AJ718">
        <v>72</v>
      </c>
      <c r="AK718">
        <v>1</v>
      </c>
      <c r="AL718">
        <v>7.4</v>
      </c>
    </row>
    <row r="719" spans="1:38" x14ac:dyDescent="0.3">
      <c r="A719">
        <v>1080532</v>
      </c>
      <c r="B719" t="s">
        <v>218</v>
      </c>
      <c r="C719">
        <v>83532</v>
      </c>
      <c r="D719" t="s">
        <v>229</v>
      </c>
      <c r="E719" t="s">
        <v>55</v>
      </c>
      <c r="F719">
        <v>3</v>
      </c>
      <c r="G719">
        <v>10</v>
      </c>
      <c r="I719">
        <v>20</v>
      </c>
      <c r="J719">
        <v>29</v>
      </c>
      <c r="L719">
        <v>1</v>
      </c>
      <c r="Q719">
        <v>2</v>
      </c>
      <c r="R719">
        <v>2</v>
      </c>
      <c r="W719">
        <v>2</v>
      </c>
      <c r="AG719">
        <v>1</v>
      </c>
      <c r="AH719">
        <v>6</v>
      </c>
      <c r="AI719">
        <v>2</v>
      </c>
      <c r="AJ719">
        <v>43</v>
      </c>
      <c r="AK719">
        <v>1</v>
      </c>
      <c r="AL719">
        <v>7.46</v>
      </c>
    </row>
    <row r="720" spans="1:38" x14ac:dyDescent="0.3">
      <c r="A720">
        <v>1080532</v>
      </c>
      <c r="B720" t="s">
        <v>218</v>
      </c>
      <c r="C720">
        <v>69344</v>
      </c>
      <c r="D720" t="s">
        <v>224</v>
      </c>
      <c r="E720" t="s">
        <v>53</v>
      </c>
      <c r="F720">
        <v>3</v>
      </c>
      <c r="G720">
        <v>7</v>
      </c>
      <c r="I720">
        <v>20</v>
      </c>
      <c r="J720">
        <v>28</v>
      </c>
      <c r="M720">
        <v>2</v>
      </c>
      <c r="Q720">
        <v>1</v>
      </c>
      <c r="W720">
        <v>1</v>
      </c>
      <c r="AH720">
        <v>1</v>
      </c>
      <c r="AI720">
        <v>1</v>
      </c>
      <c r="AJ720">
        <v>44</v>
      </c>
      <c r="AK720">
        <v>1</v>
      </c>
      <c r="AL720">
        <v>6.32</v>
      </c>
    </row>
    <row r="721" spans="1:38" x14ac:dyDescent="0.3">
      <c r="A721">
        <v>1080532</v>
      </c>
      <c r="B721" t="s">
        <v>218</v>
      </c>
      <c r="C721">
        <v>117973</v>
      </c>
      <c r="D721" t="s">
        <v>225</v>
      </c>
      <c r="E721" t="s">
        <v>51</v>
      </c>
      <c r="F721">
        <v>3</v>
      </c>
      <c r="G721">
        <v>8</v>
      </c>
      <c r="I721">
        <v>38</v>
      </c>
      <c r="J721">
        <v>45</v>
      </c>
      <c r="M721">
        <v>2</v>
      </c>
      <c r="N721">
        <v>1</v>
      </c>
      <c r="W721">
        <v>2</v>
      </c>
      <c r="AH721">
        <v>3</v>
      </c>
      <c r="AI721">
        <v>4</v>
      </c>
      <c r="AJ721">
        <v>61</v>
      </c>
      <c r="AL721">
        <v>6.98</v>
      </c>
    </row>
    <row r="722" spans="1:38" x14ac:dyDescent="0.3">
      <c r="A722">
        <v>1080532</v>
      </c>
      <c r="B722" t="s">
        <v>218</v>
      </c>
      <c r="C722">
        <v>71714</v>
      </c>
      <c r="D722" t="s">
        <v>227</v>
      </c>
      <c r="E722" t="s">
        <v>51</v>
      </c>
      <c r="F722">
        <v>3</v>
      </c>
      <c r="G722">
        <v>4</v>
      </c>
      <c r="H722">
        <v>1</v>
      </c>
      <c r="I722">
        <v>50</v>
      </c>
      <c r="J722">
        <v>54</v>
      </c>
      <c r="K722">
        <v>1</v>
      </c>
      <c r="M722">
        <v>3</v>
      </c>
      <c r="Q722">
        <v>1</v>
      </c>
      <c r="R722">
        <v>1</v>
      </c>
      <c r="AH722">
        <v>2</v>
      </c>
      <c r="AI722">
        <v>3</v>
      </c>
      <c r="AJ722">
        <v>74</v>
      </c>
      <c r="AK722">
        <v>1</v>
      </c>
      <c r="AL722">
        <v>7.93</v>
      </c>
    </row>
    <row r="723" spans="1:38" x14ac:dyDescent="0.3">
      <c r="A723">
        <v>1080532</v>
      </c>
      <c r="B723" t="s">
        <v>218</v>
      </c>
      <c r="C723">
        <v>133381</v>
      </c>
      <c r="D723" t="s">
        <v>230</v>
      </c>
      <c r="E723" t="s">
        <v>58</v>
      </c>
      <c r="F723">
        <v>4</v>
      </c>
      <c r="G723">
        <v>9</v>
      </c>
      <c r="I723">
        <v>20</v>
      </c>
      <c r="J723">
        <v>24</v>
      </c>
      <c r="M723">
        <v>5</v>
      </c>
      <c r="Q723">
        <v>1</v>
      </c>
      <c r="R723">
        <v>2</v>
      </c>
      <c r="AH723">
        <v>4</v>
      </c>
      <c r="AI723">
        <v>2</v>
      </c>
      <c r="AJ723">
        <v>43</v>
      </c>
      <c r="AL723">
        <v>6.89</v>
      </c>
    </row>
    <row r="724" spans="1:38" x14ac:dyDescent="0.3">
      <c r="A724">
        <v>1080532</v>
      </c>
      <c r="B724" t="s">
        <v>218</v>
      </c>
      <c r="C724">
        <v>90907</v>
      </c>
      <c r="D724" t="s">
        <v>450</v>
      </c>
      <c r="E724" t="s">
        <v>60</v>
      </c>
      <c r="F724">
        <v>5</v>
      </c>
      <c r="G724">
        <v>0</v>
      </c>
      <c r="J724">
        <v>1</v>
      </c>
      <c r="AJ724">
        <v>1</v>
      </c>
      <c r="AL724">
        <v>6.02</v>
      </c>
    </row>
    <row r="725" spans="1:38" x14ac:dyDescent="0.3">
      <c r="A725">
        <v>1080532</v>
      </c>
      <c r="B725" t="s">
        <v>218</v>
      </c>
      <c r="C725">
        <v>131519</v>
      </c>
      <c r="D725" t="s">
        <v>226</v>
      </c>
      <c r="E725" t="s">
        <v>60</v>
      </c>
      <c r="F725">
        <v>5</v>
      </c>
      <c r="G725">
        <v>0</v>
      </c>
      <c r="I725">
        <v>8</v>
      </c>
      <c r="J725">
        <v>9</v>
      </c>
      <c r="M725">
        <v>1</v>
      </c>
      <c r="Q725">
        <v>1</v>
      </c>
      <c r="AH725">
        <v>1</v>
      </c>
      <c r="AJ725">
        <v>13</v>
      </c>
      <c r="AL725">
        <v>6.3</v>
      </c>
    </row>
    <row r="726" spans="1:38" x14ac:dyDescent="0.3">
      <c r="A726">
        <v>1080532</v>
      </c>
      <c r="B726" t="s">
        <v>218</v>
      </c>
      <c r="C726">
        <v>136455</v>
      </c>
      <c r="D726" t="s">
        <v>489</v>
      </c>
      <c r="E726" t="s">
        <v>60</v>
      </c>
      <c r="F726">
        <v>5</v>
      </c>
      <c r="G726">
        <v>0</v>
      </c>
      <c r="I726">
        <v>2</v>
      </c>
      <c r="J726">
        <v>2</v>
      </c>
      <c r="R726">
        <v>1</v>
      </c>
      <c r="AI726">
        <v>2</v>
      </c>
      <c r="AJ726">
        <v>7</v>
      </c>
      <c r="AL726">
        <v>6.41</v>
      </c>
    </row>
    <row r="727" spans="1:38" x14ac:dyDescent="0.3">
      <c r="A727">
        <v>1080532</v>
      </c>
      <c r="B727" t="s">
        <v>172</v>
      </c>
      <c r="C727">
        <v>21571</v>
      </c>
      <c r="D727" t="s">
        <v>173</v>
      </c>
      <c r="E727" t="s">
        <v>40</v>
      </c>
      <c r="F727">
        <v>1</v>
      </c>
      <c r="G727">
        <v>1</v>
      </c>
      <c r="I727">
        <v>7</v>
      </c>
      <c r="J727">
        <v>28</v>
      </c>
      <c r="Z727">
        <v>2</v>
      </c>
      <c r="AF727">
        <v>4</v>
      </c>
      <c r="AJ727">
        <v>41</v>
      </c>
      <c r="AL727">
        <v>6.76</v>
      </c>
    </row>
    <row r="728" spans="1:38" x14ac:dyDescent="0.3">
      <c r="A728">
        <v>1080532</v>
      </c>
      <c r="B728" t="s">
        <v>172</v>
      </c>
      <c r="C728">
        <v>8466</v>
      </c>
      <c r="D728" t="s">
        <v>177</v>
      </c>
      <c r="E728" t="s">
        <v>42</v>
      </c>
      <c r="F728">
        <v>2</v>
      </c>
      <c r="G728">
        <v>6</v>
      </c>
      <c r="I728">
        <v>23</v>
      </c>
      <c r="J728">
        <v>30</v>
      </c>
      <c r="M728">
        <v>2</v>
      </c>
      <c r="R728">
        <v>1</v>
      </c>
      <c r="AI728">
        <v>1</v>
      </c>
      <c r="AJ728">
        <v>43</v>
      </c>
      <c r="AL728">
        <v>7.26</v>
      </c>
    </row>
    <row r="729" spans="1:38" x14ac:dyDescent="0.3">
      <c r="A729">
        <v>1080532</v>
      </c>
      <c r="B729" t="s">
        <v>172</v>
      </c>
      <c r="C729">
        <v>12124</v>
      </c>
      <c r="D729" t="s">
        <v>175</v>
      </c>
      <c r="E729" t="s">
        <v>42</v>
      </c>
      <c r="F729">
        <v>2</v>
      </c>
      <c r="G729">
        <v>5</v>
      </c>
      <c r="I729">
        <v>20</v>
      </c>
      <c r="J729">
        <v>25</v>
      </c>
      <c r="M729">
        <v>3</v>
      </c>
      <c r="N729">
        <v>1</v>
      </c>
      <c r="Q729">
        <v>5</v>
      </c>
      <c r="AH729">
        <v>1</v>
      </c>
      <c r="AI729">
        <v>1</v>
      </c>
      <c r="AJ729">
        <v>48</v>
      </c>
      <c r="AK729">
        <v>1</v>
      </c>
      <c r="AL729">
        <v>7.03</v>
      </c>
    </row>
    <row r="730" spans="1:38" x14ac:dyDescent="0.3">
      <c r="A730">
        <v>1080532</v>
      </c>
      <c r="B730" t="s">
        <v>172</v>
      </c>
      <c r="C730">
        <v>43105</v>
      </c>
      <c r="D730" t="s">
        <v>176</v>
      </c>
      <c r="E730" t="s">
        <v>46</v>
      </c>
      <c r="F730">
        <v>2</v>
      </c>
      <c r="G730">
        <v>2</v>
      </c>
      <c r="I730">
        <v>33</v>
      </c>
      <c r="J730">
        <v>43</v>
      </c>
      <c r="R730">
        <v>2</v>
      </c>
      <c r="AH730">
        <v>1</v>
      </c>
      <c r="AI730">
        <v>4</v>
      </c>
      <c r="AJ730">
        <v>77</v>
      </c>
      <c r="AK730">
        <v>1</v>
      </c>
      <c r="AL730">
        <v>7.55</v>
      </c>
    </row>
    <row r="731" spans="1:38" x14ac:dyDescent="0.3">
      <c r="A731">
        <v>1080532</v>
      </c>
      <c r="B731" t="s">
        <v>172</v>
      </c>
      <c r="C731">
        <v>79970</v>
      </c>
      <c r="D731" t="s">
        <v>174</v>
      </c>
      <c r="E731" t="s">
        <v>44</v>
      </c>
      <c r="F731">
        <v>2</v>
      </c>
      <c r="G731">
        <v>3</v>
      </c>
      <c r="I731">
        <v>19</v>
      </c>
      <c r="J731">
        <v>28</v>
      </c>
      <c r="Q731">
        <v>2</v>
      </c>
      <c r="AI731">
        <v>1</v>
      </c>
      <c r="AJ731">
        <v>51</v>
      </c>
      <c r="AL731">
        <v>6.13</v>
      </c>
    </row>
    <row r="732" spans="1:38" x14ac:dyDescent="0.3">
      <c r="A732">
        <v>1080532</v>
      </c>
      <c r="B732" t="s">
        <v>172</v>
      </c>
      <c r="C732">
        <v>85059</v>
      </c>
      <c r="D732" t="s">
        <v>182</v>
      </c>
      <c r="E732" t="s">
        <v>49</v>
      </c>
      <c r="F732">
        <v>3</v>
      </c>
      <c r="G732">
        <v>11</v>
      </c>
      <c r="I732">
        <v>15</v>
      </c>
      <c r="J732">
        <v>19</v>
      </c>
      <c r="M732">
        <v>1</v>
      </c>
      <c r="N732">
        <v>1</v>
      </c>
      <c r="Q732">
        <v>1</v>
      </c>
      <c r="AI732">
        <v>4</v>
      </c>
      <c r="AJ732">
        <v>43</v>
      </c>
      <c r="AK732">
        <v>7</v>
      </c>
      <c r="AL732">
        <v>7.47</v>
      </c>
    </row>
    <row r="733" spans="1:38" x14ac:dyDescent="0.3">
      <c r="A733">
        <v>1080532</v>
      </c>
      <c r="B733" t="s">
        <v>172</v>
      </c>
      <c r="C733">
        <v>42915</v>
      </c>
      <c r="D733" t="s">
        <v>179</v>
      </c>
      <c r="E733" t="s">
        <v>55</v>
      </c>
      <c r="F733">
        <v>3</v>
      </c>
      <c r="G733">
        <v>10</v>
      </c>
      <c r="I733">
        <v>11</v>
      </c>
      <c r="J733">
        <v>14</v>
      </c>
      <c r="R733">
        <v>1</v>
      </c>
      <c r="AI733">
        <v>1</v>
      </c>
      <c r="AJ733">
        <v>28</v>
      </c>
      <c r="AK733">
        <v>2</v>
      </c>
      <c r="AL733">
        <v>6.58</v>
      </c>
    </row>
    <row r="734" spans="1:38" x14ac:dyDescent="0.3">
      <c r="A734">
        <v>1080532</v>
      </c>
      <c r="B734" t="s">
        <v>172</v>
      </c>
      <c r="C734">
        <v>11020</v>
      </c>
      <c r="D734" t="s">
        <v>490</v>
      </c>
      <c r="E734" t="s">
        <v>51</v>
      </c>
      <c r="F734">
        <v>3</v>
      </c>
      <c r="G734">
        <v>8</v>
      </c>
      <c r="I734">
        <v>14</v>
      </c>
      <c r="J734">
        <v>16</v>
      </c>
      <c r="M734">
        <v>1</v>
      </c>
      <c r="Q734">
        <v>2</v>
      </c>
      <c r="R734">
        <v>1</v>
      </c>
      <c r="AJ734">
        <v>21</v>
      </c>
      <c r="AL734">
        <v>6.57</v>
      </c>
    </row>
    <row r="735" spans="1:38" x14ac:dyDescent="0.3">
      <c r="A735">
        <v>1080532</v>
      </c>
      <c r="B735" t="s">
        <v>172</v>
      </c>
      <c r="C735">
        <v>9156</v>
      </c>
      <c r="D735" t="s">
        <v>181</v>
      </c>
      <c r="E735" t="s">
        <v>51</v>
      </c>
      <c r="F735">
        <v>3</v>
      </c>
      <c r="G735">
        <v>4</v>
      </c>
      <c r="I735">
        <v>28</v>
      </c>
      <c r="J735">
        <v>35</v>
      </c>
      <c r="M735">
        <v>1</v>
      </c>
      <c r="Q735">
        <v>1</v>
      </c>
      <c r="W735">
        <v>1</v>
      </c>
      <c r="AH735">
        <v>2</v>
      </c>
      <c r="AI735">
        <v>5</v>
      </c>
      <c r="AJ735">
        <v>58</v>
      </c>
      <c r="AL735">
        <v>6.56</v>
      </c>
    </row>
    <row r="736" spans="1:38" x14ac:dyDescent="0.3">
      <c r="A736">
        <v>1080532</v>
      </c>
      <c r="B736" t="s">
        <v>172</v>
      </c>
      <c r="C736">
        <v>71522</v>
      </c>
      <c r="D736" t="s">
        <v>180</v>
      </c>
      <c r="E736" t="s">
        <v>53</v>
      </c>
      <c r="F736">
        <v>3</v>
      </c>
      <c r="G736">
        <v>7</v>
      </c>
      <c r="I736">
        <v>25</v>
      </c>
      <c r="J736">
        <v>34</v>
      </c>
      <c r="N736">
        <v>1</v>
      </c>
      <c r="W736">
        <v>1</v>
      </c>
      <c r="AH736">
        <v>2</v>
      </c>
      <c r="AI736">
        <v>4</v>
      </c>
      <c r="AJ736">
        <v>73</v>
      </c>
      <c r="AK736">
        <v>2</v>
      </c>
      <c r="AL736">
        <v>7.12</v>
      </c>
    </row>
    <row r="737" spans="1:38" x14ac:dyDescent="0.3">
      <c r="A737">
        <v>1080532</v>
      </c>
      <c r="B737" t="s">
        <v>172</v>
      </c>
      <c r="C737">
        <v>73382</v>
      </c>
      <c r="D737" t="s">
        <v>183</v>
      </c>
      <c r="E737" t="s">
        <v>58</v>
      </c>
      <c r="F737">
        <v>4</v>
      </c>
      <c r="G737">
        <v>9</v>
      </c>
      <c r="I737">
        <v>13</v>
      </c>
      <c r="J737">
        <v>21</v>
      </c>
      <c r="M737">
        <v>1</v>
      </c>
      <c r="Q737">
        <v>2</v>
      </c>
      <c r="R737">
        <v>3</v>
      </c>
      <c r="AH737">
        <v>1</v>
      </c>
      <c r="AI737">
        <v>2</v>
      </c>
      <c r="AJ737">
        <v>38</v>
      </c>
      <c r="AL737">
        <v>6.75</v>
      </c>
    </row>
    <row r="738" spans="1:38" x14ac:dyDescent="0.3">
      <c r="A738">
        <v>1080532</v>
      </c>
      <c r="B738" t="s">
        <v>172</v>
      </c>
      <c r="C738">
        <v>12376</v>
      </c>
      <c r="D738" t="s">
        <v>185</v>
      </c>
      <c r="E738" t="s">
        <v>60</v>
      </c>
      <c r="F738">
        <v>5</v>
      </c>
      <c r="G738">
        <v>0</v>
      </c>
      <c r="I738">
        <v>19</v>
      </c>
      <c r="J738">
        <v>22</v>
      </c>
      <c r="AH738">
        <v>2</v>
      </c>
      <c r="AI738">
        <v>3</v>
      </c>
      <c r="AJ738">
        <v>38</v>
      </c>
      <c r="AL738">
        <v>6.41</v>
      </c>
    </row>
    <row r="739" spans="1:38" x14ac:dyDescent="0.3">
      <c r="A739">
        <v>1080532</v>
      </c>
      <c r="B739" t="s">
        <v>172</v>
      </c>
      <c r="C739">
        <v>33930</v>
      </c>
      <c r="D739" t="s">
        <v>430</v>
      </c>
      <c r="E739" t="s">
        <v>60</v>
      </c>
      <c r="F739">
        <v>5</v>
      </c>
      <c r="G739">
        <v>0</v>
      </c>
      <c r="J739">
        <v>2</v>
      </c>
      <c r="AH739">
        <v>1</v>
      </c>
      <c r="AI739">
        <v>1</v>
      </c>
      <c r="AJ739">
        <v>5</v>
      </c>
      <c r="AL739">
        <v>6.05</v>
      </c>
    </row>
    <row r="740" spans="1:38" x14ac:dyDescent="0.3">
      <c r="A740">
        <v>1080532</v>
      </c>
      <c r="B740" t="s">
        <v>172</v>
      </c>
      <c r="C740">
        <v>43742</v>
      </c>
      <c r="D740" t="s">
        <v>491</v>
      </c>
      <c r="E740" t="s">
        <v>60</v>
      </c>
      <c r="F740">
        <v>5</v>
      </c>
      <c r="G740">
        <v>0</v>
      </c>
      <c r="I740">
        <v>7</v>
      </c>
      <c r="J740">
        <v>8</v>
      </c>
      <c r="AI740">
        <v>1</v>
      </c>
      <c r="AJ740">
        <v>10</v>
      </c>
      <c r="AL740">
        <v>6.15</v>
      </c>
    </row>
    <row r="741" spans="1:38" x14ac:dyDescent="0.3">
      <c r="A741">
        <v>1080533</v>
      </c>
      <c r="B741" t="s">
        <v>332</v>
      </c>
      <c r="C741">
        <v>10133</v>
      </c>
      <c r="D741" t="s">
        <v>333</v>
      </c>
      <c r="E741" t="s">
        <v>40</v>
      </c>
      <c r="F741">
        <v>1</v>
      </c>
      <c r="G741">
        <v>1</v>
      </c>
      <c r="I741">
        <v>11</v>
      </c>
      <c r="J741">
        <v>22</v>
      </c>
      <c r="Z741">
        <v>1</v>
      </c>
      <c r="AF741">
        <v>2</v>
      </c>
      <c r="AJ741">
        <v>39</v>
      </c>
      <c r="AL741">
        <v>6.12</v>
      </c>
    </row>
    <row r="742" spans="1:38" x14ac:dyDescent="0.3">
      <c r="A742">
        <v>1080533</v>
      </c>
      <c r="B742" t="s">
        <v>332</v>
      </c>
      <c r="C742">
        <v>25241</v>
      </c>
      <c r="D742" t="s">
        <v>336</v>
      </c>
      <c r="E742" t="s">
        <v>42</v>
      </c>
      <c r="F742">
        <v>2</v>
      </c>
      <c r="G742">
        <v>5</v>
      </c>
      <c r="I742">
        <v>25</v>
      </c>
      <c r="J742">
        <v>29</v>
      </c>
      <c r="R742">
        <v>1</v>
      </c>
      <c r="AI742">
        <v>2</v>
      </c>
      <c r="AJ742">
        <v>48</v>
      </c>
      <c r="AL742">
        <v>6.77</v>
      </c>
    </row>
    <row r="743" spans="1:38" x14ac:dyDescent="0.3">
      <c r="A743">
        <v>1080533</v>
      </c>
      <c r="B743" t="s">
        <v>332</v>
      </c>
      <c r="C743">
        <v>36096</v>
      </c>
      <c r="D743" t="s">
        <v>335</v>
      </c>
      <c r="E743" t="s">
        <v>42</v>
      </c>
      <c r="F743">
        <v>2</v>
      </c>
      <c r="G743">
        <v>6</v>
      </c>
      <c r="I743">
        <v>38</v>
      </c>
      <c r="J743">
        <v>52</v>
      </c>
      <c r="M743">
        <v>3</v>
      </c>
      <c r="N743">
        <v>1</v>
      </c>
      <c r="R743">
        <v>3</v>
      </c>
      <c r="AI743">
        <v>4</v>
      </c>
      <c r="AJ743">
        <v>65</v>
      </c>
      <c r="AL743">
        <v>6.76</v>
      </c>
    </row>
    <row r="744" spans="1:38" x14ac:dyDescent="0.3">
      <c r="A744">
        <v>1080533</v>
      </c>
      <c r="B744" t="s">
        <v>332</v>
      </c>
      <c r="C744">
        <v>27349</v>
      </c>
      <c r="D744" t="s">
        <v>334</v>
      </c>
      <c r="E744" t="s">
        <v>42</v>
      </c>
      <c r="F744">
        <v>2</v>
      </c>
      <c r="G744">
        <v>4</v>
      </c>
      <c r="I744">
        <v>20</v>
      </c>
      <c r="J744">
        <v>24</v>
      </c>
      <c r="M744">
        <v>2</v>
      </c>
      <c r="Q744">
        <v>1</v>
      </c>
      <c r="R744">
        <v>3</v>
      </c>
      <c r="AI744">
        <v>1</v>
      </c>
      <c r="AJ744">
        <v>32</v>
      </c>
      <c r="AL744">
        <v>6.38</v>
      </c>
    </row>
    <row r="745" spans="1:38" x14ac:dyDescent="0.3">
      <c r="A745">
        <v>1080533</v>
      </c>
      <c r="B745" t="s">
        <v>332</v>
      </c>
      <c r="C745">
        <v>22932</v>
      </c>
      <c r="D745" t="s">
        <v>337</v>
      </c>
      <c r="E745" t="s">
        <v>122</v>
      </c>
      <c r="F745">
        <v>3</v>
      </c>
      <c r="G745">
        <v>2</v>
      </c>
      <c r="I745">
        <v>17</v>
      </c>
      <c r="J745">
        <v>25</v>
      </c>
      <c r="M745">
        <v>1</v>
      </c>
      <c r="AI745">
        <v>7</v>
      </c>
      <c r="AJ745">
        <v>65</v>
      </c>
      <c r="AK745">
        <v>2</v>
      </c>
      <c r="AL745">
        <v>7.63</v>
      </c>
    </row>
    <row r="746" spans="1:38" x14ac:dyDescent="0.3">
      <c r="A746">
        <v>1080533</v>
      </c>
      <c r="B746" t="s">
        <v>332</v>
      </c>
      <c r="C746">
        <v>12462</v>
      </c>
      <c r="D746" t="s">
        <v>341</v>
      </c>
      <c r="E746" t="s">
        <v>51</v>
      </c>
      <c r="F746">
        <v>3</v>
      </c>
      <c r="G746">
        <v>8</v>
      </c>
      <c r="I746">
        <v>44</v>
      </c>
      <c r="J746">
        <v>49</v>
      </c>
      <c r="M746">
        <v>3</v>
      </c>
      <c r="N746">
        <v>1</v>
      </c>
      <c r="Q746">
        <v>1</v>
      </c>
      <c r="AI746">
        <v>4</v>
      </c>
      <c r="AJ746">
        <v>59</v>
      </c>
      <c r="AL746">
        <v>6.51</v>
      </c>
    </row>
    <row r="747" spans="1:38" x14ac:dyDescent="0.3">
      <c r="A747">
        <v>1080533</v>
      </c>
      <c r="B747" t="s">
        <v>332</v>
      </c>
      <c r="C747">
        <v>33590</v>
      </c>
      <c r="D747" t="s">
        <v>338</v>
      </c>
      <c r="E747" t="s">
        <v>70</v>
      </c>
      <c r="F747">
        <v>3</v>
      </c>
      <c r="G747">
        <v>11</v>
      </c>
      <c r="I747">
        <v>30</v>
      </c>
      <c r="J747">
        <v>39</v>
      </c>
      <c r="K747">
        <v>1</v>
      </c>
      <c r="M747">
        <v>2</v>
      </c>
      <c r="AH747">
        <v>1</v>
      </c>
      <c r="AI747">
        <v>1</v>
      </c>
      <c r="AJ747">
        <v>59</v>
      </c>
      <c r="AK747">
        <v>1</v>
      </c>
      <c r="AL747">
        <v>7.61</v>
      </c>
    </row>
    <row r="748" spans="1:38" x14ac:dyDescent="0.3">
      <c r="A748">
        <v>1080533</v>
      </c>
      <c r="B748" t="s">
        <v>332</v>
      </c>
      <c r="C748">
        <v>64343</v>
      </c>
      <c r="D748" t="s">
        <v>339</v>
      </c>
      <c r="E748" t="s">
        <v>70</v>
      </c>
      <c r="F748">
        <v>3</v>
      </c>
      <c r="G748">
        <v>7</v>
      </c>
      <c r="I748">
        <v>26</v>
      </c>
      <c r="J748">
        <v>32</v>
      </c>
      <c r="L748">
        <v>1</v>
      </c>
      <c r="M748">
        <v>3</v>
      </c>
      <c r="W748">
        <v>1</v>
      </c>
      <c r="AH748">
        <v>2</v>
      </c>
      <c r="AI748">
        <v>1</v>
      </c>
      <c r="AJ748">
        <v>48</v>
      </c>
      <c r="AK748">
        <v>2</v>
      </c>
      <c r="AL748">
        <v>6.95</v>
      </c>
    </row>
    <row r="749" spans="1:38" x14ac:dyDescent="0.3">
      <c r="A749">
        <v>1080533</v>
      </c>
      <c r="B749" t="s">
        <v>332</v>
      </c>
      <c r="C749">
        <v>21499</v>
      </c>
      <c r="D749" t="s">
        <v>340</v>
      </c>
      <c r="E749" t="s">
        <v>119</v>
      </c>
      <c r="F749">
        <v>3</v>
      </c>
      <c r="G749">
        <v>3</v>
      </c>
      <c r="I749">
        <v>14</v>
      </c>
      <c r="J749">
        <v>22</v>
      </c>
      <c r="N749">
        <v>1</v>
      </c>
      <c r="W749">
        <v>1</v>
      </c>
      <c r="AH749">
        <v>2</v>
      </c>
      <c r="AI749">
        <v>2</v>
      </c>
      <c r="AJ749">
        <v>53</v>
      </c>
      <c r="AK749">
        <v>2</v>
      </c>
      <c r="AL749">
        <v>6.54</v>
      </c>
    </row>
    <row r="750" spans="1:38" x14ac:dyDescent="0.3">
      <c r="A750">
        <v>1080533</v>
      </c>
      <c r="B750" t="s">
        <v>332</v>
      </c>
      <c r="C750">
        <v>25832</v>
      </c>
      <c r="D750" t="s">
        <v>343</v>
      </c>
      <c r="E750" t="s">
        <v>58</v>
      </c>
      <c r="F750">
        <v>4</v>
      </c>
      <c r="G750">
        <v>9</v>
      </c>
      <c r="I750">
        <v>7</v>
      </c>
      <c r="J750">
        <v>14</v>
      </c>
      <c r="M750">
        <v>4</v>
      </c>
      <c r="N750">
        <v>1</v>
      </c>
      <c r="Q750">
        <v>6</v>
      </c>
      <c r="R750">
        <v>2</v>
      </c>
      <c r="AI750">
        <v>3</v>
      </c>
      <c r="AJ750">
        <v>22</v>
      </c>
      <c r="AL750">
        <v>6.2</v>
      </c>
    </row>
    <row r="751" spans="1:38" x14ac:dyDescent="0.3">
      <c r="A751">
        <v>1080533</v>
      </c>
      <c r="B751" t="s">
        <v>332</v>
      </c>
      <c r="C751">
        <v>31376</v>
      </c>
      <c r="D751" t="s">
        <v>342</v>
      </c>
      <c r="E751" t="s">
        <v>58</v>
      </c>
      <c r="F751">
        <v>4</v>
      </c>
      <c r="G751">
        <v>10</v>
      </c>
      <c r="I751">
        <v>13</v>
      </c>
      <c r="J751">
        <v>14</v>
      </c>
      <c r="M751">
        <v>2</v>
      </c>
      <c r="Q751">
        <v>4</v>
      </c>
      <c r="AH751">
        <v>1</v>
      </c>
      <c r="AJ751">
        <v>27</v>
      </c>
      <c r="AK751">
        <v>2</v>
      </c>
      <c r="AL751">
        <v>6.07</v>
      </c>
    </row>
    <row r="752" spans="1:38" x14ac:dyDescent="0.3">
      <c r="A752">
        <v>1080533</v>
      </c>
      <c r="B752" t="s">
        <v>332</v>
      </c>
      <c r="C752">
        <v>84129</v>
      </c>
      <c r="D752" t="s">
        <v>492</v>
      </c>
      <c r="E752" t="s">
        <v>60</v>
      </c>
      <c r="F752">
        <v>5</v>
      </c>
      <c r="G752">
        <v>0</v>
      </c>
      <c r="I752">
        <v>2</v>
      </c>
      <c r="J752">
        <v>2</v>
      </c>
      <c r="AJ752">
        <v>3</v>
      </c>
      <c r="AL752">
        <v>5.94</v>
      </c>
    </row>
    <row r="753" spans="1:38" x14ac:dyDescent="0.3">
      <c r="A753">
        <v>1080533</v>
      </c>
      <c r="B753" t="s">
        <v>332</v>
      </c>
      <c r="C753">
        <v>116317</v>
      </c>
      <c r="D753" t="s">
        <v>462</v>
      </c>
      <c r="E753" t="s">
        <v>60</v>
      </c>
      <c r="F753">
        <v>5</v>
      </c>
      <c r="G753">
        <v>0</v>
      </c>
      <c r="I753">
        <v>3</v>
      </c>
      <c r="J753">
        <v>3</v>
      </c>
      <c r="AJ753">
        <v>6</v>
      </c>
      <c r="AL753">
        <v>6.05</v>
      </c>
    </row>
    <row r="754" spans="1:38" x14ac:dyDescent="0.3">
      <c r="A754">
        <v>1080533</v>
      </c>
      <c r="B754" t="s">
        <v>332</v>
      </c>
      <c r="C754">
        <v>26682</v>
      </c>
      <c r="D754" t="s">
        <v>346</v>
      </c>
      <c r="E754" t="s">
        <v>60</v>
      </c>
      <c r="F754">
        <v>5</v>
      </c>
      <c r="G754">
        <v>0</v>
      </c>
      <c r="I754">
        <v>1</v>
      </c>
      <c r="J754">
        <v>3</v>
      </c>
      <c r="AJ754">
        <v>4</v>
      </c>
      <c r="AL754">
        <v>5.98</v>
      </c>
    </row>
    <row r="755" spans="1:38" x14ac:dyDescent="0.3">
      <c r="A755">
        <v>1080533</v>
      </c>
      <c r="B755" t="s">
        <v>142</v>
      </c>
      <c r="C755">
        <v>73798</v>
      </c>
      <c r="D755" t="s">
        <v>143</v>
      </c>
      <c r="E755" t="s">
        <v>40</v>
      </c>
      <c r="F755">
        <v>1</v>
      </c>
      <c r="G755">
        <v>1</v>
      </c>
      <c r="I755">
        <v>9</v>
      </c>
      <c r="J755">
        <v>14</v>
      </c>
      <c r="Z755">
        <v>1</v>
      </c>
      <c r="AF755">
        <v>1</v>
      </c>
      <c r="AJ755">
        <v>19</v>
      </c>
      <c r="AL755">
        <v>6.31</v>
      </c>
    </row>
    <row r="756" spans="1:38" x14ac:dyDescent="0.3">
      <c r="A756">
        <v>1080533</v>
      </c>
      <c r="B756" t="s">
        <v>142</v>
      </c>
      <c r="C756">
        <v>25931</v>
      </c>
      <c r="D756" t="s">
        <v>147</v>
      </c>
      <c r="E756" t="s">
        <v>44</v>
      </c>
      <c r="F756">
        <v>2</v>
      </c>
      <c r="G756">
        <v>3</v>
      </c>
      <c r="I756">
        <v>52</v>
      </c>
      <c r="J756">
        <v>61</v>
      </c>
      <c r="M756">
        <v>1</v>
      </c>
      <c r="R756">
        <v>3</v>
      </c>
      <c r="AI756">
        <v>2</v>
      </c>
      <c r="AJ756">
        <v>75</v>
      </c>
      <c r="AK756">
        <v>2</v>
      </c>
      <c r="AL756">
        <v>7</v>
      </c>
    </row>
    <row r="757" spans="1:38" x14ac:dyDescent="0.3">
      <c r="A757">
        <v>1080533</v>
      </c>
      <c r="B757" t="s">
        <v>142</v>
      </c>
      <c r="C757">
        <v>70</v>
      </c>
      <c r="D757" t="s">
        <v>146</v>
      </c>
      <c r="E757" t="s">
        <v>42</v>
      </c>
      <c r="F757">
        <v>2</v>
      </c>
      <c r="G757">
        <v>6</v>
      </c>
      <c r="I757">
        <v>55</v>
      </c>
      <c r="J757">
        <v>58</v>
      </c>
      <c r="R757">
        <v>2</v>
      </c>
      <c r="AI757">
        <v>1</v>
      </c>
      <c r="AJ757">
        <v>71</v>
      </c>
      <c r="AL757">
        <v>6.71</v>
      </c>
    </row>
    <row r="758" spans="1:38" x14ac:dyDescent="0.3">
      <c r="A758">
        <v>1080533</v>
      </c>
      <c r="B758" t="s">
        <v>142</v>
      </c>
      <c r="C758">
        <v>11981</v>
      </c>
      <c r="D758" t="s">
        <v>145</v>
      </c>
      <c r="E758" t="s">
        <v>42</v>
      </c>
      <c r="F758">
        <v>2</v>
      </c>
      <c r="G758">
        <v>5</v>
      </c>
      <c r="I758">
        <v>56</v>
      </c>
      <c r="J758">
        <v>61</v>
      </c>
      <c r="M758">
        <v>1</v>
      </c>
      <c r="N758">
        <v>1</v>
      </c>
      <c r="Q758">
        <v>1</v>
      </c>
      <c r="R758">
        <v>6</v>
      </c>
      <c r="AJ758">
        <v>75</v>
      </c>
      <c r="AL758">
        <v>7.03</v>
      </c>
    </row>
    <row r="759" spans="1:38" x14ac:dyDescent="0.3">
      <c r="A759">
        <v>1080533</v>
      </c>
      <c r="B759" t="s">
        <v>142</v>
      </c>
      <c r="C759">
        <v>15338</v>
      </c>
      <c r="D759" t="s">
        <v>144</v>
      </c>
      <c r="E759" t="s">
        <v>46</v>
      </c>
      <c r="F759">
        <v>2</v>
      </c>
      <c r="G759">
        <v>2</v>
      </c>
      <c r="I759">
        <v>50</v>
      </c>
      <c r="J759">
        <v>59</v>
      </c>
      <c r="Q759">
        <v>1</v>
      </c>
      <c r="R759">
        <v>1</v>
      </c>
      <c r="AI759">
        <v>3</v>
      </c>
      <c r="AJ759">
        <v>93</v>
      </c>
      <c r="AL759">
        <v>6.85</v>
      </c>
    </row>
    <row r="760" spans="1:38" x14ac:dyDescent="0.3">
      <c r="A760">
        <v>1080533</v>
      </c>
      <c r="B760" t="s">
        <v>142</v>
      </c>
      <c r="C760">
        <v>33404</v>
      </c>
      <c r="D760" t="s">
        <v>149</v>
      </c>
      <c r="E760" t="s">
        <v>119</v>
      </c>
      <c r="F760">
        <v>3</v>
      </c>
      <c r="G760">
        <v>11</v>
      </c>
      <c r="H760">
        <v>1</v>
      </c>
      <c r="I760">
        <v>55</v>
      </c>
      <c r="J760">
        <v>66</v>
      </c>
      <c r="M760">
        <v>1</v>
      </c>
      <c r="N760">
        <v>1</v>
      </c>
      <c r="AH760">
        <v>4</v>
      </c>
      <c r="AI760">
        <v>1</v>
      </c>
      <c r="AJ760">
        <v>103</v>
      </c>
      <c r="AK760">
        <v>6</v>
      </c>
      <c r="AL760">
        <v>7.97</v>
      </c>
    </row>
    <row r="761" spans="1:38" x14ac:dyDescent="0.3">
      <c r="A761">
        <v>1080533</v>
      </c>
      <c r="B761" t="s">
        <v>142</v>
      </c>
      <c r="C761">
        <v>44055</v>
      </c>
      <c r="D761" t="s">
        <v>154</v>
      </c>
      <c r="E761" t="s">
        <v>122</v>
      </c>
      <c r="F761">
        <v>3</v>
      </c>
      <c r="G761">
        <v>7</v>
      </c>
      <c r="I761">
        <v>29</v>
      </c>
      <c r="J761">
        <v>33</v>
      </c>
      <c r="AI761">
        <v>4</v>
      </c>
      <c r="AJ761">
        <v>50</v>
      </c>
      <c r="AK761">
        <v>1</v>
      </c>
      <c r="AL761">
        <v>6.73</v>
      </c>
    </row>
    <row r="762" spans="1:38" x14ac:dyDescent="0.3">
      <c r="A762">
        <v>1080533</v>
      </c>
      <c r="B762" t="s">
        <v>142</v>
      </c>
      <c r="C762">
        <v>41065</v>
      </c>
      <c r="D762" t="s">
        <v>148</v>
      </c>
      <c r="E762" t="s">
        <v>70</v>
      </c>
      <c r="F762">
        <v>3</v>
      </c>
      <c r="G762">
        <v>8</v>
      </c>
      <c r="I762">
        <v>38</v>
      </c>
      <c r="J762">
        <v>45</v>
      </c>
      <c r="W762">
        <v>1</v>
      </c>
      <c r="AH762">
        <v>2</v>
      </c>
      <c r="AI762">
        <v>1</v>
      </c>
      <c r="AJ762">
        <v>60</v>
      </c>
      <c r="AL762">
        <v>6.1</v>
      </c>
    </row>
    <row r="763" spans="1:38" x14ac:dyDescent="0.3">
      <c r="A763">
        <v>1080533</v>
      </c>
      <c r="B763" t="s">
        <v>142</v>
      </c>
      <c r="C763">
        <v>38128</v>
      </c>
      <c r="D763" t="s">
        <v>150</v>
      </c>
      <c r="E763" t="s">
        <v>70</v>
      </c>
      <c r="F763">
        <v>3</v>
      </c>
      <c r="G763">
        <v>10</v>
      </c>
      <c r="I763">
        <v>42</v>
      </c>
      <c r="J763">
        <v>48</v>
      </c>
      <c r="M763">
        <v>1</v>
      </c>
      <c r="Q763">
        <v>1</v>
      </c>
      <c r="AH763">
        <v>1</v>
      </c>
      <c r="AI763">
        <v>3</v>
      </c>
      <c r="AJ763">
        <v>59</v>
      </c>
      <c r="AL763">
        <v>6.4</v>
      </c>
    </row>
    <row r="764" spans="1:38" x14ac:dyDescent="0.3">
      <c r="A764">
        <v>1080533</v>
      </c>
      <c r="B764" t="s">
        <v>142</v>
      </c>
      <c r="C764">
        <v>114075</v>
      </c>
      <c r="D764" t="s">
        <v>152</v>
      </c>
      <c r="E764" t="s">
        <v>51</v>
      </c>
      <c r="F764">
        <v>3</v>
      </c>
      <c r="G764">
        <v>4</v>
      </c>
      <c r="I764">
        <v>62</v>
      </c>
      <c r="J764">
        <v>64</v>
      </c>
      <c r="M764">
        <v>4</v>
      </c>
      <c r="Q764">
        <v>1</v>
      </c>
      <c r="AH764">
        <v>1</v>
      </c>
      <c r="AI764">
        <v>2</v>
      </c>
      <c r="AJ764">
        <v>79</v>
      </c>
      <c r="AK764">
        <v>1</v>
      </c>
      <c r="AL764">
        <v>6.73</v>
      </c>
    </row>
    <row r="765" spans="1:38" x14ac:dyDescent="0.3">
      <c r="A765">
        <v>1080533</v>
      </c>
      <c r="B765" t="s">
        <v>142</v>
      </c>
      <c r="C765">
        <v>24248</v>
      </c>
      <c r="D765" t="s">
        <v>153</v>
      </c>
      <c r="E765" t="s">
        <v>58</v>
      </c>
      <c r="F765">
        <v>4</v>
      </c>
      <c r="G765">
        <v>9</v>
      </c>
      <c r="I765">
        <v>13</v>
      </c>
      <c r="J765">
        <v>18</v>
      </c>
      <c r="K765">
        <v>1</v>
      </c>
      <c r="M765">
        <v>2</v>
      </c>
      <c r="N765">
        <v>1</v>
      </c>
      <c r="Q765">
        <v>3</v>
      </c>
      <c r="AH765">
        <v>1</v>
      </c>
      <c r="AJ765">
        <v>36</v>
      </c>
      <c r="AL765">
        <v>6.76</v>
      </c>
    </row>
    <row r="766" spans="1:38" x14ac:dyDescent="0.3">
      <c r="A766">
        <v>1080533</v>
      </c>
      <c r="B766" t="s">
        <v>142</v>
      </c>
      <c r="C766">
        <v>33064</v>
      </c>
      <c r="D766" t="s">
        <v>156</v>
      </c>
      <c r="E766" t="s">
        <v>60</v>
      </c>
      <c r="F766">
        <v>5</v>
      </c>
      <c r="G766">
        <v>0</v>
      </c>
      <c r="I766">
        <v>8</v>
      </c>
      <c r="J766">
        <v>10</v>
      </c>
      <c r="Q766">
        <v>1</v>
      </c>
      <c r="W766">
        <v>1</v>
      </c>
      <c r="AH766">
        <v>1</v>
      </c>
      <c r="AJ766">
        <v>14</v>
      </c>
      <c r="AL766">
        <v>6.46</v>
      </c>
    </row>
    <row r="767" spans="1:38" x14ac:dyDescent="0.3">
      <c r="A767">
        <v>1080533</v>
      </c>
      <c r="B767" t="s">
        <v>142</v>
      </c>
      <c r="C767">
        <v>97803</v>
      </c>
      <c r="D767" t="s">
        <v>155</v>
      </c>
      <c r="E767" t="s">
        <v>60</v>
      </c>
      <c r="F767">
        <v>5</v>
      </c>
      <c r="G767">
        <v>0</v>
      </c>
      <c r="I767">
        <v>2</v>
      </c>
      <c r="J767">
        <v>3</v>
      </c>
      <c r="K767">
        <v>1</v>
      </c>
      <c r="Q767">
        <v>1</v>
      </c>
      <c r="W767">
        <v>1</v>
      </c>
      <c r="AE767">
        <v>1</v>
      </c>
      <c r="AH767">
        <v>3</v>
      </c>
      <c r="AJ767">
        <v>11</v>
      </c>
      <c r="AK767">
        <v>1</v>
      </c>
      <c r="AL767">
        <v>7.32</v>
      </c>
    </row>
    <row r="768" spans="1:38" x14ac:dyDescent="0.3">
      <c r="A768">
        <v>1080533</v>
      </c>
      <c r="B768" t="s">
        <v>142</v>
      </c>
      <c r="C768">
        <v>8040</v>
      </c>
      <c r="D768" t="s">
        <v>373</v>
      </c>
      <c r="E768" t="s">
        <v>60</v>
      </c>
      <c r="F768">
        <v>5</v>
      </c>
      <c r="G768">
        <v>0</v>
      </c>
      <c r="I768">
        <v>17</v>
      </c>
      <c r="J768">
        <v>20</v>
      </c>
      <c r="L768">
        <v>1</v>
      </c>
      <c r="AJ768">
        <v>22</v>
      </c>
      <c r="AL768">
        <v>7.16</v>
      </c>
    </row>
    <row r="769" spans="1:38" x14ac:dyDescent="0.3">
      <c r="A769">
        <v>1080534</v>
      </c>
      <c r="B769" t="s">
        <v>187</v>
      </c>
      <c r="C769">
        <v>11530</v>
      </c>
      <c r="D769" t="s">
        <v>188</v>
      </c>
      <c r="E769" t="s">
        <v>40</v>
      </c>
      <c r="F769">
        <v>1</v>
      </c>
      <c r="G769">
        <v>1</v>
      </c>
      <c r="I769">
        <v>7</v>
      </c>
      <c r="J769">
        <v>22</v>
      </c>
      <c r="AF769">
        <v>5</v>
      </c>
      <c r="AH769">
        <v>1</v>
      </c>
      <c r="AJ769">
        <v>32</v>
      </c>
      <c r="AL769">
        <v>7.04</v>
      </c>
    </row>
    <row r="770" spans="1:38" x14ac:dyDescent="0.3">
      <c r="A770">
        <v>1080534</v>
      </c>
      <c r="B770" t="s">
        <v>187</v>
      </c>
      <c r="C770">
        <v>22079</v>
      </c>
      <c r="D770" t="s">
        <v>191</v>
      </c>
      <c r="E770" t="s">
        <v>44</v>
      </c>
      <c r="F770">
        <v>2</v>
      </c>
      <c r="G770">
        <v>3</v>
      </c>
      <c r="I770">
        <v>29</v>
      </c>
      <c r="J770">
        <v>38</v>
      </c>
      <c r="M770">
        <v>2</v>
      </c>
      <c r="N770">
        <v>1</v>
      </c>
      <c r="AI770">
        <v>3</v>
      </c>
      <c r="AJ770">
        <v>58</v>
      </c>
      <c r="AK770">
        <v>2</v>
      </c>
      <c r="AL770">
        <v>6.34</v>
      </c>
    </row>
    <row r="771" spans="1:38" x14ac:dyDescent="0.3">
      <c r="A771">
        <v>1080534</v>
      </c>
      <c r="B771" t="s">
        <v>187</v>
      </c>
      <c r="C771">
        <v>6695</v>
      </c>
      <c r="D771" t="s">
        <v>190</v>
      </c>
      <c r="E771" t="s">
        <v>42</v>
      </c>
      <c r="F771">
        <v>2</v>
      </c>
      <c r="G771">
        <v>6</v>
      </c>
      <c r="I771">
        <v>20</v>
      </c>
      <c r="J771">
        <v>28</v>
      </c>
      <c r="M771">
        <v>1</v>
      </c>
      <c r="N771">
        <v>1</v>
      </c>
      <c r="R771">
        <v>2</v>
      </c>
      <c r="AI771">
        <v>1</v>
      </c>
      <c r="AJ771">
        <v>39</v>
      </c>
      <c r="AK771">
        <v>2</v>
      </c>
      <c r="AL771">
        <v>6.64</v>
      </c>
    </row>
    <row r="772" spans="1:38" x14ac:dyDescent="0.3">
      <c r="A772">
        <v>1080534</v>
      </c>
      <c r="B772" t="s">
        <v>187</v>
      </c>
      <c r="C772">
        <v>8773</v>
      </c>
      <c r="D772" t="s">
        <v>192</v>
      </c>
      <c r="E772" t="s">
        <v>42</v>
      </c>
      <c r="F772">
        <v>2</v>
      </c>
      <c r="G772">
        <v>5</v>
      </c>
      <c r="I772">
        <v>13</v>
      </c>
      <c r="J772">
        <v>18</v>
      </c>
      <c r="K772">
        <v>1</v>
      </c>
      <c r="M772">
        <v>1</v>
      </c>
      <c r="Q772">
        <v>1</v>
      </c>
      <c r="R772">
        <v>4</v>
      </c>
      <c r="AH772">
        <v>2</v>
      </c>
      <c r="AI772">
        <v>3</v>
      </c>
      <c r="AJ772">
        <v>35</v>
      </c>
      <c r="AL772">
        <v>7.63</v>
      </c>
    </row>
    <row r="773" spans="1:38" x14ac:dyDescent="0.3">
      <c r="A773">
        <v>1080534</v>
      </c>
      <c r="B773" t="s">
        <v>187</v>
      </c>
      <c r="C773">
        <v>73063</v>
      </c>
      <c r="D773" t="s">
        <v>189</v>
      </c>
      <c r="E773" t="s">
        <v>46</v>
      </c>
      <c r="F773">
        <v>2</v>
      </c>
      <c r="G773">
        <v>2</v>
      </c>
      <c r="I773">
        <v>15</v>
      </c>
      <c r="J773">
        <v>29</v>
      </c>
      <c r="Q773">
        <v>2</v>
      </c>
      <c r="R773">
        <v>1</v>
      </c>
      <c r="AH773">
        <v>1</v>
      </c>
      <c r="AI773">
        <v>3</v>
      </c>
      <c r="AJ773">
        <v>50</v>
      </c>
      <c r="AL773">
        <v>6.47</v>
      </c>
    </row>
    <row r="774" spans="1:38" x14ac:dyDescent="0.3">
      <c r="A774">
        <v>1080534</v>
      </c>
      <c r="B774" t="s">
        <v>187</v>
      </c>
      <c r="C774">
        <v>40036</v>
      </c>
      <c r="D774" t="s">
        <v>195</v>
      </c>
      <c r="E774" t="s">
        <v>122</v>
      </c>
      <c r="F774">
        <v>3</v>
      </c>
      <c r="G774">
        <v>7</v>
      </c>
      <c r="I774">
        <v>7</v>
      </c>
      <c r="J774">
        <v>12</v>
      </c>
      <c r="Q774">
        <v>1</v>
      </c>
      <c r="AI774">
        <v>1</v>
      </c>
      <c r="AJ774">
        <v>25</v>
      </c>
      <c r="AK774">
        <v>2</v>
      </c>
      <c r="AL774">
        <v>6.3</v>
      </c>
    </row>
    <row r="775" spans="1:38" x14ac:dyDescent="0.3">
      <c r="A775">
        <v>1080534</v>
      </c>
      <c r="B775" t="s">
        <v>187</v>
      </c>
      <c r="C775">
        <v>5835</v>
      </c>
      <c r="D775" t="s">
        <v>193</v>
      </c>
      <c r="E775" t="s">
        <v>70</v>
      </c>
      <c r="F775">
        <v>3</v>
      </c>
      <c r="G775">
        <v>4</v>
      </c>
      <c r="I775">
        <v>22</v>
      </c>
      <c r="J775">
        <v>35</v>
      </c>
      <c r="M775">
        <v>2</v>
      </c>
      <c r="Q775">
        <v>1</v>
      </c>
      <c r="AH775">
        <v>1</v>
      </c>
      <c r="AI775">
        <v>3</v>
      </c>
      <c r="AJ775">
        <v>47</v>
      </c>
      <c r="AK775">
        <v>1</v>
      </c>
      <c r="AL775">
        <v>6.57</v>
      </c>
    </row>
    <row r="776" spans="1:38" x14ac:dyDescent="0.3">
      <c r="A776">
        <v>1080534</v>
      </c>
      <c r="B776" t="s">
        <v>187</v>
      </c>
      <c r="C776">
        <v>35691</v>
      </c>
      <c r="D776" t="s">
        <v>196</v>
      </c>
      <c r="E776" t="s">
        <v>70</v>
      </c>
      <c r="F776">
        <v>3</v>
      </c>
      <c r="G776">
        <v>8</v>
      </c>
      <c r="I776">
        <v>19</v>
      </c>
      <c r="J776">
        <v>29</v>
      </c>
      <c r="M776">
        <v>3</v>
      </c>
      <c r="Q776">
        <v>1</v>
      </c>
      <c r="R776">
        <v>2</v>
      </c>
      <c r="AH776">
        <v>1</v>
      </c>
      <c r="AI776">
        <v>6</v>
      </c>
      <c r="AJ776">
        <v>51</v>
      </c>
      <c r="AL776">
        <v>7.18</v>
      </c>
    </row>
    <row r="777" spans="1:38" x14ac:dyDescent="0.3">
      <c r="A777">
        <v>1080534</v>
      </c>
      <c r="B777" t="s">
        <v>187</v>
      </c>
      <c r="C777">
        <v>14038</v>
      </c>
      <c r="D777" t="s">
        <v>194</v>
      </c>
      <c r="E777" t="s">
        <v>119</v>
      </c>
      <c r="F777">
        <v>3</v>
      </c>
      <c r="G777">
        <v>11</v>
      </c>
      <c r="I777">
        <v>9</v>
      </c>
      <c r="J777">
        <v>17</v>
      </c>
      <c r="L777">
        <v>1</v>
      </c>
      <c r="M777">
        <v>2</v>
      </c>
      <c r="R777">
        <v>1</v>
      </c>
      <c r="AH777">
        <v>1</v>
      </c>
      <c r="AI777">
        <v>1</v>
      </c>
      <c r="AJ777">
        <v>25</v>
      </c>
      <c r="AK777">
        <v>1</v>
      </c>
      <c r="AL777">
        <v>7.05</v>
      </c>
    </row>
    <row r="778" spans="1:38" x14ac:dyDescent="0.3">
      <c r="A778">
        <v>1080534</v>
      </c>
      <c r="B778" t="s">
        <v>187</v>
      </c>
      <c r="C778">
        <v>94024</v>
      </c>
      <c r="D778" t="s">
        <v>198</v>
      </c>
      <c r="E778" t="s">
        <v>58</v>
      </c>
      <c r="F778">
        <v>4</v>
      </c>
      <c r="G778">
        <v>10</v>
      </c>
      <c r="I778">
        <v>13</v>
      </c>
      <c r="J778">
        <v>17</v>
      </c>
      <c r="M778">
        <v>4</v>
      </c>
      <c r="N778">
        <v>1</v>
      </c>
      <c r="Q778">
        <v>2</v>
      </c>
      <c r="R778">
        <v>1</v>
      </c>
      <c r="AI778">
        <v>1</v>
      </c>
      <c r="AJ778">
        <v>25</v>
      </c>
      <c r="AK778">
        <v>1</v>
      </c>
      <c r="AL778">
        <v>6.1</v>
      </c>
    </row>
    <row r="779" spans="1:38" x14ac:dyDescent="0.3">
      <c r="A779">
        <v>1080534</v>
      </c>
      <c r="B779" t="s">
        <v>187</v>
      </c>
      <c r="C779">
        <v>25964</v>
      </c>
      <c r="D779" t="s">
        <v>197</v>
      </c>
      <c r="E779" t="s">
        <v>58</v>
      </c>
      <c r="F779">
        <v>4</v>
      </c>
      <c r="G779">
        <v>9</v>
      </c>
      <c r="I779">
        <v>9</v>
      </c>
      <c r="J779">
        <v>18</v>
      </c>
      <c r="Q779">
        <v>4</v>
      </c>
      <c r="AH779">
        <v>2</v>
      </c>
      <c r="AJ779">
        <v>33</v>
      </c>
      <c r="AK779">
        <v>2</v>
      </c>
      <c r="AL779">
        <v>6.25</v>
      </c>
    </row>
    <row r="780" spans="1:38" x14ac:dyDescent="0.3">
      <c r="A780">
        <v>1080534</v>
      </c>
      <c r="B780" t="s">
        <v>187</v>
      </c>
      <c r="C780">
        <v>8409</v>
      </c>
      <c r="D780" t="s">
        <v>493</v>
      </c>
      <c r="E780" t="s">
        <v>60</v>
      </c>
      <c r="F780">
        <v>5</v>
      </c>
      <c r="G780">
        <v>0</v>
      </c>
      <c r="I780">
        <v>5</v>
      </c>
      <c r="J780">
        <v>10</v>
      </c>
      <c r="M780">
        <v>1</v>
      </c>
      <c r="Q780">
        <v>1</v>
      </c>
      <c r="R780">
        <v>2</v>
      </c>
      <c r="W780">
        <v>2</v>
      </c>
      <c r="AH780">
        <v>2</v>
      </c>
      <c r="AJ780">
        <v>16</v>
      </c>
      <c r="AK780">
        <v>1</v>
      </c>
      <c r="AL780">
        <v>6.43</v>
      </c>
    </row>
    <row r="781" spans="1:38" x14ac:dyDescent="0.3">
      <c r="A781">
        <v>1080534</v>
      </c>
      <c r="B781" t="s">
        <v>187</v>
      </c>
      <c r="C781">
        <v>315290</v>
      </c>
      <c r="D781" t="s">
        <v>458</v>
      </c>
      <c r="E781" t="s">
        <v>60</v>
      </c>
      <c r="F781">
        <v>5</v>
      </c>
      <c r="G781">
        <v>0</v>
      </c>
      <c r="I781">
        <v>1</v>
      </c>
      <c r="J781">
        <v>2</v>
      </c>
      <c r="AJ781">
        <v>12</v>
      </c>
      <c r="AK781">
        <v>1</v>
      </c>
      <c r="AL781">
        <v>6.23</v>
      </c>
    </row>
    <row r="782" spans="1:38" x14ac:dyDescent="0.3">
      <c r="A782">
        <v>1080534</v>
      </c>
      <c r="B782" t="s">
        <v>187</v>
      </c>
      <c r="C782">
        <v>76050</v>
      </c>
      <c r="D782" t="s">
        <v>200</v>
      </c>
      <c r="E782" t="s">
        <v>60</v>
      </c>
      <c r="F782">
        <v>5</v>
      </c>
      <c r="G782">
        <v>0</v>
      </c>
      <c r="I782">
        <v>5</v>
      </c>
      <c r="J782">
        <v>8</v>
      </c>
      <c r="R782">
        <v>1</v>
      </c>
      <c r="AI782">
        <v>1</v>
      </c>
      <c r="AJ782">
        <v>18</v>
      </c>
      <c r="AK782">
        <v>1</v>
      </c>
      <c r="AL782">
        <v>6.99</v>
      </c>
    </row>
    <row r="783" spans="1:38" x14ac:dyDescent="0.3">
      <c r="A783">
        <v>1080534</v>
      </c>
      <c r="B783" t="s">
        <v>201</v>
      </c>
      <c r="C783">
        <v>4065</v>
      </c>
      <c r="D783" t="s">
        <v>202</v>
      </c>
      <c r="E783" t="s">
        <v>40</v>
      </c>
      <c r="F783">
        <v>1</v>
      </c>
      <c r="G783">
        <v>1</v>
      </c>
      <c r="I783">
        <v>8</v>
      </c>
      <c r="J783">
        <v>19</v>
      </c>
      <c r="N783">
        <v>1</v>
      </c>
      <c r="AF783">
        <v>3</v>
      </c>
      <c r="AJ783">
        <v>28</v>
      </c>
      <c r="AL783">
        <v>6.64</v>
      </c>
    </row>
    <row r="784" spans="1:38" x14ac:dyDescent="0.3">
      <c r="A784">
        <v>1080534</v>
      </c>
      <c r="B784" t="s">
        <v>201</v>
      </c>
      <c r="C784">
        <v>121454</v>
      </c>
      <c r="D784" t="s">
        <v>203</v>
      </c>
      <c r="E784" t="s">
        <v>42</v>
      </c>
      <c r="F784">
        <v>2</v>
      </c>
      <c r="G784">
        <v>4</v>
      </c>
      <c r="I784">
        <v>56</v>
      </c>
      <c r="J784">
        <v>65</v>
      </c>
      <c r="R784">
        <v>6</v>
      </c>
      <c r="AH784">
        <v>1</v>
      </c>
      <c r="AI784">
        <v>1</v>
      </c>
      <c r="AJ784">
        <v>83</v>
      </c>
      <c r="AL784">
        <v>7.81</v>
      </c>
    </row>
    <row r="785" spans="1:38" x14ac:dyDescent="0.3">
      <c r="A785">
        <v>1080534</v>
      </c>
      <c r="B785" t="s">
        <v>201</v>
      </c>
      <c r="C785">
        <v>6105</v>
      </c>
      <c r="D785" t="s">
        <v>204</v>
      </c>
      <c r="E785" t="s">
        <v>42</v>
      </c>
      <c r="F785">
        <v>2</v>
      </c>
      <c r="G785">
        <v>5</v>
      </c>
      <c r="I785">
        <v>54</v>
      </c>
      <c r="J785">
        <v>64</v>
      </c>
      <c r="M785">
        <v>1</v>
      </c>
      <c r="AJ785">
        <v>72</v>
      </c>
      <c r="AK785">
        <v>1</v>
      </c>
      <c r="AL785">
        <v>6.52</v>
      </c>
    </row>
    <row r="786" spans="1:38" x14ac:dyDescent="0.3">
      <c r="A786">
        <v>1080534</v>
      </c>
      <c r="B786" t="s">
        <v>201</v>
      </c>
      <c r="C786">
        <v>297544</v>
      </c>
      <c r="D786" t="s">
        <v>205</v>
      </c>
      <c r="E786" t="s">
        <v>42</v>
      </c>
      <c r="F786">
        <v>2</v>
      </c>
      <c r="G786">
        <v>6</v>
      </c>
      <c r="I786">
        <v>58</v>
      </c>
      <c r="J786">
        <v>68</v>
      </c>
      <c r="L786">
        <v>1</v>
      </c>
      <c r="M786">
        <v>2</v>
      </c>
      <c r="Q786">
        <v>2</v>
      </c>
      <c r="W786">
        <v>1</v>
      </c>
      <c r="AH786">
        <v>2</v>
      </c>
      <c r="AI786">
        <v>2</v>
      </c>
      <c r="AJ786">
        <v>89</v>
      </c>
      <c r="AK786">
        <v>2</v>
      </c>
      <c r="AL786">
        <v>7.24</v>
      </c>
    </row>
    <row r="787" spans="1:38" x14ac:dyDescent="0.3">
      <c r="A787">
        <v>1080534</v>
      </c>
      <c r="B787" t="s">
        <v>201</v>
      </c>
      <c r="C787">
        <v>80464</v>
      </c>
      <c r="D787" t="s">
        <v>206</v>
      </c>
      <c r="E787" t="s">
        <v>70</v>
      </c>
      <c r="F787">
        <v>3</v>
      </c>
      <c r="G787">
        <v>7</v>
      </c>
      <c r="I787">
        <v>48</v>
      </c>
      <c r="J787">
        <v>54</v>
      </c>
      <c r="Q787">
        <v>2</v>
      </c>
      <c r="R787">
        <v>1</v>
      </c>
      <c r="AI787">
        <v>4</v>
      </c>
      <c r="AJ787">
        <v>68</v>
      </c>
      <c r="AK787">
        <v>1</v>
      </c>
      <c r="AL787">
        <v>7.23</v>
      </c>
    </row>
    <row r="788" spans="1:38" x14ac:dyDescent="0.3">
      <c r="A788">
        <v>1080534</v>
      </c>
      <c r="B788" t="s">
        <v>201</v>
      </c>
      <c r="C788">
        <v>188</v>
      </c>
      <c r="D788" t="s">
        <v>207</v>
      </c>
      <c r="E788" t="s">
        <v>70</v>
      </c>
      <c r="F788">
        <v>3</v>
      </c>
      <c r="G788">
        <v>8</v>
      </c>
      <c r="H788">
        <v>1</v>
      </c>
      <c r="I788">
        <v>65</v>
      </c>
      <c r="J788">
        <v>81</v>
      </c>
      <c r="K788">
        <v>1</v>
      </c>
      <c r="M788">
        <v>1</v>
      </c>
      <c r="Q788">
        <v>1</v>
      </c>
      <c r="R788">
        <v>5</v>
      </c>
      <c r="AH788">
        <v>2</v>
      </c>
      <c r="AI788">
        <v>3</v>
      </c>
      <c r="AJ788">
        <v>94</v>
      </c>
      <c r="AK788">
        <v>1</v>
      </c>
      <c r="AL788">
        <v>8.24</v>
      </c>
    </row>
    <row r="789" spans="1:38" x14ac:dyDescent="0.3">
      <c r="A789">
        <v>1080534</v>
      </c>
      <c r="B789" t="s">
        <v>201</v>
      </c>
      <c r="C789">
        <v>8222</v>
      </c>
      <c r="D789" t="s">
        <v>208</v>
      </c>
      <c r="E789" t="s">
        <v>209</v>
      </c>
      <c r="F789">
        <v>3</v>
      </c>
      <c r="G789">
        <v>3</v>
      </c>
      <c r="I789">
        <v>44</v>
      </c>
      <c r="J789">
        <v>51</v>
      </c>
      <c r="M789">
        <v>1</v>
      </c>
      <c r="AH789">
        <v>2</v>
      </c>
      <c r="AI789">
        <v>3</v>
      </c>
      <c r="AJ789">
        <v>75</v>
      </c>
      <c r="AK789">
        <v>1</v>
      </c>
      <c r="AL789">
        <v>7.21</v>
      </c>
    </row>
    <row r="790" spans="1:38" x14ac:dyDescent="0.3">
      <c r="A790">
        <v>1080534</v>
      </c>
      <c r="B790" t="s">
        <v>201</v>
      </c>
      <c r="C790">
        <v>31281</v>
      </c>
      <c r="D790" t="s">
        <v>210</v>
      </c>
      <c r="E790" t="s">
        <v>211</v>
      </c>
      <c r="F790">
        <v>3</v>
      </c>
      <c r="G790">
        <v>2</v>
      </c>
      <c r="I790">
        <v>24</v>
      </c>
      <c r="J790">
        <v>26</v>
      </c>
      <c r="AJ790">
        <v>29</v>
      </c>
      <c r="AL790">
        <v>5.96</v>
      </c>
    </row>
    <row r="791" spans="1:38" x14ac:dyDescent="0.3">
      <c r="A791">
        <v>1080534</v>
      </c>
      <c r="B791" t="s">
        <v>201</v>
      </c>
      <c r="C791">
        <v>92547</v>
      </c>
      <c r="D791" t="s">
        <v>212</v>
      </c>
      <c r="E791" t="s">
        <v>55</v>
      </c>
      <c r="F791">
        <v>4</v>
      </c>
      <c r="G791">
        <v>11</v>
      </c>
      <c r="I791">
        <v>51</v>
      </c>
      <c r="J791">
        <v>55</v>
      </c>
      <c r="L791">
        <v>1</v>
      </c>
      <c r="Q791">
        <v>1</v>
      </c>
      <c r="R791">
        <v>1</v>
      </c>
      <c r="AH791">
        <v>2</v>
      </c>
      <c r="AJ791">
        <v>72</v>
      </c>
      <c r="AL791">
        <v>6.52</v>
      </c>
    </row>
    <row r="792" spans="1:38" x14ac:dyDescent="0.3">
      <c r="A792">
        <v>1080534</v>
      </c>
      <c r="B792" t="s">
        <v>201</v>
      </c>
      <c r="C792">
        <v>98317</v>
      </c>
      <c r="D792" t="s">
        <v>213</v>
      </c>
      <c r="E792" t="s">
        <v>58</v>
      </c>
      <c r="F792">
        <v>4</v>
      </c>
      <c r="G792">
        <v>9</v>
      </c>
      <c r="I792">
        <v>18</v>
      </c>
      <c r="J792">
        <v>24</v>
      </c>
      <c r="Q792">
        <v>1</v>
      </c>
      <c r="AI792">
        <v>1</v>
      </c>
      <c r="AJ792">
        <v>39</v>
      </c>
      <c r="AK792">
        <v>3</v>
      </c>
      <c r="AL792">
        <v>6.89</v>
      </c>
    </row>
    <row r="793" spans="1:38" x14ac:dyDescent="0.3">
      <c r="A793">
        <v>1080534</v>
      </c>
      <c r="B793" t="s">
        <v>201</v>
      </c>
      <c r="C793">
        <v>15834</v>
      </c>
      <c r="D793" t="s">
        <v>214</v>
      </c>
      <c r="E793" t="s">
        <v>55</v>
      </c>
      <c r="F793">
        <v>4</v>
      </c>
      <c r="G793">
        <v>10</v>
      </c>
      <c r="I793">
        <v>32</v>
      </c>
      <c r="J793">
        <v>39</v>
      </c>
      <c r="K793">
        <v>1</v>
      </c>
      <c r="M793">
        <v>2</v>
      </c>
      <c r="Q793">
        <v>1</v>
      </c>
      <c r="AH793">
        <v>1</v>
      </c>
      <c r="AJ793">
        <v>54</v>
      </c>
      <c r="AK793">
        <v>2</v>
      </c>
      <c r="AL793">
        <v>7.65</v>
      </c>
    </row>
    <row r="794" spans="1:38" x14ac:dyDescent="0.3">
      <c r="A794">
        <v>1080534</v>
      </c>
      <c r="B794" t="s">
        <v>201</v>
      </c>
      <c r="C794">
        <v>69844</v>
      </c>
      <c r="D794" t="s">
        <v>184</v>
      </c>
      <c r="E794" t="s">
        <v>60</v>
      </c>
      <c r="F794">
        <v>5</v>
      </c>
      <c r="G794">
        <v>0</v>
      </c>
      <c r="I794">
        <v>12</v>
      </c>
      <c r="J794">
        <v>13</v>
      </c>
      <c r="AH794">
        <v>1</v>
      </c>
      <c r="AI794">
        <v>1</v>
      </c>
      <c r="AJ794">
        <v>24</v>
      </c>
      <c r="AK794">
        <v>2</v>
      </c>
      <c r="AL794">
        <v>6.84</v>
      </c>
    </row>
    <row r="795" spans="1:38" x14ac:dyDescent="0.3">
      <c r="A795">
        <v>1080534</v>
      </c>
      <c r="B795" t="s">
        <v>201</v>
      </c>
      <c r="C795">
        <v>78498</v>
      </c>
      <c r="D795" t="s">
        <v>355</v>
      </c>
      <c r="E795" t="s">
        <v>60</v>
      </c>
      <c r="F795">
        <v>5</v>
      </c>
      <c r="G795">
        <v>0</v>
      </c>
      <c r="I795">
        <v>15</v>
      </c>
      <c r="J795">
        <v>18</v>
      </c>
      <c r="M795">
        <v>3</v>
      </c>
      <c r="Q795">
        <v>4</v>
      </c>
      <c r="AH795">
        <v>2</v>
      </c>
      <c r="AJ795">
        <v>33</v>
      </c>
      <c r="AK795">
        <v>3</v>
      </c>
      <c r="AL795">
        <v>6.85</v>
      </c>
    </row>
    <row r="796" spans="1:38" x14ac:dyDescent="0.3">
      <c r="A796">
        <v>1080534</v>
      </c>
      <c r="B796" t="s">
        <v>201</v>
      </c>
      <c r="C796">
        <v>8408</v>
      </c>
      <c r="D796" t="s">
        <v>353</v>
      </c>
      <c r="E796" t="s">
        <v>60</v>
      </c>
      <c r="F796">
        <v>5</v>
      </c>
      <c r="G796">
        <v>0</v>
      </c>
      <c r="I796">
        <v>1</v>
      </c>
      <c r="J796">
        <v>3</v>
      </c>
      <c r="Q796">
        <v>2</v>
      </c>
      <c r="AI796">
        <v>1</v>
      </c>
      <c r="AJ796">
        <v>6</v>
      </c>
      <c r="AL796">
        <v>6.09</v>
      </c>
    </row>
    <row r="797" spans="1:38" x14ac:dyDescent="0.3">
      <c r="A797">
        <v>1080535</v>
      </c>
      <c r="B797" t="s">
        <v>157</v>
      </c>
      <c r="C797">
        <v>73399</v>
      </c>
      <c r="D797" t="s">
        <v>158</v>
      </c>
      <c r="E797" t="s">
        <v>40</v>
      </c>
      <c r="F797">
        <v>1</v>
      </c>
      <c r="G797">
        <v>1</v>
      </c>
      <c r="I797">
        <v>8</v>
      </c>
      <c r="J797">
        <v>21</v>
      </c>
      <c r="AF797">
        <v>5</v>
      </c>
      <c r="AJ797">
        <v>28</v>
      </c>
      <c r="AL797">
        <v>7.57</v>
      </c>
    </row>
    <row r="798" spans="1:38" x14ac:dyDescent="0.3">
      <c r="A798">
        <v>1080535</v>
      </c>
      <c r="B798" t="s">
        <v>157</v>
      </c>
      <c r="C798">
        <v>122980</v>
      </c>
      <c r="D798" t="s">
        <v>161</v>
      </c>
      <c r="E798" t="s">
        <v>44</v>
      </c>
      <c r="F798">
        <v>2</v>
      </c>
      <c r="G798">
        <v>3</v>
      </c>
      <c r="I798">
        <v>32</v>
      </c>
      <c r="J798">
        <v>37</v>
      </c>
      <c r="M798">
        <v>1</v>
      </c>
      <c r="Q798">
        <v>2</v>
      </c>
      <c r="AH798">
        <v>2</v>
      </c>
      <c r="AI798">
        <v>3</v>
      </c>
      <c r="AJ798">
        <v>70</v>
      </c>
      <c r="AK798">
        <v>1</v>
      </c>
      <c r="AL798">
        <v>7.31</v>
      </c>
    </row>
    <row r="799" spans="1:38" x14ac:dyDescent="0.3">
      <c r="A799">
        <v>1080535</v>
      </c>
      <c r="B799" t="s">
        <v>157</v>
      </c>
      <c r="C799">
        <v>118303</v>
      </c>
      <c r="D799" t="s">
        <v>171</v>
      </c>
      <c r="E799" t="s">
        <v>46</v>
      </c>
      <c r="F799">
        <v>2</v>
      </c>
      <c r="G799">
        <v>2</v>
      </c>
      <c r="I799">
        <v>32</v>
      </c>
      <c r="J799">
        <v>43</v>
      </c>
      <c r="M799">
        <v>1</v>
      </c>
      <c r="N799">
        <v>1</v>
      </c>
      <c r="Q799">
        <v>2</v>
      </c>
      <c r="AI799">
        <v>1</v>
      </c>
      <c r="AJ799">
        <v>74</v>
      </c>
      <c r="AL799">
        <v>7.22</v>
      </c>
    </row>
    <row r="800" spans="1:38" x14ac:dyDescent="0.3">
      <c r="A800">
        <v>1080535</v>
      </c>
      <c r="B800" t="s">
        <v>157</v>
      </c>
      <c r="C800">
        <v>8148</v>
      </c>
      <c r="D800" t="s">
        <v>159</v>
      </c>
      <c r="E800" t="s">
        <v>42</v>
      </c>
      <c r="F800">
        <v>2</v>
      </c>
      <c r="G800">
        <v>5</v>
      </c>
      <c r="I800">
        <v>19</v>
      </c>
      <c r="J800">
        <v>33</v>
      </c>
      <c r="M800">
        <v>2</v>
      </c>
      <c r="Q800">
        <v>3</v>
      </c>
      <c r="R800">
        <v>5</v>
      </c>
      <c r="AJ800">
        <v>42</v>
      </c>
      <c r="AL800">
        <v>7.48</v>
      </c>
    </row>
    <row r="801" spans="1:38" x14ac:dyDescent="0.3">
      <c r="A801">
        <v>1080535</v>
      </c>
      <c r="B801" t="s">
        <v>157</v>
      </c>
      <c r="C801">
        <v>19277</v>
      </c>
      <c r="D801" t="s">
        <v>160</v>
      </c>
      <c r="E801" t="s">
        <v>42</v>
      </c>
      <c r="F801">
        <v>2</v>
      </c>
      <c r="G801">
        <v>6</v>
      </c>
      <c r="I801">
        <v>21</v>
      </c>
      <c r="J801">
        <v>26</v>
      </c>
      <c r="M801">
        <v>1</v>
      </c>
      <c r="N801">
        <v>1</v>
      </c>
      <c r="Q801">
        <v>1</v>
      </c>
      <c r="R801">
        <v>4</v>
      </c>
      <c r="AI801">
        <v>1</v>
      </c>
      <c r="AJ801">
        <v>43</v>
      </c>
      <c r="AL801">
        <v>7.72</v>
      </c>
    </row>
    <row r="802" spans="1:38" x14ac:dyDescent="0.3">
      <c r="A802">
        <v>1080535</v>
      </c>
      <c r="B802" t="s">
        <v>157</v>
      </c>
      <c r="C802">
        <v>8247</v>
      </c>
      <c r="D802" t="s">
        <v>164</v>
      </c>
      <c r="E802" t="s">
        <v>55</v>
      </c>
      <c r="F802">
        <v>3</v>
      </c>
      <c r="G802">
        <v>10</v>
      </c>
      <c r="I802">
        <v>55</v>
      </c>
      <c r="J802">
        <v>62</v>
      </c>
      <c r="M802">
        <v>3</v>
      </c>
      <c r="R802">
        <v>1</v>
      </c>
      <c r="AI802">
        <v>4</v>
      </c>
      <c r="AJ802">
        <v>77</v>
      </c>
      <c r="AL802">
        <v>7.39</v>
      </c>
    </row>
    <row r="803" spans="1:38" x14ac:dyDescent="0.3">
      <c r="A803">
        <v>1080535</v>
      </c>
      <c r="B803" t="s">
        <v>157</v>
      </c>
      <c r="C803">
        <v>21742</v>
      </c>
      <c r="D803" t="s">
        <v>163</v>
      </c>
      <c r="E803" t="s">
        <v>51</v>
      </c>
      <c r="F803">
        <v>3</v>
      </c>
      <c r="G803">
        <v>4</v>
      </c>
      <c r="I803">
        <v>22</v>
      </c>
      <c r="J803">
        <v>26</v>
      </c>
      <c r="AI803">
        <v>1</v>
      </c>
      <c r="AJ803">
        <v>38</v>
      </c>
      <c r="AL803">
        <v>7.27</v>
      </c>
    </row>
    <row r="804" spans="1:38" x14ac:dyDescent="0.3">
      <c r="A804">
        <v>1080535</v>
      </c>
      <c r="B804" t="s">
        <v>157</v>
      </c>
      <c r="C804">
        <v>66741</v>
      </c>
      <c r="D804" t="s">
        <v>165</v>
      </c>
      <c r="E804" t="s">
        <v>51</v>
      </c>
      <c r="F804">
        <v>3</v>
      </c>
      <c r="G804">
        <v>8</v>
      </c>
      <c r="I804">
        <v>35</v>
      </c>
      <c r="J804">
        <v>38</v>
      </c>
      <c r="R804">
        <v>3</v>
      </c>
      <c r="W804">
        <v>1</v>
      </c>
      <c r="AH804">
        <v>2</v>
      </c>
      <c r="AI804">
        <v>1</v>
      </c>
      <c r="AJ804">
        <v>51</v>
      </c>
      <c r="AK804">
        <v>2</v>
      </c>
      <c r="AL804">
        <v>7.37</v>
      </c>
    </row>
    <row r="805" spans="1:38" x14ac:dyDescent="0.3">
      <c r="A805">
        <v>1080535</v>
      </c>
      <c r="B805" t="s">
        <v>157</v>
      </c>
      <c r="C805">
        <v>69517</v>
      </c>
      <c r="D805" t="s">
        <v>162</v>
      </c>
      <c r="E805" t="s">
        <v>49</v>
      </c>
      <c r="F805">
        <v>3</v>
      </c>
      <c r="G805">
        <v>11</v>
      </c>
      <c r="H805">
        <v>1</v>
      </c>
      <c r="I805">
        <v>23</v>
      </c>
      <c r="J805">
        <v>28</v>
      </c>
      <c r="K805">
        <v>1</v>
      </c>
      <c r="Q805">
        <v>3</v>
      </c>
      <c r="R805">
        <v>2</v>
      </c>
      <c r="W805">
        <v>1</v>
      </c>
      <c r="AH805">
        <v>4</v>
      </c>
      <c r="AI805">
        <v>2</v>
      </c>
      <c r="AJ805">
        <v>54</v>
      </c>
      <c r="AK805">
        <v>4</v>
      </c>
      <c r="AL805">
        <v>8.6300000000000008</v>
      </c>
    </row>
    <row r="806" spans="1:38" x14ac:dyDescent="0.3">
      <c r="A806">
        <v>1080535</v>
      </c>
      <c r="B806" t="s">
        <v>157</v>
      </c>
      <c r="C806">
        <v>71015</v>
      </c>
      <c r="D806" t="s">
        <v>169</v>
      </c>
      <c r="E806" t="s">
        <v>53</v>
      </c>
      <c r="F806">
        <v>3</v>
      </c>
      <c r="G806">
        <v>7</v>
      </c>
      <c r="I806">
        <v>19</v>
      </c>
      <c r="J806">
        <v>26</v>
      </c>
      <c r="L806">
        <v>1</v>
      </c>
      <c r="M806">
        <v>3</v>
      </c>
      <c r="Q806">
        <v>2</v>
      </c>
      <c r="W806">
        <v>1</v>
      </c>
      <c r="AH806">
        <v>3</v>
      </c>
      <c r="AI806">
        <v>2</v>
      </c>
      <c r="AJ806">
        <v>46</v>
      </c>
      <c r="AK806">
        <v>3</v>
      </c>
      <c r="AL806">
        <v>7.83</v>
      </c>
    </row>
    <row r="807" spans="1:38" x14ac:dyDescent="0.3">
      <c r="A807">
        <v>1080535</v>
      </c>
      <c r="B807" t="s">
        <v>157</v>
      </c>
      <c r="C807">
        <v>83895</v>
      </c>
      <c r="D807" t="s">
        <v>166</v>
      </c>
      <c r="E807" t="s">
        <v>58</v>
      </c>
      <c r="F807">
        <v>4</v>
      </c>
      <c r="G807">
        <v>9</v>
      </c>
      <c r="I807">
        <v>5</v>
      </c>
      <c r="J807">
        <v>7</v>
      </c>
      <c r="M807">
        <v>3</v>
      </c>
      <c r="Q807">
        <v>10</v>
      </c>
      <c r="R807">
        <v>1</v>
      </c>
      <c r="W807">
        <v>2</v>
      </c>
      <c r="AH807">
        <v>3</v>
      </c>
      <c r="AJ807">
        <v>18</v>
      </c>
      <c r="AL807">
        <v>5.94</v>
      </c>
    </row>
    <row r="808" spans="1:38" x14ac:dyDescent="0.3">
      <c r="A808">
        <v>1080535</v>
      </c>
      <c r="B808" t="s">
        <v>157</v>
      </c>
      <c r="C808">
        <v>133445</v>
      </c>
      <c r="D808" t="s">
        <v>494</v>
      </c>
      <c r="E808" t="s">
        <v>60</v>
      </c>
      <c r="F808">
        <v>5</v>
      </c>
      <c r="G808">
        <v>0</v>
      </c>
      <c r="I808">
        <v>4</v>
      </c>
      <c r="J808">
        <v>5</v>
      </c>
      <c r="Q808">
        <v>1</v>
      </c>
      <c r="R808">
        <v>1</v>
      </c>
      <c r="AH808">
        <v>2</v>
      </c>
      <c r="AJ808">
        <v>8</v>
      </c>
      <c r="AL808">
        <v>6.05</v>
      </c>
    </row>
    <row r="809" spans="1:38" x14ac:dyDescent="0.3">
      <c r="A809">
        <v>1080535</v>
      </c>
      <c r="B809" t="s">
        <v>157</v>
      </c>
      <c r="C809">
        <v>302206</v>
      </c>
      <c r="D809" t="s">
        <v>370</v>
      </c>
      <c r="E809" t="s">
        <v>60</v>
      </c>
      <c r="F809">
        <v>5</v>
      </c>
      <c r="G809">
        <v>0</v>
      </c>
      <c r="I809">
        <v>2</v>
      </c>
      <c r="J809">
        <v>3</v>
      </c>
      <c r="AJ809">
        <v>4</v>
      </c>
      <c r="AL809">
        <v>6.26</v>
      </c>
    </row>
    <row r="810" spans="1:38" x14ac:dyDescent="0.3">
      <c r="A810">
        <v>1080535</v>
      </c>
      <c r="B810" t="s">
        <v>157</v>
      </c>
      <c r="C810">
        <v>70676</v>
      </c>
      <c r="D810" t="s">
        <v>495</v>
      </c>
      <c r="E810" t="s">
        <v>60</v>
      </c>
      <c r="F810">
        <v>5</v>
      </c>
      <c r="G810">
        <v>0</v>
      </c>
      <c r="M810">
        <v>1</v>
      </c>
      <c r="N810">
        <v>1</v>
      </c>
      <c r="AI810">
        <v>1</v>
      </c>
      <c r="AJ810">
        <v>1</v>
      </c>
      <c r="AL810">
        <v>6.05</v>
      </c>
    </row>
    <row r="811" spans="1:38" x14ac:dyDescent="0.3">
      <c r="A811">
        <v>1080535</v>
      </c>
      <c r="B811" t="s">
        <v>81</v>
      </c>
      <c r="C811">
        <v>14111</v>
      </c>
      <c r="D811" t="s">
        <v>82</v>
      </c>
      <c r="E811" t="s">
        <v>40</v>
      </c>
      <c r="F811">
        <v>1</v>
      </c>
      <c r="G811">
        <v>1</v>
      </c>
      <c r="I811">
        <v>15</v>
      </c>
      <c r="J811">
        <v>33</v>
      </c>
      <c r="Z811">
        <v>1</v>
      </c>
      <c r="AF811">
        <v>1</v>
      </c>
      <c r="AJ811">
        <v>40</v>
      </c>
      <c r="AL811">
        <v>6</v>
      </c>
    </row>
    <row r="812" spans="1:38" x14ac:dyDescent="0.3">
      <c r="A812">
        <v>1080535</v>
      </c>
      <c r="B812" t="s">
        <v>81</v>
      </c>
      <c r="C812">
        <v>24827</v>
      </c>
      <c r="D812" t="s">
        <v>84</v>
      </c>
      <c r="E812" t="s">
        <v>44</v>
      </c>
      <c r="F812">
        <v>2</v>
      </c>
      <c r="G812">
        <v>3</v>
      </c>
      <c r="I812">
        <v>34</v>
      </c>
      <c r="J812">
        <v>41</v>
      </c>
      <c r="M812">
        <v>1</v>
      </c>
      <c r="Q812">
        <v>2</v>
      </c>
      <c r="R812">
        <v>3</v>
      </c>
      <c r="AJ812">
        <v>67</v>
      </c>
      <c r="AL812">
        <v>6.79</v>
      </c>
    </row>
    <row r="813" spans="1:38" x14ac:dyDescent="0.3">
      <c r="A813">
        <v>1080535</v>
      </c>
      <c r="B813" t="s">
        <v>81</v>
      </c>
      <c r="C813">
        <v>9298</v>
      </c>
      <c r="D813" t="s">
        <v>85</v>
      </c>
      <c r="E813" t="s">
        <v>42</v>
      </c>
      <c r="F813">
        <v>2</v>
      </c>
      <c r="G813">
        <v>5</v>
      </c>
      <c r="I813">
        <v>33</v>
      </c>
      <c r="J813">
        <v>43</v>
      </c>
      <c r="M813">
        <v>2</v>
      </c>
      <c r="Q813">
        <v>2</v>
      </c>
      <c r="R813">
        <v>6</v>
      </c>
      <c r="W813">
        <v>1</v>
      </c>
      <c r="AG813">
        <v>1</v>
      </c>
      <c r="AH813">
        <v>1</v>
      </c>
      <c r="AI813">
        <v>3</v>
      </c>
      <c r="AJ813">
        <v>57</v>
      </c>
      <c r="AL813">
        <v>7.21</v>
      </c>
    </row>
    <row r="814" spans="1:38" x14ac:dyDescent="0.3">
      <c r="A814">
        <v>1080535</v>
      </c>
      <c r="B814" t="s">
        <v>81</v>
      </c>
      <c r="C814">
        <v>68662</v>
      </c>
      <c r="D814" t="s">
        <v>83</v>
      </c>
      <c r="E814" t="s">
        <v>42</v>
      </c>
      <c r="F814">
        <v>2</v>
      </c>
      <c r="G814">
        <v>6</v>
      </c>
      <c r="I814">
        <v>41</v>
      </c>
      <c r="J814">
        <v>50</v>
      </c>
      <c r="N814">
        <v>1</v>
      </c>
      <c r="R814">
        <v>7</v>
      </c>
      <c r="AH814">
        <v>1</v>
      </c>
      <c r="AJ814">
        <v>70</v>
      </c>
      <c r="AK814">
        <v>1</v>
      </c>
      <c r="AL814">
        <v>7.53</v>
      </c>
    </row>
    <row r="815" spans="1:38" x14ac:dyDescent="0.3">
      <c r="A815">
        <v>1080535</v>
      </c>
      <c r="B815" t="s">
        <v>81</v>
      </c>
      <c r="C815">
        <v>69877</v>
      </c>
      <c r="D815" t="s">
        <v>86</v>
      </c>
      <c r="E815" t="s">
        <v>46</v>
      </c>
      <c r="F815">
        <v>2</v>
      </c>
      <c r="G815">
        <v>2</v>
      </c>
      <c r="I815">
        <v>40</v>
      </c>
      <c r="J815">
        <v>43</v>
      </c>
      <c r="M815">
        <v>1</v>
      </c>
      <c r="R815">
        <v>3</v>
      </c>
      <c r="AH815">
        <v>1</v>
      </c>
      <c r="AJ815">
        <v>70</v>
      </c>
      <c r="AL815">
        <v>7.04</v>
      </c>
    </row>
    <row r="816" spans="1:38" x14ac:dyDescent="0.3">
      <c r="A816">
        <v>1080535</v>
      </c>
      <c r="B816" t="s">
        <v>81</v>
      </c>
      <c r="C816">
        <v>105797</v>
      </c>
      <c r="D816" t="s">
        <v>91</v>
      </c>
      <c r="E816" t="s">
        <v>122</v>
      </c>
      <c r="F816">
        <v>3</v>
      </c>
      <c r="G816">
        <v>7</v>
      </c>
      <c r="I816">
        <v>20</v>
      </c>
      <c r="J816">
        <v>27</v>
      </c>
      <c r="AH816">
        <v>1</v>
      </c>
      <c r="AJ816">
        <v>46</v>
      </c>
      <c r="AK816">
        <v>2</v>
      </c>
      <c r="AL816">
        <v>7.08</v>
      </c>
    </row>
    <row r="817" spans="1:38" x14ac:dyDescent="0.3">
      <c r="A817">
        <v>1080535</v>
      </c>
      <c r="B817" t="s">
        <v>81</v>
      </c>
      <c r="C817">
        <v>13447</v>
      </c>
      <c r="D817" t="s">
        <v>88</v>
      </c>
      <c r="E817" t="s">
        <v>70</v>
      </c>
      <c r="F817">
        <v>3</v>
      </c>
      <c r="G817">
        <v>8</v>
      </c>
      <c r="I817">
        <v>52</v>
      </c>
      <c r="J817">
        <v>61</v>
      </c>
      <c r="M817">
        <v>2</v>
      </c>
      <c r="Q817">
        <v>1</v>
      </c>
      <c r="R817">
        <v>1</v>
      </c>
      <c r="AI817">
        <v>1</v>
      </c>
      <c r="AJ817">
        <v>66</v>
      </c>
      <c r="AL817">
        <v>6.43</v>
      </c>
    </row>
    <row r="818" spans="1:38" x14ac:dyDescent="0.3">
      <c r="A818">
        <v>1080535</v>
      </c>
      <c r="B818" t="s">
        <v>81</v>
      </c>
      <c r="C818">
        <v>93160</v>
      </c>
      <c r="D818" t="s">
        <v>405</v>
      </c>
      <c r="E818" t="s">
        <v>119</v>
      </c>
      <c r="F818">
        <v>3</v>
      </c>
      <c r="G818">
        <v>11</v>
      </c>
      <c r="I818">
        <v>22</v>
      </c>
      <c r="J818">
        <v>30</v>
      </c>
      <c r="M818">
        <v>3</v>
      </c>
      <c r="Q818">
        <v>2</v>
      </c>
      <c r="AH818">
        <v>1</v>
      </c>
      <c r="AJ818">
        <v>44</v>
      </c>
      <c r="AK818">
        <v>1</v>
      </c>
      <c r="AL818">
        <v>6.22</v>
      </c>
    </row>
    <row r="819" spans="1:38" x14ac:dyDescent="0.3">
      <c r="A819">
        <v>1080535</v>
      </c>
      <c r="B819" t="s">
        <v>81</v>
      </c>
      <c r="C819">
        <v>67807</v>
      </c>
      <c r="D819" t="s">
        <v>89</v>
      </c>
      <c r="E819" t="s">
        <v>70</v>
      </c>
      <c r="F819">
        <v>3</v>
      </c>
      <c r="G819">
        <v>4</v>
      </c>
      <c r="I819">
        <v>36</v>
      </c>
      <c r="J819">
        <v>44</v>
      </c>
      <c r="M819">
        <v>2</v>
      </c>
      <c r="O819">
        <v>1</v>
      </c>
      <c r="P819">
        <v>1</v>
      </c>
      <c r="AJ819">
        <v>49</v>
      </c>
      <c r="AL819">
        <v>5</v>
      </c>
    </row>
    <row r="820" spans="1:38" x14ac:dyDescent="0.3">
      <c r="A820">
        <v>1080535</v>
      </c>
      <c r="B820" t="s">
        <v>81</v>
      </c>
      <c r="C820">
        <v>81026</v>
      </c>
      <c r="D820" t="s">
        <v>92</v>
      </c>
      <c r="E820" t="s">
        <v>55</v>
      </c>
      <c r="F820">
        <v>4</v>
      </c>
      <c r="G820">
        <v>10</v>
      </c>
      <c r="I820">
        <v>14</v>
      </c>
      <c r="J820">
        <v>19</v>
      </c>
      <c r="M820">
        <v>1</v>
      </c>
      <c r="Q820">
        <v>5</v>
      </c>
      <c r="R820">
        <v>3</v>
      </c>
      <c r="AH820">
        <v>2</v>
      </c>
      <c r="AI820">
        <v>4</v>
      </c>
      <c r="AJ820">
        <v>39</v>
      </c>
      <c r="AL820">
        <v>6.8</v>
      </c>
    </row>
    <row r="821" spans="1:38" x14ac:dyDescent="0.3">
      <c r="A821">
        <v>1080535</v>
      </c>
      <c r="B821" t="s">
        <v>81</v>
      </c>
      <c r="C821">
        <v>134115</v>
      </c>
      <c r="D821" t="s">
        <v>90</v>
      </c>
      <c r="E821" t="s">
        <v>58</v>
      </c>
      <c r="F821">
        <v>4</v>
      </c>
      <c r="G821">
        <v>9</v>
      </c>
      <c r="I821">
        <v>4</v>
      </c>
      <c r="J821">
        <v>9</v>
      </c>
      <c r="M821">
        <v>3</v>
      </c>
      <c r="Q821">
        <v>5</v>
      </c>
      <c r="W821">
        <v>1</v>
      </c>
      <c r="AH821">
        <v>1</v>
      </c>
      <c r="AI821">
        <v>1</v>
      </c>
      <c r="AJ821">
        <v>17</v>
      </c>
      <c r="AL821">
        <v>6.06</v>
      </c>
    </row>
    <row r="822" spans="1:38" x14ac:dyDescent="0.3">
      <c r="A822">
        <v>1080535</v>
      </c>
      <c r="B822" t="s">
        <v>81</v>
      </c>
      <c r="C822">
        <v>19736</v>
      </c>
      <c r="D822" t="s">
        <v>93</v>
      </c>
      <c r="E822" t="s">
        <v>60</v>
      </c>
      <c r="F822">
        <v>5</v>
      </c>
      <c r="G822">
        <v>0</v>
      </c>
      <c r="I822">
        <v>5</v>
      </c>
      <c r="J822">
        <v>5</v>
      </c>
      <c r="AI822">
        <v>1</v>
      </c>
      <c r="AJ822">
        <v>9</v>
      </c>
      <c r="AL822">
        <v>6.04</v>
      </c>
    </row>
    <row r="823" spans="1:38" x14ac:dyDescent="0.3">
      <c r="A823">
        <v>1080535</v>
      </c>
      <c r="B823" t="s">
        <v>81</v>
      </c>
      <c r="C823">
        <v>122945</v>
      </c>
      <c r="D823" t="s">
        <v>496</v>
      </c>
      <c r="E823" t="s">
        <v>60</v>
      </c>
      <c r="F823">
        <v>5</v>
      </c>
      <c r="G823">
        <v>0</v>
      </c>
      <c r="I823">
        <v>1</v>
      </c>
      <c r="J823">
        <v>1</v>
      </c>
      <c r="AJ823">
        <v>2</v>
      </c>
      <c r="AL823">
        <v>6</v>
      </c>
    </row>
    <row r="824" spans="1:38" x14ac:dyDescent="0.3">
      <c r="A824">
        <v>1080535</v>
      </c>
      <c r="B824" t="s">
        <v>81</v>
      </c>
      <c r="C824">
        <v>13846</v>
      </c>
      <c r="D824" t="s">
        <v>403</v>
      </c>
      <c r="E824" t="s">
        <v>60</v>
      </c>
      <c r="F824">
        <v>5</v>
      </c>
      <c r="G824">
        <v>0</v>
      </c>
      <c r="I824">
        <v>3</v>
      </c>
      <c r="J824">
        <v>4</v>
      </c>
      <c r="R824">
        <v>1</v>
      </c>
      <c r="AJ824">
        <v>7</v>
      </c>
      <c r="AL824">
        <v>6.21</v>
      </c>
    </row>
    <row r="825" spans="1:38" x14ac:dyDescent="0.3">
      <c r="A825">
        <v>1080536</v>
      </c>
      <c r="B825" t="s">
        <v>142</v>
      </c>
      <c r="C825">
        <v>73798</v>
      </c>
      <c r="D825" t="s">
        <v>143</v>
      </c>
      <c r="E825" t="s">
        <v>40</v>
      </c>
      <c r="F825">
        <v>1</v>
      </c>
      <c r="G825">
        <v>1</v>
      </c>
      <c r="I825">
        <v>10</v>
      </c>
      <c r="J825">
        <v>21</v>
      </c>
      <c r="Z825">
        <v>1</v>
      </c>
      <c r="AJ825">
        <v>29</v>
      </c>
      <c r="AL825">
        <v>6.63</v>
      </c>
    </row>
    <row r="826" spans="1:38" x14ac:dyDescent="0.3">
      <c r="A826">
        <v>1080536</v>
      </c>
      <c r="B826" t="s">
        <v>142</v>
      </c>
      <c r="C826">
        <v>70</v>
      </c>
      <c r="D826" t="s">
        <v>146</v>
      </c>
      <c r="E826" t="s">
        <v>42</v>
      </c>
      <c r="F826">
        <v>2</v>
      </c>
      <c r="G826">
        <v>6</v>
      </c>
      <c r="I826">
        <v>58</v>
      </c>
      <c r="J826">
        <v>65</v>
      </c>
      <c r="M826">
        <v>1</v>
      </c>
      <c r="Q826">
        <v>1</v>
      </c>
      <c r="R826">
        <v>3</v>
      </c>
      <c r="AH826">
        <v>2</v>
      </c>
      <c r="AI826">
        <v>1</v>
      </c>
      <c r="AJ826">
        <v>72</v>
      </c>
      <c r="AL826">
        <v>7.09</v>
      </c>
    </row>
    <row r="827" spans="1:38" x14ac:dyDescent="0.3">
      <c r="A827">
        <v>1080536</v>
      </c>
      <c r="B827" t="s">
        <v>142</v>
      </c>
      <c r="C827">
        <v>11981</v>
      </c>
      <c r="D827" t="s">
        <v>145</v>
      </c>
      <c r="E827" t="s">
        <v>42</v>
      </c>
      <c r="F827">
        <v>2</v>
      </c>
      <c r="G827">
        <v>5</v>
      </c>
      <c r="I827">
        <v>52</v>
      </c>
      <c r="J827">
        <v>60</v>
      </c>
      <c r="Q827">
        <v>1</v>
      </c>
      <c r="R827">
        <v>5</v>
      </c>
      <c r="W827">
        <v>1</v>
      </c>
      <c r="AH827">
        <v>1</v>
      </c>
      <c r="AJ827">
        <v>68</v>
      </c>
      <c r="AL827">
        <v>7.12</v>
      </c>
    </row>
    <row r="828" spans="1:38" x14ac:dyDescent="0.3">
      <c r="A828">
        <v>1080536</v>
      </c>
      <c r="B828" t="s">
        <v>142</v>
      </c>
      <c r="C828">
        <v>15338</v>
      </c>
      <c r="D828" t="s">
        <v>144</v>
      </c>
      <c r="E828" t="s">
        <v>46</v>
      </c>
      <c r="F828">
        <v>2</v>
      </c>
      <c r="G828">
        <v>2</v>
      </c>
      <c r="I828">
        <v>47</v>
      </c>
      <c r="J828">
        <v>52</v>
      </c>
      <c r="M828">
        <v>1</v>
      </c>
      <c r="N828">
        <v>1</v>
      </c>
      <c r="Q828">
        <v>2</v>
      </c>
      <c r="R828">
        <v>1</v>
      </c>
      <c r="AH828">
        <v>1</v>
      </c>
      <c r="AJ828">
        <v>77</v>
      </c>
      <c r="AL828">
        <v>6.95</v>
      </c>
    </row>
    <row r="829" spans="1:38" x14ac:dyDescent="0.3">
      <c r="A829">
        <v>1080536</v>
      </c>
      <c r="B829" t="s">
        <v>142</v>
      </c>
      <c r="C829">
        <v>25931</v>
      </c>
      <c r="D829" t="s">
        <v>147</v>
      </c>
      <c r="E829" t="s">
        <v>44</v>
      </c>
      <c r="F829">
        <v>2</v>
      </c>
      <c r="G829">
        <v>3</v>
      </c>
      <c r="I829">
        <v>67</v>
      </c>
      <c r="J829">
        <v>73</v>
      </c>
      <c r="M829">
        <v>1</v>
      </c>
      <c r="AH829">
        <v>1</v>
      </c>
      <c r="AJ829">
        <v>88</v>
      </c>
      <c r="AL829">
        <v>7.13</v>
      </c>
    </row>
    <row r="830" spans="1:38" x14ac:dyDescent="0.3">
      <c r="A830">
        <v>1080536</v>
      </c>
      <c r="B830" t="s">
        <v>142</v>
      </c>
      <c r="C830">
        <v>41065</v>
      </c>
      <c r="D830" t="s">
        <v>148</v>
      </c>
      <c r="E830" t="s">
        <v>70</v>
      </c>
      <c r="F830">
        <v>3</v>
      </c>
      <c r="G830">
        <v>8</v>
      </c>
      <c r="I830">
        <v>53</v>
      </c>
      <c r="J830">
        <v>63</v>
      </c>
      <c r="M830">
        <v>1</v>
      </c>
      <c r="N830">
        <v>1</v>
      </c>
      <c r="Q830">
        <v>2</v>
      </c>
      <c r="AI830">
        <v>4</v>
      </c>
      <c r="AJ830">
        <v>85</v>
      </c>
      <c r="AL830">
        <v>7.25</v>
      </c>
    </row>
    <row r="831" spans="1:38" x14ac:dyDescent="0.3">
      <c r="A831">
        <v>1080536</v>
      </c>
      <c r="B831" t="s">
        <v>142</v>
      </c>
      <c r="C831">
        <v>38128</v>
      </c>
      <c r="D831" t="s">
        <v>150</v>
      </c>
      <c r="E831" t="s">
        <v>70</v>
      </c>
      <c r="F831">
        <v>3</v>
      </c>
      <c r="G831">
        <v>10</v>
      </c>
      <c r="I831">
        <v>59</v>
      </c>
      <c r="J831">
        <v>68</v>
      </c>
      <c r="L831">
        <v>1</v>
      </c>
      <c r="Q831">
        <v>2</v>
      </c>
      <c r="R831">
        <v>2</v>
      </c>
      <c r="AI831">
        <v>1</v>
      </c>
      <c r="AJ831">
        <v>79</v>
      </c>
      <c r="AL831">
        <v>7.52</v>
      </c>
    </row>
    <row r="832" spans="1:38" x14ac:dyDescent="0.3">
      <c r="A832">
        <v>1080536</v>
      </c>
      <c r="B832" t="s">
        <v>142</v>
      </c>
      <c r="C832">
        <v>114075</v>
      </c>
      <c r="D832" t="s">
        <v>152</v>
      </c>
      <c r="E832" t="s">
        <v>51</v>
      </c>
      <c r="F832">
        <v>3</v>
      </c>
      <c r="G832">
        <v>4</v>
      </c>
      <c r="I832">
        <v>58</v>
      </c>
      <c r="J832">
        <v>62</v>
      </c>
      <c r="Q832">
        <v>2</v>
      </c>
      <c r="AH832">
        <v>1</v>
      </c>
      <c r="AI832">
        <v>2</v>
      </c>
      <c r="AJ832">
        <v>72</v>
      </c>
      <c r="AK832">
        <v>1</v>
      </c>
      <c r="AL832">
        <v>7.32</v>
      </c>
    </row>
    <row r="833" spans="1:38" x14ac:dyDescent="0.3">
      <c r="A833">
        <v>1080536</v>
      </c>
      <c r="B833" t="s">
        <v>142</v>
      </c>
      <c r="C833">
        <v>33404</v>
      </c>
      <c r="D833" t="s">
        <v>149</v>
      </c>
      <c r="E833" t="s">
        <v>119</v>
      </c>
      <c r="F833">
        <v>3</v>
      </c>
      <c r="G833">
        <v>11</v>
      </c>
      <c r="H833">
        <v>1</v>
      </c>
      <c r="I833">
        <v>54</v>
      </c>
      <c r="J833">
        <v>66</v>
      </c>
      <c r="K833">
        <v>1</v>
      </c>
      <c r="Q833">
        <v>1</v>
      </c>
      <c r="R833">
        <v>2</v>
      </c>
      <c r="W833">
        <v>2</v>
      </c>
      <c r="AH833">
        <v>7</v>
      </c>
      <c r="AI833">
        <v>1</v>
      </c>
      <c r="AJ833">
        <v>91</v>
      </c>
      <c r="AK833">
        <v>2</v>
      </c>
      <c r="AL833">
        <v>8.7899999999999991</v>
      </c>
    </row>
    <row r="834" spans="1:38" x14ac:dyDescent="0.3">
      <c r="A834">
        <v>1080536</v>
      </c>
      <c r="B834" t="s">
        <v>142</v>
      </c>
      <c r="C834">
        <v>29463</v>
      </c>
      <c r="D834" t="s">
        <v>151</v>
      </c>
      <c r="E834" t="s">
        <v>122</v>
      </c>
      <c r="F834">
        <v>3</v>
      </c>
      <c r="G834">
        <v>7</v>
      </c>
      <c r="I834">
        <v>45</v>
      </c>
      <c r="J834">
        <v>46</v>
      </c>
      <c r="K834">
        <v>1</v>
      </c>
      <c r="M834">
        <v>1</v>
      </c>
      <c r="Q834">
        <v>2</v>
      </c>
      <c r="AH834">
        <v>2</v>
      </c>
      <c r="AJ834">
        <v>66</v>
      </c>
      <c r="AK834">
        <v>1</v>
      </c>
      <c r="AL834">
        <v>8.0500000000000007</v>
      </c>
    </row>
    <row r="835" spans="1:38" x14ac:dyDescent="0.3">
      <c r="A835">
        <v>1080536</v>
      </c>
      <c r="B835" t="s">
        <v>142</v>
      </c>
      <c r="C835">
        <v>24248</v>
      </c>
      <c r="D835" t="s">
        <v>153</v>
      </c>
      <c r="E835" t="s">
        <v>58</v>
      </c>
      <c r="F835">
        <v>4</v>
      </c>
      <c r="G835">
        <v>9</v>
      </c>
      <c r="I835">
        <v>29</v>
      </c>
      <c r="J835">
        <v>34</v>
      </c>
      <c r="L835">
        <v>1</v>
      </c>
      <c r="Q835">
        <v>2</v>
      </c>
      <c r="W835">
        <v>2</v>
      </c>
      <c r="AH835">
        <v>5</v>
      </c>
      <c r="AJ835">
        <v>55</v>
      </c>
      <c r="AK835">
        <v>3</v>
      </c>
      <c r="AL835">
        <v>7.52</v>
      </c>
    </row>
    <row r="836" spans="1:38" x14ac:dyDescent="0.3">
      <c r="A836">
        <v>1080536</v>
      </c>
      <c r="B836" t="s">
        <v>142</v>
      </c>
      <c r="C836">
        <v>97803</v>
      </c>
      <c r="D836" t="s">
        <v>155</v>
      </c>
      <c r="E836" t="s">
        <v>60</v>
      </c>
      <c r="F836">
        <v>5</v>
      </c>
      <c r="G836">
        <v>0</v>
      </c>
      <c r="I836">
        <v>3</v>
      </c>
      <c r="J836">
        <v>4</v>
      </c>
      <c r="AH836">
        <v>1</v>
      </c>
      <c r="AJ836">
        <v>9</v>
      </c>
      <c r="AK836">
        <v>1</v>
      </c>
      <c r="AL836">
        <v>6.21</v>
      </c>
    </row>
    <row r="837" spans="1:38" x14ac:dyDescent="0.3">
      <c r="A837">
        <v>1080536</v>
      </c>
      <c r="B837" t="s">
        <v>142</v>
      </c>
      <c r="C837">
        <v>33064</v>
      </c>
      <c r="D837" t="s">
        <v>156</v>
      </c>
      <c r="E837" t="s">
        <v>60</v>
      </c>
      <c r="F837">
        <v>5</v>
      </c>
      <c r="G837">
        <v>0</v>
      </c>
      <c r="I837">
        <v>4</v>
      </c>
      <c r="J837">
        <v>5</v>
      </c>
      <c r="K837">
        <v>1</v>
      </c>
      <c r="R837">
        <v>1</v>
      </c>
      <c r="AH837">
        <v>1</v>
      </c>
      <c r="AJ837">
        <v>10</v>
      </c>
      <c r="AK837">
        <v>3</v>
      </c>
      <c r="AL837">
        <v>7.56</v>
      </c>
    </row>
    <row r="838" spans="1:38" x14ac:dyDescent="0.3">
      <c r="A838">
        <v>1080536</v>
      </c>
      <c r="B838" t="s">
        <v>142</v>
      </c>
      <c r="C838">
        <v>44055</v>
      </c>
      <c r="D838" t="s">
        <v>154</v>
      </c>
      <c r="E838" t="s">
        <v>60</v>
      </c>
      <c r="F838">
        <v>5</v>
      </c>
      <c r="G838">
        <v>0</v>
      </c>
      <c r="I838">
        <v>6</v>
      </c>
      <c r="J838">
        <v>7</v>
      </c>
      <c r="L838">
        <v>1</v>
      </c>
      <c r="M838">
        <v>1</v>
      </c>
      <c r="R838">
        <v>1</v>
      </c>
      <c r="AJ838">
        <v>12</v>
      </c>
      <c r="AL838">
        <v>7.01</v>
      </c>
    </row>
    <row r="839" spans="1:38" x14ac:dyDescent="0.3">
      <c r="A839">
        <v>1080536</v>
      </c>
      <c r="B839" t="s">
        <v>111</v>
      </c>
      <c r="C839">
        <v>17708</v>
      </c>
      <c r="D839" t="s">
        <v>112</v>
      </c>
      <c r="E839" t="s">
        <v>40</v>
      </c>
      <c r="F839">
        <v>1</v>
      </c>
      <c r="G839">
        <v>1</v>
      </c>
      <c r="I839">
        <v>9</v>
      </c>
      <c r="J839">
        <v>22</v>
      </c>
      <c r="AF839">
        <v>6</v>
      </c>
      <c r="AJ839">
        <v>36</v>
      </c>
      <c r="AL839">
        <v>6.92</v>
      </c>
    </row>
    <row r="840" spans="1:38" x14ac:dyDescent="0.3">
      <c r="A840">
        <v>1080536</v>
      </c>
      <c r="B840" t="s">
        <v>111</v>
      </c>
      <c r="C840">
        <v>107941</v>
      </c>
      <c r="D840" t="s">
        <v>113</v>
      </c>
      <c r="E840" t="s">
        <v>42</v>
      </c>
      <c r="F840">
        <v>2</v>
      </c>
      <c r="G840">
        <v>5</v>
      </c>
      <c r="I840">
        <v>30</v>
      </c>
      <c r="J840">
        <v>37</v>
      </c>
      <c r="M840">
        <v>1</v>
      </c>
      <c r="N840">
        <v>1</v>
      </c>
      <c r="Q840">
        <v>1</v>
      </c>
      <c r="R840">
        <v>2</v>
      </c>
      <c r="AI840">
        <v>3</v>
      </c>
      <c r="AJ840">
        <v>52</v>
      </c>
      <c r="AL840">
        <v>6.26</v>
      </c>
    </row>
    <row r="841" spans="1:38" x14ac:dyDescent="0.3">
      <c r="A841">
        <v>1080536</v>
      </c>
      <c r="B841" t="s">
        <v>111</v>
      </c>
      <c r="C841">
        <v>80067</v>
      </c>
      <c r="D841" t="s">
        <v>114</v>
      </c>
      <c r="E841" t="s">
        <v>46</v>
      </c>
      <c r="F841">
        <v>2</v>
      </c>
      <c r="G841">
        <v>2</v>
      </c>
      <c r="I841">
        <v>24</v>
      </c>
      <c r="J841">
        <v>29</v>
      </c>
      <c r="M841">
        <v>1</v>
      </c>
      <c r="Q841">
        <v>2</v>
      </c>
      <c r="R841">
        <v>1</v>
      </c>
      <c r="AI841">
        <v>4</v>
      </c>
      <c r="AJ841">
        <v>66</v>
      </c>
      <c r="AK841">
        <v>1</v>
      </c>
      <c r="AL841">
        <v>7.23</v>
      </c>
    </row>
    <row r="842" spans="1:38" x14ac:dyDescent="0.3">
      <c r="A842">
        <v>1080536</v>
      </c>
      <c r="B842" t="s">
        <v>111</v>
      </c>
      <c r="C842">
        <v>94935</v>
      </c>
      <c r="D842" t="s">
        <v>115</v>
      </c>
      <c r="E842" t="s">
        <v>42</v>
      </c>
      <c r="F842">
        <v>2</v>
      </c>
      <c r="G842">
        <v>6</v>
      </c>
      <c r="I842">
        <v>33</v>
      </c>
      <c r="J842">
        <v>40</v>
      </c>
      <c r="M842">
        <v>1</v>
      </c>
      <c r="X842">
        <v>1</v>
      </c>
      <c r="AH842">
        <v>1</v>
      </c>
      <c r="AJ842">
        <v>53</v>
      </c>
      <c r="AL842">
        <v>6.7</v>
      </c>
    </row>
    <row r="843" spans="1:38" x14ac:dyDescent="0.3">
      <c r="A843">
        <v>1080536</v>
      </c>
      <c r="B843" t="s">
        <v>111</v>
      </c>
      <c r="C843">
        <v>15764</v>
      </c>
      <c r="D843" t="s">
        <v>116</v>
      </c>
      <c r="E843" t="s">
        <v>44</v>
      </c>
      <c r="F843">
        <v>2</v>
      </c>
      <c r="G843">
        <v>3</v>
      </c>
      <c r="I843">
        <v>32</v>
      </c>
      <c r="J843">
        <v>44</v>
      </c>
      <c r="M843">
        <v>1</v>
      </c>
      <c r="Q843">
        <v>1</v>
      </c>
      <c r="R843">
        <v>1</v>
      </c>
      <c r="AI843">
        <v>3</v>
      </c>
      <c r="AJ843">
        <v>70</v>
      </c>
      <c r="AK843">
        <v>3</v>
      </c>
      <c r="AL843">
        <v>6.93</v>
      </c>
    </row>
    <row r="844" spans="1:38" x14ac:dyDescent="0.3">
      <c r="A844">
        <v>1080536</v>
      </c>
      <c r="B844" t="s">
        <v>111</v>
      </c>
      <c r="C844">
        <v>5566</v>
      </c>
      <c r="D844" t="s">
        <v>117</v>
      </c>
      <c r="E844" t="s">
        <v>70</v>
      </c>
      <c r="F844">
        <v>3</v>
      </c>
      <c r="G844">
        <v>4</v>
      </c>
      <c r="I844">
        <v>45</v>
      </c>
      <c r="J844">
        <v>54</v>
      </c>
      <c r="M844">
        <v>1</v>
      </c>
      <c r="AH844">
        <v>1</v>
      </c>
      <c r="AI844">
        <v>1</v>
      </c>
      <c r="AJ844">
        <v>61</v>
      </c>
      <c r="AL844">
        <v>6.12</v>
      </c>
    </row>
    <row r="845" spans="1:38" x14ac:dyDescent="0.3">
      <c r="A845">
        <v>1080536</v>
      </c>
      <c r="B845" t="s">
        <v>111</v>
      </c>
      <c r="C845">
        <v>19155</v>
      </c>
      <c r="D845" t="s">
        <v>362</v>
      </c>
      <c r="E845" t="s">
        <v>70</v>
      </c>
      <c r="F845">
        <v>3</v>
      </c>
      <c r="G845">
        <v>8</v>
      </c>
      <c r="I845">
        <v>33</v>
      </c>
      <c r="J845">
        <v>37</v>
      </c>
      <c r="AI845">
        <v>1</v>
      </c>
      <c r="AJ845">
        <v>43</v>
      </c>
      <c r="AL845">
        <v>6.07</v>
      </c>
    </row>
    <row r="846" spans="1:38" x14ac:dyDescent="0.3">
      <c r="A846">
        <v>1080536</v>
      </c>
      <c r="B846" t="s">
        <v>111</v>
      </c>
      <c r="C846">
        <v>13056</v>
      </c>
      <c r="D846" t="s">
        <v>121</v>
      </c>
      <c r="E846" t="s">
        <v>122</v>
      </c>
      <c r="F846">
        <v>3</v>
      </c>
      <c r="G846">
        <v>7</v>
      </c>
      <c r="I846">
        <v>24</v>
      </c>
      <c r="J846">
        <v>27</v>
      </c>
      <c r="Q846">
        <v>2</v>
      </c>
      <c r="AI846">
        <v>2</v>
      </c>
      <c r="AJ846">
        <v>37</v>
      </c>
      <c r="AL846">
        <v>6.12</v>
      </c>
    </row>
    <row r="847" spans="1:38" x14ac:dyDescent="0.3">
      <c r="A847">
        <v>1080536</v>
      </c>
      <c r="B847" t="s">
        <v>111</v>
      </c>
      <c r="C847">
        <v>21686</v>
      </c>
      <c r="D847" t="s">
        <v>118</v>
      </c>
      <c r="E847" t="s">
        <v>119</v>
      </c>
      <c r="F847">
        <v>3</v>
      </c>
      <c r="G847">
        <v>11</v>
      </c>
      <c r="I847">
        <v>11</v>
      </c>
      <c r="J847">
        <v>20</v>
      </c>
      <c r="M847">
        <v>2</v>
      </c>
      <c r="R847">
        <v>2</v>
      </c>
      <c r="AH847">
        <v>1</v>
      </c>
      <c r="AI847">
        <v>1</v>
      </c>
      <c r="AJ847">
        <v>33</v>
      </c>
      <c r="AK847">
        <v>1</v>
      </c>
      <c r="AL847">
        <v>6.16</v>
      </c>
    </row>
    <row r="848" spans="1:38" x14ac:dyDescent="0.3">
      <c r="A848">
        <v>1080536</v>
      </c>
      <c r="B848" t="s">
        <v>111</v>
      </c>
      <c r="C848">
        <v>131487</v>
      </c>
      <c r="D848" t="s">
        <v>123</v>
      </c>
      <c r="E848" t="s">
        <v>58</v>
      </c>
      <c r="F848">
        <v>4</v>
      </c>
      <c r="G848">
        <v>10</v>
      </c>
      <c r="I848">
        <v>12</v>
      </c>
      <c r="J848">
        <v>19</v>
      </c>
      <c r="Q848">
        <v>2</v>
      </c>
      <c r="AJ848">
        <v>26</v>
      </c>
      <c r="AK848">
        <v>1</v>
      </c>
      <c r="AL848">
        <v>5.88</v>
      </c>
    </row>
    <row r="849" spans="1:38" x14ac:dyDescent="0.3">
      <c r="A849">
        <v>1080536</v>
      </c>
      <c r="B849" t="s">
        <v>111</v>
      </c>
      <c r="C849">
        <v>13938</v>
      </c>
      <c r="D849" t="s">
        <v>124</v>
      </c>
      <c r="E849" t="s">
        <v>58</v>
      </c>
      <c r="F849">
        <v>4</v>
      </c>
      <c r="G849">
        <v>9</v>
      </c>
      <c r="I849">
        <v>11</v>
      </c>
      <c r="J849">
        <v>17</v>
      </c>
      <c r="M849">
        <v>1</v>
      </c>
      <c r="Q849">
        <v>6</v>
      </c>
      <c r="R849">
        <v>5</v>
      </c>
      <c r="W849">
        <v>1</v>
      </c>
      <c r="AH849">
        <v>1</v>
      </c>
      <c r="AJ849">
        <v>23</v>
      </c>
      <c r="AK849">
        <v>1</v>
      </c>
      <c r="AL849">
        <v>6.28</v>
      </c>
    </row>
    <row r="850" spans="1:38" x14ac:dyDescent="0.3">
      <c r="A850">
        <v>1080536</v>
      </c>
      <c r="B850" t="s">
        <v>111</v>
      </c>
      <c r="C850">
        <v>323097</v>
      </c>
      <c r="D850" t="s">
        <v>497</v>
      </c>
      <c r="E850" t="s">
        <v>60</v>
      </c>
      <c r="F850">
        <v>5</v>
      </c>
      <c r="G850">
        <v>0</v>
      </c>
      <c r="I850">
        <v>29</v>
      </c>
      <c r="J850">
        <v>33</v>
      </c>
      <c r="Q850">
        <v>1</v>
      </c>
      <c r="R850">
        <v>1</v>
      </c>
      <c r="W850">
        <v>1</v>
      </c>
      <c r="AG850">
        <v>1</v>
      </c>
      <c r="AH850">
        <v>1</v>
      </c>
      <c r="AI850">
        <v>1</v>
      </c>
      <c r="AJ850">
        <v>38</v>
      </c>
      <c r="AL850">
        <v>6.36</v>
      </c>
    </row>
    <row r="851" spans="1:38" x14ac:dyDescent="0.3">
      <c r="A851">
        <v>1080536</v>
      </c>
      <c r="B851" t="s">
        <v>111</v>
      </c>
      <c r="C851">
        <v>41868</v>
      </c>
      <c r="D851" t="s">
        <v>125</v>
      </c>
      <c r="E851" t="s">
        <v>60</v>
      </c>
      <c r="F851">
        <v>5</v>
      </c>
      <c r="G851">
        <v>0</v>
      </c>
      <c r="I851">
        <v>11</v>
      </c>
      <c r="J851">
        <v>17</v>
      </c>
      <c r="R851">
        <v>1</v>
      </c>
      <c r="AI851">
        <v>1</v>
      </c>
      <c r="AJ851">
        <v>30</v>
      </c>
      <c r="AL851">
        <v>6.65</v>
      </c>
    </row>
    <row r="852" spans="1:38" x14ac:dyDescent="0.3">
      <c r="A852">
        <v>1080536</v>
      </c>
      <c r="B852" t="s">
        <v>111</v>
      </c>
      <c r="C852">
        <v>131464</v>
      </c>
      <c r="D852" t="s">
        <v>356</v>
      </c>
      <c r="E852" t="s">
        <v>60</v>
      </c>
      <c r="F852">
        <v>5</v>
      </c>
      <c r="G852">
        <v>0</v>
      </c>
      <c r="I852">
        <v>10</v>
      </c>
      <c r="J852">
        <v>14</v>
      </c>
      <c r="M852">
        <v>1</v>
      </c>
      <c r="N852">
        <v>1</v>
      </c>
      <c r="R852">
        <v>2</v>
      </c>
      <c r="AH852">
        <v>1</v>
      </c>
      <c r="AJ852">
        <v>16</v>
      </c>
      <c r="AL852">
        <v>5.91</v>
      </c>
    </row>
    <row r="853" spans="1:38" x14ac:dyDescent="0.3">
      <c r="A853">
        <v>1080537</v>
      </c>
      <c r="B853" t="s">
        <v>172</v>
      </c>
      <c r="C853">
        <v>29545</v>
      </c>
      <c r="D853" t="s">
        <v>498</v>
      </c>
      <c r="E853" t="s">
        <v>40</v>
      </c>
      <c r="F853">
        <v>1</v>
      </c>
      <c r="G853">
        <v>1</v>
      </c>
      <c r="I853">
        <v>22</v>
      </c>
      <c r="J853">
        <v>28</v>
      </c>
      <c r="Z853">
        <v>1</v>
      </c>
      <c r="AF853">
        <v>2</v>
      </c>
      <c r="AJ853">
        <v>38</v>
      </c>
      <c r="AL853">
        <v>6.77</v>
      </c>
    </row>
    <row r="854" spans="1:38" x14ac:dyDescent="0.3">
      <c r="A854">
        <v>1080537</v>
      </c>
      <c r="B854" t="s">
        <v>172</v>
      </c>
      <c r="C854">
        <v>79970</v>
      </c>
      <c r="D854" t="s">
        <v>174</v>
      </c>
      <c r="E854" t="s">
        <v>44</v>
      </c>
      <c r="F854">
        <v>2</v>
      </c>
      <c r="G854">
        <v>3</v>
      </c>
      <c r="I854">
        <v>21</v>
      </c>
      <c r="J854">
        <v>26</v>
      </c>
      <c r="M854">
        <v>1</v>
      </c>
      <c r="Q854">
        <v>1</v>
      </c>
      <c r="AH854">
        <v>2</v>
      </c>
      <c r="AI854">
        <v>1</v>
      </c>
      <c r="AJ854">
        <v>72</v>
      </c>
      <c r="AK854">
        <v>1</v>
      </c>
      <c r="AL854">
        <v>7.17</v>
      </c>
    </row>
    <row r="855" spans="1:38" x14ac:dyDescent="0.3">
      <c r="A855">
        <v>1080537</v>
      </c>
      <c r="B855" t="s">
        <v>172</v>
      </c>
      <c r="C855">
        <v>43105</v>
      </c>
      <c r="D855" t="s">
        <v>176</v>
      </c>
      <c r="E855" t="s">
        <v>46</v>
      </c>
      <c r="F855">
        <v>2</v>
      </c>
      <c r="G855">
        <v>2</v>
      </c>
      <c r="I855">
        <v>39</v>
      </c>
      <c r="J855">
        <v>43</v>
      </c>
      <c r="M855">
        <v>3</v>
      </c>
      <c r="R855">
        <v>1</v>
      </c>
      <c r="W855">
        <v>3</v>
      </c>
      <c r="AG855">
        <v>1</v>
      </c>
      <c r="AH855">
        <v>3</v>
      </c>
      <c r="AI855">
        <v>1</v>
      </c>
      <c r="AJ855">
        <v>57</v>
      </c>
      <c r="AL855">
        <v>6.49</v>
      </c>
    </row>
    <row r="856" spans="1:38" x14ac:dyDescent="0.3">
      <c r="A856">
        <v>1080537</v>
      </c>
      <c r="B856" t="s">
        <v>172</v>
      </c>
      <c r="C856">
        <v>8466</v>
      </c>
      <c r="D856" t="s">
        <v>177</v>
      </c>
      <c r="E856" t="s">
        <v>42</v>
      </c>
      <c r="F856">
        <v>2</v>
      </c>
      <c r="G856">
        <v>6</v>
      </c>
      <c r="I856">
        <v>49</v>
      </c>
      <c r="J856">
        <v>58</v>
      </c>
      <c r="M856">
        <v>4</v>
      </c>
      <c r="N856">
        <v>1</v>
      </c>
      <c r="R856">
        <v>4</v>
      </c>
      <c r="AI856">
        <v>3</v>
      </c>
      <c r="AJ856">
        <v>79</v>
      </c>
      <c r="AL856">
        <v>7.78</v>
      </c>
    </row>
    <row r="857" spans="1:38" x14ac:dyDescent="0.3">
      <c r="A857">
        <v>1080537</v>
      </c>
      <c r="B857" t="s">
        <v>172</v>
      </c>
      <c r="C857">
        <v>12124</v>
      </c>
      <c r="D857" t="s">
        <v>175</v>
      </c>
      <c r="E857" t="s">
        <v>42</v>
      </c>
      <c r="F857">
        <v>2</v>
      </c>
      <c r="G857">
        <v>5</v>
      </c>
      <c r="I857">
        <v>34</v>
      </c>
      <c r="J857">
        <v>42</v>
      </c>
      <c r="K857">
        <v>1</v>
      </c>
      <c r="Q857">
        <v>2</v>
      </c>
      <c r="R857">
        <v>5</v>
      </c>
      <c r="AH857">
        <v>3</v>
      </c>
      <c r="AI857">
        <v>1</v>
      </c>
      <c r="AJ857">
        <v>60</v>
      </c>
      <c r="AK857">
        <v>1</v>
      </c>
      <c r="AL857">
        <v>8.4499999999999993</v>
      </c>
    </row>
    <row r="858" spans="1:38" x14ac:dyDescent="0.3">
      <c r="A858">
        <v>1080537</v>
      </c>
      <c r="B858" t="s">
        <v>172</v>
      </c>
      <c r="C858">
        <v>9156</v>
      </c>
      <c r="D858" t="s">
        <v>181</v>
      </c>
      <c r="E858" t="s">
        <v>122</v>
      </c>
      <c r="F858">
        <v>3</v>
      </c>
      <c r="G858">
        <v>7</v>
      </c>
      <c r="H858">
        <v>1</v>
      </c>
      <c r="I858">
        <v>53</v>
      </c>
      <c r="J858">
        <v>61</v>
      </c>
      <c r="L858">
        <v>1</v>
      </c>
      <c r="R858">
        <v>1</v>
      </c>
      <c r="AH858">
        <v>2</v>
      </c>
      <c r="AI858">
        <v>5</v>
      </c>
      <c r="AJ858">
        <v>92</v>
      </c>
      <c r="AK858">
        <v>5</v>
      </c>
      <c r="AL858">
        <v>9.16</v>
      </c>
    </row>
    <row r="859" spans="1:38" x14ac:dyDescent="0.3">
      <c r="A859">
        <v>1080537</v>
      </c>
      <c r="B859" t="s">
        <v>172</v>
      </c>
      <c r="C859">
        <v>20339</v>
      </c>
      <c r="D859" t="s">
        <v>431</v>
      </c>
      <c r="E859" t="s">
        <v>70</v>
      </c>
      <c r="F859">
        <v>3</v>
      </c>
      <c r="G859">
        <v>8</v>
      </c>
      <c r="I859">
        <v>22</v>
      </c>
      <c r="J859">
        <v>27</v>
      </c>
      <c r="M859">
        <v>1</v>
      </c>
      <c r="R859">
        <v>2</v>
      </c>
      <c r="W859">
        <v>2</v>
      </c>
      <c r="AH859">
        <v>3</v>
      </c>
      <c r="AI859">
        <v>1</v>
      </c>
      <c r="AJ859">
        <v>45</v>
      </c>
      <c r="AK859">
        <v>1</v>
      </c>
      <c r="AL859">
        <v>6.51</v>
      </c>
    </row>
    <row r="860" spans="1:38" x14ac:dyDescent="0.3">
      <c r="A860">
        <v>1080537</v>
      </c>
      <c r="B860" t="s">
        <v>172</v>
      </c>
      <c r="C860">
        <v>71522</v>
      </c>
      <c r="D860" t="s">
        <v>180</v>
      </c>
      <c r="E860" t="s">
        <v>119</v>
      </c>
      <c r="F860">
        <v>3</v>
      </c>
      <c r="G860">
        <v>11</v>
      </c>
      <c r="I860">
        <v>29</v>
      </c>
      <c r="J860">
        <v>31</v>
      </c>
      <c r="M860">
        <v>1</v>
      </c>
      <c r="Q860">
        <v>1</v>
      </c>
      <c r="W860">
        <v>2</v>
      </c>
      <c r="AH860">
        <v>4</v>
      </c>
      <c r="AI860">
        <v>4</v>
      </c>
      <c r="AJ860">
        <v>59</v>
      </c>
      <c r="AK860">
        <v>2</v>
      </c>
      <c r="AL860">
        <v>6.99</v>
      </c>
    </row>
    <row r="861" spans="1:38" x14ac:dyDescent="0.3">
      <c r="A861">
        <v>1080537</v>
      </c>
      <c r="B861" t="s">
        <v>172</v>
      </c>
      <c r="C861">
        <v>12376</v>
      </c>
      <c r="D861" t="s">
        <v>185</v>
      </c>
      <c r="E861" t="s">
        <v>70</v>
      </c>
      <c r="F861">
        <v>3</v>
      </c>
      <c r="G861">
        <v>4</v>
      </c>
      <c r="I861">
        <v>47</v>
      </c>
      <c r="J861">
        <v>57</v>
      </c>
      <c r="M861">
        <v>1</v>
      </c>
      <c r="N861">
        <v>1</v>
      </c>
      <c r="V861">
        <v>1</v>
      </c>
      <c r="AH861">
        <v>1</v>
      </c>
      <c r="AI861">
        <v>2</v>
      </c>
      <c r="AJ861">
        <v>71</v>
      </c>
      <c r="AL861">
        <v>5.99</v>
      </c>
    </row>
    <row r="862" spans="1:38" x14ac:dyDescent="0.3">
      <c r="A862">
        <v>1080537</v>
      </c>
      <c r="B862" t="s">
        <v>172</v>
      </c>
      <c r="C862">
        <v>68312</v>
      </c>
      <c r="D862" t="s">
        <v>433</v>
      </c>
      <c r="E862" t="s">
        <v>58</v>
      </c>
      <c r="F862">
        <v>4</v>
      </c>
      <c r="G862">
        <v>9</v>
      </c>
      <c r="I862">
        <v>21</v>
      </c>
      <c r="J862">
        <v>27</v>
      </c>
      <c r="M862">
        <v>2</v>
      </c>
      <c r="Q862">
        <v>2</v>
      </c>
      <c r="R862">
        <v>7</v>
      </c>
      <c r="AH862">
        <v>3</v>
      </c>
      <c r="AJ862">
        <v>39</v>
      </c>
      <c r="AL862">
        <v>7.17</v>
      </c>
    </row>
    <row r="863" spans="1:38" x14ac:dyDescent="0.3">
      <c r="A863">
        <v>1080537</v>
      </c>
      <c r="B863" t="s">
        <v>172</v>
      </c>
      <c r="C863">
        <v>73382</v>
      </c>
      <c r="D863" t="s">
        <v>183</v>
      </c>
      <c r="E863" t="s">
        <v>55</v>
      </c>
      <c r="F863">
        <v>4</v>
      </c>
      <c r="G863">
        <v>10</v>
      </c>
      <c r="I863">
        <v>13</v>
      </c>
      <c r="J863">
        <v>16</v>
      </c>
      <c r="M863">
        <v>1</v>
      </c>
      <c r="Q863">
        <v>2</v>
      </c>
      <c r="R863">
        <v>3</v>
      </c>
      <c r="AH863">
        <v>1</v>
      </c>
      <c r="AI863">
        <v>1</v>
      </c>
      <c r="AJ863">
        <v>28</v>
      </c>
      <c r="AK863">
        <v>1</v>
      </c>
      <c r="AL863">
        <v>6.35</v>
      </c>
    </row>
    <row r="864" spans="1:38" x14ac:dyDescent="0.3">
      <c r="A864">
        <v>1080537</v>
      </c>
      <c r="B864" t="s">
        <v>172</v>
      </c>
      <c r="C864">
        <v>44687</v>
      </c>
      <c r="D864" t="s">
        <v>186</v>
      </c>
      <c r="E864" t="s">
        <v>60</v>
      </c>
      <c r="F864">
        <v>5</v>
      </c>
      <c r="G864">
        <v>0</v>
      </c>
      <c r="I864">
        <v>6</v>
      </c>
      <c r="J864">
        <v>6</v>
      </c>
      <c r="AJ864">
        <v>6</v>
      </c>
      <c r="AL864">
        <v>6.12</v>
      </c>
    </row>
    <row r="865" spans="1:38" x14ac:dyDescent="0.3">
      <c r="A865">
        <v>1080537</v>
      </c>
      <c r="B865" t="s">
        <v>172</v>
      </c>
      <c r="C865">
        <v>42915</v>
      </c>
      <c r="D865" t="s">
        <v>179</v>
      </c>
      <c r="E865" t="s">
        <v>60</v>
      </c>
      <c r="F865">
        <v>5</v>
      </c>
      <c r="G865">
        <v>0</v>
      </c>
      <c r="I865">
        <v>14</v>
      </c>
      <c r="J865">
        <v>15</v>
      </c>
      <c r="AH865">
        <v>2</v>
      </c>
      <c r="AJ865">
        <v>21</v>
      </c>
      <c r="AL865">
        <v>6.55</v>
      </c>
    </row>
    <row r="866" spans="1:38" x14ac:dyDescent="0.3">
      <c r="A866">
        <v>1080537</v>
      </c>
      <c r="B866" t="s">
        <v>172</v>
      </c>
      <c r="C866">
        <v>85059</v>
      </c>
      <c r="D866" t="s">
        <v>182</v>
      </c>
      <c r="E866" t="s">
        <v>60</v>
      </c>
      <c r="F866">
        <v>5</v>
      </c>
      <c r="G866">
        <v>0</v>
      </c>
      <c r="I866">
        <v>10</v>
      </c>
      <c r="J866">
        <v>10</v>
      </c>
      <c r="M866">
        <v>1</v>
      </c>
      <c r="AJ866">
        <v>22</v>
      </c>
      <c r="AK866">
        <v>3</v>
      </c>
      <c r="AL866">
        <v>6.61</v>
      </c>
    </row>
    <row r="867" spans="1:38" x14ac:dyDescent="0.3">
      <c r="A867">
        <v>1080537</v>
      </c>
      <c r="B867" t="s">
        <v>81</v>
      </c>
      <c r="C867">
        <v>14111</v>
      </c>
      <c r="D867" t="s">
        <v>82</v>
      </c>
      <c r="E867" t="s">
        <v>40</v>
      </c>
      <c r="F867">
        <v>1</v>
      </c>
      <c r="G867">
        <v>1</v>
      </c>
      <c r="I867">
        <v>12</v>
      </c>
      <c r="J867">
        <v>34</v>
      </c>
      <c r="N867">
        <v>1</v>
      </c>
      <c r="AD867">
        <v>1</v>
      </c>
      <c r="AF867">
        <v>3</v>
      </c>
      <c r="AJ867">
        <v>42</v>
      </c>
      <c r="AL867">
        <v>7.46</v>
      </c>
    </row>
    <row r="868" spans="1:38" x14ac:dyDescent="0.3">
      <c r="A868">
        <v>1080537</v>
      </c>
      <c r="B868" t="s">
        <v>81</v>
      </c>
      <c r="C868">
        <v>24827</v>
      </c>
      <c r="D868" t="s">
        <v>84</v>
      </c>
      <c r="E868" t="s">
        <v>44</v>
      </c>
      <c r="F868">
        <v>2</v>
      </c>
      <c r="G868">
        <v>3</v>
      </c>
      <c r="I868">
        <v>25</v>
      </c>
      <c r="J868">
        <v>33</v>
      </c>
      <c r="M868">
        <v>1</v>
      </c>
      <c r="Q868">
        <v>1</v>
      </c>
      <c r="R868">
        <v>1</v>
      </c>
      <c r="AC868">
        <v>1</v>
      </c>
      <c r="AH868">
        <v>1</v>
      </c>
      <c r="AI868">
        <v>4</v>
      </c>
      <c r="AJ868">
        <v>46</v>
      </c>
      <c r="AL868">
        <v>6.28</v>
      </c>
    </row>
    <row r="869" spans="1:38" x14ac:dyDescent="0.3">
      <c r="A869">
        <v>1080537</v>
      </c>
      <c r="B869" t="s">
        <v>81</v>
      </c>
      <c r="C869">
        <v>69877</v>
      </c>
      <c r="D869" t="s">
        <v>86</v>
      </c>
      <c r="E869" t="s">
        <v>46</v>
      </c>
      <c r="F869">
        <v>2</v>
      </c>
      <c r="G869">
        <v>2</v>
      </c>
      <c r="I869">
        <v>24</v>
      </c>
      <c r="J869">
        <v>31</v>
      </c>
      <c r="M869">
        <v>1</v>
      </c>
      <c r="AI869">
        <v>3</v>
      </c>
      <c r="AJ869">
        <v>57</v>
      </c>
      <c r="AK869">
        <v>2</v>
      </c>
      <c r="AL869">
        <v>7</v>
      </c>
    </row>
    <row r="870" spans="1:38" x14ac:dyDescent="0.3">
      <c r="A870">
        <v>1080537</v>
      </c>
      <c r="B870" t="s">
        <v>81</v>
      </c>
      <c r="C870">
        <v>9298</v>
      </c>
      <c r="D870" t="s">
        <v>85</v>
      </c>
      <c r="E870" t="s">
        <v>42</v>
      </c>
      <c r="F870">
        <v>2</v>
      </c>
      <c r="G870">
        <v>5</v>
      </c>
      <c r="I870">
        <v>30</v>
      </c>
      <c r="J870">
        <v>41</v>
      </c>
      <c r="M870">
        <v>2</v>
      </c>
      <c r="Q870">
        <v>2</v>
      </c>
      <c r="R870">
        <v>3</v>
      </c>
      <c r="AJ870">
        <v>65</v>
      </c>
      <c r="AL870">
        <v>7.21</v>
      </c>
    </row>
    <row r="871" spans="1:38" x14ac:dyDescent="0.3">
      <c r="A871">
        <v>1080537</v>
      </c>
      <c r="B871" t="s">
        <v>81</v>
      </c>
      <c r="C871">
        <v>68662</v>
      </c>
      <c r="D871" t="s">
        <v>83</v>
      </c>
      <c r="E871" t="s">
        <v>42</v>
      </c>
      <c r="F871">
        <v>2</v>
      </c>
      <c r="G871">
        <v>6</v>
      </c>
      <c r="I871">
        <v>20</v>
      </c>
      <c r="J871">
        <v>23</v>
      </c>
      <c r="Q871">
        <v>8</v>
      </c>
      <c r="R871">
        <v>3</v>
      </c>
      <c r="AJ871">
        <v>39</v>
      </c>
      <c r="AL871">
        <v>6.93</v>
      </c>
    </row>
    <row r="872" spans="1:38" x14ac:dyDescent="0.3">
      <c r="A872">
        <v>1080537</v>
      </c>
      <c r="B872" t="s">
        <v>81</v>
      </c>
      <c r="C872">
        <v>93160</v>
      </c>
      <c r="D872" t="s">
        <v>405</v>
      </c>
      <c r="E872" t="s">
        <v>70</v>
      </c>
      <c r="F872">
        <v>3</v>
      </c>
      <c r="G872">
        <v>8</v>
      </c>
      <c r="I872">
        <v>18</v>
      </c>
      <c r="J872">
        <v>25</v>
      </c>
      <c r="Q872">
        <v>1</v>
      </c>
      <c r="AH872">
        <v>1</v>
      </c>
      <c r="AJ872">
        <v>38</v>
      </c>
      <c r="AL872">
        <v>6.48</v>
      </c>
    </row>
    <row r="873" spans="1:38" x14ac:dyDescent="0.3">
      <c r="A873">
        <v>1080537</v>
      </c>
      <c r="B873" t="s">
        <v>81</v>
      </c>
      <c r="C873">
        <v>13447</v>
      </c>
      <c r="D873" t="s">
        <v>88</v>
      </c>
      <c r="E873" t="s">
        <v>70</v>
      </c>
      <c r="F873">
        <v>3</v>
      </c>
      <c r="G873">
        <v>7</v>
      </c>
      <c r="I873">
        <v>30</v>
      </c>
      <c r="J873">
        <v>32</v>
      </c>
      <c r="Q873">
        <v>4</v>
      </c>
      <c r="AH873">
        <v>1</v>
      </c>
      <c r="AJ873">
        <v>52</v>
      </c>
      <c r="AL873">
        <v>6.75</v>
      </c>
    </row>
    <row r="874" spans="1:38" x14ac:dyDescent="0.3">
      <c r="A874">
        <v>1080537</v>
      </c>
      <c r="B874" t="s">
        <v>81</v>
      </c>
      <c r="C874">
        <v>67807</v>
      </c>
      <c r="D874" t="s">
        <v>89</v>
      </c>
      <c r="E874" t="s">
        <v>70</v>
      </c>
      <c r="F874">
        <v>3</v>
      </c>
      <c r="G874">
        <v>4</v>
      </c>
      <c r="I874">
        <v>31</v>
      </c>
      <c r="J874">
        <v>36</v>
      </c>
      <c r="L874">
        <v>1</v>
      </c>
      <c r="X874">
        <v>1</v>
      </c>
      <c r="AI874">
        <v>4</v>
      </c>
      <c r="AJ874">
        <v>47</v>
      </c>
      <c r="AK874">
        <v>1</v>
      </c>
      <c r="AL874">
        <v>8.01</v>
      </c>
    </row>
    <row r="875" spans="1:38" x14ac:dyDescent="0.3">
      <c r="A875">
        <v>1080537</v>
      </c>
      <c r="B875" t="s">
        <v>81</v>
      </c>
      <c r="C875">
        <v>134115</v>
      </c>
      <c r="D875" t="s">
        <v>90</v>
      </c>
      <c r="E875" t="s">
        <v>58</v>
      </c>
      <c r="F875">
        <v>4</v>
      </c>
      <c r="G875">
        <v>9</v>
      </c>
      <c r="I875">
        <v>8</v>
      </c>
      <c r="J875">
        <v>9</v>
      </c>
      <c r="M875">
        <v>3</v>
      </c>
      <c r="Q875">
        <v>3</v>
      </c>
      <c r="AH875">
        <v>1</v>
      </c>
      <c r="AJ875">
        <v>22</v>
      </c>
      <c r="AK875">
        <v>1</v>
      </c>
      <c r="AL875">
        <v>6.17</v>
      </c>
    </row>
    <row r="876" spans="1:38" x14ac:dyDescent="0.3">
      <c r="A876">
        <v>1080537</v>
      </c>
      <c r="B876" t="s">
        <v>81</v>
      </c>
      <c r="C876">
        <v>81026</v>
      </c>
      <c r="D876" t="s">
        <v>92</v>
      </c>
      <c r="E876" t="s">
        <v>74</v>
      </c>
      <c r="F876">
        <v>4</v>
      </c>
      <c r="G876">
        <v>11</v>
      </c>
      <c r="I876">
        <v>21</v>
      </c>
      <c r="J876">
        <v>26</v>
      </c>
      <c r="K876">
        <v>1</v>
      </c>
      <c r="M876">
        <v>2</v>
      </c>
      <c r="Q876">
        <v>3</v>
      </c>
      <c r="R876">
        <v>1</v>
      </c>
      <c r="W876">
        <v>1</v>
      </c>
      <c r="AH876">
        <v>2</v>
      </c>
      <c r="AI876">
        <v>1</v>
      </c>
      <c r="AJ876">
        <v>43</v>
      </c>
      <c r="AK876">
        <v>2</v>
      </c>
      <c r="AL876">
        <v>7.77</v>
      </c>
    </row>
    <row r="877" spans="1:38" x14ac:dyDescent="0.3">
      <c r="A877">
        <v>1080537</v>
      </c>
      <c r="B877" t="s">
        <v>81</v>
      </c>
      <c r="C877">
        <v>105797</v>
      </c>
      <c r="D877" t="s">
        <v>91</v>
      </c>
      <c r="E877" t="s">
        <v>77</v>
      </c>
      <c r="F877">
        <v>4</v>
      </c>
      <c r="G877">
        <v>10</v>
      </c>
      <c r="I877">
        <v>13</v>
      </c>
      <c r="J877">
        <v>19</v>
      </c>
      <c r="W877">
        <v>2</v>
      </c>
      <c r="AH877">
        <v>3</v>
      </c>
      <c r="AI877">
        <v>1</v>
      </c>
      <c r="AJ877">
        <v>35</v>
      </c>
      <c r="AK877">
        <v>1</v>
      </c>
      <c r="AL877">
        <v>6.64</v>
      </c>
    </row>
    <row r="878" spans="1:38" x14ac:dyDescent="0.3">
      <c r="A878">
        <v>1080537</v>
      </c>
      <c r="B878" t="s">
        <v>81</v>
      </c>
      <c r="C878">
        <v>19736</v>
      </c>
      <c r="D878" t="s">
        <v>93</v>
      </c>
      <c r="E878" t="s">
        <v>60</v>
      </c>
      <c r="F878">
        <v>5</v>
      </c>
      <c r="G878">
        <v>0</v>
      </c>
      <c r="I878">
        <v>5</v>
      </c>
      <c r="J878">
        <v>7</v>
      </c>
      <c r="AH878">
        <v>1</v>
      </c>
      <c r="AJ878">
        <v>12</v>
      </c>
      <c r="AL878">
        <v>5.95</v>
      </c>
    </row>
    <row r="879" spans="1:38" x14ac:dyDescent="0.3">
      <c r="A879">
        <v>1080537</v>
      </c>
      <c r="B879" t="s">
        <v>81</v>
      </c>
      <c r="C879">
        <v>13846</v>
      </c>
      <c r="D879" t="s">
        <v>403</v>
      </c>
      <c r="E879" t="s">
        <v>60</v>
      </c>
      <c r="F879">
        <v>5</v>
      </c>
      <c r="G879">
        <v>0</v>
      </c>
      <c r="I879">
        <v>9</v>
      </c>
      <c r="J879">
        <v>10</v>
      </c>
      <c r="M879">
        <v>1</v>
      </c>
      <c r="Q879">
        <v>1</v>
      </c>
      <c r="AI879">
        <v>3</v>
      </c>
      <c r="AJ879">
        <v>15</v>
      </c>
      <c r="AL879">
        <v>6.13</v>
      </c>
    </row>
    <row r="880" spans="1:38" x14ac:dyDescent="0.3">
      <c r="A880">
        <v>1080537</v>
      </c>
      <c r="B880" t="s">
        <v>81</v>
      </c>
      <c r="C880">
        <v>122945</v>
      </c>
      <c r="D880" t="s">
        <v>496</v>
      </c>
      <c r="E880" t="s">
        <v>60</v>
      </c>
      <c r="F880">
        <v>5</v>
      </c>
      <c r="G880">
        <v>0</v>
      </c>
      <c r="AI880">
        <v>1</v>
      </c>
      <c r="AJ880">
        <v>1</v>
      </c>
      <c r="AL880">
        <v>6</v>
      </c>
    </row>
    <row r="881" spans="1:38" x14ac:dyDescent="0.3">
      <c r="A881">
        <v>1080538</v>
      </c>
      <c r="B881" t="s">
        <v>201</v>
      </c>
      <c r="C881">
        <v>4065</v>
      </c>
      <c r="D881" t="s">
        <v>202</v>
      </c>
      <c r="E881" t="s">
        <v>40</v>
      </c>
      <c r="F881">
        <v>1</v>
      </c>
      <c r="G881">
        <v>1</v>
      </c>
      <c r="I881">
        <v>16</v>
      </c>
      <c r="J881">
        <v>26</v>
      </c>
      <c r="Z881">
        <v>5</v>
      </c>
      <c r="AF881">
        <v>1</v>
      </c>
      <c r="AJ881">
        <v>40</v>
      </c>
      <c r="AL881">
        <v>7.5</v>
      </c>
    </row>
    <row r="882" spans="1:38" x14ac:dyDescent="0.3">
      <c r="A882">
        <v>1080538</v>
      </c>
      <c r="B882" t="s">
        <v>201</v>
      </c>
      <c r="C882">
        <v>8222</v>
      </c>
      <c r="D882" t="s">
        <v>208</v>
      </c>
      <c r="E882" t="s">
        <v>44</v>
      </c>
      <c r="F882">
        <v>2</v>
      </c>
      <c r="G882">
        <v>3</v>
      </c>
      <c r="I882">
        <v>30</v>
      </c>
      <c r="J882">
        <v>32</v>
      </c>
      <c r="M882">
        <v>2</v>
      </c>
      <c r="Q882">
        <v>3</v>
      </c>
      <c r="R882">
        <v>1</v>
      </c>
      <c r="V882">
        <v>1</v>
      </c>
      <c r="AH882">
        <v>2</v>
      </c>
      <c r="AI882">
        <v>1</v>
      </c>
      <c r="AJ882">
        <v>54</v>
      </c>
      <c r="AK882">
        <v>1</v>
      </c>
      <c r="AL882">
        <v>7.07</v>
      </c>
    </row>
    <row r="883" spans="1:38" x14ac:dyDescent="0.3">
      <c r="A883">
        <v>1080538</v>
      </c>
      <c r="B883" t="s">
        <v>201</v>
      </c>
      <c r="C883">
        <v>297544</v>
      </c>
      <c r="D883" t="s">
        <v>205</v>
      </c>
      <c r="E883" t="s">
        <v>46</v>
      </c>
      <c r="F883">
        <v>2</v>
      </c>
      <c r="G883">
        <v>2</v>
      </c>
      <c r="I883">
        <v>30</v>
      </c>
      <c r="J883">
        <v>36</v>
      </c>
      <c r="Q883">
        <v>1</v>
      </c>
      <c r="R883">
        <v>2</v>
      </c>
      <c r="AI883">
        <v>2</v>
      </c>
      <c r="AJ883">
        <v>62</v>
      </c>
      <c r="AK883">
        <v>2</v>
      </c>
      <c r="AL883">
        <v>7.72</v>
      </c>
    </row>
    <row r="884" spans="1:38" x14ac:dyDescent="0.3">
      <c r="A884">
        <v>1080538</v>
      </c>
      <c r="B884" t="s">
        <v>201</v>
      </c>
      <c r="C884">
        <v>8408</v>
      </c>
      <c r="D884" t="s">
        <v>353</v>
      </c>
      <c r="E884" t="s">
        <v>42</v>
      </c>
      <c r="F884">
        <v>2</v>
      </c>
      <c r="G884">
        <v>6</v>
      </c>
      <c r="I884">
        <v>41</v>
      </c>
      <c r="J884">
        <v>52</v>
      </c>
      <c r="M884">
        <v>1</v>
      </c>
      <c r="Q884">
        <v>2</v>
      </c>
      <c r="R884">
        <v>2</v>
      </c>
      <c r="AA884">
        <v>1</v>
      </c>
      <c r="AH884">
        <v>1</v>
      </c>
      <c r="AI884">
        <v>4</v>
      </c>
      <c r="AJ884">
        <v>68</v>
      </c>
      <c r="AL884">
        <v>8.1999999999999993</v>
      </c>
    </row>
    <row r="885" spans="1:38" x14ac:dyDescent="0.3">
      <c r="A885">
        <v>1080538</v>
      </c>
      <c r="B885" t="s">
        <v>201</v>
      </c>
      <c r="C885">
        <v>6105</v>
      </c>
      <c r="D885" t="s">
        <v>204</v>
      </c>
      <c r="E885" t="s">
        <v>42</v>
      </c>
      <c r="F885">
        <v>2</v>
      </c>
      <c r="G885">
        <v>5</v>
      </c>
      <c r="I885">
        <v>51</v>
      </c>
      <c r="J885">
        <v>61</v>
      </c>
      <c r="Q885">
        <v>2</v>
      </c>
      <c r="R885">
        <v>4</v>
      </c>
      <c r="AI885">
        <v>2</v>
      </c>
      <c r="AJ885">
        <v>78</v>
      </c>
      <c r="AL885">
        <v>7.92</v>
      </c>
    </row>
    <row r="886" spans="1:38" x14ac:dyDescent="0.3">
      <c r="A886">
        <v>1080538</v>
      </c>
      <c r="B886" t="s">
        <v>201</v>
      </c>
      <c r="C886">
        <v>15834</v>
      </c>
      <c r="D886" t="s">
        <v>214</v>
      </c>
      <c r="E886" t="s">
        <v>49</v>
      </c>
      <c r="F886">
        <v>3</v>
      </c>
      <c r="G886">
        <v>11</v>
      </c>
      <c r="I886">
        <v>22</v>
      </c>
      <c r="J886">
        <v>25</v>
      </c>
      <c r="Q886">
        <v>1</v>
      </c>
      <c r="R886">
        <v>1</v>
      </c>
      <c r="AH886">
        <v>4</v>
      </c>
      <c r="AJ886">
        <v>49</v>
      </c>
      <c r="AL886">
        <v>6.62</v>
      </c>
    </row>
    <row r="887" spans="1:38" x14ac:dyDescent="0.3">
      <c r="A887">
        <v>1080538</v>
      </c>
      <c r="B887" t="s">
        <v>201</v>
      </c>
      <c r="C887">
        <v>69844</v>
      </c>
      <c r="D887" t="s">
        <v>184</v>
      </c>
      <c r="E887" t="s">
        <v>53</v>
      </c>
      <c r="F887">
        <v>3</v>
      </c>
      <c r="G887">
        <v>7</v>
      </c>
      <c r="I887">
        <v>19</v>
      </c>
      <c r="J887">
        <v>24</v>
      </c>
      <c r="M887">
        <v>4</v>
      </c>
      <c r="Q887">
        <v>1</v>
      </c>
      <c r="AH887">
        <v>2</v>
      </c>
      <c r="AI887">
        <v>2</v>
      </c>
      <c r="AJ887">
        <v>44</v>
      </c>
      <c r="AK887">
        <v>5</v>
      </c>
      <c r="AL887">
        <v>7.36</v>
      </c>
    </row>
    <row r="888" spans="1:38" x14ac:dyDescent="0.3">
      <c r="A888">
        <v>1080538</v>
      </c>
      <c r="B888" t="s">
        <v>201</v>
      </c>
      <c r="C888">
        <v>80464</v>
      </c>
      <c r="D888" t="s">
        <v>206</v>
      </c>
      <c r="E888" t="s">
        <v>51</v>
      </c>
      <c r="F888">
        <v>3</v>
      </c>
      <c r="G888">
        <v>8</v>
      </c>
      <c r="I888">
        <v>59</v>
      </c>
      <c r="J888">
        <v>65</v>
      </c>
      <c r="M888">
        <v>2</v>
      </c>
      <c r="Q888">
        <v>1</v>
      </c>
      <c r="R888">
        <v>3</v>
      </c>
      <c r="AI888">
        <v>7</v>
      </c>
      <c r="AJ888">
        <v>84</v>
      </c>
      <c r="AK888">
        <v>2</v>
      </c>
      <c r="AL888">
        <v>8.02</v>
      </c>
    </row>
    <row r="889" spans="1:38" x14ac:dyDescent="0.3">
      <c r="A889">
        <v>1080538</v>
      </c>
      <c r="B889" t="s">
        <v>201</v>
      </c>
      <c r="C889">
        <v>188</v>
      </c>
      <c r="D889" t="s">
        <v>207</v>
      </c>
      <c r="E889" t="s">
        <v>51</v>
      </c>
      <c r="F889">
        <v>3</v>
      </c>
      <c r="G889">
        <v>4</v>
      </c>
      <c r="I889">
        <v>70</v>
      </c>
      <c r="J889">
        <v>80</v>
      </c>
      <c r="M889">
        <v>2</v>
      </c>
      <c r="N889">
        <v>1</v>
      </c>
      <c r="Q889">
        <v>4</v>
      </c>
      <c r="R889">
        <v>1</v>
      </c>
      <c r="W889">
        <v>2</v>
      </c>
      <c r="AH889">
        <v>2</v>
      </c>
      <c r="AI889">
        <v>3</v>
      </c>
      <c r="AJ889">
        <v>90</v>
      </c>
      <c r="AL889">
        <v>7.03</v>
      </c>
    </row>
    <row r="890" spans="1:38" x14ac:dyDescent="0.3">
      <c r="A890">
        <v>1080538</v>
      </c>
      <c r="B890" t="s">
        <v>201</v>
      </c>
      <c r="C890">
        <v>92547</v>
      </c>
      <c r="D890" t="s">
        <v>212</v>
      </c>
      <c r="E890" t="s">
        <v>55</v>
      </c>
      <c r="F890">
        <v>3</v>
      </c>
      <c r="G890">
        <v>10</v>
      </c>
      <c r="I890">
        <v>27</v>
      </c>
      <c r="J890">
        <v>39</v>
      </c>
      <c r="M890">
        <v>2</v>
      </c>
      <c r="N890">
        <v>1</v>
      </c>
      <c r="Q890">
        <v>1</v>
      </c>
      <c r="R890">
        <v>1</v>
      </c>
      <c r="W890">
        <v>1</v>
      </c>
      <c r="AH890">
        <v>4</v>
      </c>
      <c r="AJ890">
        <v>58</v>
      </c>
      <c r="AK890">
        <v>1</v>
      </c>
      <c r="AL890">
        <v>6.55</v>
      </c>
    </row>
    <row r="891" spans="1:38" x14ac:dyDescent="0.3">
      <c r="A891">
        <v>1080538</v>
      </c>
      <c r="B891" t="s">
        <v>201</v>
      </c>
      <c r="C891">
        <v>78498</v>
      </c>
      <c r="D891" t="s">
        <v>355</v>
      </c>
      <c r="E891" t="s">
        <v>58</v>
      </c>
      <c r="F891">
        <v>4</v>
      </c>
      <c r="G891">
        <v>9</v>
      </c>
      <c r="I891">
        <v>18</v>
      </c>
      <c r="J891">
        <v>24</v>
      </c>
      <c r="M891">
        <v>1</v>
      </c>
      <c r="Q891">
        <v>4</v>
      </c>
      <c r="R891">
        <v>2</v>
      </c>
      <c r="W891">
        <v>2</v>
      </c>
      <c r="AH891">
        <v>4</v>
      </c>
      <c r="AJ891">
        <v>45</v>
      </c>
      <c r="AK891">
        <v>7</v>
      </c>
      <c r="AL891">
        <v>7.54</v>
      </c>
    </row>
    <row r="892" spans="1:38" x14ac:dyDescent="0.3">
      <c r="A892">
        <v>1080538</v>
      </c>
      <c r="B892" t="s">
        <v>201</v>
      </c>
      <c r="C892">
        <v>8943</v>
      </c>
      <c r="D892" t="s">
        <v>216</v>
      </c>
      <c r="E892" t="s">
        <v>60</v>
      </c>
      <c r="F892">
        <v>5</v>
      </c>
      <c r="G892">
        <v>0</v>
      </c>
      <c r="I892">
        <v>12</v>
      </c>
      <c r="J892">
        <v>12</v>
      </c>
      <c r="Q892">
        <v>1</v>
      </c>
      <c r="AH892">
        <v>2</v>
      </c>
      <c r="AJ892">
        <v>16</v>
      </c>
      <c r="AK892">
        <v>1</v>
      </c>
      <c r="AL892">
        <v>6.33</v>
      </c>
    </row>
    <row r="893" spans="1:38" x14ac:dyDescent="0.3">
      <c r="A893">
        <v>1080538</v>
      </c>
      <c r="B893" t="s">
        <v>201</v>
      </c>
      <c r="C893">
        <v>121454</v>
      </c>
      <c r="D893" t="s">
        <v>203</v>
      </c>
      <c r="E893" t="s">
        <v>60</v>
      </c>
      <c r="F893">
        <v>5</v>
      </c>
      <c r="G893">
        <v>0</v>
      </c>
      <c r="I893">
        <v>2</v>
      </c>
      <c r="J893">
        <v>3</v>
      </c>
      <c r="AJ893">
        <v>6</v>
      </c>
      <c r="AL893">
        <v>6.15</v>
      </c>
    </row>
    <row r="894" spans="1:38" x14ac:dyDescent="0.3">
      <c r="A894">
        <v>1080538</v>
      </c>
      <c r="B894" t="s">
        <v>201</v>
      </c>
      <c r="C894">
        <v>316077</v>
      </c>
      <c r="D894" t="s">
        <v>354</v>
      </c>
      <c r="E894" t="s">
        <v>60</v>
      </c>
      <c r="F894">
        <v>5</v>
      </c>
      <c r="G894">
        <v>0</v>
      </c>
      <c r="I894">
        <v>3</v>
      </c>
      <c r="J894">
        <v>3</v>
      </c>
      <c r="AJ894">
        <v>3</v>
      </c>
      <c r="AL894">
        <v>6.04</v>
      </c>
    </row>
    <row r="895" spans="1:38" x14ac:dyDescent="0.3">
      <c r="A895">
        <v>1080538</v>
      </c>
      <c r="B895" t="s">
        <v>303</v>
      </c>
      <c r="C895">
        <v>1034</v>
      </c>
      <c r="D895" t="s">
        <v>304</v>
      </c>
      <c r="E895" t="s">
        <v>40</v>
      </c>
      <c r="F895">
        <v>1</v>
      </c>
      <c r="G895">
        <v>1</v>
      </c>
      <c r="H895">
        <v>1</v>
      </c>
      <c r="I895">
        <v>26</v>
      </c>
      <c r="J895">
        <v>32</v>
      </c>
      <c r="Z895">
        <v>1</v>
      </c>
      <c r="AB895">
        <v>1</v>
      </c>
      <c r="AD895">
        <v>1</v>
      </c>
      <c r="AF895">
        <v>8</v>
      </c>
      <c r="AJ895">
        <v>46</v>
      </c>
      <c r="AL895">
        <v>8.2799999999999994</v>
      </c>
    </row>
    <row r="896" spans="1:38" x14ac:dyDescent="0.3">
      <c r="A896">
        <v>1080538</v>
      </c>
      <c r="B896" t="s">
        <v>303</v>
      </c>
      <c r="C896">
        <v>24148</v>
      </c>
      <c r="D896" t="s">
        <v>306</v>
      </c>
      <c r="E896" t="s">
        <v>44</v>
      </c>
      <c r="F896">
        <v>2</v>
      </c>
      <c r="G896">
        <v>3</v>
      </c>
      <c r="I896">
        <v>28</v>
      </c>
      <c r="J896">
        <v>36</v>
      </c>
      <c r="M896">
        <v>1</v>
      </c>
      <c r="N896">
        <v>1</v>
      </c>
      <c r="Q896">
        <v>2</v>
      </c>
      <c r="R896">
        <v>2</v>
      </c>
      <c r="AI896">
        <v>2</v>
      </c>
      <c r="AJ896">
        <v>57</v>
      </c>
      <c r="AL896">
        <v>6.33</v>
      </c>
    </row>
    <row r="897" spans="1:38" x14ac:dyDescent="0.3">
      <c r="A897">
        <v>1080538</v>
      </c>
      <c r="B897" t="s">
        <v>303</v>
      </c>
      <c r="C897">
        <v>18181</v>
      </c>
      <c r="D897" t="s">
        <v>308</v>
      </c>
      <c r="E897" t="s">
        <v>46</v>
      </c>
      <c r="F897">
        <v>2</v>
      </c>
      <c r="G897">
        <v>2</v>
      </c>
      <c r="I897">
        <v>21</v>
      </c>
      <c r="J897">
        <v>32</v>
      </c>
      <c r="M897">
        <v>3</v>
      </c>
      <c r="Q897">
        <v>2</v>
      </c>
      <c r="AC897">
        <v>1</v>
      </c>
      <c r="AH897">
        <v>1</v>
      </c>
      <c r="AI897">
        <v>2</v>
      </c>
      <c r="AJ897">
        <v>65</v>
      </c>
      <c r="AK897">
        <v>1</v>
      </c>
      <c r="AL897">
        <v>6.2</v>
      </c>
    </row>
    <row r="898" spans="1:38" x14ac:dyDescent="0.3">
      <c r="A898">
        <v>1080538</v>
      </c>
      <c r="B898" t="s">
        <v>303</v>
      </c>
      <c r="C898">
        <v>29798</v>
      </c>
      <c r="D898" t="s">
        <v>307</v>
      </c>
      <c r="E898" t="s">
        <v>42</v>
      </c>
      <c r="F898">
        <v>2</v>
      </c>
      <c r="G898">
        <v>5</v>
      </c>
      <c r="I898">
        <v>25</v>
      </c>
      <c r="J898">
        <v>34</v>
      </c>
      <c r="R898">
        <v>3</v>
      </c>
      <c r="X898">
        <v>1</v>
      </c>
      <c r="AI898">
        <v>2</v>
      </c>
      <c r="AJ898">
        <v>46</v>
      </c>
      <c r="AL898">
        <v>7.33</v>
      </c>
    </row>
    <row r="899" spans="1:38" x14ac:dyDescent="0.3">
      <c r="A899">
        <v>1080538</v>
      </c>
      <c r="B899" t="s">
        <v>303</v>
      </c>
      <c r="C899">
        <v>38772</v>
      </c>
      <c r="D899" t="s">
        <v>443</v>
      </c>
      <c r="E899" t="s">
        <v>42</v>
      </c>
      <c r="F899">
        <v>2</v>
      </c>
      <c r="G899">
        <v>6</v>
      </c>
      <c r="I899">
        <v>31</v>
      </c>
      <c r="J899">
        <v>36</v>
      </c>
      <c r="Q899">
        <v>2</v>
      </c>
      <c r="R899">
        <v>3</v>
      </c>
      <c r="AI899">
        <v>5</v>
      </c>
      <c r="AJ899">
        <v>54</v>
      </c>
      <c r="AK899">
        <v>3</v>
      </c>
      <c r="AL899">
        <v>7.33</v>
      </c>
    </row>
    <row r="900" spans="1:38" x14ac:dyDescent="0.3">
      <c r="A900">
        <v>1080538</v>
      </c>
      <c r="B900" t="s">
        <v>303</v>
      </c>
      <c r="C900">
        <v>81959</v>
      </c>
      <c r="D900" t="s">
        <v>310</v>
      </c>
      <c r="E900" t="s">
        <v>70</v>
      </c>
      <c r="F900">
        <v>3</v>
      </c>
      <c r="G900">
        <v>4</v>
      </c>
      <c r="I900">
        <v>39</v>
      </c>
      <c r="J900">
        <v>40</v>
      </c>
      <c r="Q900">
        <v>2</v>
      </c>
      <c r="AH900">
        <v>1</v>
      </c>
      <c r="AJ900">
        <v>57</v>
      </c>
      <c r="AK900">
        <v>5</v>
      </c>
      <c r="AL900">
        <v>6.49</v>
      </c>
    </row>
    <row r="901" spans="1:38" x14ac:dyDescent="0.3">
      <c r="A901">
        <v>1080538</v>
      </c>
      <c r="B901" t="s">
        <v>303</v>
      </c>
      <c r="C901">
        <v>23444</v>
      </c>
      <c r="D901" t="s">
        <v>316</v>
      </c>
      <c r="E901" t="s">
        <v>70</v>
      </c>
      <c r="F901">
        <v>3</v>
      </c>
      <c r="G901">
        <v>7</v>
      </c>
      <c r="I901">
        <v>35</v>
      </c>
      <c r="J901">
        <v>47</v>
      </c>
      <c r="M901">
        <v>1</v>
      </c>
      <c r="R901">
        <v>1</v>
      </c>
      <c r="W901">
        <v>2</v>
      </c>
      <c r="AH901">
        <v>2</v>
      </c>
      <c r="AI901">
        <v>5</v>
      </c>
      <c r="AJ901">
        <v>69</v>
      </c>
      <c r="AK901">
        <v>1</v>
      </c>
      <c r="AL901">
        <v>6.67</v>
      </c>
    </row>
    <row r="902" spans="1:38" x14ac:dyDescent="0.3">
      <c r="A902">
        <v>1080538</v>
      </c>
      <c r="B902" t="s">
        <v>303</v>
      </c>
      <c r="C902">
        <v>8505</v>
      </c>
      <c r="D902" t="s">
        <v>309</v>
      </c>
      <c r="E902" t="s">
        <v>70</v>
      </c>
      <c r="F902">
        <v>3</v>
      </c>
      <c r="G902">
        <v>8</v>
      </c>
      <c r="I902">
        <v>51</v>
      </c>
      <c r="J902">
        <v>58</v>
      </c>
      <c r="Q902">
        <v>1</v>
      </c>
      <c r="R902">
        <v>1</v>
      </c>
      <c r="W902">
        <v>1</v>
      </c>
      <c r="AH902">
        <v>2</v>
      </c>
      <c r="AI902">
        <v>4</v>
      </c>
      <c r="AJ902">
        <v>71</v>
      </c>
      <c r="AL902">
        <v>6.86</v>
      </c>
    </row>
    <row r="903" spans="1:38" x14ac:dyDescent="0.3">
      <c r="A903">
        <v>1080538</v>
      </c>
      <c r="B903" t="s">
        <v>303</v>
      </c>
      <c r="C903">
        <v>26013</v>
      </c>
      <c r="D903" t="s">
        <v>314</v>
      </c>
      <c r="E903" t="s">
        <v>77</v>
      </c>
      <c r="F903">
        <v>4</v>
      </c>
      <c r="G903">
        <v>10</v>
      </c>
      <c r="I903">
        <v>10</v>
      </c>
      <c r="J903">
        <v>15</v>
      </c>
      <c r="M903">
        <v>1</v>
      </c>
      <c r="Q903">
        <v>2</v>
      </c>
      <c r="R903">
        <v>2</v>
      </c>
      <c r="AI903">
        <v>2</v>
      </c>
      <c r="AJ903">
        <v>26</v>
      </c>
      <c r="AK903">
        <v>1</v>
      </c>
      <c r="AL903">
        <v>6.58</v>
      </c>
    </row>
    <row r="904" spans="1:38" x14ac:dyDescent="0.3">
      <c r="A904">
        <v>1080538</v>
      </c>
      <c r="B904" t="s">
        <v>303</v>
      </c>
      <c r="C904">
        <v>34693</v>
      </c>
      <c r="D904" t="s">
        <v>312</v>
      </c>
      <c r="E904" t="s">
        <v>74</v>
      </c>
      <c r="F904">
        <v>4</v>
      </c>
      <c r="G904">
        <v>11</v>
      </c>
      <c r="I904">
        <v>21</v>
      </c>
      <c r="J904">
        <v>27</v>
      </c>
      <c r="M904">
        <v>1</v>
      </c>
      <c r="AH904">
        <v>2</v>
      </c>
      <c r="AI904">
        <v>3</v>
      </c>
      <c r="AJ904">
        <v>50</v>
      </c>
      <c r="AK904">
        <v>1</v>
      </c>
      <c r="AL904">
        <v>6.95</v>
      </c>
    </row>
    <row r="905" spans="1:38" x14ac:dyDescent="0.3">
      <c r="A905">
        <v>1080538</v>
      </c>
      <c r="B905" t="s">
        <v>303</v>
      </c>
      <c r="C905">
        <v>3807</v>
      </c>
      <c r="D905" t="s">
        <v>445</v>
      </c>
      <c r="E905" t="s">
        <v>58</v>
      </c>
      <c r="F905">
        <v>4</v>
      </c>
      <c r="G905">
        <v>9</v>
      </c>
      <c r="I905">
        <v>9</v>
      </c>
      <c r="J905">
        <v>22</v>
      </c>
      <c r="M905">
        <v>3</v>
      </c>
      <c r="Q905">
        <v>4</v>
      </c>
      <c r="R905">
        <v>9</v>
      </c>
      <c r="X905">
        <v>1</v>
      </c>
      <c r="AJ905">
        <v>34</v>
      </c>
      <c r="AL905">
        <v>7.27</v>
      </c>
    </row>
    <row r="906" spans="1:38" x14ac:dyDescent="0.3">
      <c r="A906">
        <v>1080538</v>
      </c>
      <c r="B906" t="s">
        <v>303</v>
      </c>
      <c r="C906">
        <v>260289</v>
      </c>
      <c r="D906" t="s">
        <v>444</v>
      </c>
      <c r="E906" t="s">
        <v>60</v>
      </c>
      <c r="F906">
        <v>5</v>
      </c>
      <c r="G906">
        <v>0</v>
      </c>
      <c r="I906">
        <v>5</v>
      </c>
      <c r="J906">
        <v>6</v>
      </c>
      <c r="AJ906">
        <v>6</v>
      </c>
      <c r="AL906">
        <v>6.01</v>
      </c>
    </row>
    <row r="907" spans="1:38" x14ac:dyDescent="0.3">
      <c r="A907">
        <v>1080538</v>
      </c>
      <c r="B907" t="s">
        <v>303</v>
      </c>
      <c r="C907">
        <v>3860</v>
      </c>
      <c r="D907" t="s">
        <v>315</v>
      </c>
      <c r="E907" t="s">
        <v>60</v>
      </c>
      <c r="F907">
        <v>5</v>
      </c>
      <c r="G907">
        <v>0</v>
      </c>
      <c r="I907">
        <v>2</v>
      </c>
      <c r="J907">
        <v>4</v>
      </c>
      <c r="M907">
        <v>1</v>
      </c>
      <c r="Q907">
        <v>2</v>
      </c>
      <c r="AJ907">
        <v>10</v>
      </c>
      <c r="AK907">
        <v>1</v>
      </c>
      <c r="AL907">
        <v>6.05</v>
      </c>
    </row>
    <row r="908" spans="1:38" x14ac:dyDescent="0.3">
      <c r="A908">
        <v>1080538</v>
      </c>
      <c r="B908" t="s">
        <v>303</v>
      </c>
      <c r="C908">
        <v>31402</v>
      </c>
      <c r="D908" t="s">
        <v>311</v>
      </c>
      <c r="E908" t="s">
        <v>60</v>
      </c>
      <c r="F908">
        <v>5</v>
      </c>
      <c r="G908">
        <v>0</v>
      </c>
      <c r="I908">
        <v>5</v>
      </c>
      <c r="J908">
        <v>6</v>
      </c>
      <c r="AI908">
        <v>1</v>
      </c>
      <c r="AJ908">
        <v>11</v>
      </c>
      <c r="AL908">
        <v>5.99</v>
      </c>
    </row>
    <row r="909" spans="1:38" x14ac:dyDescent="0.3">
      <c r="A909">
        <v>1080539</v>
      </c>
      <c r="B909" t="s">
        <v>232</v>
      </c>
      <c r="C909">
        <v>18310</v>
      </c>
      <c r="D909" t="s">
        <v>233</v>
      </c>
      <c r="E909" t="s">
        <v>40</v>
      </c>
      <c r="F909">
        <v>1</v>
      </c>
      <c r="G909">
        <v>1</v>
      </c>
      <c r="I909">
        <v>19</v>
      </c>
      <c r="J909">
        <v>43</v>
      </c>
      <c r="Z909">
        <v>1</v>
      </c>
      <c r="AF909">
        <v>8</v>
      </c>
      <c r="AJ909">
        <v>57</v>
      </c>
      <c r="AL909">
        <v>7.78</v>
      </c>
    </row>
    <row r="910" spans="1:38" x14ac:dyDescent="0.3">
      <c r="A910">
        <v>1080539</v>
      </c>
      <c r="B910" t="s">
        <v>232</v>
      </c>
      <c r="C910">
        <v>36849</v>
      </c>
      <c r="D910" t="s">
        <v>235</v>
      </c>
      <c r="E910" t="s">
        <v>42</v>
      </c>
      <c r="F910">
        <v>2</v>
      </c>
      <c r="G910">
        <v>5</v>
      </c>
      <c r="I910">
        <v>38</v>
      </c>
      <c r="J910">
        <v>44</v>
      </c>
      <c r="Q910">
        <v>1</v>
      </c>
      <c r="R910">
        <v>1</v>
      </c>
      <c r="AI910">
        <v>2</v>
      </c>
      <c r="AJ910">
        <v>54</v>
      </c>
      <c r="AL910">
        <v>6.69</v>
      </c>
    </row>
    <row r="911" spans="1:38" x14ac:dyDescent="0.3">
      <c r="A911">
        <v>1080539</v>
      </c>
      <c r="B911" t="s">
        <v>232</v>
      </c>
      <c r="C911">
        <v>34876</v>
      </c>
      <c r="D911" t="s">
        <v>234</v>
      </c>
      <c r="E911" t="s">
        <v>46</v>
      </c>
      <c r="F911">
        <v>2</v>
      </c>
      <c r="G911">
        <v>2</v>
      </c>
      <c r="I911">
        <v>27</v>
      </c>
      <c r="J911">
        <v>42</v>
      </c>
      <c r="R911">
        <v>1</v>
      </c>
      <c r="AI911">
        <v>4</v>
      </c>
      <c r="AJ911">
        <v>74</v>
      </c>
      <c r="AK911">
        <v>1</v>
      </c>
      <c r="AL911">
        <v>7.04</v>
      </c>
    </row>
    <row r="912" spans="1:38" x14ac:dyDescent="0.3">
      <c r="A912">
        <v>1080539</v>
      </c>
      <c r="B912" t="s">
        <v>232</v>
      </c>
      <c r="C912">
        <v>115726</v>
      </c>
      <c r="D912" t="s">
        <v>237</v>
      </c>
      <c r="E912" t="s">
        <v>44</v>
      </c>
      <c r="F912">
        <v>2</v>
      </c>
      <c r="G912">
        <v>3</v>
      </c>
      <c r="I912">
        <v>32</v>
      </c>
      <c r="J912">
        <v>37</v>
      </c>
      <c r="Q912">
        <v>1</v>
      </c>
      <c r="AI912">
        <v>1</v>
      </c>
      <c r="AJ912">
        <v>60</v>
      </c>
      <c r="AK912">
        <v>2</v>
      </c>
      <c r="AL912">
        <v>6.81</v>
      </c>
    </row>
    <row r="913" spans="1:38" x14ac:dyDescent="0.3">
      <c r="A913">
        <v>1080539</v>
      </c>
      <c r="B913" t="s">
        <v>232</v>
      </c>
      <c r="C913">
        <v>8484</v>
      </c>
      <c r="D913" t="s">
        <v>236</v>
      </c>
      <c r="E913" t="s">
        <v>42</v>
      </c>
      <c r="F913">
        <v>2</v>
      </c>
      <c r="G913">
        <v>6</v>
      </c>
      <c r="H913">
        <v>1</v>
      </c>
      <c r="I913">
        <v>17</v>
      </c>
      <c r="J913">
        <v>20</v>
      </c>
      <c r="Q913">
        <v>2</v>
      </c>
      <c r="R913">
        <v>4</v>
      </c>
      <c r="X913">
        <v>1</v>
      </c>
      <c r="AI913">
        <v>2</v>
      </c>
      <c r="AJ913">
        <v>52</v>
      </c>
      <c r="AL913">
        <v>8.6</v>
      </c>
    </row>
    <row r="914" spans="1:38" x14ac:dyDescent="0.3">
      <c r="A914">
        <v>1080539</v>
      </c>
      <c r="B914" t="s">
        <v>232</v>
      </c>
      <c r="C914">
        <v>8194</v>
      </c>
      <c r="D914" t="s">
        <v>239</v>
      </c>
      <c r="E914" t="s">
        <v>70</v>
      </c>
      <c r="F914">
        <v>3</v>
      </c>
      <c r="G914">
        <v>7</v>
      </c>
      <c r="I914">
        <v>38</v>
      </c>
      <c r="J914">
        <v>47</v>
      </c>
      <c r="M914">
        <v>2</v>
      </c>
      <c r="N914">
        <v>1</v>
      </c>
      <c r="W914">
        <v>1</v>
      </c>
      <c r="AH914">
        <v>3</v>
      </c>
      <c r="AI914">
        <v>1</v>
      </c>
      <c r="AJ914">
        <v>65</v>
      </c>
      <c r="AL914">
        <v>6.53</v>
      </c>
    </row>
    <row r="915" spans="1:38" x14ac:dyDescent="0.3">
      <c r="A915">
        <v>1080539</v>
      </c>
      <c r="B915" t="s">
        <v>232</v>
      </c>
      <c r="C915">
        <v>41589</v>
      </c>
      <c r="D915" t="s">
        <v>240</v>
      </c>
      <c r="E915" t="s">
        <v>70</v>
      </c>
      <c r="F915">
        <v>3</v>
      </c>
      <c r="G915">
        <v>8</v>
      </c>
      <c r="I915">
        <v>36</v>
      </c>
      <c r="J915">
        <v>39</v>
      </c>
      <c r="M915">
        <v>2</v>
      </c>
      <c r="N915">
        <v>1</v>
      </c>
      <c r="Q915">
        <v>1</v>
      </c>
      <c r="AH915">
        <v>1</v>
      </c>
      <c r="AI915">
        <v>4</v>
      </c>
      <c r="AJ915">
        <v>58</v>
      </c>
      <c r="AL915">
        <v>6.96</v>
      </c>
    </row>
    <row r="916" spans="1:38" x14ac:dyDescent="0.3">
      <c r="A916">
        <v>1080539</v>
      </c>
      <c r="B916" t="s">
        <v>232</v>
      </c>
      <c r="C916">
        <v>134459</v>
      </c>
      <c r="D916" t="s">
        <v>238</v>
      </c>
      <c r="E916" t="s">
        <v>70</v>
      </c>
      <c r="F916">
        <v>3</v>
      </c>
      <c r="G916">
        <v>4</v>
      </c>
      <c r="I916">
        <v>39</v>
      </c>
      <c r="J916">
        <v>46</v>
      </c>
      <c r="Q916">
        <v>1</v>
      </c>
      <c r="AI916">
        <v>3</v>
      </c>
      <c r="AJ916">
        <v>56</v>
      </c>
      <c r="AL916">
        <v>6.36</v>
      </c>
    </row>
    <row r="917" spans="1:38" x14ac:dyDescent="0.3">
      <c r="A917">
        <v>1080539</v>
      </c>
      <c r="B917" t="s">
        <v>232</v>
      </c>
      <c r="C917">
        <v>243562</v>
      </c>
      <c r="D917" t="s">
        <v>243</v>
      </c>
      <c r="E917" t="s">
        <v>74</v>
      </c>
      <c r="F917">
        <v>4</v>
      </c>
      <c r="G917">
        <v>11</v>
      </c>
      <c r="I917">
        <v>25</v>
      </c>
      <c r="J917">
        <v>33</v>
      </c>
      <c r="M917">
        <v>1</v>
      </c>
      <c r="Q917">
        <v>4</v>
      </c>
      <c r="AI917">
        <v>2</v>
      </c>
      <c r="AJ917">
        <v>49</v>
      </c>
      <c r="AL917">
        <v>5.92</v>
      </c>
    </row>
    <row r="918" spans="1:38" x14ac:dyDescent="0.3">
      <c r="A918">
        <v>1080539</v>
      </c>
      <c r="B918" t="s">
        <v>232</v>
      </c>
      <c r="C918">
        <v>32741</v>
      </c>
      <c r="D918" t="s">
        <v>241</v>
      </c>
      <c r="E918" t="s">
        <v>58</v>
      </c>
      <c r="F918">
        <v>4</v>
      </c>
      <c r="G918">
        <v>9</v>
      </c>
      <c r="I918">
        <v>10</v>
      </c>
      <c r="J918">
        <v>14</v>
      </c>
      <c r="M918">
        <v>2</v>
      </c>
      <c r="Q918">
        <v>4</v>
      </c>
      <c r="R918">
        <v>1</v>
      </c>
      <c r="AH918">
        <v>2</v>
      </c>
      <c r="AJ918">
        <v>22</v>
      </c>
      <c r="AL918">
        <v>6.24</v>
      </c>
    </row>
    <row r="919" spans="1:38" x14ac:dyDescent="0.3">
      <c r="A919">
        <v>1080539</v>
      </c>
      <c r="B919" t="s">
        <v>232</v>
      </c>
      <c r="C919">
        <v>9767</v>
      </c>
      <c r="D919" t="s">
        <v>242</v>
      </c>
      <c r="E919" t="s">
        <v>77</v>
      </c>
      <c r="F919">
        <v>4</v>
      </c>
      <c r="G919">
        <v>10</v>
      </c>
      <c r="I919">
        <v>13</v>
      </c>
      <c r="J919">
        <v>15</v>
      </c>
      <c r="M919">
        <v>2</v>
      </c>
      <c r="Q919">
        <v>1</v>
      </c>
      <c r="R919">
        <v>2</v>
      </c>
      <c r="W919">
        <v>1</v>
      </c>
      <c r="AH919">
        <v>2</v>
      </c>
      <c r="AJ919">
        <v>21</v>
      </c>
      <c r="AL919">
        <v>6.25</v>
      </c>
    </row>
    <row r="920" spans="1:38" x14ac:dyDescent="0.3">
      <c r="A920">
        <v>1080539</v>
      </c>
      <c r="B920" t="s">
        <v>232</v>
      </c>
      <c r="C920">
        <v>99487</v>
      </c>
      <c r="D920" t="s">
        <v>499</v>
      </c>
      <c r="E920" t="s">
        <v>60</v>
      </c>
      <c r="F920">
        <v>5</v>
      </c>
      <c r="G920">
        <v>0</v>
      </c>
      <c r="I920">
        <v>1</v>
      </c>
      <c r="J920">
        <v>2</v>
      </c>
      <c r="AJ920">
        <v>3</v>
      </c>
      <c r="AL920">
        <v>5.95</v>
      </c>
    </row>
    <row r="921" spans="1:38" x14ac:dyDescent="0.3">
      <c r="A921">
        <v>1080539</v>
      </c>
      <c r="B921" t="s">
        <v>232</v>
      </c>
      <c r="C921">
        <v>4616</v>
      </c>
      <c r="D921" t="s">
        <v>488</v>
      </c>
      <c r="E921" t="s">
        <v>60</v>
      </c>
      <c r="F921">
        <v>5</v>
      </c>
      <c r="G921">
        <v>0</v>
      </c>
      <c r="I921">
        <v>10</v>
      </c>
      <c r="J921">
        <v>12</v>
      </c>
      <c r="AI921">
        <v>1</v>
      </c>
      <c r="AJ921">
        <v>22</v>
      </c>
      <c r="AK921">
        <v>2</v>
      </c>
      <c r="AL921">
        <v>6.66</v>
      </c>
    </row>
    <row r="922" spans="1:38" x14ac:dyDescent="0.3">
      <c r="A922">
        <v>1080539</v>
      </c>
      <c r="B922" t="s">
        <v>96</v>
      </c>
      <c r="C922">
        <v>79554</v>
      </c>
      <c r="D922" t="s">
        <v>97</v>
      </c>
      <c r="E922" t="s">
        <v>40</v>
      </c>
      <c r="F922">
        <v>1</v>
      </c>
      <c r="G922">
        <v>1</v>
      </c>
      <c r="I922">
        <v>11</v>
      </c>
      <c r="J922">
        <v>14</v>
      </c>
      <c r="AF922">
        <v>2</v>
      </c>
      <c r="AJ922">
        <v>20</v>
      </c>
      <c r="AL922">
        <v>7</v>
      </c>
    </row>
    <row r="923" spans="1:38" x14ac:dyDescent="0.3">
      <c r="A923">
        <v>1080539</v>
      </c>
      <c r="B923" t="s">
        <v>96</v>
      </c>
      <c r="C923">
        <v>243814</v>
      </c>
      <c r="D923" t="s">
        <v>98</v>
      </c>
      <c r="E923" t="s">
        <v>42</v>
      </c>
      <c r="F923">
        <v>2</v>
      </c>
      <c r="G923">
        <v>5</v>
      </c>
      <c r="I923">
        <v>37</v>
      </c>
      <c r="J923">
        <v>38</v>
      </c>
      <c r="M923">
        <v>1</v>
      </c>
      <c r="R923">
        <v>1</v>
      </c>
      <c r="AI923">
        <v>4</v>
      </c>
      <c r="AJ923">
        <v>49</v>
      </c>
      <c r="AL923">
        <v>7.47</v>
      </c>
    </row>
    <row r="924" spans="1:38" x14ac:dyDescent="0.3">
      <c r="A924">
        <v>1080539</v>
      </c>
      <c r="B924" t="s">
        <v>96</v>
      </c>
      <c r="C924">
        <v>18296</v>
      </c>
      <c r="D924" t="s">
        <v>99</v>
      </c>
      <c r="E924" t="s">
        <v>46</v>
      </c>
      <c r="F924">
        <v>2</v>
      </c>
      <c r="G924">
        <v>2</v>
      </c>
      <c r="I924">
        <v>53</v>
      </c>
      <c r="J924">
        <v>57</v>
      </c>
      <c r="W924">
        <v>1</v>
      </c>
      <c r="AH924">
        <v>1</v>
      </c>
      <c r="AI924">
        <v>2</v>
      </c>
      <c r="AJ924">
        <v>89</v>
      </c>
      <c r="AK924">
        <v>4</v>
      </c>
      <c r="AL924">
        <v>7.79</v>
      </c>
    </row>
    <row r="925" spans="1:38" x14ac:dyDescent="0.3">
      <c r="A925">
        <v>1080539</v>
      </c>
      <c r="B925" t="s">
        <v>96</v>
      </c>
      <c r="C925">
        <v>70033</v>
      </c>
      <c r="D925" t="s">
        <v>100</v>
      </c>
      <c r="E925" t="s">
        <v>42</v>
      </c>
      <c r="F925">
        <v>2</v>
      </c>
      <c r="G925">
        <v>6</v>
      </c>
      <c r="I925">
        <v>55</v>
      </c>
      <c r="J925">
        <v>57</v>
      </c>
      <c r="R925">
        <v>2</v>
      </c>
      <c r="AI925">
        <v>1</v>
      </c>
      <c r="AJ925">
        <v>71</v>
      </c>
      <c r="AK925">
        <v>2</v>
      </c>
      <c r="AL925">
        <v>7.87</v>
      </c>
    </row>
    <row r="926" spans="1:38" x14ac:dyDescent="0.3">
      <c r="A926">
        <v>1080539</v>
      </c>
      <c r="B926" t="s">
        <v>96</v>
      </c>
      <c r="C926">
        <v>118244</v>
      </c>
      <c r="D926" t="s">
        <v>101</v>
      </c>
      <c r="E926" t="s">
        <v>44</v>
      </c>
      <c r="F926">
        <v>2</v>
      </c>
      <c r="G926">
        <v>3</v>
      </c>
      <c r="I926">
        <v>64</v>
      </c>
      <c r="J926">
        <v>71</v>
      </c>
      <c r="Q926">
        <v>2</v>
      </c>
      <c r="R926">
        <v>1</v>
      </c>
      <c r="W926">
        <v>1</v>
      </c>
      <c r="AH926">
        <v>1</v>
      </c>
      <c r="AJ926">
        <v>86</v>
      </c>
      <c r="AK926">
        <v>1</v>
      </c>
      <c r="AL926">
        <v>7.42</v>
      </c>
    </row>
    <row r="927" spans="1:38" x14ac:dyDescent="0.3">
      <c r="A927">
        <v>1080539</v>
      </c>
      <c r="B927" t="s">
        <v>96</v>
      </c>
      <c r="C927">
        <v>3859</v>
      </c>
      <c r="D927" t="s">
        <v>103</v>
      </c>
      <c r="E927" t="s">
        <v>55</v>
      </c>
      <c r="F927">
        <v>3</v>
      </c>
      <c r="G927">
        <v>10</v>
      </c>
      <c r="I927">
        <v>44</v>
      </c>
      <c r="J927">
        <v>50</v>
      </c>
      <c r="L927">
        <v>1</v>
      </c>
      <c r="M927">
        <v>1</v>
      </c>
      <c r="N927">
        <v>1</v>
      </c>
      <c r="R927">
        <v>1</v>
      </c>
      <c r="AH927">
        <v>3</v>
      </c>
      <c r="AJ927">
        <v>71</v>
      </c>
      <c r="AK927">
        <v>1</v>
      </c>
      <c r="AL927">
        <v>7.8</v>
      </c>
    </row>
    <row r="928" spans="1:38" x14ac:dyDescent="0.3">
      <c r="A928">
        <v>1080539</v>
      </c>
      <c r="B928" t="s">
        <v>96</v>
      </c>
      <c r="C928">
        <v>22738</v>
      </c>
      <c r="D928" t="s">
        <v>104</v>
      </c>
      <c r="E928" t="s">
        <v>51</v>
      </c>
      <c r="F928">
        <v>3</v>
      </c>
      <c r="G928">
        <v>8</v>
      </c>
      <c r="I928">
        <v>83</v>
      </c>
      <c r="J928">
        <v>95</v>
      </c>
      <c r="M928">
        <v>2</v>
      </c>
      <c r="N928">
        <v>1</v>
      </c>
      <c r="R928">
        <v>5</v>
      </c>
      <c r="W928">
        <v>1</v>
      </c>
      <c r="AH928">
        <v>1</v>
      </c>
      <c r="AI928">
        <v>3</v>
      </c>
      <c r="AJ928">
        <v>111</v>
      </c>
      <c r="AL928">
        <v>7.55</v>
      </c>
    </row>
    <row r="929" spans="1:38" x14ac:dyDescent="0.3">
      <c r="A929">
        <v>1080539</v>
      </c>
      <c r="B929" t="s">
        <v>96</v>
      </c>
      <c r="C929">
        <v>25363</v>
      </c>
      <c r="D929" t="s">
        <v>105</v>
      </c>
      <c r="E929" t="s">
        <v>53</v>
      </c>
      <c r="F929">
        <v>3</v>
      </c>
      <c r="G929">
        <v>7</v>
      </c>
      <c r="I929">
        <v>36</v>
      </c>
      <c r="J929">
        <v>41</v>
      </c>
      <c r="Q929">
        <v>1</v>
      </c>
      <c r="AH929">
        <v>2</v>
      </c>
      <c r="AI929">
        <v>1</v>
      </c>
      <c r="AJ929">
        <v>57</v>
      </c>
      <c r="AK929">
        <v>2</v>
      </c>
      <c r="AL929">
        <v>6.87</v>
      </c>
    </row>
    <row r="930" spans="1:38" x14ac:dyDescent="0.3">
      <c r="A930">
        <v>1080539</v>
      </c>
      <c r="B930" t="s">
        <v>96</v>
      </c>
      <c r="C930">
        <v>97752</v>
      </c>
      <c r="D930" t="s">
        <v>424</v>
      </c>
      <c r="E930" t="s">
        <v>51</v>
      </c>
      <c r="F930">
        <v>3</v>
      </c>
      <c r="G930">
        <v>4</v>
      </c>
      <c r="I930">
        <v>79</v>
      </c>
      <c r="J930">
        <v>91</v>
      </c>
      <c r="M930">
        <v>1</v>
      </c>
      <c r="Q930">
        <v>1</v>
      </c>
      <c r="R930">
        <v>2</v>
      </c>
      <c r="AH930">
        <v>6</v>
      </c>
      <c r="AI930">
        <v>1</v>
      </c>
      <c r="AJ930">
        <v>112</v>
      </c>
      <c r="AK930">
        <v>1</v>
      </c>
      <c r="AL930">
        <v>7.25</v>
      </c>
    </row>
    <row r="931" spans="1:38" x14ac:dyDescent="0.3">
      <c r="A931">
        <v>1080539</v>
      </c>
      <c r="B931" t="s">
        <v>96</v>
      </c>
      <c r="C931">
        <v>122366</v>
      </c>
      <c r="D931" t="s">
        <v>102</v>
      </c>
      <c r="E931" t="s">
        <v>49</v>
      </c>
      <c r="F931">
        <v>3</v>
      </c>
      <c r="G931">
        <v>11</v>
      </c>
      <c r="I931">
        <v>22</v>
      </c>
      <c r="J931">
        <v>27</v>
      </c>
      <c r="AH931">
        <v>1</v>
      </c>
      <c r="AJ931">
        <v>39</v>
      </c>
      <c r="AK931">
        <v>1</v>
      </c>
      <c r="AL931">
        <v>6.42</v>
      </c>
    </row>
    <row r="932" spans="1:38" x14ac:dyDescent="0.3">
      <c r="A932">
        <v>1080539</v>
      </c>
      <c r="B932" t="s">
        <v>96</v>
      </c>
      <c r="C932">
        <v>3281</v>
      </c>
      <c r="D932" t="s">
        <v>107</v>
      </c>
      <c r="E932" t="s">
        <v>58</v>
      </c>
      <c r="F932">
        <v>4</v>
      </c>
      <c r="G932">
        <v>9</v>
      </c>
      <c r="I932">
        <v>28</v>
      </c>
      <c r="J932">
        <v>40</v>
      </c>
      <c r="M932">
        <v>1</v>
      </c>
      <c r="Q932">
        <v>4</v>
      </c>
      <c r="R932">
        <v>3</v>
      </c>
      <c r="W932">
        <v>4</v>
      </c>
      <c r="AH932">
        <v>7</v>
      </c>
      <c r="AI932">
        <v>1</v>
      </c>
      <c r="AJ932">
        <v>58</v>
      </c>
      <c r="AL932">
        <v>6.54</v>
      </c>
    </row>
    <row r="933" spans="1:38" x14ac:dyDescent="0.3">
      <c r="A933">
        <v>1080539</v>
      </c>
      <c r="B933" t="s">
        <v>96</v>
      </c>
      <c r="C933">
        <v>71345</v>
      </c>
      <c r="D933" t="s">
        <v>478</v>
      </c>
      <c r="E933" t="s">
        <v>60</v>
      </c>
      <c r="F933">
        <v>5</v>
      </c>
      <c r="G933">
        <v>0</v>
      </c>
      <c r="AL933">
        <v>6.03</v>
      </c>
    </row>
    <row r="934" spans="1:38" x14ac:dyDescent="0.3">
      <c r="A934">
        <v>1080539</v>
      </c>
      <c r="B934" t="s">
        <v>96</v>
      </c>
      <c r="C934">
        <v>28421</v>
      </c>
      <c r="D934" t="s">
        <v>110</v>
      </c>
      <c r="E934" t="s">
        <v>60</v>
      </c>
      <c r="F934">
        <v>5</v>
      </c>
      <c r="G934">
        <v>0</v>
      </c>
      <c r="I934">
        <v>22</v>
      </c>
      <c r="J934">
        <v>25</v>
      </c>
      <c r="Q934">
        <v>1</v>
      </c>
      <c r="W934">
        <v>1</v>
      </c>
      <c r="AH934">
        <v>4</v>
      </c>
      <c r="AI934">
        <v>1</v>
      </c>
      <c r="AJ934">
        <v>40</v>
      </c>
      <c r="AK934">
        <v>2</v>
      </c>
      <c r="AL934">
        <v>6.92</v>
      </c>
    </row>
    <row r="935" spans="1:38" x14ac:dyDescent="0.3">
      <c r="A935">
        <v>1080539</v>
      </c>
      <c r="B935" t="s">
        <v>96</v>
      </c>
      <c r="C935">
        <v>300299</v>
      </c>
      <c r="D935" t="s">
        <v>500</v>
      </c>
      <c r="E935" t="s">
        <v>60</v>
      </c>
      <c r="F935">
        <v>5</v>
      </c>
      <c r="G935">
        <v>0</v>
      </c>
      <c r="I935">
        <v>8</v>
      </c>
      <c r="J935">
        <v>9</v>
      </c>
      <c r="K935">
        <v>1</v>
      </c>
      <c r="N935">
        <v>1</v>
      </c>
      <c r="AH935">
        <v>3</v>
      </c>
      <c r="AJ935">
        <v>21</v>
      </c>
      <c r="AL935">
        <v>6.98</v>
      </c>
    </row>
    <row r="936" spans="1:38" x14ac:dyDescent="0.3">
      <c r="A936">
        <v>1080540</v>
      </c>
      <c r="B936" t="s">
        <v>244</v>
      </c>
      <c r="C936">
        <v>19545</v>
      </c>
      <c r="D936" t="s">
        <v>245</v>
      </c>
      <c r="E936" t="s">
        <v>40</v>
      </c>
      <c r="F936">
        <v>1</v>
      </c>
      <c r="G936">
        <v>1</v>
      </c>
      <c r="I936">
        <v>9</v>
      </c>
      <c r="J936">
        <v>25</v>
      </c>
      <c r="AF936">
        <v>2</v>
      </c>
      <c r="AI936">
        <v>1</v>
      </c>
      <c r="AJ936">
        <v>31</v>
      </c>
      <c r="AL936">
        <v>6.88</v>
      </c>
    </row>
    <row r="937" spans="1:38" x14ac:dyDescent="0.3">
      <c r="A937">
        <v>1080540</v>
      </c>
      <c r="B937" t="s">
        <v>244</v>
      </c>
      <c r="C937">
        <v>23683</v>
      </c>
      <c r="D937" t="s">
        <v>248</v>
      </c>
      <c r="E937" t="s">
        <v>46</v>
      </c>
      <c r="F937">
        <v>2</v>
      </c>
      <c r="G937">
        <v>2</v>
      </c>
      <c r="I937">
        <v>17</v>
      </c>
      <c r="J937">
        <v>27</v>
      </c>
      <c r="M937">
        <v>1</v>
      </c>
      <c r="N937">
        <v>1</v>
      </c>
      <c r="Q937">
        <v>1</v>
      </c>
      <c r="R937">
        <v>3</v>
      </c>
      <c r="AI937">
        <v>2</v>
      </c>
      <c r="AJ937">
        <v>55</v>
      </c>
      <c r="AK937">
        <v>1</v>
      </c>
      <c r="AL937">
        <v>7.28</v>
      </c>
    </row>
    <row r="938" spans="1:38" x14ac:dyDescent="0.3">
      <c r="A938">
        <v>1080540</v>
      </c>
      <c r="B938" t="s">
        <v>244</v>
      </c>
      <c r="C938">
        <v>12431</v>
      </c>
      <c r="D938" t="s">
        <v>246</v>
      </c>
      <c r="E938" t="s">
        <v>44</v>
      </c>
      <c r="F938">
        <v>2</v>
      </c>
      <c r="G938">
        <v>3</v>
      </c>
      <c r="I938">
        <v>30</v>
      </c>
      <c r="J938">
        <v>40</v>
      </c>
      <c r="M938">
        <v>3</v>
      </c>
      <c r="Q938">
        <v>2</v>
      </c>
      <c r="R938">
        <v>2</v>
      </c>
      <c r="AI938">
        <v>1</v>
      </c>
      <c r="AJ938">
        <v>77</v>
      </c>
      <c r="AK938">
        <v>1</v>
      </c>
      <c r="AL938">
        <v>7.12</v>
      </c>
    </row>
    <row r="939" spans="1:38" x14ac:dyDescent="0.3">
      <c r="A939">
        <v>1080540</v>
      </c>
      <c r="B939" t="s">
        <v>244</v>
      </c>
      <c r="C939">
        <v>8157</v>
      </c>
      <c r="D939" t="s">
        <v>247</v>
      </c>
      <c r="E939" t="s">
        <v>42</v>
      </c>
      <c r="F939">
        <v>2</v>
      </c>
      <c r="G939">
        <v>5</v>
      </c>
      <c r="I939">
        <v>21</v>
      </c>
      <c r="J939">
        <v>31</v>
      </c>
      <c r="K939">
        <v>1</v>
      </c>
      <c r="M939">
        <v>1</v>
      </c>
      <c r="Q939">
        <v>2</v>
      </c>
      <c r="R939">
        <v>3</v>
      </c>
      <c r="AH939">
        <v>2</v>
      </c>
      <c r="AJ939">
        <v>45</v>
      </c>
      <c r="AL939">
        <v>7.55</v>
      </c>
    </row>
    <row r="940" spans="1:38" x14ac:dyDescent="0.3">
      <c r="A940">
        <v>1080540</v>
      </c>
      <c r="B940" t="s">
        <v>244</v>
      </c>
      <c r="C940">
        <v>4145</v>
      </c>
      <c r="D940" t="s">
        <v>471</v>
      </c>
      <c r="E940" t="s">
        <v>42</v>
      </c>
      <c r="F940">
        <v>2</v>
      </c>
      <c r="G940">
        <v>6</v>
      </c>
      <c r="I940">
        <v>22</v>
      </c>
      <c r="J940">
        <v>27</v>
      </c>
      <c r="L940">
        <v>1</v>
      </c>
      <c r="M940">
        <v>1</v>
      </c>
      <c r="N940">
        <v>1</v>
      </c>
      <c r="Q940">
        <v>1</v>
      </c>
      <c r="R940">
        <v>2</v>
      </c>
      <c r="AJ940">
        <v>34</v>
      </c>
      <c r="AL940">
        <v>6.6</v>
      </c>
    </row>
    <row r="941" spans="1:38" x14ac:dyDescent="0.3">
      <c r="A941">
        <v>1080540</v>
      </c>
      <c r="B941" t="s">
        <v>244</v>
      </c>
      <c r="C941">
        <v>42147</v>
      </c>
      <c r="D941" t="s">
        <v>398</v>
      </c>
      <c r="E941" t="s">
        <v>119</v>
      </c>
      <c r="F941">
        <v>3</v>
      </c>
      <c r="G941">
        <v>11</v>
      </c>
      <c r="I941">
        <v>14</v>
      </c>
      <c r="J941">
        <v>22</v>
      </c>
      <c r="Q941">
        <v>1</v>
      </c>
      <c r="AI941">
        <v>2</v>
      </c>
      <c r="AJ941">
        <v>44</v>
      </c>
      <c r="AK941">
        <v>2</v>
      </c>
      <c r="AL941">
        <v>7.2</v>
      </c>
    </row>
    <row r="942" spans="1:38" x14ac:dyDescent="0.3">
      <c r="A942">
        <v>1080540</v>
      </c>
      <c r="B942" t="s">
        <v>244</v>
      </c>
      <c r="C942">
        <v>243552</v>
      </c>
      <c r="D942" t="s">
        <v>256</v>
      </c>
      <c r="E942" t="s">
        <v>70</v>
      </c>
      <c r="F942">
        <v>3</v>
      </c>
      <c r="G942">
        <v>4</v>
      </c>
      <c r="I942">
        <v>46</v>
      </c>
      <c r="J942">
        <v>52</v>
      </c>
      <c r="M942">
        <v>4</v>
      </c>
      <c r="Q942">
        <v>2</v>
      </c>
      <c r="R942">
        <v>2</v>
      </c>
      <c r="AI942">
        <v>2</v>
      </c>
      <c r="AJ942">
        <v>64</v>
      </c>
      <c r="AL942">
        <v>6.91</v>
      </c>
    </row>
    <row r="943" spans="1:38" x14ac:dyDescent="0.3">
      <c r="A943">
        <v>1080540</v>
      </c>
      <c r="B943" t="s">
        <v>244</v>
      </c>
      <c r="C943">
        <v>104749</v>
      </c>
      <c r="D943" t="s">
        <v>253</v>
      </c>
      <c r="E943" t="s">
        <v>122</v>
      </c>
      <c r="F943">
        <v>3</v>
      </c>
      <c r="G943">
        <v>7</v>
      </c>
      <c r="I943">
        <v>32</v>
      </c>
      <c r="J943">
        <v>38</v>
      </c>
      <c r="Q943">
        <v>2</v>
      </c>
      <c r="R943">
        <v>1</v>
      </c>
      <c r="V943">
        <v>1</v>
      </c>
      <c r="AH943">
        <v>3</v>
      </c>
      <c r="AI943">
        <v>1</v>
      </c>
      <c r="AJ943">
        <v>61</v>
      </c>
      <c r="AK943">
        <v>1</v>
      </c>
      <c r="AL943">
        <v>6.49</v>
      </c>
    </row>
    <row r="944" spans="1:38" x14ac:dyDescent="0.3">
      <c r="A944">
        <v>1080540</v>
      </c>
      <c r="B944" t="s">
        <v>244</v>
      </c>
      <c r="C944">
        <v>75138</v>
      </c>
      <c r="D944" t="s">
        <v>251</v>
      </c>
      <c r="E944" t="s">
        <v>70</v>
      </c>
      <c r="F944">
        <v>3</v>
      </c>
      <c r="G944">
        <v>8</v>
      </c>
      <c r="I944">
        <v>54</v>
      </c>
      <c r="J944">
        <v>64</v>
      </c>
      <c r="L944">
        <v>1</v>
      </c>
      <c r="M944">
        <v>1</v>
      </c>
      <c r="Q944">
        <v>3</v>
      </c>
      <c r="R944">
        <v>1</v>
      </c>
      <c r="AH944">
        <v>1</v>
      </c>
      <c r="AI944">
        <v>3</v>
      </c>
      <c r="AJ944">
        <v>83</v>
      </c>
      <c r="AL944">
        <v>7.61</v>
      </c>
    </row>
    <row r="945" spans="1:38" x14ac:dyDescent="0.3">
      <c r="A945">
        <v>1080540</v>
      </c>
      <c r="B945" t="s">
        <v>244</v>
      </c>
      <c r="C945">
        <v>26222</v>
      </c>
      <c r="D945" t="s">
        <v>258</v>
      </c>
      <c r="E945" t="s">
        <v>58</v>
      </c>
      <c r="F945">
        <v>4</v>
      </c>
      <c r="G945">
        <v>10</v>
      </c>
      <c r="H945">
        <v>1</v>
      </c>
      <c r="I945">
        <v>24</v>
      </c>
      <c r="J945">
        <v>34</v>
      </c>
      <c r="M945">
        <v>1</v>
      </c>
      <c r="Q945">
        <v>1</v>
      </c>
      <c r="R945">
        <v>4</v>
      </c>
      <c r="W945">
        <v>1</v>
      </c>
      <c r="AH945">
        <v>3</v>
      </c>
      <c r="AI945">
        <v>1</v>
      </c>
      <c r="AJ945">
        <v>55</v>
      </c>
      <c r="AK945">
        <v>3</v>
      </c>
      <c r="AL945">
        <v>7.84</v>
      </c>
    </row>
    <row r="946" spans="1:38" x14ac:dyDescent="0.3">
      <c r="A946">
        <v>1080540</v>
      </c>
      <c r="B946" t="s">
        <v>244</v>
      </c>
      <c r="C946">
        <v>106981</v>
      </c>
      <c r="D946" t="s">
        <v>255</v>
      </c>
      <c r="E946" t="s">
        <v>58</v>
      </c>
      <c r="F946">
        <v>4</v>
      </c>
      <c r="G946">
        <v>9</v>
      </c>
      <c r="I946">
        <v>11</v>
      </c>
      <c r="J946">
        <v>17</v>
      </c>
      <c r="K946">
        <v>1</v>
      </c>
      <c r="M946">
        <v>2</v>
      </c>
      <c r="Q946">
        <v>1</v>
      </c>
      <c r="R946">
        <v>1</v>
      </c>
      <c r="W946">
        <v>1</v>
      </c>
      <c r="AH946">
        <v>3</v>
      </c>
      <c r="AI946">
        <v>2</v>
      </c>
      <c r="AJ946">
        <v>32</v>
      </c>
      <c r="AK946">
        <v>2</v>
      </c>
      <c r="AL946">
        <v>7.6</v>
      </c>
    </row>
    <row r="947" spans="1:38" x14ac:dyDescent="0.3">
      <c r="A947">
        <v>1080540</v>
      </c>
      <c r="B947" t="s">
        <v>244</v>
      </c>
      <c r="C947">
        <v>67300</v>
      </c>
      <c r="D947" t="s">
        <v>501</v>
      </c>
      <c r="E947" t="s">
        <v>60</v>
      </c>
      <c r="F947">
        <v>5</v>
      </c>
      <c r="G947">
        <v>0</v>
      </c>
      <c r="I947">
        <v>3</v>
      </c>
      <c r="J947">
        <v>9</v>
      </c>
      <c r="Z947">
        <v>1</v>
      </c>
      <c r="AJ947">
        <v>11</v>
      </c>
      <c r="AL947">
        <v>6.01</v>
      </c>
    </row>
    <row r="948" spans="1:38" x14ac:dyDescent="0.3">
      <c r="A948">
        <v>1080540</v>
      </c>
      <c r="B948" t="s">
        <v>244</v>
      </c>
      <c r="C948">
        <v>19847</v>
      </c>
      <c r="D948" t="s">
        <v>257</v>
      </c>
      <c r="E948" t="s">
        <v>60</v>
      </c>
      <c r="F948">
        <v>5</v>
      </c>
      <c r="G948">
        <v>0</v>
      </c>
      <c r="I948">
        <v>10</v>
      </c>
      <c r="J948">
        <v>11</v>
      </c>
      <c r="Q948">
        <v>1</v>
      </c>
      <c r="R948">
        <v>2</v>
      </c>
      <c r="AJ948">
        <v>14</v>
      </c>
      <c r="AL948">
        <v>6.02</v>
      </c>
    </row>
    <row r="949" spans="1:38" x14ac:dyDescent="0.3">
      <c r="A949">
        <v>1080540</v>
      </c>
      <c r="B949" t="s">
        <v>244</v>
      </c>
      <c r="C949">
        <v>93577</v>
      </c>
      <c r="D949" t="s">
        <v>254</v>
      </c>
      <c r="E949" t="s">
        <v>60</v>
      </c>
      <c r="F949">
        <v>5</v>
      </c>
      <c r="G949">
        <v>0</v>
      </c>
      <c r="I949">
        <v>9</v>
      </c>
      <c r="J949">
        <v>11</v>
      </c>
      <c r="AH949">
        <v>1</v>
      </c>
      <c r="AJ949">
        <v>17</v>
      </c>
      <c r="AK949">
        <v>1</v>
      </c>
      <c r="AL949">
        <v>6.08</v>
      </c>
    </row>
    <row r="950" spans="1:38" x14ac:dyDescent="0.3">
      <c r="A950">
        <v>1080540</v>
      </c>
      <c r="B950" t="s">
        <v>127</v>
      </c>
      <c r="C950">
        <v>20973</v>
      </c>
      <c r="D950" t="s">
        <v>128</v>
      </c>
      <c r="E950" t="s">
        <v>40</v>
      </c>
      <c r="F950">
        <v>1</v>
      </c>
      <c r="G950">
        <v>1</v>
      </c>
      <c r="I950">
        <v>15</v>
      </c>
      <c r="J950">
        <v>26</v>
      </c>
      <c r="Z950">
        <v>1</v>
      </c>
      <c r="AD950">
        <v>1</v>
      </c>
      <c r="AF950">
        <v>4</v>
      </c>
      <c r="AJ950">
        <v>40</v>
      </c>
      <c r="AL950">
        <v>7.72</v>
      </c>
    </row>
    <row r="951" spans="1:38" x14ac:dyDescent="0.3">
      <c r="A951">
        <v>1080540</v>
      </c>
      <c r="B951" t="s">
        <v>127</v>
      </c>
      <c r="C951">
        <v>83357</v>
      </c>
      <c r="D951" t="s">
        <v>130</v>
      </c>
      <c r="E951" t="s">
        <v>42</v>
      </c>
      <c r="F951">
        <v>2</v>
      </c>
      <c r="G951">
        <v>6</v>
      </c>
      <c r="I951">
        <v>29</v>
      </c>
      <c r="J951">
        <v>37</v>
      </c>
      <c r="M951">
        <v>1</v>
      </c>
      <c r="AC951">
        <v>1</v>
      </c>
      <c r="AI951">
        <v>3</v>
      </c>
      <c r="AJ951">
        <v>48</v>
      </c>
      <c r="AK951">
        <v>2</v>
      </c>
      <c r="AL951">
        <v>6.24</v>
      </c>
    </row>
    <row r="952" spans="1:38" x14ac:dyDescent="0.3">
      <c r="A952">
        <v>1080540</v>
      </c>
      <c r="B952" t="s">
        <v>127</v>
      </c>
      <c r="C952">
        <v>34131</v>
      </c>
      <c r="D952" t="s">
        <v>131</v>
      </c>
      <c r="E952" t="s">
        <v>46</v>
      </c>
      <c r="F952">
        <v>2</v>
      </c>
      <c r="G952">
        <v>2</v>
      </c>
      <c r="I952">
        <v>36</v>
      </c>
      <c r="J952">
        <v>45</v>
      </c>
      <c r="M952">
        <v>1</v>
      </c>
      <c r="Q952">
        <v>1</v>
      </c>
      <c r="R952">
        <v>3</v>
      </c>
      <c r="AI952">
        <v>2</v>
      </c>
      <c r="AJ952">
        <v>81</v>
      </c>
      <c r="AL952">
        <v>7.05</v>
      </c>
    </row>
    <row r="953" spans="1:38" x14ac:dyDescent="0.3">
      <c r="A953">
        <v>1080540</v>
      </c>
      <c r="B953" t="s">
        <v>127</v>
      </c>
      <c r="C953">
        <v>44847</v>
      </c>
      <c r="D953" t="s">
        <v>129</v>
      </c>
      <c r="E953" t="s">
        <v>42</v>
      </c>
      <c r="F953">
        <v>2</v>
      </c>
      <c r="G953">
        <v>5</v>
      </c>
      <c r="I953">
        <v>39</v>
      </c>
      <c r="J953">
        <v>50</v>
      </c>
      <c r="M953">
        <v>1</v>
      </c>
      <c r="N953">
        <v>1</v>
      </c>
      <c r="Q953">
        <v>2</v>
      </c>
      <c r="R953">
        <v>3</v>
      </c>
      <c r="AI953">
        <v>2</v>
      </c>
      <c r="AJ953">
        <v>65</v>
      </c>
      <c r="AL953">
        <v>6.48</v>
      </c>
    </row>
    <row r="954" spans="1:38" x14ac:dyDescent="0.3">
      <c r="A954">
        <v>1080540</v>
      </c>
      <c r="B954" t="s">
        <v>127</v>
      </c>
      <c r="C954">
        <v>100718</v>
      </c>
      <c r="D954" t="s">
        <v>132</v>
      </c>
      <c r="E954" t="s">
        <v>44</v>
      </c>
      <c r="F954">
        <v>2</v>
      </c>
      <c r="G954">
        <v>3</v>
      </c>
      <c r="I954">
        <v>15</v>
      </c>
      <c r="J954">
        <v>23</v>
      </c>
      <c r="M954">
        <v>1</v>
      </c>
      <c r="Q954">
        <v>3</v>
      </c>
      <c r="R954">
        <v>2</v>
      </c>
      <c r="AI954">
        <v>1</v>
      </c>
      <c r="AJ954">
        <v>49</v>
      </c>
      <c r="AK954">
        <v>1</v>
      </c>
      <c r="AL954">
        <v>6.7</v>
      </c>
    </row>
    <row r="955" spans="1:38" x14ac:dyDescent="0.3">
      <c r="A955">
        <v>1080540</v>
      </c>
      <c r="B955" t="s">
        <v>127</v>
      </c>
      <c r="C955">
        <v>4759</v>
      </c>
      <c r="D955" t="s">
        <v>137</v>
      </c>
      <c r="E955" t="s">
        <v>49</v>
      </c>
      <c r="F955">
        <v>3</v>
      </c>
      <c r="G955">
        <v>11</v>
      </c>
      <c r="I955">
        <v>5</v>
      </c>
      <c r="J955">
        <v>10</v>
      </c>
      <c r="M955">
        <v>1</v>
      </c>
      <c r="Q955">
        <v>3</v>
      </c>
      <c r="AI955">
        <v>2</v>
      </c>
      <c r="AJ955">
        <v>18</v>
      </c>
      <c r="AL955">
        <v>5.81</v>
      </c>
    </row>
    <row r="956" spans="1:38" x14ac:dyDescent="0.3">
      <c r="A956">
        <v>1080540</v>
      </c>
      <c r="B956" t="s">
        <v>127</v>
      </c>
      <c r="C956">
        <v>248351</v>
      </c>
      <c r="D956" t="s">
        <v>138</v>
      </c>
      <c r="E956" t="s">
        <v>53</v>
      </c>
      <c r="F956">
        <v>3</v>
      </c>
      <c r="G956">
        <v>7</v>
      </c>
      <c r="I956">
        <v>15</v>
      </c>
      <c r="J956">
        <v>18</v>
      </c>
      <c r="L956">
        <v>1</v>
      </c>
      <c r="M956">
        <v>1</v>
      </c>
      <c r="Q956">
        <v>2</v>
      </c>
      <c r="AH956">
        <v>1</v>
      </c>
      <c r="AI956">
        <v>2</v>
      </c>
      <c r="AJ956">
        <v>40</v>
      </c>
      <c r="AK956">
        <v>3</v>
      </c>
      <c r="AL956">
        <v>7.21</v>
      </c>
    </row>
    <row r="957" spans="1:38" x14ac:dyDescent="0.3">
      <c r="A957">
        <v>1080540</v>
      </c>
      <c r="B957" t="s">
        <v>127</v>
      </c>
      <c r="C957">
        <v>69346</v>
      </c>
      <c r="D957" t="s">
        <v>141</v>
      </c>
      <c r="E957" t="s">
        <v>55</v>
      </c>
      <c r="F957">
        <v>3</v>
      </c>
      <c r="G957">
        <v>10</v>
      </c>
      <c r="I957">
        <v>8</v>
      </c>
      <c r="J957">
        <v>12</v>
      </c>
      <c r="AH957">
        <v>4</v>
      </c>
      <c r="AJ957">
        <v>28</v>
      </c>
      <c r="AK957">
        <v>1</v>
      </c>
      <c r="AL957">
        <v>6.31</v>
      </c>
    </row>
    <row r="958" spans="1:38" x14ac:dyDescent="0.3">
      <c r="A958">
        <v>1080540</v>
      </c>
      <c r="B958" t="s">
        <v>127</v>
      </c>
      <c r="C958">
        <v>22847</v>
      </c>
      <c r="D958" t="s">
        <v>135</v>
      </c>
      <c r="E958" t="s">
        <v>51</v>
      </c>
      <c r="F958">
        <v>3</v>
      </c>
      <c r="G958">
        <v>4</v>
      </c>
      <c r="I958">
        <v>36</v>
      </c>
      <c r="J958">
        <v>49</v>
      </c>
      <c r="M958">
        <v>1</v>
      </c>
      <c r="Q958">
        <v>4</v>
      </c>
      <c r="R958">
        <v>3</v>
      </c>
      <c r="AI958">
        <v>6</v>
      </c>
      <c r="AJ958">
        <v>64</v>
      </c>
      <c r="AL958">
        <v>6.92</v>
      </c>
    </row>
    <row r="959" spans="1:38" x14ac:dyDescent="0.3">
      <c r="A959">
        <v>1080540</v>
      </c>
      <c r="B959" t="s">
        <v>127</v>
      </c>
      <c r="C959">
        <v>35174</v>
      </c>
      <c r="D959" t="s">
        <v>134</v>
      </c>
      <c r="E959" t="s">
        <v>51</v>
      </c>
      <c r="F959">
        <v>3</v>
      </c>
      <c r="G959">
        <v>8</v>
      </c>
      <c r="I959">
        <v>31</v>
      </c>
      <c r="J959">
        <v>41</v>
      </c>
      <c r="K959">
        <v>1</v>
      </c>
      <c r="M959">
        <v>2</v>
      </c>
      <c r="N959">
        <v>1</v>
      </c>
      <c r="Q959">
        <v>1</v>
      </c>
      <c r="R959">
        <v>5</v>
      </c>
      <c r="AH959">
        <v>3</v>
      </c>
      <c r="AI959">
        <v>2</v>
      </c>
      <c r="AJ959">
        <v>61</v>
      </c>
      <c r="AK959">
        <v>1</v>
      </c>
      <c r="AL959">
        <v>7.7</v>
      </c>
    </row>
    <row r="960" spans="1:38" x14ac:dyDescent="0.3">
      <c r="A960">
        <v>1080540</v>
      </c>
      <c r="B960" t="s">
        <v>127</v>
      </c>
      <c r="C960">
        <v>13361</v>
      </c>
      <c r="D960" t="s">
        <v>136</v>
      </c>
      <c r="E960" t="s">
        <v>58</v>
      </c>
      <c r="F960">
        <v>4</v>
      </c>
      <c r="G960">
        <v>9</v>
      </c>
      <c r="I960">
        <v>18</v>
      </c>
      <c r="J960">
        <v>29</v>
      </c>
      <c r="M960">
        <v>1</v>
      </c>
      <c r="Q960">
        <v>4</v>
      </c>
      <c r="R960">
        <v>1</v>
      </c>
      <c r="W960">
        <v>1</v>
      </c>
      <c r="AH960">
        <v>1</v>
      </c>
      <c r="AJ960">
        <v>41</v>
      </c>
      <c r="AL960">
        <v>6.25</v>
      </c>
    </row>
    <row r="961" spans="1:38" x14ac:dyDescent="0.3">
      <c r="A961">
        <v>1080540</v>
      </c>
      <c r="B961" t="s">
        <v>127</v>
      </c>
      <c r="C961">
        <v>42916</v>
      </c>
      <c r="D961" t="s">
        <v>452</v>
      </c>
      <c r="E961" t="s">
        <v>60</v>
      </c>
      <c r="F961">
        <v>5</v>
      </c>
      <c r="G961">
        <v>0</v>
      </c>
      <c r="I961">
        <v>8</v>
      </c>
      <c r="J961">
        <v>11</v>
      </c>
      <c r="AJ961">
        <v>16</v>
      </c>
      <c r="AL961">
        <v>6.37</v>
      </c>
    </row>
    <row r="962" spans="1:38" x14ac:dyDescent="0.3">
      <c r="A962">
        <v>1080540</v>
      </c>
      <c r="B962" t="s">
        <v>127</v>
      </c>
      <c r="C962">
        <v>138695</v>
      </c>
      <c r="D962" t="s">
        <v>502</v>
      </c>
      <c r="E962" t="s">
        <v>60</v>
      </c>
      <c r="F962">
        <v>5</v>
      </c>
      <c r="G962">
        <v>0</v>
      </c>
      <c r="I962">
        <v>2</v>
      </c>
      <c r="J962">
        <v>2</v>
      </c>
      <c r="Q962">
        <v>1</v>
      </c>
      <c r="AJ962">
        <v>2</v>
      </c>
      <c r="AL962">
        <v>6</v>
      </c>
    </row>
    <row r="963" spans="1:38" x14ac:dyDescent="0.3">
      <c r="A963">
        <v>1080540</v>
      </c>
      <c r="B963" t="s">
        <v>127</v>
      </c>
      <c r="C963">
        <v>28416</v>
      </c>
      <c r="D963" t="s">
        <v>139</v>
      </c>
      <c r="E963" t="s">
        <v>60</v>
      </c>
      <c r="F963">
        <v>5</v>
      </c>
      <c r="G963">
        <v>0</v>
      </c>
      <c r="I963">
        <v>3</v>
      </c>
      <c r="J963">
        <v>10</v>
      </c>
      <c r="AI963">
        <v>1</v>
      </c>
      <c r="AJ963">
        <v>30</v>
      </c>
      <c r="AK963">
        <v>6</v>
      </c>
      <c r="AL963">
        <v>7.34</v>
      </c>
    </row>
    <row r="964" spans="1:38" x14ac:dyDescent="0.3">
      <c r="A964">
        <v>1080541</v>
      </c>
      <c r="B964" t="s">
        <v>259</v>
      </c>
      <c r="C964">
        <v>34749</v>
      </c>
      <c r="D964" t="s">
        <v>260</v>
      </c>
      <c r="E964" t="s">
        <v>40</v>
      </c>
      <c r="F964">
        <v>1</v>
      </c>
      <c r="G964">
        <v>1</v>
      </c>
      <c r="I964">
        <v>23</v>
      </c>
      <c r="J964">
        <v>31</v>
      </c>
      <c r="R964">
        <v>1</v>
      </c>
      <c r="AF964">
        <v>1</v>
      </c>
      <c r="AJ964">
        <v>38</v>
      </c>
      <c r="AL964">
        <v>6.02</v>
      </c>
    </row>
    <row r="965" spans="1:38" x14ac:dyDescent="0.3">
      <c r="A965">
        <v>1080541</v>
      </c>
      <c r="B965" t="s">
        <v>259</v>
      </c>
      <c r="C965">
        <v>75691</v>
      </c>
      <c r="D965" t="s">
        <v>467</v>
      </c>
      <c r="E965" t="s">
        <v>42</v>
      </c>
      <c r="F965">
        <v>2</v>
      </c>
      <c r="G965">
        <v>6</v>
      </c>
      <c r="I965">
        <v>59</v>
      </c>
      <c r="J965">
        <v>64</v>
      </c>
      <c r="M965">
        <v>1</v>
      </c>
      <c r="Q965">
        <v>2</v>
      </c>
      <c r="R965">
        <v>4</v>
      </c>
      <c r="AI965">
        <v>6</v>
      </c>
      <c r="AJ965">
        <v>82</v>
      </c>
      <c r="AL965">
        <v>7.25</v>
      </c>
    </row>
    <row r="966" spans="1:38" x14ac:dyDescent="0.3">
      <c r="A966">
        <v>1080541</v>
      </c>
      <c r="B966" t="s">
        <v>259</v>
      </c>
      <c r="C966">
        <v>101374</v>
      </c>
      <c r="D966" t="s">
        <v>262</v>
      </c>
      <c r="E966" t="s">
        <v>42</v>
      </c>
      <c r="F966">
        <v>2</v>
      </c>
      <c r="G966">
        <v>5</v>
      </c>
      <c r="I966">
        <v>44</v>
      </c>
      <c r="J966">
        <v>47</v>
      </c>
      <c r="R966">
        <v>1</v>
      </c>
      <c r="AJ966">
        <v>53</v>
      </c>
      <c r="AK966">
        <v>1</v>
      </c>
      <c r="AL966">
        <v>6.68</v>
      </c>
    </row>
    <row r="967" spans="1:38" x14ac:dyDescent="0.3">
      <c r="A967">
        <v>1080541</v>
      </c>
      <c r="B967" t="s">
        <v>259</v>
      </c>
      <c r="C967">
        <v>6042</v>
      </c>
      <c r="D967" t="s">
        <v>263</v>
      </c>
      <c r="E967" t="s">
        <v>44</v>
      </c>
      <c r="F967">
        <v>2</v>
      </c>
      <c r="G967">
        <v>3</v>
      </c>
      <c r="I967">
        <v>53</v>
      </c>
      <c r="J967">
        <v>60</v>
      </c>
      <c r="Q967">
        <v>2</v>
      </c>
      <c r="R967">
        <v>3</v>
      </c>
      <c r="AI967">
        <v>3</v>
      </c>
      <c r="AJ967">
        <v>85</v>
      </c>
      <c r="AL967">
        <v>7.39</v>
      </c>
    </row>
    <row r="968" spans="1:38" x14ac:dyDescent="0.3">
      <c r="A968">
        <v>1080541</v>
      </c>
      <c r="B968" t="s">
        <v>259</v>
      </c>
      <c r="C968">
        <v>14244</v>
      </c>
      <c r="D968" t="s">
        <v>481</v>
      </c>
      <c r="E968" t="s">
        <v>46</v>
      </c>
      <c r="F968">
        <v>2</v>
      </c>
      <c r="G968">
        <v>2</v>
      </c>
      <c r="I968">
        <v>45</v>
      </c>
      <c r="J968">
        <v>54</v>
      </c>
      <c r="Q968">
        <v>4</v>
      </c>
      <c r="R968">
        <v>1</v>
      </c>
      <c r="AI968">
        <v>4</v>
      </c>
      <c r="AJ968">
        <v>79</v>
      </c>
      <c r="AL968">
        <v>6.72</v>
      </c>
    </row>
    <row r="969" spans="1:38" x14ac:dyDescent="0.3">
      <c r="A969">
        <v>1080541</v>
      </c>
      <c r="B969" t="s">
        <v>259</v>
      </c>
      <c r="C969">
        <v>73084</v>
      </c>
      <c r="D969" t="s">
        <v>265</v>
      </c>
      <c r="E969" t="s">
        <v>70</v>
      </c>
      <c r="F969">
        <v>3</v>
      </c>
      <c r="G969">
        <v>7</v>
      </c>
      <c r="I969">
        <v>49</v>
      </c>
      <c r="J969">
        <v>59</v>
      </c>
      <c r="L969">
        <v>1</v>
      </c>
      <c r="M969">
        <v>1</v>
      </c>
      <c r="Q969">
        <v>2</v>
      </c>
      <c r="W969">
        <v>1</v>
      </c>
      <c r="AG969">
        <v>1</v>
      </c>
      <c r="AH969">
        <v>2</v>
      </c>
      <c r="AJ969">
        <v>81</v>
      </c>
      <c r="AK969">
        <v>2</v>
      </c>
      <c r="AL969">
        <v>7.96</v>
      </c>
    </row>
    <row r="970" spans="1:38" x14ac:dyDescent="0.3">
      <c r="A970">
        <v>1080541</v>
      </c>
      <c r="B970" t="s">
        <v>259</v>
      </c>
      <c r="C970">
        <v>14102</v>
      </c>
      <c r="D970" t="s">
        <v>268</v>
      </c>
      <c r="E970" t="s">
        <v>70</v>
      </c>
      <c r="F970">
        <v>3</v>
      </c>
      <c r="G970">
        <v>8</v>
      </c>
      <c r="I970">
        <v>58</v>
      </c>
      <c r="J970">
        <v>69</v>
      </c>
      <c r="L970">
        <v>1</v>
      </c>
      <c r="M970">
        <v>1</v>
      </c>
      <c r="Q970">
        <v>2</v>
      </c>
      <c r="W970">
        <v>2</v>
      </c>
      <c r="AE970">
        <v>1</v>
      </c>
      <c r="AH970">
        <v>5</v>
      </c>
      <c r="AI970">
        <v>1</v>
      </c>
      <c r="AJ970">
        <v>89</v>
      </c>
      <c r="AK970">
        <v>2</v>
      </c>
      <c r="AL970">
        <v>8.11</v>
      </c>
    </row>
    <row r="971" spans="1:38" x14ac:dyDescent="0.3">
      <c r="A971">
        <v>1080541</v>
      </c>
      <c r="B971" t="s">
        <v>259</v>
      </c>
      <c r="C971">
        <v>19119</v>
      </c>
      <c r="D971" t="s">
        <v>269</v>
      </c>
      <c r="E971" t="s">
        <v>70</v>
      </c>
      <c r="F971">
        <v>3</v>
      </c>
      <c r="G971">
        <v>4</v>
      </c>
      <c r="I971">
        <v>67</v>
      </c>
      <c r="J971">
        <v>73</v>
      </c>
      <c r="K971">
        <v>1</v>
      </c>
      <c r="M971">
        <v>1</v>
      </c>
      <c r="N971">
        <v>1</v>
      </c>
      <c r="Q971">
        <v>3</v>
      </c>
      <c r="AH971">
        <v>1</v>
      </c>
      <c r="AI971">
        <v>3</v>
      </c>
      <c r="AJ971">
        <v>85</v>
      </c>
      <c r="AK971">
        <v>1</v>
      </c>
      <c r="AL971">
        <v>7.77</v>
      </c>
    </row>
    <row r="972" spans="1:38" x14ac:dyDescent="0.3">
      <c r="A972">
        <v>1080541</v>
      </c>
      <c r="B972" t="s">
        <v>259</v>
      </c>
      <c r="C972">
        <v>91267</v>
      </c>
      <c r="D972" t="s">
        <v>266</v>
      </c>
      <c r="E972" t="s">
        <v>74</v>
      </c>
      <c r="F972">
        <v>4</v>
      </c>
      <c r="G972">
        <v>11</v>
      </c>
      <c r="I972">
        <v>28</v>
      </c>
      <c r="J972">
        <v>32</v>
      </c>
      <c r="L972">
        <v>1</v>
      </c>
      <c r="M972">
        <v>1</v>
      </c>
      <c r="Q972">
        <v>1</v>
      </c>
      <c r="R972">
        <v>1</v>
      </c>
      <c r="W972">
        <v>1</v>
      </c>
      <c r="AH972">
        <v>2</v>
      </c>
      <c r="AI972">
        <v>2</v>
      </c>
      <c r="AJ972">
        <v>46</v>
      </c>
      <c r="AK972">
        <v>2</v>
      </c>
      <c r="AL972">
        <v>7.67</v>
      </c>
    </row>
    <row r="973" spans="1:38" x14ac:dyDescent="0.3">
      <c r="A973">
        <v>1080541</v>
      </c>
      <c r="B973" t="s">
        <v>259</v>
      </c>
      <c r="C973">
        <v>97692</v>
      </c>
      <c r="D973" t="s">
        <v>267</v>
      </c>
      <c r="E973" t="s">
        <v>77</v>
      </c>
      <c r="F973">
        <v>4</v>
      </c>
      <c r="G973">
        <v>10</v>
      </c>
      <c r="H973">
        <v>1</v>
      </c>
      <c r="I973">
        <v>33</v>
      </c>
      <c r="J973">
        <v>39</v>
      </c>
      <c r="K973">
        <v>2</v>
      </c>
      <c r="R973">
        <v>1</v>
      </c>
      <c r="W973">
        <v>1</v>
      </c>
      <c r="AH973">
        <v>4</v>
      </c>
      <c r="AI973">
        <v>2</v>
      </c>
      <c r="AJ973">
        <v>68</v>
      </c>
      <c r="AK973">
        <v>3</v>
      </c>
      <c r="AL973">
        <v>9.06</v>
      </c>
    </row>
    <row r="974" spans="1:38" x14ac:dyDescent="0.3">
      <c r="A974">
        <v>1080541</v>
      </c>
      <c r="B974" t="s">
        <v>259</v>
      </c>
      <c r="C974">
        <v>14260</v>
      </c>
      <c r="D974" t="s">
        <v>270</v>
      </c>
      <c r="E974" t="s">
        <v>58</v>
      </c>
      <c r="F974">
        <v>4</v>
      </c>
      <c r="G974">
        <v>9</v>
      </c>
      <c r="I974">
        <v>21</v>
      </c>
      <c r="J974">
        <v>27</v>
      </c>
      <c r="Q974">
        <v>2</v>
      </c>
      <c r="W974">
        <v>1</v>
      </c>
      <c r="AH974">
        <v>5</v>
      </c>
      <c r="AJ974">
        <v>43</v>
      </c>
      <c r="AK974">
        <v>4</v>
      </c>
      <c r="AL974">
        <v>6.76</v>
      </c>
    </row>
    <row r="975" spans="1:38" x14ac:dyDescent="0.3">
      <c r="A975">
        <v>1080541</v>
      </c>
      <c r="B975" t="s">
        <v>259</v>
      </c>
      <c r="C975">
        <v>12267</v>
      </c>
      <c r="D975" t="s">
        <v>261</v>
      </c>
      <c r="E975" t="s">
        <v>60</v>
      </c>
      <c r="F975">
        <v>5</v>
      </c>
      <c r="G975">
        <v>0</v>
      </c>
      <c r="I975">
        <v>18</v>
      </c>
      <c r="J975">
        <v>21</v>
      </c>
      <c r="Q975">
        <v>3</v>
      </c>
      <c r="R975">
        <v>3</v>
      </c>
      <c r="AJ975">
        <v>28</v>
      </c>
      <c r="AK975">
        <v>1</v>
      </c>
      <c r="AL975">
        <v>6.77</v>
      </c>
    </row>
    <row r="976" spans="1:38" x14ac:dyDescent="0.3">
      <c r="A976">
        <v>1080541</v>
      </c>
      <c r="B976" t="s">
        <v>259</v>
      </c>
      <c r="C976">
        <v>31958</v>
      </c>
      <c r="D976" t="s">
        <v>503</v>
      </c>
      <c r="E976" t="s">
        <v>60</v>
      </c>
      <c r="F976">
        <v>5</v>
      </c>
      <c r="G976">
        <v>0</v>
      </c>
      <c r="Q976">
        <v>1</v>
      </c>
      <c r="R976">
        <v>1</v>
      </c>
      <c r="AJ976">
        <v>1</v>
      </c>
      <c r="AL976">
        <v>6.18</v>
      </c>
    </row>
    <row r="977" spans="1:38" x14ac:dyDescent="0.3">
      <c r="A977">
        <v>1080541</v>
      </c>
      <c r="B977" t="s">
        <v>259</v>
      </c>
      <c r="C977">
        <v>13298</v>
      </c>
      <c r="D977" t="s">
        <v>504</v>
      </c>
      <c r="E977" t="s">
        <v>60</v>
      </c>
      <c r="F977">
        <v>5</v>
      </c>
      <c r="G977">
        <v>0</v>
      </c>
      <c r="I977">
        <v>10</v>
      </c>
      <c r="J977">
        <v>11</v>
      </c>
      <c r="Q977">
        <v>1</v>
      </c>
      <c r="W977">
        <v>1</v>
      </c>
      <c r="AH977">
        <v>3</v>
      </c>
      <c r="AJ977">
        <v>16</v>
      </c>
      <c r="AK977">
        <v>1</v>
      </c>
      <c r="AL977">
        <v>6.34</v>
      </c>
    </row>
    <row r="978" spans="1:38" x14ac:dyDescent="0.3">
      <c r="A978">
        <v>1080541</v>
      </c>
      <c r="B978" t="s">
        <v>157</v>
      </c>
      <c r="C978">
        <v>73399</v>
      </c>
      <c r="D978" t="s">
        <v>158</v>
      </c>
      <c r="E978" t="s">
        <v>40</v>
      </c>
      <c r="F978">
        <v>1</v>
      </c>
      <c r="G978">
        <v>1</v>
      </c>
      <c r="I978">
        <v>23</v>
      </c>
      <c r="J978">
        <v>37</v>
      </c>
      <c r="Z978">
        <v>1</v>
      </c>
      <c r="AF978">
        <v>3</v>
      </c>
      <c r="AJ978">
        <v>45</v>
      </c>
      <c r="AL978">
        <v>6.07</v>
      </c>
    </row>
    <row r="979" spans="1:38" x14ac:dyDescent="0.3">
      <c r="A979">
        <v>1080541</v>
      </c>
      <c r="B979" t="s">
        <v>157</v>
      </c>
      <c r="C979">
        <v>8148</v>
      </c>
      <c r="D979" t="s">
        <v>159</v>
      </c>
      <c r="E979" t="s">
        <v>42</v>
      </c>
      <c r="F979">
        <v>2</v>
      </c>
      <c r="G979">
        <v>6</v>
      </c>
      <c r="I979">
        <v>20</v>
      </c>
      <c r="J979">
        <v>31</v>
      </c>
      <c r="R979">
        <v>2</v>
      </c>
      <c r="W979">
        <v>1</v>
      </c>
      <c r="AH979">
        <v>1</v>
      </c>
      <c r="AI979">
        <v>3</v>
      </c>
      <c r="AJ979">
        <v>47</v>
      </c>
      <c r="AL979">
        <v>6.73</v>
      </c>
    </row>
    <row r="980" spans="1:38" x14ac:dyDescent="0.3">
      <c r="A980">
        <v>1080541</v>
      </c>
      <c r="B980" t="s">
        <v>157</v>
      </c>
      <c r="C980">
        <v>23547</v>
      </c>
      <c r="D980" t="s">
        <v>364</v>
      </c>
      <c r="E980" t="s">
        <v>42</v>
      </c>
      <c r="F980">
        <v>2</v>
      </c>
      <c r="G980">
        <v>4</v>
      </c>
      <c r="I980">
        <v>21</v>
      </c>
      <c r="J980">
        <v>25</v>
      </c>
      <c r="AI980">
        <v>1</v>
      </c>
      <c r="AJ980">
        <v>30</v>
      </c>
      <c r="AL980">
        <v>6.04</v>
      </c>
    </row>
    <row r="981" spans="1:38" x14ac:dyDescent="0.3">
      <c r="A981">
        <v>1080541</v>
      </c>
      <c r="B981" t="s">
        <v>157</v>
      </c>
      <c r="C981">
        <v>19277</v>
      </c>
      <c r="D981" t="s">
        <v>160</v>
      </c>
      <c r="E981" t="s">
        <v>42</v>
      </c>
      <c r="F981">
        <v>2</v>
      </c>
      <c r="G981">
        <v>5</v>
      </c>
      <c r="I981">
        <v>14</v>
      </c>
      <c r="J981">
        <v>18</v>
      </c>
      <c r="R981">
        <v>2</v>
      </c>
      <c r="AI981">
        <v>2</v>
      </c>
      <c r="AJ981">
        <v>32</v>
      </c>
      <c r="AL981">
        <v>6.77</v>
      </c>
    </row>
    <row r="982" spans="1:38" x14ac:dyDescent="0.3">
      <c r="A982">
        <v>1080541</v>
      </c>
      <c r="B982" t="s">
        <v>157</v>
      </c>
      <c r="C982">
        <v>69517</v>
      </c>
      <c r="D982" t="s">
        <v>162</v>
      </c>
      <c r="E982" t="s">
        <v>211</v>
      </c>
      <c r="F982">
        <v>3</v>
      </c>
      <c r="G982">
        <v>2</v>
      </c>
      <c r="I982">
        <v>16</v>
      </c>
      <c r="J982">
        <v>26</v>
      </c>
      <c r="K982">
        <v>1</v>
      </c>
      <c r="M982">
        <v>1</v>
      </c>
      <c r="Q982">
        <v>6</v>
      </c>
      <c r="R982">
        <v>8</v>
      </c>
      <c r="AH982">
        <v>1</v>
      </c>
      <c r="AI982">
        <v>1</v>
      </c>
      <c r="AJ982">
        <v>51</v>
      </c>
      <c r="AK982">
        <v>2</v>
      </c>
      <c r="AL982">
        <v>7.58</v>
      </c>
    </row>
    <row r="983" spans="1:38" x14ac:dyDescent="0.3">
      <c r="A983">
        <v>1080541</v>
      </c>
      <c r="B983" t="s">
        <v>157</v>
      </c>
      <c r="C983">
        <v>71015</v>
      </c>
      <c r="D983" t="s">
        <v>169</v>
      </c>
      <c r="E983" t="s">
        <v>70</v>
      </c>
      <c r="F983">
        <v>3</v>
      </c>
      <c r="G983">
        <v>7</v>
      </c>
      <c r="I983">
        <v>6</v>
      </c>
      <c r="J983">
        <v>9</v>
      </c>
      <c r="Q983">
        <v>1</v>
      </c>
      <c r="AJ983">
        <v>14</v>
      </c>
      <c r="AL983">
        <v>6.06</v>
      </c>
    </row>
    <row r="984" spans="1:38" x14ac:dyDescent="0.3">
      <c r="A984">
        <v>1080541</v>
      </c>
      <c r="B984" t="s">
        <v>157</v>
      </c>
      <c r="C984">
        <v>122980</v>
      </c>
      <c r="D984" t="s">
        <v>161</v>
      </c>
      <c r="E984" t="s">
        <v>209</v>
      </c>
      <c r="F984">
        <v>3</v>
      </c>
      <c r="G984">
        <v>3</v>
      </c>
      <c r="I984">
        <v>18</v>
      </c>
      <c r="J984">
        <v>22</v>
      </c>
      <c r="L984">
        <v>1</v>
      </c>
      <c r="M984">
        <v>3</v>
      </c>
      <c r="N984">
        <v>1</v>
      </c>
      <c r="Q984">
        <v>1</v>
      </c>
      <c r="R984">
        <v>2</v>
      </c>
      <c r="AI984">
        <v>9</v>
      </c>
      <c r="AJ984">
        <v>56</v>
      </c>
      <c r="AK984">
        <v>7</v>
      </c>
      <c r="AL984">
        <v>8.7100000000000009</v>
      </c>
    </row>
    <row r="985" spans="1:38" x14ac:dyDescent="0.3">
      <c r="A985">
        <v>1080541</v>
      </c>
      <c r="B985" t="s">
        <v>157</v>
      </c>
      <c r="C985">
        <v>8247</v>
      </c>
      <c r="D985" t="s">
        <v>164</v>
      </c>
      <c r="E985" t="s">
        <v>70</v>
      </c>
      <c r="F985">
        <v>3</v>
      </c>
      <c r="G985">
        <v>11</v>
      </c>
      <c r="I985">
        <v>28</v>
      </c>
      <c r="J985">
        <v>36</v>
      </c>
      <c r="N985">
        <v>1</v>
      </c>
      <c r="AH985">
        <v>2</v>
      </c>
      <c r="AJ985">
        <v>46</v>
      </c>
      <c r="AK985">
        <v>1</v>
      </c>
      <c r="AL985">
        <v>5.87</v>
      </c>
    </row>
    <row r="986" spans="1:38" x14ac:dyDescent="0.3">
      <c r="A986">
        <v>1080541</v>
      </c>
      <c r="B986" t="s">
        <v>157</v>
      </c>
      <c r="C986">
        <v>66741</v>
      </c>
      <c r="D986" t="s">
        <v>165</v>
      </c>
      <c r="E986" t="s">
        <v>70</v>
      </c>
      <c r="F986">
        <v>3</v>
      </c>
      <c r="G986">
        <v>8</v>
      </c>
      <c r="I986">
        <v>16</v>
      </c>
      <c r="J986">
        <v>21</v>
      </c>
      <c r="M986">
        <v>1</v>
      </c>
      <c r="R986">
        <v>2</v>
      </c>
      <c r="AI986">
        <v>1</v>
      </c>
      <c r="AJ986">
        <v>31</v>
      </c>
      <c r="AK986">
        <v>3</v>
      </c>
      <c r="AL986">
        <v>6.71</v>
      </c>
    </row>
    <row r="987" spans="1:38" x14ac:dyDescent="0.3">
      <c r="A987">
        <v>1080541</v>
      </c>
      <c r="B987" t="s">
        <v>157</v>
      </c>
      <c r="C987">
        <v>83895</v>
      </c>
      <c r="D987" t="s">
        <v>166</v>
      </c>
      <c r="E987" t="s">
        <v>58</v>
      </c>
      <c r="F987">
        <v>4</v>
      </c>
      <c r="G987">
        <v>9</v>
      </c>
      <c r="I987">
        <v>7</v>
      </c>
      <c r="J987">
        <v>10</v>
      </c>
      <c r="M987">
        <v>2</v>
      </c>
      <c r="Q987">
        <v>2</v>
      </c>
      <c r="R987">
        <v>1</v>
      </c>
      <c r="W987">
        <v>1</v>
      </c>
      <c r="AH987">
        <v>2</v>
      </c>
      <c r="AJ987">
        <v>25</v>
      </c>
      <c r="AL987">
        <v>6.43</v>
      </c>
    </row>
    <row r="988" spans="1:38" x14ac:dyDescent="0.3">
      <c r="A988">
        <v>1080541</v>
      </c>
      <c r="B988" t="s">
        <v>157</v>
      </c>
      <c r="C988">
        <v>302206</v>
      </c>
      <c r="D988" t="s">
        <v>370</v>
      </c>
      <c r="E988" t="s">
        <v>58</v>
      </c>
      <c r="F988">
        <v>4</v>
      </c>
      <c r="G988">
        <v>10</v>
      </c>
      <c r="I988">
        <v>10</v>
      </c>
      <c r="J988">
        <v>14</v>
      </c>
      <c r="M988">
        <v>2</v>
      </c>
      <c r="N988">
        <v>1</v>
      </c>
      <c r="Q988">
        <v>4</v>
      </c>
      <c r="R988">
        <v>4</v>
      </c>
      <c r="AH988">
        <v>3</v>
      </c>
      <c r="AJ988">
        <v>31</v>
      </c>
      <c r="AL988">
        <v>5.84</v>
      </c>
    </row>
    <row r="989" spans="1:38" x14ac:dyDescent="0.3">
      <c r="A989">
        <v>1080541</v>
      </c>
      <c r="B989" t="s">
        <v>157</v>
      </c>
      <c r="C989">
        <v>89998</v>
      </c>
      <c r="D989" t="s">
        <v>366</v>
      </c>
      <c r="E989" t="s">
        <v>60</v>
      </c>
      <c r="F989">
        <v>5</v>
      </c>
      <c r="G989">
        <v>0</v>
      </c>
      <c r="I989">
        <v>5</v>
      </c>
      <c r="J989">
        <v>7</v>
      </c>
      <c r="M989">
        <v>1</v>
      </c>
      <c r="AJ989">
        <v>18</v>
      </c>
      <c r="AK989">
        <v>1</v>
      </c>
      <c r="AL989">
        <v>6.16</v>
      </c>
    </row>
    <row r="990" spans="1:38" x14ac:dyDescent="0.3">
      <c r="A990">
        <v>1080541</v>
      </c>
      <c r="B990" t="s">
        <v>157</v>
      </c>
      <c r="C990">
        <v>118303</v>
      </c>
      <c r="D990" t="s">
        <v>171</v>
      </c>
      <c r="E990" t="s">
        <v>60</v>
      </c>
      <c r="F990">
        <v>5</v>
      </c>
      <c r="G990">
        <v>0</v>
      </c>
      <c r="I990">
        <v>8</v>
      </c>
      <c r="J990">
        <v>12</v>
      </c>
      <c r="Q990">
        <v>1</v>
      </c>
      <c r="AI990">
        <v>2</v>
      </c>
      <c r="AJ990">
        <v>31</v>
      </c>
      <c r="AL990">
        <v>6.59</v>
      </c>
    </row>
    <row r="991" spans="1:38" x14ac:dyDescent="0.3">
      <c r="A991">
        <v>1080541</v>
      </c>
      <c r="B991" t="s">
        <v>157</v>
      </c>
      <c r="C991">
        <v>133445</v>
      </c>
      <c r="D991" t="s">
        <v>494</v>
      </c>
      <c r="E991" t="s">
        <v>60</v>
      </c>
      <c r="F991">
        <v>5</v>
      </c>
      <c r="G991">
        <v>0</v>
      </c>
      <c r="I991">
        <v>4</v>
      </c>
      <c r="J991">
        <v>6</v>
      </c>
      <c r="Q991">
        <v>1</v>
      </c>
      <c r="R991">
        <v>2</v>
      </c>
      <c r="AJ991">
        <v>11</v>
      </c>
      <c r="AK991">
        <v>3</v>
      </c>
      <c r="AL991">
        <v>6.48</v>
      </c>
    </row>
    <row r="992" spans="1:38" x14ac:dyDescent="0.3">
      <c r="A992">
        <v>1080542</v>
      </c>
      <c r="B992" t="s">
        <v>317</v>
      </c>
      <c r="C992">
        <v>29796</v>
      </c>
      <c r="D992" t="s">
        <v>318</v>
      </c>
      <c r="E992" t="s">
        <v>40</v>
      </c>
      <c r="F992">
        <v>1</v>
      </c>
      <c r="G992">
        <v>1</v>
      </c>
      <c r="I992">
        <v>15</v>
      </c>
      <c r="J992">
        <v>23</v>
      </c>
      <c r="AF992">
        <v>1</v>
      </c>
      <c r="AJ992">
        <v>30</v>
      </c>
      <c r="AL992">
        <v>5.93</v>
      </c>
    </row>
    <row r="993" spans="1:38" x14ac:dyDescent="0.3">
      <c r="A993">
        <v>1080542</v>
      </c>
      <c r="B993" t="s">
        <v>317</v>
      </c>
      <c r="C993">
        <v>69945</v>
      </c>
      <c r="D993" t="s">
        <v>321</v>
      </c>
      <c r="E993" t="s">
        <v>46</v>
      </c>
      <c r="F993">
        <v>2</v>
      </c>
      <c r="G993">
        <v>2</v>
      </c>
      <c r="I993">
        <v>29</v>
      </c>
      <c r="J993">
        <v>36</v>
      </c>
      <c r="Q993">
        <v>2</v>
      </c>
      <c r="AH993">
        <v>1</v>
      </c>
      <c r="AI993">
        <v>2</v>
      </c>
      <c r="AJ993">
        <v>57</v>
      </c>
      <c r="AL993">
        <v>6.6</v>
      </c>
    </row>
    <row r="994" spans="1:38" x14ac:dyDescent="0.3">
      <c r="A994">
        <v>1080542</v>
      </c>
      <c r="B994" t="s">
        <v>317</v>
      </c>
      <c r="C994">
        <v>95408</v>
      </c>
      <c r="D994" t="s">
        <v>319</v>
      </c>
      <c r="E994" t="s">
        <v>42</v>
      </c>
      <c r="F994">
        <v>2</v>
      </c>
      <c r="G994">
        <v>6</v>
      </c>
      <c r="I994">
        <v>34</v>
      </c>
      <c r="J994">
        <v>44</v>
      </c>
      <c r="M994">
        <v>1</v>
      </c>
      <c r="Q994">
        <v>1</v>
      </c>
      <c r="R994">
        <v>2</v>
      </c>
      <c r="AI994">
        <v>4</v>
      </c>
      <c r="AJ994">
        <v>60</v>
      </c>
      <c r="AL994">
        <v>7.01</v>
      </c>
    </row>
    <row r="995" spans="1:38" x14ac:dyDescent="0.3">
      <c r="A995">
        <v>1080542</v>
      </c>
      <c r="B995" t="s">
        <v>317</v>
      </c>
      <c r="C995">
        <v>136776</v>
      </c>
      <c r="D995" t="s">
        <v>320</v>
      </c>
      <c r="E995" t="s">
        <v>44</v>
      </c>
      <c r="F995">
        <v>2</v>
      </c>
      <c r="G995">
        <v>3</v>
      </c>
      <c r="I995">
        <v>29</v>
      </c>
      <c r="J995">
        <v>39</v>
      </c>
      <c r="M995">
        <v>1</v>
      </c>
      <c r="Q995">
        <v>2</v>
      </c>
      <c r="R995">
        <v>2</v>
      </c>
      <c r="AH995">
        <v>1</v>
      </c>
      <c r="AI995">
        <v>2</v>
      </c>
      <c r="AJ995">
        <v>66</v>
      </c>
      <c r="AK995">
        <v>1</v>
      </c>
      <c r="AL995">
        <v>7.18</v>
      </c>
    </row>
    <row r="996" spans="1:38" x14ac:dyDescent="0.3">
      <c r="A996">
        <v>1080542</v>
      </c>
      <c r="B996" t="s">
        <v>317</v>
      </c>
      <c r="C996">
        <v>19859</v>
      </c>
      <c r="D996" t="s">
        <v>363</v>
      </c>
      <c r="E996" t="s">
        <v>42</v>
      </c>
      <c r="F996">
        <v>2</v>
      </c>
      <c r="G996">
        <v>5</v>
      </c>
      <c r="I996">
        <v>42</v>
      </c>
      <c r="J996">
        <v>48</v>
      </c>
      <c r="M996">
        <v>2</v>
      </c>
      <c r="Q996">
        <v>1</v>
      </c>
      <c r="R996">
        <v>4</v>
      </c>
      <c r="AC996">
        <v>1</v>
      </c>
      <c r="AH996">
        <v>1</v>
      </c>
      <c r="AJ996">
        <v>64</v>
      </c>
      <c r="AL996">
        <v>6.3</v>
      </c>
    </row>
    <row r="997" spans="1:38" x14ac:dyDescent="0.3">
      <c r="A997">
        <v>1080542</v>
      </c>
      <c r="B997" t="s">
        <v>317</v>
      </c>
      <c r="C997">
        <v>29474</v>
      </c>
      <c r="D997" t="s">
        <v>325</v>
      </c>
      <c r="E997" t="s">
        <v>55</v>
      </c>
      <c r="F997">
        <v>3</v>
      </c>
      <c r="G997">
        <v>8</v>
      </c>
      <c r="I997">
        <v>17</v>
      </c>
      <c r="J997">
        <v>26</v>
      </c>
      <c r="M997">
        <v>3</v>
      </c>
      <c r="Q997">
        <v>2</v>
      </c>
      <c r="AH997">
        <v>1</v>
      </c>
      <c r="AJ997">
        <v>39</v>
      </c>
      <c r="AK997">
        <v>1</v>
      </c>
      <c r="AL997">
        <v>6.46</v>
      </c>
    </row>
    <row r="998" spans="1:38" x14ac:dyDescent="0.3">
      <c r="A998">
        <v>1080542</v>
      </c>
      <c r="B998" t="s">
        <v>317</v>
      </c>
      <c r="C998">
        <v>90780</v>
      </c>
      <c r="D998" t="s">
        <v>326</v>
      </c>
      <c r="E998" t="s">
        <v>51</v>
      </c>
      <c r="F998">
        <v>3</v>
      </c>
      <c r="G998">
        <v>4</v>
      </c>
      <c r="I998">
        <v>60</v>
      </c>
      <c r="J998">
        <v>65</v>
      </c>
      <c r="M998">
        <v>2</v>
      </c>
      <c r="Q998">
        <v>1</v>
      </c>
      <c r="R998">
        <v>1</v>
      </c>
      <c r="W998">
        <v>1</v>
      </c>
      <c r="AH998">
        <v>1</v>
      </c>
      <c r="AI998">
        <v>2</v>
      </c>
      <c r="AJ998">
        <v>81</v>
      </c>
      <c r="AL998">
        <v>7.21</v>
      </c>
    </row>
    <row r="999" spans="1:38" x14ac:dyDescent="0.3">
      <c r="A999">
        <v>1080542</v>
      </c>
      <c r="B999" t="s">
        <v>317</v>
      </c>
      <c r="C999">
        <v>9734</v>
      </c>
      <c r="D999" t="s">
        <v>324</v>
      </c>
      <c r="E999" t="s">
        <v>70</v>
      </c>
      <c r="F999">
        <v>3</v>
      </c>
      <c r="G999">
        <v>11</v>
      </c>
      <c r="I999">
        <v>53</v>
      </c>
      <c r="J999">
        <v>65</v>
      </c>
      <c r="M999">
        <v>2</v>
      </c>
      <c r="N999">
        <v>1</v>
      </c>
      <c r="Q999">
        <v>2</v>
      </c>
      <c r="AI999">
        <v>1</v>
      </c>
      <c r="AJ999">
        <v>84</v>
      </c>
      <c r="AK999">
        <v>2</v>
      </c>
      <c r="AL999">
        <v>6.81</v>
      </c>
    </row>
    <row r="1000" spans="1:38" x14ac:dyDescent="0.3">
      <c r="A1000">
        <v>1080542</v>
      </c>
      <c r="B1000" t="s">
        <v>317</v>
      </c>
      <c r="C1000">
        <v>101859</v>
      </c>
      <c r="D1000" t="s">
        <v>329</v>
      </c>
      <c r="E1000" t="s">
        <v>70</v>
      </c>
      <c r="F1000">
        <v>3</v>
      </c>
      <c r="G1000">
        <v>7</v>
      </c>
      <c r="I1000">
        <v>60</v>
      </c>
      <c r="J1000">
        <v>67</v>
      </c>
      <c r="W1000">
        <v>2</v>
      </c>
      <c r="AH1000">
        <v>2</v>
      </c>
      <c r="AI1000">
        <v>4</v>
      </c>
      <c r="AJ1000">
        <v>83</v>
      </c>
      <c r="AK1000">
        <v>1</v>
      </c>
      <c r="AL1000">
        <v>6.97</v>
      </c>
    </row>
    <row r="1001" spans="1:38" x14ac:dyDescent="0.3">
      <c r="A1001">
        <v>1080542</v>
      </c>
      <c r="B1001" t="s">
        <v>317</v>
      </c>
      <c r="C1001">
        <v>82102</v>
      </c>
      <c r="D1001" t="s">
        <v>331</v>
      </c>
      <c r="E1001" t="s">
        <v>58</v>
      </c>
      <c r="F1001">
        <v>4</v>
      </c>
      <c r="G1001">
        <v>9</v>
      </c>
      <c r="I1001">
        <v>7</v>
      </c>
      <c r="J1001">
        <v>15</v>
      </c>
      <c r="M1001">
        <v>2</v>
      </c>
      <c r="Q1001">
        <v>5</v>
      </c>
      <c r="AH1001">
        <v>2</v>
      </c>
      <c r="AJ1001">
        <v>18</v>
      </c>
      <c r="AL1001">
        <v>6</v>
      </c>
    </row>
    <row r="1002" spans="1:38" x14ac:dyDescent="0.3">
      <c r="A1002">
        <v>1080542</v>
      </c>
      <c r="B1002" t="s">
        <v>317</v>
      </c>
      <c r="C1002">
        <v>86425</v>
      </c>
      <c r="D1002" t="s">
        <v>328</v>
      </c>
      <c r="E1002" t="s">
        <v>58</v>
      </c>
      <c r="F1002">
        <v>4</v>
      </c>
      <c r="G1002">
        <v>10</v>
      </c>
      <c r="I1002">
        <v>29</v>
      </c>
      <c r="J1002">
        <v>34</v>
      </c>
      <c r="M1002">
        <v>1</v>
      </c>
      <c r="N1002">
        <v>1</v>
      </c>
      <c r="Q1002">
        <v>2</v>
      </c>
      <c r="R1002">
        <v>2</v>
      </c>
      <c r="AH1002">
        <v>3</v>
      </c>
      <c r="AI1002">
        <v>1</v>
      </c>
      <c r="AJ1002">
        <v>53</v>
      </c>
      <c r="AK1002">
        <v>4</v>
      </c>
      <c r="AL1002">
        <v>7.32</v>
      </c>
    </row>
    <row r="1003" spans="1:38" x14ac:dyDescent="0.3">
      <c r="A1003">
        <v>1080542</v>
      </c>
      <c r="B1003" t="s">
        <v>317</v>
      </c>
      <c r="C1003">
        <v>105172</v>
      </c>
      <c r="D1003" t="s">
        <v>323</v>
      </c>
      <c r="E1003" t="s">
        <v>60</v>
      </c>
      <c r="F1003">
        <v>5</v>
      </c>
      <c r="G1003">
        <v>0</v>
      </c>
      <c r="I1003">
        <v>6</v>
      </c>
      <c r="J1003">
        <v>6</v>
      </c>
      <c r="L1003">
        <v>1</v>
      </c>
      <c r="Q1003">
        <v>1</v>
      </c>
      <c r="W1003">
        <v>1</v>
      </c>
      <c r="AH1003">
        <v>1</v>
      </c>
      <c r="AJ1003">
        <v>13</v>
      </c>
      <c r="AL1003">
        <v>6.42</v>
      </c>
    </row>
    <row r="1004" spans="1:38" x14ac:dyDescent="0.3">
      <c r="A1004">
        <v>1080542</v>
      </c>
      <c r="B1004" t="s">
        <v>317</v>
      </c>
      <c r="C1004">
        <v>13798</v>
      </c>
      <c r="D1004" t="s">
        <v>327</v>
      </c>
      <c r="E1004" t="s">
        <v>60</v>
      </c>
      <c r="F1004">
        <v>5</v>
      </c>
      <c r="G1004">
        <v>0</v>
      </c>
      <c r="I1004">
        <v>6</v>
      </c>
      <c r="J1004">
        <v>8</v>
      </c>
      <c r="AH1004">
        <v>1</v>
      </c>
      <c r="AJ1004">
        <v>15</v>
      </c>
      <c r="AK1004">
        <v>1</v>
      </c>
      <c r="AL1004">
        <v>6.35</v>
      </c>
    </row>
    <row r="1005" spans="1:38" x14ac:dyDescent="0.3">
      <c r="A1005">
        <v>1080542</v>
      </c>
      <c r="B1005" t="s">
        <v>317</v>
      </c>
      <c r="C1005">
        <v>33891</v>
      </c>
      <c r="D1005" t="s">
        <v>479</v>
      </c>
      <c r="E1005" t="s">
        <v>60</v>
      </c>
      <c r="F1005">
        <v>5</v>
      </c>
      <c r="G1005">
        <v>0</v>
      </c>
      <c r="I1005">
        <v>4</v>
      </c>
      <c r="J1005">
        <v>4</v>
      </c>
      <c r="K1005">
        <v>1</v>
      </c>
      <c r="M1005">
        <v>1</v>
      </c>
      <c r="Q1005">
        <v>1</v>
      </c>
      <c r="AH1005">
        <v>2</v>
      </c>
      <c r="AJ1005">
        <v>8</v>
      </c>
      <c r="AL1005">
        <v>7.11</v>
      </c>
    </row>
    <row r="1006" spans="1:38" x14ac:dyDescent="0.3">
      <c r="A1006">
        <v>1080542</v>
      </c>
      <c r="B1006" t="s">
        <v>274</v>
      </c>
      <c r="C1006">
        <v>110189</v>
      </c>
      <c r="D1006" t="s">
        <v>374</v>
      </c>
      <c r="E1006" t="s">
        <v>40</v>
      </c>
      <c r="F1006">
        <v>1</v>
      </c>
      <c r="G1006">
        <v>1</v>
      </c>
      <c r="I1006">
        <v>6</v>
      </c>
      <c r="J1006">
        <v>32</v>
      </c>
      <c r="R1006">
        <v>2</v>
      </c>
      <c r="Y1006">
        <v>1</v>
      </c>
      <c r="Z1006">
        <v>1</v>
      </c>
      <c r="AF1006">
        <v>6</v>
      </c>
      <c r="AJ1006">
        <v>47</v>
      </c>
      <c r="AL1006">
        <v>6.9</v>
      </c>
    </row>
    <row r="1007" spans="1:38" x14ac:dyDescent="0.3">
      <c r="A1007">
        <v>1080542</v>
      </c>
      <c r="B1007" t="s">
        <v>274</v>
      </c>
      <c r="C1007">
        <v>78221</v>
      </c>
      <c r="D1007" t="s">
        <v>279</v>
      </c>
      <c r="E1007" t="s">
        <v>44</v>
      </c>
      <c r="F1007">
        <v>2</v>
      </c>
      <c r="G1007">
        <v>3</v>
      </c>
      <c r="I1007">
        <v>20</v>
      </c>
      <c r="J1007">
        <v>25</v>
      </c>
      <c r="M1007">
        <v>1</v>
      </c>
      <c r="AI1007">
        <v>2</v>
      </c>
      <c r="AJ1007">
        <v>49</v>
      </c>
      <c r="AK1007">
        <v>1</v>
      </c>
      <c r="AL1007">
        <v>6.95</v>
      </c>
    </row>
    <row r="1008" spans="1:38" x14ac:dyDescent="0.3">
      <c r="A1008">
        <v>1080542</v>
      </c>
      <c r="B1008" t="s">
        <v>274</v>
      </c>
      <c r="C1008">
        <v>83456</v>
      </c>
      <c r="D1008" t="s">
        <v>482</v>
      </c>
      <c r="E1008" t="s">
        <v>42</v>
      </c>
      <c r="F1008">
        <v>2</v>
      </c>
      <c r="G1008">
        <v>6</v>
      </c>
      <c r="H1008">
        <v>1</v>
      </c>
      <c r="I1008">
        <v>24</v>
      </c>
      <c r="J1008">
        <v>32</v>
      </c>
      <c r="M1008">
        <v>1</v>
      </c>
      <c r="Q1008">
        <v>1</v>
      </c>
      <c r="R1008">
        <v>5</v>
      </c>
      <c r="AI1008">
        <v>1</v>
      </c>
      <c r="AJ1008">
        <v>54</v>
      </c>
      <c r="AL1008">
        <v>7.76</v>
      </c>
    </row>
    <row r="1009" spans="1:38" x14ac:dyDescent="0.3">
      <c r="A1009">
        <v>1080542</v>
      </c>
      <c r="B1009" t="s">
        <v>274</v>
      </c>
      <c r="C1009">
        <v>109227</v>
      </c>
      <c r="D1009" t="s">
        <v>380</v>
      </c>
      <c r="E1009" t="s">
        <v>46</v>
      </c>
      <c r="F1009">
        <v>2</v>
      </c>
      <c r="G1009">
        <v>2</v>
      </c>
      <c r="I1009">
        <v>18</v>
      </c>
      <c r="J1009">
        <v>29</v>
      </c>
      <c r="M1009">
        <v>1</v>
      </c>
      <c r="AI1009">
        <v>1</v>
      </c>
      <c r="AJ1009">
        <v>51</v>
      </c>
      <c r="AL1009">
        <v>6.14</v>
      </c>
    </row>
    <row r="1010" spans="1:38" x14ac:dyDescent="0.3">
      <c r="A1010">
        <v>1080542</v>
      </c>
      <c r="B1010" t="s">
        <v>274</v>
      </c>
      <c r="C1010">
        <v>34214</v>
      </c>
      <c r="D1010" t="s">
        <v>278</v>
      </c>
      <c r="E1010" t="s">
        <v>42</v>
      </c>
      <c r="F1010">
        <v>2</v>
      </c>
      <c r="G1010">
        <v>5</v>
      </c>
      <c r="I1010">
        <v>20</v>
      </c>
      <c r="J1010">
        <v>27</v>
      </c>
      <c r="Q1010">
        <v>1</v>
      </c>
      <c r="R1010">
        <v>4</v>
      </c>
      <c r="AH1010">
        <v>1</v>
      </c>
      <c r="AJ1010">
        <v>42</v>
      </c>
      <c r="AL1010">
        <v>6.76</v>
      </c>
    </row>
    <row r="1011" spans="1:38" x14ac:dyDescent="0.3">
      <c r="A1011">
        <v>1080542</v>
      </c>
      <c r="B1011" t="s">
        <v>274</v>
      </c>
      <c r="C1011">
        <v>294849</v>
      </c>
      <c r="D1011" t="s">
        <v>282</v>
      </c>
      <c r="E1011" t="s">
        <v>70</v>
      </c>
      <c r="F1011">
        <v>3</v>
      </c>
      <c r="G1011">
        <v>7</v>
      </c>
      <c r="I1011">
        <v>5</v>
      </c>
      <c r="J1011">
        <v>8</v>
      </c>
      <c r="M1011">
        <v>1</v>
      </c>
      <c r="Q1011">
        <v>1</v>
      </c>
      <c r="AI1011">
        <v>3</v>
      </c>
      <c r="AJ1011">
        <v>18</v>
      </c>
      <c r="AL1011">
        <v>6.41</v>
      </c>
    </row>
    <row r="1012" spans="1:38" x14ac:dyDescent="0.3">
      <c r="A1012">
        <v>1080542</v>
      </c>
      <c r="B1012" t="s">
        <v>274</v>
      </c>
      <c r="C1012">
        <v>130334</v>
      </c>
      <c r="D1012" t="s">
        <v>286</v>
      </c>
      <c r="E1012" t="s">
        <v>55</v>
      </c>
      <c r="F1012">
        <v>3</v>
      </c>
      <c r="G1012">
        <v>8</v>
      </c>
      <c r="I1012">
        <v>9</v>
      </c>
      <c r="J1012">
        <v>19</v>
      </c>
      <c r="Q1012">
        <v>3</v>
      </c>
      <c r="R1012">
        <v>2</v>
      </c>
      <c r="AI1012">
        <v>1</v>
      </c>
      <c r="AJ1012">
        <v>34</v>
      </c>
      <c r="AK1012">
        <v>5</v>
      </c>
      <c r="AL1012">
        <v>7.25</v>
      </c>
    </row>
    <row r="1013" spans="1:38" x14ac:dyDescent="0.3">
      <c r="A1013">
        <v>1080542</v>
      </c>
      <c r="B1013" t="s">
        <v>274</v>
      </c>
      <c r="C1013">
        <v>3553</v>
      </c>
      <c r="D1013" t="s">
        <v>483</v>
      </c>
      <c r="E1013" t="s">
        <v>70</v>
      </c>
      <c r="F1013">
        <v>3</v>
      </c>
      <c r="G1013">
        <v>11</v>
      </c>
      <c r="I1013">
        <v>21</v>
      </c>
      <c r="J1013">
        <v>26</v>
      </c>
      <c r="M1013">
        <v>1</v>
      </c>
      <c r="N1013">
        <v>1</v>
      </c>
      <c r="Q1013">
        <v>1</v>
      </c>
      <c r="AI1013">
        <v>2</v>
      </c>
      <c r="AJ1013">
        <v>36</v>
      </c>
      <c r="AK1013">
        <v>1</v>
      </c>
      <c r="AL1013">
        <v>6.66</v>
      </c>
    </row>
    <row r="1014" spans="1:38" x14ac:dyDescent="0.3">
      <c r="A1014">
        <v>1080542</v>
      </c>
      <c r="B1014" t="s">
        <v>274</v>
      </c>
      <c r="C1014">
        <v>33833</v>
      </c>
      <c r="D1014" t="s">
        <v>284</v>
      </c>
      <c r="E1014" t="s">
        <v>51</v>
      </c>
      <c r="F1014">
        <v>3</v>
      </c>
      <c r="G1014">
        <v>4</v>
      </c>
      <c r="I1014">
        <v>26</v>
      </c>
      <c r="J1014">
        <v>34</v>
      </c>
      <c r="N1014">
        <v>1</v>
      </c>
      <c r="R1014">
        <v>4</v>
      </c>
      <c r="AH1014">
        <v>1</v>
      </c>
      <c r="AI1014">
        <v>1</v>
      </c>
      <c r="AJ1014">
        <v>44</v>
      </c>
      <c r="AK1014">
        <v>1</v>
      </c>
      <c r="AL1014">
        <v>6.85</v>
      </c>
    </row>
    <row r="1015" spans="1:38" x14ac:dyDescent="0.3">
      <c r="A1015">
        <v>1080542</v>
      </c>
      <c r="B1015" t="s">
        <v>274</v>
      </c>
      <c r="C1015">
        <v>80882</v>
      </c>
      <c r="D1015" t="s">
        <v>280</v>
      </c>
      <c r="E1015" t="s">
        <v>58</v>
      </c>
      <c r="F1015">
        <v>4</v>
      </c>
      <c r="G1015">
        <v>10</v>
      </c>
      <c r="I1015">
        <v>17</v>
      </c>
      <c r="J1015">
        <v>18</v>
      </c>
      <c r="M1015">
        <v>1</v>
      </c>
      <c r="Q1015">
        <v>2</v>
      </c>
      <c r="R1015">
        <v>1</v>
      </c>
      <c r="AH1015">
        <v>1</v>
      </c>
      <c r="AJ1015">
        <v>27</v>
      </c>
      <c r="AL1015">
        <v>6.29</v>
      </c>
    </row>
    <row r="1016" spans="1:38" x14ac:dyDescent="0.3">
      <c r="A1016">
        <v>1080542</v>
      </c>
      <c r="B1016" t="s">
        <v>274</v>
      </c>
      <c r="C1016">
        <v>2837</v>
      </c>
      <c r="D1016" t="s">
        <v>285</v>
      </c>
      <c r="E1016" t="s">
        <v>58</v>
      </c>
      <c r="F1016">
        <v>4</v>
      </c>
      <c r="G1016">
        <v>9</v>
      </c>
      <c r="I1016">
        <v>7</v>
      </c>
      <c r="J1016">
        <v>10</v>
      </c>
      <c r="K1016">
        <v>1</v>
      </c>
      <c r="M1016">
        <v>1</v>
      </c>
      <c r="Q1016">
        <v>1</v>
      </c>
      <c r="S1016">
        <v>1</v>
      </c>
      <c r="W1016">
        <v>1</v>
      </c>
      <c r="AH1016">
        <v>2</v>
      </c>
      <c r="AJ1016">
        <v>25</v>
      </c>
      <c r="AK1016">
        <v>1</v>
      </c>
      <c r="AL1016">
        <v>7.2</v>
      </c>
    </row>
    <row r="1017" spans="1:38" x14ac:dyDescent="0.3">
      <c r="A1017">
        <v>1080542</v>
      </c>
      <c r="B1017" t="s">
        <v>274</v>
      </c>
      <c r="C1017">
        <v>141512</v>
      </c>
      <c r="D1017" t="s">
        <v>281</v>
      </c>
      <c r="E1017" t="s">
        <v>60</v>
      </c>
      <c r="F1017">
        <v>5</v>
      </c>
      <c r="G1017">
        <v>0</v>
      </c>
      <c r="I1017">
        <v>3</v>
      </c>
      <c r="J1017">
        <v>4</v>
      </c>
      <c r="Q1017">
        <v>1</v>
      </c>
      <c r="AI1017">
        <v>1</v>
      </c>
      <c r="AJ1017">
        <v>13</v>
      </c>
      <c r="AK1017">
        <v>2</v>
      </c>
      <c r="AL1017">
        <v>6.54</v>
      </c>
    </row>
    <row r="1018" spans="1:38" x14ac:dyDescent="0.3">
      <c r="A1018">
        <v>1080542</v>
      </c>
      <c r="B1018" t="s">
        <v>274</v>
      </c>
      <c r="C1018">
        <v>303379</v>
      </c>
      <c r="D1018" t="s">
        <v>276</v>
      </c>
      <c r="E1018" t="s">
        <v>60</v>
      </c>
      <c r="F1018">
        <v>5</v>
      </c>
      <c r="G1018">
        <v>0</v>
      </c>
      <c r="I1018">
        <v>2</v>
      </c>
      <c r="J1018">
        <v>4</v>
      </c>
      <c r="M1018">
        <v>1</v>
      </c>
      <c r="R1018">
        <v>1</v>
      </c>
      <c r="AJ1018">
        <v>6</v>
      </c>
      <c r="AL1018">
        <v>6.13</v>
      </c>
    </row>
    <row r="1019" spans="1:38" x14ac:dyDescent="0.3">
      <c r="A1019">
        <v>1080542</v>
      </c>
      <c r="B1019" t="s">
        <v>274</v>
      </c>
      <c r="C1019">
        <v>27512</v>
      </c>
      <c r="D1019" t="s">
        <v>484</v>
      </c>
      <c r="E1019" t="s">
        <v>60</v>
      </c>
      <c r="F1019">
        <v>5</v>
      </c>
      <c r="G1019">
        <v>0</v>
      </c>
      <c r="I1019">
        <v>1</v>
      </c>
      <c r="J1019">
        <v>2</v>
      </c>
      <c r="R1019">
        <v>1</v>
      </c>
      <c r="AI1019">
        <v>1</v>
      </c>
      <c r="AJ1019">
        <v>7</v>
      </c>
      <c r="AL1019">
        <v>6.35</v>
      </c>
    </row>
    <row r="1020" spans="1:38" x14ac:dyDescent="0.3">
      <c r="A1020">
        <v>1080543</v>
      </c>
      <c r="B1020" t="s">
        <v>218</v>
      </c>
      <c r="C1020">
        <v>19270</v>
      </c>
      <c r="D1020" t="s">
        <v>231</v>
      </c>
      <c r="E1020" t="s">
        <v>40</v>
      </c>
      <c r="F1020">
        <v>1</v>
      </c>
      <c r="G1020">
        <v>1</v>
      </c>
      <c r="I1020">
        <v>26</v>
      </c>
      <c r="J1020">
        <v>42</v>
      </c>
      <c r="AF1020">
        <v>2</v>
      </c>
      <c r="AI1020">
        <v>1</v>
      </c>
      <c r="AJ1020">
        <v>52</v>
      </c>
      <c r="AL1020">
        <v>6.38</v>
      </c>
    </row>
    <row r="1021" spans="1:38" x14ac:dyDescent="0.3">
      <c r="A1021">
        <v>1080543</v>
      </c>
      <c r="B1021" t="s">
        <v>218</v>
      </c>
      <c r="C1021">
        <v>24711</v>
      </c>
      <c r="D1021" t="s">
        <v>220</v>
      </c>
      <c r="E1021" t="s">
        <v>44</v>
      </c>
      <c r="F1021">
        <v>2</v>
      </c>
      <c r="G1021">
        <v>3</v>
      </c>
      <c r="H1021">
        <v>1</v>
      </c>
      <c r="I1021">
        <v>23</v>
      </c>
      <c r="J1021">
        <v>31</v>
      </c>
      <c r="K1021">
        <v>1</v>
      </c>
      <c r="M1021">
        <v>2</v>
      </c>
      <c r="N1021">
        <v>1</v>
      </c>
      <c r="R1021">
        <v>3</v>
      </c>
      <c r="AH1021">
        <v>1</v>
      </c>
      <c r="AI1021">
        <v>3</v>
      </c>
      <c r="AJ1021">
        <v>64</v>
      </c>
      <c r="AK1021">
        <v>2</v>
      </c>
      <c r="AL1021">
        <v>8.07</v>
      </c>
    </row>
    <row r="1022" spans="1:38" x14ac:dyDescent="0.3">
      <c r="A1022">
        <v>1080543</v>
      </c>
      <c r="B1022" t="s">
        <v>218</v>
      </c>
      <c r="C1022">
        <v>21778</v>
      </c>
      <c r="D1022" t="s">
        <v>221</v>
      </c>
      <c r="E1022" t="s">
        <v>42</v>
      </c>
      <c r="F1022">
        <v>2</v>
      </c>
      <c r="G1022">
        <v>6</v>
      </c>
      <c r="I1022">
        <v>38</v>
      </c>
      <c r="J1022">
        <v>53</v>
      </c>
      <c r="M1022">
        <v>2</v>
      </c>
      <c r="N1022">
        <v>1</v>
      </c>
      <c r="Q1022">
        <v>1</v>
      </c>
      <c r="R1022">
        <v>3</v>
      </c>
      <c r="AI1022">
        <v>1</v>
      </c>
      <c r="AJ1022">
        <v>67</v>
      </c>
      <c r="AL1022">
        <v>6.55</v>
      </c>
    </row>
    <row r="1023" spans="1:38" x14ac:dyDescent="0.3">
      <c r="A1023">
        <v>1080543</v>
      </c>
      <c r="B1023" t="s">
        <v>218</v>
      </c>
      <c r="C1023">
        <v>69933</v>
      </c>
      <c r="D1023" t="s">
        <v>222</v>
      </c>
      <c r="E1023" t="s">
        <v>42</v>
      </c>
      <c r="F1023">
        <v>2</v>
      </c>
      <c r="G1023">
        <v>5</v>
      </c>
      <c r="I1023">
        <v>42</v>
      </c>
      <c r="J1023">
        <v>53</v>
      </c>
      <c r="M1023">
        <v>2</v>
      </c>
      <c r="Q1023">
        <v>1</v>
      </c>
      <c r="R1023">
        <v>1</v>
      </c>
      <c r="W1023">
        <v>1</v>
      </c>
      <c r="AH1023">
        <v>3</v>
      </c>
      <c r="AJ1023">
        <v>70</v>
      </c>
      <c r="AL1023">
        <v>7</v>
      </c>
    </row>
    <row r="1024" spans="1:38" x14ac:dyDescent="0.3">
      <c r="A1024">
        <v>1080543</v>
      </c>
      <c r="B1024" t="s">
        <v>218</v>
      </c>
      <c r="C1024">
        <v>69778</v>
      </c>
      <c r="D1024" t="s">
        <v>223</v>
      </c>
      <c r="E1024" t="s">
        <v>46</v>
      </c>
      <c r="F1024">
        <v>2</v>
      </c>
      <c r="G1024">
        <v>2</v>
      </c>
      <c r="I1024">
        <v>5</v>
      </c>
      <c r="J1024">
        <v>6</v>
      </c>
      <c r="AI1024">
        <v>2</v>
      </c>
      <c r="AJ1024">
        <v>16</v>
      </c>
      <c r="AL1024">
        <v>6.53</v>
      </c>
    </row>
    <row r="1025" spans="1:38" x14ac:dyDescent="0.3">
      <c r="A1025">
        <v>1080543</v>
      </c>
      <c r="B1025" t="s">
        <v>218</v>
      </c>
      <c r="C1025">
        <v>131519</v>
      </c>
      <c r="D1025" t="s">
        <v>226</v>
      </c>
      <c r="E1025" t="s">
        <v>55</v>
      </c>
      <c r="F1025">
        <v>3</v>
      </c>
      <c r="G1025">
        <v>10</v>
      </c>
      <c r="I1025">
        <v>36</v>
      </c>
      <c r="J1025">
        <v>42</v>
      </c>
      <c r="M1025">
        <v>1</v>
      </c>
      <c r="N1025">
        <v>1</v>
      </c>
      <c r="W1025">
        <v>1</v>
      </c>
      <c r="AH1025">
        <v>2</v>
      </c>
      <c r="AI1025">
        <v>4</v>
      </c>
      <c r="AJ1025">
        <v>64</v>
      </c>
      <c r="AK1025">
        <v>3</v>
      </c>
      <c r="AL1025">
        <v>7.1</v>
      </c>
    </row>
    <row r="1026" spans="1:38" x14ac:dyDescent="0.3">
      <c r="A1026">
        <v>1080543</v>
      </c>
      <c r="B1026" t="s">
        <v>218</v>
      </c>
      <c r="C1026">
        <v>71714</v>
      </c>
      <c r="D1026" t="s">
        <v>227</v>
      </c>
      <c r="E1026" t="s">
        <v>51</v>
      </c>
      <c r="F1026">
        <v>3</v>
      </c>
      <c r="G1026">
        <v>4</v>
      </c>
      <c r="I1026">
        <v>36</v>
      </c>
      <c r="J1026">
        <v>43</v>
      </c>
      <c r="Q1026">
        <v>1</v>
      </c>
      <c r="R1026">
        <v>1</v>
      </c>
      <c r="AH1026">
        <v>1</v>
      </c>
      <c r="AI1026">
        <v>2</v>
      </c>
      <c r="AJ1026">
        <v>58</v>
      </c>
      <c r="AK1026">
        <v>3</v>
      </c>
      <c r="AL1026">
        <v>7.18</v>
      </c>
    </row>
    <row r="1027" spans="1:38" x14ac:dyDescent="0.3">
      <c r="A1027">
        <v>1080543</v>
      </c>
      <c r="B1027" t="s">
        <v>218</v>
      </c>
      <c r="C1027">
        <v>75830</v>
      </c>
      <c r="D1027" t="s">
        <v>228</v>
      </c>
      <c r="E1027" t="s">
        <v>53</v>
      </c>
      <c r="F1027">
        <v>3</v>
      </c>
      <c r="G1027">
        <v>7</v>
      </c>
      <c r="I1027">
        <v>28</v>
      </c>
      <c r="J1027">
        <v>38</v>
      </c>
      <c r="L1027">
        <v>1</v>
      </c>
      <c r="M1027">
        <v>1</v>
      </c>
      <c r="Q1027">
        <v>2</v>
      </c>
      <c r="R1027">
        <v>1</v>
      </c>
      <c r="AC1027">
        <v>1</v>
      </c>
      <c r="AH1027">
        <v>1</v>
      </c>
      <c r="AI1027">
        <v>3</v>
      </c>
      <c r="AJ1027">
        <v>58</v>
      </c>
      <c r="AK1027">
        <v>2</v>
      </c>
      <c r="AL1027">
        <v>7.33</v>
      </c>
    </row>
    <row r="1028" spans="1:38" x14ac:dyDescent="0.3">
      <c r="A1028">
        <v>1080543</v>
      </c>
      <c r="B1028" t="s">
        <v>218</v>
      </c>
      <c r="C1028">
        <v>69344</v>
      </c>
      <c r="D1028" t="s">
        <v>224</v>
      </c>
      <c r="E1028" t="s">
        <v>49</v>
      </c>
      <c r="F1028">
        <v>3</v>
      </c>
      <c r="G1028">
        <v>11</v>
      </c>
      <c r="I1028">
        <v>25</v>
      </c>
      <c r="J1028">
        <v>37</v>
      </c>
      <c r="R1028">
        <v>2</v>
      </c>
      <c r="AH1028">
        <v>3</v>
      </c>
      <c r="AI1028">
        <v>2</v>
      </c>
      <c r="AJ1028">
        <v>61</v>
      </c>
      <c r="AL1028">
        <v>6.89</v>
      </c>
    </row>
    <row r="1029" spans="1:38" x14ac:dyDescent="0.3">
      <c r="A1029">
        <v>1080543</v>
      </c>
      <c r="B1029" t="s">
        <v>218</v>
      </c>
      <c r="C1029">
        <v>117973</v>
      </c>
      <c r="D1029" t="s">
        <v>225</v>
      </c>
      <c r="E1029" t="s">
        <v>51</v>
      </c>
      <c r="F1029">
        <v>3</v>
      </c>
      <c r="G1029">
        <v>8</v>
      </c>
      <c r="I1029">
        <v>27</v>
      </c>
      <c r="J1029">
        <v>35</v>
      </c>
      <c r="Q1029">
        <v>1</v>
      </c>
      <c r="R1029">
        <v>1</v>
      </c>
      <c r="AI1029">
        <v>1</v>
      </c>
      <c r="AJ1029">
        <v>57</v>
      </c>
      <c r="AK1029">
        <v>1</v>
      </c>
      <c r="AL1029">
        <v>6.74</v>
      </c>
    </row>
    <row r="1030" spans="1:38" x14ac:dyDescent="0.3">
      <c r="A1030">
        <v>1080543</v>
      </c>
      <c r="B1030" t="s">
        <v>218</v>
      </c>
      <c r="C1030">
        <v>83532</v>
      </c>
      <c r="D1030" t="s">
        <v>229</v>
      </c>
      <c r="E1030" t="s">
        <v>58</v>
      </c>
      <c r="F1030">
        <v>4</v>
      </c>
      <c r="G1030">
        <v>9</v>
      </c>
      <c r="I1030">
        <v>7</v>
      </c>
      <c r="J1030">
        <v>21</v>
      </c>
      <c r="M1030">
        <v>1</v>
      </c>
      <c r="R1030">
        <v>4</v>
      </c>
      <c r="AJ1030">
        <v>35</v>
      </c>
      <c r="AL1030">
        <v>6.42</v>
      </c>
    </row>
    <row r="1031" spans="1:38" x14ac:dyDescent="0.3">
      <c r="A1031">
        <v>1080543</v>
      </c>
      <c r="B1031" t="s">
        <v>218</v>
      </c>
      <c r="C1031">
        <v>143990</v>
      </c>
      <c r="D1031" t="s">
        <v>505</v>
      </c>
      <c r="E1031" t="s">
        <v>60</v>
      </c>
      <c r="F1031">
        <v>5</v>
      </c>
      <c r="G1031">
        <v>0</v>
      </c>
      <c r="AL1031">
        <v>6</v>
      </c>
    </row>
    <row r="1032" spans="1:38" x14ac:dyDescent="0.3">
      <c r="A1032">
        <v>1080543</v>
      </c>
      <c r="B1032" t="s">
        <v>218</v>
      </c>
      <c r="C1032">
        <v>133381</v>
      </c>
      <c r="D1032" t="s">
        <v>230</v>
      </c>
      <c r="E1032" t="s">
        <v>60</v>
      </c>
      <c r="F1032">
        <v>5</v>
      </c>
      <c r="G1032">
        <v>0</v>
      </c>
      <c r="I1032">
        <v>9</v>
      </c>
      <c r="J1032">
        <v>12</v>
      </c>
      <c r="M1032">
        <v>2</v>
      </c>
      <c r="AI1032">
        <v>3</v>
      </c>
      <c r="AJ1032">
        <v>18</v>
      </c>
      <c r="AL1032">
        <v>6.38</v>
      </c>
    </row>
    <row r="1033" spans="1:38" x14ac:dyDescent="0.3">
      <c r="A1033">
        <v>1080543</v>
      </c>
      <c r="B1033" t="s">
        <v>218</v>
      </c>
      <c r="C1033">
        <v>136455</v>
      </c>
      <c r="D1033" t="s">
        <v>489</v>
      </c>
      <c r="E1033" t="s">
        <v>60</v>
      </c>
      <c r="F1033">
        <v>5</v>
      </c>
      <c r="G1033">
        <v>0</v>
      </c>
      <c r="I1033">
        <v>4</v>
      </c>
      <c r="J1033">
        <v>6</v>
      </c>
      <c r="AJ1033">
        <v>11</v>
      </c>
      <c r="AK1033">
        <v>1</v>
      </c>
      <c r="AL1033">
        <v>6.04</v>
      </c>
    </row>
    <row r="1034" spans="1:38" x14ac:dyDescent="0.3">
      <c r="A1034">
        <v>1080543</v>
      </c>
      <c r="B1034" t="s">
        <v>63</v>
      </c>
      <c r="C1034">
        <v>52197</v>
      </c>
      <c r="D1034" t="s">
        <v>64</v>
      </c>
      <c r="E1034" t="s">
        <v>40</v>
      </c>
      <c r="F1034">
        <v>1</v>
      </c>
      <c r="G1034">
        <v>1</v>
      </c>
      <c r="I1034">
        <v>15</v>
      </c>
      <c r="J1034">
        <v>23</v>
      </c>
      <c r="AF1034">
        <v>3</v>
      </c>
      <c r="AJ1034">
        <v>35</v>
      </c>
      <c r="AL1034">
        <v>6.66</v>
      </c>
    </row>
    <row r="1035" spans="1:38" x14ac:dyDescent="0.3">
      <c r="A1035">
        <v>1080543</v>
      </c>
      <c r="B1035" t="s">
        <v>63</v>
      </c>
      <c r="C1035">
        <v>4511</v>
      </c>
      <c r="D1035" t="s">
        <v>409</v>
      </c>
      <c r="E1035" t="s">
        <v>44</v>
      </c>
      <c r="F1035">
        <v>2</v>
      </c>
      <c r="G1035">
        <v>3</v>
      </c>
      <c r="I1035">
        <v>43</v>
      </c>
      <c r="J1035">
        <v>54</v>
      </c>
      <c r="K1035">
        <v>1</v>
      </c>
      <c r="R1035">
        <v>1</v>
      </c>
      <c r="S1035">
        <v>1</v>
      </c>
      <c r="AH1035">
        <v>1</v>
      </c>
      <c r="AI1035">
        <v>3</v>
      </c>
      <c r="AJ1035">
        <v>95</v>
      </c>
      <c r="AL1035">
        <v>7.42</v>
      </c>
    </row>
    <row r="1036" spans="1:38" x14ac:dyDescent="0.3">
      <c r="A1036">
        <v>1080543</v>
      </c>
      <c r="B1036" t="s">
        <v>63</v>
      </c>
      <c r="C1036">
        <v>29106</v>
      </c>
      <c r="D1036" t="s">
        <v>66</v>
      </c>
      <c r="E1036" t="s">
        <v>42</v>
      </c>
      <c r="F1036">
        <v>2</v>
      </c>
      <c r="G1036">
        <v>6</v>
      </c>
      <c r="I1036">
        <v>26</v>
      </c>
      <c r="J1036">
        <v>36</v>
      </c>
      <c r="M1036">
        <v>4</v>
      </c>
      <c r="N1036">
        <v>1</v>
      </c>
      <c r="Q1036">
        <v>1</v>
      </c>
      <c r="R1036">
        <v>2</v>
      </c>
      <c r="AJ1036">
        <v>55</v>
      </c>
      <c r="AL1036">
        <v>6.67</v>
      </c>
    </row>
    <row r="1037" spans="1:38" x14ac:dyDescent="0.3">
      <c r="A1037">
        <v>1080543</v>
      </c>
      <c r="B1037" t="s">
        <v>63</v>
      </c>
      <c r="C1037">
        <v>69375</v>
      </c>
      <c r="D1037" t="s">
        <v>67</v>
      </c>
      <c r="E1037" t="s">
        <v>46</v>
      </c>
      <c r="F1037">
        <v>2</v>
      </c>
      <c r="G1037">
        <v>2</v>
      </c>
      <c r="I1037">
        <v>24</v>
      </c>
      <c r="J1037">
        <v>35</v>
      </c>
      <c r="M1037">
        <v>1</v>
      </c>
      <c r="Q1037">
        <v>3</v>
      </c>
      <c r="W1037">
        <v>1</v>
      </c>
      <c r="AH1037">
        <v>2</v>
      </c>
      <c r="AI1037">
        <v>2</v>
      </c>
      <c r="AJ1037">
        <v>61</v>
      </c>
      <c r="AL1037">
        <v>6.37</v>
      </c>
    </row>
    <row r="1038" spans="1:38" x14ac:dyDescent="0.3">
      <c r="A1038">
        <v>1080543</v>
      </c>
      <c r="B1038" t="s">
        <v>63</v>
      </c>
      <c r="C1038">
        <v>74341</v>
      </c>
      <c r="D1038" t="s">
        <v>408</v>
      </c>
      <c r="E1038" t="s">
        <v>42</v>
      </c>
      <c r="F1038">
        <v>2</v>
      </c>
      <c r="G1038">
        <v>5</v>
      </c>
      <c r="I1038">
        <v>28</v>
      </c>
      <c r="J1038">
        <v>37</v>
      </c>
      <c r="M1038">
        <v>1</v>
      </c>
      <c r="N1038">
        <v>1</v>
      </c>
      <c r="Q1038">
        <v>3</v>
      </c>
      <c r="R1038">
        <v>1</v>
      </c>
      <c r="AE1038">
        <v>1</v>
      </c>
      <c r="AH1038">
        <v>1</v>
      </c>
      <c r="AJ1038">
        <v>56</v>
      </c>
      <c r="AK1038">
        <v>1</v>
      </c>
      <c r="AL1038">
        <v>6.99</v>
      </c>
    </row>
    <row r="1039" spans="1:38" x14ac:dyDescent="0.3">
      <c r="A1039">
        <v>1080543</v>
      </c>
      <c r="B1039" t="s">
        <v>63</v>
      </c>
      <c r="C1039">
        <v>21683</v>
      </c>
      <c r="D1039" t="s">
        <v>69</v>
      </c>
      <c r="E1039" t="s">
        <v>70</v>
      </c>
      <c r="F1039">
        <v>3</v>
      </c>
      <c r="G1039">
        <v>7</v>
      </c>
      <c r="I1039">
        <v>36</v>
      </c>
      <c r="J1039">
        <v>44</v>
      </c>
      <c r="Q1039">
        <v>2</v>
      </c>
      <c r="R1039">
        <v>1</v>
      </c>
      <c r="W1039">
        <v>1</v>
      </c>
      <c r="AH1039">
        <v>1</v>
      </c>
      <c r="AI1039">
        <v>4</v>
      </c>
      <c r="AJ1039">
        <v>57</v>
      </c>
      <c r="AL1039">
        <v>6.59</v>
      </c>
    </row>
    <row r="1040" spans="1:38" x14ac:dyDescent="0.3">
      <c r="A1040">
        <v>1080543</v>
      </c>
      <c r="B1040" t="s">
        <v>63</v>
      </c>
      <c r="C1040">
        <v>33568</v>
      </c>
      <c r="D1040" t="s">
        <v>71</v>
      </c>
      <c r="E1040" t="s">
        <v>70</v>
      </c>
      <c r="F1040">
        <v>3</v>
      </c>
      <c r="G1040">
        <v>8</v>
      </c>
      <c r="I1040">
        <v>35</v>
      </c>
      <c r="J1040">
        <v>47</v>
      </c>
      <c r="W1040">
        <v>1</v>
      </c>
      <c r="AH1040">
        <v>2</v>
      </c>
      <c r="AI1040">
        <v>2</v>
      </c>
      <c r="AJ1040">
        <v>62</v>
      </c>
      <c r="AL1040">
        <v>6.1</v>
      </c>
    </row>
    <row r="1041" spans="1:38" x14ac:dyDescent="0.3">
      <c r="A1041">
        <v>1080543</v>
      </c>
      <c r="B1041" t="s">
        <v>63</v>
      </c>
      <c r="C1041">
        <v>68659</v>
      </c>
      <c r="D1041" t="s">
        <v>72</v>
      </c>
      <c r="E1041" t="s">
        <v>70</v>
      </c>
      <c r="F1041">
        <v>3</v>
      </c>
      <c r="G1041">
        <v>4</v>
      </c>
      <c r="I1041">
        <v>41</v>
      </c>
      <c r="J1041">
        <v>54</v>
      </c>
      <c r="M1041">
        <v>4</v>
      </c>
      <c r="N1041">
        <v>1</v>
      </c>
      <c r="AI1041">
        <v>5</v>
      </c>
      <c r="AJ1041">
        <v>73</v>
      </c>
      <c r="AK1041">
        <v>1</v>
      </c>
      <c r="AL1041">
        <v>6.67</v>
      </c>
    </row>
    <row r="1042" spans="1:38" x14ac:dyDescent="0.3">
      <c r="A1042">
        <v>1080543</v>
      </c>
      <c r="B1042" t="s">
        <v>63</v>
      </c>
      <c r="C1042">
        <v>80767</v>
      </c>
      <c r="D1042" t="s">
        <v>73</v>
      </c>
      <c r="E1042" t="s">
        <v>74</v>
      </c>
      <c r="F1042">
        <v>4</v>
      </c>
      <c r="G1042">
        <v>11</v>
      </c>
      <c r="I1042">
        <v>24</v>
      </c>
      <c r="J1042">
        <v>28</v>
      </c>
      <c r="M1042">
        <v>1</v>
      </c>
      <c r="N1042">
        <v>1</v>
      </c>
      <c r="Q1042">
        <v>1</v>
      </c>
      <c r="W1042">
        <v>1</v>
      </c>
      <c r="AH1042">
        <v>4</v>
      </c>
      <c r="AJ1042">
        <v>44</v>
      </c>
      <c r="AK1042">
        <v>1</v>
      </c>
      <c r="AL1042">
        <v>6.62</v>
      </c>
    </row>
    <row r="1043" spans="1:38" x14ac:dyDescent="0.3">
      <c r="A1043">
        <v>1080543</v>
      </c>
      <c r="B1043" t="s">
        <v>63</v>
      </c>
      <c r="C1043">
        <v>96182</v>
      </c>
      <c r="D1043" t="s">
        <v>75</v>
      </c>
      <c r="E1043" t="s">
        <v>58</v>
      </c>
      <c r="F1043">
        <v>4</v>
      </c>
      <c r="G1043">
        <v>9</v>
      </c>
      <c r="I1043">
        <v>34</v>
      </c>
      <c r="J1043">
        <v>45</v>
      </c>
      <c r="M1043">
        <v>3</v>
      </c>
      <c r="Q1043">
        <v>4</v>
      </c>
      <c r="R1043">
        <v>1</v>
      </c>
      <c r="W1043">
        <v>1</v>
      </c>
      <c r="AH1043">
        <v>1</v>
      </c>
      <c r="AI1043">
        <v>3</v>
      </c>
      <c r="AJ1043">
        <v>69</v>
      </c>
      <c r="AK1043">
        <v>1</v>
      </c>
      <c r="AL1043">
        <v>7.37</v>
      </c>
    </row>
    <row r="1044" spans="1:38" x14ac:dyDescent="0.3">
      <c r="A1044">
        <v>1080543</v>
      </c>
      <c r="B1044" t="s">
        <v>63</v>
      </c>
      <c r="C1044">
        <v>109915</v>
      </c>
      <c r="D1044" t="s">
        <v>76</v>
      </c>
      <c r="E1044" t="s">
        <v>77</v>
      </c>
      <c r="F1044">
        <v>4</v>
      </c>
      <c r="G1044">
        <v>10</v>
      </c>
      <c r="I1044">
        <v>16</v>
      </c>
      <c r="J1044">
        <v>26</v>
      </c>
      <c r="M1044">
        <v>3</v>
      </c>
      <c r="N1044">
        <v>1</v>
      </c>
      <c r="Q1044">
        <v>1</v>
      </c>
      <c r="W1044">
        <v>1</v>
      </c>
      <c r="AH1044">
        <v>1</v>
      </c>
      <c r="AI1044">
        <v>1</v>
      </c>
      <c r="AJ1044">
        <v>49</v>
      </c>
      <c r="AK1044">
        <v>1</v>
      </c>
      <c r="AL1044">
        <v>6.35</v>
      </c>
    </row>
    <row r="1045" spans="1:38" x14ac:dyDescent="0.3">
      <c r="A1045">
        <v>1080543</v>
      </c>
      <c r="B1045" t="s">
        <v>63</v>
      </c>
      <c r="C1045">
        <v>107846</v>
      </c>
      <c r="D1045" t="s">
        <v>80</v>
      </c>
      <c r="E1045" t="s">
        <v>60</v>
      </c>
      <c r="F1045">
        <v>5</v>
      </c>
      <c r="G1045">
        <v>0</v>
      </c>
      <c r="AL1045">
        <v>6</v>
      </c>
    </row>
    <row r="1046" spans="1:38" x14ac:dyDescent="0.3">
      <c r="A1046">
        <v>1080543</v>
      </c>
      <c r="B1046" t="s">
        <v>63</v>
      </c>
      <c r="C1046">
        <v>124688</v>
      </c>
      <c r="D1046" t="s">
        <v>79</v>
      </c>
      <c r="E1046" t="s">
        <v>60</v>
      </c>
      <c r="F1046">
        <v>5</v>
      </c>
      <c r="G1046">
        <v>0</v>
      </c>
      <c r="I1046">
        <v>1</v>
      </c>
      <c r="J1046">
        <v>2</v>
      </c>
      <c r="Q1046">
        <v>1</v>
      </c>
      <c r="AJ1046">
        <v>3</v>
      </c>
      <c r="AL1046">
        <v>5.83</v>
      </c>
    </row>
    <row r="1047" spans="1:38" x14ac:dyDescent="0.3">
      <c r="A1047">
        <v>1080543</v>
      </c>
      <c r="B1047" t="s">
        <v>63</v>
      </c>
      <c r="C1047">
        <v>23736</v>
      </c>
      <c r="D1047" t="s">
        <v>410</v>
      </c>
      <c r="E1047" t="s">
        <v>60</v>
      </c>
      <c r="F1047">
        <v>5</v>
      </c>
      <c r="G1047">
        <v>0</v>
      </c>
      <c r="I1047">
        <v>2</v>
      </c>
      <c r="J1047">
        <v>2</v>
      </c>
      <c r="AJ1047">
        <v>2</v>
      </c>
      <c r="AL1047">
        <v>6</v>
      </c>
    </row>
    <row r="1048" spans="1:38" x14ac:dyDescent="0.3">
      <c r="A1048">
        <v>1080544</v>
      </c>
      <c r="B1048" t="s">
        <v>332</v>
      </c>
      <c r="C1048">
        <v>10133</v>
      </c>
      <c r="D1048" t="s">
        <v>333</v>
      </c>
      <c r="E1048" t="s">
        <v>40</v>
      </c>
      <c r="F1048">
        <v>1</v>
      </c>
      <c r="G1048">
        <v>1</v>
      </c>
      <c r="I1048">
        <v>15</v>
      </c>
      <c r="J1048">
        <v>31</v>
      </c>
      <c r="Z1048">
        <v>1</v>
      </c>
      <c r="AF1048">
        <v>4</v>
      </c>
      <c r="AJ1048">
        <v>43</v>
      </c>
      <c r="AL1048">
        <v>6.61</v>
      </c>
    </row>
    <row r="1049" spans="1:38" x14ac:dyDescent="0.3">
      <c r="A1049">
        <v>1080544</v>
      </c>
      <c r="B1049" t="s">
        <v>332</v>
      </c>
      <c r="C1049">
        <v>68393</v>
      </c>
      <c r="D1049" t="s">
        <v>506</v>
      </c>
      <c r="E1049" t="s">
        <v>42</v>
      </c>
      <c r="F1049">
        <v>2</v>
      </c>
      <c r="G1049">
        <v>4</v>
      </c>
      <c r="I1049">
        <v>14</v>
      </c>
      <c r="J1049">
        <v>18</v>
      </c>
      <c r="R1049">
        <v>1</v>
      </c>
      <c r="AH1049">
        <v>1</v>
      </c>
      <c r="AI1049">
        <v>1</v>
      </c>
      <c r="AJ1049">
        <v>24</v>
      </c>
      <c r="AL1049">
        <v>5.84</v>
      </c>
    </row>
    <row r="1050" spans="1:38" x14ac:dyDescent="0.3">
      <c r="A1050">
        <v>1080544</v>
      </c>
      <c r="B1050" t="s">
        <v>332</v>
      </c>
      <c r="C1050">
        <v>14805</v>
      </c>
      <c r="D1050" t="s">
        <v>277</v>
      </c>
      <c r="E1050" t="s">
        <v>42</v>
      </c>
      <c r="F1050">
        <v>2</v>
      </c>
      <c r="G1050">
        <v>6</v>
      </c>
      <c r="I1050">
        <v>28</v>
      </c>
      <c r="J1050">
        <v>40</v>
      </c>
      <c r="M1050">
        <v>1</v>
      </c>
      <c r="R1050">
        <v>1</v>
      </c>
      <c r="AI1050">
        <v>1</v>
      </c>
      <c r="AJ1050">
        <v>50</v>
      </c>
      <c r="AL1050">
        <v>5.88</v>
      </c>
    </row>
    <row r="1051" spans="1:38" x14ac:dyDescent="0.3">
      <c r="A1051">
        <v>1080544</v>
      </c>
      <c r="B1051" t="s">
        <v>332</v>
      </c>
      <c r="C1051">
        <v>27349</v>
      </c>
      <c r="D1051" t="s">
        <v>334</v>
      </c>
      <c r="E1051" t="s">
        <v>42</v>
      </c>
      <c r="F1051">
        <v>2</v>
      </c>
      <c r="G1051">
        <v>5</v>
      </c>
      <c r="I1051">
        <v>35</v>
      </c>
      <c r="J1051">
        <v>39</v>
      </c>
      <c r="M1051">
        <v>2</v>
      </c>
      <c r="N1051">
        <v>1</v>
      </c>
      <c r="R1051">
        <v>1</v>
      </c>
      <c r="AJ1051">
        <v>46</v>
      </c>
      <c r="AL1051">
        <v>5.84</v>
      </c>
    </row>
    <row r="1052" spans="1:38" x14ac:dyDescent="0.3">
      <c r="A1052">
        <v>1080544</v>
      </c>
      <c r="B1052" t="s">
        <v>332</v>
      </c>
      <c r="C1052">
        <v>33590</v>
      </c>
      <c r="D1052" t="s">
        <v>338</v>
      </c>
      <c r="E1052" t="s">
        <v>70</v>
      </c>
      <c r="F1052">
        <v>3</v>
      </c>
      <c r="G1052">
        <v>8</v>
      </c>
      <c r="I1052">
        <v>40</v>
      </c>
      <c r="J1052">
        <v>46</v>
      </c>
      <c r="M1052">
        <v>3</v>
      </c>
      <c r="Q1052">
        <v>2</v>
      </c>
      <c r="R1052">
        <v>2</v>
      </c>
      <c r="W1052">
        <v>1</v>
      </c>
      <c r="AH1052">
        <v>2</v>
      </c>
      <c r="AI1052">
        <v>3</v>
      </c>
      <c r="AJ1052">
        <v>73</v>
      </c>
      <c r="AK1052">
        <v>2</v>
      </c>
      <c r="AL1052">
        <v>7.37</v>
      </c>
    </row>
    <row r="1053" spans="1:38" x14ac:dyDescent="0.3">
      <c r="A1053">
        <v>1080544</v>
      </c>
      <c r="B1053" t="s">
        <v>332</v>
      </c>
      <c r="C1053">
        <v>12462</v>
      </c>
      <c r="D1053" t="s">
        <v>341</v>
      </c>
      <c r="E1053" t="s">
        <v>70</v>
      </c>
      <c r="F1053">
        <v>3</v>
      </c>
      <c r="G1053">
        <v>11</v>
      </c>
      <c r="I1053">
        <v>40</v>
      </c>
      <c r="J1053">
        <v>43</v>
      </c>
      <c r="M1053">
        <v>3</v>
      </c>
      <c r="N1053">
        <v>1</v>
      </c>
      <c r="AH1053">
        <v>1</v>
      </c>
      <c r="AI1053">
        <v>1</v>
      </c>
      <c r="AJ1053">
        <v>50</v>
      </c>
      <c r="AL1053">
        <v>5.91</v>
      </c>
    </row>
    <row r="1054" spans="1:38" x14ac:dyDescent="0.3">
      <c r="A1054">
        <v>1080544</v>
      </c>
      <c r="B1054" t="s">
        <v>332</v>
      </c>
      <c r="C1054">
        <v>22932</v>
      </c>
      <c r="D1054" t="s">
        <v>337</v>
      </c>
      <c r="E1054" t="s">
        <v>211</v>
      </c>
      <c r="F1054">
        <v>3</v>
      </c>
      <c r="G1054">
        <v>2</v>
      </c>
      <c r="I1054">
        <v>19</v>
      </c>
      <c r="J1054">
        <v>25</v>
      </c>
      <c r="M1054">
        <v>4</v>
      </c>
      <c r="N1054">
        <v>1</v>
      </c>
      <c r="Q1054">
        <v>1</v>
      </c>
      <c r="AC1054">
        <v>1</v>
      </c>
      <c r="AI1054">
        <v>2</v>
      </c>
      <c r="AJ1054">
        <v>60</v>
      </c>
      <c r="AK1054">
        <v>3</v>
      </c>
      <c r="AL1054">
        <v>5.58</v>
      </c>
    </row>
    <row r="1055" spans="1:38" x14ac:dyDescent="0.3">
      <c r="A1055">
        <v>1080544</v>
      </c>
      <c r="B1055" t="s">
        <v>332</v>
      </c>
      <c r="C1055">
        <v>21499</v>
      </c>
      <c r="D1055" t="s">
        <v>340</v>
      </c>
      <c r="E1055" t="s">
        <v>209</v>
      </c>
      <c r="F1055">
        <v>3</v>
      </c>
      <c r="G1055">
        <v>3</v>
      </c>
      <c r="I1055">
        <v>27</v>
      </c>
      <c r="J1055">
        <v>35</v>
      </c>
      <c r="M1055">
        <v>3</v>
      </c>
      <c r="N1055">
        <v>1</v>
      </c>
      <c r="R1055">
        <v>1</v>
      </c>
      <c r="AH1055">
        <v>2</v>
      </c>
      <c r="AJ1055">
        <v>60</v>
      </c>
      <c r="AK1055">
        <v>2</v>
      </c>
      <c r="AL1055">
        <v>6.29</v>
      </c>
    </row>
    <row r="1056" spans="1:38" x14ac:dyDescent="0.3">
      <c r="A1056">
        <v>1080544</v>
      </c>
      <c r="B1056" t="s">
        <v>332</v>
      </c>
      <c r="C1056">
        <v>64343</v>
      </c>
      <c r="D1056" t="s">
        <v>339</v>
      </c>
      <c r="E1056" t="s">
        <v>70</v>
      </c>
      <c r="F1056">
        <v>3</v>
      </c>
      <c r="G1056">
        <v>7</v>
      </c>
      <c r="I1056">
        <v>21</v>
      </c>
      <c r="J1056">
        <v>24</v>
      </c>
      <c r="R1056">
        <v>1</v>
      </c>
      <c r="W1056">
        <v>1</v>
      </c>
      <c r="AH1056">
        <v>1</v>
      </c>
      <c r="AI1056">
        <v>1</v>
      </c>
      <c r="AJ1056">
        <v>33</v>
      </c>
      <c r="AK1056">
        <v>1</v>
      </c>
      <c r="AL1056">
        <v>6</v>
      </c>
    </row>
    <row r="1057" spans="1:38" x14ac:dyDescent="0.3">
      <c r="A1057">
        <v>1080544</v>
      </c>
      <c r="B1057" t="s">
        <v>332</v>
      </c>
      <c r="C1057">
        <v>31376</v>
      </c>
      <c r="D1057" t="s">
        <v>342</v>
      </c>
      <c r="E1057" t="s">
        <v>58</v>
      </c>
      <c r="F1057">
        <v>4</v>
      </c>
      <c r="G1057">
        <v>10</v>
      </c>
      <c r="I1057">
        <v>18</v>
      </c>
      <c r="J1057">
        <v>21</v>
      </c>
      <c r="N1057">
        <v>1</v>
      </c>
      <c r="Q1057">
        <v>1</v>
      </c>
      <c r="AH1057">
        <v>3</v>
      </c>
      <c r="AI1057">
        <v>2</v>
      </c>
      <c r="AJ1057">
        <v>35</v>
      </c>
      <c r="AK1057">
        <v>2</v>
      </c>
      <c r="AL1057">
        <v>6.92</v>
      </c>
    </row>
    <row r="1058" spans="1:38" x14ac:dyDescent="0.3">
      <c r="A1058">
        <v>1080544</v>
      </c>
      <c r="B1058" t="s">
        <v>332</v>
      </c>
      <c r="C1058">
        <v>25832</v>
      </c>
      <c r="D1058" t="s">
        <v>343</v>
      </c>
      <c r="E1058" t="s">
        <v>58</v>
      </c>
      <c r="F1058">
        <v>4</v>
      </c>
      <c r="G1058">
        <v>9</v>
      </c>
      <c r="I1058">
        <v>17</v>
      </c>
      <c r="J1058">
        <v>29</v>
      </c>
      <c r="M1058">
        <v>1</v>
      </c>
      <c r="N1058">
        <v>1</v>
      </c>
      <c r="Q1058">
        <v>10</v>
      </c>
      <c r="R1058">
        <v>10</v>
      </c>
      <c r="AH1058">
        <v>2</v>
      </c>
      <c r="AJ1058">
        <v>36</v>
      </c>
      <c r="AL1058">
        <v>6.41</v>
      </c>
    </row>
    <row r="1059" spans="1:38" x14ac:dyDescent="0.3">
      <c r="A1059">
        <v>1080544</v>
      </c>
      <c r="B1059" t="s">
        <v>332</v>
      </c>
      <c r="C1059">
        <v>90000</v>
      </c>
      <c r="D1059" t="s">
        <v>507</v>
      </c>
      <c r="E1059" t="s">
        <v>60</v>
      </c>
      <c r="F1059">
        <v>5</v>
      </c>
      <c r="G1059">
        <v>0</v>
      </c>
      <c r="I1059">
        <v>20</v>
      </c>
      <c r="J1059">
        <v>23</v>
      </c>
      <c r="K1059">
        <v>1</v>
      </c>
      <c r="M1059">
        <v>1</v>
      </c>
      <c r="AH1059">
        <v>1</v>
      </c>
      <c r="AI1059">
        <v>1</v>
      </c>
      <c r="AJ1059">
        <v>34</v>
      </c>
      <c r="AK1059">
        <v>1</v>
      </c>
      <c r="AL1059">
        <v>7.26</v>
      </c>
    </row>
    <row r="1060" spans="1:38" x14ac:dyDescent="0.3">
      <c r="A1060">
        <v>1080544</v>
      </c>
      <c r="B1060" t="s">
        <v>332</v>
      </c>
      <c r="C1060">
        <v>32323</v>
      </c>
      <c r="D1060" t="s">
        <v>460</v>
      </c>
      <c r="E1060" t="s">
        <v>60</v>
      </c>
      <c r="F1060">
        <v>5</v>
      </c>
      <c r="G1060">
        <v>0</v>
      </c>
      <c r="I1060">
        <v>10</v>
      </c>
      <c r="J1060">
        <v>15</v>
      </c>
      <c r="R1060">
        <v>2</v>
      </c>
      <c r="AJ1060">
        <v>25</v>
      </c>
      <c r="AL1060">
        <v>6.2</v>
      </c>
    </row>
    <row r="1061" spans="1:38" x14ac:dyDescent="0.3">
      <c r="A1061">
        <v>1080544</v>
      </c>
      <c r="B1061" t="s">
        <v>332</v>
      </c>
      <c r="C1061">
        <v>145940</v>
      </c>
      <c r="D1061" t="s">
        <v>508</v>
      </c>
      <c r="E1061" t="s">
        <v>60</v>
      </c>
      <c r="F1061">
        <v>5</v>
      </c>
      <c r="G1061">
        <v>0</v>
      </c>
      <c r="I1061">
        <v>7</v>
      </c>
      <c r="J1061">
        <v>8</v>
      </c>
      <c r="AH1061">
        <v>1</v>
      </c>
      <c r="AI1061">
        <v>2</v>
      </c>
      <c r="AJ1061">
        <v>15</v>
      </c>
      <c r="AL1061">
        <v>6.56</v>
      </c>
    </row>
    <row r="1062" spans="1:38" x14ac:dyDescent="0.3">
      <c r="A1062">
        <v>1080544</v>
      </c>
      <c r="B1062" t="s">
        <v>38</v>
      </c>
      <c r="C1062">
        <v>6775</v>
      </c>
      <c r="D1062" t="s">
        <v>39</v>
      </c>
      <c r="E1062" t="s">
        <v>40</v>
      </c>
      <c r="F1062">
        <v>1</v>
      </c>
      <c r="G1062">
        <v>1</v>
      </c>
      <c r="I1062">
        <v>7</v>
      </c>
      <c r="J1062">
        <v>22</v>
      </c>
      <c r="Z1062">
        <v>4</v>
      </c>
      <c r="AF1062">
        <v>6</v>
      </c>
      <c r="AJ1062">
        <v>44</v>
      </c>
      <c r="AL1062">
        <v>8.02</v>
      </c>
    </row>
    <row r="1063" spans="1:38" x14ac:dyDescent="0.3">
      <c r="A1063">
        <v>1080544</v>
      </c>
      <c r="B1063" t="s">
        <v>38</v>
      </c>
      <c r="C1063">
        <v>125211</v>
      </c>
      <c r="D1063" t="s">
        <v>45</v>
      </c>
      <c r="E1063" t="s">
        <v>46</v>
      </c>
      <c r="F1063">
        <v>2</v>
      </c>
      <c r="G1063">
        <v>2</v>
      </c>
      <c r="I1063">
        <v>36</v>
      </c>
      <c r="J1063">
        <v>43</v>
      </c>
      <c r="M1063">
        <v>1</v>
      </c>
      <c r="Q1063">
        <v>5</v>
      </c>
      <c r="R1063">
        <v>1</v>
      </c>
      <c r="AI1063">
        <v>1</v>
      </c>
      <c r="AJ1063">
        <v>78</v>
      </c>
      <c r="AK1063">
        <v>6</v>
      </c>
      <c r="AL1063">
        <v>7.83</v>
      </c>
    </row>
    <row r="1064" spans="1:38" x14ac:dyDescent="0.3">
      <c r="A1064">
        <v>1080544</v>
      </c>
      <c r="B1064" t="s">
        <v>38</v>
      </c>
      <c r="C1064">
        <v>288795</v>
      </c>
      <c r="D1064" t="s">
        <v>41</v>
      </c>
      <c r="E1064" t="s">
        <v>42</v>
      </c>
      <c r="F1064">
        <v>2</v>
      </c>
      <c r="G1064">
        <v>5</v>
      </c>
      <c r="I1064">
        <v>40</v>
      </c>
      <c r="J1064">
        <v>44</v>
      </c>
      <c r="Q1064">
        <v>3</v>
      </c>
      <c r="R1064">
        <v>3</v>
      </c>
      <c r="AI1064">
        <v>1</v>
      </c>
      <c r="AJ1064">
        <v>57</v>
      </c>
      <c r="AL1064">
        <v>6.99</v>
      </c>
    </row>
    <row r="1065" spans="1:38" x14ac:dyDescent="0.3">
      <c r="A1065">
        <v>1080544</v>
      </c>
      <c r="B1065" t="s">
        <v>38</v>
      </c>
      <c r="C1065">
        <v>23072</v>
      </c>
      <c r="D1065" t="s">
        <v>43</v>
      </c>
      <c r="E1065" t="s">
        <v>44</v>
      </c>
      <c r="F1065">
        <v>2</v>
      </c>
      <c r="G1065">
        <v>3</v>
      </c>
      <c r="I1065">
        <v>32</v>
      </c>
      <c r="J1065">
        <v>33</v>
      </c>
      <c r="M1065">
        <v>3</v>
      </c>
      <c r="Q1065">
        <v>2</v>
      </c>
      <c r="AI1065">
        <v>4</v>
      </c>
      <c r="AJ1065">
        <v>53</v>
      </c>
      <c r="AK1065">
        <v>1</v>
      </c>
      <c r="AL1065">
        <v>6.92</v>
      </c>
    </row>
    <row r="1066" spans="1:38" x14ac:dyDescent="0.3">
      <c r="A1066">
        <v>1080544</v>
      </c>
      <c r="B1066" t="s">
        <v>38</v>
      </c>
      <c r="C1066">
        <v>30051</v>
      </c>
      <c r="D1066" t="s">
        <v>348</v>
      </c>
      <c r="E1066" t="s">
        <v>42</v>
      </c>
      <c r="F1066">
        <v>2</v>
      </c>
      <c r="G1066">
        <v>6</v>
      </c>
      <c r="I1066">
        <v>36</v>
      </c>
      <c r="J1066">
        <v>43</v>
      </c>
      <c r="Q1066">
        <v>2</v>
      </c>
      <c r="R1066">
        <v>7</v>
      </c>
      <c r="AI1066">
        <v>1</v>
      </c>
      <c r="AJ1066">
        <v>66</v>
      </c>
      <c r="AL1066">
        <v>7.88</v>
      </c>
    </row>
    <row r="1067" spans="1:38" x14ac:dyDescent="0.3">
      <c r="A1067">
        <v>1080544</v>
      </c>
      <c r="B1067" t="s">
        <v>38</v>
      </c>
      <c r="C1067">
        <v>84146</v>
      </c>
      <c r="D1067" t="s">
        <v>61</v>
      </c>
      <c r="E1067" t="s">
        <v>49</v>
      </c>
      <c r="F1067">
        <v>3</v>
      </c>
      <c r="G1067">
        <v>11</v>
      </c>
      <c r="I1067">
        <v>21</v>
      </c>
      <c r="J1067">
        <v>29</v>
      </c>
      <c r="M1067">
        <v>3</v>
      </c>
      <c r="Q1067">
        <v>3</v>
      </c>
      <c r="AH1067">
        <v>1</v>
      </c>
      <c r="AI1067">
        <v>1</v>
      </c>
      <c r="AJ1067">
        <v>43</v>
      </c>
      <c r="AK1067">
        <v>2</v>
      </c>
      <c r="AL1067">
        <v>6.75</v>
      </c>
    </row>
    <row r="1068" spans="1:38" x14ac:dyDescent="0.3">
      <c r="A1068">
        <v>1080544</v>
      </c>
      <c r="B1068" t="s">
        <v>38</v>
      </c>
      <c r="C1068">
        <v>89401</v>
      </c>
      <c r="D1068" t="s">
        <v>62</v>
      </c>
      <c r="E1068" t="s">
        <v>51</v>
      </c>
      <c r="F1068">
        <v>3</v>
      </c>
      <c r="G1068">
        <v>4</v>
      </c>
      <c r="I1068">
        <v>61</v>
      </c>
      <c r="J1068">
        <v>71</v>
      </c>
      <c r="R1068">
        <v>2</v>
      </c>
      <c r="AI1068">
        <v>5</v>
      </c>
      <c r="AJ1068">
        <v>85</v>
      </c>
      <c r="AK1068">
        <v>1</v>
      </c>
      <c r="AL1068">
        <v>7.65</v>
      </c>
    </row>
    <row r="1069" spans="1:38" x14ac:dyDescent="0.3">
      <c r="A1069">
        <v>1080544</v>
      </c>
      <c r="B1069" t="s">
        <v>38</v>
      </c>
      <c r="C1069">
        <v>4522</v>
      </c>
      <c r="D1069" t="s">
        <v>59</v>
      </c>
      <c r="E1069" t="s">
        <v>51</v>
      </c>
      <c r="F1069">
        <v>3</v>
      </c>
      <c r="G1069">
        <v>8</v>
      </c>
      <c r="I1069">
        <v>60</v>
      </c>
      <c r="J1069">
        <v>65</v>
      </c>
      <c r="K1069">
        <v>1</v>
      </c>
      <c r="M1069">
        <v>1</v>
      </c>
      <c r="S1069">
        <v>1</v>
      </c>
      <c r="W1069">
        <v>1</v>
      </c>
      <c r="AH1069">
        <v>2</v>
      </c>
      <c r="AI1069">
        <v>3</v>
      </c>
      <c r="AJ1069">
        <v>84</v>
      </c>
      <c r="AL1069">
        <v>7.08</v>
      </c>
    </row>
    <row r="1070" spans="1:38" x14ac:dyDescent="0.3">
      <c r="A1070">
        <v>1080544</v>
      </c>
      <c r="B1070" t="s">
        <v>38</v>
      </c>
      <c r="C1070">
        <v>13796</v>
      </c>
      <c r="D1070" t="s">
        <v>52</v>
      </c>
      <c r="E1070" t="s">
        <v>53</v>
      </c>
      <c r="F1070">
        <v>3</v>
      </c>
      <c r="G1070">
        <v>7</v>
      </c>
      <c r="I1070">
        <v>17</v>
      </c>
      <c r="J1070">
        <v>21</v>
      </c>
      <c r="L1070">
        <v>1</v>
      </c>
      <c r="Q1070">
        <v>2</v>
      </c>
      <c r="AH1070">
        <v>3</v>
      </c>
      <c r="AI1070">
        <v>1</v>
      </c>
      <c r="AJ1070">
        <v>47</v>
      </c>
      <c r="AK1070">
        <v>5</v>
      </c>
      <c r="AL1070">
        <v>8.51</v>
      </c>
    </row>
    <row r="1071" spans="1:38" x14ac:dyDescent="0.3">
      <c r="A1071">
        <v>1080544</v>
      </c>
      <c r="B1071" t="s">
        <v>38</v>
      </c>
      <c r="C1071">
        <v>13756</v>
      </c>
      <c r="D1071" t="s">
        <v>349</v>
      </c>
      <c r="E1071" t="s">
        <v>55</v>
      </c>
      <c r="F1071">
        <v>3</v>
      </c>
      <c r="G1071">
        <v>10</v>
      </c>
      <c r="I1071">
        <v>32</v>
      </c>
      <c r="J1071">
        <v>38</v>
      </c>
      <c r="K1071">
        <v>1</v>
      </c>
      <c r="AH1071">
        <v>1</v>
      </c>
      <c r="AJ1071">
        <v>48</v>
      </c>
      <c r="AK1071">
        <v>1</v>
      </c>
      <c r="AL1071">
        <v>7.59</v>
      </c>
    </row>
    <row r="1072" spans="1:38" x14ac:dyDescent="0.3">
      <c r="A1072">
        <v>1080544</v>
      </c>
      <c r="B1072" t="s">
        <v>38</v>
      </c>
      <c r="C1072">
        <v>25244</v>
      </c>
      <c r="D1072" t="s">
        <v>57</v>
      </c>
      <c r="E1072" t="s">
        <v>58</v>
      </c>
      <c r="F1072">
        <v>4</v>
      </c>
      <c r="G1072">
        <v>9</v>
      </c>
      <c r="H1072">
        <v>1</v>
      </c>
      <c r="I1072">
        <v>39</v>
      </c>
      <c r="J1072">
        <v>45</v>
      </c>
      <c r="K1072">
        <v>1</v>
      </c>
      <c r="L1072">
        <v>1</v>
      </c>
      <c r="M1072">
        <v>5</v>
      </c>
      <c r="Q1072">
        <v>2</v>
      </c>
      <c r="R1072">
        <v>1</v>
      </c>
      <c r="AH1072">
        <v>3</v>
      </c>
      <c r="AI1072">
        <v>1</v>
      </c>
      <c r="AJ1072">
        <v>67</v>
      </c>
      <c r="AK1072">
        <v>5</v>
      </c>
      <c r="AL1072">
        <v>9.76</v>
      </c>
    </row>
    <row r="1073" spans="1:38" x14ac:dyDescent="0.3">
      <c r="A1073">
        <v>1080544</v>
      </c>
      <c r="B1073" t="s">
        <v>38</v>
      </c>
      <c r="C1073">
        <v>125209</v>
      </c>
      <c r="D1073" t="s">
        <v>50</v>
      </c>
      <c r="E1073" t="s">
        <v>60</v>
      </c>
      <c r="F1073">
        <v>5</v>
      </c>
      <c r="G1073">
        <v>0</v>
      </c>
      <c r="I1073">
        <v>16</v>
      </c>
      <c r="J1073">
        <v>20</v>
      </c>
      <c r="AI1073">
        <v>3</v>
      </c>
      <c r="AJ1073">
        <v>26</v>
      </c>
      <c r="AL1073">
        <v>6.44</v>
      </c>
    </row>
    <row r="1074" spans="1:38" x14ac:dyDescent="0.3">
      <c r="A1074">
        <v>1080544</v>
      </c>
      <c r="B1074" t="s">
        <v>38</v>
      </c>
      <c r="C1074">
        <v>27550</v>
      </c>
      <c r="D1074" t="s">
        <v>509</v>
      </c>
      <c r="E1074" t="s">
        <v>60</v>
      </c>
      <c r="F1074">
        <v>5</v>
      </c>
      <c r="G1074">
        <v>0</v>
      </c>
      <c r="I1074">
        <v>8</v>
      </c>
      <c r="J1074">
        <v>8</v>
      </c>
      <c r="AI1074">
        <v>1</v>
      </c>
      <c r="AJ1074">
        <v>14</v>
      </c>
      <c r="AK1074">
        <v>1</v>
      </c>
      <c r="AL1074">
        <v>6.33</v>
      </c>
    </row>
    <row r="1075" spans="1:38" x14ac:dyDescent="0.3">
      <c r="A1075">
        <v>1080544</v>
      </c>
      <c r="B1075" t="s">
        <v>38</v>
      </c>
      <c r="C1075">
        <v>42686</v>
      </c>
      <c r="D1075" t="s">
        <v>474</v>
      </c>
      <c r="E1075" t="s">
        <v>60</v>
      </c>
      <c r="F1075">
        <v>5</v>
      </c>
      <c r="G1075">
        <v>0</v>
      </c>
      <c r="I1075">
        <v>6</v>
      </c>
      <c r="J1075">
        <v>8</v>
      </c>
      <c r="M1075">
        <v>2</v>
      </c>
      <c r="N1075">
        <v>1</v>
      </c>
      <c r="AJ1075">
        <v>12</v>
      </c>
      <c r="AL1075">
        <v>6.07</v>
      </c>
    </row>
    <row r="1076" spans="1:38" x14ac:dyDescent="0.3">
      <c r="A1076">
        <v>1080545</v>
      </c>
      <c r="B1076" t="s">
        <v>187</v>
      </c>
      <c r="C1076">
        <v>11530</v>
      </c>
      <c r="D1076" t="s">
        <v>188</v>
      </c>
      <c r="E1076" t="s">
        <v>40</v>
      </c>
      <c r="F1076">
        <v>1</v>
      </c>
      <c r="G1076">
        <v>1</v>
      </c>
      <c r="I1076">
        <v>14</v>
      </c>
      <c r="J1076">
        <v>26</v>
      </c>
      <c r="AF1076">
        <v>2</v>
      </c>
      <c r="AJ1076">
        <v>30</v>
      </c>
      <c r="AL1076">
        <v>6.77</v>
      </c>
    </row>
    <row r="1077" spans="1:38" x14ac:dyDescent="0.3">
      <c r="A1077">
        <v>1080545</v>
      </c>
      <c r="B1077" t="s">
        <v>187</v>
      </c>
      <c r="C1077">
        <v>22079</v>
      </c>
      <c r="D1077" t="s">
        <v>191</v>
      </c>
      <c r="E1077" t="s">
        <v>42</v>
      </c>
      <c r="F1077">
        <v>2</v>
      </c>
      <c r="G1077">
        <v>6</v>
      </c>
      <c r="I1077">
        <v>43</v>
      </c>
      <c r="J1077">
        <v>53</v>
      </c>
      <c r="M1077">
        <v>2</v>
      </c>
      <c r="Q1077">
        <v>1</v>
      </c>
      <c r="R1077">
        <v>3</v>
      </c>
      <c r="AH1077">
        <v>1</v>
      </c>
      <c r="AI1077">
        <v>2</v>
      </c>
      <c r="AJ1077">
        <v>64</v>
      </c>
      <c r="AK1077">
        <v>2</v>
      </c>
      <c r="AL1077">
        <v>7.48</v>
      </c>
    </row>
    <row r="1078" spans="1:38" x14ac:dyDescent="0.3">
      <c r="A1078">
        <v>1080545</v>
      </c>
      <c r="B1078" t="s">
        <v>187</v>
      </c>
      <c r="C1078">
        <v>131523</v>
      </c>
      <c r="D1078" t="s">
        <v>510</v>
      </c>
      <c r="E1078" t="s">
        <v>44</v>
      </c>
      <c r="F1078">
        <v>2</v>
      </c>
      <c r="G1078">
        <v>3</v>
      </c>
      <c r="I1078">
        <v>22</v>
      </c>
      <c r="J1078">
        <v>28</v>
      </c>
      <c r="M1078">
        <v>2</v>
      </c>
      <c r="Q1078">
        <v>4</v>
      </c>
      <c r="R1078">
        <v>3</v>
      </c>
      <c r="W1078">
        <v>1</v>
      </c>
      <c r="AH1078">
        <v>2</v>
      </c>
      <c r="AI1078">
        <v>2</v>
      </c>
      <c r="AJ1078">
        <v>56</v>
      </c>
      <c r="AK1078">
        <v>1</v>
      </c>
      <c r="AL1078">
        <v>7.53</v>
      </c>
    </row>
    <row r="1079" spans="1:38" x14ac:dyDescent="0.3">
      <c r="A1079">
        <v>1080545</v>
      </c>
      <c r="B1079" t="s">
        <v>187</v>
      </c>
      <c r="C1079">
        <v>8773</v>
      </c>
      <c r="D1079" t="s">
        <v>192</v>
      </c>
      <c r="E1079" t="s">
        <v>42</v>
      </c>
      <c r="F1079">
        <v>2</v>
      </c>
      <c r="G1079">
        <v>5</v>
      </c>
      <c r="I1079">
        <v>18</v>
      </c>
      <c r="J1079">
        <v>28</v>
      </c>
      <c r="M1079">
        <v>1</v>
      </c>
      <c r="Q1079">
        <v>1</v>
      </c>
      <c r="R1079">
        <v>1</v>
      </c>
      <c r="AI1079">
        <v>2</v>
      </c>
      <c r="AJ1079">
        <v>37</v>
      </c>
      <c r="AK1079">
        <v>2</v>
      </c>
      <c r="AL1079">
        <v>7.08</v>
      </c>
    </row>
    <row r="1080" spans="1:38" x14ac:dyDescent="0.3">
      <c r="A1080">
        <v>1080545</v>
      </c>
      <c r="B1080" t="s">
        <v>187</v>
      </c>
      <c r="C1080">
        <v>73063</v>
      </c>
      <c r="D1080" t="s">
        <v>189</v>
      </c>
      <c r="E1080" t="s">
        <v>46</v>
      </c>
      <c r="F1080">
        <v>2</v>
      </c>
      <c r="G1080">
        <v>2</v>
      </c>
      <c r="I1080">
        <v>22</v>
      </c>
      <c r="J1080">
        <v>34</v>
      </c>
      <c r="M1080">
        <v>1</v>
      </c>
      <c r="Q1080">
        <v>3</v>
      </c>
      <c r="R1080">
        <v>5</v>
      </c>
      <c r="AH1080">
        <v>1</v>
      </c>
      <c r="AJ1080">
        <v>50</v>
      </c>
      <c r="AL1080">
        <v>6.9</v>
      </c>
    </row>
    <row r="1081" spans="1:38" x14ac:dyDescent="0.3">
      <c r="A1081">
        <v>1080545</v>
      </c>
      <c r="B1081" t="s">
        <v>187</v>
      </c>
      <c r="C1081">
        <v>5835</v>
      </c>
      <c r="D1081" t="s">
        <v>193</v>
      </c>
      <c r="E1081" t="s">
        <v>51</v>
      </c>
      <c r="F1081">
        <v>3</v>
      </c>
      <c r="G1081">
        <v>8</v>
      </c>
      <c r="I1081">
        <v>32</v>
      </c>
      <c r="J1081">
        <v>43</v>
      </c>
      <c r="Q1081">
        <v>2</v>
      </c>
      <c r="R1081">
        <v>1</v>
      </c>
      <c r="AH1081">
        <v>1</v>
      </c>
      <c r="AI1081">
        <v>1</v>
      </c>
      <c r="AJ1081">
        <v>54</v>
      </c>
      <c r="AK1081">
        <v>1</v>
      </c>
      <c r="AL1081">
        <v>6.92</v>
      </c>
    </row>
    <row r="1082" spans="1:38" x14ac:dyDescent="0.3">
      <c r="A1082">
        <v>1080545</v>
      </c>
      <c r="B1082" t="s">
        <v>187</v>
      </c>
      <c r="C1082">
        <v>35691</v>
      </c>
      <c r="D1082" t="s">
        <v>196</v>
      </c>
      <c r="E1082" t="s">
        <v>51</v>
      </c>
      <c r="F1082">
        <v>3</v>
      </c>
      <c r="G1082">
        <v>4</v>
      </c>
      <c r="I1082">
        <v>30</v>
      </c>
      <c r="J1082">
        <v>35</v>
      </c>
      <c r="M1082">
        <v>2</v>
      </c>
      <c r="N1082">
        <v>1</v>
      </c>
      <c r="Q1082">
        <v>3</v>
      </c>
      <c r="R1082">
        <v>2</v>
      </c>
      <c r="AI1082">
        <v>4</v>
      </c>
      <c r="AJ1082">
        <v>47</v>
      </c>
      <c r="AL1082">
        <v>7.1</v>
      </c>
    </row>
    <row r="1083" spans="1:38" x14ac:dyDescent="0.3">
      <c r="A1083">
        <v>1080545</v>
      </c>
      <c r="B1083" t="s">
        <v>187</v>
      </c>
      <c r="C1083">
        <v>76050</v>
      </c>
      <c r="D1083" t="s">
        <v>200</v>
      </c>
      <c r="E1083" t="s">
        <v>49</v>
      </c>
      <c r="F1083">
        <v>3</v>
      </c>
      <c r="G1083">
        <v>11</v>
      </c>
      <c r="I1083">
        <v>12</v>
      </c>
      <c r="J1083">
        <v>19</v>
      </c>
      <c r="Q1083">
        <v>3</v>
      </c>
      <c r="R1083">
        <v>1</v>
      </c>
      <c r="W1083">
        <v>1</v>
      </c>
      <c r="AH1083">
        <v>2</v>
      </c>
      <c r="AI1083">
        <v>3</v>
      </c>
      <c r="AJ1083">
        <v>40</v>
      </c>
      <c r="AK1083">
        <v>2</v>
      </c>
      <c r="AL1083">
        <v>7.05</v>
      </c>
    </row>
    <row r="1084" spans="1:38" x14ac:dyDescent="0.3">
      <c r="A1084">
        <v>1080545</v>
      </c>
      <c r="B1084" t="s">
        <v>187</v>
      </c>
      <c r="C1084">
        <v>40036</v>
      </c>
      <c r="D1084" t="s">
        <v>195</v>
      </c>
      <c r="E1084" t="s">
        <v>53</v>
      </c>
      <c r="F1084">
        <v>3</v>
      </c>
      <c r="G1084">
        <v>7</v>
      </c>
      <c r="I1084">
        <v>7</v>
      </c>
      <c r="J1084">
        <v>14</v>
      </c>
      <c r="Q1084">
        <v>1</v>
      </c>
      <c r="R1084">
        <v>2</v>
      </c>
      <c r="W1084">
        <v>2</v>
      </c>
      <c r="AH1084">
        <v>2</v>
      </c>
      <c r="AI1084">
        <v>1</v>
      </c>
      <c r="AJ1084">
        <v>43</v>
      </c>
      <c r="AK1084">
        <v>3</v>
      </c>
      <c r="AL1084">
        <v>7.21</v>
      </c>
    </row>
    <row r="1085" spans="1:38" x14ac:dyDescent="0.3">
      <c r="A1085">
        <v>1080545</v>
      </c>
      <c r="B1085" t="s">
        <v>187</v>
      </c>
      <c r="C1085">
        <v>317243</v>
      </c>
      <c r="D1085" t="s">
        <v>511</v>
      </c>
      <c r="E1085" t="s">
        <v>55</v>
      </c>
      <c r="F1085">
        <v>3</v>
      </c>
      <c r="G1085">
        <v>10</v>
      </c>
      <c r="I1085">
        <v>34</v>
      </c>
      <c r="J1085">
        <v>37</v>
      </c>
      <c r="M1085">
        <v>2</v>
      </c>
      <c r="Q1085">
        <v>1</v>
      </c>
      <c r="AI1085">
        <v>1</v>
      </c>
      <c r="AJ1085">
        <v>47</v>
      </c>
      <c r="AK1085">
        <v>1</v>
      </c>
      <c r="AL1085">
        <v>6.59</v>
      </c>
    </row>
    <row r="1086" spans="1:38" x14ac:dyDescent="0.3">
      <c r="A1086">
        <v>1080545</v>
      </c>
      <c r="B1086" t="s">
        <v>187</v>
      </c>
      <c r="C1086">
        <v>25964</v>
      </c>
      <c r="D1086" t="s">
        <v>197</v>
      </c>
      <c r="E1086" t="s">
        <v>58</v>
      </c>
      <c r="F1086">
        <v>4</v>
      </c>
      <c r="G1086">
        <v>9</v>
      </c>
      <c r="I1086">
        <v>12</v>
      </c>
      <c r="J1086">
        <v>18</v>
      </c>
      <c r="M1086">
        <v>1</v>
      </c>
      <c r="Q1086">
        <v>11</v>
      </c>
      <c r="R1086">
        <v>3</v>
      </c>
      <c r="W1086">
        <v>1</v>
      </c>
      <c r="AH1086">
        <v>4</v>
      </c>
      <c r="AJ1086">
        <v>37</v>
      </c>
      <c r="AL1086">
        <v>5.72</v>
      </c>
    </row>
    <row r="1087" spans="1:38" x14ac:dyDescent="0.3">
      <c r="A1087">
        <v>1080545</v>
      </c>
      <c r="B1087" t="s">
        <v>187</v>
      </c>
      <c r="C1087">
        <v>315290</v>
      </c>
      <c r="D1087" t="s">
        <v>458</v>
      </c>
      <c r="E1087" t="s">
        <v>60</v>
      </c>
      <c r="F1087">
        <v>5</v>
      </c>
      <c r="G1087">
        <v>0</v>
      </c>
      <c r="Q1087">
        <v>1</v>
      </c>
      <c r="AL1087">
        <v>6.02</v>
      </c>
    </row>
    <row r="1088" spans="1:38" x14ac:dyDescent="0.3">
      <c r="A1088">
        <v>1080545</v>
      </c>
      <c r="B1088" t="s">
        <v>187</v>
      </c>
      <c r="C1088">
        <v>14038</v>
      </c>
      <c r="D1088" t="s">
        <v>194</v>
      </c>
      <c r="E1088" t="s">
        <v>60</v>
      </c>
      <c r="F1088">
        <v>5</v>
      </c>
      <c r="G1088">
        <v>0</v>
      </c>
      <c r="I1088">
        <v>6</v>
      </c>
      <c r="J1088">
        <v>8</v>
      </c>
      <c r="AJ1088">
        <v>12</v>
      </c>
      <c r="AL1088">
        <v>5.99</v>
      </c>
    </row>
    <row r="1089" spans="1:38" x14ac:dyDescent="0.3">
      <c r="A1089">
        <v>1080545</v>
      </c>
      <c r="B1089" t="s">
        <v>187</v>
      </c>
      <c r="C1089">
        <v>94024</v>
      </c>
      <c r="D1089" t="s">
        <v>198</v>
      </c>
      <c r="E1089" t="s">
        <v>60</v>
      </c>
      <c r="F1089">
        <v>5</v>
      </c>
      <c r="G1089">
        <v>0</v>
      </c>
      <c r="I1089">
        <v>7</v>
      </c>
      <c r="J1089">
        <v>7</v>
      </c>
      <c r="M1089">
        <v>1</v>
      </c>
      <c r="AJ1089">
        <v>10</v>
      </c>
      <c r="AL1089">
        <v>5.95</v>
      </c>
    </row>
    <row r="1090" spans="1:38" x14ac:dyDescent="0.3">
      <c r="A1090">
        <v>1080545</v>
      </c>
      <c r="B1090" t="s">
        <v>289</v>
      </c>
      <c r="C1090">
        <v>28746</v>
      </c>
      <c r="D1090" t="s">
        <v>412</v>
      </c>
      <c r="E1090" t="s">
        <v>40</v>
      </c>
      <c r="F1090">
        <v>1</v>
      </c>
      <c r="G1090">
        <v>1</v>
      </c>
      <c r="I1090">
        <v>12</v>
      </c>
      <c r="J1090">
        <v>28</v>
      </c>
      <c r="Z1090">
        <v>2</v>
      </c>
      <c r="AF1090">
        <v>2</v>
      </c>
      <c r="AJ1090">
        <v>38</v>
      </c>
      <c r="AL1090">
        <v>7.27</v>
      </c>
    </row>
    <row r="1091" spans="1:38" x14ac:dyDescent="0.3">
      <c r="A1091">
        <v>1080545</v>
      </c>
      <c r="B1091" t="s">
        <v>289</v>
      </c>
      <c r="C1091">
        <v>14085</v>
      </c>
      <c r="D1091" t="s">
        <v>292</v>
      </c>
      <c r="E1091" t="s">
        <v>44</v>
      </c>
      <c r="F1091">
        <v>2</v>
      </c>
      <c r="G1091">
        <v>3</v>
      </c>
      <c r="I1091">
        <v>45</v>
      </c>
      <c r="J1091">
        <v>50</v>
      </c>
      <c r="M1091">
        <v>2</v>
      </c>
      <c r="N1091">
        <v>1</v>
      </c>
      <c r="Q1091">
        <v>1</v>
      </c>
      <c r="R1091">
        <v>1</v>
      </c>
      <c r="AI1091">
        <v>3</v>
      </c>
      <c r="AJ1091">
        <v>66</v>
      </c>
      <c r="AK1091">
        <v>1</v>
      </c>
      <c r="AL1091">
        <v>6.96</v>
      </c>
    </row>
    <row r="1092" spans="1:38" x14ac:dyDescent="0.3">
      <c r="A1092">
        <v>1080545</v>
      </c>
      <c r="B1092" t="s">
        <v>289</v>
      </c>
      <c r="C1092">
        <v>78559</v>
      </c>
      <c r="D1092" t="s">
        <v>417</v>
      </c>
      <c r="E1092" t="s">
        <v>42</v>
      </c>
      <c r="F1092">
        <v>2</v>
      </c>
      <c r="G1092">
        <v>5</v>
      </c>
      <c r="H1092">
        <v>1</v>
      </c>
      <c r="I1092">
        <v>29</v>
      </c>
      <c r="J1092">
        <v>33</v>
      </c>
      <c r="M1092">
        <v>1</v>
      </c>
      <c r="N1092">
        <v>1</v>
      </c>
      <c r="Q1092">
        <v>2</v>
      </c>
      <c r="R1092">
        <v>7</v>
      </c>
      <c r="AH1092">
        <v>2</v>
      </c>
      <c r="AI1092">
        <v>2</v>
      </c>
      <c r="AJ1092">
        <v>57</v>
      </c>
      <c r="AL1092">
        <v>8.15</v>
      </c>
    </row>
    <row r="1093" spans="1:38" x14ac:dyDescent="0.3">
      <c r="A1093">
        <v>1080545</v>
      </c>
      <c r="B1093" t="s">
        <v>289</v>
      </c>
      <c r="C1093">
        <v>32224</v>
      </c>
      <c r="D1093" t="s">
        <v>293</v>
      </c>
      <c r="E1093" t="s">
        <v>46</v>
      </c>
      <c r="F1093">
        <v>2</v>
      </c>
      <c r="G1093">
        <v>2</v>
      </c>
      <c r="I1093">
        <v>51</v>
      </c>
      <c r="J1093">
        <v>64</v>
      </c>
      <c r="M1093">
        <v>2</v>
      </c>
      <c r="Q1093">
        <v>1</v>
      </c>
      <c r="R1093">
        <v>3</v>
      </c>
      <c r="W1093">
        <v>1</v>
      </c>
      <c r="AH1093">
        <v>1</v>
      </c>
      <c r="AI1093">
        <v>2</v>
      </c>
      <c r="AJ1093">
        <v>99</v>
      </c>
      <c r="AL1093">
        <v>7.36</v>
      </c>
    </row>
    <row r="1094" spans="1:38" x14ac:dyDescent="0.3">
      <c r="A1094">
        <v>1080545</v>
      </c>
      <c r="B1094" t="s">
        <v>289</v>
      </c>
      <c r="C1094">
        <v>86458</v>
      </c>
      <c r="D1094" t="s">
        <v>291</v>
      </c>
      <c r="E1094" t="s">
        <v>42</v>
      </c>
      <c r="F1094">
        <v>2</v>
      </c>
      <c r="G1094">
        <v>6</v>
      </c>
      <c r="I1094">
        <v>40</v>
      </c>
      <c r="J1094">
        <v>42</v>
      </c>
      <c r="R1094">
        <v>4</v>
      </c>
      <c r="AI1094">
        <v>2</v>
      </c>
      <c r="AJ1094">
        <v>61</v>
      </c>
      <c r="AL1094">
        <v>7.79</v>
      </c>
    </row>
    <row r="1095" spans="1:38" x14ac:dyDescent="0.3">
      <c r="A1095">
        <v>1080545</v>
      </c>
      <c r="B1095" t="s">
        <v>289</v>
      </c>
      <c r="C1095">
        <v>82972</v>
      </c>
      <c r="D1095" t="s">
        <v>302</v>
      </c>
      <c r="E1095" t="s">
        <v>51</v>
      </c>
      <c r="F1095">
        <v>3</v>
      </c>
      <c r="G1095">
        <v>8</v>
      </c>
      <c r="I1095">
        <v>70</v>
      </c>
      <c r="J1095">
        <v>78</v>
      </c>
      <c r="M1095">
        <v>1</v>
      </c>
      <c r="Q1095">
        <v>1</v>
      </c>
      <c r="R1095">
        <v>2</v>
      </c>
      <c r="AI1095">
        <v>1</v>
      </c>
      <c r="AJ1095">
        <v>89</v>
      </c>
      <c r="AL1095">
        <v>7.24</v>
      </c>
    </row>
    <row r="1096" spans="1:38" x14ac:dyDescent="0.3">
      <c r="A1096">
        <v>1080545</v>
      </c>
      <c r="B1096" t="s">
        <v>289</v>
      </c>
      <c r="C1096">
        <v>24400</v>
      </c>
      <c r="D1096" t="s">
        <v>486</v>
      </c>
      <c r="E1096" t="s">
        <v>53</v>
      </c>
      <c r="F1096">
        <v>3</v>
      </c>
      <c r="G1096">
        <v>7</v>
      </c>
      <c r="I1096">
        <v>23</v>
      </c>
      <c r="J1096">
        <v>38</v>
      </c>
      <c r="Q1096">
        <v>6</v>
      </c>
      <c r="R1096">
        <v>8</v>
      </c>
      <c r="AH1096">
        <v>1</v>
      </c>
      <c r="AI1096">
        <v>3</v>
      </c>
      <c r="AJ1096">
        <v>59</v>
      </c>
      <c r="AL1096">
        <v>7.44</v>
      </c>
    </row>
    <row r="1097" spans="1:38" x14ac:dyDescent="0.3">
      <c r="A1097">
        <v>1080545</v>
      </c>
      <c r="B1097" t="s">
        <v>289</v>
      </c>
      <c r="C1097">
        <v>82923</v>
      </c>
      <c r="D1097" t="s">
        <v>298</v>
      </c>
      <c r="E1097" t="s">
        <v>55</v>
      </c>
      <c r="F1097">
        <v>3</v>
      </c>
      <c r="G1097">
        <v>10</v>
      </c>
      <c r="I1097">
        <v>31</v>
      </c>
      <c r="J1097">
        <v>37</v>
      </c>
      <c r="M1097">
        <v>4</v>
      </c>
      <c r="N1097">
        <v>1</v>
      </c>
      <c r="AH1097">
        <v>1</v>
      </c>
      <c r="AI1097">
        <v>2</v>
      </c>
      <c r="AJ1097">
        <v>54</v>
      </c>
      <c r="AK1097">
        <v>1</v>
      </c>
      <c r="AL1097">
        <v>6.48</v>
      </c>
    </row>
    <row r="1098" spans="1:38" x14ac:dyDescent="0.3">
      <c r="A1098">
        <v>1080545</v>
      </c>
      <c r="B1098" t="s">
        <v>289</v>
      </c>
      <c r="C1098">
        <v>5641</v>
      </c>
      <c r="D1098" t="s">
        <v>296</v>
      </c>
      <c r="E1098" t="s">
        <v>49</v>
      </c>
      <c r="F1098">
        <v>3</v>
      </c>
      <c r="G1098">
        <v>11</v>
      </c>
      <c r="I1098">
        <v>50</v>
      </c>
      <c r="J1098">
        <v>56</v>
      </c>
      <c r="Q1098">
        <v>3</v>
      </c>
      <c r="AH1098">
        <v>2</v>
      </c>
      <c r="AI1098">
        <v>2</v>
      </c>
      <c r="AJ1098">
        <v>68</v>
      </c>
      <c r="AL1098">
        <v>6.51</v>
      </c>
    </row>
    <row r="1099" spans="1:38" x14ac:dyDescent="0.3">
      <c r="A1099">
        <v>1080545</v>
      </c>
      <c r="B1099" t="s">
        <v>289</v>
      </c>
      <c r="C1099">
        <v>70140</v>
      </c>
      <c r="D1099" t="s">
        <v>299</v>
      </c>
      <c r="E1099" t="s">
        <v>51</v>
      </c>
      <c r="F1099">
        <v>3</v>
      </c>
      <c r="G1099">
        <v>4</v>
      </c>
      <c r="I1099">
        <v>69</v>
      </c>
      <c r="J1099">
        <v>77</v>
      </c>
      <c r="R1099">
        <v>2</v>
      </c>
      <c r="AI1099">
        <v>5</v>
      </c>
      <c r="AJ1099">
        <v>88</v>
      </c>
      <c r="AL1099">
        <v>7.34</v>
      </c>
    </row>
    <row r="1100" spans="1:38" x14ac:dyDescent="0.3">
      <c r="A1100">
        <v>1080545</v>
      </c>
      <c r="B1100" t="s">
        <v>289</v>
      </c>
      <c r="C1100">
        <v>23757</v>
      </c>
      <c r="D1100" t="s">
        <v>300</v>
      </c>
      <c r="E1100" t="s">
        <v>58</v>
      </c>
      <c r="F1100">
        <v>4</v>
      </c>
      <c r="G1100">
        <v>9</v>
      </c>
      <c r="I1100">
        <v>7</v>
      </c>
      <c r="J1100">
        <v>11</v>
      </c>
      <c r="Q1100">
        <v>5</v>
      </c>
      <c r="R1100">
        <v>4</v>
      </c>
      <c r="AJ1100">
        <v>26</v>
      </c>
      <c r="AK1100">
        <v>2</v>
      </c>
      <c r="AL1100">
        <v>6.57</v>
      </c>
    </row>
    <row r="1101" spans="1:38" x14ac:dyDescent="0.3">
      <c r="A1101">
        <v>1080545</v>
      </c>
      <c r="B1101" t="s">
        <v>289</v>
      </c>
      <c r="C1101">
        <v>101862</v>
      </c>
      <c r="D1101" t="s">
        <v>512</v>
      </c>
      <c r="E1101" t="s">
        <v>60</v>
      </c>
      <c r="F1101">
        <v>5</v>
      </c>
      <c r="G1101">
        <v>0</v>
      </c>
      <c r="AL1101">
        <v>6.03</v>
      </c>
    </row>
    <row r="1102" spans="1:38" x14ac:dyDescent="0.3">
      <c r="A1102">
        <v>1080545</v>
      </c>
      <c r="B1102" t="s">
        <v>289</v>
      </c>
      <c r="C1102">
        <v>7616</v>
      </c>
      <c r="D1102" t="s">
        <v>301</v>
      </c>
      <c r="E1102" t="s">
        <v>60</v>
      </c>
      <c r="F1102">
        <v>5</v>
      </c>
      <c r="G1102">
        <v>0</v>
      </c>
      <c r="I1102">
        <v>1</v>
      </c>
      <c r="J1102">
        <v>1</v>
      </c>
      <c r="M1102">
        <v>1</v>
      </c>
      <c r="Q1102">
        <v>2</v>
      </c>
      <c r="AJ1102">
        <v>2</v>
      </c>
      <c r="AL1102">
        <v>5.96</v>
      </c>
    </row>
    <row r="1103" spans="1:38" x14ac:dyDescent="0.3">
      <c r="A1103">
        <v>1080546</v>
      </c>
      <c r="B1103" t="s">
        <v>38</v>
      </c>
      <c r="C1103">
        <v>6775</v>
      </c>
      <c r="D1103" t="s">
        <v>39</v>
      </c>
      <c r="E1103" t="s">
        <v>40</v>
      </c>
      <c r="F1103">
        <v>1</v>
      </c>
      <c r="G1103">
        <v>1</v>
      </c>
      <c r="I1103">
        <v>8</v>
      </c>
      <c r="J1103">
        <v>18</v>
      </c>
      <c r="Z1103">
        <v>1</v>
      </c>
      <c r="AB1103">
        <v>1</v>
      </c>
      <c r="AF1103">
        <v>5</v>
      </c>
      <c r="AJ1103">
        <v>30</v>
      </c>
      <c r="AL1103">
        <v>6.86</v>
      </c>
    </row>
    <row r="1104" spans="1:38" x14ac:dyDescent="0.3">
      <c r="A1104">
        <v>1080546</v>
      </c>
      <c r="B1104" t="s">
        <v>38</v>
      </c>
      <c r="C1104">
        <v>23072</v>
      </c>
      <c r="D1104" t="s">
        <v>43</v>
      </c>
      <c r="E1104" t="s">
        <v>44</v>
      </c>
      <c r="F1104">
        <v>2</v>
      </c>
      <c r="G1104">
        <v>3</v>
      </c>
      <c r="I1104">
        <v>56</v>
      </c>
      <c r="J1104">
        <v>65</v>
      </c>
      <c r="M1104">
        <v>1</v>
      </c>
      <c r="N1104">
        <v>1</v>
      </c>
      <c r="W1104">
        <v>1</v>
      </c>
      <c r="AH1104">
        <v>2</v>
      </c>
      <c r="AI1104">
        <v>2</v>
      </c>
      <c r="AJ1104">
        <v>97</v>
      </c>
      <c r="AL1104">
        <v>7.08</v>
      </c>
    </row>
    <row r="1105" spans="1:38" x14ac:dyDescent="0.3">
      <c r="A1105">
        <v>1080546</v>
      </c>
      <c r="B1105" t="s">
        <v>38</v>
      </c>
      <c r="C1105">
        <v>80921</v>
      </c>
      <c r="D1105" t="s">
        <v>513</v>
      </c>
      <c r="E1105" t="s">
        <v>42</v>
      </c>
      <c r="F1105">
        <v>2</v>
      </c>
      <c r="G1105">
        <v>5</v>
      </c>
      <c r="I1105">
        <v>86</v>
      </c>
      <c r="J1105">
        <v>95</v>
      </c>
      <c r="Q1105">
        <v>3</v>
      </c>
      <c r="R1105">
        <v>3</v>
      </c>
      <c r="W1105">
        <v>1</v>
      </c>
      <c r="AH1105">
        <v>1</v>
      </c>
      <c r="AI1105">
        <v>3</v>
      </c>
      <c r="AJ1105">
        <v>109</v>
      </c>
      <c r="AK1105">
        <v>1</v>
      </c>
      <c r="AL1105">
        <v>7.22</v>
      </c>
    </row>
    <row r="1106" spans="1:38" x14ac:dyDescent="0.3">
      <c r="A1106">
        <v>1080546</v>
      </c>
      <c r="B1106" t="s">
        <v>38</v>
      </c>
      <c r="C1106">
        <v>125211</v>
      </c>
      <c r="D1106" t="s">
        <v>45</v>
      </c>
      <c r="E1106" t="s">
        <v>46</v>
      </c>
      <c r="F1106">
        <v>2</v>
      </c>
      <c r="G1106">
        <v>2</v>
      </c>
      <c r="I1106">
        <v>38</v>
      </c>
      <c r="J1106">
        <v>49</v>
      </c>
      <c r="Q1106">
        <v>2</v>
      </c>
      <c r="R1106">
        <v>1</v>
      </c>
      <c r="AH1106">
        <v>1</v>
      </c>
      <c r="AJ1106">
        <v>77</v>
      </c>
      <c r="AK1106">
        <v>3</v>
      </c>
      <c r="AL1106">
        <v>6.74</v>
      </c>
    </row>
    <row r="1107" spans="1:38" x14ac:dyDescent="0.3">
      <c r="A1107">
        <v>1080546</v>
      </c>
      <c r="B1107" t="s">
        <v>38</v>
      </c>
      <c r="C1107">
        <v>30051</v>
      </c>
      <c r="D1107" t="s">
        <v>348</v>
      </c>
      <c r="E1107" t="s">
        <v>42</v>
      </c>
      <c r="F1107">
        <v>2</v>
      </c>
      <c r="G1107">
        <v>6</v>
      </c>
      <c r="I1107">
        <v>68</v>
      </c>
      <c r="J1107">
        <v>70</v>
      </c>
      <c r="K1107">
        <v>1</v>
      </c>
      <c r="Q1107">
        <v>5</v>
      </c>
      <c r="R1107">
        <v>2</v>
      </c>
      <c r="AH1107">
        <v>1</v>
      </c>
      <c r="AI1107">
        <v>1</v>
      </c>
      <c r="AJ1107">
        <v>79</v>
      </c>
      <c r="AL1107">
        <v>7.69</v>
      </c>
    </row>
    <row r="1108" spans="1:38" x14ac:dyDescent="0.3">
      <c r="A1108">
        <v>1080546</v>
      </c>
      <c r="B1108" t="s">
        <v>38</v>
      </c>
      <c r="C1108">
        <v>84146</v>
      </c>
      <c r="D1108" t="s">
        <v>61</v>
      </c>
      <c r="E1108" t="s">
        <v>49</v>
      </c>
      <c r="F1108">
        <v>3</v>
      </c>
      <c r="G1108">
        <v>11</v>
      </c>
      <c r="I1108">
        <v>27</v>
      </c>
      <c r="J1108">
        <v>35</v>
      </c>
      <c r="M1108">
        <v>2</v>
      </c>
      <c r="Q1108">
        <v>1</v>
      </c>
      <c r="W1108">
        <v>2</v>
      </c>
      <c r="AH1108">
        <v>2</v>
      </c>
      <c r="AI1108">
        <v>1</v>
      </c>
      <c r="AJ1108">
        <v>54</v>
      </c>
      <c r="AK1108">
        <v>1</v>
      </c>
      <c r="AL1108">
        <v>6.44</v>
      </c>
    </row>
    <row r="1109" spans="1:38" x14ac:dyDescent="0.3">
      <c r="A1109">
        <v>1080546</v>
      </c>
      <c r="B1109" t="s">
        <v>38</v>
      </c>
      <c r="C1109">
        <v>13756</v>
      </c>
      <c r="D1109" t="s">
        <v>349</v>
      </c>
      <c r="E1109" t="s">
        <v>55</v>
      </c>
      <c r="F1109">
        <v>3</v>
      </c>
      <c r="G1109">
        <v>10</v>
      </c>
      <c r="I1109">
        <v>53</v>
      </c>
      <c r="J1109">
        <v>61</v>
      </c>
      <c r="W1109">
        <v>1</v>
      </c>
      <c r="AH1109">
        <v>1</v>
      </c>
      <c r="AI1109">
        <v>1</v>
      </c>
      <c r="AJ1109">
        <v>80</v>
      </c>
      <c r="AK1109">
        <v>1</v>
      </c>
      <c r="AL1109">
        <v>7.06</v>
      </c>
    </row>
    <row r="1110" spans="1:38" x14ac:dyDescent="0.3">
      <c r="A1110">
        <v>1080546</v>
      </c>
      <c r="B1110" t="s">
        <v>38</v>
      </c>
      <c r="C1110">
        <v>13796</v>
      </c>
      <c r="D1110" t="s">
        <v>52</v>
      </c>
      <c r="E1110" t="s">
        <v>53</v>
      </c>
      <c r="F1110">
        <v>3</v>
      </c>
      <c r="G1110">
        <v>7</v>
      </c>
      <c r="I1110">
        <v>13</v>
      </c>
      <c r="J1110">
        <v>16</v>
      </c>
      <c r="M1110">
        <v>4</v>
      </c>
      <c r="Q1110">
        <v>3</v>
      </c>
      <c r="R1110">
        <v>3</v>
      </c>
      <c r="W1110">
        <v>1</v>
      </c>
      <c r="AH1110">
        <v>3</v>
      </c>
      <c r="AJ1110">
        <v>25</v>
      </c>
      <c r="AK1110">
        <v>1</v>
      </c>
      <c r="AL1110">
        <v>6.35</v>
      </c>
    </row>
    <row r="1111" spans="1:38" x14ac:dyDescent="0.3">
      <c r="A1111">
        <v>1080546</v>
      </c>
      <c r="B1111" t="s">
        <v>38</v>
      </c>
      <c r="C1111">
        <v>4522</v>
      </c>
      <c r="D1111" t="s">
        <v>59</v>
      </c>
      <c r="E1111" t="s">
        <v>51</v>
      </c>
      <c r="F1111">
        <v>3</v>
      </c>
      <c r="G1111">
        <v>8</v>
      </c>
      <c r="H1111">
        <v>1</v>
      </c>
      <c r="I1111">
        <v>73</v>
      </c>
      <c r="J1111">
        <v>79</v>
      </c>
      <c r="K1111">
        <v>1</v>
      </c>
      <c r="N1111">
        <v>1</v>
      </c>
      <c r="S1111">
        <v>1</v>
      </c>
      <c r="AH1111">
        <v>1</v>
      </c>
      <c r="AI1111">
        <v>1</v>
      </c>
      <c r="AJ1111">
        <v>108</v>
      </c>
      <c r="AK1111">
        <v>3</v>
      </c>
      <c r="AL1111">
        <v>8.0500000000000007</v>
      </c>
    </row>
    <row r="1112" spans="1:38" x14ac:dyDescent="0.3">
      <c r="A1112">
        <v>1080546</v>
      </c>
      <c r="B1112" t="s">
        <v>38</v>
      </c>
      <c r="C1112">
        <v>69738</v>
      </c>
      <c r="D1112" t="s">
        <v>56</v>
      </c>
      <c r="E1112" t="s">
        <v>51</v>
      </c>
      <c r="F1112">
        <v>3</v>
      </c>
      <c r="G1112">
        <v>4</v>
      </c>
      <c r="I1112">
        <v>41</v>
      </c>
      <c r="J1112">
        <v>47</v>
      </c>
      <c r="M1112">
        <v>1</v>
      </c>
      <c r="Q1112">
        <v>2</v>
      </c>
      <c r="AI1112">
        <v>3</v>
      </c>
      <c r="AJ1112">
        <v>66</v>
      </c>
      <c r="AK1112">
        <v>2</v>
      </c>
      <c r="AL1112">
        <v>7.03</v>
      </c>
    </row>
    <row r="1113" spans="1:38" x14ac:dyDescent="0.3">
      <c r="A1113">
        <v>1080546</v>
      </c>
      <c r="B1113" t="s">
        <v>38</v>
      </c>
      <c r="C1113">
        <v>135663</v>
      </c>
      <c r="D1113" t="s">
        <v>514</v>
      </c>
      <c r="E1113" t="s">
        <v>58</v>
      </c>
      <c r="F1113">
        <v>4</v>
      </c>
      <c r="G1113">
        <v>9</v>
      </c>
      <c r="I1113">
        <v>18</v>
      </c>
      <c r="J1113">
        <v>26</v>
      </c>
      <c r="Q1113">
        <v>1</v>
      </c>
      <c r="R1113">
        <v>1</v>
      </c>
      <c r="W1113">
        <v>1</v>
      </c>
      <c r="AH1113">
        <v>1</v>
      </c>
      <c r="AJ1113">
        <v>31</v>
      </c>
      <c r="AL1113">
        <v>6.18</v>
      </c>
    </row>
    <row r="1114" spans="1:38" x14ac:dyDescent="0.3">
      <c r="A1114">
        <v>1080546</v>
      </c>
      <c r="B1114" t="s">
        <v>38</v>
      </c>
      <c r="C1114">
        <v>24444</v>
      </c>
      <c r="D1114" t="s">
        <v>473</v>
      </c>
      <c r="E1114" t="s">
        <v>60</v>
      </c>
      <c r="F1114">
        <v>5</v>
      </c>
      <c r="G1114">
        <v>0</v>
      </c>
      <c r="I1114">
        <v>3</v>
      </c>
      <c r="J1114">
        <v>4</v>
      </c>
      <c r="M1114">
        <v>1</v>
      </c>
      <c r="R1114">
        <v>2</v>
      </c>
      <c r="AH1114">
        <v>2</v>
      </c>
      <c r="AI1114">
        <v>1</v>
      </c>
      <c r="AJ1114">
        <v>14</v>
      </c>
      <c r="AL1114">
        <v>6.71</v>
      </c>
    </row>
    <row r="1115" spans="1:38" x14ac:dyDescent="0.3">
      <c r="A1115">
        <v>1080546</v>
      </c>
      <c r="B1115" t="s">
        <v>38</v>
      </c>
      <c r="C1115">
        <v>136824</v>
      </c>
      <c r="D1115" t="s">
        <v>48</v>
      </c>
      <c r="E1115" t="s">
        <v>60</v>
      </c>
      <c r="F1115">
        <v>5</v>
      </c>
      <c r="G1115">
        <v>0</v>
      </c>
      <c r="I1115">
        <v>8</v>
      </c>
      <c r="J1115">
        <v>11</v>
      </c>
      <c r="R1115">
        <v>1</v>
      </c>
      <c r="AJ1115">
        <v>14</v>
      </c>
      <c r="AK1115">
        <v>1</v>
      </c>
      <c r="AL1115">
        <v>6.46</v>
      </c>
    </row>
    <row r="1116" spans="1:38" x14ac:dyDescent="0.3">
      <c r="A1116">
        <v>1080546</v>
      </c>
      <c r="B1116" t="s">
        <v>38</v>
      </c>
      <c r="C1116">
        <v>25244</v>
      </c>
      <c r="D1116" t="s">
        <v>57</v>
      </c>
      <c r="E1116" t="s">
        <v>60</v>
      </c>
      <c r="F1116">
        <v>5</v>
      </c>
      <c r="G1116">
        <v>0</v>
      </c>
      <c r="I1116">
        <v>6</v>
      </c>
      <c r="J1116">
        <v>12</v>
      </c>
      <c r="M1116">
        <v>1</v>
      </c>
      <c r="Q1116">
        <v>2</v>
      </c>
      <c r="W1116">
        <v>1</v>
      </c>
      <c r="AH1116">
        <v>2</v>
      </c>
      <c r="AJ1116">
        <v>21</v>
      </c>
      <c r="AK1116">
        <v>1</v>
      </c>
      <c r="AL1116">
        <v>6.39</v>
      </c>
    </row>
    <row r="1117" spans="1:38" x14ac:dyDescent="0.3">
      <c r="A1117">
        <v>1080546</v>
      </c>
      <c r="B1117" t="s">
        <v>317</v>
      </c>
      <c r="C1117">
        <v>29796</v>
      </c>
      <c r="D1117" t="s">
        <v>318</v>
      </c>
      <c r="E1117" t="s">
        <v>40</v>
      </c>
      <c r="F1117">
        <v>1</v>
      </c>
      <c r="G1117">
        <v>1</v>
      </c>
      <c r="I1117">
        <v>15</v>
      </c>
      <c r="J1117">
        <v>32</v>
      </c>
      <c r="N1117">
        <v>1</v>
      </c>
      <c r="Z1117">
        <v>3</v>
      </c>
      <c r="AJ1117">
        <v>36</v>
      </c>
      <c r="AL1117">
        <v>5.71</v>
      </c>
    </row>
    <row r="1118" spans="1:38" x14ac:dyDescent="0.3">
      <c r="A1118">
        <v>1080546</v>
      </c>
      <c r="B1118" t="s">
        <v>317</v>
      </c>
      <c r="C1118">
        <v>95408</v>
      </c>
      <c r="D1118" t="s">
        <v>319</v>
      </c>
      <c r="E1118" t="s">
        <v>42</v>
      </c>
      <c r="F1118">
        <v>2</v>
      </c>
      <c r="G1118">
        <v>6</v>
      </c>
      <c r="I1118">
        <v>31</v>
      </c>
      <c r="J1118">
        <v>37</v>
      </c>
      <c r="M1118">
        <v>1</v>
      </c>
      <c r="N1118">
        <v>1</v>
      </c>
      <c r="Q1118">
        <v>3</v>
      </c>
      <c r="R1118">
        <v>3</v>
      </c>
      <c r="AJ1118">
        <v>56</v>
      </c>
      <c r="AL1118">
        <v>7.04</v>
      </c>
    </row>
    <row r="1119" spans="1:38" x14ac:dyDescent="0.3">
      <c r="A1119">
        <v>1080546</v>
      </c>
      <c r="B1119" t="s">
        <v>317</v>
      </c>
      <c r="C1119">
        <v>69945</v>
      </c>
      <c r="D1119" t="s">
        <v>321</v>
      </c>
      <c r="E1119" t="s">
        <v>46</v>
      </c>
      <c r="F1119">
        <v>2</v>
      </c>
      <c r="G1119">
        <v>2</v>
      </c>
      <c r="I1119">
        <v>30</v>
      </c>
      <c r="J1119">
        <v>42</v>
      </c>
      <c r="R1119">
        <v>1</v>
      </c>
      <c r="AI1119">
        <v>2</v>
      </c>
      <c r="AJ1119">
        <v>75</v>
      </c>
      <c r="AK1119">
        <v>1</v>
      </c>
      <c r="AL1119">
        <v>7.21</v>
      </c>
    </row>
    <row r="1120" spans="1:38" x14ac:dyDescent="0.3">
      <c r="A1120">
        <v>1080546</v>
      </c>
      <c r="B1120" t="s">
        <v>317</v>
      </c>
      <c r="C1120">
        <v>22846</v>
      </c>
      <c r="D1120" t="s">
        <v>438</v>
      </c>
      <c r="E1120" t="s">
        <v>44</v>
      </c>
      <c r="F1120">
        <v>2</v>
      </c>
      <c r="G1120">
        <v>3</v>
      </c>
      <c r="I1120">
        <v>25</v>
      </c>
      <c r="J1120">
        <v>29</v>
      </c>
      <c r="N1120">
        <v>1</v>
      </c>
      <c r="Q1120">
        <v>2</v>
      </c>
      <c r="R1120">
        <v>3</v>
      </c>
      <c r="AI1120">
        <v>1</v>
      </c>
      <c r="AJ1120">
        <v>50</v>
      </c>
      <c r="AK1120">
        <v>1</v>
      </c>
      <c r="AL1120">
        <v>6.76</v>
      </c>
    </row>
    <row r="1121" spans="1:38" x14ac:dyDescent="0.3">
      <c r="A1121">
        <v>1080546</v>
      </c>
      <c r="B1121" t="s">
        <v>317</v>
      </c>
      <c r="C1121">
        <v>19859</v>
      </c>
      <c r="D1121" t="s">
        <v>363</v>
      </c>
      <c r="E1121" t="s">
        <v>42</v>
      </c>
      <c r="F1121">
        <v>2</v>
      </c>
      <c r="G1121">
        <v>5</v>
      </c>
      <c r="I1121">
        <v>46</v>
      </c>
      <c r="J1121">
        <v>55</v>
      </c>
      <c r="M1121">
        <v>2</v>
      </c>
      <c r="N1121">
        <v>1</v>
      </c>
      <c r="R1121">
        <v>2</v>
      </c>
      <c r="AC1121">
        <v>1</v>
      </c>
      <c r="AI1121">
        <v>3</v>
      </c>
      <c r="AJ1121">
        <v>69</v>
      </c>
      <c r="AL1121">
        <v>6.22</v>
      </c>
    </row>
    <row r="1122" spans="1:38" x14ac:dyDescent="0.3">
      <c r="A1122">
        <v>1080546</v>
      </c>
      <c r="B1122" t="s">
        <v>317</v>
      </c>
      <c r="C1122">
        <v>90780</v>
      </c>
      <c r="D1122" t="s">
        <v>326</v>
      </c>
      <c r="E1122" t="s">
        <v>70</v>
      </c>
      <c r="F1122">
        <v>3</v>
      </c>
      <c r="G1122">
        <v>4</v>
      </c>
      <c r="I1122">
        <v>50</v>
      </c>
      <c r="J1122">
        <v>57</v>
      </c>
      <c r="Q1122">
        <v>1</v>
      </c>
      <c r="R1122">
        <v>1</v>
      </c>
      <c r="W1122">
        <v>1</v>
      </c>
      <c r="AH1122">
        <v>1</v>
      </c>
      <c r="AI1122">
        <v>4</v>
      </c>
      <c r="AJ1122">
        <v>82</v>
      </c>
      <c r="AK1122">
        <v>3</v>
      </c>
      <c r="AL1122">
        <v>7.77</v>
      </c>
    </row>
    <row r="1123" spans="1:38" x14ac:dyDescent="0.3">
      <c r="A1123">
        <v>1080546</v>
      </c>
      <c r="B1123" t="s">
        <v>317</v>
      </c>
      <c r="C1123">
        <v>90802</v>
      </c>
      <c r="D1123" t="s">
        <v>480</v>
      </c>
      <c r="E1123" t="s">
        <v>70</v>
      </c>
      <c r="F1123">
        <v>3</v>
      </c>
      <c r="G1123">
        <v>7</v>
      </c>
      <c r="I1123">
        <v>27</v>
      </c>
      <c r="J1123">
        <v>37</v>
      </c>
      <c r="Q1123">
        <v>1</v>
      </c>
      <c r="AI1123">
        <v>4</v>
      </c>
      <c r="AJ1123">
        <v>49</v>
      </c>
      <c r="AL1123">
        <v>6.7</v>
      </c>
    </row>
    <row r="1124" spans="1:38" x14ac:dyDescent="0.3">
      <c r="A1124">
        <v>1080546</v>
      </c>
      <c r="B1124" t="s">
        <v>317</v>
      </c>
      <c r="C1124">
        <v>9734</v>
      </c>
      <c r="D1124" t="s">
        <v>324</v>
      </c>
      <c r="E1124" t="s">
        <v>70</v>
      </c>
      <c r="F1124">
        <v>3</v>
      </c>
      <c r="G1124">
        <v>8</v>
      </c>
      <c r="I1124">
        <v>49</v>
      </c>
      <c r="J1124">
        <v>54</v>
      </c>
      <c r="Q1124">
        <v>1</v>
      </c>
      <c r="AJ1124">
        <v>60</v>
      </c>
      <c r="AL1124">
        <v>5.87</v>
      </c>
    </row>
    <row r="1125" spans="1:38" x14ac:dyDescent="0.3">
      <c r="A1125">
        <v>1080546</v>
      </c>
      <c r="B1125" t="s">
        <v>317</v>
      </c>
      <c r="C1125">
        <v>29474</v>
      </c>
      <c r="D1125" t="s">
        <v>325</v>
      </c>
      <c r="E1125" t="s">
        <v>77</v>
      </c>
      <c r="F1125">
        <v>4</v>
      </c>
      <c r="G1125">
        <v>10</v>
      </c>
      <c r="I1125">
        <v>24</v>
      </c>
      <c r="J1125">
        <v>32</v>
      </c>
      <c r="Q1125">
        <v>1</v>
      </c>
      <c r="AH1125">
        <v>1</v>
      </c>
      <c r="AJ1125">
        <v>40</v>
      </c>
      <c r="AL1125">
        <v>6.58</v>
      </c>
    </row>
    <row r="1126" spans="1:38" x14ac:dyDescent="0.3">
      <c r="A1126">
        <v>1080546</v>
      </c>
      <c r="B1126" t="s">
        <v>317</v>
      </c>
      <c r="C1126">
        <v>86425</v>
      </c>
      <c r="D1126" t="s">
        <v>328</v>
      </c>
      <c r="E1126" t="s">
        <v>74</v>
      </c>
      <c r="F1126">
        <v>4</v>
      </c>
      <c r="G1126">
        <v>11</v>
      </c>
      <c r="I1126">
        <v>27</v>
      </c>
      <c r="J1126">
        <v>32</v>
      </c>
      <c r="M1126">
        <v>1</v>
      </c>
      <c r="W1126">
        <v>1</v>
      </c>
      <c r="AH1126">
        <v>2</v>
      </c>
      <c r="AJ1126">
        <v>46</v>
      </c>
      <c r="AK1126">
        <v>1</v>
      </c>
      <c r="AL1126">
        <v>6.32</v>
      </c>
    </row>
    <row r="1127" spans="1:38" x14ac:dyDescent="0.3">
      <c r="A1127">
        <v>1080546</v>
      </c>
      <c r="B1127" t="s">
        <v>317</v>
      </c>
      <c r="C1127">
        <v>33891</v>
      </c>
      <c r="D1127" t="s">
        <v>479</v>
      </c>
      <c r="E1127" t="s">
        <v>58</v>
      </c>
      <c r="F1127">
        <v>4</v>
      </c>
      <c r="G1127">
        <v>9</v>
      </c>
      <c r="I1127">
        <v>8</v>
      </c>
      <c r="J1127">
        <v>13</v>
      </c>
      <c r="M1127">
        <v>1</v>
      </c>
      <c r="R1127">
        <v>3</v>
      </c>
      <c r="AH1127">
        <v>1</v>
      </c>
      <c r="AI1127">
        <v>1</v>
      </c>
      <c r="AJ1127">
        <v>20</v>
      </c>
      <c r="AL1127">
        <v>6.34</v>
      </c>
    </row>
    <row r="1128" spans="1:38" x14ac:dyDescent="0.3">
      <c r="A1128">
        <v>1080546</v>
      </c>
      <c r="B1128" t="s">
        <v>317</v>
      </c>
      <c r="C1128">
        <v>105172</v>
      </c>
      <c r="D1128" t="s">
        <v>323</v>
      </c>
      <c r="E1128" t="s">
        <v>60</v>
      </c>
      <c r="F1128">
        <v>5</v>
      </c>
      <c r="G1128">
        <v>0</v>
      </c>
      <c r="I1128">
        <v>4</v>
      </c>
      <c r="J1128">
        <v>5</v>
      </c>
      <c r="M1128">
        <v>1</v>
      </c>
      <c r="Q1128">
        <v>2</v>
      </c>
      <c r="AJ1128">
        <v>7</v>
      </c>
      <c r="AL1128">
        <v>5.98</v>
      </c>
    </row>
    <row r="1129" spans="1:38" x14ac:dyDescent="0.3">
      <c r="A1129">
        <v>1080546</v>
      </c>
      <c r="B1129" t="s">
        <v>317</v>
      </c>
      <c r="C1129">
        <v>101859</v>
      </c>
      <c r="D1129" t="s">
        <v>329</v>
      </c>
      <c r="E1129" t="s">
        <v>60</v>
      </c>
      <c r="F1129">
        <v>5</v>
      </c>
      <c r="G1129">
        <v>0</v>
      </c>
      <c r="I1129">
        <v>19</v>
      </c>
      <c r="J1129">
        <v>21</v>
      </c>
      <c r="M1129">
        <v>1</v>
      </c>
      <c r="N1129">
        <v>1</v>
      </c>
      <c r="R1129">
        <v>1</v>
      </c>
      <c r="AH1129">
        <v>1</v>
      </c>
      <c r="AI1129">
        <v>1</v>
      </c>
      <c r="AJ1129">
        <v>29</v>
      </c>
      <c r="AL1129">
        <v>6.42</v>
      </c>
    </row>
    <row r="1130" spans="1:38" x14ac:dyDescent="0.3">
      <c r="A1130">
        <v>1080546</v>
      </c>
      <c r="B1130" t="s">
        <v>317</v>
      </c>
      <c r="C1130">
        <v>13798</v>
      </c>
      <c r="D1130" t="s">
        <v>327</v>
      </c>
      <c r="E1130" t="s">
        <v>60</v>
      </c>
      <c r="F1130">
        <v>5</v>
      </c>
      <c r="G1130">
        <v>0</v>
      </c>
      <c r="I1130">
        <v>3</v>
      </c>
      <c r="J1130">
        <v>11</v>
      </c>
      <c r="M1130">
        <v>1</v>
      </c>
      <c r="Q1130">
        <v>2</v>
      </c>
      <c r="R1130">
        <v>5</v>
      </c>
      <c r="AH1130">
        <v>5</v>
      </c>
      <c r="AJ1130">
        <v>21</v>
      </c>
      <c r="AL1130">
        <v>6.3</v>
      </c>
    </row>
    <row r="1131" spans="1:38" x14ac:dyDescent="0.3">
      <c r="A1131">
        <v>1080547</v>
      </c>
      <c r="B1131" t="s">
        <v>81</v>
      </c>
      <c r="C1131">
        <v>14111</v>
      </c>
      <c r="D1131" t="s">
        <v>82</v>
      </c>
      <c r="E1131" t="s">
        <v>40</v>
      </c>
      <c r="F1131">
        <v>1</v>
      </c>
      <c r="G1131">
        <v>1</v>
      </c>
      <c r="I1131">
        <v>13</v>
      </c>
      <c r="J1131">
        <v>20</v>
      </c>
      <c r="AF1131">
        <v>2</v>
      </c>
      <c r="AJ1131">
        <v>28</v>
      </c>
      <c r="AL1131">
        <v>7.17</v>
      </c>
    </row>
    <row r="1132" spans="1:38" x14ac:dyDescent="0.3">
      <c r="A1132">
        <v>1080547</v>
      </c>
      <c r="B1132" t="s">
        <v>81</v>
      </c>
      <c r="C1132">
        <v>9298</v>
      </c>
      <c r="D1132" t="s">
        <v>85</v>
      </c>
      <c r="E1132" t="s">
        <v>42</v>
      </c>
      <c r="F1132">
        <v>2</v>
      </c>
      <c r="G1132">
        <v>5</v>
      </c>
      <c r="I1132">
        <v>39</v>
      </c>
      <c r="J1132">
        <v>50</v>
      </c>
      <c r="M1132">
        <v>1</v>
      </c>
      <c r="Q1132">
        <v>2</v>
      </c>
      <c r="R1132">
        <v>4</v>
      </c>
      <c r="AH1132">
        <v>1</v>
      </c>
      <c r="AI1132">
        <v>1</v>
      </c>
      <c r="AJ1132">
        <v>71</v>
      </c>
      <c r="AK1132">
        <v>1</v>
      </c>
      <c r="AL1132">
        <v>7.83</v>
      </c>
    </row>
    <row r="1133" spans="1:38" x14ac:dyDescent="0.3">
      <c r="A1133">
        <v>1080547</v>
      </c>
      <c r="B1133" t="s">
        <v>81</v>
      </c>
      <c r="C1133">
        <v>69877</v>
      </c>
      <c r="D1133" t="s">
        <v>86</v>
      </c>
      <c r="E1133" t="s">
        <v>46</v>
      </c>
      <c r="F1133">
        <v>2</v>
      </c>
      <c r="G1133">
        <v>2</v>
      </c>
      <c r="I1133">
        <v>48</v>
      </c>
      <c r="J1133">
        <v>59</v>
      </c>
      <c r="L1133">
        <v>1</v>
      </c>
      <c r="M1133">
        <v>2</v>
      </c>
      <c r="N1133">
        <v>1</v>
      </c>
      <c r="AI1133">
        <v>1</v>
      </c>
      <c r="AJ1133">
        <v>85</v>
      </c>
      <c r="AK1133">
        <v>1</v>
      </c>
      <c r="AL1133">
        <v>7.49</v>
      </c>
    </row>
    <row r="1134" spans="1:38" x14ac:dyDescent="0.3">
      <c r="A1134">
        <v>1080547</v>
      </c>
      <c r="B1134" t="s">
        <v>81</v>
      </c>
      <c r="C1134">
        <v>68662</v>
      </c>
      <c r="D1134" t="s">
        <v>83</v>
      </c>
      <c r="E1134" t="s">
        <v>42</v>
      </c>
      <c r="F1134">
        <v>2</v>
      </c>
      <c r="G1134">
        <v>6</v>
      </c>
      <c r="I1134">
        <v>30</v>
      </c>
      <c r="J1134">
        <v>38</v>
      </c>
      <c r="Q1134">
        <v>1</v>
      </c>
      <c r="R1134">
        <v>4</v>
      </c>
      <c r="AI1134">
        <v>3</v>
      </c>
      <c r="AJ1134">
        <v>57</v>
      </c>
      <c r="AL1134">
        <v>7.43</v>
      </c>
    </row>
    <row r="1135" spans="1:38" x14ac:dyDescent="0.3">
      <c r="A1135">
        <v>1080547</v>
      </c>
      <c r="B1135" t="s">
        <v>81</v>
      </c>
      <c r="C1135">
        <v>24827</v>
      </c>
      <c r="D1135" t="s">
        <v>84</v>
      </c>
      <c r="E1135" t="s">
        <v>44</v>
      </c>
      <c r="F1135">
        <v>2</v>
      </c>
      <c r="G1135">
        <v>3</v>
      </c>
      <c r="H1135">
        <v>1</v>
      </c>
      <c r="I1135">
        <v>30</v>
      </c>
      <c r="J1135">
        <v>37</v>
      </c>
      <c r="Q1135">
        <v>1</v>
      </c>
      <c r="R1135">
        <v>2</v>
      </c>
      <c r="AI1135">
        <v>1</v>
      </c>
      <c r="AJ1135">
        <v>63</v>
      </c>
      <c r="AK1135">
        <v>4</v>
      </c>
      <c r="AL1135">
        <v>7.85</v>
      </c>
    </row>
    <row r="1136" spans="1:38" x14ac:dyDescent="0.3">
      <c r="A1136">
        <v>1080547</v>
      </c>
      <c r="B1136" t="s">
        <v>81</v>
      </c>
      <c r="C1136">
        <v>105797</v>
      </c>
      <c r="D1136" t="s">
        <v>91</v>
      </c>
      <c r="E1136" t="s">
        <v>122</v>
      </c>
      <c r="F1136">
        <v>3</v>
      </c>
      <c r="G1136">
        <v>7</v>
      </c>
      <c r="I1136">
        <v>17</v>
      </c>
      <c r="J1136">
        <v>19</v>
      </c>
      <c r="M1136">
        <v>1</v>
      </c>
      <c r="W1136">
        <v>1</v>
      </c>
      <c r="AH1136">
        <v>2</v>
      </c>
      <c r="AJ1136">
        <v>38</v>
      </c>
      <c r="AK1136">
        <v>2</v>
      </c>
      <c r="AL1136">
        <v>6.74</v>
      </c>
    </row>
    <row r="1137" spans="1:38" x14ac:dyDescent="0.3">
      <c r="A1137">
        <v>1080547</v>
      </c>
      <c r="B1137" t="s">
        <v>81</v>
      </c>
      <c r="C1137">
        <v>13447</v>
      </c>
      <c r="D1137" t="s">
        <v>88</v>
      </c>
      <c r="E1137" t="s">
        <v>70</v>
      </c>
      <c r="F1137">
        <v>3</v>
      </c>
      <c r="G1137">
        <v>8</v>
      </c>
      <c r="I1137">
        <v>71</v>
      </c>
      <c r="J1137">
        <v>80</v>
      </c>
      <c r="M1137">
        <v>2</v>
      </c>
      <c r="Q1137">
        <v>3</v>
      </c>
      <c r="R1137">
        <v>4</v>
      </c>
      <c r="AI1137">
        <v>1</v>
      </c>
      <c r="AJ1137">
        <v>85</v>
      </c>
      <c r="AL1137">
        <v>6.96</v>
      </c>
    </row>
    <row r="1138" spans="1:38" x14ac:dyDescent="0.3">
      <c r="A1138">
        <v>1080547</v>
      </c>
      <c r="B1138" t="s">
        <v>81</v>
      </c>
      <c r="C1138">
        <v>67807</v>
      </c>
      <c r="D1138" t="s">
        <v>89</v>
      </c>
      <c r="E1138" t="s">
        <v>70</v>
      </c>
      <c r="F1138">
        <v>3</v>
      </c>
      <c r="G1138">
        <v>4</v>
      </c>
      <c r="I1138">
        <v>57</v>
      </c>
      <c r="J1138">
        <v>64</v>
      </c>
      <c r="Q1138">
        <v>1</v>
      </c>
      <c r="AI1138">
        <v>3</v>
      </c>
      <c r="AJ1138">
        <v>80</v>
      </c>
      <c r="AK1138">
        <v>1</v>
      </c>
      <c r="AL1138">
        <v>7.19</v>
      </c>
    </row>
    <row r="1139" spans="1:38" x14ac:dyDescent="0.3">
      <c r="A1139">
        <v>1080547</v>
      </c>
      <c r="B1139" t="s">
        <v>81</v>
      </c>
      <c r="C1139">
        <v>69912</v>
      </c>
      <c r="D1139" t="s">
        <v>402</v>
      </c>
      <c r="E1139" t="s">
        <v>119</v>
      </c>
      <c r="F1139">
        <v>3</v>
      </c>
      <c r="G1139">
        <v>11</v>
      </c>
      <c r="I1139">
        <v>25</v>
      </c>
      <c r="J1139">
        <v>30</v>
      </c>
      <c r="Q1139">
        <v>5</v>
      </c>
      <c r="AH1139">
        <v>4</v>
      </c>
      <c r="AI1139">
        <v>1</v>
      </c>
      <c r="AJ1139">
        <v>42</v>
      </c>
      <c r="AL1139">
        <v>6.73</v>
      </c>
    </row>
    <row r="1140" spans="1:38" x14ac:dyDescent="0.3">
      <c r="A1140">
        <v>1080547</v>
      </c>
      <c r="B1140" t="s">
        <v>81</v>
      </c>
      <c r="C1140">
        <v>81026</v>
      </c>
      <c r="D1140" t="s">
        <v>92</v>
      </c>
      <c r="E1140" t="s">
        <v>55</v>
      </c>
      <c r="F1140">
        <v>4</v>
      </c>
      <c r="G1140">
        <v>10</v>
      </c>
      <c r="I1140">
        <v>12</v>
      </c>
      <c r="J1140">
        <v>15</v>
      </c>
      <c r="M1140">
        <v>2</v>
      </c>
      <c r="Q1140">
        <v>3</v>
      </c>
      <c r="R1140">
        <v>2</v>
      </c>
      <c r="AH1140">
        <v>1</v>
      </c>
      <c r="AI1140">
        <v>1</v>
      </c>
      <c r="AJ1140">
        <v>40</v>
      </c>
      <c r="AK1140">
        <v>3</v>
      </c>
      <c r="AL1140">
        <v>7.01</v>
      </c>
    </row>
    <row r="1141" spans="1:38" x14ac:dyDescent="0.3">
      <c r="A1141">
        <v>1080547</v>
      </c>
      <c r="B1141" t="s">
        <v>81</v>
      </c>
      <c r="C1141">
        <v>134115</v>
      </c>
      <c r="D1141" t="s">
        <v>90</v>
      </c>
      <c r="E1141" t="s">
        <v>58</v>
      </c>
      <c r="F1141">
        <v>4</v>
      </c>
      <c r="G1141">
        <v>9</v>
      </c>
      <c r="I1141">
        <v>15</v>
      </c>
      <c r="J1141">
        <v>19</v>
      </c>
      <c r="K1141">
        <v>1</v>
      </c>
      <c r="R1141">
        <v>1</v>
      </c>
      <c r="W1141">
        <v>1</v>
      </c>
      <c r="AH1141">
        <v>3</v>
      </c>
      <c r="AI1141">
        <v>1</v>
      </c>
      <c r="AJ1141">
        <v>41</v>
      </c>
      <c r="AL1141">
        <v>7.39</v>
      </c>
    </row>
    <row r="1142" spans="1:38" x14ac:dyDescent="0.3">
      <c r="A1142">
        <v>1080547</v>
      </c>
      <c r="B1142" t="s">
        <v>81</v>
      </c>
      <c r="C1142">
        <v>29814</v>
      </c>
      <c r="D1142" t="s">
        <v>95</v>
      </c>
      <c r="E1142" t="s">
        <v>60</v>
      </c>
      <c r="F1142">
        <v>5</v>
      </c>
      <c r="G1142">
        <v>0</v>
      </c>
      <c r="I1142">
        <v>12</v>
      </c>
      <c r="J1142">
        <v>13</v>
      </c>
      <c r="AI1142">
        <v>1</v>
      </c>
      <c r="AJ1142">
        <v>24</v>
      </c>
      <c r="AK1142">
        <v>2</v>
      </c>
      <c r="AL1142">
        <v>6.95</v>
      </c>
    </row>
    <row r="1143" spans="1:38" x14ac:dyDescent="0.3">
      <c r="A1143">
        <v>1080547</v>
      </c>
      <c r="B1143" t="s">
        <v>81</v>
      </c>
      <c r="C1143">
        <v>42686</v>
      </c>
      <c r="D1143" t="s">
        <v>474</v>
      </c>
      <c r="E1143" t="s">
        <v>60</v>
      </c>
      <c r="F1143">
        <v>5</v>
      </c>
      <c r="G1143">
        <v>0</v>
      </c>
      <c r="I1143">
        <v>18</v>
      </c>
      <c r="J1143">
        <v>20</v>
      </c>
      <c r="AJ1143">
        <v>24</v>
      </c>
      <c r="AL1143">
        <v>6.25</v>
      </c>
    </row>
    <row r="1144" spans="1:38" x14ac:dyDescent="0.3">
      <c r="A1144">
        <v>1080547</v>
      </c>
      <c r="B1144" t="s">
        <v>81</v>
      </c>
      <c r="C1144">
        <v>13846</v>
      </c>
      <c r="D1144" t="s">
        <v>403</v>
      </c>
      <c r="E1144" t="s">
        <v>60</v>
      </c>
      <c r="F1144">
        <v>5</v>
      </c>
      <c r="G1144">
        <v>0</v>
      </c>
      <c r="I1144">
        <v>12</v>
      </c>
      <c r="J1144">
        <v>13</v>
      </c>
      <c r="M1144">
        <v>1</v>
      </c>
      <c r="AH1144">
        <v>1</v>
      </c>
      <c r="AI1144">
        <v>1</v>
      </c>
      <c r="AJ1144">
        <v>19</v>
      </c>
      <c r="AK1144">
        <v>1</v>
      </c>
      <c r="AL1144">
        <v>6.41</v>
      </c>
    </row>
    <row r="1145" spans="1:38" x14ac:dyDescent="0.3">
      <c r="A1145">
        <v>1080547</v>
      </c>
      <c r="B1145" t="s">
        <v>187</v>
      </c>
      <c r="C1145">
        <v>11530</v>
      </c>
      <c r="D1145" t="s">
        <v>188</v>
      </c>
      <c r="E1145" t="s">
        <v>40</v>
      </c>
      <c r="F1145">
        <v>1</v>
      </c>
      <c r="G1145">
        <v>1</v>
      </c>
      <c r="I1145">
        <v>12</v>
      </c>
      <c r="J1145">
        <v>32</v>
      </c>
      <c r="Z1145">
        <v>1</v>
      </c>
      <c r="AF1145">
        <v>4</v>
      </c>
      <c r="AJ1145">
        <v>41</v>
      </c>
      <c r="AL1145">
        <v>6.98</v>
      </c>
    </row>
    <row r="1146" spans="1:38" x14ac:dyDescent="0.3">
      <c r="A1146">
        <v>1080547</v>
      </c>
      <c r="B1146" t="s">
        <v>187</v>
      </c>
      <c r="C1146">
        <v>8773</v>
      </c>
      <c r="D1146" t="s">
        <v>192</v>
      </c>
      <c r="E1146" t="s">
        <v>42</v>
      </c>
      <c r="F1146">
        <v>2</v>
      </c>
      <c r="G1146">
        <v>5</v>
      </c>
      <c r="I1146">
        <v>14</v>
      </c>
      <c r="J1146">
        <v>20</v>
      </c>
      <c r="M1146">
        <v>1</v>
      </c>
      <c r="Q1146">
        <v>1</v>
      </c>
      <c r="R1146">
        <v>2</v>
      </c>
      <c r="AH1146">
        <v>1</v>
      </c>
      <c r="AI1146">
        <v>2</v>
      </c>
      <c r="AJ1146">
        <v>34</v>
      </c>
      <c r="AK1146">
        <v>1</v>
      </c>
      <c r="AL1146">
        <v>7.03</v>
      </c>
    </row>
    <row r="1147" spans="1:38" x14ac:dyDescent="0.3">
      <c r="A1147">
        <v>1080547</v>
      </c>
      <c r="B1147" t="s">
        <v>187</v>
      </c>
      <c r="C1147">
        <v>131523</v>
      </c>
      <c r="D1147" t="s">
        <v>510</v>
      </c>
      <c r="E1147" t="s">
        <v>44</v>
      </c>
      <c r="F1147">
        <v>2</v>
      </c>
      <c r="G1147">
        <v>3</v>
      </c>
      <c r="I1147">
        <v>17</v>
      </c>
      <c r="J1147">
        <v>22</v>
      </c>
      <c r="M1147">
        <v>2</v>
      </c>
      <c r="AI1147">
        <v>3</v>
      </c>
      <c r="AJ1147">
        <v>50</v>
      </c>
      <c r="AK1147">
        <v>1</v>
      </c>
      <c r="AL1147">
        <v>6.79</v>
      </c>
    </row>
    <row r="1148" spans="1:38" x14ac:dyDescent="0.3">
      <c r="A1148">
        <v>1080547</v>
      </c>
      <c r="B1148" t="s">
        <v>187</v>
      </c>
      <c r="C1148">
        <v>73063</v>
      </c>
      <c r="D1148" t="s">
        <v>189</v>
      </c>
      <c r="E1148" t="s">
        <v>46</v>
      </c>
      <c r="F1148">
        <v>2</v>
      </c>
      <c r="G1148">
        <v>2</v>
      </c>
      <c r="I1148">
        <v>18</v>
      </c>
      <c r="J1148">
        <v>32</v>
      </c>
      <c r="Q1148">
        <v>1</v>
      </c>
      <c r="R1148">
        <v>5</v>
      </c>
      <c r="AI1148">
        <v>2</v>
      </c>
      <c r="AJ1148">
        <v>59</v>
      </c>
      <c r="AL1148">
        <v>6.94</v>
      </c>
    </row>
    <row r="1149" spans="1:38" x14ac:dyDescent="0.3">
      <c r="A1149">
        <v>1080547</v>
      </c>
      <c r="B1149" t="s">
        <v>187</v>
      </c>
      <c r="C1149">
        <v>22079</v>
      </c>
      <c r="D1149" t="s">
        <v>191</v>
      </c>
      <c r="E1149" t="s">
        <v>42</v>
      </c>
      <c r="F1149">
        <v>2</v>
      </c>
      <c r="G1149">
        <v>6</v>
      </c>
      <c r="I1149">
        <v>30</v>
      </c>
      <c r="J1149">
        <v>37</v>
      </c>
      <c r="M1149">
        <v>3</v>
      </c>
      <c r="N1149">
        <v>1</v>
      </c>
      <c r="Q1149">
        <v>1</v>
      </c>
      <c r="R1149">
        <v>1</v>
      </c>
      <c r="AI1149">
        <v>1</v>
      </c>
      <c r="AJ1149">
        <v>50</v>
      </c>
      <c r="AK1149">
        <v>1</v>
      </c>
      <c r="AL1149">
        <v>7.1</v>
      </c>
    </row>
    <row r="1150" spans="1:38" x14ac:dyDescent="0.3">
      <c r="A1150">
        <v>1080547</v>
      </c>
      <c r="B1150" t="s">
        <v>187</v>
      </c>
      <c r="C1150">
        <v>40036</v>
      </c>
      <c r="D1150" t="s">
        <v>195</v>
      </c>
      <c r="E1150" t="s">
        <v>53</v>
      </c>
      <c r="F1150">
        <v>3</v>
      </c>
      <c r="G1150">
        <v>7</v>
      </c>
      <c r="I1150">
        <v>11</v>
      </c>
      <c r="J1150">
        <v>22</v>
      </c>
      <c r="Q1150">
        <v>2</v>
      </c>
      <c r="R1150">
        <v>2</v>
      </c>
      <c r="AI1150">
        <v>1</v>
      </c>
      <c r="AJ1150">
        <v>47</v>
      </c>
      <c r="AK1150">
        <v>2</v>
      </c>
      <c r="AL1150">
        <v>7.13</v>
      </c>
    </row>
    <row r="1151" spans="1:38" x14ac:dyDescent="0.3">
      <c r="A1151">
        <v>1080547</v>
      </c>
      <c r="B1151" t="s">
        <v>187</v>
      </c>
      <c r="C1151">
        <v>34302</v>
      </c>
      <c r="D1151" t="s">
        <v>515</v>
      </c>
      <c r="E1151" t="s">
        <v>49</v>
      </c>
      <c r="F1151">
        <v>3</v>
      </c>
      <c r="G1151">
        <v>11</v>
      </c>
      <c r="I1151">
        <v>23</v>
      </c>
      <c r="J1151">
        <v>27</v>
      </c>
      <c r="M1151">
        <v>1</v>
      </c>
      <c r="Q1151">
        <v>1</v>
      </c>
      <c r="R1151">
        <v>2</v>
      </c>
      <c r="W1151">
        <v>2</v>
      </c>
      <c r="AH1151">
        <v>3</v>
      </c>
      <c r="AI1151">
        <v>2</v>
      </c>
      <c r="AJ1151">
        <v>43</v>
      </c>
      <c r="AL1151">
        <v>6.41</v>
      </c>
    </row>
    <row r="1152" spans="1:38" x14ac:dyDescent="0.3">
      <c r="A1152">
        <v>1080547</v>
      </c>
      <c r="B1152" t="s">
        <v>187</v>
      </c>
      <c r="C1152">
        <v>317243</v>
      </c>
      <c r="D1152" t="s">
        <v>511</v>
      </c>
      <c r="E1152" t="s">
        <v>55</v>
      </c>
      <c r="F1152">
        <v>3</v>
      </c>
      <c r="G1152">
        <v>10</v>
      </c>
      <c r="I1152">
        <v>28</v>
      </c>
      <c r="J1152">
        <v>33</v>
      </c>
      <c r="M1152">
        <v>1</v>
      </c>
      <c r="N1152">
        <v>1</v>
      </c>
      <c r="Q1152">
        <v>1</v>
      </c>
      <c r="R1152">
        <v>1</v>
      </c>
      <c r="AH1152">
        <v>1</v>
      </c>
      <c r="AI1152">
        <v>1</v>
      </c>
      <c r="AJ1152">
        <v>44</v>
      </c>
      <c r="AL1152">
        <v>6.17</v>
      </c>
    </row>
    <row r="1153" spans="1:38" x14ac:dyDescent="0.3">
      <c r="A1153">
        <v>1080547</v>
      </c>
      <c r="B1153" t="s">
        <v>187</v>
      </c>
      <c r="C1153">
        <v>5835</v>
      </c>
      <c r="D1153" t="s">
        <v>193</v>
      </c>
      <c r="E1153" t="s">
        <v>51</v>
      </c>
      <c r="F1153">
        <v>3</v>
      </c>
      <c r="G1153">
        <v>8</v>
      </c>
      <c r="I1153">
        <v>9</v>
      </c>
      <c r="J1153">
        <v>12</v>
      </c>
      <c r="W1153">
        <v>1</v>
      </c>
      <c r="AH1153">
        <v>2</v>
      </c>
      <c r="AI1153">
        <v>1</v>
      </c>
      <c r="AJ1153">
        <v>23</v>
      </c>
      <c r="AL1153">
        <v>6.2</v>
      </c>
    </row>
    <row r="1154" spans="1:38" x14ac:dyDescent="0.3">
      <c r="A1154">
        <v>1080547</v>
      </c>
      <c r="B1154" t="s">
        <v>187</v>
      </c>
      <c r="C1154">
        <v>35691</v>
      </c>
      <c r="D1154" t="s">
        <v>196</v>
      </c>
      <c r="E1154" t="s">
        <v>51</v>
      </c>
      <c r="F1154">
        <v>3</v>
      </c>
      <c r="G1154">
        <v>4</v>
      </c>
      <c r="I1154">
        <v>17</v>
      </c>
      <c r="J1154">
        <v>20</v>
      </c>
      <c r="M1154">
        <v>1</v>
      </c>
      <c r="N1154">
        <v>1</v>
      </c>
      <c r="Q1154">
        <v>1</v>
      </c>
      <c r="AH1154">
        <v>1</v>
      </c>
      <c r="AI1154">
        <v>1</v>
      </c>
      <c r="AJ1154">
        <v>32</v>
      </c>
      <c r="AL1154">
        <v>6.26</v>
      </c>
    </row>
    <row r="1155" spans="1:38" x14ac:dyDescent="0.3">
      <c r="A1155">
        <v>1080547</v>
      </c>
      <c r="B1155" t="s">
        <v>187</v>
      </c>
      <c r="C1155">
        <v>94024</v>
      </c>
      <c r="D1155" t="s">
        <v>198</v>
      </c>
      <c r="E1155" t="s">
        <v>58</v>
      </c>
      <c r="F1155">
        <v>4</v>
      </c>
      <c r="G1155">
        <v>9</v>
      </c>
      <c r="I1155">
        <v>3</v>
      </c>
      <c r="J1155">
        <v>4</v>
      </c>
      <c r="M1155">
        <v>1</v>
      </c>
      <c r="Q1155">
        <v>4</v>
      </c>
      <c r="R1155">
        <v>1</v>
      </c>
      <c r="W1155">
        <v>1</v>
      </c>
      <c r="AH1155">
        <v>4</v>
      </c>
      <c r="AI1155">
        <v>1</v>
      </c>
      <c r="AJ1155">
        <v>15</v>
      </c>
      <c r="AL1155">
        <v>6.12</v>
      </c>
    </row>
    <row r="1156" spans="1:38" x14ac:dyDescent="0.3">
      <c r="A1156">
        <v>1080547</v>
      </c>
      <c r="B1156" t="s">
        <v>187</v>
      </c>
      <c r="C1156">
        <v>315290</v>
      </c>
      <c r="D1156" t="s">
        <v>458</v>
      </c>
      <c r="E1156" t="s">
        <v>60</v>
      </c>
      <c r="F1156">
        <v>5</v>
      </c>
      <c r="G1156">
        <v>0</v>
      </c>
      <c r="AJ1156">
        <v>4</v>
      </c>
      <c r="AL1156">
        <v>6.03</v>
      </c>
    </row>
    <row r="1157" spans="1:38" x14ac:dyDescent="0.3">
      <c r="A1157">
        <v>1080547</v>
      </c>
      <c r="B1157" t="s">
        <v>187</v>
      </c>
      <c r="C1157">
        <v>25964</v>
      </c>
      <c r="D1157" t="s">
        <v>197</v>
      </c>
      <c r="E1157" t="s">
        <v>60</v>
      </c>
      <c r="F1157">
        <v>5</v>
      </c>
      <c r="G1157">
        <v>0</v>
      </c>
      <c r="I1157">
        <v>3</v>
      </c>
      <c r="J1157">
        <v>4</v>
      </c>
      <c r="Q1157">
        <v>3</v>
      </c>
      <c r="R1157">
        <v>2</v>
      </c>
      <c r="AJ1157">
        <v>9</v>
      </c>
      <c r="AL1157">
        <v>5.89</v>
      </c>
    </row>
    <row r="1158" spans="1:38" x14ac:dyDescent="0.3">
      <c r="A1158">
        <v>1080547</v>
      </c>
      <c r="B1158" t="s">
        <v>187</v>
      </c>
      <c r="C1158">
        <v>14038</v>
      </c>
      <c r="D1158" t="s">
        <v>194</v>
      </c>
      <c r="E1158" t="s">
        <v>60</v>
      </c>
      <c r="F1158">
        <v>5</v>
      </c>
      <c r="G1158">
        <v>0</v>
      </c>
      <c r="I1158">
        <v>1</v>
      </c>
      <c r="J1158">
        <v>7</v>
      </c>
      <c r="M1158">
        <v>1</v>
      </c>
      <c r="Q1158">
        <v>2</v>
      </c>
      <c r="AI1158">
        <v>1</v>
      </c>
      <c r="AJ1158">
        <v>12</v>
      </c>
      <c r="AL1158">
        <v>5.89</v>
      </c>
    </row>
    <row r="1159" spans="1:38" x14ac:dyDescent="0.3">
      <c r="A1159">
        <v>1080548</v>
      </c>
      <c r="B1159" t="s">
        <v>111</v>
      </c>
      <c r="C1159">
        <v>17708</v>
      </c>
      <c r="D1159" t="s">
        <v>112</v>
      </c>
      <c r="E1159" t="s">
        <v>40</v>
      </c>
      <c r="F1159">
        <v>1</v>
      </c>
      <c r="G1159">
        <v>1</v>
      </c>
      <c r="I1159">
        <v>21</v>
      </c>
      <c r="J1159">
        <v>30</v>
      </c>
      <c r="Z1159">
        <v>1</v>
      </c>
      <c r="AF1159">
        <v>2</v>
      </c>
      <c r="AJ1159">
        <v>36</v>
      </c>
      <c r="AL1159">
        <v>6.31</v>
      </c>
    </row>
    <row r="1160" spans="1:38" x14ac:dyDescent="0.3">
      <c r="A1160">
        <v>1080548</v>
      </c>
      <c r="B1160" t="s">
        <v>111</v>
      </c>
      <c r="C1160">
        <v>107941</v>
      </c>
      <c r="D1160" t="s">
        <v>113</v>
      </c>
      <c r="E1160" t="s">
        <v>42</v>
      </c>
      <c r="F1160">
        <v>2</v>
      </c>
      <c r="G1160">
        <v>5</v>
      </c>
      <c r="I1160">
        <v>32</v>
      </c>
      <c r="J1160">
        <v>40</v>
      </c>
      <c r="R1160">
        <v>2</v>
      </c>
      <c r="AJ1160">
        <v>51</v>
      </c>
      <c r="AL1160">
        <v>6.49</v>
      </c>
    </row>
    <row r="1161" spans="1:38" x14ac:dyDescent="0.3">
      <c r="A1161">
        <v>1080548</v>
      </c>
      <c r="B1161" t="s">
        <v>111</v>
      </c>
      <c r="C1161">
        <v>80067</v>
      </c>
      <c r="D1161" t="s">
        <v>114</v>
      </c>
      <c r="E1161" t="s">
        <v>46</v>
      </c>
      <c r="F1161">
        <v>2</v>
      </c>
      <c r="G1161">
        <v>2</v>
      </c>
      <c r="I1161">
        <v>29</v>
      </c>
      <c r="J1161">
        <v>37</v>
      </c>
      <c r="Q1161">
        <v>1</v>
      </c>
      <c r="AI1161">
        <v>1</v>
      </c>
      <c r="AJ1161">
        <v>66</v>
      </c>
      <c r="AL1161">
        <v>6.76</v>
      </c>
    </row>
    <row r="1162" spans="1:38" x14ac:dyDescent="0.3">
      <c r="A1162">
        <v>1080548</v>
      </c>
      <c r="B1162" t="s">
        <v>111</v>
      </c>
      <c r="C1162">
        <v>15764</v>
      </c>
      <c r="D1162" t="s">
        <v>116</v>
      </c>
      <c r="E1162" t="s">
        <v>44</v>
      </c>
      <c r="F1162">
        <v>2</v>
      </c>
      <c r="G1162">
        <v>3</v>
      </c>
      <c r="I1162">
        <v>28</v>
      </c>
      <c r="J1162">
        <v>34</v>
      </c>
      <c r="M1162">
        <v>3</v>
      </c>
      <c r="Q1162">
        <v>2</v>
      </c>
      <c r="R1162">
        <v>1</v>
      </c>
      <c r="AH1162">
        <v>1</v>
      </c>
      <c r="AJ1162">
        <v>60</v>
      </c>
      <c r="AL1162">
        <v>6.6</v>
      </c>
    </row>
    <row r="1163" spans="1:38" x14ac:dyDescent="0.3">
      <c r="A1163">
        <v>1080548</v>
      </c>
      <c r="B1163" t="s">
        <v>111</v>
      </c>
      <c r="C1163">
        <v>94935</v>
      </c>
      <c r="D1163" t="s">
        <v>115</v>
      </c>
      <c r="E1163" t="s">
        <v>42</v>
      </c>
      <c r="F1163">
        <v>2</v>
      </c>
      <c r="G1163">
        <v>6</v>
      </c>
      <c r="I1163">
        <v>36</v>
      </c>
      <c r="J1163">
        <v>44</v>
      </c>
      <c r="M1163">
        <v>2</v>
      </c>
      <c r="N1163">
        <v>1</v>
      </c>
      <c r="R1163">
        <v>5</v>
      </c>
      <c r="AH1163">
        <v>1</v>
      </c>
      <c r="AI1163">
        <v>1</v>
      </c>
      <c r="AJ1163">
        <v>63</v>
      </c>
      <c r="AL1163">
        <v>7.18</v>
      </c>
    </row>
    <row r="1164" spans="1:38" x14ac:dyDescent="0.3">
      <c r="A1164">
        <v>1080548</v>
      </c>
      <c r="B1164" t="s">
        <v>111</v>
      </c>
      <c r="C1164">
        <v>19155</v>
      </c>
      <c r="D1164" t="s">
        <v>362</v>
      </c>
      <c r="E1164" t="s">
        <v>70</v>
      </c>
      <c r="F1164">
        <v>3</v>
      </c>
      <c r="G1164">
        <v>4</v>
      </c>
      <c r="H1164">
        <v>1</v>
      </c>
      <c r="I1164">
        <v>55</v>
      </c>
      <c r="J1164">
        <v>63</v>
      </c>
      <c r="K1164">
        <v>1</v>
      </c>
      <c r="M1164">
        <v>2</v>
      </c>
      <c r="AH1164">
        <v>1</v>
      </c>
      <c r="AI1164">
        <v>2</v>
      </c>
      <c r="AJ1164">
        <v>82</v>
      </c>
      <c r="AK1164">
        <v>5</v>
      </c>
      <c r="AL1164">
        <v>8.9</v>
      </c>
    </row>
    <row r="1165" spans="1:38" x14ac:dyDescent="0.3">
      <c r="A1165">
        <v>1080548</v>
      </c>
      <c r="B1165" t="s">
        <v>111</v>
      </c>
      <c r="C1165">
        <v>13056</v>
      </c>
      <c r="D1165" t="s">
        <v>121</v>
      </c>
      <c r="E1165" t="s">
        <v>122</v>
      </c>
      <c r="F1165">
        <v>3</v>
      </c>
      <c r="G1165">
        <v>7</v>
      </c>
      <c r="I1165">
        <v>9</v>
      </c>
      <c r="J1165">
        <v>12</v>
      </c>
      <c r="Q1165">
        <v>1</v>
      </c>
      <c r="R1165">
        <v>1</v>
      </c>
      <c r="W1165">
        <v>1</v>
      </c>
      <c r="AG1165">
        <v>1</v>
      </c>
      <c r="AH1165">
        <v>3</v>
      </c>
      <c r="AI1165">
        <v>3</v>
      </c>
      <c r="AJ1165">
        <v>26</v>
      </c>
      <c r="AK1165">
        <v>1</v>
      </c>
      <c r="AL1165">
        <v>6.97</v>
      </c>
    </row>
    <row r="1166" spans="1:38" x14ac:dyDescent="0.3">
      <c r="A1166">
        <v>1080548</v>
      </c>
      <c r="B1166" t="s">
        <v>111</v>
      </c>
      <c r="C1166">
        <v>41868</v>
      </c>
      <c r="D1166" t="s">
        <v>125</v>
      </c>
      <c r="E1166" t="s">
        <v>119</v>
      </c>
      <c r="F1166">
        <v>3</v>
      </c>
      <c r="G1166">
        <v>11</v>
      </c>
      <c r="I1166">
        <v>23</v>
      </c>
      <c r="J1166">
        <v>30</v>
      </c>
      <c r="W1166">
        <v>1</v>
      </c>
      <c r="AG1166">
        <v>1</v>
      </c>
      <c r="AH1166">
        <v>1</v>
      </c>
      <c r="AI1166">
        <v>1</v>
      </c>
      <c r="AJ1166">
        <v>44</v>
      </c>
      <c r="AK1166">
        <v>1</v>
      </c>
      <c r="AL1166">
        <v>6.77</v>
      </c>
    </row>
    <row r="1167" spans="1:38" x14ac:dyDescent="0.3">
      <c r="A1167">
        <v>1080548</v>
      </c>
      <c r="B1167" t="s">
        <v>111</v>
      </c>
      <c r="C1167">
        <v>5566</v>
      </c>
      <c r="D1167" t="s">
        <v>117</v>
      </c>
      <c r="E1167" t="s">
        <v>70</v>
      </c>
      <c r="F1167">
        <v>3</v>
      </c>
      <c r="G1167">
        <v>8</v>
      </c>
      <c r="I1167">
        <v>50</v>
      </c>
      <c r="J1167">
        <v>59</v>
      </c>
      <c r="L1167">
        <v>1</v>
      </c>
      <c r="R1167">
        <v>1</v>
      </c>
      <c r="W1167">
        <v>1</v>
      </c>
      <c r="AH1167">
        <v>3</v>
      </c>
      <c r="AI1167">
        <v>1</v>
      </c>
      <c r="AJ1167">
        <v>70</v>
      </c>
      <c r="AL1167">
        <v>6.85</v>
      </c>
    </row>
    <row r="1168" spans="1:38" x14ac:dyDescent="0.3">
      <c r="A1168">
        <v>1080548</v>
      </c>
      <c r="B1168" t="s">
        <v>111</v>
      </c>
      <c r="C1168">
        <v>131487</v>
      </c>
      <c r="D1168" t="s">
        <v>123</v>
      </c>
      <c r="E1168" t="s">
        <v>58</v>
      </c>
      <c r="F1168">
        <v>4</v>
      </c>
      <c r="G1168">
        <v>10</v>
      </c>
      <c r="I1168">
        <v>6</v>
      </c>
      <c r="J1168">
        <v>8</v>
      </c>
      <c r="M1168">
        <v>3</v>
      </c>
      <c r="W1168">
        <v>1</v>
      </c>
      <c r="AH1168">
        <v>1</v>
      </c>
      <c r="AJ1168">
        <v>15</v>
      </c>
      <c r="AK1168">
        <v>1</v>
      </c>
      <c r="AL1168">
        <v>6.35</v>
      </c>
    </row>
    <row r="1169" spans="1:38" x14ac:dyDescent="0.3">
      <c r="A1169">
        <v>1080548</v>
      </c>
      <c r="B1169" t="s">
        <v>111</v>
      </c>
      <c r="C1169">
        <v>13938</v>
      </c>
      <c r="D1169" t="s">
        <v>124</v>
      </c>
      <c r="E1169" t="s">
        <v>58</v>
      </c>
      <c r="F1169">
        <v>4</v>
      </c>
      <c r="G1169">
        <v>9</v>
      </c>
      <c r="I1169">
        <v>13</v>
      </c>
      <c r="J1169">
        <v>21</v>
      </c>
      <c r="Q1169">
        <v>2</v>
      </c>
      <c r="R1169">
        <v>6</v>
      </c>
      <c r="AH1169">
        <v>1</v>
      </c>
      <c r="AI1169">
        <v>1</v>
      </c>
      <c r="AJ1169">
        <v>32</v>
      </c>
      <c r="AL1169">
        <v>6.76</v>
      </c>
    </row>
    <row r="1170" spans="1:38" x14ac:dyDescent="0.3">
      <c r="A1170">
        <v>1080548</v>
      </c>
      <c r="B1170" t="s">
        <v>111</v>
      </c>
      <c r="C1170">
        <v>86454</v>
      </c>
      <c r="D1170" t="s">
        <v>358</v>
      </c>
      <c r="E1170" t="s">
        <v>60</v>
      </c>
      <c r="F1170">
        <v>5</v>
      </c>
      <c r="G1170">
        <v>0</v>
      </c>
      <c r="I1170">
        <v>6</v>
      </c>
      <c r="J1170">
        <v>7</v>
      </c>
      <c r="Q1170">
        <v>1</v>
      </c>
      <c r="AJ1170">
        <v>9</v>
      </c>
      <c r="AL1170">
        <v>6.02</v>
      </c>
    </row>
    <row r="1171" spans="1:38" x14ac:dyDescent="0.3">
      <c r="A1171">
        <v>1080548</v>
      </c>
      <c r="B1171" t="s">
        <v>111</v>
      </c>
      <c r="C1171">
        <v>109670</v>
      </c>
      <c r="D1171" t="s">
        <v>416</v>
      </c>
      <c r="E1171" t="s">
        <v>60</v>
      </c>
      <c r="F1171">
        <v>5</v>
      </c>
      <c r="G1171">
        <v>0</v>
      </c>
      <c r="I1171">
        <v>3</v>
      </c>
      <c r="J1171">
        <v>3</v>
      </c>
      <c r="M1171">
        <v>1</v>
      </c>
      <c r="Q1171">
        <v>2</v>
      </c>
      <c r="W1171">
        <v>1</v>
      </c>
      <c r="AH1171">
        <v>1</v>
      </c>
      <c r="AJ1171">
        <v>4</v>
      </c>
      <c r="AL1171">
        <v>5.83</v>
      </c>
    </row>
    <row r="1172" spans="1:38" x14ac:dyDescent="0.3">
      <c r="A1172">
        <v>1080548</v>
      </c>
      <c r="B1172" t="s">
        <v>111</v>
      </c>
      <c r="C1172">
        <v>21686</v>
      </c>
      <c r="D1172" t="s">
        <v>118</v>
      </c>
      <c r="E1172" t="s">
        <v>60</v>
      </c>
      <c r="F1172">
        <v>5</v>
      </c>
      <c r="G1172">
        <v>0</v>
      </c>
      <c r="I1172">
        <v>3</v>
      </c>
      <c r="J1172">
        <v>6</v>
      </c>
      <c r="M1172">
        <v>2</v>
      </c>
      <c r="N1172">
        <v>1</v>
      </c>
      <c r="Q1172">
        <v>1</v>
      </c>
      <c r="AJ1172">
        <v>8</v>
      </c>
      <c r="AL1172">
        <v>6.04</v>
      </c>
    </row>
    <row r="1173" spans="1:38" x14ac:dyDescent="0.3">
      <c r="A1173">
        <v>1080548</v>
      </c>
      <c r="B1173" t="s">
        <v>232</v>
      </c>
      <c r="C1173">
        <v>18310</v>
      </c>
      <c r="D1173" t="s">
        <v>233</v>
      </c>
      <c r="E1173" t="s">
        <v>40</v>
      </c>
      <c r="F1173">
        <v>1</v>
      </c>
      <c r="G1173">
        <v>1</v>
      </c>
      <c r="I1173">
        <v>17</v>
      </c>
      <c r="J1173">
        <v>30</v>
      </c>
      <c r="Z1173">
        <v>1</v>
      </c>
      <c r="AF1173">
        <v>1</v>
      </c>
      <c r="AJ1173">
        <v>40</v>
      </c>
      <c r="AL1173">
        <v>5.98</v>
      </c>
    </row>
    <row r="1174" spans="1:38" x14ac:dyDescent="0.3">
      <c r="A1174">
        <v>1080548</v>
      </c>
      <c r="B1174" t="s">
        <v>232</v>
      </c>
      <c r="C1174">
        <v>115726</v>
      </c>
      <c r="D1174" t="s">
        <v>237</v>
      </c>
      <c r="E1174" t="s">
        <v>44</v>
      </c>
      <c r="F1174">
        <v>2</v>
      </c>
      <c r="G1174">
        <v>3</v>
      </c>
      <c r="I1174">
        <v>64</v>
      </c>
      <c r="J1174">
        <v>73</v>
      </c>
      <c r="AH1174">
        <v>1</v>
      </c>
      <c r="AI1174">
        <v>3</v>
      </c>
      <c r="AJ1174">
        <v>99</v>
      </c>
      <c r="AK1174">
        <v>1</v>
      </c>
      <c r="AL1174">
        <v>7.08</v>
      </c>
    </row>
    <row r="1175" spans="1:38" x14ac:dyDescent="0.3">
      <c r="A1175">
        <v>1080548</v>
      </c>
      <c r="B1175" t="s">
        <v>232</v>
      </c>
      <c r="C1175">
        <v>36849</v>
      </c>
      <c r="D1175" t="s">
        <v>235</v>
      </c>
      <c r="E1175" t="s">
        <v>42</v>
      </c>
      <c r="F1175">
        <v>2</v>
      </c>
      <c r="G1175">
        <v>5</v>
      </c>
      <c r="I1175">
        <v>79</v>
      </c>
      <c r="J1175">
        <v>90</v>
      </c>
      <c r="Q1175">
        <v>3</v>
      </c>
      <c r="R1175">
        <v>2</v>
      </c>
      <c r="AJ1175">
        <v>102</v>
      </c>
      <c r="AL1175">
        <v>6.85</v>
      </c>
    </row>
    <row r="1176" spans="1:38" x14ac:dyDescent="0.3">
      <c r="A1176">
        <v>1080548</v>
      </c>
      <c r="B1176" t="s">
        <v>232</v>
      </c>
      <c r="C1176">
        <v>34876</v>
      </c>
      <c r="D1176" t="s">
        <v>234</v>
      </c>
      <c r="E1176" t="s">
        <v>46</v>
      </c>
      <c r="F1176">
        <v>2</v>
      </c>
      <c r="G1176">
        <v>2</v>
      </c>
      <c r="I1176">
        <v>67</v>
      </c>
      <c r="J1176">
        <v>75</v>
      </c>
      <c r="Q1176">
        <v>2</v>
      </c>
      <c r="R1176">
        <v>1</v>
      </c>
      <c r="AH1176">
        <v>1</v>
      </c>
      <c r="AJ1176">
        <v>100</v>
      </c>
      <c r="AL1176">
        <v>6.44</v>
      </c>
    </row>
    <row r="1177" spans="1:38" x14ac:dyDescent="0.3">
      <c r="A1177">
        <v>1080548</v>
      </c>
      <c r="B1177" t="s">
        <v>232</v>
      </c>
      <c r="C1177">
        <v>8484</v>
      </c>
      <c r="D1177" t="s">
        <v>236</v>
      </c>
      <c r="E1177" t="s">
        <v>42</v>
      </c>
      <c r="F1177">
        <v>2</v>
      </c>
      <c r="G1177">
        <v>6</v>
      </c>
      <c r="I1177">
        <v>52</v>
      </c>
      <c r="J1177">
        <v>56</v>
      </c>
      <c r="Q1177">
        <v>2</v>
      </c>
      <c r="R1177">
        <v>4</v>
      </c>
      <c r="AE1177">
        <v>1</v>
      </c>
      <c r="AH1177">
        <v>1</v>
      </c>
      <c r="AI1177">
        <v>2</v>
      </c>
      <c r="AJ1177">
        <v>82</v>
      </c>
      <c r="AK1177">
        <v>1</v>
      </c>
      <c r="AL1177">
        <v>8.35</v>
      </c>
    </row>
    <row r="1178" spans="1:38" x14ac:dyDescent="0.3">
      <c r="A1178">
        <v>1080548</v>
      </c>
      <c r="B1178" t="s">
        <v>232</v>
      </c>
      <c r="C1178">
        <v>9767</v>
      </c>
      <c r="D1178" t="s">
        <v>242</v>
      </c>
      <c r="E1178" t="s">
        <v>122</v>
      </c>
      <c r="F1178">
        <v>3</v>
      </c>
      <c r="G1178">
        <v>7</v>
      </c>
      <c r="I1178">
        <v>48</v>
      </c>
      <c r="J1178">
        <v>57</v>
      </c>
      <c r="K1178">
        <v>1</v>
      </c>
      <c r="M1178">
        <v>1</v>
      </c>
      <c r="Q1178">
        <v>1</v>
      </c>
      <c r="R1178">
        <v>1</v>
      </c>
      <c r="AH1178">
        <v>2</v>
      </c>
      <c r="AI1178">
        <v>1</v>
      </c>
      <c r="AJ1178">
        <v>85</v>
      </c>
      <c r="AK1178">
        <v>1</v>
      </c>
      <c r="AL1178">
        <v>8.26</v>
      </c>
    </row>
    <row r="1179" spans="1:38" x14ac:dyDescent="0.3">
      <c r="A1179">
        <v>1080548</v>
      </c>
      <c r="B1179" t="s">
        <v>232</v>
      </c>
      <c r="C1179">
        <v>134459</v>
      </c>
      <c r="D1179" t="s">
        <v>238</v>
      </c>
      <c r="E1179" t="s">
        <v>51</v>
      </c>
      <c r="F1179">
        <v>3</v>
      </c>
      <c r="G1179">
        <v>4</v>
      </c>
      <c r="I1179">
        <v>54</v>
      </c>
      <c r="J1179">
        <v>59</v>
      </c>
      <c r="Q1179">
        <v>2</v>
      </c>
      <c r="AI1179">
        <v>4</v>
      </c>
      <c r="AJ1179">
        <v>73</v>
      </c>
      <c r="AK1179">
        <v>1</v>
      </c>
      <c r="AL1179">
        <v>7</v>
      </c>
    </row>
    <row r="1180" spans="1:38" x14ac:dyDescent="0.3">
      <c r="A1180">
        <v>1080548</v>
      </c>
      <c r="B1180" t="s">
        <v>232</v>
      </c>
      <c r="C1180">
        <v>243562</v>
      </c>
      <c r="D1180" t="s">
        <v>243</v>
      </c>
      <c r="E1180" t="s">
        <v>119</v>
      </c>
      <c r="F1180">
        <v>3</v>
      </c>
      <c r="G1180">
        <v>11</v>
      </c>
      <c r="I1180">
        <v>14</v>
      </c>
      <c r="J1180">
        <v>17</v>
      </c>
      <c r="M1180">
        <v>1</v>
      </c>
      <c r="Q1180">
        <v>3</v>
      </c>
      <c r="R1180">
        <v>1</v>
      </c>
      <c r="AH1180">
        <v>2</v>
      </c>
      <c r="AI1180">
        <v>1</v>
      </c>
      <c r="AJ1180">
        <v>30</v>
      </c>
      <c r="AL1180">
        <v>6.47</v>
      </c>
    </row>
    <row r="1181" spans="1:38" x14ac:dyDescent="0.3">
      <c r="A1181">
        <v>1080548</v>
      </c>
      <c r="B1181" t="s">
        <v>232</v>
      </c>
      <c r="C1181">
        <v>41589</v>
      </c>
      <c r="D1181" t="s">
        <v>240</v>
      </c>
      <c r="E1181" t="s">
        <v>70</v>
      </c>
      <c r="F1181">
        <v>3</v>
      </c>
      <c r="G1181">
        <v>10</v>
      </c>
      <c r="I1181">
        <v>46</v>
      </c>
      <c r="J1181">
        <v>52</v>
      </c>
      <c r="AE1181">
        <v>1</v>
      </c>
      <c r="AH1181">
        <v>1</v>
      </c>
      <c r="AI1181">
        <v>1</v>
      </c>
      <c r="AJ1181">
        <v>59</v>
      </c>
      <c r="AL1181">
        <v>6.64</v>
      </c>
    </row>
    <row r="1182" spans="1:38" x14ac:dyDescent="0.3">
      <c r="A1182">
        <v>1080548</v>
      </c>
      <c r="B1182" t="s">
        <v>232</v>
      </c>
      <c r="C1182">
        <v>8194</v>
      </c>
      <c r="D1182" t="s">
        <v>239</v>
      </c>
      <c r="E1182" t="s">
        <v>70</v>
      </c>
      <c r="F1182">
        <v>3</v>
      </c>
      <c r="G1182">
        <v>8</v>
      </c>
      <c r="I1182">
        <v>56</v>
      </c>
      <c r="J1182">
        <v>68</v>
      </c>
      <c r="M1182">
        <v>1</v>
      </c>
      <c r="AH1182">
        <v>1</v>
      </c>
      <c r="AJ1182">
        <v>81</v>
      </c>
      <c r="AL1182">
        <v>6.15</v>
      </c>
    </row>
    <row r="1183" spans="1:38" x14ac:dyDescent="0.3">
      <c r="A1183">
        <v>1080548</v>
      </c>
      <c r="B1183" t="s">
        <v>232</v>
      </c>
      <c r="C1183">
        <v>32741</v>
      </c>
      <c r="D1183" t="s">
        <v>241</v>
      </c>
      <c r="E1183" t="s">
        <v>58</v>
      </c>
      <c r="F1183">
        <v>4</v>
      </c>
      <c r="G1183">
        <v>9</v>
      </c>
      <c r="I1183">
        <v>10</v>
      </c>
      <c r="J1183">
        <v>12</v>
      </c>
      <c r="Q1183">
        <v>3</v>
      </c>
      <c r="R1183">
        <v>1</v>
      </c>
      <c r="AH1183">
        <v>2</v>
      </c>
      <c r="AI1183">
        <v>1</v>
      </c>
      <c r="AJ1183">
        <v>24</v>
      </c>
      <c r="AL1183">
        <v>6.18</v>
      </c>
    </row>
    <row r="1184" spans="1:38" x14ac:dyDescent="0.3">
      <c r="A1184">
        <v>1080548</v>
      </c>
      <c r="B1184" t="s">
        <v>232</v>
      </c>
      <c r="C1184">
        <v>69878</v>
      </c>
      <c r="D1184" t="s">
        <v>516</v>
      </c>
      <c r="E1184" t="s">
        <v>60</v>
      </c>
      <c r="F1184">
        <v>5</v>
      </c>
      <c r="G1184">
        <v>0</v>
      </c>
      <c r="I1184">
        <v>12</v>
      </c>
      <c r="J1184">
        <v>13</v>
      </c>
      <c r="AJ1184">
        <v>14</v>
      </c>
      <c r="AL1184">
        <v>6.2</v>
      </c>
    </row>
    <row r="1185" spans="1:38" x14ac:dyDescent="0.3">
      <c r="A1185">
        <v>1080548</v>
      </c>
      <c r="B1185" t="s">
        <v>232</v>
      </c>
      <c r="C1185">
        <v>4616</v>
      </c>
      <c r="D1185" t="s">
        <v>488</v>
      </c>
      <c r="E1185" t="s">
        <v>60</v>
      </c>
      <c r="F1185">
        <v>5</v>
      </c>
      <c r="G1185">
        <v>0</v>
      </c>
      <c r="I1185">
        <v>6</v>
      </c>
      <c r="J1185">
        <v>6</v>
      </c>
      <c r="AJ1185">
        <v>11</v>
      </c>
      <c r="AK1185">
        <v>1</v>
      </c>
      <c r="AL1185">
        <v>6.25</v>
      </c>
    </row>
    <row r="1186" spans="1:38" x14ac:dyDescent="0.3">
      <c r="A1186">
        <v>1080548</v>
      </c>
      <c r="B1186" t="s">
        <v>232</v>
      </c>
      <c r="C1186">
        <v>107940</v>
      </c>
      <c r="D1186" t="s">
        <v>517</v>
      </c>
      <c r="E1186" t="s">
        <v>60</v>
      </c>
      <c r="F1186">
        <v>5</v>
      </c>
      <c r="G1186">
        <v>0</v>
      </c>
      <c r="I1186">
        <v>3</v>
      </c>
      <c r="J1186">
        <v>7</v>
      </c>
      <c r="AJ1186">
        <v>8</v>
      </c>
      <c r="AL1186">
        <v>5.97</v>
      </c>
    </row>
    <row r="1187" spans="1:38" x14ac:dyDescent="0.3">
      <c r="A1187">
        <v>1080549</v>
      </c>
      <c r="B1187" t="s">
        <v>63</v>
      </c>
      <c r="C1187">
        <v>52197</v>
      </c>
      <c r="D1187" t="s">
        <v>64</v>
      </c>
      <c r="E1187" t="s">
        <v>40</v>
      </c>
      <c r="F1187">
        <v>1</v>
      </c>
      <c r="G1187">
        <v>1</v>
      </c>
      <c r="I1187">
        <v>29</v>
      </c>
      <c r="J1187">
        <v>41</v>
      </c>
      <c r="Q1187">
        <v>1</v>
      </c>
      <c r="R1187">
        <v>1</v>
      </c>
      <c r="Z1187">
        <v>2</v>
      </c>
      <c r="AF1187">
        <v>2</v>
      </c>
      <c r="AJ1187">
        <v>51</v>
      </c>
      <c r="AL1187">
        <v>6.95</v>
      </c>
    </row>
    <row r="1188" spans="1:38" x14ac:dyDescent="0.3">
      <c r="A1188">
        <v>1080549</v>
      </c>
      <c r="B1188" t="s">
        <v>63</v>
      </c>
      <c r="C1188">
        <v>31451</v>
      </c>
      <c r="D1188" t="s">
        <v>411</v>
      </c>
      <c r="E1188" t="s">
        <v>42</v>
      </c>
      <c r="F1188">
        <v>2</v>
      </c>
      <c r="G1188">
        <v>6</v>
      </c>
      <c r="I1188">
        <v>61</v>
      </c>
      <c r="J1188">
        <v>68</v>
      </c>
      <c r="Q1188">
        <v>5</v>
      </c>
      <c r="R1188">
        <v>2</v>
      </c>
      <c r="Y1188">
        <v>1</v>
      </c>
      <c r="AI1188">
        <v>4</v>
      </c>
      <c r="AJ1188">
        <v>89</v>
      </c>
      <c r="AL1188">
        <v>6.68</v>
      </c>
    </row>
    <row r="1189" spans="1:38" x14ac:dyDescent="0.3">
      <c r="A1189">
        <v>1080549</v>
      </c>
      <c r="B1189" t="s">
        <v>63</v>
      </c>
      <c r="C1189">
        <v>69375</v>
      </c>
      <c r="D1189" t="s">
        <v>67</v>
      </c>
      <c r="E1189" t="s">
        <v>46</v>
      </c>
      <c r="F1189">
        <v>2</v>
      </c>
      <c r="G1189">
        <v>2</v>
      </c>
      <c r="I1189">
        <v>35</v>
      </c>
      <c r="J1189">
        <v>49</v>
      </c>
      <c r="Q1189">
        <v>1</v>
      </c>
      <c r="AI1189">
        <v>2</v>
      </c>
      <c r="AJ1189">
        <v>74</v>
      </c>
      <c r="AK1189">
        <v>1</v>
      </c>
      <c r="AL1189">
        <v>7.24</v>
      </c>
    </row>
    <row r="1190" spans="1:38" x14ac:dyDescent="0.3">
      <c r="A1190">
        <v>1080549</v>
      </c>
      <c r="B1190" t="s">
        <v>63</v>
      </c>
      <c r="C1190">
        <v>74341</v>
      </c>
      <c r="D1190" t="s">
        <v>408</v>
      </c>
      <c r="E1190" t="s">
        <v>42</v>
      </c>
      <c r="F1190">
        <v>2</v>
      </c>
      <c r="G1190">
        <v>5</v>
      </c>
      <c r="I1190">
        <v>48</v>
      </c>
      <c r="J1190">
        <v>58</v>
      </c>
      <c r="R1190">
        <v>1</v>
      </c>
      <c r="AI1190">
        <v>1</v>
      </c>
      <c r="AJ1190">
        <v>72</v>
      </c>
      <c r="AL1190">
        <v>7.11</v>
      </c>
    </row>
    <row r="1191" spans="1:38" x14ac:dyDescent="0.3">
      <c r="A1191">
        <v>1080549</v>
      </c>
      <c r="B1191" t="s">
        <v>63</v>
      </c>
      <c r="C1191">
        <v>4511</v>
      </c>
      <c r="D1191" t="s">
        <v>409</v>
      </c>
      <c r="E1191" t="s">
        <v>44</v>
      </c>
      <c r="F1191">
        <v>2</v>
      </c>
      <c r="G1191">
        <v>3</v>
      </c>
      <c r="I1191">
        <v>45</v>
      </c>
      <c r="J1191">
        <v>56</v>
      </c>
      <c r="L1191">
        <v>1</v>
      </c>
      <c r="Q1191">
        <v>3</v>
      </c>
      <c r="R1191">
        <v>4</v>
      </c>
      <c r="AI1191">
        <v>2</v>
      </c>
      <c r="AJ1191">
        <v>89</v>
      </c>
      <c r="AL1191">
        <v>7.45</v>
      </c>
    </row>
    <row r="1192" spans="1:38" x14ac:dyDescent="0.3">
      <c r="A1192">
        <v>1080549</v>
      </c>
      <c r="B1192" t="s">
        <v>63</v>
      </c>
      <c r="C1192">
        <v>21683</v>
      </c>
      <c r="D1192" t="s">
        <v>69</v>
      </c>
      <c r="E1192" t="s">
        <v>70</v>
      </c>
      <c r="F1192">
        <v>3</v>
      </c>
      <c r="G1192">
        <v>7</v>
      </c>
      <c r="I1192">
        <v>52</v>
      </c>
      <c r="J1192">
        <v>63</v>
      </c>
      <c r="K1192">
        <v>1</v>
      </c>
      <c r="Q1192">
        <v>1</v>
      </c>
      <c r="W1192">
        <v>1</v>
      </c>
      <c r="AH1192">
        <v>2</v>
      </c>
      <c r="AI1192">
        <v>1</v>
      </c>
      <c r="AJ1192">
        <v>83</v>
      </c>
      <c r="AK1192">
        <v>4</v>
      </c>
      <c r="AL1192">
        <v>8.18</v>
      </c>
    </row>
    <row r="1193" spans="1:38" x14ac:dyDescent="0.3">
      <c r="A1193">
        <v>1080549</v>
      </c>
      <c r="B1193" t="s">
        <v>63</v>
      </c>
      <c r="C1193">
        <v>33568</v>
      </c>
      <c r="D1193" t="s">
        <v>71</v>
      </c>
      <c r="E1193" t="s">
        <v>70</v>
      </c>
      <c r="F1193">
        <v>3</v>
      </c>
      <c r="G1193">
        <v>8</v>
      </c>
      <c r="I1193">
        <v>37</v>
      </c>
      <c r="J1193">
        <v>44</v>
      </c>
      <c r="L1193">
        <v>1</v>
      </c>
      <c r="Q1193">
        <v>2</v>
      </c>
      <c r="R1193">
        <v>2</v>
      </c>
      <c r="AH1193">
        <v>2</v>
      </c>
      <c r="AI1193">
        <v>1</v>
      </c>
      <c r="AJ1193">
        <v>56</v>
      </c>
      <c r="AK1193">
        <v>2</v>
      </c>
      <c r="AL1193">
        <v>7.7</v>
      </c>
    </row>
    <row r="1194" spans="1:38" x14ac:dyDescent="0.3">
      <c r="A1194">
        <v>1080549</v>
      </c>
      <c r="B1194" t="s">
        <v>63</v>
      </c>
      <c r="C1194">
        <v>68659</v>
      </c>
      <c r="D1194" t="s">
        <v>72</v>
      </c>
      <c r="E1194" t="s">
        <v>70</v>
      </c>
      <c r="F1194">
        <v>3</v>
      </c>
      <c r="G1194">
        <v>4</v>
      </c>
      <c r="I1194">
        <v>59</v>
      </c>
      <c r="J1194">
        <v>62</v>
      </c>
      <c r="M1194">
        <v>1</v>
      </c>
      <c r="N1194">
        <v>1</v>
      </c>
      <c r="Q1194">
        <v>1</v>
      </c>
      <c r="AH1194">
        <v>1</v>
      </c>
      <c r="AI1194">
        <v>3</v>
      </c>
      <c r="AJ1194">
        <v>77</v>
      </c>
      <c r="AL1194">
        <v>7.11</v>
      </c>
    </row>
    <row r="1195" spans="1:38" x14ac:dyDescent="0.3">
      <c r="A1195">
        <v>1080549</v>
      </c>
      <c r="B1195" t="s">
        <v>63</v>
      </c>
      <c r="C1195">
        <v>23736</v>
      </c>
      <c r="D1195" t="s">
        <v>410</v>
      </c>
      <c r="E1195" t="s">
        <v>58</v>
      </c>
      <c r="F1195">
        <v>4</v>
      </c>
      <c r="G1195">
        <v>9</v>
      </c>
      <c r="I1195">
        <v>12</v>
      </c>
      <c r="J1195">
        <v>21</v>
      </c>
      <c r="L1195">
        <v>1</v>
      </c>
      <c r="M1195">
        <v>1</v>
      </c>
      <c r="Q1195">
        <v>4</v>
      </c>
      <c r="R1195">
        <v>2</v>
      </c>
      <c r="W1195">
        <v>1</v>
      </c>
      <c r="AH1195">
        <v>5</v>
      </c>
      <c r="AJ1195">
        <v>32</v>
      </c>
      <c r="AK1195">
        <v>1</v>
      </c>
      <c r="AL1195">
        <v>7.87</v>
      </c>
    </row>
    <row r="1196" spans="1:38" x14ac:dyDescent="0.3">
      <c r="A1196">
        <v>1080549</v>
      </c>
      <c r="B1196" t="s">
        <v>63</v>
      </c>
      <c r="C1196">
        <v>96182</v>
      </c>
      <c r="D1196" t="s">
        <v>75</v>
      </c>
      <c r="E1196" t="s">
        <v>74</v>
      </c>
      <c r="F1196">
        <v>4</v>
      </c>
      <c r="G1196">
        <v>11</v>
      </c>
      <c r="I1196">
        <v>48</v>
      </c>
      <c r="J1196">
        <v>57</v>
      </c>
      <c r="K1196">
        <v>2</v>
      </c>
      <c r="M1196">
        <v>1</v>
      </c>
      <c r="Q1196">
        <v>4</v>
      </c>
      <c r="AH1196">
        <v>3</v>
      </c>
      <c r="AJ1196">
        <v>70</v>
      </c>
      <c r="AK1196">
        <v>2</v>
      </c>
      <c r="AL1196">
        <v>9.2200000000000006</v>
      </c>
    </row>
    <row r="1197" spans="1:38" x14ac:dyDescent="0.3">
      <c r="A1197">
        <v>1080549</v>
      </c>
      <c r="B1197" t="s">
        <v>63</v>
      </c>
      <c r="C1197">
        <v>109915</v>
      </c>
      <c r="D1197" t="s">
        <v>76</v>
      </c>
      <c r="E1197" t="s">
        <v>77</v>
      </c>
      <c r="F1197">
        <v>4</v>
      </c>
      <c r="G1197">
        <v>10</v>
      </c>
      <c r="H1197">
        <v>1</v>
      </c>
      <c r="I1197">
        <v>43</v>
      </c>
      <c r="J1197">
        <v>56</v>
      </c>
      <c r="K1197">
        <v>1</v>
      </c>
      <c r="L1197">
        <v>1</v>
      </c>
      <c r="M1197">
        <v>1</v>
      </c>
      <c r="Q1197">
        <v>1</v>
      </c>
      <c r="R1197">
        <v>3</v>
      </c>
      <c r="AH1197">
        <v>2</v>
      </c>
      <c r="AI1197">
        <v>1</v>
      </c>
      <c r="AJ1197">
        <v>73</v>
      </c>
      <c r="AK1197">
        <v>5</v>
      </c>
      <c r="AL1197">
        <v>9.5500000000000007</v>
      </c>
    </row>
    <row r="1198" spans="1:38" x14ac:dyDescent="0.3">
      <c r="A1198">
        <v>1080549</v>
      </c>
      <c r="B1198" t="s">
        <v>63</v>
      </c>
      <c r="C1198">
        <v>80767</v>
      </c>
      <c r="D1198" t="s">
        <v>73</v>
      </c>
      <c r="E1198" t="s">
        <v>60</v>
      </c>
      <c r="F1198">
        <v>5</v>
      </c>
      <c r="G1198">
        <v>0</v>
      </c>
      <c r="I1198">
        <v>9</v>
      </c>
      <c r="J1198">
        <v>12</v>
      </c>
      <c r="Q1198">
        <v>1</v>
      </c>
      <c r="W1198">
        <v>2</v>
      </c>
      <c r="AH1198">
        <v>2</v>
      </c>
      <c r="AI1198">
        <v>1</v>
      </c>
      <c r="AJ1198">
        <v>19</v>
      </c>
      <c r="AK1198">
        <v>1</v>
      </c>
      <c r="AL1198">
        <v>6.38</v>
      </c>
    </row>
    <row r="1199" spans="1:38" x14ac:dyDescent="0.3">
      <c r="A1199">
        <v>1080549</v>
      </c>
      <c r="B1199" t="s">
        <v>63</v>
      </c>
      <c r="C1199">
        <v>113275</v>
      </c>
      <c r="D1199" t="s">
        <v>68</v>
      </c>
      <c r="E1199" t="s">
        <v>60</v>
      </c>
      <c r="F1199">
        <v>5</v>
      </c>
      <c r="G1199">
        <v>0</v>
      </c>
      <c r="AL1199">
        <v>6</v>
      </c>
    </row>
    <row r="1200" spans="1:38" x14ac:dyDescent="0.3">
      <c r="A1200">
        <v>1080549</v>
      </c>
      <c r="B1200" t="s">
        <v>63</v>
      </c>
      <c r="C1200">
        <v>107846</v>
      </c>
      <c r="D1200" t="s">
        <v>80</v>
      </c>
      <c r="E1200" t="s">
        <v>60</v>
      </c>
      <c r="F1200">
        <v>5</v>
      </c>
      <c r="G1200">
        <v>0</v>
      </c>
      <c r="I1200">
        <v>12</v>
      </c>
      <c r="J1200">
        <v>18</v>
      </c>
      <c r="Q1200">
        <v>1</v>
      </c>
      <c r="R1200">
        <v>2</v>
      </c>
      <c r="AJ1200">
        <v>21</v>
      </c>
      <c r="AK1200">
        <v>1</v>
      </c>
      <c r="AL1200">
        <v>6.44</v>
      </c>
    </row>
    <row r="1201" spans="1:38" x14ac:dyDescent="0.3">
      <c r="A1201">
        <v>1080549</v>
      </c>
      <c r="B1201" t="s">
        <v>244</v>
      </c>
      <c r="C1201">
        <v>19545</v>
      </c>
      <c r="D1201" t="s">
        <v>245</v>
      </c>
      <c r="E1201" t="s">
        <v>40</v>
      </c>
      <c r="F1201">
        <v>1</v>
      </c>
      <c r="G1201">
        <v>1</v>
      </c>
      <c r="I1201">
        <v>14</v>
      </c>
      <c r="J1201">
        <v>19</v>
      </c>
      <c r="Y1201">
        <v>1</v>
      </c>
      <c r="Z1201">
        <v>1</v>
      </c>
      <c r="AF1201">
        <v>7</v>
      </c>
      <c r="AI1201">
        <v>1</v>
      </c>
      <c r="AJ1201">
        <v>33</v>
      </c>
      <c r="AL1201">
        <v>5.72</v>
      </c>
    </row>
    <row r="1202" spans="1:38" x14ac:dyDescent="0.3">
      <c r="A1202">
        <v>1080549</v>
      </c>
      <c r="B1202" t="s">
        <v>244</v>
      </c>
      <c r="C1202">
        <v>23683</v>
      </c>
      <c r="D1202" t="s">
        <v>248</v>
      </c>
      <c r="E1202" t="s">
        <v>46</v>
      </c>
      <c r="F1202">
        <v>2</v>
      </c>
      <c r="G1202">
        <v>2</v>
      </c>
      <c r="I1202">
        <v>10</v>
      </c>
      <c r="J1202">
        <v>17</v>
      </c>
      <c r="AI1202">
        <v>1</v>
      </c>
      <c r="AJ1202">
        <v>30</v>
      </c>
      <c r="AL1202">
        <v>5.84</v>
      </c>
    </row>
    <row r="1203" spans="1:38" x14ac:dyDescent="0.3">
      <c r="A1203">
        <v>1080549</v>
      </c>
      <c r="B1203" t="s">
        <v>244</v>
      </c>
      <c r="C1203">
        <v>8157</v>
      </c>
      <c r="D1203" t="s">
        <v>247</v>
      </c>
      <c r="E1203" t="s">
        <v>42</v>
      </c>
      <c r="F1203">
        <v>2</v>
      </c>
      <c r="G1203">
        <v>5</v>
      </c>
      <c r="I1203">
        <v>19</v>
      </c>
      <c r="J1203">
        <v>27</v>
      </c>
      <c r="Q1203">
        <v>1</v>
      </c>
      <c r="R1203">
        <v>3</v>
      </c>
      <c r="AI1203">
        <v>4</v>
      </c>
      <c r="AJ1203">
        <v>40</v>
      </c>
      <c r="AL1203">
        <v>6.44</v>
      </c>
    </row>
    <row r="1204" spans="1:38" x14ac:dyDescent="0.3">
      <c r="A1204">
        <v>1080549</v>
      </c>
      <c r="B1204" t="s">
        <v>244</v>
      </c>
      <c r="C1204">
        <v>12431</v>
      </c>
      <c r="D1204" t="s">
        <v>246</v>
      </c>
      <c r="E1204" t="s">
        <v>44</v>
      </c>
      <c r="F1204">
        <v>2</v>
      </c>
      <c r="G1204">
        <v>3</v>
      </c>
      <c r="I1204">
        <v>29</v>
      </c>
      <c r="J1204">
        <v>46</v>
      </c>
      <c r="M1204">
        <v>1</v>
      </c>
      <c r="Q1204">
        <v>2</v>
      </c>
      <c r="R1204">
        <v>2</v>
      </c>
      <c r="AI1204">
        <v>1</v>
      </c>
      <c r="AJ1204">
        <v>69</v>
      </c>
      <c r="AK1204">
        <v>1</v>
      </c>
      <c r="AL1204">
        <v>6.18</v>
      </c>
    </row>
    <row r="1205" spans="1:38" x14ac:dyDescent="0.3">
      <c r="A1205">
        <v>1080549</v>
      </c>
      <c r="B1205" t="s">
        <v>244</v>
      </c>
      <c r="C1205">
        <v>4145</v>
      </c>
      <c r="D1205" t="s">
        <v>471</v>
      </c>
      <c r="E1205" t="s">
        <v>42</v>
      </c>
      <c r="F1205">
        <v>2</v>
      </c>
      <c r="G1205">
        <v>6</v>
      </c>
      <c r="I1205">
        <v>13</v>
      </c>
      <c r="J1205">
        <v>20</v>
      </c>
      <c r="M1205">
        <v>2</v>
      </c>
      <c r="N1205">
        <v>1</v>
      </c>
      <c r="Q1205">
        <v>3</v>
      </c>
      <c r="R1205">
        <v>4</v>
      </c>
      <c r="AE1205">
        <v>1</v>
      </c>
      <c r="AH1205">
        <v>2</v>
      </c>
      <c r="AI1205">
        <v>1</v>
      </c>
      <c r="AJ1205">
        <v>30</v>
      </c>
      <c r="AL1205">
        <v>5.97</v>
      </c>
    </row>
    <row r="1206" spans="1:38" x14ac:dyDescent="0.3">
      <c r="A1206">
        <v>1080549</v>
      </c>
      <c r="B1206" t="s">
        <v>244</v>
      </c>
      <c r="C1206">
        <v>42147</v>
      </c>
      <c r="D1206" t="s">
        <v>398</v>
      </c>
      <c r="E1206" t="s">
        <v>119</v>
      </c>
      <c r="F1206">
        <v>3</v>
      </c>
      <c r="G1206">
        <v>11</v>
      </c>
      <c r="I1206">
        <v>10</v>
      </c>
      <c r="J1206">
        <v>19</v>
      </c>
      <c r="AI1206">
        <v>3</v>
      </c>
      <c r="AJ1206">
        <v>30</v>
      </c>
      <c r="AK1206">
        <v>1</v>
      </c>
      <c r="AL1206">
        <v>6.38</v>
      </c>
    </row>
    <row r="1207" spans="1:38" x14ac:dyDescent="0.3">
      <c r="A1207">
        <v>1080549</v>
      </c>
      <c r="B1207" t="s">
        <v>244</v>
      </c>
      <c r="C1207">
        <v>104749</v>
      </c>
      <c r="D1207" t="s">
        <v>253</v>
      </c>
      <c r="E1207" t="s">
        <v>122</v>
      </c>
      <c r="F1207">
        <v>3</v>
      </c>
      <c r="G1207">
        <v>7</v>
      </c>
      <c r="I1207">
        <v>22</v>
      </c>
      <c r="J1207">
        <v>28</v>
      </c>
      <c r="M1207">
        <v>1</v>
      </c>
      <c r="Q1207">
        <v>1</v>
      </c>
      <c r="R1207">
        <v>2</v>
      </c>
      <c r="W1207">
        <v>2</v>
      </c>
      <c r="AH1207">
        <v>2</v>
      </c>
      <c r="AJ1207">
        <v>52</v>
      </c>
      <c r="AK1207">
        <v>1</v>
      </c>
      <c r="AL1207">
        <v>6.3</v>
      </c>
    </row>
    <row r="1208" spans="1:38" x14ac:dyDescent="0.3">
      <c r="A1208">
        <v>1080549</v>
      </c>
      <c r="B1208" t="s">
        <v>244</v>
      </c>
      <c r="C1208">
        <v>75138</v>
      </c>
      <c r="D1208" t="s">
        <v>251</v>
      </c>
      <c r="E1208" t="s">
        <v>70</v>
      </c>
      <c r="F1208">
        <v>3</v>
      </c>
      <c r="G1208">
        <v>8</v>
      </c>
      <c r="I1208">
        <v>38</v>
      </c>
      <c r="J1208">
        <v>55</v>
      </c>
      <c r="M1208">
        <v>1</v>
      </c>
      <c r="Q1208">
        <v>1</v>
      </c>
      <c r="R1208">
        <v>2</v>
      </c>
      <c r="W1208">
        <v>2</v>
      </c>
      <c r="AH1208">
        <v>2</v>
      </c>
      <c r="AI1208">
        <v>5</v>
      </c>
      <c r="AJ1208">
        <v>77</v>
      </c>
      <c r="AK1208">
        <v>1</v>
      </c>
      <c r="AL1208">
        <v>6.49</v>
      </c>
    </row>
    <row r="1209" spans="1:38" x14ac:dyDescent="0.3">
      <c r="A1209">
        <v>1080549</v>
      </c>
      <c r="B1209" t="s">
        <v>244</v>
      </c>
      <c r="C1209">
        <v>243552</v>
      </c>
      <c r="D1209" t="s">
        <v>256</v>
      </c>
      <c r="E1209" t="s">
        <v>70</v>
      </c>
      <c r="F1209">
        <v>3</v>
      </c>
      <c r="G1209">
        <v>4</v>
      </c>
      <c r="I1209">
        <v>28</v>
      </c>
      <c r="J1209">
        <v>37</v>
      </c>
      <c r="M1209">
        <v>2</v>
      </c>
      <c r="N1209">
        <v>1</v>
      </c>
      <c r="Q1209">
        <v>2</v>
      </c>
      <c r="R1209">
        <v>3</v>
      </c>
      <c r="AH1209">
        <v>1</v>
      </c>
      <c r="AJ1209">
        <v>41</v>
      </c>
      <c r="AL1209">
        <v>5.76</v>
      </c>
    </row>
    <row r="1210" spans="1:38" x14ac:dyDescent="0.3">
      <c r="A1210">
        <v>1080549</v>
      </c>
      <c r="B1210" t="s">
        <v>244</v>
      </c>
      <c r="C1210">
        <v>106981</v>
      </c>
      <c r="D1210" t="s">
        <v>255</v>
      </c>
      <c r="E1210" t="s">
        <v>58</v>
      </c>
      <c r="F1210">
        <v>4</v>
      </c>
      <c r="G1210">
        <v>9</v>
      </c>
      <c r="I1210">
        <v>11</v>
      </c>
      <c r="J1210">
        <v>17</v>
      </c>
      <c r="K1210">
        <v>1</v>
      </c>
      <c r="M1210">
        <v>1</v>
      </c>
      <c r="Q1210">
        <v>3</v>
      </c>
      <c r="R1210">
        <v>5</v>
      </c>
      <c r="AH1210">
        <v>3</v>
      </c>
      <c r="AI1210">
        <v>1</v>
      </c>
      <c r="AJ1210">
        <v>29</v>
      </c>
      <c r="AK1210">
        <v>1</v>
      </c>
      <c r="AL1210">
        <v>7.47</v>
      </c>
    </row>
    <row r="1211" spans="1:38" x14ac:dyDescent="0.3">
      <c r="A1211">
        <v>1080549</v>
      </c>
      <c r="B1211" t="s">
        <v>244</v>
      </c>
      <c r="C1211">
        <v>26222</v>
      </c>
      <c r="D1211" t="s">
        <v>258</v>
      </c>
      <c r="E1211" t="s">
        <v>58</v>
      </c>
      <c r="F1211">
        <v>4</v>
      </c>
      <c r="G1211">
        <v>10</v>
      </c>
      <c r="I1211">
        <v>9</v>
      </c>
      <c r="J1211">
        <v>14</v>
      </c>
      <c r="Q1211">
        <v>2</v>
      </c>
      <c r="R1211">
        <v>1</v>
      </c>
      <c r="AH1211">
        <v>1</v>
      </c>
      <c r="AJ1211">
        <v>18</v>
      </c>
      <c r="AL1211">
        <v>5.98</v>
      </c>
    </row>
    <row r="1212" spans="1:38" x14ac:dyDescent="0.3">
      <c r="A1212">
        <v>1080549</v>
      </c>
      <c r="B1212" t="s">
        <v>244</v>
      </c>
      <c r="C1212">
        <v>19847</v>
      </c>
      <c r="D1212" t="s">
        <v>257</v>
      </c>
      <c r="E1212" t="s">
        <v>60</v>
      </c>
      <c r="F1212">
        <v>5</v>
      </c>
      <c r="G1212">
        <v>0</v>
      </c>
      <c r="I1212">
        <v>15</v>
      </c>
      <c r="J1212">
        <v>17</v>
      </c>
      <c r="Q1212">
        <v>1</v>
      </c>
      <c r="R1212">
        <v>1</v>
      </c>
      <c r="AJ1212">
        <v>21</v>
      </c>
      <c r="AL1212">
        <v>5.86</v>
      </c>
    </row>
    <row r="1213" spans="1:38" x14ac:dyDescent="0.3">
      <c r="A1213">
        <v>1080549</v>
      </c>
      <c r="B1213" t="s">
        <v>244</v>
      </c>
      <c r="C1213">
        <v>93577</v>
      </c>
      <c r="D1213" t="s">
        <v>254</v>
      </c>
      <c r="E1213" t="s">
        <v>60</v>
      </c>
      <c r="F1213">
        <v>5</v>
      </c>
      <c r="G1213">
        <v>0</v>
      </c>
      <c r="I1213">
        <v>11</v>
      </c>
      <c r="J1213">
        <v>19</v>
      </c>
      <c r="R1213">
        <v>1</v>
      </c>
      <c r="W1213">
        <v>1</v>
      </c>
      <c r="AH1213">
        <v>1</v>
      </c>
      <c r="AJ1213">
        <v>23</v>
      </c>
      <c r="AL1213">
        <v>5.98</v>
      </c>
    </row>
    <row r="1214" spans="1:38" x14ac:dyDescent="0.3">
      <c r="A1214">
        <v>1080549</v>
      </c>
      <c r="B1214" t="s">
        <v>244</v>
      </c>
      <c r="C1214">
        <v>294139</v>
      </c>
      <c r="D1214" t="s">
        <v>249</v>
      </c>
      <c r="E1214" t="s">
        <v>60</v>
      </c>
      <c r="F1214">
        <v>5</v>
      </c>
      <c r="G1214">
        <v>0</v>
      </c>
      <c r="I1214">
        <v>10</v>
      </c>
      <c r="J1214">
        <v>16</v>
      </c>
      <c r="Q1214">
        <v>1</v>
      </c>
      <c r="R1214">
        <v>1</v>
      </c>
      <c r="AI1214">
        <v>2</v>
      </c>
      <c r="AJ1214">
        <v>37</v>
      </c>
      <c r="AL1214">
        <v>6.59</v>
      </c>
    </row>
    <row r="1215" spans="1:38" x14ac:dyDescent="0.3">
      <c r="A1215">
        <v>1080550</v>
      </c>
      <c r="B1215" t="s">
        <v>96</v>
      </c>
      <c r="C1215">
        <v>79554</v>
      </c>
      <c r="D1215" t="s">
        <v>97</v>
      </c>
      <c r="E1215" t="s">
        <v>40</v>
      </c>
      <c r="F1215">
        <v>1</v>
      </c>
      <c r="G1215">
        <v>1</v>
      </c>
      <c r="I1215">
        <v>15</v>
      </c>
      <c r="J1215">
        <v>25</v>
      </c>
      <c r="Z1215">
        <v>1</v>
      </c>
      <c r="AF1215">
        <v>4</v>
      </c>
      <c r="AJ1215">
        <v>36</v>
      </c>
      <c r="AL1215">
        <v>7.02</v>
      </c>
    </row>
    <row r="1216" spans="1:38" x14ac:dyDescent="0.3">
      <c r="A1216">
        <v>1080550</v>
      </c>
      <c r="B1216" t="s">
        <v>96</v>
      </c>
      <c r="C1216">
        <v>243814</v>
      </c>
      <c r="D1216" t="s">
        <v>98</v>
      </c>
      <c r="E1216" t="s">
        <v>42</v>
      </c>
      <c r="F1216">
        <v>2</v>
      </c>
      <c r="G1216">
        <v>5</v>
      </c>
      <c r="I1216">
        <v>24</v>
      </c>
      <c r="J1216">
        <v>31</v>
      </c>
      <c r="M1216">
        <v>2</v>
      </c>
      <c r="N1216">
        <v>1</v>
      </c>
      <c r="AI1216">
        <v>2</v>
      </c>
      <c r="AJ1216">
        <v>47</v>
      </c>
      <c r="AL1216">
        <v>6.77</v>
      </c>
    </row>
    <row r="1217" spans="1:38" x14ac:dyDescent="0.3">
      <c r="A1217">
        <v>1080550</v>
      </c>
      <c r="B1217" t="s">
        <v>96</v>
      </c>
      <c r="C1217">
        <v>18296</v>
      </c>
      <c r="D1217" t="s">
        <v>99</v>
      </c>
      <c r="E1217" t="s">
        <v>46</v>
      </c>
      <c r="F1217">
        <v>2</v>
      </c>
      <c r="G1217">
        <v>2</v>
      </c>
      <c r="I1217">
        <v>29</v>
      </c>
      <c r="J1217">
        <v>34</v>
      </c>
      <c r="M1217">
        <v>2</v>
      </c>
      <c r="Q1217">
        <v>1</v>
      </c>
      <c r="R1217">
        <v>3</v>
      </c>
      <c r="AI1217">
        <v>4</v>
      </c>
      <c r="AJ1217">
        <v>67</v>
      </c>
      <c r="AK1217">
        <v>2</v>
      </c>
      <c r="AL1217">
        <v>7.18</v>
      </c>
    </row>
    <row r="1218" spans="1:38" x14ac:dyDescent="0.3">
      <c r="A1218">
        <v>1080550</v>
      </c>
      <c r="B1218" t="s">
        <v>96</v>
      </c>
      <c r="C1218">
        <v>70033</v>
      </c>
      <c r="D1218" t="s">
        <v>100</v>
      </c>
      <c r="E1218" t="s">
        <v>42</v>
      </c>
      <c r="F1218">
        <v>2</v>
      </c>
      <c r="G1218">
        <v>6</v>
      </c>
      <c r="I1218">
        <v>29</v>
      </c>
      <c r="J1218">
        <v>39</v>
      </c>
      <c r="Q1218">
        <v>1</v>
      </c>
      <c r="R1218">
        <v>2</v>
      </c>
      <c r="AI1218">
        <v>3</v>
      </c>
      <c r="AJ1218">
        <v>60</v>
      </c>
      <c r="AL1218">
        <v>7.29</v>
      </c>
    </row>
    <row r="1219" spans="1:38" x14ac:dyDescent="0.3">
      <c r="A1219">
        <v>1080550</v>
      </c>
      <c r="B1219" t="s">
        <v>96</v>
      </c>
      <c r="C1219">
        <v>118244</v>
      </c>
      <c r="D1219" t="s">
        <v>101</v>
      </c>
      <c r="E1219" t="s">
        <v>44</v>
      </c>
      <c r="F1219">
        <v>2</v>
      </c>
      <c r="G1219">
        <v>3</v>
      </c>
      <c r="I1219">
        <v>21</v>
      </c>
      <c r="J1219">
        <v>28</v>
      </c>
      <c r="M1219">
        <v>1</v>
      </c>
      <c r="AI1219">
        <v>2</v>
      </c>
      <c r="AJ1219">
        <v>52</v>
      </c>
      <c r="AK1219">
        <v>1</v>
      </c>
      <c r="AL1219">
        <v>6.5</v>
      </c>
    </row>
    <row r="1220" spans="1:38" x14ac:dyDescent="0.3">
      <c r="A1220">
        <v>1080550</v>
      </c>
      <c r="B1220" t="s">
        <v>96</v>
      </c>
      <c r="C1220">
        <v>3859</v>
      </c>
      <c r="D1220" t="s">
        <v>103</v>
      </c>
      <c r="E1220" t="s">
        <v>55</v>
      </c>
      <c r="F1220">
        <v>3</v>
      </c>
      <c r="G1220">
        <v>10</v>
      </c>
      <c r="I1220">
        <v>25</v>
      </c>
      <c r="J1220">
        <v>31</v>
      </c>
      <c r="M1220">
        <v>4</v>
      </c>
      <c r="N1220">
        <v>1</v>
      </c>
      <c r="Q1220">
        <v>2</v>
      </c>
      <c r="AH1220">
        <v>1</v>
      </c>
      <c r="AI1220">
        <v>2</v>
      </c>
      <c r="AJ1220">
        <v>59</v>
      </c>
      <c r="AK1220">
        <v>2</v>
      </c>
      <c r="AL1220">
        <v>6.6</v>
      </c>
    </row>
    <row r="1221" spans="1:38" x14ac:dyDescent="0.3">
      <c r="A1221">
        <v>1080550</v>
      </c>
      <c r="B1221" t="s">
        <v>96</v>
      </c>
      <c r="C1221">
        <v>22738</v>
      </c>
      <c r="D1221" t="s">
        <v>104</v>
      </c>
      <c r="E1221" t="s">
        <v>51</v>
      </c>
      <c r="F1221">
        <v>3</v>
      </c>
      <c r="G1221">
        <v>8</v>
      </c>
      <c r="I1221">
        <v>36</v>
      </c>
      <c r="J1221">
        <v>48</v>
      </c>
      <c r="M1221">
        <v>2</v>
      </c>
      <c r="N1221">
        <v>1</v>
      </c>
      <c r="Q1221">
        <v>4</v>
      </c>
      <c r="R1221">
        <v>7</v>
      </c>
      <c r="AI1221">
        <v>3</v>
      </c>
      <c r="AJ1221">
        <v>69</v>
      </c>
      <c r="AK1221">
        <v>1</v>
      </c>
      <c r="AL1221">
        <v>7.97</v>
      </c>
    </row>
    <row r="1222" spans="1:38" x14ac:dyDescent="0.3">
      <c r="A1222">
        <v>1080550</v>
      </c>
      <c r="B1222" t="s">
        <v>96</v>
      </c>
      <c r="C1222">
        <v>28421</v>
      </c>
      <c r="D1222" t="s">
        <v>110</v>
      </c>
      <c r="E1222" t="s">
        <v>53</v>
      </c>
      <c r="F1222">
        <v>3</v>
      </c>
      <c r="G1222">
        <v>7</v>
      </c>
      <c r="I1222">
        <v>15</v>
      </c>
      <c r="J1222">
        <v>18</v>
      </c>
      <c r="R1222">
        <v>1</v>
      </c>
      <c r="AI1222">
        <v>1</v>
      </c>
      <c r="AJ1222">
        <v>32</v>
      </c>
      <c r="AK1222">
        <v>1</v>
      </c>
      <c r="AL1222">
        <v>6.21</v>
      </c>
    </row>
    <row r="1223" spans="1:38" x14ac:dyDescent="0.3">
      <c r="A1223">
        <v>1080550</v>
      </c>
      <c r="B1223" t="s">
        <v>96</v>
      </c>
      <c r="C1223">
        <v>97752</v>
      </c>
      <c r="D1223" t="s">
        <v>424</v>
      </c>
      <c r="E1223" t="s">
        <v>51</v>
      </c>
      <c r="F1223">
        <v>3</v>
      </c>
      <c r="G1223">
        <v>4</v>
      </c>
      <c r="I1223">
        <v>35</v>
      </c>
      <c r="J1223">
        <v>45</v>
      </c>
      <c r="M1223">
        <v>1</v>
      </c>
      <c r="Q1223">
        <v>2</v>
      </c>
      <c r="R1223">
        <v>3</v>
      </c>
      <c r="AH1223">
        <v>1</v>
      </c>
      <c r="AI1223">
        <v>2</v>
      </c>
      <c r="AJ1223">
        <v>67</v>
      </c>
      <c r="AK1223">
        <v>5</v>
      </c>
      <c r="AL1223">
        <v>7.39</v>
      </c>
    </row>
    <row r="1224" spans="1:38" x14ac:dyDescent="0.3">
      <c r="A1224">
        <v>1080550</v>
      </c>
      <c r="B1224" t="s">
        <v>96</v>
      </c>
      <c r="C1224">
        <v>109000</v>
      </c>
      <c r="D1224" t="s">
        <v>425</v>
      </c>
      <c r="E1224" t="s">
        <v>49</v>
      </c>
      <c r="F1224">
        <v>3</v>
      </c>
      <c r="G1224">
        <v>11</v>
      </c>
      <c r="I1224">
        <v>9</v>
      </c>
      <c r="J1224">
        <v>10</v>
      </c>
      <c r="M1224">
        <v>1</v>
      </c>
      <c r="AJ1224">
        <v>13</v>
      </c>
      <c r="AL1224">
        <v>6.01</v>
      </c>
    </row>
    <row r="1225" spans="1:38" x14ac:dyDescent="0.3">
      <c r="A1225">
        <v>1080550</v>
      </c>
      <c r="B1225" t="s">
        <v>96</v>
      </c>
      <c r="C1225">
        <v>3281</v>
      </c>
      <c r="D1225" t="s">
        <v>107</v>
      </c>
      <c r="E1225" t="s">
        <v>58</v>
      </c>
      <c r="F1225">
        <v>4</v>
      </c>
      <c r="G1225">
        <v>9</v>
      </c>
      <c r="I1225">
        <v>13</v>
      </c>
      <c r="J1225">
        <v>20</v>
      </c>
      <c r="K1225">
        <v>1</v>
      </c>
      <c r="M1225">
        <v>1</v>
      </c>
      <c r="N1225">
        <v>1</v>
      </c>
      <c r="Q1225">
        <v>4</v>
      </c>
      <c r="R1225">
        <v>4</v>
      </c>
      <c r="W1225">
        <v>3</v>
      </c>
      <c r="AH1225">
        <v>10</v>
      </c>
      <c r="AI1225">
        <v>2</v>
      </c>
      <c r="AJ1225">
        <v>37</v>
      </c>
      <c r="AL1225">
        <v>7.19</v>
      </c>
    </row>
    <row r="1226" spans="1:38" x14ac:dyDescent="0.3">
      <c r="A1226">
        <v>1080550</v>
      </c>
      <c r="B1226" t="s">
        <v>96</v>
      </c>
      <c r="C1226">
        <v>71174</v>
      </c>
      <c r="D1226" t="s">
        <v>106</v>
      </c>
      <c r="E1226" t="s">
        <v>60</v>
      </c>
      <c r="F1226">
        <v>5</v>
      </c>
      <c r="G1226">
        <v>0</v>
      </c>
      <c r="I1226">
        <v>21</v>
      </c>
      <c r="J1226">
        <v>29</v>
      </c>
      <c r="M1226">
        <v>1</v>
      </c>
      <c r="R1226">
        <v>1</v>
      </c>
      <c r="AI1226">
        <v>2</v>
      </c>
      <c r="AJ1226">
        <v>41</v>
      </c>
      <c r="AK1226">
        <v>1</v>
      </c>
      <c r="AL1226">
        <v>6.72</v>
      </c>
    </row>
    <row r="1227" spans="1:38" x14ac:dyDescent="0.3">
      <c r="A1227">
        <v>1080550</v>
      </c>
      <c r="B1227" t="s">
        <v>96</v>
      </c>
      <c r="C1227">
        <v>122366</v>
      </c>
      <c r="D1227" t="s">
        <v>102</v>
      </c>
      <c r="E1227" t="s">
        <v>60</v>
      </c>
      <c r="F1227">
        <v>5</v>
      </c>
      <c r="G1227">
        <v>0</v>
      </c>
      <c r="I1227">
        <v>2</v>
      </c>
      <c r="J1227">
        <v>4</v>
      </c>
      <c r="R1227">
        <v>1</v>
      </c>
      <c r="AJ1227">
        <v>7</v>
      </c>
      <c r="AK1227">
        <v>1</v>
      </c>
      <c r="AL1227">
        <v>6.2</v>
      </c>
    </row>
    <row r="1228" spans="1:38" x14ac:dyDescent="0.3">
      <c r="A1228">
        <v>1080550</v>
      </c>
      <c r="B1228" t="s">
        <v>96</v>
      </c>
      <c r="C1228">
        <v>300299</v>
      </c>
      <c r="D1228" t="s">
        <v>500</v>
      </c>
      <c r="E1228" t="s">
        <v>60</v>
      </c>
      <c r="F1228">
        <v>5</v>
      </c>
      <c r="G1228">
        <v>0</v>
      </c>
      <c r="I1228">
        <v>10</v>
      </c>
      <c r="J1228">
        <v>14</v>
      </c>
      <c r="W1228">
        <v>2</v>
      </c>
      <c r="AH1228">
        <v>2</v>
      </c>
      <c r="AI1228">
        <v>1</v>
      </c>
      <c r="AJ1228">
        <v>23</v>
      </c>
      <c r="AK1228">
        <v>1</v>
      </c>
      <c r="AL1228">
        <v>6.35</v>
      </c>
    </row>
    <row r="1229" spans="1:38" x14ac:dyDescent="0.3">
      <c r="A1229">
        <v>1080550</v>
      </c>
      <c r="B1229" t="s">
        <v>259</v>
      </c>
      <c r="C1229">
        <v>14199</v>
      </c>
      <c r="D1229" t="s">
        <v>518</v>
      </c>
      <c r="E1229" t="s">
        <v>40</v>
      </c>
      <c r="F1229">
        <v>1</v>
      </c>
      <c r="G1229">
        <v>1</v>
      </c>
      <c r="I1229">
        <v>31</v>
      </c>
      <c r="J1229">
        <v>44</v>
      </c>
      <c r="R1229">
        <v>1</v>
      </c>
      <c r="Y1229">
        <v>1</v>
      </c>
      <c r="Z1229">
        <v>1</v>
      </c>
      <c r="AF1229">
        <v>1</v>
      </c>
      <c r="AJ1229">
        <v>55</v>
      </c>
      <c r="AL1229">
        <v>5.03</v>
      </c>
    </row>
    <row r="1230" spans="1:38" x14ac:dyDescent="0.3">
      <c r="A1230">
        <v>1080550</v>
      </c>
      <c r="B1230" t="s">
        <v>259</v>
      </c>
      <c r="C1230">
        <v>19471</v>
      </c>
      <c r="D1230" t="s">
        <v>264</v>
      </c>
      <c r="E1230" t="s">
        <v>46</v>
      </c>
      <c r="F1230">
        <v>2</v>
      </c>
      <c r="G1230">
        <v>2</v>
      </c>
      <c r="I1230">
        <v>39</v>
      </c>
      <c r="J1230">
        <v>43</v>
      </c>
      <c r="AH1230">
        <v>1</v>
      </c>
      <c r="AI1230">
        <v>3</v>
      </c>
      <c r="AJ1230">
        <v>64</v>
      </c>
      <c r="AK1230">
        <v>1</v>
      </c>
      <c r="AL1230">
        <v>6.61</v>
      </c>
    </row>
    <row r="1231" spans="1:38" x14ac:dyDescent="0.3">
      <c r="A1231">
        <v>1080550</v>
      </c>
      <c r="B1231" t="s">
        <v>259</v>
      </c>
      <c r="C1231">
        <v>12267</v>
      </c>
      <c r="D1231" t="s">
        <v>261</v>
      </c>
      <c r="E1231" t="s">
        <v>44</v>
      </c>
      <c r="F1231">
        <v>2</v>
      </c>
      <c r="G1231">
        <v>3</v>
      </c>
      <c r="I1231">
        <v>52</v>
      </c>
      <c r="J1231">
        <v>67</v>
      </c>
      <c r="Q1231">
        <v>2</v>
      </c>
      <c r="R1231">
        <v>3</v>
      </c>
      <c r="W1231">
        <v>1</v>
      </c>
      <c r="AH1231">
        <v>2</v>
      </c>
      <c r="AI1231">
        <v>1</v>
      </c>
      <c r="AJ1231">
        <v>97</v>
      </c>
      <c r="AK1231">
        <v>1</v>
      </c>
      <c r="AL1231">
        <v>7.24</v>
      </c>
    </row>
    <row r="1232" spans="1:38" x14ac:dyDescent="0.3">
      <c r="A1232">
        <v>1080550</v>
      </c>
      <c r="B1232" t="s">
        <v>259</v>
      </c>
      <c r="C1232">
        <v>75691</v>
      </c>
      <c r="D1232" t="s">
        <v>467</v>
      </c>
      <c r="E1232" t="s">
        <v>42</v>
      </c>
      <c r="F1232">
        <v>2</v>
      </c>
      <c r="G1232">
        <v>6</v>
      </c>
      <c r="I1232">
        <v>51</v>
      </c>
      <c r="J1232">
        <v>56</v>
      </c>
      <c r="M1232">
        <v>1</v>
      </c>
      <c r="Q1232">
        <v>6</v>
      </c>
      <c r="R1232">
        <v>4</v>
      </c>
      <c r="AH1232">
        <v>1</v>
      </c>
      <c r="AI1232">
        <v>4</v>
      </c>
      <c r="AJ1232">
        <v>80</v>
      </c>
      <c r="AL1232">
        <v>8.2899999999999991</v>
      </c>
    </row>
    <row r="1233" spans="1:38" x14ac:dyDescent="0.3">
      <c r="A1233">
        <v>1080550</v>
      </c>
      <c r="B1233" t="s">
        <v>259</v>
      </c>
      <c r="C1233">
        <v>101374</v>
      </c>
      <c r="D1233" t="s">
        <v>262</v>
      </c>
      <c r="E1233" t="s">
        <v>42</v>
      </c>
      <c r="F1233">
        <v>2</v>
      </c>
      <c r="G1233">
        <v>5</v>
      </c>
      <c r="I1233">
        <v>38</v>
      </c>
      <c r="J1233">
        <v>49</v>
      </c>
      <c r="Q1233">
        <v>2</v>
      </c>
      <c r="R1233">
        <v>1</v>
      </c>
      <c r="X1233">
        <v>1</v>
      </c>
      <c r="AJ1233">
        <v>70</v>
      </c>
      <c r="AL1233">
        <v>7.36</v>
      </c>
    </row>
    <row r="1234" spans="1:38" x14ac:dyDescent="0.3">
      <c r="A1234">
        <v>1080550</v>
      </c>
      <c r="B1234" t="s">
        <v>259</v>
      </c>
      <c r="C1234">
        <v>14102</v>
      </c>
      <c r="D1234" t="s">
        <v>268</v>
      </c>
      <c r="E1234" t="s">
        <v>70</v>
      </c>
      <c r="F1234">
        <v>3</v>
      </c>
      <c r="G1234">
        <v>8</v>
      </c>
      <c r="I1234">
        <v>65</v>
      </c>
      <c r="J1234">
        <v>72</v>
      </c>
      <c r="M1234">
        <v>1</v>
      </c>
      <c r="N1234">
        <v>1</v>
      </c>
      <c r="Q1234">
        <v>2</v>
      </c>
      <c r="AH1234">
        <v>1</v>
      </c>
      <c r="AI1234">
        <v>4</v>
      </c>
      <c r="AJ1234">
        <v>97</v>
      </c>
      <c r="AK1234">
        <v>2</v>
      </c>
      <c r="AL1234">
        <v>7.26</v>
      </c>
    </row>
    <row r="1235" spans="1:38" x14ac:dyDescent="0.3">
      <c r="A1235">
        <v>1080550</v>
      </c>
      <c r="B1235" t="s">
        <v>259</v>
      </c>
      <c r="C1235">
        <v>19119</v>
      </c>
      <c r="D1235" t="s">
        <v>269</v>
      </c>
      <c r="E1235" t="s">
        <v>70</v>
      </c>
      <c r="F1235">
        <v>3</v>
      </c>
      <c r="G1235">
        <v>4</v>
      </c>
      <c r="I1235">
        <v>57</v>
      </c>
      <c r="J1235">
        <v>65</v>
      </c>
      <c r="M1235">
        <v>3</v>
      </c>
      <c r="N1235">
        <v>1</v>
      </c>
      <c r="Q1235">
        <v>3</v>
      </c>
      <c r="R1235">
        <v>3</v>
      </c>
      <c r="W1235">
        <v>1</v>
      </c>
      <c r="AH1235">
        <v>3</v>
      </c>
      <c r="AI1235">
        <v>2</v>
      </c>
      <c r="AJ1235">
        <v>84</v>
      </c>
      <c r="AK1235">
        <v>3</v>
      </c>
      <c r="AL1235">
        <v>8.02</v>
      </c>
    </row>
    <row r="1236" spans="1:38" x14ac:dyDescent="0.3">
      <c r="A1236">
        <v>1080550</v>
      </c>
      <c r="B1236" t="s">
        <v>259</v>
      </c>
      <c r="C1236">
        <v>73084</v>
      </c>
      <c r="D1236" t="s">
        <v>265</v>
      </c>
      <c r="E1236" t="s">
        <v>70</v>
      </c>
      <c r="F1236">
        <v>3</v>
      </c>
      <c r="G1236">
        <v>7</v>
      </c>
      <c r="H1236">
        <v>1</v>
      </c>
      <c r="I1236">
        <v>40</v>
      </c>
      <c r="J1236">
        <v>48</v>
      </c>
      <c r="K1236">
        <v>1</v>
      </c>
      <c r="Q1236">
        <v>1</v>
      </c>
      <c r="R1236">
        <v>1</v>
      </c>
      <c r="AE1236">
        <v>2</v>
      </c>
      <c r="AH1236">
        <v>6</v>
      </c>
      <c r="AI1236">
        <v>1</v>
      </c>
      <c r="AJ1236">
        <v>74</v>
      </c>
      <c r="AK1236">
        <v>2</v>
      </c>
      <c r="AL1236">
        <v>8.92</v>
      </c>
    </row>
    <row r="1237" spans="1:38" x14ac:dyDescent="0.3">
      <c r="A1237">
        <v>1080550</v>
      </c>
      <c r="B1237" t="s">
        <v>259</v>
      </c>
      <c r="C1237">
        <v>91267</v>
      </c>
      <c r="D1237" t="s">
        <v>266</v>
      </c>
      <c r="E1237" t="s">
        <v>74</v>
      </c>
      <c r="F1237">
        <v>4</v>
      </c>
      <c r="G1237">
        <v>11</v>
      </c>
      <c r="I1237">
        <v>49</v>
      </c>
      <c r="J1237">
        <v>62</v>
      </c>
      <c r="M1237">
        <v>2</v>
      </c>
      <c r="Q1237">
        <v>2</v>
      </c>
      <c r="W1237">
        <v>1</v>
      </c>
      <c r="AH1237">
        <v>2</v>
      </c>
      <c r="AI1237">
        <v>5</v>
      </c>
      <c r="AJ1237">
        <v>80</v>
      </c>
      <c r="AL1237">
        <v>6.63</v>
      </c>
    </row>
    <row r="1238" spans="1:38" x14ac:dyDescent="0.3">
      <c r="A1238">
        <v>1080550</v>
      </c>
      <c r="B1238" t="s">
        <v>259</v>
      </c>
      <c r="C1238">
        <v>97692</v>
      </c>
      <c r="D1238" t="s">
        <v>267</v>
      </c>
      <c r="E1238" t="s">
        <v>77</v>
      </c>
      <c r="F1238">
        <v>4</v>
      </c>
      <c r="G1238">
        <v>10</v>
      </c>
      <c r="I1238">
        <v>14</v>
      </c>
      <c r="J1238">
        <v>22</v>
      </c>
      <c r="W1238">
        <v>1</v>
      </c>
      <c r="AH1238">
        <v>1</v>
      </c>
      <c r="AJ1238">
        <v>28</v>
      </c>
      <c r="AL1238">
        <v>6.22</v>
      </c>
    </row>
    <row r="1239" spans="1:38" x14ac:dyDescent="0.3">
      <c r="A1239">
        <v>1080550</v>
      </c>
      <c r="B1239" t="s">
        <v>259</v>
      </c>
      <c r="C1239">
        <v>289253</v>
      </c>
      <c r="D1239" t="s">
        <v>272</v>
      </c>
      <c r="E1239" t="s">
        <v>58</v>
      </c>
      <c r="F1239">
        <v>4</v>
      </c>
      <c r="G1239">
        <v>9</v>
      </c>
      <c r="I1239">
        <v>21</v>
      </c>
      <c r="J1239">
        <v>28</v>
      </c>
      <c r="K1239">
        <v>1</v>
      </c>
      <c r="L1239">
        <v>1</v>
      </c>
      <c r="M1239">
        <v>1</v>
      </c>
      <c r="Q1239">
        <v>1</v>
      </c>
      <c r="AH1239">
        <v>1</v>
      </c>
      <c r="AJ1239">
        <v>34</v>
      </c>
      <c r="AL1239">
        <v>7.4</v>
      </c>
    </row>
    <row r="1240" spans="1:38" x14ac:dyDescent="0.3">
      <c r="A1240">
        <v>1080550</v>
      </c>
      <c r="B1240" t="s">
        <v>259</v>
      </c>
      <c r="C1240">
        <v>144711</v>
      </c>
      <c r="D1240" t="s">
        <v>469</v>
      </c>
      <c r="E1240" t="s">
        <v>60</v>
      </c>
      <c r="F1240">
        <v>5</v>
      </c>
      <c r="G1240">
        <v>0</v>
      </c>
      <c r="I1240">
        <v>12</v>
      </c>
      <c r="J1240">
        <v>17</v>
      </c>
      <c r="M1240">
        <v>1</v>
      </c>
      <c r="Q1240">
        <v>1</v>
      </c>
      <c r="R1240">
        <v>1</v>
      </c>
      <c r="AI1240">
        <v>1</v>
      </c>
      <c r="AJ1240">
        <v>27</v>
      </c>
      <c r="AK1240">
        <v>2</v>
      </c>
      <c r="AL1240">
        <v>6.34</v>
      </c>
    </row>
    <row r="1241" spans="1:38" x14ac:dyDescent="0.3">
      <c r="A1241">
        <v>1080550</v>
      </c>
      <c r="B1241" t="s">
        <v>259</v>
      </c>
      <c r="C1241">
        <v>14244</v>
      </c>
      <c r="D1241" t="s">
        <v>481</v>
      </c>
      <c r="E1241" t="s">
        <v>60</v>
      </c>
      <c r="F1241">
        <v>5</v>
      </c>
      <c r="G1241">
        <v>0</v>
      </c>
      <c r="I1241">
        <v>1</v>
      </c>
      <c r="J1241">
        <v>1</v>
      </c>
      <c r="M1241">
        <v>1</v>
      </c>
      <c r="AJ1241">
        <v>4</v>
      </c>
      <c r="AL1241">
        <v>6.24</v>
      </c>
    </row>
    <row r="1242" spans="1:38" x14ac:dyDescent="0.3">
      <c r="A1242">
        <v>1080550</v>
      </c>
      <c r="B1242" t="s">
        <v>259</v>
      </c>
      <c r="C1242">
        <v>31958</v>
      </c>
      <c r="D1242" t="s">
        <v>503</v>
      </c>
      <c r="E1242" t="s">
        <v>60</v>
      </c>
      <c r="F1242">
        <v>5</v>
      </c>
      <c r="G1242">
        <v>0</v>
      </c>
      <c r="I1242">
        <v>16</v>
      </c>
      <c r="J1242">
        <v>19</v>
      </c>
      <c r="Q1242">
        <v>2</v>
      </c>
      <c r="AI1242">
        <v>2</v>
      </c>
      <c r="AJ1242">
        <v>28</v>
      </c>
      <c r="AL1242">
        <v>6.62</v>
      </c>
    </row>
    <row r="1243" spans="1:38" x14ac:dyDescent="0.3">
      <c r="A1243">
        <v>1080551</v>
      </c>
      <c r="B1243" t="s">
        <v>289</v>
      </c>
      <c r="C1243">
        <v>9484</v>
      </c>
      <c r="D1243" t="s">
        <v>290</v>
      </c>
      <c r="E1243" t="s">
        <v>40</v>
      </c>
      <c r="F1243">
        <v>1</v>
      </c>
      <c r="G1243">
        <v>1</v>
      </c>
      <c r="I1243">
        <v>17</v>
      </c>
      <c r="J1243">
        <v>26</v>
      </c>
      <c r="Z1243">
        <v>1</v>
      </c>
      <c r="AF1243">
        <v>2</v>
      </c>
      <c r="AJ1243">
        <v>31</v>
      </c>
      <c r="AL1243">
        <v>6.05</v>
      </c>
    </row>
    <row r="1244" spans="1:38" x14ac:dyDescent="0.3">
      <c r="A1244">
        <v>1080551</v>
      </c>
      <c r="B1244" t="s">
        <v>289</v>
      </c>
      <c r="C1244">
        <v>14085</v>
      </c>
      <c r="D1244" t="s">
        <v>292</v>
      </c>
      <c r="E1244" t="s">
        <v>46</v>
      </c>
      <c r="F1244">
        <v>2</v>
      </c>
      <c r="G1244">
        <v>2</v>
      </c>
      <c r="I1244">
        <v>46</v>
      </c>
      <c r="J1244">
        <v>53</v>
      </c>
      <c r="Q1244">
        <v>2</v>
      </c>
      <c r="AI1244">
        <v>8</v>
      </c>
      <c r="AJ1244">
        <v>92</v>
      </c>
      <c r="AK1244">
        <v>4</v>
      </c>
      <c r="AL1244">
        <v>7.87</v>
      </c>
    </row>
    <row r="1245" spans="1:38" x14ac:dyDescent="0.3">
      <c r="A1245">
        <v>1080551</v>
      </c>
      <c r="B1245" t="s">
        <v>289</v>
      </c>
      <c r="C1245">
        <v>34822</v>
      </c>
      <c r="D1245" t="s">
        <v>294</v>
      </c>
      <c r="E1245" t="s">
        <v>44</v>
      </c>
      <c r="F1245">
        <v>2</v>
      </c>
      <c r="G1245">
        <v>3</v>
      </c>
      <c r="I1245">
        <v>42</v>
      </c>
      <c r="J1245">
        <v>46</v>
      </c>
      <c r="M1245">
        <v>1</v>
      </c>
      <c r="Q1245">
        <v>6</v>
      </c>
      <c r="R1245">
        <v>2</v>
      </c>
      <c r="W1245">
        <v>1</v>
      </c>
      <c r="Y1245">
        <v>1</v>
      </c>
      <c r="AH1245">
        <v>1</v>
      </c>
      <c r="AI1245">
        <v>4</v>
      </c>
      <c r="AJ1245">
        <v>86</v>
      </c>
      <c r="AK1245">
        <v>2</v>
      </c>
      <c r="AL1245">
        <v>6.37</v>
      </c>
    </row>
    <row r="1246" spans="1:38" x14ac:dyDescent="0.3">
      <c r="A1246">
        <v>1080551</v>
      </c>
      <c r="B1246" t="s">
        <v>289</v>
      </c>
      <c r="C1246">
        <v>78559</v>
      </c>
      <c r="D1246" t="s">
        <v>417</v>
      </c>
      <c r="E1246" t="s">
        <v>42</v>
      </c>
      <c r="F1246">
        <v>2</v>
      </c>
      <c r="G1246">
        <v>5</v>
      </c>
      <c r="I1246">
        <v>46</v>
      </c>
      <c r="J1246">
        <v>58</v>
      </c>
      <c r="K1246">
        <v>1</v>
      </c>
      <c r="M1246">
        <v>1</v>
      </c>
      <c r="Q1246">
        <v>3</v>
      </c>
      <c r="R1246">
        <v>5</v>
      </c>
      <c r="AH1246">
        <v>2</v>
      </c>
      <c r="AJ1246">
        <v>78</v>
      </c>
      <c r="AL1246">
        <v>8</v>
      </c>
    </row>
    <row r="1247" spans="1:38" x14ac:dyDescent="0.3">
      <c r="A1247">
        <v>1080551</v>
      </c>
      <c r="B1247" t="s">
        <v>289</v>
      </c>
      <c r="C1247">
        <v>86458</v>
      </c>
      <c r="D1247" t="s">
        <v>291</v>
      </c>
      <c r="E1247" t="s">
        <v>42</v>
      </c>
      <c r="F1247">
        <v>2</v>
      </c>
      <c r="G1247">
        <v>6</v>
      </c>
      <c r="I1247">
        <v>67</v>
      </c>
      <c r="J1247">
        <v>72</v>
      </c>
      <c r="Q1247">
        <v>4</v>
      </c>
      <c r="R1247">
        <v>1</v>
      </c>
      <c r="AH1247">
        <v>1</v>
      </c>
      <c r="AJ1247">
        <v>83</v>
      </c>
      <c r="AL1247">
        <v>6.31</v>
      </c>
    </row>
    <row r="1248" spans="1:38" x14ac:dyDescent="0.3">
      <c r="A1248">
        <v>1080551</v>
      </c>
      <c r="B1248" t="s">
        <v>289</v>
      </c>
      <c r="C1248">
        <v>24400</v>
      </c>
      <c r="D1248" t="s">
        <v>486</v>
      </c>
      <c r="E1248" t="s">
        <v>53</v>
      </c>
      <c r="F1248">
        <v>3</v>
      </c>
      <c r="G1248">
        <v>7</v>
      </c>
      <c r="I1248">
        <v>17</v>
      </c>
      <c r="J1248">
        <v>23</v>
      </c>
      <c r="Q1248">
        <v>1</v>
      </c>
      <c r="R1248">
        <v>1</v>
      </c>
      <c r="AI1248">
        <v>2</v>
      </c>
      <c r="AJ1248">
        <v>34</v>
      </c>
      <c r="AL1248">
        <v>6.19</v>
      </c>
    </row>
    <row r="1249" spans="1:38" x14ac:dyDescent="0.3">
      <c r="A1249">
        <v>1080551</v>
      </c>
      <c r="B1249" t="s">
        <v>289</v>
      </c>
      <c r="C1249">
        <v>101862</v>
      </c>
      <c r="D1249" t="s">
        <v>512</v>
      </c>
      <c r="E1249" t="s">
        <v>55</v>
      </c>
      <c r="F1249">
        <v>3</v>
      </c>
      <c r="G1249">
        <v>10</v>
      </c>
      <c r="I1249">
        <v>16</v>
      </c>
      <c r="J1249">
        <v>18</v>
      </c>
      <c r="Q1249">
        <v>1</v>
      </c>
      <c r="AI1249">
        <v>1</v>
      </c>
      <c r="AJ1249">
        <v>26</v>
      </c>
      <c r="AL1249">
        <v>6.18</v>
      </c>
    </row>
    <row r="1250" spans="1:38" x14ac:dyDescent="0.3">
      <c r="A1250">
        <v>1080551</v>
      </c>
      <c r="B1250" t="s">
        <v>289</v>
      </c>
      <c r="C1250">
        <v>5641</v>
      </c>
      <c r="D1250" t="s">
        <v>296</v>
      </c>
      <c r="E1250" t="s">
        <v>49</v>
      </c>
      <c r="F1250">
        <v>3</v>
      </c>
      <c r="G1250">
        <v>11</v>
      </c>
      <c r="I1250">
        <v>48</v>
      </c>
      <c r="J1250">
        <v>54</v>
      </c>
      <c r="L1250">
        <v>1</v>
      </c>
      <c r="Q1250">
        <v>2</v>
      </c>
      <c r="AH1250">
        <v>2</v>
      </c>
      <c r="AI1250">
        <v>3</v>
      </c>
      <c r="AJ1250">
        <v>83</v>
      </c>
      <c r="AL1250">
        <v>7.41</v>
      </c>
    </row>
    <row r="1251" spans="1:38" x14ac:dyDescent="0.3">
      <c r="A1251">
        <v>1080551</v>
      </c>
      <c r="B1251" t="s">
        <v>289</v>
      </c>
      <c r="C1251">
        <v>82972</v>
      </c>
      <c r="D1251" t="s">
        <v>302</v>
      </c>
      <c r="E1251" t="s">
        <v>51</v>
      </c>
      <c r="F1251">
        <v>3</v>
      </c>
      <c r="G1251">
        <v>4</v>
      </c>
      <c r="I1251">
        <v>57</v>
      </c>
      <c r="J1251">
        <v>63</v>
      </c>
      <c r="W1251">
        <v>1</v>
      </c>
      <c r="AH1251">
        <v>1</v>
      </c>
      <c r="AI1251">
        <v>2</v>
      </c>
      <c r="AJ1251">
        <v>72</v>
      </c>
      <c r="AK1251">
        <v>2</v>
      </c>
      <c r="AL1251">
        <v>6.62</v>
      </c>
    </row>
    <row r="1252" spans="1:38" x14ac:dyDescent="0.3">
      <c r="A1252">
        <v>1080551</v>
      </c>
      <c r="B1252" t="s">
        <v>289</v>
      </c>
      <c r="C1252">
        <v>70140</v>
      </c>
      <c r="D1252" t="s">
        <v>299</v>
      </c>
      <c r="E1252" t="s">
        <v>51</v>
      </c>
      <c r="F1252">
        <v>3</v>
      </c>
      <c r="G1252">
        <v>8</v>
      </c>
      <c r="I1252">
        <v>35</v>
      </c>
      <c r="J1252">
        <v>39</v>
      </c>
      <c r="AH1252">
        <v>1</v>
      </c>
      <c r="AI1252">
        <v>1</v>
      </c>
      <c r="AJ1252">
        <v>45</v>
      </c>
      <c r="AK1252">
        <v>1</v>
      </c>
      <c r="AL1252">
        <v>6.24</v>
      </c>
    </row>
    <row r="1253" spans="1:38" x14ac:dyDescent="0.3">
      <c r="A1253">
        <v>1080551</v>
      </c>
      <c r="B1253" t="s">
        <v>289</v>
      </c>
      <c r="C1253">
        <v>23757</v>
      </c>
      <c r="D1253" t="s">
        <v>300</v>
      </c>
      <c r="E1253" t="s">
        <v>58</v>
      </c>
      <c r="F1253">
        <v>4</v>
      </c>
      <c r="G1253">
        <v>9</v>
      </c>
      <c r="I1253">
        <v>17</v>
      </c>
      <c r="J1253">
        <v>27</v>
      </c>
      <c r="M1253">
        <v>3</v>
      </c>
      <c r="Q1253">
        <v>6</v>
      </c>
      <c r="R1253">
        <v>5</v>
      </c>
      <c r="AH1253">
        <v>2</v>
      </c>
      <c r="AI1253">
        <v>1</v>
      </c>
      <c r="AJ1253">
        <v>36</v>
      </c>
      <c r="AK1253">
        <v>1</v>
      </c>
      <c r="AL1253">
        <v>6.76</v>
      </c>
    </row>
    <row r="1254" spans="1:38" x14ac:dyDescent="0.3">
      <c r="A1254">
        <v>1080551</v>
      </c>
      <c r="B1254" t="s">
        <v>289</v>
      </c>
      <c r="C1254">
        <v>85070</v>
      </c>
      <c r="D1254" t="s">
        <v>297</v>
      </c>
      <c r="E1254" t="s">
        <v>60</v>
      </c>
      <c r="F1254">
        <v>5</v>
      </c>
      <c r="G1254">
        <v>0</v>
      </c>
      <c r="I1254">
        <v>23</v>
      </c>
      <c r="J1254">
        <v>24</v>
      </c>
      <c r="Q1254">
        <v>2</v>
      </c>
      <c r="W1254">
        <v>1</v>
      </c>
      <c r="AH1254">
        <v>1</v>
      </c>
      <c r="AI1254">
        <v>2</v>
      </c>
      <c r="AJ1254">
        <v>29</v>
      </c>
      <c r="AL1254">
        <v>6.24</v>
      </c>
    </row>
    <row r="1255" spans="1:38" x14ac:dyDescent="0.3">
      <c r="A1255">
        <v>1080551</v>
      </c>
      <c r="B1255" t="s">
        <v>289</v>
      </c>
      <c r="C1255">
        <v>82923</v>
      </c>
      <c r="D1255" t="s">
        <v>298</v>
      </c>
      <c r="E1255" t="s">
        <v>60</v>
      </c>
      <c r="F1255">
        <v>5</v>
      </c>
      <c r="G1255">
        <v>0</v>
      </c>
      <c r="I1255">
        <v>17</v>
      </c>
      <c r="J1255">
        <v>20</v>
      </c>
      <c r="N1255">
        <v>1</v>
      </c>
      <c r="AH1255">
        <v>1</v>
      </c>
      <c r="AJ1255">
        <v>30</v>
      </c>
      <c r="AK1255">
        <v>1</v>
      </c>
      <c r="AL1255">
        <v>6.2</v>
      </c>
    </row>
    <row r="1256" spans="1:38" x14ac:dyDescent="0.3">
      <c r="A1256">
        <v>1080551</v>
      </c>
      <c r="B1256" t="s">
        <v>289</v>
      </c>
      <c r="C1256">
        <v>140088</v>
      </c>
      <c r="D1256" t="s">
        <v>519</v>
      </c>
      <c r="E1256" t="s">
        <v>60</v>
      </c>
      <c r="F1256">
        <v>5</v>
      </c>
      <c r="G1256">
        <v>0</v>
      </c>
      <c r="I1256">
        <v>2</v>
      </c>
      <c r="J1256">
        <v>3</v>
      </c>
      <c r="AJ1256">
        <v>11</v>
      </c>
      <c r="AK1256">
        <v>2</v>
      </c>
      <c r="AL1256">
        <v>6.22</v>
      </c>
    </row>
    <row r="1257" spans="1:38" x14ac:dyDescent="0.3">
      <c r="A1257">
        <v>1080551</v>
      </c>
      <c r="B1257" t="s">
        <v>172</v>
      </c>
      <c r="C1257">
        <v>29545</v>
      </c>
      <c r="D1257" t="s">
        <v>498</v>
      </c>
      <c r="E1257" t="s">
        <v>40</v>
      </c>
      <c r="F1257">
        <v>1</v>
      </c>
      <c r="G1257">
        <v>1</v>
      </c>
      <c r="I1257">
        <v>15</v>
      </c>
      <c r="J1257">
        <v>24</v>
      </c>
      <c r="R1257">
        <v>1</v>
      </c>
      <c r="Z1257">
        <v>2</v>
      </c>
      <c r="AF1257">
        <v>3</v>
      </c>
      <c r="AJ1257">
        <v>33</v>
      </c>
      <c r="AK1257">
        <v>1</v>
      </c>
      <c r="AL1257">
        <v>7.21</v>
      </c>
    </row>
    <row r="1258" spans="1:38" x14ac:dyDescent="0.3">
      <c r="A1258">
        <v>1080551</v>
      </c>
      <c r="B1258" t="s">
        <v>172</v>
      </c>
      <c r="C1258">
        <v>43105</v>
      </c>
      <c r="D1258" t="s">
        <v>176</v>
      </c>
      <c r="E1258" t="s">
        <v>46</v>
      </c>
      <c r="F1258">
        <v>2</v>
      </c>
      <c r="G1258">
        <v>2</v>
      </c>
      <c r="I1258">
        <v>25</v>
      </c>
      <c r="J1258">
        <v>32</v>
      </c>
      <c r="M1258">
        <v>1</v>
      </c>
      <c r="N1258">
        <v>1</v>
      </c>
      <c r="R1258">
        <v>4</v>
      </c>
      <c r="W1258">
        <v>1</v>
      </c>
      <c r="AH1258">
        <v>2</v>
      </c>
      <c r="AI1258">
        <v>3</v>
      </c>
      <c r="AJ1258">
        <v>61</v>
      </c>
      <c r="AL1258">
        <v>7.11</v>
      </c>
    </row>
    <row r="1259" spans="1:38" x14ac:dyDescent="0.3">
      <c r="A1259">
        <v>1080551</v>
      </c>
      <c r="B1259" t="s">
        <v>172</v>
      </c>
      <c r="C1259">
        <v>8466</v>
      </c>
      <c r="D1259" t="s">
        <v>177</v>
      </c>
      <c r="E1259" t="s">
        <v>42</v>
      </c>
      <c r="F1259">
        <v>2</v>
      </c>
      <c r="G1259">
        <v>6</v>
      </c>
      <c r="I1259">
        <v>33</v>
      </c>
      <c r="J1259">
        <v>46</v>
      </c>
      <c r="M1259">
        <v>1</v>
      </c>
      <c r="Q1259">
        <v>3</v>
      </c>
      <c r="R1259">
        <v>3</v>
      </c>
      <c r="AH1259">
        <v>1</v>
      </c>
      <c r="AJ1259">
        <v>54</v>
      </c>
      <c r="AL1259">
        <v>6.04</v>
      </c>
    </row>
    <row r="1260" spans="1:38" x14ac:dyDescent="0.3">
      <c r="A1260">
        <v>1080551</v>
      </c>
      <c r="B1260" t="s">
        <v>172</v>
      </c>
      <c r="C1260">
        <v>44687</v>
      </c>
      <c r="D1260" t="s">
        <v>186</v>
      </c>
      <c r="E1260" t="s">
        <v>44</v>
      </c>
      <c r="F1260">
        <v>2</v>
      </c>
      <c r="G1260">
        <v>3</v>
      </c>
      <c r="I1260">
        <v>24</v>
      </c>
      <c r="J1260">
        <v>34</v>
      </c>
      <c r="M1260">
        <v>2</v>
      </c>
      <c r="Q1260">
        <v>1</v>
      </c>
      <c r="R1260">
        <v>4</v>
      </c>
      <c r="AI1260">
        <v>3</v>
      </c>
      <c r="AJ1260">
        <v>64</v>
      </c>
      <c r="AL1260">
        <v>6.9</v>
      </c>
    </row>
    <row r="1261" spans="1:38" x14ac:dyDescent="0.3">
      <c r="A1261">
        <v>1080551</v>
      </c>
      <c r="B1261" t="s">
        <v>172</v>
      </c>
      <c r="C1261">
        <v>12124</v>
      </c>
      <c r="D1261" t="s">
        <v>175</v>
      </c>
      <c r="E1261" t="s">
        <v>42</v>
      </c>
      <c r="F1261">
        <v>2</v>
      </c>
      <c r="G1261">
        <v>5</v>
      </c>
      <c r="I1261">
        <v>30</v>
      </c>
      <c r="J1261">
        <v>36</v>
      </c>
      <c r="Q1261">
        <v>3</v>
      </c>
      <c r="R1261">
        <v>2</v>
      </c>
      <c r="AH1261">
        <v>2</v>
      </c>
      <c r="AI1261">
        <v>3</v>
      </c>
      <c r="AJ1261">
        <v>54</v>
      </c>
      <c r="AL1261">
        <v>7.46</v>
      </c>
    </row>
    <row r="1262" spans="1:38" x14ac:dyDescent="0.3">
      <c r="A1262">
        <v>1080551</v>
      </c>
      <c r="B1262" t="s">
        <v>172</v>
      </c>
      <c r="C1262">
        <v>71522</v>
      </c>
      <c r="D1262" t="s">
        <v>180</v>
      </c>
      <c r="E1262" t="s">
        <v>49</v>
      </c>
      <c r="F1262">
        <v>3</v>
      </c>
      <c r="G1262">
        <v>11</v>
      </c>
      <c r="I1262">
        <v>21</v>
      </c>
      <c r="J1262">
        <v>25</v>
      </c>
      <c r="W1262">
        <v>2</v>
      </c>
      <c r="AH1262">
        <v>3</v>
      </c>
      <c r="AI1262">
        <v>3</v>
      </c>
      <c r="AJ1262">
        <v>52</v>
      </c>
      <c r="AK1262">
        <v>5</v>
      </c>
      <c r="AL1262">
        <v>7.86</v>
      </c>
    </row>
    <row r="1263" spans="1:38" x14ac:dyDescent="0.3">
      <c r="A1263">
        <v>1080551</v>
      </c>
      <c r="B1263" t="s">
        <v>172</v>
      </c>
      <c r="C1263">
        <v>85059</v>
      </c>
      <c r="D1263" t="s">
        <v>182</v>
      </c>
      <c r="E1263" t="s">
        <v>53</v>
      </c>
      <c r="F1263">
        <v>3</v>
      </c>
      <c r="G1263">
        <v>7</v>
      </c>
      <c r="H1263">
        <v>1</v>
      </c>
      <c r="I1263">
        <v>17</v>
      </c>
      <c r="J1263">
        <v>21</v>
      </c>
      <c r="K1263">
        <v>1</v>
      </c>
      <c r="L1263">
        <v>1</v>
      </c>
      <c r="M1263">
        <v>2</v>
      </c>
      <c r="N1263">
        <v>1</v>
      </c>
      <c r="Q1263">
        <v>1</v>
      </c>
      <c r="AH1263">
        <v>1</v>
      </c>
      <c r="AI1263">
        <v>1</v>
      </c>
      <c r="AJ1263">
        <v>44</v>
      </c>
      <c r="AK1263">
        <v>3</v>
      </c>
      <c r="AL1263">
        <v>8.11</v>
      </c>
    </row>
    <row r="1264" spans="1:38" x14ac:dyDescent="0.3">
      <c r="A1264">
        <v>1080551</v>
      </c>
      <c r="B1264" t="s">
        <v>172</v>
      </c>
      <c r="C1264">
        <v>11020</v>
      </c>
      <c r="D1264" t="s">
        <v>490</v>
      </c>
      <c r="E1264" t="s">
        <v>51</v>
      </c>
      <c r="F1264">
        <v>3</v>
      </c>
      <c r="G1264">
        <v>4</v>
      </c>
      <c r="I1264">
        <v>34</v>
      </c>
      <c r="J1264">
        <v>38</v>
      </c>
      <c r="AI1264">
        <v>1</v>
      </c>
      <c r="AJ1264">
        <v>49</v>
      </c>
      <c r="AK1264">
        <v>1</v>
      </c>
      <c r="AL1264">
        <v>7.21</v>
      </c>
    </row>
    <row r="1265" spans="1:38" x14ac:dyDescent="0.3">
      <c r="A1265">
        <v>1080551</v>
      </c>
      <c r="B1265" t="s">
        <v>172</v>
      </c>
      <c r="C1265">
        <v>20339</v>
      </c>
      <c r="D1265" t="s">
        <v>431</v>
      </c>
      <c r="E1265" t="s">
        <v>51</v>
      </c>
      <c r="F1265">
        <v>3</v>
      </c>
      <c r="G1265">
        <v>8</v>
      </c>
      <c r="I1265">
        <v>34</v>
      </c>
      <c r="J1265">
        <v>44</v>
      </c>
      <c r="M1265">
        <v>1</v>
      </c>
      <c r="R1265">
        <v>3</v>
      </c>
      <c r="W1265">
        <v>1</v>
      </c>
      <c r="AH1265">
        <v>1</v>
      </c>
      <c r="AI1265">
        <v>4</v>
      </c>
      <c r="AJ1265">
        <v>64</v>
      </c>
      <c r="AK1265">
        <v>2</v>
      </c>
      <c r="AL1265">
        <v>7.07</v>
      </c>
    </row>
    <row r="1266" spans="1:38" x14ac:dyDescent="0.3">
      <c r="A1266">
        <v>1080551</v>
      </c>
      <c r="B1266" t="s">
        <v>172</v>
      </c>
      <c r="C1266">
        <v>9156</v>
      </c>
      <c r="D1266" t="s">
        <v>181</v>
      </c>
      <c r="E1266" t="s">
        <v>55</v>
      </c>
      <c r="F1266">
        <v>3</v>
      </c>
      <c r="G1266">
        <v>10</v>
      </c>
      <c r="I1266">
        <v>49</v>
      </c>
      <c r="J1266">
        <v>55</v>
      </c>
      <c r="AI1266">
        <v>2</v>
      </c>
      <c r="AJ1266">
        <v>71</v>
      </c>
      <c r="AK1266">
        <v>1</v>
      </c>
      <c r="AL1266">
        <v>7.51</v>
      </c>
    </row>
    <row r="1267" spans="1:38" x14ac:dyDescent="0.3">
      <c r="A1267">
        <v>1080551</v>
      </c>
      <c r="B1267" t="s">
        <v>172</v>
      </c>
      <c r="C1267">
        <v>68312</v>
      </c>
      <c r="D1267" t="s">
        <v>433</v>
      </c>
      <c r="E1267" t="s">
        <v>58</v>
      </c>
      <c r="F1267">
        <v>4</v>
      </c>
      <c r="G1267">
        <v>9</v>
      </c>
      <c r="I1267">
        <v>15</v>
      </c>
      <c r="J1267">
        <v>23</v>
      </c>
      <c r="K1267">
        <v>1</v>
      </c>
      <c r="M1267">
        <v>2</v>
      </c>
      <c r="Q1267">
        <v>6</v>
      </c>
      <c r="R1267">
        <v>9</v>
      </c>
      <c r="AH1267">
        <v>1</v>
      </c>
      <c r="AJ1267">
        <v>36</v>
      </c>
      <c r="AK1267">
        <v>1</v>
      </c>
      <c r="AL1267">
        <v>7.75</v>
      </c>
    </row>
    <row r="1268" spans="1:38" x14ac:dyDescent="0.3">
      <c r="A1268">
        <v>1080551</v>
      </c>
      <c r="B1268" t="s">
        <v>172</v>
      </c>
      <c r="C1268">
        <v>42915</v>
      </c>
      <c r="D1268" t="s">
        <v>179</v>
      </c>
      <c r="E1268" t="s">
        <v>60</v>
      </c>
      <c r="F1268">
        <v>5</v>
      </c>
      <c r="G1268">
        <v>0</v>
      </c>
      <c r="I1268">
        <v>5</v>
      </c>
      <c r="J1268">
        <v>5</v>
      </c>
      <c r="AI1268">
        <v>4</v>
      </c>
      <c r="AJ1268">
        <v>12</v>
      </c>
      <c r="AL1268">
        <v>6.64</v>
      </c>
    </row>
    <row r="1269" spans="1:38" x14ac:dyDescent="0.3">
      <c r="A1269">
        <v>1080551</v>
      </c>
      <c r="B1269" t="s">
        <v>172</v>
      </c>
      <c r="C1269">
        <v>6321</v>
      </c>
      <c r="D1269" t="s">
        <v>520</v>
      </c>
      <c r="E1269" t="s">
        <v>60</v>
      </c>
      <c r="F1269">
        <v>5</v>
      </c>
      <c r="G1269">
        <v>0</v>
      </c>
      <c r="I1269">
        <v>3</v>
      </c>
      <c r="J1269">
        <v>3</v>
      </c>
      <c r="AJ1269">
        <v>4</v>
      </c>
      <c r="AL1269">
        <v>6.09</v>
      </c>
    </row>
    <row r="1270" spans="1:38" x14ac:dyDescent="0.3">
      <c r="A1270">
        <v>1080551</v>
      </c>
      <c r="B1270" t="s">
        <v>172</v>
      </c>
      <c r="C1270">
        <v>326414</v>
      </c>
      <c r="D1270" t="s">
        <v>521</v>
      </c>
      <c r="E1270" t="s">
        <v>60</v>
      </c>
      <c r="F1270">
        <v>5</v>
      </c>
      <c r="G1270">
        <v>0</v>
      </c>
      <c r="I1270">
        <v>1</v>
      </c>
      <c r="J1270">
        <v>4</v>
      </c>
      <c r="R1270">
        <v>1</v>
      </c>
      <c r="AH1270">
        <v>1</v>
      </c>
      <c r="AJ1270">
        <v>8</v>
      </c>
      <c r="AL1270">
        <v>6.24</v>
      </c>
    </row>
    <row r="1271" spans="1:38" x14ac:dyDescent="0.3">
      <c r="A1271">
        <v>1080552</v>
      </c>
      <c r="B1271" t="s">
        <v>303</v>
      </c>
      <c r="C1271">
        <v>1034</v>
      </c>
      <c r="D1271" t="s">
        <v>304</v>
      </c>
      <c r="E1271" t="s">
        <v>40</v>
      </c>
      <c r="F1271">
        <v>1</v>
      </c>
      <c r="G1271">
        <v>1</v>
      </c>
      <c r="I1271">
        <v>14</v>
      </c>
      <c r="J1271">
        <v>25</v>
      </c>
      <c r="R1271">
        <v>2</v>
      </c>
      <c r="Z1271">
        <v>3</v>
      </c>
      <c r="AF1271">
        <v>5</v>
      </c>
      <c r="AJ1271">
        <v>38</v>
      </c>
      <c r="AL1271">
        <v>6.51</v>
      </c>
    </row>
    <row r="1272" spans="1:38" x14ac:dyDescent="0.3">
      <c r="A1272">
        <v>1080552</v>
      </c>
      <c r="B1272" t="s">
        <v>303</v>
      </c>
      <c r="C1272">
        <v>90810</v>
      </c>
      <c r="D1272" t="s">
        <v>442</v>
      </c>
      <c r="E1272" t="s">
        <v>42</v>
      </c>
      <c r="F1272">
        <v>2</v>
      </c>
      <c r="G1272">
        <v>6</v>
      </c>
      <c r="I1272">
        <v>22</v>
      </c>
      <c r="J1272">
        <v>30</v>
      </c>
      <c r="R1272">
        <v>2</v>
      </c>
      <c r="AI1272">
        <v>2</v>
      </c>
      <c r="AJ1272">
        <v>52</v>
      </c>
      <c r="AK1272">
        <v>2</v>
      </c>
      <c r="AL1272">
        <v>7.2</v>
      </c>
    </row>
    <row r="1273" spans="1:38" x14ac:dyDescent="0.3">
      <c r="A1273">
        <v>1080552</v>
      </c>
      <c r="B1273" t="s">
        <v>303</v>
      </c>
      <c r="C1273">
        <v>29798</v>
      </c>
      <c r="D1273" t="s">
        <v>307</v>
      </c>
      <c r="E1273" t="s">
        <v>42</v>
      </c>
      <c r="F1273">
        <v>2</v>
      </c>
      <c r="G1273">
        <v>5</v>
      </c>
      <c r="I1273">
        <v>21</v>
      </c>
      <c r="J1273">
        <v>32</v>
      </c>
      <c r="M1273">
        <v>1</v>
      </c>
      <c r="R1273">
        <v>3</v>
      </c>
      <c r="AH1273">
        <v>2</v>
      </c>
      <c r="AI1273">
        <v>5</v>
      </c>
      <c r="AJ1273">
        <v>51</v>
      </c>
      <c r="AL1273">
        <v>7.01</v>
      </c>
    </row>
    <row r="1274" spans="1:38" x14ac:dyDescent="0.3">
      <c r="A1274">
        <v>1080552</v>
      </c>
      <c r="B1274" t="s">
        <v>303</v>
      </c>
      <c r="C1274">
        <v>38772</v>
      </c>
      <c r="D1274" t="s">
        <v>443</v>
      </c>
      <c r="E1274" t="s">
        <v>46</v>
      </c>
      <c r="F1274">
        <v>2</v>
      </c>
      <c r="G1274">
        <v>2</v>
      </c>
      <c r="I1274">
        <v>18</v>
      </c>
      <c r="J1274">
        <v>26</v>
      </c>
      <c r="M1274">
        <v>1</v>
      </c>
      <c r="Q1274">
        <v>1</v>
      </c>
      <c r="R1274">
        <v>1</v>
      </c>
      <c r="W1274">
        <v>2</v>
      </c>
      <c r="AH1274">
        <v>2</v>
      </c>
      <c r="AI1274">
        <v>6</v>
      </c>
      <c r="AJ1274">
        <v>56</v>
      </c>
      <c r="AK1274">
        <v>1</v>
      </c>
      <c r="AL1274">
        <v>6.74</v>
      </c>
    </row>
    <row r="1275" spans="1:38" x14ac:dyDescent="0.3">
      <c r="A1275">
        <v>1080552</v>
      </c>
      <c r="B1275" t="s">
        <v>303</v>
      </c>
      <c r="C1275">
        <v>24148</v>
      </c>
      <c r="D1275" t="s">
        <v>306</v>
      </c>
      <c r="E1275" t="s">
        <v>44</v>
      </c>
      <c r="F1275">
        <v>2</v>
      </c>
      <c r="G1275">
        <v>3</v>
      </c>
      <c r="I1275">
        <v>23</v>
      </c>
      <c r="J1275">
        <v>30</v>
      </c>
      <c r="M1275">
        <v>2</v>
      </c>
      <c r="AI1275">
        <v>3</v>
      </c>
      <c r="AJ1275">
        <v>60</v>
      </c>
      <c r="AL1275">
        <v>6.3</v>
      </c>
    </row>
    <row r="1276" spans="1:38" x14ac:dyDescent="0.3">
      <c r="A1276">
        <v>1080552</v>
      </c>
      <c r="B1276" t="s">
        <v>303</v>
      </c>
      <c r="C1276">
        <v>34693</v>
      </c>
      <c r="D1276" t="s">
        <v>312</v>
      </c>
      <c r="E1276" t="s">
        <v>49</v>
      </c>
      <c r="F1276">
        <v>3</v>
      </c>
      <c r="G1276">
        <v>11</v>
      </c>
      <c r="I1276">
        <v>13</v>
      </c>
      <c r="J1276">
        <v>21</v>
      </c>
      <c r="M1276">
        <v>1</v>
      </c>
      <c r="N1276">
        <v>1</v>
      </c>
      <c r="Q1276">
        <v>2</v>
      </c>
      <c r="W1276">
        <v>1</v>
      </c>
      <c r="AH1276">
        <v>3</v>
      </c>
      <c r="AI1276">
        <v>1</v>
      </c>
      <c r="AJ1276">
        <v>35</v>
      </c>
      <c r="AL1276">
        <v>5.72</v>
      </c>
    </row>
    <row r="1277" spans="1:38" x14ac:dyDescent="0.3">
      <c r="A1277">
        <v>1080552</v>
      </c>
      <c r="B1277" t="s">
        <v>303</v>
      </c>
      <c r="C1277">
        <v>23444</v>
      </c>
      <c r="D1277" t="s">
        <v>316</v>
      </c>
      <c r="E1277" t="s">
        <v>55</v>
      </c>
      <c r="F1277">
        <v>3</v>
      </c>
      <c r="G1277">
        <v>10</v>
      </c>
      <c r="I1277">
        <v>25</v>
      </c>
      <c r="J1277">
        <v>32</v>
      </c>
      <c r="M1277">
        <v>1</v>
      </c>
      <c r="Q1277">
        <v>1</v>
      </c>
      <c r="AI1277">
        <v>3</v>
      </c>
      <c r="AJ1277">
        <v>60</v>
      </c>
      <c r="AK1277">
        <v>2</v>
      </c>
      <c r="AL1277">
        <v>7.25</v>
      </c>
    </row>
    <row r="1278" spans="1:38" x14ac:dyDescent="0.3">
      <c r="A1278">
        <v>1080552</v>
      </c>
      <c r="B1278" t="s">
        <v>303</v>
      </c>
      <c r="C1278">
        <v>81959</v>
      </c>
      <c r="D1278" t="s">
        <v>310</v>
      </c>
      <c r="E1278" t="s">
        <v>51</v>
      </c>
      <c r="F1278">
        <v>3</v>
      </c>
      <c r="G1278">
        <v>4</v>
      </c>
      <c r="I1278">
        <v>32</v>
      </c>
      <c r="J1278">
        <v>36</v>
      </c>
      <c r="Q1278">
        <v>1</v>
      </c>
      <c r="AH1278">
        <v>1</v>
      </c>
      <c r="AJ1278">
        <v>44</v>
      </c>
      <c r="AK1278">
        <v>1</v>
      </c>
      <c r="AL1278">
        <v>5.68</v>
      </c>
    </row>
    <row r="1279" spans="1:38" x14ac:dyDescent="0.3">
      <c r="A1279">
        <v>1080552</v>
      </c>
      <c r="B1279" t="s">
        <v>303</v>
      </c>
      <c r="C1279">
        <v>8505</v>
      </c>
      <c r="D1279" t="s">
        <v>309</v>
      </c>
      <c r="E1279" t="s">
        <v>51</v>
      </c>
      <c r="F1279">
        <v>3</v>
      </c>
      <c r="G1279">
        <v>8</v>
      </c>
      <c r="I1279">
        <v>26</v>
      </c>
      <c r="J1279">
        <v>33</v>
      </c>
      <c r="M1279">
        <v>2</v>
      </c>
      <c r="N1279">
        <v>1</v>
      </c>
      <c r="Q1279">
        <v>1</v>
      </c>
      <c r="W1279">
        <v>1</v>
      </c>
      <c r="AH1279">
        <v>1</v>
      </c>
      <c r="AI1279">
        <v>1</v>
      </c>
      <c r="AJ1279">
        <v>39</v>
      </c>
      <c r="AK1279">
        <v>1</v>
      </c>
      <c r="AL1279">
        <v>5.74</v>
      </c>
    </row>
    <row r="1280" spans="1:38" x14ac:dyDescent="0.3">
      <c r="A1280">
        <v>1080552</v>
      </c>
      <c r="B1280" t="s">
        <v>303</v>
      </c>
      <c r="C1280">
        <v>3860</v>
      </c>
      <c r="D1280" t="s">
        <v>315</v>
      </c>
      <c r="E1280" t="s">
        <v>53</v>
      </c>
      <c r="F1280">
        <v>3</v>
      </c>
      <c r="G1280">
        <v>7</v>
      </c>
      <c r="I1280">
        <v>6</v>
      </c>
      <c r="J1280">
        <v>15</v>
      </c>
      <c r="M1280">
        <v>1</v>
      </c>
      <c r="Q1280">
        <v>6</v>
      </c>
      <c r="R1280">
        <v>7</v>
      </c>
      <c r="AH1280">
        <v>1</v>
      </c>
      <c r="AJ1280">
        <v>26</v>
      </c>
      <c r="AK1280">
        <v>1</v>
      </c>
      <c r="AL1280">
        <v>6.17</v>
      </c>
    </row>
    <row r="1281" spans="1:38" x14ac:dyDescent="0.3">
      <c r="A1281">
        <v>1080552</v>
      </c>
      <c r="B1281" t="s">
        <v>303</v>
      </c>
      <c r="C1281">
        <v>42705</v>
      </c>
      <c r="D1281" t="s">
        <v>522</v>
      </c>
      <c r="E1281" t="s">
        <v>58</v>
      </c>
      <c r="F1281">
        <v>4</v>
      </c>
      <c r="G1281">
        <v>9</v>
      </c>
      <c r="I1281">
        <v>16</v>
      </c>
      <c r="J1281">
        <v>22</v>
      </c>
      <c r="M1281">
        <v>3</v>
      </c>
      <c r="Q1281">
        <v>5</v>
      </c>
      <c r="W1281">
        <v>3</v>
      </c>
      <c r="AH1281">
        <v>4</v>
      </c>
      <c r="AI1281">
        <v>1</v>
      </c>
      <c r="AJ1281">
        <v>45</v>
      </c>
      <c r="AK1281">
        <v>2</v>
      </c>
      <c r="AL1281">
        <v>6.15</v>
      </c>
    </row>
    <row r="1282" spans="1:38" x14ac:dyDescent="0.3">
      <c r="A1282">
        <v>1080552</v>
      </c>
      <c r="B1282" t="s">
        <v>303</v>
      </c>
      <c r="C1282">
        <v>8327</v>
      </c>
      <c r="D1282" t="s">
        <v>523</v>
      </c>
      <c r="E1282" t="s">
        <v>60</v>
      </c>
      <c r="F1282">
        <v>5</v>
      </c>
      <c r="G1282">
        <v>0</v>
      </c>
      <c r="I1282">
        <v>7</v>
      </c>
      <c r="J1282">
        <v>10</v>
      </c>
      <c r="M1282">
        <v>1</v>
      </c>
      <c r="N1282">
        <v>1</v>
      </c>
      <c r="AH1282">
        <v>1</v>
      </c>
      <c r="AJ1282">
        <v>16</v>
      </c>
      <c r="AL1282">
        <v>6.09</v>
      </c>
    </row>
    <row r="1283" spans="1:38" x14ac:dyDescent="0.3">
      <c r="A1283">
        <v>1080552</v>
      </c>
      <c r="B1283" t="s">
        <v>303</v>
      </c>
      <c r="C1283">
        <v>31402</v>
      </c>
      <c r="D1283" t="s">
        <v>311</v>
      </c>
      <c r="E1283" t="s">
        <v>60</v>
      </c>
      <c r="F1283">
        <v>5</v>
      </c>
      <c r="G1283">
        <v>0</v>
      </c>
      <c r="I1283">
        <v>10</v>
      </c>
      <c r="J1283">
        <v>13</v>
      </c>
      <c r="AH1283">
        <v>1</v>
      </c>
      <c r="AI1283">
        <v>1</v>
      </c>
      <c r="AJ1283">
        <v>19</v>
      </c>
      <c r="AK1283">
        <v>1</v>
      </c>
      <c r="AL1283">
        <v>6.34</v>
      </c>
    </row>
    <row r="1284" spans="1:38" x14ac:dyDescent="0.3">
      <c r="A1284">
        <v>1080552</v>
      </c>
      <c r="B1284" t="s">
        <v>218</v>
      </c>
      <c r="C1284">
        <v>25604</v>
      </c>
      <c r="D1284" t="s">
        <v>219</v>
      </c>
      <c r="E1284" t="s">
        <v>40</v>
      </c>
      <c r="F1284">
        <v>1</v>
      </c>
      <c r="G1284">
        <v>1</v>
      </c>
      <c r="I1284">
        <v>30</v>
      </c>
      <c r="J1284">
        <v>33</v>
      </c>
      <c r="Z1284">
        <v>1</v>
      </c>
      <c r="AF1284">
        <v>2</v>
      </c>
      <c r="AJ1284">
        <v>42</v>
      </c>
      <c r="AL1284">
        <v>7.63</v>
      </c>
    </row>
    <row r="1285" spans="1:38" x14ac:dyDescent="0.3">
      <c r="A1285">
        <v>1080552</v>
      </c>
      <c r="B1285" t="s">
        <v>218</v>
      </c>
      <c r="C1285">
        <v>69933</v>
      </c>
      <c r="D1285" t="s">
        <v>222</v>
      </c>
      <c r="E1285" t="s">
        <v>42</v>
      </c>
      <c r="F1285">
        <v>2</v>
      </c>
      <c r="G1285">
        <v>5</v>
      </c>
      <c r="I1285">
        <v>43</v>
      </c>
      <c r="J1285">
        <v>56</v>
      </c>
      <c r="R1285">
        <v>1</v>
      </c>
      <c r="AH1285">
        <v>1</v>
      </c>
      <c r="AJ1285">
        <v>71</v>
      </c>
      <c r="AL1285">
        <v>7.48</v>
      </c>
    </row>
    <row r="1286" spans="1:38" x14ac:dyDescent="0.3">
      <c r="A1286">
        <v>1080552</v>
      </c>
      <c r="B1286" t="s">
        <v>218</v>
      </c>
      <c r="C1286">
        <v>69778</v>
      </c>
      <c r="D1286" t="s">
        <v>223</v>
      </c>
      <c r="E1286" t="s">
        <v>46</v>
      </c>
      <c r="F1286">
        <v>2</v>
      </c>
      <c r="G1286">
        <v>2</v>
      </c>
      <c r="I1286">
        <v>27</v>
      </c>
      <c r="J1286">
        <v>38</v>
      </c>
      <c r="L1286">
        <v>1</v>
      </c>
      <c r="M1286">
        <v>3</v>
      </c>
      <c r="R1286">
        <v>1</v>
      </c>
      <c r="AI1286">
        <v>1</v>
      </c>
      <c r="AJ1286">
        <v>63</v>
      </c>
      <c r="AL1286">
        <v>7.57</v>
      </c>
    </row>
    <row r="1287" spans="1:38" x14ac:dyDescent="0.3">
      <c r="A1287">
        <v>1080552</v>
      </c>
      <c r="B1287" t="s">
        <v>218</v>
      </c>
      <c r="C1287">
        <v>103837</v>
      </c>
      <c r="D1287" t="s">
        <v>391</v>
      </c>
      <c r="E1287" t="s">
        <v>44</v>
      </c>
      <c r="F1287">
        <v>2</v>
      </c>
      <c r="G1287">
        <v>3</v>
      </c>
      <c r="I1287">
        <v>51</v>
      </c>
      <c r="J1287">
        <v>57</v>
      </c>
      <c r="M1287">
        <v>3</v>
      </c>
      <c r="Q1287">
        <v>6</v>
      </c>
      <c r="R1287">
        <v>9</v>
      </c>
      <c r="W1287">
        <v>1</v>
      </c>
      <c r="AH1287">
        <v>1</v>
      </c>
      <c r="AI1287">
        <v>2</v>
      </c>
      <c r="AJ1287">
        <v>80</v>
      </c>
      <c r="AL1287">
        <v>8.3000000000000007</v>
      </c>
    </row>
    <row r="1288" spans="1:38" x14ac:dyDescent="0.3">
      <c r="A1288">
        <v>1080552</v>
      </c>
      <c r="B1288" t="s">
        <v>218</v>
      </c>
      <c r="C1288">
        <v>21778</v>
      </c>
      <c r="D1288" t="s">
        <v>221</v>
      </c>
      <c r="E1288" t="s">
        <v>42</v>
      </c>
      <c r="F1288">
        <v>2</v>
      </c>
      <c r="G1288">
        <v>6</v>
      </c>
      <c r="I1288">
        <v>45</v>
      </c>
      <c r="J1288">
        <v>52</v>
      </c>
      <c r="M1288">
        <v>1</v>
      </c>
      <c r="Q1288">
        <v>2</v>
      </c>
      <c r="R1288">
        <v>2</v>
      </c>
      <c r="AI1288">
        <v>2</v>
      </c>
      <c r="AJ1288">
        <v>68</v>
      </c>
      <c r="AL1288">
        <v>7.72</v>
      </c>
    </row>
    <row r="1289" spans="1:38" x14ac:dyDescent="0.3">
      <c r="A1289">
        <v>1080552</v>
      </c>
      <c r="B1289" t="s">
        <v>218</v>
      </c>
      <c r="C1289">
        <v>69344</v>
      </c>
      <c r="D1289" t="s">
        <v>224</v>
      </c>
      <c r="E1289" t="s">
        <v>53</v>
      </c>
      <c r="F1289">
        <v>3</v>
      </c>
      <c r="G1289">
        <v>7</v>
      </c>
      <c r="I1289">
        <v>44</v>
      </c>
      <c r="J1289">
        <v>57</v>
      </c>
      <c r="L1289">
        <v>2</v>
      </c>
      <c r="M1289">
        <v>1</v>
      </c>
      <c r="R1289">
        <v>1</v>
      </c>
      <c r="W1289">
        <v>1</v>
      </c>
      <c r="AH1289">
        <v>3</v>
      </c>
      <c r="AJ1289">
        <v>73</v>
      </c>
      <c r="AK1289">
        <v>2</v>
      </c>
      <c r="AL1289">
        <v>8.49</v>
      </c>
    </row>
    <row r="1290" spans="1:38" x14ac:dyDescent="0.3">
      <c r="A1290">
        <v>1080552</v>
      </c>
      <c r="B1290" t="s">
        <v>218</v>
      </c>
      <c r="C1290">
        <v>91909</v>
      </c>
      <c r="D1290" t="s">
        <v>393</v>
      </c>
      <c r="E1290" t="s">
        <v>49</v>
      </c>
      <c r="F1290">
        <v>3</v>
      </c>
      <c r="G1290">
        <v>11</v>
      </c>
      <c r="H1290">
        <v>1</v>
      </c>
      <c r="I1290">
        <v>31</v>
      </c>
      <c r="J1290">
        <v>38</v>
      </c>
      <c r="K1290">
        <v>2</v>
      </c>
      <c r="L1290">
        <v>1</v>
      </c>
      <c r="AH1290">
        <v>3</v>
      </c>
      <c r="AJ1290">
        <v>58</v>
      </c>
      <c r="AK1290">
        <v>1</v>
      </c>
      <c r="AL1290">
        <v>9.26</v>
      </c>
    </row>
    <row r="1291" spans="1:38" x14ac:dyDescent="0.3">
      <c r="A1291">
        <v>1080552</v>
      </c>
      <c r="B1291" t="s">
        <v>218</v>
      </c>
      <c r="C1291">
        <v>117973</v>
      </c>
      <c r="D1291" t="s">
        <v>225</v>
      </c>
      <c r="E1291" t="s">
        <v>51</v>
      </c>
      <c r="F1291">
        <v>3</v>
      </c>
      <c r="G1291">
        <v>8</v>
      </c>
      <c r="I1291">
        <v>45</v>
      </c>
      <c r="J1291">
        <v>53</v>
      </c>
      <c r="M1291">
        <v>1</v>
      </c>
      <c r="Q1291">
        <v>1</v>
      </c>
      <c r="R1291">
        <v>2</v>
      </c>
      <c r="W1291">
        <v>1</v>
      </c>
      <c r="AH1291">
        <v>1</v>
      </c>
      <c r="AI1291">
        <v>1</v>
      </c>
      <c r="AJ1291">
        <v>63</v>
      </c>
      <c r="AL1291">
        <v>7.13</v>
      </c>
    </row>
    <row r="1292" spans="1:38" x14ac:dyDescent="0.3">
      <c r="A1292">
        <v>1080552</v>
      </c>
      <c r="B1292" t="s">
        <v>218</v>
      </c>
      <c r="C1292">
        <v>131519</v>
      </c>
      <c r="D1292" t="s">
        <v>226</v>
      </c>
      <c r="E1292" t="s">
        <v>55</v>
      </c>
      <c r="F1292">
        <v>3</v>
      </c>
      <c r="G1292">
        <v>10</v>
      </c>
      <c r="I1292">
        <v>38</v>
      </c>
      <c r="J1292">
        <v>40</v>
      </c>
      <c r="K1292">
        <v>1</v>
      </c>
      <c r="M1292">
        <v>3</v>
      </c>
      <c r="Q1292">
        <v>1</v>
      </c>
      <c r="W1292">
        <v>2</v>
      </c>
      <c r="AH1292">
        <v>5</v>
      </c>
      <c r="AI1292">
        <v>1</v>
      </c>
      <c r="AJ1292">
        <v>54</v>
      </c>
      <c r="AK1292">
        <v>1</v>
      </c>
      <c r="AL1292">
        <v>8.01</v>
      </c>
    </row>
    <row r="1293" spans="1:38" x14ac:dyDescent="0.3">
      <c r="A1293">
        <v>1080552</v>
      </c>
      <c r="B1293" t="s">
        <v>218</v>
      </c>
      <c r="C1293">
        <v>71714</v>
      </c>
      <c r="D1293" t="s">
        <v>227</v>
      </c>
      <c r="E1293" t="s">
        <v>51</v>
      </c>
      <c r="F1293">
        <v>3</v>
      </c>
      <c r="G1293">
        <v>4</v>
      </c>
      <c r="I1293">
        <v>29</v>
      </c>
      <c r="J1293">
        <v>33</v>
      </c>
      <c r="M1293">
        <v>3</v>
      </c>
      <c r="N1293">
        <v>1</v>
      </c>
      <c r="Q1293">
        <v>2</v>
      </c>
      <c r="R1293">
        <v>1</v>
      </c>
      <c r="W1293">
        <v>1</v>
      </c>
      <c r="AH1293">
        <v>1</v>
      </c>
      <c r="AI1293">
        <v>1</v>
      </c>
      <c r="AJ1293">
        <v>43</v>
      </c>
      <c r="AL1293">
        <v>6.53</v>
      </c>
    </row>
    <row r="1294" spans="1:38" x14ac:dyDescent="0.3">
      <c r="A1294">
        <v>1080552</v>
      </c>
      <c r="B1294" t="s">
        <v>218</v>
      </c>
      <c r="C1294">
        <v>83532</v>
      </c>
      <c r="D1294" t="s">
        <v>229</v>
      </c>
      <c r="E1294" t="s">
        <v>58</v>
      </c>
      <c r="F1294">
        <v>4</v>
      </c>
      <c r="G1294">
        <v>9</v>
      </c>
      <c r="I1294">
        <v>10</v>
      </c>
      <c r="J1294">
        <v>16</v>
      </c>
      <c r="K1294">
        <v>1</v>
      </c>
      <c r="Q1294">
        <v>3</v>
      </c>
      <c r="W1294">
        <v>1</v>
      </c>
      <c r="AH1294">
        <v>3</v>
      </c>
      <c r="AJ1294">
        <v>31</v>
      </c>
      <c r="AK1294">
        <v>1</v>
      </c>
      <c r="AL1294">
        <v>7.72</v>
      </c>
    </row>
    <row r="1295" spans="1:38" x14ac:dyDescent="0.3">
      <c r="A1295">
        <v>1080552</v>
      </c>
      <c r="B1295" t="s">
        <v>218</v>
      </c>
      <c r="C1295">
        <v>75830</v>
      </c>
      <c r="D1295" t="s">
        <v>228</v>
      </c>
      <c r="E1295" t="s">
        <v>60</v>
      </c>
      <c r="F1295">
        <v>5</v>
      </c>
      <c r="G1295">
        <v>0</v>
      </c>
      <c r="I1295">
        <v>22</v>
      </c>
      <c r="J1295">
        <v>26</v>
      </c>
      <c r="M1295">
        <v>1</v>
      </c>
      <c r="AH1295">
        <v>1</v>
      </c>
      <c r="AJ1295">
        <v>35</v>
      </c>
      <c r="AK1295">
        <v>1</v>
      </c>
      <c r="AL1295">
        <v>6.67</v>
      </c>
    </row>
    <row r="1296" spans="1:38" x14ac:dyDescent="0.3">
      <c r="A1296">
        <v>1080552</v>
      </c>
      <c r="B1296" t="s">
        <v>218</v>
      </c>
      <c r="C1296">
        <v>133381</v>
      </c>
      <c r="D1296" t="s">
        <v>230</v>
      </c>
      <c r="E1296" t="s">
        <v>60</v>
      </c>
      <c r="F1296">
        <v>5</v>
      </c>
      <c r="G1296">
        <v>0</v>
      </c>
      <c r="I1296">
        <v>6</v>
      </c>
      <c r="J1296">
        <v>6</v>
      </c>
      <c r="M1296">
        <v>1</v>
      </c>
      <c r="W1296">
        <v>1</v>
      </c>
      <c r="AH1296">
        <v>1</v>
      </c>
      <c r="AJ1296">
        <v>12</v>
      </c>
      <c r="AK1296">
        <v>1</v>
      </c>
      <c r="AL1296">
        <v>6.17</v>
      </c>
    </row>
    <row r="1297" spans="1:38" x14ac:dyDescent="0.3">
      <c r="A1297">
        <v>1080552</v>
      </c>
      <c r="B1297" t="s">
        <v>218</v>
      </c>
      <c r="C1297">
        <v>29595</v>
      </c>
      <c r="D1297" t="s">
        <v>395</v>
      </c>
      <c r="E1297" t="s">
        <v>60</v>
      </c>
      <c r="F1297">
        <v>5</v>
      </c>
      <c r="G1297">
        <v>0</v>
      </c>
      <c r="I1297">
        <v>5</v>
      </c>
      <c r="J1297">
        <v>5</v>
      </c>
      <c r="M1297">
        <v>1</v>
      </c>
      <c r="N1297">
        <v>1</v>
      </c>
      <c r="AJ1297">
        <v>7</v>
      </c>
      <c r="AL1297">
        <v>5.93</v>
      </c>
    </row>
    <row r="1298" spans="1:38" x14ac:dyDescent="0.3">
      <c r="A1298">
        <v>1080553</v>
      </c>
      <c r="B1298" t="s">
        <v>274</v>
      </c>
      <c r="C1298">
        <v>110189</v>
      </c>
      <c r="D1298" t="s">
        <v>374</v>
      </c>
      <c r="E1298" t="s">
        <v>40</v>
      </c>
      <c r="F1298">
        <v>1</v>
      </c>
      <c r="G1298">
        <v>1</v>
      </c>
      <c r="I1298">
        <v>12</v>
      </c>
      <c r="J1298">
        <v>25</v>
      </c>
      <c r="AF1298">
        <v>6</v>
      </c>
      <c r="AJ1298">
        <v>34</v>
      </c>
      <c r="AL1298">
        <v>6.85</v>
      </c>
    </row>
    <row r="1299" spans="1:38" x14ac:dyDescent="0.3">
      <c r="A1299">
        <v>1080553</v>
      </c>
      <c r="B1299" t="s">
        <v>274</v>
      </c>
      <c r="C1299">
        <v>109227</v>
      </c>
      <c r="D1299" t="s">
        <v>380</v>
      </c>
      <c r="E1299" t="s">
        <v>46</v>
      </c>
      <c r="F1299">
        <v>2</v>
      </c>
      <c r="G1299">
        <v>2</v>
      </c>
      <c r="I1299">
        <v>17</v>
      </c>
      <c r="J1299">
        <v>21</v>
      </c>
      <c r="Q1299">
        <v>1</v>
      </c>
      <c r="AI1299">
        <v>1</v>
      </c>
      <c r="AJ1299">
        <v>37</v>
      </c>
      <c r="AK1299">
        <v>1</v>
      </c>
      <c r="AL1299">
        <v>6.15</v>
      </c>
    </row>
    <row r="1300" spans="1:38" x14ac:dyDescent="0.3">
      <c r="A1300">
        <v>1080553</v>
      </c>
      <c r="B1300" t="s">
        <v>274</v>
      </c>
      <c r="C1300">
        <v>34214</v>
      </c>
      <c r="D1300" t="s">
        <v>278</v>
      </c>
      <c r="E1300" t="s">
        <v>42</v>
      </c>
      <c r="F1300">
        <v>2</v>
      </c>
      <c r="G1300">
        <v>5</v>
      </c>
      <c r="I1300">
        <v>9</v>
      </c>
      <c r="J1300">
        <v>16</v>
      </c>
      <c r="Q1300">
        <v>1</v>
      </c>
      <c r="R1300">
        <v>2</v>
      </c>
      <c r="AH1300">
        <v>1</v>
      </c>
      <c r="AJ1300">
        <v>27</v>
      </c>
      <c r="AK1300">
        <v>1</v>
      </c>
      <c r="AL1300">
        <v>6.06</v>
      </c>
    </row>
    <row r="1301" spans="1:38" x14ac:dyDescent="0.3">
      <c r="A1301">
        <v>1080553</v>
      </c>
      <c r="B1301" t="s">
        <v>274</v>
      </c>
      <c r="C1301">
        <v>78221</v>
      </c>
      <c r="D1301" t="s">
        <v>279</v>
      </c>
      <c r="E1301" t="s">
        <v>44</v>
      </c>
      <c r="F1301">
        <v>2</v>
      </c>
      <c r="G1301">
        <v>3</v>
      </c>
      <c r="I1301">
        <v>32</v>
      </c>
      <c r="J1301">
        <v>42</v>
      </c>
      <c r="AI1301">
        <v>4</v>
      </c>
      <c r="AJ1301">
        <v>63</v>
      </c>
      <c r="AK1301">
        <v>1</v>
      </c>
      <c r="AL1301">
        <v>6.86</v>
      </c>
    </row>
    <row r="1302" spans="1:38" x14ac:dyDescent="0.3">
      <c r="A1302">
        <v>1080553</v>
      </c>
      <c r="B1302" t="s">
        <v>274</v>
      </c>
      <c r="C1302">
        <v>83456</v>
      </c>
      <c r="D1302" t="s">
        <v>482</v>
      </c>
      <c r="E1302" t="s">
        <v>42</v>
      </c>
      <c r="F1302">
        <v>2</v>
      </c>
      <c r="G1302">
        <v>6</v>
      </c>
      <c r="I1302">
        <v>14</v>
      </c>
      <c r="J1302">
        <v>22</v>
      </c>
      <c r="M1302">
        <v>1</v>
      </c>
      <c r="R1302">
        <v>4</v>
      </c>
      <c r="AI1302">
        <v>1</v>
      </c>
      <c r="AJ1302">
        <v>42</v>
      </c>
      <c r="AK1302">
        <v>1</v>
      </c>
      <c r="AL1302">
        <v>7.1</v>
      </c>
    </row>
    <row r="1303" spans="1:38" x14ac:dyDescent="0.3">
      <c r="A1303">
        <v>1080553</v>
      </c>
      <c r="B1303" t="s">
        <v>274</v>
      </c>
      <c r="C1303">
        <v>33833</v>
      </c>
      <c r="D1303" t="s">
        <v>284</v>
      </c>
      <c r="E1303" t="s">
        <v>70</v>
      </c>
      <c r="F1303">
        <v>3</v>
      </c>
      <c r="G1303">
        <v>4</v>
      </c>
      <c r="I1303">
        <v>34</v>
      </c>
      <c r="J1303">
        <v>40</v>
      </c>
      <c r="M1303">
        <v>1</v>
      </c>
      <c r="R1303">
        <v>1</v>
      </c>
      <c r="W1303">
        <v>1</v>
      </c>
      <c r="AH1303">
        <v>1</v>
      </c>
      <c r="AJ1303">
        <v>48</v>
      </c>
      <c r="AL1303">
        <v>5.9</v>
      </c>
    </row>
    <row r="1304" spans="1:38" x14ac:dyDescent="0.3">
      <c r="A1304">
        <v>1080553</v>
      </c>
      <c r="B1304" t="s">
        <v>274</v>
      </c>
      <c r="C1304">
        <v>294849</v>
      </c>
      <c r="D1304" t="s">
        <v>282</v>
      </c>
      <c r="E1304" t="s">
        <v>119</v>
      </c>
      <c r="F1304">
        <v>3</v>
      </c>
      <c r="G1304">
        <v>11</v>
      </c>
      <c r="I1304">
        <v>7</v>
      </c>
      <c r="J1304">
        <v>13</v>
      </c>
      <c r="R1304">
        <v>1</v>
      </c>
      <c r="AI1304">
        <v>2</v>
      </c>
      <c r="AJ1304">
        <v>32</v>
      </c>
      <c r="AK1304">
        <v>1</v>
      </c>
      <c r="AL1304">
        <v>6.7</v>
      </c>
    </row>
    <row r="1305" spans="1:38" x14ac:dyDescent="0.3">
      <c r="A1305">
        <v>1080553</v>
      </c>
      <c r="B1305" t="s">
        <v>274</v>
      </c>
      <c r="C1305">
        <v>69609</v>
      </c>
      <c r="D1305" t="s">
        <v>524</v>
      </c>
      <c r="E1305" t="s">
        <v>70</v>
      </c>
      <c r="F1305">
        <v>3</v>
      </c>
      <c r="G1305">
        <v>8</v>
      </c>
      <c r="I1305">
        <v>14</v>
      </c>
      <c r="J1305">
        <v>19</v>
      </c>
      <c r="M1305">
        <v>1</v>
      </c>
      <c r="R1305">
        <v>3</v>
      </c>
      <c r="W1305">
        <v>1</v>
      </c>
      <c r="AH1305">
        <v>1</v>
      </c>
      <c r="AI1305">
        <v>1</v>
      </c>
      <c r="AJ1305">
        <v>28</v>
      </c>
      <c r="AK1305">
        <v>1</v>
      </c>
      <c r="AL1305">
        <v>6.35</v>
      </c>
    </row>
    <row r="1306" spans="1:38" x14ac:dyDescent="0.3">
      <c r="A1306">
        <v>1080553</v>
      </c>
      <c r="B1306" t="s">
        <v>274</v>
      </c>
      <c r="C1306">
        <v>141512</v>
      </c>
      <c r="D1306" t="s">
        <v>281</v>
      </c>
      <c r="E1306" t="s">
        <v>122</v>
      </c>
      <c r="F1306">
        <v>3</v>
      </c>
      <c r="G1306">
        <v>7</v>
      </c>
      <c r="I1306">
        <v>6</v>
      </c>
      <c r="J1306">
        <v>11</v>
      </c>
      <c r="M1306">
        <v>3</v>
      </c>
      <c r="N1306">
        <v>1</v>
      </c>
      <c r="Q1306">
        <v>1</v>
      </c>
      <c r="R1306">
        <v>1</v>
      </c>
      <c r="W1306">
        <v>1</v>
      </c>
      <c r="AH1306">
        <v>1</v>
      </c>
      <c r="AI1306">
        <v>1</v>
      </c>
      <c r="AJ1306">
        <v>25</v>
      </c>
      <c r="AK1306">
        <v>2</v>
      </c>
      <c r="AL1306">
        <v>5.82</v>
      </c>
    </row>
    <row r="1307" spans="1:38" x14ac:dyDescent="0.3">
      <c r="A1307">
        <v>1080553</v>
      </c>
      <c r="B1307" t="s">
        <v>274</v>
      </c>
      <c r="C1307">
        <v>2837</v>
      </c>
      <c r="D1307" t="s">
        <v>285</v>
      </c>
      <c r="E1307" t="s">
        <v>58</v>
      </c>
      <c r="F1307">
        <v>4</v>
      </c>
      <c r="G1307">
        <v>9</v>
      </c>
      <c r="I1307">
        <v>16</v>
      </c>
      <c r="J1307">
        <v>20</v>
      </c>
      <c r="W1307">
        <v>3</v>
      </c>
      <c r="AH1307">
        <v>4</v>
      </c>
      <c r="AJ1307">
        <v>31</v>
      </c>
      <c r="AK1307">
        <v>1</v>
      </c>
      <c r="AL1307">
        <v>5.74</v>
      </c>
    </row>
    <row r="1308" spans="1:38" x14ac:dyDescent="0.3">
      <c r="A1308">
        <v>1080553</v>
      </c>
      <c r="B1308" t="s">
        <v>274</v>
      </c>
      <c r="C1308">
        <v>130334</v>
      </c>
      <c r="D1308" t="s">
        <v>286</v>
      </c>
      <c r="E1308" t="s">
        <v>55</v>
      </c>
      <c r="F1308">
        <v>4</v>
      </c>
      <c r="G1308">
        <v>10</v>
      </c>
      <c r="I1308">
        <v>22</v>
      </c>
      <c r="J1308">
        <v>25</v>
      </c>
      <c r="M1308">
        <v>3</v>
      </c>
      <c r="Q1308">
        <v>2</v>
      </c>
      <c r="W1308">
        <v>2</v>
      </c>
      <c r="AH1308">
        <v>2</v>
      </c>
      <c r="AJ1308">
        <v>51</v>
      </c>
      <c r="AK1308">
        <v>4</v>
      </c>
      <c r="AL1308">
        <v>6.34</v>
      </c>
    </row>
    <row r="1309" spans="1:38" x14ac:dyDescent="0.3">
      <c r="A1309">
        <v>1080553</v>
      </c>
      <c r="B1309" t="s">
        <v>274</v>
      </c>
      <c r="C1309">
        <v>71381</v>
      </c>
      <c r="D1309" t="s">
        <v>288</v>
      </c>
      <c r="E1309" t="s">
        <v>60</v>
      </c>
      <c r="F1309">
        <v>5</v>
      </c>
      <c r="G1309">
        <v>0</v>
      </c>
      <c r="I1309">
        <v>9</v>
      </c>
      <c r="J1309">
        <v>11</v>
      </c>
      <c r="M1309">
        <v>1</v>
      </c>
      <c r="AH1309">
        <v>1</v>
      </c>
      <c r="AJ1309">
        <v>18</v>
      </c>
      <c r="AL1309">
        <v>5.66</v>
      </c>
    </row>
    <row r="1310" spans="1:38" x14ac:dyDescent="0.3">
      <c r="A1310">
        <v>1080553</v>
      </c>
      <c r="B1310" t="s">
        <v>274</v>
      </c>
      <c r="C1310">
        <v>149599</v>
      </c>
      <c r="D1310" t="s">
        <v>525</v>
      </c>
      <c r="E1310" t="s">
        <v>60</v>
      </c>
      <c r="F1310">
        <v>5</v>
      </c>
      <c r="G1310">
        <v>0</v>
      </c>
      <c r="I1310">
        <v>13</v>
      </c>
      <c r="J1310">
        <v>13</v>
      </c>
      <c r="M1310">
        <v>1</v>
      </c>
      <c r="AJ1310">
        <v>15</v>
      </c>
      <c r="AL1310">
        <v>5.96</v>
      </c>
    </row>
    <row r="1311" spans="1:38" x14ac:dyDescent="0.3">
      <c r="A1311">
        <v>1080553</v>
      </c>
      <c r="B1311" t="s">
        <v>274</v>
      </c>
      <c r="C1311">
        <v>243511</v>
      </c>
      <c r="D1311" t="s">
        <v>526</v>
      </c>
      <c r="E1311" t="s">
        <v>60</v>
      </c>
      <c r="F1311">
        <v>5</v>
      </c>
      <c r="G1311">
        <v>0</v>
      </c>
      <c r="I1311">
        <v>4</v>
      </c>
      <c r="J1311">
        <v>5</v>
      </c>
      <c r="AI1311">
        <v>1</v>
      </c>
      <c r="AJ1311">
        <v>6</v>
      </c>
      <c r="AL1311">
        <v>6.15</v>
      </c>
    </row>
    <row r="1312" spans="1:38" x14ac:dyDescent="0.3">
      <c r="A1312">
        <v>1080553</v>
      </c>
      <c r="B1312" t="s">
        <v>201</v>
      </c>
      <c r="C1312">
        <v>4065</v>
      </c>
      <c r="D1312" t="s">
        <v>202</v>
      </c>
      <c r="E1312" t="s">
        <v>40</v>
      </c>
      <c r="F1312">
        <v>1</v>
      </c>
      <c r="G1312">
        <v>1</v>
      </c>
      <c r="I1312">
        <v>15</v>
      </c>
      <c r="J1312">
        <v>22</v>
      </c>
      <c r="Z1312">
        <v>1</v>
      </c>
      <c r="AF1312">
        <v>2</v>
      </c>
      <c r="AJ1312">
        <v>30</v>
      </c>
      <c r="AL1312">
        <v>6.96</v>
      </c>
    </row>
    <row r="1313" spans="1:38" x14ac:dyDescent="0.3">
      <c r="A1313">
        <v>1080553</v>
      </c>
      <c r="B1313" t="s">
        <v>201</v>
      </c>
      <c r="C1313">
        <v>8408</v>
      </c>
      <c r="D1313" t="s">
        <v>353</v>
      </c>
      <c r="E1313" t="s">
        <v>42</v>
      </c>
      <c r="F1313">
        <v>2</v>
      </c>
      <c r="G1313">
        <v>6</v>
      </c>
      <c r="I1313">
        <v>69</v>
      </c>
      <c r="J1313">
        <v>74</v>
      </c>
      <c r="M1313">
        <v>1</v>
      </c>
      <c r="R1313">
        <v>3</v>
      </c>
      <c r="AH1313">
        <v>1</v>
      </c>
      <c r="AI1313">
        <v>1</v>
      </c>
      <c r="AJ1313">
        <v>86</v>
      </c>
      <c r="AL1313">
        <v>7.52</v>
      </c>
    </row>
    <row r="1314" spans="1:38" x14ac:dyDescent="0.3">
      <c r="A1314">
        <v>1080553</v>
      </c>
      <c r="B1314" t="s">
        <v>201</v>
      </c>
      <c r="C1314">
        <v>31826</v>
      </c>
      <c r="D1314" t="s">
        <v>527</v>
      </c>
      <c r="E1314" t="s">
        <v>46</v>
      </c>
      <c r="F1314">
        <v>2</v>
      </c>
      <c r="G1314">
        <v>2</v>
      </c>
      <c r="I1314">
        <v>43</v>
      </c>
      <c r="J1314">
        <v>47</v>
      </c>
      <c r="AH1314">
        <v>1</v>
      </c>
      <c r="AI1314">
        <v>5</v>
      </c>
      <c r="AJ1314">
        <v>68</v>
      </c>
      <c r="AK1314">
        <v>2</v>
      </c>
      <c r="AL1314">
        <v>7.67</v>
      </c>
    </row>
    <row r="1315" spans="1:38" x14ac:dyDescent="0.3">
      <c r="A1315">
        <v>1080553</v>
      </c>
      <c r="B1315" t="s">
        <v>201</v>
      </c>
      <c r="C1315">
        <v>6105</v>
      </c>
      <c r="D1315" t="s">
        <v>204</v>
      </c>
      <c r="E1315" t="s">
        <v>42</v>
      </c>
      <c r="F1315">
        <v>2</v>
      </c>
      <c r="G1315">
        <v>5</v>
      </c>
      <c r="I1315">
        <v>44</v>
      </c>
      <c r="J1315">
        <v>50</v>
      </c>
      <c r="M1315">
        <v>1</v>
      </c>
      <c r="Q1315">
        <v>2</v>
      </c>
      <c r="AI1315">
        <v>1</v>
      </c>
      <c r="AJ1315">
        <v>68</v>
      </c>
      <c r="AL1315">
        <v>7.45</v>
      </c>
    </row>
    <row r="1316" spans="1:38" x14ac:dyDescent="0.3">
      <c r="A1316">
        <v>1080553</v>
      </c>
      <c r="B1316" t="s">
        <v>201</v>
      </c>
      <c r="C1316">
        <v>8222</v>
      </c>
      <c r="D1316" t="s">
        <v>208</v>
      </c>
      <c r="E1316" t="s">
        <v>44</v>
      </c>
      <c r="F1316">
        <v>2</v>
      </c>
      <c r="G1316">
        <v>3</v>
      </c>
      <c r="I1316">
        <v>60</v>
      </c>
      <c r="J1316">
        <v>64</v>
      </c>
      <c r="Q1316">
        <v>1</v>
      </c>
      <c r="AI1316">
        <v>4</v>
      </c>
      <c r="AJ1316">
        <v>79</v>
      </c>
      <c r="AL1316">
        <v>7.53</v>
      </c>
    </row>
    <row r="1317" spans="1:38" x14ac:dyDescent="0.3">
      <c r="A1317">
        <v>1080553</v>
      </c>
      <c r="B1317" t="s">
        <v>201</v>
      </c>
      <c r="C1317">
        <v>15834</v>
      </c>
      <c r="D1317" t="s">
        <v>214</v>
      </c>
      <c r="E1317" t="s">
        <v>49</v>
      </c>
      <c r="F1317">
        <v>3</v>
      </c>
      <c r="G1317">
        <v>11</v>
      </c>
      <c r="I1317">
        <v>44</v>
      </c>
      <c r="J1317">
        <v>49</v>
      </c>
      <c r="L1317">
        <v>1</v>
      </c>
      <c r="R1317">
        <v>1</v>
      </c>
      <c r="W1317">
        <v>1</v>
      </c>
      <c r="AH1317">
        <v>1</v>
      </c>
      <c r="AI1317">
        <v>1</v>
      </c>
      <c r="AJ1317">
        <v>62</v>
      </c>
      <c r="AL1317">
        <v>7.94</v>
      </c>
    </row>
    <row r="1318" spans="1:38" x14ac:dyDescent="0.3">
      <c r="A1318">
        <v>1080553</v>
      </c>
      <c r="B1318" t="s">
        <v>201</v>
      </c>
      <c r="C1318">
        <v>69844</v>
      </c>
      <c r="D1318" t="s">
        <v>184</v>
      </c>
      <c r="E1318" t="s">
        <v>53</v>
      </c>
      <c r="F1318">
        <v>3</v>
      </c>
      <c r="G1318">
        <v>7</v>
      </c>
      <c r="I1318">
        <v>16</v>
      </c>
      <c r="J1318">
        <v>21</v>
      </c>
      <c r="L1318">
        <v>1</v>
      </c>
      <c r="M1318">
        <v>1</v>
      </c>
      <c r="Q1318">
        <v>1</v>
      </c>
      <c r="AH1318">
        <v>3</v>
      </c>
      <c r="AI1318">
        <v>1</v>
      </c>
      <c r="AJ1318">
        <v>48</v>
      </c>
      <c r="AK1318">
        <v>1</v>
      </c>
      <c r="AL1318">
        <v>8.3000000000000007</v>
      </c>
    </row>
    <row r="1319" spans="1:38" x14ac:dyDescent="0.3">
      <c r="A1319">
        <v>1080553</v>
      </c>
      <c r="B1319" t="s">
        <v>201</v>
      </c>
      <c r="C1319">
        <v>80464</v>
      </c>
      <c r="D1319" t="s">
        <v>206</v>
      </c>
      <c r="E1319" t="s">
        <v>51</v>
      </c>
      <c r="F1319">
        <v>3</v>
      </c>
      <c r="G1319">
        <v>8</v>
      </c>
      <c r="I1319">
        <v>101</v>
      </c>
      <c r="J1319">
        <v>106</v>
      </c>
      <c r="L1319">
        <v>1</v>
      </c>
      <c r="M1319">
        <v>1</v>
      </c>
      <c r="N1319">
        <v>1</v>
      </c>
      <c r="Q1319">
        <v>1</v>
      </c>
      <c r="AH1319">
        <v>2</v>
      </c>
      <c r="AI1319">
        <v>6</v>
      </c>
      <c r="AJ1319">
        <v>120</v>
      </c>
      <c r="AK1319">
        <v>1</v>
      </c>
      <c r="AL1319">
        <v>8.35</v>
      </c>
    </row>
    <row r="1320" spans="1:38" x14ac:dyDescent="0.3">
      <c r="A1320">
        <v>1080553</v>
      </c>
      <c r="B1320" t="s">
        <v>201</v>
      </c>
      <c r="C1320">
        <v>92547</v>
      </c>
      <c r="D1320" t="s">
        <v>212</v>
      </c>
      <c r="E1320" t="s">
        <v>55</v>
      </c>
      <c r="F1320">
        <v>3</v>
      </c>
      <c r="G1320">
        <v>10</v>
      </c>
      <c r="I1320">
        <v>20</v>
      </c>
      <c r="J1320">
        <v>25</v>
      </c>
      <c r="M1320">
        <v>1</v>
      </c>
      <c r="Q1320">
        <v>3</v>
      </c>
      <c r="AI1320">
        <v>1</v>
      </c>
      <c r="AJ1320">
        <v>33</v>
      </c>
      <c r="AL1320">
        <v>6.08</v>
      </c>
    </row>
    <row r="1321" spans="1:38" x14ac:dyDescent="0.3">
      <c r="A1321">
        <v>1080553</v>
      </c>
      <c r="B1321" t="s">
        <v>201</v>
      </c>
      <c r="C1321">
        <v>188</v>
      </c>
      <c r="D1321" t="s">
        <v>207</v>
      </c>
      <c r="E1321" t="s">
        <v>51</v>
      </c>
      <c r="F1321">
        <v>3</v>
      </c>
      <c r="G1321">
        <v>4</v>
      </c>
      <c r="I1321">
        <v>53</v>
      </c>
      <c r="J1321">
        <v>61</v>
      </c>
      <c r="M1321">
        <v>2</v>
      </c>
      <c r="R1321">
        <v>1</v>
      </c>
      <c r="AI1321">
        <v>7</v>
      </c>
      <c r="AJ1321">
        <v>79</v>
      </c>
      <c r="AK1321">
        <v>1</v>
      </c>
      <c r="AL1321">
        <v>7.86</v>
      </c>
    </row>
    <row r="1322" spans="1:38" x14ac:dyDescent="0.3">
      <c r="A1322">
        <v>1080553</v>
      </c>
      <c r="B1322" t="s">
        <v>201</v>
      </c>
      <c r="C1322">
        <v>78498</v>
      </c>
      <c r="D1322" t="s">
        <v>355</v>
      </c>
      <c r="E1322" t="s">
        <v>58</v>
      </c>
      <c r="F1322">
        <v>4</v>
      </c>
      <c r="G1322">
        <v>9</v>
      </c>
      <c r="H1322">
        <v>1</v>
      </c>
      <c r="I1322">
        <v>12</v>
      </c>
      <c r="J1322">
        <v>15</v>
      </c>
      <c r="K1322">
        <v>3</v>
      </c>
      <c r="M1322">
        <v>1</v>
      </c>
      <c r="Q1322">
        <v>4</v>
      </c>
      <c r="AE1322">
        <v>1</v>
      </c>
      <c r="AH1322">
        <v>9</v>
      </c>
      <c r="AJ1322">
        <v>30</v>
      </c>
      <c r="AL1322">
        <v>9.59</v>
      </c>
    </row>
    <row r="1323" spans="1:38" x14ac:dyDescent="0.3">
      <c r="A1323">
        <v>1080553</v>
      </c>
      <c r="B1323" t="s">
        <v>201</v>
      </c>
      <c r="C1323">
        <v>8943</v>
      </c>
      <c r="D1323" t="s">
        <v>216</v>
      </c>
      <c r="E1323" t="s">
        <v>60</v>
      </c>
      <c r="F1323">
        <v>5</v>
      </c>
      <c r="G1323">
        <v>0</v>
      </c>
      <c r="I1323">
        <v>1</v>
      </c>
      <c r="J1323">
        <v>1</v>
      </c>
      <c r="AH1323">
        <v>1</v>
      </c>
      <c r="AJ1323">
        <v>3</v>
      </c>
      <c r="AL1323">
        <v>6.14</v>
      </c>
    </row>
    <row r="1324" spans="1:38" x14ac:dyDescent="0.3">
      <c r="A1324">
        <v>1080553</v>
      </c>
      <c r="B1324" t="s">
        <v>201</v>
      </c>
      <c r="C1324">
        <v>98317</v>
      </c>
      <c r="D1324" t="s">
        <v>213</v>
      </c>
      <c r="E1324" t="s">
        <v>60</v>
      </c>
      <c r="F1324">
        <v>5</v>
      </c>
      <c r="G1324">
        <v>0</v>
      </c>
      <c r="I1324">
        <v>14</v>
      </c>
      <c r="J1324">
        <v>19</v>
      </c>
      <c r="W1324">
        <v>2</v>
      </c>
      <c r="AG1324">
        <v>1</v>
      </c>
      <c r="AH1324">
        <v>2</v>
      </c>
      <c r="AJ1324">
        <v>31</v>
      </c>
      <c r="AK1324">
        <v>2</v>
      </c>
      <c r="AL1324">
        <v>7.07</v>
      </c>
    </row>
    <row r="1325" spans="1:38" x14ac:dyDescent="0.3">
      <c r="A1325">
        <v>1080553</v>
      </c>
      <c r="B1325" t="s">
        <v>201</v>
      </c>
      <c r="C1325">
        <v>316077</v>
      </c>
      <c r="D1325" t="s">
        <v>354</v>
      </c>
      <c r="E1325" t="s">
        <v>60</v>
      </c>
      <c r="F1325">
        <v>5</v>
      </c>
      <c r="G1325">
        <v>0</v>
      </c>
      <c r="I1325">
        <v>15</v>
      </c>
      <c r="J1325">
        <v>15</v>
      </c>
      <c r="AI1325">
        <v>2</v>
      </c>
      <c r="AJ1325">
        <v>19</v>
      </c>
      <c r="AL1325">
        <v>6.37</v>
      </c>
    </row>
    <row r="1326" spans="1:38" x14ac:dyDescent="0.3">
      <c r="A1326">
        <v>1080554</v>
      </c>
      <c r="B1326" t="s">
        <v>127</v>
      </c>
      <c r="C1326">
        <v>20973</v>
      </c>
      <c r="D1326" t="s">
        <v>128</v>
      </c>
      <c r="E1326" t="s">
        <v>40</v>
      </c>
      <c r="F1326">
        <v>1</v>
      </c>
      <c r="G1326">
        <v>1</v>
      </c>
      <c r="I1326">
        <v>16</v>
      </c>
      <c r="J1326">
        <v>30</v>
      </c>
      <c r="R1326">
        <v>1</v>
      </c>
      <c r="Z1326">
        <v>1</v>
      </c>
      <c r="AF1326">
        <v>5</v>
      </c>
      <c r="AJ1326">
        <v>44</v>
      </c>
      <c r="AL1326">
        <v>7.4</v>
      </c>
    </row>
    <row r="1327" spans="1:38" x14ac:dyDescent="0.3">
      <c r="A1327">
        <v>1080554</v>
      </c>
      <c r="B1327" t="s">
        <v>127</v>
      </c>
      <c r="C1327">
        <v>44847</v>
      </c>
      <c r="D1327" t="s">
        <v>129</v>
      </c>
      <c r="E1327" t="s">
        <v>42</v>
      </c>
      <c r="F1327">
        <v>2</v>
      </c>
      <c r="G1327">
        <v>6</v>
      </c>
      <c r="I1327">
        <v>29</v>
      </c>
      <c r="J1327">
        <v>37</v>
      </c>
      <c r="M1327">
        <v>3</v>
      </c>
      <c r="N1327">
        <v>1</v>
      </c>
      <c r="Q1327">
        <v>1</v>
      </c>
      <c r="AI1327">
        <v>2</v>
      </c>
      <c r="AJ1327">
        <v>53</v>
      </c>
      <c r="AL1327">
        <v>6.75</v>
      </c>
    </row>
    <row r="1328" spans="1:38" x14ac:dyDescent="0.3">
      <c r="A1328">
        <v>1080554</v>
      </c>
      <c r="B1328" t="s">
        <v>127</v>
      </c>
      <c r="C1328">
        <v>100718</v>
      </c>
      <c r="D1328" t="s">
        <v>132</v>
      </c>
      <c r="E1328" t="s">
        <v>42</v>
      </c>
      <c r="F1328">
        <v>2</v>
      </c>
      <c r="G1328">
        <v>4</v>
      </c>
      <c r="I1328">
        <v>26</v>
      </c>
      <c r="J1328">
        <v>35</v>
      </c>
      <c r="M1328">
        <v>1</v>
      </c>
      <c r="Q1328">
        <v>2</v>
      </c>
      <c r="R1328">
        <v>1</v>
      </c>
      <c r="AJ1328">
        <v>54</v>
      </c>
      <c r="AL1328">
        <v>5.93</v>
      </c>
    </row>
    <row r="1329" spans="1:38" x14ac:dyDescent="0.3">
      <c r="A1329">
        <v>1080554</v>
      </c>
      <c r="B1329" t="s">
        <v>127</v>
      </c>
      <c r="C1329">
        <v>83357</v>
      </c>
      <c r="D1329" t="s">
        <v>130</v>
      </c>
      <c r="E1329" t="s">
        <v>42</v>
      </c>
      <c r="F1329">
        <v>2</v>
      </c>
      <c r="G1329">
        <v>5</v>
      </c>
      <c r="I1329">
        <v>30</v>
      </c>
      <c r="J1329">
        <v>35</v>
      </c>
      <c r="M1329">
        <v>5</v>
      </c>
      <c r="N1329">
        <v>1</v>
      </c>
      <c r="Q1329">
        <v>3</v>
      </c>
      <c r="R1329">
        <v>2</v>
      </c>
      <c r="AI1329">
        <v>3</v>
      </c>
      <c r="AJ1329">
        <v>48</v>
      </c>
      <c r="AL1329">
        <v>6.35</v>
      </c>
    </row>
    <row r="1330" spans="1:38" x14ac:dyDescent="0.3">
      <c r="A1330">
        <v>1080554</v>
      </c>
      <c r="B1330" t="s">
        <v>127</v>
      </c>
      <c r="C1330">
        <v>22847</v>
      </c>
      <c r="D1330" t="s">
        <v>135</v>
      </c>
      <c r="E1330" t="s">
        <v>70</v>
      </c>
      <c r="F1330">
        <v>3</v>
      </c>
      <c r="G1330">
        <v>11</v>
      </c>
      <c r="I1330">
        <v>60</v>
      </c>
      <c r="J1330">
        <v>66</v>
      </c>
      <c r="Q1330">
        <v>3</v>
      </c>
      <c r="AI1330">
        <v>2</v>
      </c>
      <c r="AJ1330">
        <v>83</v>
      </c>
      <c r="AL1330">
        <v>6.54</v>
      </c>
    </row>
    <row r="1331" spans="1:38" x14ac:dyDescent="0.3">
      <c r="A1331">
        <v>1080554</v>
      </c>
      <c r="B1331" t="s">
        <v>127</v>
      </c>
      <c r="C1331">
        <v>31558</v>
      </c>
      <c r="D1331" t="s">
        <v>528</v>
      </c>
      <c r="E1331" t="s">
        <v>209</v>
      </c>
      <c r="F1331">
        <v>3</v>
      </c>
      <c r="G1331">
        <v>3</v>
      </c>
      <c r="I1331">
        <v>8</v>
      </c>
      <c r="J1331">
        <v>15</v>
      </c>
      <c r="M1331">
        <v>1</v>
      </c>
      <c r="AI1331">
        <v>1</v>
      </c>
      <c r="AJ1331">
        <v>33</v>
      </c>
      <c r="AK1331">
        <v>1</v>
      </c>
      <c r="AL1331">
        <v>6.01</v>
      </c>
    </row>
    <row r="1332" spans="1:38" x14ac:dyDescent="0.3">
      <c r="A1332">
        <v>1080554</v>
      </c>
      <c r="B1332" t="s">
        <v>127</v>
      </c>
      <c r="C1332">
        <v>34131</v>
      </c>
      <c r="D1332" t="s">
        <v>131</v>
      </c>
      <c r="E1332" t="s">
        <v>211</v>
      </c>
      <c r="F1332">
        <v>3</v>
      </c>
      <c r="G1332">
        <v>2</v>
      </c>
      <c r="I1332">
        <v>32</v>
      </c>
      <c r="J1332">
        <v>39</v>
      </c>
      <c r="Q1332">
        <v>1</v>
      </c>
      <c r="R1332">
        <v>5</v>
      </c>
      <c r="AH1332">
        <v>1</v>
      </c>
      <c r="AI1332">
        <v>2</v>
      </c>
      <c r="AJ1332">
        <v>64</v>
      </c>
      <c r="AL1332">
        <v>6.75</v>
      </c>
    </row>
    <row r="1333" spans="1:38" x14ac:dyDescent="0.3">
      <c r="A1333">
        <v>1080554</v>
      </c>
      <c r="B1333" t="s">
        <v>127</v>
      </c>
      <c r="C1333">
        <v>35174</v>
      </c>
      <c r="D1333" t="s">
        <v>134</v>
      </c>
      <c r="E1333" t="s">
        <v>70</v>
      </c>
      <c r="F1333">
        <v>3</v>
      </c>
      <c r="G1333">
        <v>7</v>
      </c>
      <c r="I1333">
        <v>34</v>
      </c>
      <c r="J1333">
        <v>42</v>
      </c>
      <c r="K1333">
        <v>1</v>
      </c>
      <c r="M1333">
        <v>4</v>
      </c>
      <c r="N1333">
        <v>1</v>
      </c>
      <c r="Q1333">
        <v>1</v>
      </c>
      <c r="R1333">
        <v>2</v>
      </c>
      <c r="AH1333">
        <v>1</v>
      </c>
      <c r="AI1333">
        <v>2</v>
      </c>
      <c r="AJ1333">
        <v>52</v>
      </c>
      <c r="AK1333">
        <v>1</v>
      </c>
      <c r="AL1333">
        <v>7.4</v>
      </c>
    </row>
    <row r="1334" spans="1:38" x14ac:dyDescent="0.3">
      <c r="A1334">
        <v>1080554</v>
      </c>
      <c r="B1334" t="s">
        <v>127</v>
      </c>
      <c r="C1334">
        <v>42916</v>
      </c>
      <c r="D1334" t="s">
        <v>452</v>
      </c>
      <c r="E1334" t="s">
        <v>70</v>
      </c>
      <c r="F1334">
        <v>3</v>
      </c>
      <c r="G1334">
        <v>8</v>
      </c>
      <c r="I1334">
        <v>31</v>
      </c>
      <c r="J1334">
        <v>36</v>
      </c>
      <c r="M1334">
        <v>2</v>
      </c>
      <c r="Q1334">
        <v>1</v>
      </c>
      <c r="AJ1334">
        <v>47</v>
      </c>
      <c r="AK1334">
        <v>1</v>
      </c>
      <c r="AL1334">
        <v>6.3</v>
      </c>
    </row>
    <row r="1335" spans="1:38" x14ac:dyDescent="0.3">
      <c r="A1335">
        <v>1080554</v>
      </c>
      <c r="B1335" t="s">
        <v>127</v>
      </c>
      <c r="C1335">
        <v>13361</v>
      </c>
      <c r="D1335" t="s">
        <v>136</v>
      </c>
      <c r="E1335" t="s">
        <v>58</v>
      </c>
      <c r="F1335">
        <v>4</v>
      </c>
      <c r="G1335">
        <v>9</v>
      </c>
      <c r="I1335">
        <v>21</v>
      </c>
      <c r="J1335">
        <v>30</v>
      </c>
      <c r="M1335">
        <v>1</v>
      </c>
      <c r="Q1335">
        <v>4</v>
      </c>
      <c r="R1335">
        <v>3</v>
      </c>
      <c r="AI1335">
        <v>3</v>
      </c>
      <c r="AJ1335">
        <v>42</v>
      </c>
      <c r="AK1335">
        <v>1</v>
      </c>
      <c r="AL1335">
        <v>7.13</v>
      </c>
    </row>
    <row r="1336" spans="1:38" x14ac:dyDescent="0.3">
      <c r="A1336">
        <v>1080554</v>
      </c>
      <c r="B1336" t="s">
        <v>127</v>
      </c>
      <c r="C1336">
        <v>69346</v>
      </c>
      <c r="D1336" t="s">
        <v>141</v>
      </c>
      <c r="E1336" t="s">
        <v>55</v>
      </c>
      <c r="F1336">
        <v>4</v>
      </c>
      <c r="G1336">
        <v>10</v>
      </c>
      <c r="I1336">
        <v>17</v>
      </c>
      <c r="J1336">
        <v>22</v>
      </c>
      <c r="K1336">
        <v>1</v>
      </c>
      <c r="S1336">
        <v>1</v>
      </c>
      <c r="W1336">
        <v>2</v>
      </c>
      <c r="AH1336">
        <v>4</v>
      </c>
      <c r="AI1336">
        <v>3</v>
      </c>
      <c r="AJ1336">
        <v>40</v>
      </c>
      <c r="AK1336">
        <v>1</v>
      </c>
      <c r="AL1336">
        <v>7.53</v>
      </c>
    </row>
    <row r="1337" spans="1:38" x14ac:dyDescent="0.3">
      <c r="A1337">
        <v>1080554</v>
      </c>
      <c r="B1337" t="s">
        <v>127</v>
      </c>
      <c r="C1337">
        <v>29820</v>
      </c>
      <c r="D1337" t="s">
        <v>140</v>
      </c>
      <c r="E1337" t="s">
        <v>60</v>
      </c>
      <c r="F1337">
        <v>5</v>
      </c>
      <c r="G1337">
        <v>0</v>
      </c>
      <c r="I1337">
        <v>5</v>
      </c>
      <c r="J1337">
        <v>6</v>
      </c>
      <c r="R1337">
        <v>1</v>
      </c>
      <c r="AJ1337">
        <v>7</v>
      </c>
      <c r="AL1337">
        <v>6.2</v>
      </c>
    </row>
    <row r="1338" spans="1:38" x14ac:dyDescent="0.3">
      <c r="A1338">
        <v>1080554</v>
      </c>
      <c r="B1338" t="s">
        <v>127</v>
      </c>
      <c r="C1338">
        <v>248351</v>
      </c>
      <c r="D1338" t="s">
        <v>138</v>
      </c>
      <c r="E1338" t="s">
        <v>60</v>
      </c>
      <c r="F1338">
        <v>5</v>
      </c>
      <c r="G1338">
        <v>0</v>
      </c>
      <c r="I1338">
        <v>4</v>
      </c>
      <c r="J1338">
        <v>6</v>
      </c>
      <c r="Q1338">
        <v>1</v>
      </c>
      <c r="AI1338">
        <v>1</v>
      </c>
      <c r="AJ1338">
        <v>15</v>
      </c>
      <c r="AL1338">
        <v>6.16</v>
      </c>
    </row>
    <row r="1339" spans="1:38" x14ac:dyDescent="0.3">
      <c r="A1339">
        <v>1080554</v>
      </c>
      <c r="B1339" t="s">
        <v>142</v>
      </c>
      <c r="C1339">
        <v>73798</v>
      </c>
      <c r="D1339" t="s">
        <v>143</v>
      </c>
      <c r="E1339" t="s">
        <v>40</v>
      </c>
      <c r="F1339">
        <v>1</v>
      </c>
      <c r="G1339">
        <v>1</v>
      </c>
      <c r="I1339">
        <v>18</v>
      </c>
      <c r="J1339">
        <v>23</v>
      </c>
      <c r="M1339">
        <v>1</v>
      </c>
      <c r="N1339">
        <v>1</v>
      </c>
      <c r="AC1339">
        <v>1</v>
      </c>
      <c r="AJ1339">
        <v>28</v>
      </c>
      <c r="AL1339">
        <v>4.88</v>
      </c>
    </row>
    <row r="1340" spans="1:38" x14ac:dyDescent="0.3">
      <c r="A1340">
        <v>1080554</v>
      </c>
      <c r="B1340" t="s">
        <v>142</v>
      </c>
      <c r="C1340">
        <v>70</v>
      </c>
      <c r="D1340" t="s">
        <v>146</v>
      </c>
      <c r="E1340" t="s">
        <v>42</v>
      </c>
      <c r="F1340">
        <v>2</v>
      </c>
      <c r="G1340">
        <v>6</v>
      </c>
      <c r="I1340">
        <v>50</v>
      </c>
      <c r="J1340">
        <v>57</v>
      </c>
      <c r="M1340">
        <v>2</v>
      </c>
      <c r="N1340">
        <v>1</v>
      </c>
      <c r="Q1340">
        <v>2</v>
      </c>
      <c r="R1340">
        <v>2</v>
      </c>
      <c r="AH1340">
        <v>1</v>
      </c>
      <c r="AJ1340">
        <v>67</v>
      </c>
      <c r="AL1340">
        <v>6.25</v>
      </c>
    </row>
    <row r="1341" spans="1:38" x14ac:dyDescent="0.3">
      <c r="A1341">
        <v>1080554</v>
      </c>
      <c r="B1341" t="s">
        <v>142</v>
      </c>
      <c r="C1341">
        <v>11981</v>
      </c>
      <c r="D1341" t="s">
        <v>145</v>
      </c>
      <c r="E1341" t="s">
        <v>42</v>
      </c>
      <c r="F1341">
        <v>2</v>
      </c>
      <c r="G1341">
        <v>5</v>
      </c>
      <c r="I1341">
        <v>42</v>
      </c>
      <c r="J1341">
        <v>45</v>
      </c>
      <c r="R1341">
        <v>3</v>
      </c>
      <c r="Y1341">
        <v>1</v>
      </c>
      <c r="AH1341">
        <v>1</v>
      </c>
      <c r="AJ1341">
        <v>58</v>
      </c>
      <c r="AL1341">
        <v>5.78</v>
      </c>
    </row>
    <row r="1342" spans="1:38" x14ac:dyDescent="0.3">
      <c r="A1342">
        <v>1080554</v>
      </c>
      <c r="B1342" t="s">
        <v>142</v>
      </c>
      <c r="C1342">
        <v>15338</v>
      </c>
      <c r="D1342" t="s">
        <v>144</v>
      </c>
      <c r="E1342" t="s">
        <v>46</v>
      </c>
      <c r="F1342">
        <v>2</v>
      </c>
      <c r="G1342">
        <v>2</v>
      </c>
      <c r="I1342">
        <v>30</v>
      </c>
      <c r="J1342">
        <v>36</v>
      </c>
      <c r="Q1342">
        <v>1</v>
      </c>
      <c r="R1342">
        <v>1</v>
      </c>
      <c r="W1342">
        <v>1</v>
      </c>
      <c r="AG1342">
        <v>1</v>
      </c>
      <c r="AH1342">
        <v>2</v>
      </c>
      <c r="AI1342">
        <v>1</v>
      </c>
      <c r="AJ1342">
        <v>63</v>
      </c>
      <c r="AK1342">
        <v>2</v>
      </c>
      <c r="AL1342">
        <v>6.88</v>
      </c>
    </row>
    <row r="1343" spans="1:38" x14ac:dyDescent="0.3">
      <c r="A1343">
        <v>1080554</v>
      </c>
      <c r="B1343" t="s">
        <v>142</v>
      </c>
      <c r="C1343">
        <v>25931</v>
      </c>
      <c r="D1343" t="s">
        <v>147</v>
      </c>
      <c r="E1343" t="s">
        <v>44</v>
      </c>
      <c r="F1343">
        <v>2</v>
      </c>
      <c r="G1343">
        <v>3</v>
      </c>
      <c r="I1343">
        <v>48</v>
      </c>
      <c r="J1343">
        <v>53</v>
      </c>
      <c r="M1343">
        <v>1</v>
      </c>
      <c r="Q1343">
        <v>3</v>
      </c>
      <c r="R1343">
        <v>2</v>
      </c>
      <c r="AH1343">
        <v>2</v>
      </c>
      <c r="AI1343">
        <v>2</v>
      </c>
      <c r="AJ1343">
        <v>69</v>
      </c>
      <c r="AL1343">
        <v>6.52</v>
      </c>
    </row>
    <row r="1344" spans="1:38" x14ac:dyDescent="0.3">
      <c r="A1344">
        <v>1080554</v>
      </c>
      <c r="B1344" t="s">
        <v>142</v>
      </c>
      <c r="C1344">
        <v>38128</v>
      </c>
      <c r="D1344" t="s">
        <v>150</v>
      </c>
      <c r="E1344" t="s">
        <v>70</v>
      </c>
      <c r="F1344">
        <v>3</v>
      </c>
      <c r="G1344">
        <v>10</v>
      </c>
      <c r="I1344">
        <v>43</v>
      </c>
      <c r="J1344">
        <v>48</v>
      </c>
      <c r="Q1344">
        <v>1</v>
      </c>
      <c r="R1344">
        <v>3</v>
      </c>
      <c r="AI1344">
        <v>3</v>
      </c>
      <c r="AJ1344">
        <v>65</v>
      </c>
      <c r="AK1344">
        <v>1</v>
      </c>
      <c r="AL1344">
        <v>6.83</v>
      </c>
    </row>
    <row r="1345" spans="1:38" x14ac:dyDescent="0.3">
      <c r="A1345">
        <v>1080554</v>
      </c>
      <c r="B1345" t="s">
        <v>142</v>
      </c>
      <c r="C1345">
        <v>114075</v>
      </c>
      <c r="D1345" t="s">
        <v>152</v>
      </c>
      <c r="E1345" t="s">
        <v>51</v>
      </c>
      <c r="F1345">
        <v>3</v>
      </c>
      <c r="G1345">
        <v>4</v>
      </c>
      <c r="I1345">
        <v>48</v>
      </c>
      <c r="J1345">
        <v>52</v>
      </c>
      <c r="M1345">
        <v>2</v>
      </c>
      <c r="Q1345">
        <v>2</v>
      </c>
      <c r="W1345">
        <v>1</v>
      </c>
      <c r="AH1345">
        <v>3</v>
      </c>
      <c r="AI1345">
        <v>5</v>
      </c>
      <c r="AJ1345">
        <v>70</v>
      </c>
      <c r="AL1345">
        <v>6.87</v>
      </c>
    </row>
    <row r="1346" spans="1:38" x14ac:dyDescent="0.3">
      <c r="A1346">
        <v>1080554</v>
      </c>
      <c r="B1346" t="s">
        <v>142</v>
      </c>
      <c r="C1346">
        <v>33404</v>
      </c>
      <c r="D1346" t="s">
        <v>149</v>
      </c>
      <c r="E1346" t="s">
        <v>119</v>
      </c>
      <c r="F1346">
        <v>3</v>
      </c>
      <c r="G1346">
        <v>11</v>
      </c>
      <c r="I1346">
        <v>44</v>
      </c>
      <c r="J1346">
        <v>48</v>
      </c>
      <c r="M1346">
        <v>2</v>
      </c>
      <c r="N1346">
        <v>1</v>
      </c>
      <c r="Q1346">
        <v>2</v>
      </c>
      <c r="W1346">
        <v>1</v>
      </c>
      <c r="AH1346">
        <v>2</v>
      </c>
      <c r="AJ1346">
        <v>71</v>
      </c>
      <c r="AK1346">
        <v>3</v>
      </c>
      <c r="AL1346">
        <v>6.84</v>
      </c>
    </row>
    <row r="1347" spans="1:38" x14ac:dyDescent="0.3">
      <c r="A1347">
        <v>1080554</v>
      </c>
      <c r="B1347" t="s">
        <v>142</v>
      </c>
      <c r="C1347">
        <v>29463</v>
      </c>
      <c r="D1347" t="s">
        <v>151</v>
      </c>
      <c r="E1347" t="s">
        <v>122</v>
      </c>
      <c r="F1347">
        <v>3</v>
      </c>
      <c r="G1347">
        <v>7</v>
      </c>
      <c r="I1347">
        <v>27</v>
      </c>
      <c r="J1347">
        <v>32</v>
      </c>
      <c r="W1347">
        <v>2</v>
      </c>
      <c r="AH1347">
        <v>4</v>
      </c>
      <c r="AI1347">
        <v>3</v>
      </c>
      <c r="AJ1347">
        <v>57</v>
      </c>
      <c r="AK1347">
        <v>1</v>
      </c>
      <c r="AL1347">
        <v>7.73</v>
      </c>
    </row>
    <row r="1348" spans="1:38" x14ac:dyDescent="0.3">
      <c r="A1348">
        <v>1080554</v>
      </c>
      <c r="B1348" t="s">
        <v>142</v>
      </c>
      <c r="C1348">
        <v>41065</v>
      </c>
      <c r="D1348" t="s">
        <v>148</v>
      </c>
      <c r="E1348" t="s">
        <v>70</v>
      </c>
      <c r="F1348">
        <v>3</v>
      </c>
      <c r="G1348">
        <v>8</v>
      </c>
      <c r="I1348">
        <v>28</v>
      </c>
      <c r="J1348">
        <v>33</v>
      </c>
      <c r="L1348">
        <v>1</v>
      </c>
      <c r="R1348">
        <v>1</v>
      </c>
      <c r="W1348">
        <v>2</v>
      </c>
      <c r="AH1348">
        <v>6</v>
      </c>
      <c r="AI1348">
        <v>2</v>
      </c>
      <c r="AJ1348">
        <v>52</v>
      </c>
      <c r="AL1348">
        <v>7.33</v>
      </c>
    </row>
    <row r="1349" spans="1:38" x14ac:dyDescent="0.3">
      <c r="A1349">
        <v>1080554</v>
      </c>
      <c r="B1349" t="s">
        <v>142</v>
      </c>
      <c r="C1349">
        <v>24248</v>
      </c>
      <c r="D1349" t="s">
        <v>153</v>
      </c>
      <c r="E1349" t="s">
        <v>58</v>
      </c>
      <c r="F1349">
        <v>4</v>
      </c>
      <c r="G1349">
        <v>9</v>
      </c>
      <c r="H1349">
        <v>1</v>
      </c>
      <c r="I1349">
        <v>17</v>
      </c>
      <c r="J1349">
        <v>32</v>
      </c>
      <c r="K1349">
        <v>2</v>
      </c>
      <c r="M1349">
        <v>1</v>
      </c>
      <c r="N1349">
        <v>1</v>
      </c>
      <c r="Q1349">
        <v>4</v>
      </c>
      <c r="R1349">
        <v>3</v>
      </c>
      <c r="W1349">
        <v>1</v>
      </c>
      <c r="AH1349">
        <v>5</v>
      </c>
      <c r="AI1349">
        <v>1</v>
      </c>
      <c r="AJ1349">
        <v>58</v>
      </c>
      <c r="AK1349">
        <v>2</v>
      </c>
      <c r="AL1349">
        <v>8.82</v>
      </c>
    </row>
    <row r="1350" spans="1:38" x14ac:dyDescent="0.3">
      <c r="A1350">
        <v>1080554</v>
      </c>
      <c r="B1350" t="s">
        <v>142</v>
      </c>
      <c r="C1350">
        <v>97803</v>
      </c>
      <c r="D1350" t="s">
        <v>155</v>
      </c>
      <c r="E1350" t="s">
        <v>60</v>
      </c>
      <c r="F1350">
        <v>5</v>
      </c>
      <c r="G1350">
        <v>0</v>
      </c>
      <c r="J1350">
        <v>2</v>
      </c>
      <c r="R1350">
        <v>1</v>
      </c>
      <c r="AJ1350">
        <v>2</v>
      </c>
      <c r="AL1350">
        <v>6.06</v>
      </c>
    </row>
    <row r="1351" spans="1:38" x14ac:dyDescent="0.3">
      <c r="A1351">
        <v>1080554</v>
      </c>
      <c r="B1351" t="s">
        <v>142</v>
      </c>
      <c r="C1351">
        <v>8040</v>
      </c>
      <c r="D1351" t="s">
        <v>373</v>
      </c>
      <c r="E1351" t="s">
        <v>60</v>
      </c>
      <c r="F1351">
        <v>5</v>
      </c>
      <c r="G1351">
        <v>0</v>
      </c>
      <c r="I1351">
        <v>17</v>
      </c>
      <c r="J1351">
        <v>21</v>
      </c>
      <c r="R1351">
        <v>1</v>
      </c>
      <c r="W1351">
        <v>1</v>
      </c>
      <c r="AH1351">
        <v>1</v>
      </c>
      <c r="AI1351">
        <v>1</v>
      </c>
      <c r="AJ1351">
        <v>26</v>
      </c>
      <c r="AL1351">
        <v>6.79</v>
      </c>
    </row>
    <row r="1352" spans="1:38" x14ac:dyDescent="0.3">
      <c r="A1352">
        <v>1080554</v>
      </c>
      <c r="B1352" t="s">
        <v>142</v>
      </c>
      <c r="C1352">
        <v>33064</v>
      </c>
      <c r="D1352" t="s">
        <v>156</v>
      </c>
      <c r="E1352" t="s">
        <v>60</v>
      </c>
      <c r="F1352">
        <v>5</v>
      </c>
      <c r="G1352">
        <v>0</v>
      </c>
      <c r="I1352">
        <v>4</v>
      </c>
      <c r="J1352">
        <v>6</v>
      </c>
      <c r="AH1352">
        <v>1</v>
      </c>
      <c r="AJ1352">
        <v>11</v>
      </c>
      <c r="AL1352">
        <v>6.03</v>
      </c>
    </row>
    <row r="1353" spans="1:38" x14ac:dyDescent="0.3">
      <c r="A1353">
        <v>1080555</v>
      </c>
      <c r="B1353" t="s">
        <v>157</v>
      </c>
      <c r="C1353">
        <v>73399</v>
      </c>
      <c r="D1353" t="s">
        <v>158</v>
      </c>
      <c r="E1353" t="s">
        <v>40</v>
      </c>
      <c r="F1353">
        <v>1</v>
      </c>
      <c r="G1353">
        <v>1</v>
      </c>
      <c r="I1353">
        <v>14</v>
      </c>
      <c r="J1353">
        <v>23</v>
      </c>
      <c r="AF1353">
        <v>4</v>
      </c>
      <c r="AJ1353">
        <v>31</v>
      </c>
      <c r="AL1353">
        <v>6.16</v>
      </c>
    </row>
    <row r="1354" spans="1:38" x14ac:dyDescent="0.3">
      <c r="A1354">
        <v>1080555</v>
      </c>
      <c r="B1354" t="s">
        <v>157</v>
      </c>
      <c r="C1354">
        <v>19277</v>
      </c>
      <c r="D1354" t="s">
        <v>160</v>
      </c>
      <c r="E1354" t="s">
        <v>42</v>
      </c>
      <c r="F1354">
        <v>2</v>
      </c>
      <c r="G1354">
        <v>5</v>
      </c>
      <c r="I1354">
        <v>35</v>
      </c>
      <c r="J1354">
        <v>38</v>
      </c>
      <c r="M1354">
        <v>2</v>
      </c>
      <c r="Q1354">
        <v>1</v>
      </c>
      <c r="R1354">
        <v>2</v>
      </c>
      <c r="AJ1354">
        <v>53</v>
      </c>
      <c r="AL1354">
        <v>6.63</v>
      </c>
    </row>
    <row r="1355" spans="1:38" x14ac:dyDescent="0.3">
      <c r="A1355">
        <v>1080555</v>
      </c>
      <c r="B1355" t="s">
        <v>157</v>
      </c>
      <c r="C1355">
        <v>122980</v>
      </c>
      <c r="D1355" t="s">
        <v>161</v>
      </c>
      <c r="E1355" t="s">
        <v>44</v>
      </c>
      <c r="F1355">
        <v>2</v>
      </c>
      <c r="G1355">
        <v>3</v>
      </c>
      <c r="I1355">
        <v>47</v>
      </c>
      <c r="J1355">
        <v>51</v>
      </c>
      <c r="Q1355">
        <v>1</v>
      </c>
      <c r="R1355">
        <v>1</v>
      </c>
      <c r="AI1355">
        <v>1</v>
      </c>
      <c r="AJ1355">
        <v>86</v>
      </c>
      <c r="AK1355">
        <v>4</v>
      </c>
      <c r="AL1355">
        <v>6.97</v>
      </c>
    </row>
    <row r="1356" spans="1:38" x14ac:dyDescent="0.3">
      <c r="A1356">
        <v>1080555</v>
      </c>
      <c r="B1356" t="s">
        <v>157</v>
      </c>
      <c r="C1356">
        <v>118303</v>
      </c>
      <c r="D1356" t="s">
        <v>171</v>
      </c>
      <c r="E1356" t="s">
        <v>46</v>
      </c>
      <c r="F1356">
        <v>2</v>
      </c>
      <c r="G1356">
        <v>2</v>
      </c>
      <c r="I1356">
        <v>25</v>
      </c>
      <c r="J1356">
        <v>34</v>
      </c>
      <c r="M1356">
        <v>2</v>
      </c>
      <c r="N1356">
        <v>1</v>
      </c>
      <c r="R1356">
        <v>3</v>
      </c>
      <c r="AI1356">
        <v>2</v>
      </c>
      <c r="AJ1356">
        <v>67</v>
      </c>
      <c r="AL1356">
        <v>7.1</v>
      </c>
    </row>
    <row r="1357" spans="1:38" x14ac:dyDescent="0.3">
      <c r="A1357">
        <v>1080555</v>
      </c>
      <c r="B1357" t="s">
        <v>157</v>
      </c>
      <c r="C1357">
        <v>8148</v>
      </c>
      <c r="D1357" t="s">
        <v>159</v>
      </c>
      <c r="E1357" t="s">
        <v>42</v>
      </c>
      <c r="F1357">
        <v>2</v>
      </c>
      <c r="G1357">
        <v>6</v>
      </c>
      <c r="I1357">
        <v>30</v>
      </c>
      <c r="J1357">
        <v>31</v>
      </c>
      <c r="Q1357">
        <v>4</v>
      </c>
      <c r="R1357">
        <v>5</v>
      </c>
      <c r="Y1357">
        <v>1</v>
      </c>
      <c r="AH1357">
        <v>1</v>
      </c>
      <c r="AJ1357">
        <v>48</v>
      </c>
      <c r="AL1357">
        <v>5.9</v>
      </c>
    </row>
    <row r="1358" spans="1:38" x14ac:dyDescent="0.3">
      <c r="A1358">
        <v>1080555</v>
      </c>
      <c r="B1358" t="s">
        <v>157</v>
      </c>
      <c r="C1358">
        <v>8247</v>
      </c>
      <c r="D1358" t="s">
        <v>164</v>
      </c>
      <c r="E1358" t="s">
        <v>51</v>
      </c>
      <c r="F1358">
        <v>3</v>
      </c>
      <c r="G1358">
        <v>4</v>
      </c>
      <c r="I1358">
        <v>36</v>
      </c>
      <c r="J1358">
        <v>37</v>
      </c>
      <c r="AH1358">
        <v>1</v>
      </c>
      <c r="AI1358">
        <v>3</v>
      </c>
      <c r="AJ1358">
        <v>46</v>
      </c>
      <c r="AL1358">
        <v>6.1</v>
      </c>
    </row>
    <row r="1359" spans="1:38" x14ac:dyDescent="0.3">
      <c r="A1359">
        <v>1080555</v>
      </c>
      <c r="B1359" t="s">
        <v>157</v>
      </c>
      <c r="C1359">
        <v>14058</v>
      </c>
      <c r="D1359" t="s">
        <v>170</v>
      </c>
      <c r="E1359" t="s">
        <v>49</v>
      </c>
      <c r="F1359">
        <v>3</v>
      </c>
      <c r="G1359">
        <v>11</v>
      </c>
      <c r="I1359">
        <v>55</v>
      </c>
      <c r="J1359">
        <v>66</v>
      </c>
      <c r="L1359">
        <v>2</v>
      </c>
      <c r="W1359">
        <v>2</v>
      </c>
      <c r="AH1359">
        <v>5</v>
      </c>
      <c r="AJ1359">
        <v>91</v>
      </c>
      <c r="AK1359">
        <v>3</v>
      </c>
      <c r="AL1359">
        <v>8.06</v>
      </c>
    </row>
    <row r="1360" spans="1:38" x14ac:dyDescent="0.3">
      <c r="A1360">
        <v>1080555</v>
      </c>
      <c r="B1360" t="s">
        <v>157</v>
      </c>
      <c r="C1360">
        <v>66741</v>
      </c>
      <c r="D1360" t="s">
        <v>165</v>
      </c>
      <c r="E1360" t="s">
        <v>51</v>
      </c>
      <c r="F1360">
        <v>3</v>
      </c>
      <c r="G1360">
        <v>8</v>
      </c>
      <c r="I1360">
        <v>46</v>
      </c>
      <c r="J1360">
        <v>54</v>
      </c>
      <c r="Q1360">
        <v>2</v>
      </c>
      <c r="R1360">
        <v>4</v>
      </c>
      <c r="AH1360">
        <v>1</v>
      </c>
      <c r="AI1360">
        <v>3</v>
      </c>
      <c r="AJ1360">
        <v>70</v>
      </c>
      <c r="AL1360">
        <v>6.94</v>
      </c>
    </row>
    <row r="1361" spans="1:38" x14ac:dyDescent="0.3">
      <c r="A1361">
        <v>1080555</v>
      </c>
      <c r="B1361" t="s">
        <v>157</v>
      </c>
      <c r="C1361">
        <v>69517</v>
      </c>
      <c r="D1361" t="s">
        <v>162</v>
      </c>
      <c r="E1361" t="s">
        <v>53</v>
      </c>
      <c r="F1361">
        <v>3</v>
      </c>
      <c r="G1361">
        <v>7</v>
      </c>
      <c r="I1361">
        <v>21</v>
      </c>
      <c r="J1361">
        <v>26</v>
      </c>
      <c r="K1361">
        <v>2</v>
      </c>
      <c r="M1361">
        <v>2</v>
      </c>
      <c r="Q1361">
        <v>4</v>
      </c>
      <c r="W1361">
        <v>2</v>
      </c>
      <c r="AH1361">
        <v>7</v>
      </c>
      <c r="AJ1361">
        <v>55</v>
      </c>
      <c r="AK1361">
        <v>1</v>
      </c>
      <c r="AL1361">
        <v>7.84</v>
      </c>
    </row>
    <row r="1362" spans="1:38" x14ac:dyDescent="0.3">
      <c r="A1362">
        <v>1080555</v>
      </c>
      <c r="B1362" t="s">
        <v>157</v>
      </c>
      <c r="C1362">
        <v>89998</v>
      </c>
      <c r="D1362" t="s">
        <v>366</v>
      </c>
      <c r="E1362" t="s">
        <v>55</v>
      </c>
      <c r="F1362">
        <v>3</v>
      </c>
      <c r="G1362">
        <v>10</v>
      </c>
      <c r="I1362">
        <v>56</v>
      </c>
      <c r="J1362">
        <v>60</v>
      </c>
      <c r="M1362">
        <v>2</v>
      </c>
      <c r="Q1362">
        <v>1</v>
      </c>
      <c r="AH1362">
        <v>3</v>
      </c>
      <c r="AI1362">
        <v>2</v>
      </c>
      <c r="AJ1362">
        <v>76</v>
      </c>
      <c r="AK1362">
        <v>1</v>
      </c>
      <c r="AL1362">
        <v>6.4</v>
      </c>
    </row>
    <row r="1363" spans="1:38" x14ac:dyDescent="0.3">
      <c r="A1363">
        <v>1080555</v>
      </c>
      <c r="B1363" t="s">
        <v>157</v>
      </c>
      <c r="C1363">
        <v>71647</v>
      </c>
      <c r="D1363" t="s">
        <v>529</v>
      </c>
      <c r="E1363" t="s">
        <v>58</v>
      </c>
      <c r="F1363">
        <v>4</v>
      </c>
      <c r="G1363">
        <v>9</v>
      </c>
      <c r="I1363">
        <v>15</v>
      </c>
      <c r="J1363">
        <v>20</v>
      </c>
      <c r="M1363">
        <v>2</v>
      </c>
      <c r="N1363">
        <v>1</v>
      </c>
      <c r="Q1363">
        <v>3</v>
      </c>
      <c r="R1363">
        <v>1</v>
      </c>
      <c r="AH1363">
        <v>1</v>
      </c>
      <c r="AI1363">
        <v>1</v>
      </c>
      <c r="AJ1363">
        <v>34</v>
      </c>
      <c r="AK1363">
        <v>1</v>
      </c>
      <c r="AL1363">
        <v>6.69</v>
      </c>
    </row>
    <row r="1364" spans="1:38" x14ac:dyDescent="0.3">
      <c r="A1364">
        <v>1080555</v>
      </c>
      <c r="B1364" t="s">
        <v>157</v>
      </c>
      <c r="C1364">
        <v>302206</v>
      </c>
      <c r="D1364" t="s">
        <v>370</v>
      </c>
      <c r="E1364" t="s">
        <v>60</v>
      </c>
      <c r="F1364">
        <v>5</v>
      </c>
      <c r="G1364">
        <v>0</v>
      </c>
      <c r="AJ1364">
        <v>2</v>
      </c>
      <c r="AL1364">
        <v>5.95</v>
      </c>
    </row>
    <row r="1365" spans="1:38" x14ac:dyDescent="0.3">
      <c r="A1365">
        <v>1080555</v>
      </c>
      <c r="B1365" t="s">
        <v>157</v>
      </c>
      <c r="C1365">
        <v>71015</v>
      </c>
      <c r="D1365" t="s">
        <v>169</v>
      </c>
      <c r="E1365" t="s">
        <v>60</v>
      </c>
      <c r="F1365">
        <v>5</v>
      </c>
      <c r="G1365">
        <v>0</v>
      </c>
      <c r="I1365">
        <v>2</v>
      </c>
      <c r="J1365">
        <v>3</v>
      </c>
      <c r="AJ1365">
        <v>5</v>
      </c>
      <c r="AL1365">
        <v>5.95</v>
      </c>
    </row>
    <row r="1366" spans="1:38" x14ac:dyDescent="0.3">
      <c r="A1366">
        <v>1080555</v>
      </c>
      <c r="B1366" t="s">
        <v>157</v>
      </c>
      <c r="C1366">
        <v>133445</v>
      </c>
      <c r="D1366" t="s">
        <v>494</v>
      </c>
      <c r="E1366" t="s">
        <v>60</v>
      </c>
      <c r="F1366">
        <v>5</v>
      </c>
      <c r="G1366">
        <v>0</v>
      </c>
      <c r="I1366">
        <v>2</v>
      </c>
      <c r="J1366">
        <v>2</v>
      </c>
      <c r="AJ1366">
        <v>8</v>
      </c>
      <c r="AL1366">
        <v>5.99</v>
      </c>
    </row>
    <row r="1367" spans="1:38" x14ac:dyDescent="0.3">
      <c r="A1367">
        <v>1080555</v>
      </c>
      <c r="B1367" t="s">
        <v>332</v>
      </c>
      <c r="C1367">
        <v>10133</v>
      </c>
      <c r="D1367" t="s">
        <v>333</v>
      </c>
      <c r="E1367" t="s">
        <v>40</v>
      </c>
      <c r="F1367">
        <v>1</v>
      </c>
      <c r="G1367">
        <v>1</v>
      </c>
      <c r="I1367">
        <v>9</v>
      </c>
      <c r="J1367">
        <v>27</v>
      </c>
      <c r="Z1367">
        <v>3</v>
      </c>
      <c r="AF1367">
        <v>2</v>
      </c>
      <c r="AJ1367">
        <v>42</v>
      </c>
      <c r="AL1367">
        <v>6.64</v>
      </c>
    </row>
    <row r="1368" spans="1:38" x14ac:dyDescent="0.3">
      <c r="A1368">
        <v>1080555</v>
      </c>
      <c r="B1368" t="s">
        <v>332</v>
      </c>
      <c r="C1368">
        <v>25241</v>
      </c>
      <c r="D1368" t="s">
        <v>336</v>
      </c>
      <c r="E1368" t="s">
        <v>42</v>
      </c>
      <c r="F1368">
        <v>2</v>
      </c>
      <c r="G1368">
        <v>6</v>
      </c>
      <c r="I1368">
        <v>22</v>
      </c>
      <c r="J1368">
        <v>24</v>
      </c>
      <c r="M1368">
        <v>2</v>
      </c>
      <c r="N1368">
        <v>1</v>
      </c>
      <c r="Q1368">
        <v>1</v>
      </c>
      <c r="AI1368">
        <v>4</v>
      </c>
      <c r="AJ1368">
        <v>33</v>
      </c>
      <c r="AL1368">
        <v>6.4</v>
      </c>
    </row>
    <row r="1369" spans="1:38" x14ac:dyDescent="0.3">
      <c r="A1369">
        <v>1080555</v>
      </c>
      <c r="B1369" t="s">
        <v>332</v>
      </c>
      <c r="C1369">
        <v>14805</v>
      </c>
      <c r="D1369" t="s">
        <v>277</v>
      </c>
      <c r="E1369" t="s">
        <v>42</v>
      </c>
      <c r="F1369">
        <v>2</v>
      </c>
      <c r="G1369">
        <v>5</v>
      </c>
      <c r="I1369">
        <v>16</v>
      </c>
      <c r="J1369">
        <v>34</v>
      </c>
      <c r="R1369">
        <v>3</v>
      </c>
      <c r="AI1369">
        <v>1</v>
      </c>
      <c r="AJ1369">
        <v>45</v>
      </c>
      <c r="AK1369">
        <v>2</v>
      </c>
      <c r="AL1369">
        <v>6.77</v>
      </c>
    </row>
    <row r="1370" spans="1:38" x14ac:dyDescent="0.3">
      <c r="A1370">
        <v>1080555</v>
      </c>
      <c r="B1370" t="s">
        <v>332</v>
      </c>
      <c r="C1370">
        <v>36096</v>
      </c>
      <c r="D1370" t="s">
        <v>335</v>
      </c>
      <c r="E1370" t="s">
        <v>42</v>
      </c>
      <c r="F1370">
        <v>2</v>
      </c>
      <c r="G1370">
        <v>4</v>
      </c>
      <c r="I1370">
        <v>22</v>
      </c>
      <c r="J1370">
        <v>29</v>
      </c>
      <c r="Q1370">
        <v>1</v>
      </c>
      <c r="R1370">
        <v>2</v>
      </c>
      <c r="AJ1370">
        <v>40</v>
      </c>
      <c r="AL1370">
        <v>6.61</v>
      </c>
    </row>
    <row r="1371" spans="1:38" x14ac:dyDescent="0.3">
      <c r="A1371">
        <v>1080555</v>
      </c>
      <c r="B1371" t="s">
        <v>332</v>
      </c>
      <c r="C1371">
        <v>21499</v>
      </c>
      <c r="D1371" t="s">
        <v>340</v>
      </c>
      <c r="E1371" t="s">
        <v>44</v>
      </c>
      <c r="F1371">
        <v>2</v>
      </c>
      <c r="G1371">
        <v>3</v>
      </c>
      <c r="I1371">
        <v>22</v>
      </c>
      <c r="J1371">
        <v>33</v>
      </c>
      <c r="K1371">
        <v>1</v>
      </c>
      <c r="M1371">
        <v>4</v>
      </c>
      <c r="R1371">
        <v>4</v>
      </c>
      <c r="AH1371">
        <v>1</v>
      </c>
      <c r="AI1371">
        <v>5</v>
      </c>
      <c r="AJ1371">
        <v>72</v>
      </c>
      <c r="AL1371">
        <v>8.23</v>
      </c>
    </row>
    <row r="1372" spans="1:38" x14ac:dyDescent="0.3">
      <c r="A1372">
        <v>1080555</v>
      </c>
      <c r="B1372" t="s">
        <v>332</v>
      </c>
      <c r="C1372">
        <v>32323</v>
      </c>
      <c r="D1372" t="s">
        <v>460</v>
      </c>
      <c r="E1372" t="s">
        <v>46</v>
      </c>
      <c r="F1372">
        <v>2</v>
      </c>
      <c r="G1372">
        <v>2</v>
      </c>
      <c r="I1372">
        <v>19</v>
      </c>
      <c r="J1372">
        <v>32</v>
      </c>
      <c r="M1372">
        <v>1</v>
      </c>
      <c r="Q1372">
        <v>2</v>
      </c>
      <c r="R1372">
        <v>2</v>
      </c>
      <c r="W1372">
        <v>1</v>
      </c>
      <c r="AH1372">
        <v>1</v>
      </c>
      <c r="AI1372">
        <v>8</v>
      </c>
      <c r="AJ1372">
        <v>47</v>
      </c>
      <c r="AL1372">
        <v>6.98</v>
      </c>
    </row>
    <row r="1373" spans="1:38" x14ac:dyDescent="0.3">
      <c r="A1373">
        <v>1080555</v>
      </c>
      <c r="B1373" t="s">
        <v>332</v>
      </c>
      <c r="C1373">
        <v>12462</v>
      </c>
      <c r="D1373" t="s">
        <v>341</v>
      </c>
      <c r="E1373" t="s">
        <v>70</v>
      </c>
      <c r="F1373">
        <v>3</v>
      </c>
      <c r="G1373">
        <v>8</v>
      </c>
      <c r="I1373">
        <v>25</v>
      </c>
      <c r="J1373">
        <v>31</v>
      </c>
      <c r="M1373">
        <v>1</v>
      </c>
      <c r="AH1373">
        <v>1</v>
      </c>
      <c r="AI1373">
        <v>1</v>
      </c>
      <c r="AJ1373">
        <v>42</v>
      </c>
      <c r="AL1373">
        <v>6.55</v>
      </c>
    </row>
    <row r="1374" spans="1:38" x14ac:dyDescent="0.3">
      <c r="A1374">
        <v>1080555</v>
      </c>
      <c r="B1374" t="s">
        <v>332</v>
      </c>
      <c r="C1374">
        <v>33590</v>
      </c>
      <c r="D1374" t="s">
        <v>338</v>
      </c>
      <c r="E1374" t="s">
        <v>70</v>
      </c>
      <c r="F1374">
        <v>3</v>
      </c>
      <c r="G1374">
        <v>11</v>
      </c>
      <c r="I1374">
        <v>34</v>
      </c>
      <c r="J1374">
        <v>39</v>
      </c>
      <c r="K1374">
        <v>1</v>
      </c>
      <c r="L1374">
        <v>1</v>
      </c>
      <c r="M1374">
        <v>1</v>
      </c>
      <c r="Q1374">
        <v>2</v>
      </c>
      <c r="AH1374">
        <v>1</v>
      </c>
      <c r="AI1374">
        <v>2</v>
      </c>
      <c r="AJ1374">
        <v>57</v>
      </c>
      <c r="AL1374">
        <v>7.92</v>
      </c>
    </row>
    <row r="1375" spans="1:38" x14ac:dyDescent="0.3">
      <c r="A1375">
        <v>1080555</v>
      </c>
      <c r="B1375" t="s">
        <v>332</v>
      </c>
      <c r="C1375">
        <v>90000</v>
      </c>
      <c r="D1375" t="s">
        <v>507</v>
      </c>
      <c r="E1375" t="s">
        <v>70</v>
      </c>
      <c r="F1375">
        <v>3</v>
      </c>
      <c r="G1375">
        <v>7</v>
      </c>
      <c r="I1375">
        <v>33</v>
      </c>
      <c r="J1375">
        <v>35</v>
      </c>
      <c r="L1375">
        <v>1</v>
      </c>
      <c r="AH1375">
        <v>1</v>
      </c>
      <c r="AI1375">
        <v>1</v>
      </c>
      <c r="AJ1375">
        <v>46</v>
      </c>
      <c r="AK1375">
        <v>2</v>
      </c>
      <c r="AL1375">
        <v>7.85</v>
      </c>
    </row>
    <row r="1376" spans="1:38" x14ac:dyDescent="0.3">
      <c r="A1376">
        <v>1080555</v>
      </c>
      <c r="B1376" t="s">
        <v>332</v>
      </c>
      <c r="C1376">
        <v>31376</v>
      </c>
      <c r="D1376" t="s">
        <v>342</v>
      </c>
      <c r="E1376" t="s">
        <v>58</v>
      </c>
      <c r="F1376">
        <v>4</v>
      </c>
      <c r="G1376">
        <v>9</v>
      </c>
      <c r="H1376">
        <v>1</v>
      </c>
      <c r="I1376">
        <v>13</v>
      </c>
      <c r="J1376">
        <v>13</v>
      </c>
      <c r="K1376">
        <v>1</v>
      </c>
      <c r="L1376">
        <v>1</v>
      </c>
      <c r="M1376">
        <v>1</v>
      </c>
      <c r="Q1376">
        <v>3</v>
      </c>
      <c r="W1376">
        <v>1</v>
      </c>
      <c r="AH1376">
        <v>5</v>
      </c>
      <c r="AI1376">
        <v>1</v>
      </c>
      <c r="AJ1376">
        <v>24</v>
      </c>
      <c r="AK1376">
        <v>1</v>
      </c>
      <c r="AL1376">
        <v>8.6</v>
      </c>
    </row>
    <row r="1377" spans="1:38" x14ac:dyDescent="0.3">
      <c r="A1377">
        <v>1080555</v>
      </c>
      <c r="B1377" t="s">
        <v>332</v>
      </c>
      <c r="C1377">
        <v>25832</v>
      </c>
      <c r="D1377" t="s">
        <v>343</v>
      </c>
      <c r="E1377" t="s">
        <v>58</v>
      </c>
      <c r="F1377">
        <v>4</v>
      </c>
      <c r="G1377">
        <v>10</v>
      </c>
      <c r="I1377">
        <v>10</v>
      </c>
      <c r="J1377">
        <v>18</v>
      </c>
      <c r="K1377">
        <v>1</v>
      </c>
      <c r="M1377">
        <v>2</v>
      </c>
      <c r="Q1377">
        <v>5</v>
      </c>
      <c r="R1377">
        <v>4</v>
      </c>
      <c r="AH1377">
        <v>1</v>
      </c>
      <c r="AI1377">
        <v>1</v>
      </c>
      <c r="AJ1377">
        <v>25</v>
      </c>
      <c r="AL1377">
        <v>7.99</v>
      </c>
    </row>
    <row r="1378" spans="1:38" x14ac:dyDescent="0.3">
      <c r="A1378">
        <v>1080555</v>
      </c>
      <c r="B1378" t="s">
        <v>332</v>
      </c>
      <c r="C1378">
        <v>27349</v>
      </c>
      <c r="D1378" t="s">
        <v>334</v>
      </c>
      <c r="E1378" t="s">
        <v>60</v>
      </c>
      <c r="F1378">
        <v>5</v>
      </c>
      <c r="G1378">
        <v>0</v>
      </c>
      <c r="I1378">
        <v>3</v>
      </c>
      <c r="J1378">
        <v>3</v>
      </c>
      <c r="Q1378">
        <v>1</v>
      </c>
      <c r="AJ1378">
        <v>5</v>
      </c>
      <c r="AL1378">
        <v>6.07</v>
      </c>
    </row>
    <row r="1379" spans="1:38" x14ac:dyDescent="0.3">
      <c r="A1379">
        <v>1080555</v>
      </c>
      <c r="B1379" t="s">
        <v>332</v>
      </c>
      <c r="C1379">
        <v>145940</v>
      </c>
      <c r="D1379" t="s">
        <v>508</v>
      </c>
      <c r="E1379" t="s">
        <v>60</v>
      </c>
      <c r="F1379">
        <v>5</v>
      </c>
      <c r="G1379">
        <v>0</v>
      </c>
      <c r="I1379">
        <v>3</v>
      </c>
      <c r="J1379">
        <v>4</v>
      </c>
      <c r="AH1379">
        <v>1</v>
      </c>
      <c r="AJ1379">
        <v>14</v>
      </c>
      <c r="AK1379">
        <v>2</v>
      </c>
      <c r="AL1379">
        <v>6.53</v>
      </c>
    </row>
    <row r="1380" spans="1:38" x14ac:dyDescent="0.3">
      <c r="A1380">
        <v>1080555</v>
      </c>
      <c r="B1380" t="s">
        <v>332</v>
      </c>
      <c r="C1380">
        <v>14255</v>
      </c>
      <c r="D1380" t="s">
        <v>463</v>
      </c>
      <c r="E1380" t="s">
        <v>60</v>
      </c>
      <c r="F1380">
        <v>5</v>
      </c>
      <c r="G1380">
        <v>0</v>
      </c>
      <c r="I1380">
        <v>2</v>
      </c>
      <c r="J1380">
        <v>3</v>
      </c>
      <c r="M1380">
        <v>3</v>
      </c>
      <c r="N1380">
        <v>1</v>
      </c>
      <c r="Q1380">
        <v>1</v>
      </c>
      <c r="R1380">
        <v>1</v>
      </c>
      <c r="AH1380">
        <v>1</v>
      </c>
      <c r="AJ1380">
        <v>10</v>
      </c>
      <c r="AK1380">
        <v>1</v>
      </c>
      <c r="AL1380">
        <v>6.48</v>
      </c>
    </row>
    <row r="1381" spans="1:38" x14ac:dyDescent="0.3">
      <c r="A1381">
        <v>1080556</v>
      </c>
      <c r="B1381" t="s">
        <v>142</v>
      </c>
      <c r="C1381">
        <v>73798</v>
      </c>
      <c r="D1381" t="s">
        <v>143</v>
      </c>
      <c r="E1381" t="s">
        <v>40</v>
      </c>
      <c r="F1381">
        <v>1</v>
      </c>
      <c r="G1381">
        <v>1</v>
      </c>
      <c r="I1381">
        <v>15</v>
      </c>
      <c r="J1381">
        <v>17</v>
      </c>
      <c r="Z1381">
        <v>1</v>
      </c>
      <c r="AF1381">
        <v>3</v>
      </c>
      <c r="AJ1381">
        <v>26</v>
      </c>
      <c r="AL1381">
        <v>6.39</v>
      </c>
    </row>
    <row r="1382" spans="1:38" x14ac:dyDescent="0.3">
      <c r="A1382">
        <v>1080556</v>
      </c>
      <c r="B1382" t="s">
        <v>142</v>
      </c>
      <c r="C1382">
        <v>25931</v>
      </c>
      <c r="D1382" t="s">
        <v>147</v>
      </c>
      <c r="E1382" t="s">
        <v>44</v>
      </c>
      <c r="F1382">
        <v>2</v>
      </c>
      <c r="G1382">
        <v>3</v>
      </c>
      <c r="I1382">
        <v>41</v>
      </c>
      <c r="J1382">
        <v>49</v>
      </c>
      <c r="Q1382">
        <v>2</v>
      </c>
      <c r="R1382">
        <v>3</v>
      </c>
      <c r="AI1382">
        <v>2</v>
      </c>
      <c r="AJ1382">
        <v>78</v>
      </c>
      <c r="AL1382">
        <v>6.93</v>
      </c>
    </row>
    <row r="1383" spans="1:38" x14ac:dyDescent="0.3">
      <c r="A1383">
        <v>1080556</v>
      </c>
      <c r="B1383" t="s">
        <v>142</v>
      </c>
      <c r="C1383">
        <v>11981</v>
      </c>
      <c r="D1383" t="s">
        <v>145</v>
      </c>
      <c r="E1383" t="s">
        <v>42</v>
      </c>
      <c r="F1383">
        <v>2</v>
      </c>
      <c r="G1383">
        <v>5</v>
      </c>
      <c r="I1383">
        <v>60</v>
      </c>
      <c r="J1383">
        <v>65</v>
      </c>
      <c r="R1383">
        <v>2</v>
      </c>
      <c r="W1383">
        <v>1</v>
      </c>
      <c r="AH1383">
        <v>1</v>
      </c>
      <c r="AJ1383">
        <v>75</v>
      </c>
      <c r="AL1383">
        <v>6.57</v>
      </c>
    </row>
    <row r="1384" spans="1:38" x14ac:dyDescent="0.3">
      <c r="A1384">
        <v>1080556</v>
      </c>
      <c r="B1384" t="s">
        <v>142</v>
      </c>
      <c r="C1384">
        <v>15338</v>
      </c>
      <c r="D1384" t="s">
        <v>144</v>
      </c>
      <c r="E1384" t="s">
        <v>46</v>
      </c>
      <c r="F1384">
        <v>2</v>
      </c>
      <c r="G1384">
        <v>2</v>
      </c>
      <c r="I1384">
        <v>49</v>
      </c>
      <c r="J1384">
        <v>56</v>
      </c>
      <c r="M1384">
        <v>3</v>
      </c>
      <c r="Q1384">
        <v>2</v>
      </c>
      <c r="R1384">
        <v>2</v>
      </c>
      <c r="AH1384">
        <v>1</v>
      </c>
      <c r="AI1384">
        <v>2</v>
      </c>
      <c r="AJ1384">
        <v>86</v>
      </c>
      <c r="AK1384">
        <v>3</v>
      </c>
      <c r="AL1384">
        <v>7.53</v>
      </c>
    </row>
    <row r="1385" spans="1:38" x14ac:dyDescent="0.3">
      <c r="A1385">
        <v>1080556</v>
      </c>
      <c r="B1385" t="s">
        <v>142</v>
      </c>
      <c r="C1385">
        <v>27586</v>
      </c>
      <c r="D1385" t="s">
        <v>371</v>
      </c>
      <c r="E1385" t="s">
        <v>42</v>
      </c>
      <c r="F1385">
        <v>2</v>
      </c>
      <c r="G1385">
        <v>6</v>
      </c>
      <c r="I1385">
        <v>65</v>
      </c>
      <c r="J1385">
        <v>71</v>
      </c>
      <c r="Q1385">
        <v>3</v>
      </c>
      <c r="R1385">
        <v>1</v>
      </c>
      <c r="W1385">
        <v>1</v>
      </c>
      <c r="AH1385">
        <v>3</v>
      </c>
      <c r="AI1385">
        <v>2</v>
      </c>
      <c r="AJ1385">
        <v>95</v>
      </c>
      <c r="AL1385">
        <v>6.89</v>
      </c>
    </row>
    <row r="1386" spans="1:38" x14ac:dyDescent="0.3">
      <c r="A1386">
        <v>1080556</v>
      </c>
      <c r="B1386" t="s">
        <v>142</v>
      </c>
      <c r="C1386">
        <v>33404</v>
      </c>
      <c r="D1386" t="s">
        <v>149</v>
      </c>
      <c r="E1386" t="s">
        <v>49</v>
      </c>
      <c r="F1386">
        <v>3</v>
      </c>
      <c r="G1386">
        <v>11</v>
      </c>
      <c r="I1386">
        <v>36</v>
      </c>
      <c r="J1386">
        <v>44</v>
      </c>
      <c r="R1386">
        <v>1</v>
      </c>
      <c r="AJ1386">
        <v>68</v>
      </c>
      <c r="AK1386">
        <v>4</v>
      </c>
      <c r="AL1386">
        <v>7.07</v>
      </c>
    </row>
    <row r="1387" spans="1:38" x14ac:dyDescent="0.3">
      <c r="A1387">
        <v>1080556</v>
      </c>
      <c r="B1387" t="s">
        <v>142</v>
      </c>
      <c r="C1387">
        <v>29463</v>
      </c>
      <c r="D1387" t="s">
        <v>151</v>
      </c>
      <c r="E1387" t="s">
        <v>53</v>
      </c>
      <c r="F1387">
        <v>3</v>
      </c>
      <c r="G1387">
        <v>7</v>
      </c>
      <c r="I1387">
        <v>28</v>
      </c>
      <c r="J1387">
        <v>34</v>
      </c>
      <c r="N1387">
        <v>1</v>
      </c>
      <c r="Q1387">
        <v>1</v>
      </c>
      <c r="AI1387">
        <v>1</v>
      </c>
      <c r="AJ1387">
        <v>66</v>
      </c>
      <c r="AK1387">
        <v>9</v>
      </c>
      <c r="AL1387">
        <v>8.02</v>
      </c>
    </row>
    <row r="1388" spans="1:38" x14ac:dyDescent="0.3">
      <c r="A1388">
        <v>1080556</v>
      </c>
      <c r="B1388" t="s">
        <v>142</v>
      </c>
      <c r="C1388">
        <v>41065</v>
      </c>
      <c r="D1388" t="s">
        <v>148</v>
      </c>
      <c r="E1388" t="s">
        <v>55</v>
      </c>
      <c r="F1388">
        <v>3</v>
      </c>
      <c r="G1388">
        <v>10</v>
      </c>
      <c r="I1388">
        <v>25</v>
      </c>
      <c r="J1388">
        <v>28</v>
      </c>
      <c r="M1388">
        <v>1</v>
      </c>
      <c r="Q1388">
        <v>3</v>
      </c>
      <c r="W1388">
        <v>1</v>
      </c>
      <c r="AH1388">
        <v>1</v>
      </c>
      <c r="AI1388">
        <v>5</v>
      </c>
      <c r="AJ1388">
        <v>49</v>
      </c>
      <c r="AK1388">
        <v>1</v>
      </c>
      <c r="AL1388">
        <v>6.63</v>
      </c>
    </row>
    <row r="1389" spans="1:38" x14ac:dyDescent="0.3">
      <c r="A1389">
        <v>1080556</v>
      </c>
      <c r="B1389" t="s">
        <v>142</v>
      </c>
      <c r="C1389">
        <v>38128</v>
      </c>
      <c r="D1389" t="s">
        <v>150</v>
      </c>
      <c r="E1389" t="s">
        <v>51</v>
      </c>
      <c r="F1389">
        <v>3</v>
      </c>
      <c r="G1389">
        <v>4</v>
      </c>
      <c r="I1389">
        <v>51</v>
      </c>
      <c r="J1389">
        <v>58</v>
      </c>
      <c r="L1389">
        <v>1</v>
      </c>
      <c r="M1389">
        <v>1</v>
      </c>
      <c r="R1389">
        <v>1</v>
      </c>
      <c r="W1389">
        <v>1</v>
      </c>
      <c r="AH1389">
        <v>1</v>
      </c>
      <c r="AI1389">
        <v>1</v>
      </c>
      <c r="AJ1389">
        <v>76</v>
      </c>
      <c r="AK1389">
        <v>3</v>
      </c>
      <c r="AL1389">
        <v>7.65</v>
      </c>
    </row>
    <row r="1390" spans="1:38" x14ac:dyDescent="0.3">
      <c r="A1390">
        <v>1080556</v>
      </c>
      <c r="B1390" t="s">
        <v>142</v>
      </c>
      <c r="C1390">
        <v>114075</v>
      </c>
      <c r="D1390" t="s">
        <v>152</v>
      </c>
      <c r="E1390" t="s">
        <v>51</v>
      </c>
      <c r="F1390">
        <v>3</v>
      </c>
      <c r="G1390">
        <v>8</v>
      </c>
      <c r="I1390">
        <v>63</v>
      </c>
      <c r="J1390">
        <v>68</v>
      </c>
      <c r="M1390">
        <v>1</v>
      </c>
      <c r="Q1390">
        <v>1</v>
      </c>
      <c r="R1390">
        <v>1</v>
      </c>
      <c r="AH1390">
        <v>2</v>
      </c>
      <c r="AI1390">
        <v>4</v>
      </c>
      <c r="AJ1390">
        <v>84</v>
      </c>
      <c r="AK1390">
        <v>2</v>
      </c>
      <c r="AL1390">
        <v>6.79</v>
      </c>
    </row>
    <row r="1391" spans="1:38" x14ac:dyDescent="0.3">
      <c r="A1391">
        <v>1080556</v>
      </c>
      <c r="B1391" t="s">
        <v>142</v>
      </c>
      <c r="C1391">
        <v>24248</v>
      </c>
      <c r="D1391" t="s">
        <v>153</v>
      </c>
      <c r="E1391" t="s">
        <v>58</v>
      </c>
      <c r="F1391">
        <v>4</v>
      </c>
      <c r="G1391">
        <v>9</v>
      </c>
      <c r="I1391">
        <v>16</v>
      </c>
      <c r="J1391">
        <v>20</v>
      </c>
      <c r="K1391">
        <v>1</v>
      </c>
      <c r="Q1391">
        <v>2</v>
      </c>
      <c r="R1391">
        <v>1</v>
      </c>
      <c r="AH1391">
        <v>2</v>
      </c>
      <c r="AI1391">
        <v>1</v>
      </c>
      <c r="AJ1391">
        <v>37</v>
      </c>
      <c r="AL1391">
        <v>7.19</v>
      </c>
    </row>
    <row r="1392" spans="1:38" x14ac:dyDescent="0.3">
      <c r="A1392">
        <v>1080556</v>
      </c>
      <c r="B1392" t="s">
        <v>142</v>
      </c>
      <c r="C1392">
        <v>33064</v>
      </c>
      <c r="D1392" t="s">
        <v>156</v>
      </c>
      <c r="E1392" t="s">
        <v>60</v>
      </c>
      <c r="F1392">
        <v>5</v>
      </c>
      <c r="G1392">
        <v>0</v>
      </c>
      <c r="I1392">
        <v>4</v>
      </c>
      <c r="J1392">
        <v>5</v>
      </c>
      <c r="R1392">
        <v>1</v>
      </c>
      <c r="AJ1392">
        <v>8</v>
      </c>
      <c r="AL1392">
        <v>6.04</v>
      </c>
    </row>
    <row r="1393" spans="1:38" x14ac:dyDescent="0.3">
      <c r="A1393">
        <v>1080556</v>
      </c>
      <c r="B1393" t="s">
        <v>142</v>
      </c>
      <c r="C1393">
        <v>44055</v>
      </c>
      <c r="D1393" t="s">
        <v>154</v>
      </c>
      <c r="E1393" t="s">
        <v>60</v>
      </c>
      <c r="F1393">
        <v>5</v>
      </c>
      <c r="G1393">
        <v>0</v>
      </c>
      <c r="I1393">
        <v>6</v>
      </c>
      <c r="J1393">
        <v>6</v>
      </c>
      <c r="AJ1393">
        <v>8</v>
      </c>
      <c r="AL1393">
        <v>5.99</v>
      </c>
    </row>
    <row r="1394" spans="1:38" x14ac:dyDescent="0.3">
      <c r="A1394">
        <v>1080556</v>
      </c>
      <c r="B1394" t="s">
        <v>142</v>
      </c>
      <c r="C1394">
        <v>8040</v>
      </c>
      <c r="D1394" t="s">
        <v>373</v>
      </c>
      <c r="E1394" t="s">
        <v>60</v>
      </c>
      <c r="F1394">
        <v>5</v>
      </c>
      <c r="G1394">
        <v>0</v>
      </c>
      <c r="I1394">
        <v>15</v>
      </c>
      <c r="J1394">
        <v>19</v>
      </c>
      <c r="W1394">
        <v>1</v>
      </c>
      <c r="AH1394">
        <v>1</v>
      </c>
      <c r="AJ1394">
        <v>22</v>
      </c>
      <c r="AL1394">
        <v>6.04</v>
      </c>
    </row>
    <row r="1395" spans="1:38" x14ac:dyDescent="0.3">
      <c r="A1395">
        <v>1080556</v>
      </c>
      <c r="B1395" t="s">
        <v>63</v>
      </c>
      <c r="C1395">
        <v>52197</v>
      </c>
      <c r="D1395" t="s">
        <v>64</v>
      </c>
      <c r="E1395" t="s">
        <v>40</v>
      </c>
      <c r="F1395">
        <v>1</v>
      </c>
      <c r="G1395">
        <v>1</v>
      </c>
      <c r="I1395">
        <v>20</v>
      </c>
      <c r="J1395">
        <v>32</v>
      </c>
      <c r="R1395">
        <v>1</v>
      </c>
      <c r="AF1395">
        <v>3</v>
      </c>
      <c r="AJ1395">
        <v>39</v>
      </c>
      <c r="AL1395">
        <v>6.73</v>
      </c>
    </row>
    <row r="1396" spans="1:38" x14ac:dyDescent="0.3">
      <c r="A1396">
        <v>1080556</v>
      </c>
      <c r="B1396" t="s">
        <v>63</v>
      </c>
      <c r="C1396">
        <v>69375</v>
      </c>
      <c r="D1396" t="s">
        <v>67</v>
      </c>
      <c r="E1396" t="s">
        <v>46</v>
      </c>
      <c r="F1396">
        <v>2</v>
      </c>
      <c r="G1396">
        <v>2</v>
      </c>
      <c r="I1396">
        <v>23</v>
      </c>
      <c r="J1396">
        <v>31</v>
      </c>
      <c r="M1396">
        <v>2</v>
      </c>
      <c r="Q1396">
        <v>1</v>
      </c>
      <c r="AJ1396">
        <v>56</v>
      </c>
      <c r="AK1396">
        <v>1</v>
      </c>
      <c r="AL1396">
        <v>6.73</v>
      </c>
    </row>
    <row r="1397" spans="1:38" x14ac:dyDescent="0.3">
      <c r="A1397">
        <v>1080556</v>
      </c>
      <c r="B1397" t="s">
        <v>63</v>
      </c>
      <c r="C1397">
        <v>74341</v>
      </c>
      <c r="D1397" t="s">
        <v>408</v>
      </c>
      <c r="E1397" t="s">
        <v>42</v>
      </c>
      <c r="F1397">
        <v>2</v>
      </c>
      <c r="G1397">
        <v>5</v>
      </c>
      <c r="I1397">
        <v>40</v>
      </c>
      <c r="J1397">
        <v>43</v>
      </c>
      <c r="M1397">
        <v>1</v>
      </c>
      <c r="R1397">
        <v>1</v>
      </c>
      <c r="AI1397">
        <v>3</v>
      </c>
      <c r="AJ1397">
        <v>57</v>
      </c>
      <c r="AK1397">
        <v>1</v>
      </c>
      <c r="AL1397">
        <v>7.01</v>
      </c>
    </row>
    <row r="1398" spans="1:38" x14ac:dyDescent="0.3">
      <c r="A1398">
        <v>1080556</v>
      </c>
      <c r="B1398" t="s">
        <v>63</v>
      </c>
      <c r="C1398">
        <v>4511</v>
      </c>
      <c r="D1398" t="s">
        <v>409</v>
      </c>
      <c r="E1398" t="s">
        <v>44</v>
      </c>
      <c r="F1398">
        <v>2</v>
      </c>
      <c r="G1398">
        <v>3</v>
      </c>
      <c r="I1398">
        <v>45</v>
      </c>
      <c r="J1398">
        <v>50</v>
      </c>
      <c r="M1398">
        <v>2</v>
      </c>
      <c r="Q1398">
        <v>3</v>
      </c>
      <c r="R1398">
        <v>2</v>
      </c>
      <c r="AI1398">
        <v>3</v>
      </c>
      <c r="AJ1398">
        <v>82</v>
      </c>
      <c r="AL1398">
        <v>6.85</v>
      </c>
    </row>
    <row r="1399" spans="1:38" x14ac:dyDescent="0.3">
      <c r="A1399">
        <v>1080556</v>
      </c>
      <c r="B1399" t="s">
        <v>63</v>
      </c>
      <c r="C1399">
        <v>29106</v>
      </c>
      <c r="D1399" t="s">
        <v>66</v>
      </c>
      <c r="E1399" t="s">
        <v>42</v>
      </c>
      <c r="F1399">
        <v>2</v>
      </c>
      <c r="G1399">
        <v>6</v>
      </c>
      <c r="I1399">
        <v>32</v>
      </c>
      <c r="J1399">
        <v>39</v>
      </c>
      <c r="K1399">
        <v>1</v>
      </c>
      <c r="M1399">
        <v>1</v>
      </c>
      <c r="Q1399">
        <v>2</v>
      </c>
      <c r="R1399">
        <v>3</v>
      </c>
      <c r="W1399">
        <v>1</v>
      </c>
      <c r="AG1399">
        <v>1</v>
      </c>
      <c r="AH1399">
        <v>2</v>
      </c>
      <c r="AI1399">
        <v>4</v>
      </c>
      <c r="AJ1399">
        <v>55</v>
      </c>
      <c r="AL1399">
        <v>8.17</v>
      </c>
    </row>
    <row r="1400" spans="1:38" x14ac:dyDescent="0.3">
      <c r="A1400">
        <v>1080556</v>
      </c>
      <c r="B1400" t="s">
        <v>63</v>
      </c>
      <c r="C1400">
        <v>68659</v>
      </c>
      <c r="D1400" t="s">
        <v>72</v>
      </c>
      <c r="E1400" t="s">
        <v>70</v>
      </c>
      <c r="F1400">
        <v>3</v>
      </c>
      <c r="G1400">
        <v>4</v>
      </c>
      <c r="H1400">
        <v>1</v>
      </c>
      <c r="I1400">
        <v>57</v>
      </c>
      <c r="J1400">
        <v>68</v>
      </c>
      <c r="K1400">
        <v>1</v>
      </c>
      <c r="R1400">
        <v>1</v>
      </c>
      <c r="AH1400">
        <v>2</v>
      </c>
      <c r="AI1400">
        <v>2</v>
      </c>
      <c r="AJ1400">
        <v>82</v>
      </c>
      <c r="AK1400">
        <v>2</v>
      </c>
      <c r="AL1400">
        <v>8.26</v>
      </c>
    </row>
    <row r="1401" spans="1:38" x14ac:dyDescent="0.3">
      <c r="A1401">
        <v>1080556</v>
      </c>
      <c r="B1401" t="s">
        <v>63</v>
      </c>
      <c r="C1401">
        <v>21683</v>
      </c>
      <c r="D1401" t="s">
        <v>69</v>
      </c>
      <c r="E1401" t="s">
        <v>70</v>
      </c>
      <c r="F1401">
        <v>3</v>
      </c>
      <c r="G1401">
        <v>7</v>
      </c>
      <c r="I1401">
        <v>46</v>
      </c>
      <c r="J1401">
        <v>52</v>
      </c>
      <c r="M1401">
        <v>1</v>
      </c>
      <c r="Q1401">
        <v>2</v>
      </c>
      <c r="W1401">
        <v>1</v>
      </c>
      <c r="AH1401">
        <v>1</v>
      </c>
      <c r="AI1401">
        <v>1</v>
      </c>
      <c r="AJ1401">
        <v>74</v>
      </c>
      <c r="AK1401">
        <v>3</v>
      </c>
      <c r="AL1401">
        <v>6.86</v>
      </c>
    </row>
    <row r="1402" spans="1:38" x14ac:dyDescent="0.3">
      <c r="A1402">
        <v>1080556</v>
      </c>
      <c r="B1402" t="s">
        <v>63</v>
      </c>
      <c r="C1402">
        <v>33568</v>
      </c>
      <c r="D1402" t="s">
        <v>71</v>
      </c>
      <c r="E1402" t="s">
        <v>70</v>
      </c>
      <c r="F1402">
        <v>3</v>
      </c>
      <c r="G1402">
        <v>8</v>
      </c>
      <c r="I1402">
        <v>42</v>
      </c>
      <c r="J1402">
        <v>50</v>
      </c>
      <c r="AH1402">
        <v>1</v>
      </c>
      <c r="AI1402">
        <v>3</v>
      </c>
      <c r="AJ1402">
        <v>63</v>
      </c>
      <c r="AL1402">
        <v>7.07</v>
      </c>
    </row>
    <row r="1403" spans="1:38" x14ac:dyDescent="0.3">
      <c r="A1403">
        <v>1080556</v>
      </c>
      <c r="B1403" t="s">
        <v>63</v>
      </c>
      <c r="C1403">
        <v>80767</v>
      </c>
      <c r="D1403" t="s">
        <v>73</v>
      </c>
      <c r="E1403" t="s">
        <v>74</v>
      </c>
      <c r="F1403">
        <v>4</v>
      </c>
      <c r="G1403">
        <v>11</v>
      </c>
      <c r="I1403">
        <v>51</v>
      </c>
      <c r="J1403">
        <v>56</v>
      </c>
      <c r="L1403">
        <v>1</v>
      </c>
      <c r="M1403">
        <v>2</v>
      </c>
      <c r="W1403">
        <v>2</v>
      </c>
      <c r="AH1403">
        <v>2</v>
      </c>
      <c r="AI1403">
        <v>2</v>
      </c>
      <c r="AJ1403">
        <v>72</v>
      </c>
      <c r="AK1403">
        <v>4</v>
      </c>
      <c r="AL1403">
        <v>7.95</v>
      </c>
    </row>
    <row r="1404" spans="1:38" x14ac:dyDescent="0.3">
      <c r="A1404">
        <v>1080556</v>
      </c>
      <c r="B1404" t="s">
        <v>63</v>
      </c>
      <c r="C1404">
        <v>109915</v>
      </c>
      <c r="D1404" t="s">
        <v>76</v>
      </c>
      <c r="E1404" t="s">
        <v>77</v>
      </c>
      <c r="F1404">
        <v>4</v>
      </c>
      <c r="G1404">
        <v>10</v>
      </c>
      <c r="I1404">
        <v>35</v>
      </c>
      <c r="J1404">
        <v>41</v>
      </c>
      <c r="M1404">
        <v>2</v>
      </c>
      <c r="Q1404">
        <v>1</v>
      </c>
      <c r="R1404">
        <v>4</v>
      </c>
      <c r="W1404">
        <v>1</v>
      </c>
      <c r="AH1404">
        <v>1</v>
      </c>
      <c r="AI1404">
        <v>2</v>
      </c>
      <c r="AJ1404">
        <v>60</v>
      </c>
      <c r="AK1404">
        <v>3</v>
      </c>
      <c r="AL1404">
        <v>7.07</v>
      </c>
    </row>
    <row r="1405" spans="1:38" x14ac:dyDescent="0.3">
      <c r="A1405">
        <v>1080556</v>
      </c>
      <c r="B1405" t="s">
        <v>63</v>
      </c>
      <c r="C1405">
        <v>23736</v>
      </c>
      <c r="D1405" t="s">
        <v>410</v>
      </c>
      <c r="E1405" t="s">
        <v>58</v>
      </c>
      <c r="F1405">
        <v>4</v>
      </c>
      <c r="G1405">
        <v>9</v>
      </c>
      <c r="I1405">
        <v>13</v>
      </c>
      <c r="J1405">
        <v>18</v>
      </c>
      <c r="Q1405">
        <v>1</v>
      </c>
      <c r="W1405">
        <v>1</v>
      </c>
      <c r="AH1405">
        <v>3</v>
      </c>
      <c r="AJ1405">
        <v>22</v>
      </c>
      <c r="AL1405">
        <v>6.62</v>
      </c>
    </row>
    <row r="1406" spans="1:38" x14ac:dyDescent="0.3">
      <c r="A1406">
        <v>1080556</v>
      </c>
      <c r="B1406" t="s">
        <v>63</v>
      </c>
      <c r="C1406">
        <v>107846</v>
      </c>
      <c r="D1406" t="s">
        <v>80</v>
      </c>
      <c r="E1406" t="s">
        <v>60</v>
      </c>
      <c r="F1406">
        <v>5</v>
      </c>
      <c r="G1406">
        <v>0</v>
      </c>
      <c r="M1406">
        <v>1</v>
      </c>
      <c r="AL1406">
        <v>5.98</v>
      </c>
    </row>
    <row r="1407" spans="1:38" x14ac:dyDescent="0.3">
      <c r="A1407">
        <v>1080556</v>
      </c>
      <c r="B1407" t="s">
        <v>63</v>
      </c>
      <c r="C1407">
        <v>124688</v>
      </c>
      <c r="D1407" t="s">
        <v>79</v>
      </c>
      <c r="E1407" t="s">
        <v>60</v>
      </c>
      <c r="F1407">
        <v>5</v>
      </c>
      <c r="G1407">
        <v>0</v>
      </c>
      <c r="I1407">
        <v>7</v>
      </c>
      <c r="J1407">
        <v>9</v>
      </c>
      <c r="Q1407">
        <v>2</v>
      </c>
      <c r="R1407">
        <v>1</v>
      </c>
      <c r="AH1407">
        <v>1</v>
      </c>
      <c r="AJ1407">
        <v>16</v>
      </c>
      <c r="AK1407">
        <v>2</v>
      </c>
      <c r="AL1407">
        <v>6.22</v>
      </c>
    </row>
    <row r="1408" spans="1:38" x14ac:dyDescent="0.3">
      <c r="A1408">
        <v>1080556</v>
      </c>
      <c r="B1408" t="s">
        <v>63</v>
      </c>
      <c r="C1408">
        <v>31451</v>
      </c>
      <c r="D1408" t="s">
        <v>411</v>
      </c>
      <c r="E1408" t="s">
        <v>60</v>
      </c>
      <c r="F1408">
        <v>5</v>
      </c>
      <c r="G1408">
        <v>0</v>
      </c>
      <c r="I1408">
        <v>5</v>
      </c>
      <c r="J1408">
        <v>8</v>
      </c>
      <c r="M1408">
        <v>1</v>
      </c>
      <c r="N1408">
        <v>1</v>
      </c>
      <c r="Q1408">
        <v>1</v>
      </c>
      <c r="R1408">
        <v>1</v>
      </c>
      <c r="AJ1408">
        <v>13</v>
      </c>
      <c r="AL1408">
        <v>6.14</v>
      </c>
    </row>
    <row r="1409" spans="1:38" x14ac:dyDescent="0.3">
      <c r="A1409">
        <v>1080557</v>
      </c>
      <c r="B1409" t="s">
        <v>172</v>
      </c>
      <c r="C1409">
        <v>29545</v>
      </c>
      <c r="D1409" t="s">
        <v>498</v>
      </c>
      <c r="E1409" t="s">
        <v>40</v>
      </c>
      <c r="F1409">
        <v>1</v>
      </c>
      <c r="G1409">
        <v>1</v>
      </c>
      <c r="I1409">
        <v>18</v>
      </c>
      <c r="J1409">
        <v>31</v>
      </c>
      <c r="AF1409">
        <v>3</v>
      </c>
      <c r="AJ1409">
        <v>38</v>
      </c>
      <c r="AL1409">
        <v>6.4</v>
      </c>
    </row>
    <row r="1410" spans="1:38" x14ac:dyDescent="0.3">
      <c r="A1410">
        <v>1080557</v>
      </c>
      <c r="B1410" t="s">
        <v>172</v>
      </c>
      <c r="C1410">
        <v>12124</v>
      </c>
      <c r="D1410" t="s">
        <v>175</v>
      </c>
      <c r="E1410" t="s">
        <v>42</v>
      </c>
      <c r="F1410">
        <v>2</v>
      </c>
      <c r="G1410">
        <v>5</v>
      </c>
      <c r="I1410">
        <v>27</v>
      </c>
      <c r="J1410">
        <v>39</v>
      </c>
      <c r="K1410">
        <v>1</v>
      </c>
      <c r="Q1410">
        <v>2</v>
      </c>
      <c r="R1410">
        <v>5</v>
      </c>
      <c r="AH1410">
        <v>3</v>
      </c>
      <c r="AI1410">
        <v>1</v>
      </c>
      <c r="AJ1410">
        <v>56</v>
      </c>
      <c r="AL1410">
        <v>7.61</v>
      </c>
    </row>
    <row r="1411" spans="1:38" x14ac:dyDescent="0.3">
      <c r="A1411">
        <v>1080557</v>
      </c>
      <c r="B1411" t="s">
        <v>172</v>
      </c>
      <c r="C1411">
        <v>33930</v>
      </c>
      <c r="D1411" t="s">
        <v>430</v>
      </c>
      <c r="E1411" t="s">
        <v>42</v>
      </c>
      <c r="F1411">
        <v>2</v>
      </c>
      <c r="G1411">
        <v>6</v>
      </c>
      <c r="I1411">
        <v>12</v>
      </c>
      <c r="J1411">
        <v>15</v>
      </c>
      <c r="K1411">
        <v>1</v>
      </c>
      <c r="Q1411">
        <v>2</v>
      </c>
      <c r="R1411">
        <v>1</v>
      </c>
      <c r="AH1411">
        <v>1</v>
      </c>
      <c r="AI1411">
        <v>1</v>
      </c>
      <c r="AJ1411">
        <v>24</v>
      </c>
      <c r="AL1411">
        <v>7.72</v>
      </c>
    </row>
    <row r="1412" spans="1:38" x14ac:dyDescent="0.3">
      <c r="A1412">
        <v>1080557</v>
      </c>
      <c r="B1412" t="s">
        <v>172</v>
      </c>
      <c r="C1412">
        <v>43105</v>
      </c>
      <c r="D1412" t="s">
        <v>176</v>
      </c>
      <c r="E1412" t="s">
        <v>46</v>
      </c>
      <c r="F1412">
        <v>2</v>
      </c>
      <c r="G1412">
        <v>2</v>
      </c>
      <c r="I1412">
        <v>31</v>
      </c>
      <c r="J1412">
        <v>38</v>
      </c>
      <c r="Q1412">
        <v>3</v>
      </c>
      <c r="AI1412">
        <v>4</v>
      </c>
      <c r="AJ1412">
        <v>66</v>
      </c>
      <c r="AK1412">
        <v>3</v>
      </c>
      <c r="AL1412">
        <v>7.69</v>
      </c>
    </row>
    <row r="1413" spans="1:38" x14ac:dyDescent="0.3">
      <c r="A1413">
        <v>1080557</v>
      </c>
      <c r="B1413" t="s">
        <v>172</v>
      </c>
      <c r="C1413">
        <v>44687</v>
      </c>
      <c r="D1413" t="s">
        <v>186</v>
      </c>
      <c r="E1413" t="s">
        <v>44</v>
      </c>
      <c r="F1413">
        <v>2</v>
      </c>
      <c r="G1413">
        <v>3</v>
      </c>
      <c r="I1413">
        <v>35</v>
      </c>
      <c r="J1413">
        <v>40</v>
      </c>
      <c r="L1413">
        <v>1</v>
      </c>
      <c r="M1413">
        <v>1</v>
      </c>
      <c r="Q1413">
        <v>4</v>
      </c>
      <c r="R1413">
        <v>2</v>
      </c>
      <c r="AI1413">
        <v>1</v>
      </c>
      <c r="AJ1413">
        <v>63</v>
      </c>
      <c r="AL1413">
        <v>6.87</v>
      </c>
    </row>
    <row r="1414" spans="1:38" x14ac:dyDescent="0.3">
      <c r="A1414">
        <v>1080557</v>
      </c>
      <c r="B1414" t="s">
        <v>172</v>
      </c>
      <c r="C1414">
        <v>71522</v>
      </c>
      <c r="D1414" t="s">
        <v>180</v>
      </c>
      <c r="E1414" t="s">
        <v>49</v>
      </c>
      <c r="F1414">
        <v>3</v>
      </c>
      <c r="G1414">
        <v>11</v>
      </c>
      <c r="H1414">
        <v>1</v>
      </c>
      <c r="I1414">
        <v>30</v>
      </c>
      <c r="J1414">
        <v>36</v>
      </c>
      <c r="K1414">
        <v>1</v>
      </c>
      <c r="M1414">
        <v>2</v>
      </c>
      <c r="Q1414">
        <v>1</v>
      </c>
      <c r="W1414">
        <v>1</v>
      </c>
      <c r="AH1414">
        <v>3</v>
      </c>
      <c r="AI1414">
        <v>1</v>
      </c>
      <c r="AJ1414">
        <v>76</v>
      </c>
      <c r="AK1414">
        <v>5</v>
      </c>
      <c r="AL1414">
        <v>8.98</v>
      </c>
    </row>
    <row r="1415" spans="1:38" x14ac:dyDescent="0.3">
      <c r="A1415">
        <v>1080557</v>
      </c>
      <c r="B1415" t="s">
        <v>172</v>
      </c>
      <c r="C1415">
        <v>85059</v>
      </c>
      <c r="D1415" t="s">
        <v>182</v>
      </c>
      <c r="E1415" t="s">
        <v>53</v>
      </c>
      <c r="F1415">
        <v>3</v>
      </c>
      <c r="G1415">
        <v>7</v>
      </c>
      <c r="I1415">
        <v>22</v>
      </c>
      <c r="J1415">
        <v>26</v>
      </c>
      <c r="M1415">
        <v>3</v>
      </c>
      <c r="Q1415">
        <v>1</v>
      </c>
      <c r="R1415">
        <v>1</v>
      </c>
      <c r="W1415">
        <v>3</v>
      </c>
      <c r="AH1415">
        <v>4</v>
      </c>
      <c r="AI1415">
        <v>4</v>
      </c>
      <c r="AJ1415">
        <v>57</v>
      </c>
      <c r="AK1415">
        <v>4</v>
      </c>
      <c r="AL1415">
        <v>7.71</v>
      </c>
    </row>
    <row r="1416" spans="1:38" x14ac:dyDescent="0.3">
      <c r="A1416">
        <v>1080557</v>
      </c>
      <c r="B1416" t="s">
        <v>172</v>
      </c>
      <c r="C1416">
        <v>11020</v>
      </c>
      <c r="D1416" t="s">
        <v>490</v>
      </c>
      <c r="E1416" t="s">
        <v>51</v>
      </c>
      <c r="F1416">
        <v>3</v>
      </c>
      <c r="G1416">
        <v>8</v>
      </c>
      <c r="I1416">
        <v>45</v>
      </c>
      <c r="J1416">
        <v>50</v>
      </c>
      <c r="AI1416">
        <v>3</v>
      </c>
      <c r="AJ1416">
        <v>62</v>
      </c>
      <c r="AK1416">
        <v>1</v>
      </c>
      <c r="AL1416">
        <v>7.52</v>
      </c>
    </row>
    <row r="1417" spans="1:38" x14ac:dyDescent="0.3">
      <c r="A1417">
        <v>1080557</v>
      </c>
      <c r="B1417" t="s">
        <v>172</v>
      </c>
      <c r="C1417">
        <v>20339</v>
      </c>
      <c r="D1417" t="s">
        <v>431</v>
      </c>
      <c r="E1417" t="s">
        <v>51</v>
      </c>
      <c r="F1417">
        <v>3</v>
      </c>
      <c r="G1417">
        <v>4</v>
      </c>
      <c r="I1417">
        <v>47</v>
      </c>
      <c r="J1417">
        <v>55</v>
      </c>
      <c r="K1417">
        <v>1</v>
      </c>
      <c r="M1417">
        <v>1</v>
      </c>
      <c r="N1417">
        <v>1</v>
      </c>
      <c r="AH1417">
        <v>1</v>
      </c>
      <c r="AI1417">
        <v>6</v>
      </c>
      <c r="AJ1417">
        <v>78</v>
      </c>
      <c r="AK1417">
        <v>1</v>
      </c>
      <c r="AL1417">
        <v>8.5500000000000007</v>
      </c>
    </row>
    <row r="1418" spans="1:38" x14ac:dyDescent="0.3">
      <c r="A1418">
        <v>1080557</v>
      </c>
      <c r="B1418" t="s">
        <v>172</v>
      </c>
      <c r="C1418">
        <v>9156</v>
      </c>
      <c r="D1418" t="s">
        <v>181</v>
      </c>
      <c r="E1418" t="s">
        <v>55</v>
      </c>
      <c r="F1418">
        <v>3</v>
      </c>
      <c r="G1418">
        <v>10</v>
      </c>
      <c r="I1418">
        <v>50</v>
      </c>
      <c r="J1418">
        <v>52</v>
      </c>
      <c r="L1418">
        <v>1</v>
      </c>
      <c r="M1418">
        <v>2</v>
      </c>
      <c r="N1418">
        <v>1</v>
      </c>
      <c r="AH1418">
        <v>2</v>
      </c>
      <c r="AI1418">
        <v>3</v>
      </c>
      <c r="AJ1418">
        <v>76</v>
      </c>
      <c r="AL1418">
        <v>7.97</v>
      </c>
    </row>
    <row r="1419" spans="1:38" x14ac:dyDescent="0.3">
      <c r="A1419">
        <v>1080557</v>
      </c>
      <c r="B1419" t="s">
        <v>172</v>
      </c>
      <c r="C1419">
        <v>68312</v>
      </c>
      <c r="D1419" t="s">
        <v>433</v>
      </c>
      <c r="E1419" t="s">
        <v>58</v>
      </c>
      <c r="F1419">
        <v>4</v>
      </c>
      <c r="G1419">
        <v>9</v>
      </c>
      <c r="I1419">
        <v>28</v>
      </c>
      <c r="J1419">
        <v>37</v>
      </c>
      <c r="M1419">
        <v>5</v>
      </c>
      <c r="Q1419">
        <v>6</v>
      </c>
      <c r="R1419">
        <v>8</v>
      </c>
      <c r="AJ1419">
        <v>52</v>
      </c>
      <c r="AK1419">
        <v>2</v>
      </c>
      <c r="AL1419">
        <v>7.27</v>
      </c>
    </row>
    <row r="1420" spans="1:38" x14ac:dyDescent="0.3">
      <c r="A1420">
        <v>1080557</v>
      </c>
      <c r="B1420" t="s">
        <v>172</v>
      </c>
      <c r="C1420">
        <v>42915</v>
      </c>
      <c r="D1420" t="s">
        <v>179</v>
      </c>
      <c r="E1420" t="s">
        <v>60</v>
      </c>
      <c r="F1420">
        <v>5</v>
      </c>
      <c r="G1420">
        <v>0</v>
      </c>
      <c r="I1420">
        <v>5</v>
      </c>
      <c r="J1420">
        <v>5</v>
      </c>
      <c r="AJ1420">
        <v>7</v>
      </c>
      <c r="AK1420">
        <v>1</v>
      </c>
      <c r="AL1420">
        <v>6.05</v>
      </c>
    </row>
    <row r="1421" spans="1:38" x14ac:dyDescent="0.3">
      <c r="A1421">
        <v>1080557</v>
      </c>
      <c r="B1421" t="s">
        <v>172</v>
      </c>
      <c r="C1421">
        <v>6321</v>
      </c>
      <c r="D1421" t="s">
        <v>520</v>
      </c>
      <c r="E1421" t="s">
        <v>60</v>
      </c>
      <c r="F1421">
        <v>5</v>
      </c>
      <c r="G1421">
        <v>0</v>
      </c>
      <c r="I1421">
        <v>13</v>
      </c>
      <c r="J1421">
        <v>13</v>
      </c>
      <c r="AJ1421">
        <v>15</v>
      </c>
      <c r="AL1421">
        <v>6.03</v>
      </c>
    </row>
    <row r="1422" spans="1:38" x14ac:dyDescent="0.3">
      <c r="A1422">
        <v>1080557</v>
      </c>
      <c r="B1422" t="s">
        <v>172</v>
      </c>
      <c r="C1422">
        <v>8466</v>
      </c>
      <c r="D1422" t="s">
        <v>177</v>
      </c>
      <c r="E1422" t="s">
        <v>60</v>
      </c>
      <c r="F1422">
        <v>5</v>
      </c>
      <c r="G1422">
        <v>0</v>
      </c>
      <c r="I1422">
        <v>13</v>
      </c>
      <c r="J1422">
        <v>22</v>
      </c>
      <c r="M1422">
        <v>1</v>
      </c>
      <c r="Q1422">
        <v>1</v>
      </c>
      <c r="R1422">
        <v>2</v>
      </c>
      <c r="AA1422">
        <v>2</v>
      </c>
      <c r="AI1422">
        <v>2</v>
      </c>
      <c r="AJ1422">
        <v>36</v>
      </c>
      <c r="AL1422">
        <v>7.62</v>
      </c>
    </row>
    <row r="1423" spans="1:38" x14ac:dyDescent="0.3">
      <c r="A1423">
        <v>1080557</v>
      </c>
      <c r="B1423" t="s">
        <v>303</v>
      </c>
      <c r="C1423">
        <v>1034</v>
      </c>
      <c r="D1423" t="s">
        <v>304</v>
      </c>
      <c r="E1423" t="s">
        <v>40</v>
      </c>
      <c r="F1423">
        <v>1</v>
      </c>
      <c r="G1423">
        <v>1</v>
      </c>
      <c r="I1423">
        <v>13</v>
      </c>
      <c r="J1423">
        <v>20</v>
      </c>
      <c r="AF1423">
        <v>3</v>
      </c>
      <c r="AJ1423">
        <v>25</v>
      </c>
      <c r="AL1423">
        <v>5.66</v>
      </c>
    </row>
    <row r="1424" spans="1:38" x14ac:dyDescent="0.3">
      <c r="A1424">
        <v>1080557</v>
      </c>
      <c r="B1424" t="s">
        <v>303</v>
      </c>
      <c r="C1424">
        <v>90810</v>
      </c>
      <c r="D1424" t="s">
        <v>442</v>
      </c>
      <c r="E1424" t="s">
        <v>44</v>
      </c>
      <c r="F1424">
        <v>2</v>
      </c>
      <c r="G1424">
        <v>3</v>
      </c>
      <c r="I1424">
        <v>20</v>
      </c>
      <c r="J1424">
        <v>26</v>
      </c>
      <c r="M1424">
        <v>1</v>
      </c>
      <c r="Q1424">
        <v>2</v>
      </c>
      <c r="R1424">
        <v>2</v>
      </c>
      <c r="W1424">
        <v>1</v>
      </c>
      <c r="AH1424">
        <v>1</v>
      </c>
      <c r="AI1424">
        <v>4</v>
      </c>
      <c r="AJ1424">
        <v>50</v>
      </c>
      <c r="AL1424">
        <v>6.35</v>
      </c>
    </row>
    <row r="1425" spans="1:38" x14ac:dyDescent="0.3">
      <c r="A1425">
        <v>1080557</v>
      </c>
      <c r="B1425" t="s">
        <v>303</v>
      </c>
      <c r="C1425">
        <v>29798</v>
      </c>
      <c r="D1425" t="s">
        <v>307</v>
      </c>
      <c r="E1425" t="s">
        <v>42</v>
      </c>
      <c r="F1425">
        <v>2</v>
      </c>
      <c r="G1425">
        <v>5</v>
      </c>
      <c r="I1425">
        <v>10</v>
      </c>
      <c r="J1425">
        <v>14</v>
      </c>
      <c r="Q1425">
        <v>7</v>
      </c>
      <c r="R1425">
        <v>4</v>
      </c>
      <c r="AH1425">
        <v>2</v>
      </c>
      <c r="AI1425">
        <v>1</v>
      </c>
      <c r="AJ1425">
        <v>26</v>
      </c>
      <c r="AL1425">
        <v>6.12</v>
      </c>
    </row>
    <row r="1426" spans="1:38" x14ac:dyDescent="0.3">
      <c r="A1426">
        <v>1080557</v>
      </c>
      <c r="B1426" t="s">
        <v>303</v>
      </c>
      <c r="C1426">
        <v>38772</v>
      </c>
      <c r="D1426" t="s">
        <v>443</v>
      </c>
      <c r="E1426" t="s">
        <v>42</v>
      </c>
      <c r="F1426">
        <v>2</v>
      </c>
      <c r="G1426">
        <v>6</v>
      </c>
      <c r="I1426">
        <v>25</v>
      </c>
      <c r="J1426">
        <v>35</v>
      </c>
      <c r="Q1426">
        <v>3</v>
      </c>
      <c r="R1426">
        <v>3</v>
      </c>
      <c r="AI1426">
        <v>4</v>
      </c>
      <c r="AJ1426">
        <v>46</v>
      </c>
      <c r="AL1426">
        <v>6.25</v>
      </c>
    </row>
    <row r="1427" spans="1:38" x14ac:dyDescent="0.3">
      <c r="A1427">
        <v>1080557</v>
      </c>
      <c r="B1427" t="s">
        <v>303</v>
      </c>
      <c r="C1427">
        <v>4574</v>
      </c>
      <c r="D1427" t="s">
        <v>530</v>
      </c>
      <c r="E1427" t="s">
        <v>46</v>
      </c>
      <c r="F1427">
        <v>2</v>
      </c>
      <c r="G1427">
        <v>2</v>
      </c>
      <c r="I1427">
        <v>25</v>
      </c>
      <c r="J1427">
        <v>34</v>
      </c>
      <c r="Q1427">
        <v>1</v>
      </c>
      <c r="R1427">
        <v>2</v>
      </c>
      <c r="AH1427">
        <v>1</v>
      </c>
      <c r="AI1427">
        <v>3</v>
      </c>
      <c r="AJ1427">
        <v>62</v>
      </c>
      <c r="AL1427">
        <v>6.3</v>
      </c>
    </row>
    <row r="1428" spans="1:38" x14ac:dyDescent="0.3">
      <c r="A1428">
        <v>1080557</v>
      </c>
      <c r="B1428" t="s">
        <v>303</v>
      </c>
      <c r="C1428">
        <v>34693</v>
      </c>
      <c r="D1428" t="s">
        <v>312</v>
      </c>
      <c r="E1428" t="s">
        <v>49</v>
      </c>
      <c r="F1428">
        <v>3</v>
      </c>
      <c r="G1428">
        <v>11</v>
      </c>
      <c r="I1428">
        <v>14</v>
      </c>
      <c r="J1428">
        <v>21</v>
      </c>
      <c r="K1428">
        <v>1</v>
      </c>
      <c r="M1428">
        <v>3</v>
      </c>
      <c r="N1428">
        <v>1</v>
      </c>
      <c r="R1428">
        <v>1</v>
      </c>
      <c r="AH1428">
        <v>1</v>
      </c>
      <c r="AI1428">
        <v>1</v>
      </c>
      <c r="AJ1428">
        <v>45</v>
      </c>
      <c r="AK1428">
        <v>1</v>
      </c>
      <c r="AL1428">
        <v>6.8</v>
      </c>
    </row>
    <row r="1429" spans="1:38" x14ac:dyDescent="0.3">
      <c r="A1429">
        <v>1080557</v>
      </c>
      <c r="B1429" t="s">
        <v>303</v>
      </c>
      <c r="C1429">
        <v>3860</v>
      </c>
      <c r="D1429" t="s">
        <v>315</v>
      </c>
      <c r="E1429" t="s">
        <v>53</v>
      </c>
      <c r="F1429">
        <v>3</v>
      </c>
      <c r="G1429">
        <v>7</v>
      </c>
      <c r="I1429">
        <v>14</v>
      </c>
      <c r="J1429">
        <v>23</v>
      </c>
      <c r="Q1429">
        <v>3</v>
      </c>
      <c r="R1429">
        <v>5</v>
      </c>
      <c r="AH1429">
        <v>1</v>
      </c>
      <c r="AI1429">
        <v>2</v>
      </c>
      <c r="AJ1429">
        <v>47</v>
      </c>
      <c r="AK1429">
        <v>1</v>
      </c>
      <c r="AL1429">
        <v>6.6</v>
      </c>
    </row>
    <row r="1430" spans="1:38" x14ac:dyDescent="0.3">
      <c r="A1430">
        <v>1080557</v>
      </c>
      <c r="B1430" t="s">
        <v>303</v>
      </c>
      <c r="C1430">
        <v>31402</v>
      </c>
      <c r="D1430" t="s">
        <v>311</v>
      </c>
      <c r="E1430" t="s">
        <v>55</v>
      </c>
      <c r="F1430">
        <v>3</v>
      </c>
      <c r="G1430">
        <v>10</v>
      </c>
      <c r="I1430">
        <v>14</v>
      </c>
      <c r="J1430">
        <v>17</v>
      </c>
      <c r="M1430">
        <v>2</v>
      </c>
      <c r="X1430">
        <v>1</v>
      </c>
      <c r="AH1430">
        <v>1</v>
      </c>
      <c r="AI1430">
        <v>3</v>
      </c>
      <c r="AJ1430">
        <v>35</v>
      </c>
      <c r="AL1430">
        <v>6.92</v>
      </c>
    </row>
    <row r="1431" spans="1:38" x14ac:dyDescent="0.3">
      <c r="A1431">
        <v>1080557</v>
      </c>
      <c r="B1431" t="s">
        <v>303</v>
      </c>
      <c r="C1431">
        <v>23444</v>
      </c>
      <c r="D1431" t="s">
        <v>316</v>
      </c>
      <c r="E1431" t="s">
        <v>51</v>
      </c>
      <c r="F1431">
        <v>3</v>
      </c>
      <c r="G1431">
        <v>4</v>
      </c>
      <c r="I1431">
        <v>60</v>
      </c>
      <c r="J1431">
        <v>69</v>
      </c>
      <c r="R1431">
        <v>1</v>
      </c>
      <c r="AI1431">
        <v>5</v>
      </c>
      <c r="AJ1431">
        <v>98</v>
      </c>
      <c r="AK1431">
        <v>1</v>
      </c>
      <c r="AL1431">
        <v>7.38</v>
      </c>
    </row>
    <row r="1432" spans="1:38" x14ac:dyDescent="0.3">
      <c r="A1432">
        <v>1080557</v>
      </c>
      <c r="B1432" t="s">
        <v>303</v>
      </c>
      <c r="C1432">
        <v>8505</v>
      </c>
      <c r="D1432" t="s">
        <v>309</v>
      </c>
      <c r="E1432" t="s">
        <v>51</v>
      </c>
      <c r="F1432">
        <v>3</v>
      </c>
      <c r="G1432">
        <v>8</v>
      </c>
      <c r="I1432">
        <v>43</v>
      </c>
      <c r="J1432">
        <v>55</v>
      </c>
      <c r="M1432">
        <v>2</v>
      </c>
      <c r="AI1432">
        <v>4</v>
      </c>
      <c r="AJ1432">
        <v>72</v>
      </c>
      <c r="AL1432">
        <v>6.42</v>
      </c>
    </row>
    <row r="1433" spans="1:38" x14ac:dyDescent="0.3">
      <c r="A1433">
        <v>1080557</v>
      </c>
      <c r="B1433" t="s">
        <v>303</v>
      </c>
      <c r="C1433">
        <v>42705</v>
      </c>
      <c r="D1433" t="s">
        <v>522</v>
      </c>
      <c r="E1433" t="s">
        <v>58</v>
      </c>
      <c r="F1433">
        <v>4</v>
      </c>
      <c r="G1433">
        <v>9</v>
      </c>
      <c r="I1433">
        <v>18</v>
      </c>
      <c r="J1433">
        <v>31</v>
      </c>
      <c r="M1433">
        <v>1</v>
      </c>
      <c r="Q1433">
        <v>1</v>
      </c>
      <c r="R1433">
        <v>2</v>
      </c>
      <c r="AH1433">
        <v>3</v>
      </c>
      <c r="AI1433">
        <v>1</v>
      </c>
      <c r="AJ1433">
        <v>48</v>
      </c>
      <c r="AK1433">
        <v>2</v>
      </c>
      <c r="AL1433">
        <v>6.37</v>
      </c>
    </row>
    <row r="1434" spans="1:38" x14ac:dyDescent="0.3">
      <c r="A1434">
        <v>1080557</v>
      </c>
      <c r="B1434" t="s">
        <v>303</v>
      </c>
      <c r="C1434">
        <v>26013</v>
      </c>
      <c r="D1434" t="s">
        <v>314</v>
      </c>
      <c r="E1434" t="s">
        <v>60</v>
      </c>
      <c r="F1434">
        <v>5</v>
      </c>
      <c r="G1434">
        <v>0</v>
      </c>
      <c r="I1434">
        <v>3</v>
      </c>
      <c r="J1434">
        <v>5</v>
      </c>
      <c r="Q1434">
        <v>2</v>
      </c>
      <c r="AH1434">
        <v>1</v>
      </c>
      <c r="AJ1434">
        <v>8</v>
      </c>
      <c r="AL1434">
        <v>5.88</v>
      </c>
    </row>
    <row r="1435" spans="1:38" x14ac:dyDescent="0.3">
      <c r="A1435">
        <v>1080558</v>
      </c>
      <c r="B1435" t="s">
        <v>201</v>
      </c>
      <c r="C1435">
        <v>4065</v>
      </c>
      <c r="D1435" t="s">
        <v>202</v>
      </c>
      <c r="E1435" t="s">
        <v>40</v>
      </c>
      <c r="F1435">
        <v>1</v>
      </c>
      <c r="G1435">
        <v>1</v>
      </c>
      <c r="I1435">
        <v>11</v>
      </c>
      <c r="J1435">
        <v>17</v>
      </c>
      <c r="N1435">
        <v>1</v>
      </c>
      <c r="R1435">
        <v>1</v>
      </c>
      <c r="Z1435">
        <v>1</v>
      </c>
      <c r="AB1435">
        <v>1</v>
      </c>
      <c r="AJ1435">
        <v>25</v>
      </c>
      <c r="AL1435">
        <v>5.59</v>
      </c>
    </row>
    <row r="1436" spans="1:38" x14ac:dyDescent="0.3">
      <c r="A1436">
        <v>1080558</v>
      </c>
      <c r="B1436" t="s">
        <v>201</v>
      </c>
      <c r="C1436">
        <v>8222</v>
      </c>
      <c r="D1436" t="s">
        <v>208</v>
      </c>
      <c r="E1436" t="s">
        <v>44</v>
      </c>
      <c r="F1436">
        <v>2</v>
      </c>
      <c r="G1436">
        <v>3</v>
      </c>
      <c r="I1436">
        <v>52</v>
      </c>
      <c r="J1436">
        <v>58</v>
      </c>
      <c r="R1436">
        <v>3</v>
      </c>
      <c r="AJ1436">
        <v>74</v>
      </c>
      <c r="AL1436">
        <v>6.92</v>
      </c>
    </row>
    <row r="1437" spans="1:38" x14ac:dyDescent="0.3">
      <c r="A1437">
        <v>1080558</v>
      </c>
      <c r="B1437" t="s">
        <v>201</v>
      </c>
      <c r="C1437">
        <v>8408</v>
      </c>
      <c r="D1437" t="s">
        <v>353</v>
      </c>
      <c r="E1437" t="s">
        <v>42</v>
      </c>
      <c r="F1437">
        <v>2</v>
      </c>
      <c r="G1437">
        <v>6</v>
      </c>
      <c r="I1437">
        <v>57</v>
      </c>
      <c r="J1437">
        <v>60</v>
      </c>
      <c r="M1437">
        <v>1</v>
      </c>
      <c r="Q1437">
        <v>2</v>
      </c>
      <c r="R1437">
        <v>3</v>
      </c>
      <c r="AI1437">
        <v>2</v>
      </c>
      <c r="AJ1437">
        <v>74</v>
      </c>
      <c r="AL1437">
        <v>7.05</v>
      </c>
    </row>
    <row r="1438" spans="1:38" x14ac:dyDescent="0.3">
      <c r="A1438">
        <v>1080558</v>
      </c>
      <c r="B1438" t="s">
        <v>201</v>
      </c>
      <c r="C1438">
        <v>31826</v>
      </c>
      <c r="D1438" t="s">
        <v>527</v>
      </c>
      <c r="E1438" t="s">
        <v>46</v>
      </c>
      <c r="F1438">
        <v>2</v>
      </c>
      <c r="G1438">
        <v>2</v>
      </c>
      <c r="H1438">
        <v>1</v>
      </c>
      <c r="I1438">
        <v>44</v>
      </c>
      <c r="J1438">
        <v>53</v>
      </c>
      <c r="K1438">
        <v>1</v>
      </c>
      <c r="M1438">
        <v>1</v>
      </c>
      <c r="Q1438">
        <v>1</v>
      </c>
      <c r="R1438">
        <v>1</v>
      </c>
      <c r="AH1438">
        <v>1</v>
      </c>
      <c r="AI1438">
        <v>2</v>
      </c>
      <c r="AJ1438">
        <v>92</v>
      </c>
      <c r="AK1438">
        <v>5</v>
      </c>
      <c r="AL1438">
        <v>8.8699999999999992</v>
      </c>
    </row>
    <row r="1439" spans="1:38" x14ac:dyDescent="0.3">
      <c r="A1439">
        <v>1080558</v>
      </c>
      <c r="B1439" t="s">
        <v>201</v>
      </c>
      <c r="C1439">
        <v>6105</v>
      </c>
      <c r="D1439" t="s">
        <v>204</v>
      </c>
      <c r="E1439" t="s">
        <v>42</v>
      </c>
      <c r="F1439">
        <v>2</v>
      </c>
      <c r="G1439">
        <v>5</v>
      </c>
      <c r="I1439">
        <v>51</v>
      </c>
      <c r="J1439">
        <v>62</v>
      </c>
      <c r="Q1439">
        <v>8</v>
      </c>
      <c r="R1439">
        <v>5</v>
      </c>
      <c r="AH1439">
        <v>1</v>
      </c>
      <c r="AI1439">
        <v>2</v>
      </c>
      <c r="AJ1439">
        <v>76</v>
      </c>
      <c r="AL1439">
        <v>7.04</v>
      </c>
    </row>
    <row r="1440" spans="1:38" x14ac:dyDescent="0.3">
      <c r="A1440">
        <v>1080558</v>
      </c>
      <c r="B1440" t="s">
        <v>201</v>
      </c>
      <c r="C1440">
        <v>15834</v>
      </c>
      <c r="D1440" t="s">
        <v>214</v>
      </c>
      <c r="E1440" t="s">
        <v>53</v>
      </c>
      <c r="F1440">
        <v>3</v>
      </c>
      <c r="G1440">
        <v>7</v>
      </c>
      <c r="I1440">
        <v>19</v>
      </c>
      <c r="J1440">
        <v>29</v>
      </c>
      <c r="M1440">
        <v>1</v>
      </c>
      <c r="AH1440">
        <v>2</v>
      </c>
      <c r="AI1440">
        <v>1</v>
      </c>
      <c r="AJ1440">
        <v>51</v>
      </c>
      <c r="AK1440">
        <v>3</v>
      </c>
      <c r="AL1440">
        <v>6.96</v>
      </c>
    </row>
    <row r="1441" spans="1:38" x14ac:dyDescent="0.3">
      <c r="A1441">
        <v>1080558</v>
      </c>
      <c r="B1441" t="s">
        <v>201</v>
      </c>
      <c r="C1441">
        <v>69844</v>
      </c>
      <c r="D1441" t="s">
        <v>184</v>
      </c>
      <c r="E1441" t="s">
        <v>49</v>
      </c>
      <c r="F1441">
        <v>3</v>
      </c>
      <c r="G1441">
        <v>11</v>
      </c>
      <c r="I1441">
        <v>20</v>
      </c>
      <c r="J1441">
        <v>26</v>
      </c>
      <c r="L1441">
        <v>1</v>
      </c>
      <c r="Q1441">
        <v>2</v>
      </c>
      <c r="AH1441">
        <v>1</v>
      </c>
      <c r="AI1441">
        <v>2</v>
      </c>
      <c r="AJ1441">
        <v>53</v>
      </c>
      <c r="AK1441">
        <v>3</v>
      </c>
      <c r="AL1441">
        <v>7.55</v>
      </c>
    </row>
    <row r="1442" spans="1:38" x14ac:dyDescent="0.3">
      <c r="A1442">
        <v>1080558</v>
      </c>
      <c r="B1442" t="s">
        <v>201</v>
      </c>
      <c r="C1442">
        <v>80464</v>
      </c>
      <c r="D1442" t="s">
        <v>206</v>
      </c>
      <c r="E1442" t="s">
        <v>51</v>
      </c>
      <c r="F1442">
        <v>3</v>
      </c>
      <c r="G1442">
        <v>8</v>
      </c>
      <c r="I1442">
        <v>75</v>
      </c>
      <c r="J1442">
        <v>87</v>
      </c>
      <c r="Q1442">
        <v>3</v>
      </c>
      <c r="R1442">
        <v>1</v>
      </c>
      <c r="AI1442">
        <v>8</v>
      </c>
      <c r="AJ1442">
        <v>106</v>
      </c>
      <c r="AK1442">
        <v>3</v>
      </c>
      <c r="AL1442">
        <v>8.0299999999999994</v>
      </c>
    </row>
    <row r="1443" spans="1:38" x14ac:dyDescent="0.3">
      <c r="A1443">
        <v>1080558</v>
      </c>
      <c r="B1443" t="s">
        <v>201</v>
      </c>
      <c r="C1443">
        <v>92547</v>
      </c>
      <c r="D1443" t="s">
        <v>212</v>
      </c>
      <c r="E1443" t="s">
        <v>55</v>
      </c>
      <c r="F1443">
        <v>3</v>
      </c>
      <c r="G1443">
        <v>10</v>
      </c>
      <c r="I1443">
        <v>44</v>
      </c>
      <c r="J1443">
        <v>49</v>
      </c>
      <c r="Q1443">
        <v>2</v>
      </c>
      <c r="W1443">
        <v>1</v>
      </c>
      <c r="AH1443">
        <v>4</v>
      </c>
      <c r="AJ1443">
        <v>64</v>
      </c>
      <c r="AK1443">
        <v>2</v>
      </c>
      <c r="AL1443">
        <v>7.11</v>
      </c>
    </row>
    <row r="1444" spans="1:38" x14ac:dyDescent="0.3">
      <c r="A1444">
        <v>1080558</v>
      </c>
      <c r="B1444" t="s">
        <v>201</v>
      </c>
      <c r="C1444">
        <v>188</v>
      </c>
      <c r="D1444" t="s">
        <v>207</v>
      </c>
      <c r="E1444" t="s">
        <v>51</v>
      </c>
      <c r="F1444">
        <v>3</v>
      </c>
      <c r="G1444">
        <v>4</v>
      </c>
      <c r="I1444">
        <v>55</v>
      </c>
      <c r="J1444">
        <v>68</v>
      </c>
      <c r="K1444">
        <v>1</v>
      </c>
      <c r="M1444">
        <v>1</v>
      </c>
      <c r="N1444">
        <v>1</v>
      </c>
      <c r="AH1444">
        <v>1</v>
      </c>
      <c r="AI1444">
        <v>3</v>
      </c>
      <c r="AJ1444">
        <v>82</v>
      </c>
      <c r="AK1444">
        <v>1</v>
      </c>
      <c r="AL1444">
        <v>7.71</v>
      </c>
    </row>
    <row r="1445" spans="1:38" x14ac:dyDescent="0.3">
      <c r="A1445">
        <v>1080558</v>
      </c>
      <c r="B1445" t="s">
        <v>201</v>
      </c>
      <c r="C1445">
        <v>78498</v>
      </c>
      <c r="D1445" t="s">
        <v>355</v>
      </c>
      <c r="E1445" t="s">
        <v>58</v>
      </c>
      <c r="F1445">
        <v>4</v>
      </c>
      <c r="G1445">
        <v>9</v>
      </c>
      <c r="I1445">
        <v>15</v>
      </c>
      <c r="J1445">
        <v>17</v>
      </c>
      <c r="K1445">
        <v>1</v>
      </c>
      <c r="L1445">
        <v>1</v>
      </c>
      <c r="Q1445">
        <v>3</v>
      </c>
      <c r="AH1445">
        <v>1</v>
      </c>
      <c r="AJ1445">
        <v>26</v>
      </c>
      <c r="AK1445">
        <v>2</v>
      </c>
      <c r="AL1445">
        <v>7.89</v>
      </c>
    </row>
    <row r="1446" spans="1:38" x14ac:dyDescent="0.3">
      <c r="A1446">
        <v>1080558</v>
      </c>
      <c r="B1446" t="s">
        <v>201</v>
      </c>
      <c r="C1446">
        <v>69956</v>
      </c>
      <c r="D1446" t="s">
        <v>217</v>
      </c>
      <c r="E1446" t="s">
        <v>60</v>
      </c>
      <c r="F1446">
        <v>5</v>
      </c>
      <c r="G1446">
        <v>0</v>
      </c>
      <c r="I1446">
        <v>1</v>
      </c>
      <c r="J1446">
        <v>1</v>
      </c>
      <c r="AJ1446">
        <v>1</v>
      </c>
      <c r="AL1446">
        <v>6</v>
      </c>
    </row>
    <row r="1447" spans="1:38" x14ac:dyDescent="0.3">
      <c r="A1447">
        <v>1080558</v>
      </c>
      <c r="B1447" t="s">
        <v>201</v>
      </c>
      <c r="C1447">
        <v>98317</v>
      </c>
      <c r="D1447" t="s">
        <v>213</v>
      </c>
      <c r="E1447" t="s">
        <v>60</v>
      </c>
      <c r="F1447">
        <v>5</v>
      </c>
      <c r="G1447">
        <v>0</v>
      </c>
      <c r="I1447">
        <v>9</v>
      </c>
      <c r="J1447">
        <v>11</v>
      </c>
      <c r="M1447">
        <v>1</v>
      </c>
      <c r="AJ1447">
        <v>14</v>
      </c>
      <c r="AK1447">
        <v>1</v>
      </c>
      <c r="AL1447">
        <v>6.18</v>
      </c>
    </row>
    <row r="1448" spans="1:38" x14ac:dyDescent="0.3">
      <c r="A1448">
        <v>1080558</v>
      </c>
      <c r="B1448" t="s">
        <v>201</v>
      </c>
      <c r="C1448">
        <v>83895</v>
      </c>
      <c r="D1448" t="s">
        <v>166</v>
      </c>
      <c r="E1448" t="s">
        <v>60</v>
      </c>
      <c r="F1448">
        <v>5</v>
      </c>
      <c r="G1448">
        <v>0</v>
      </c>
      <c r="I1448">
        <v>4</v>
      </c>
      <c r="J1448">
        <v>6</v>
      </c>
      <c r="R1448">
        <v>1</v>
      </c>
      <c r="AJ1448">
        <v>11</v>
      </c>
      <c r="AL1448">
        <v>5.99</v>
      </c>
    </row>
    <row r="1449" spans="1:38" x14ac:dyDescent="0.3">
      <c r="A1449">
        <v>1080558</v>
      </c>
      <c r="B1449" t="s">
        <v>289</v>
      </c>
      <c r="C1449">
        <v>9484</v>
      </c>
      <c r="D1449" t="s">
        <v>290</v>
      </c>
      <c r="E1449" t="s">
        <v>40</v>
      </c>
      <c r="F1449">
        <v>1</v>
      </c>
      <c r="G1449">
        <v>1</v>
      </c>
      <c r="I1449">
        <v>15</v>
      </c>
      <c r="J1449">
        <v>30</v>
      </c>
      <c r="AF1449">
        <v>3</v>
      </c>
      <c r="AJ1449">
        <v>36</v>
      </c>
      <c r="AL1449">
        <v>5.92</v>
      </c>
    </row>
    <row r="1450" spans="1:38" x14ac:dyDescent="0.3">
      <c r="A1450">
        <v>1080558</v>
      </c>
      <c r="B1450" t="s">
        <v>289</v>
      </c>
      <c r="C1450">
        <v>78559</v>
      </c>
      <c r="D1450" t="s">
        <v>417</v>
      </c>
      <c r="E1450" t="s">
        <v>42</v>
      </c>
      <c r="F1450">
        <v>2</v>
      </c>
      <c r="G1450">
        <v>5</v>
      </c>
      <c r="I1450">
        <v>43</v>
      </c>
      <c r="J1450">
        <v>50</v>
      </c>
      <c r="M1450">
        <v>2</v>
      </c>
      <c r="N1450">
        <v>1</v>
      </c>
      <c r="Q1450">
        <v>1</v>
      </c>
      <c r="R1450">
        <v>2</v>
      </c>
      <c r="AI1450">
        <v>1</v>
      </c>
      <c r="AJ1450">
        <v>65</v>
      </c>
      <c r="AL1450">
        <v>6.5</v>
      </c>
    </row>
    <row r="1451" spans="1:38" x14ac:dyDescent="0.3">
      <c r="A1451">
        <v>1080558</v>
      </c>
      <c r="B1451" t="s">
        <v>289</v>
      </c>
      <c r="C1451">
        <v>34822</v>
      </c>
      <c r="D1451" t="s">
        <v>294</v>
      </c>
      <c r="E1451" t="s">
        <v>44</v>
      </c>
      <c r="F1451">
        <v>2</v>
      </c>
      <c r="G1451">
        <v>3</v>
      </c>
      <c r="I1451">
        <v>38</v>
      </c>
      <c r="J1451">
        <v>48</v>
      </c>
      <c r="R1451">
        <v>2</v>
      </c>
      <c r="AI1451">
        <v>5</v>
      </c>
      <c r="AJ1451">
        <v>83</v>
      </c>
      <c r="AL1451">
        <v>7.31</v>
      </c>
    </row>
    <row r="1452" spans="1:38" x14ac:dyDescent="0.3">
      <c r="A1452">
        <v>1080558</v>
      </c>
      <c r="B1452" t="s">
        <v>289</v>
      </c>
      <c r="C1452">
        <v>14085</v>
      </c>
      <c r="D1452" t="s">
        <v>292</v>
      </c>
      <c r="E1452" t="s">
        <v>46</v>
      </c>
      <c r="F1452">
        <v>2</v>
      </c>
      <c r="G1452">
        <v>2</v>
      </c>
      <c r="I1452">
        <v>24</v>
      </c>
      <c r="J1452">
        <v>27</v>
      </c>
      <c r="M1452">
        <v>1</v>
      </c>
      <c r="AH1452">
        <v>1</v>
      </c>
      <c r="AI1452">
        <v>2</v>
      </c>
      <c r="AJ1452">
        <v>51</v>
      </c>
      <c r="AL1452">
        <v>6.28</v>
      </c>
    </row>
    <row r="1453" spans="1:38" x14ac:dyDescent="0.3">
      <c r="A1453">
        <v>1080558</v>
      </c>
      <c r="B1453" t="s">
        <v>289</v>
      </c>
      <c r="C1453">
        <v>86458</v>
      </c>
      <c r="D1453" t="s">
        <v>291</v>
      </c>
      <c r="E1453" t="s">
        <v>42</v>
      </c>
      <c r="F1453">
        <v>2</v>
      </c>
      <c r="G1453">
        <v>6</v>
      </c>
      <c r="I1453">
        <v>44</v>
      </c>
      <c r="J1453">
        <v>50</v>
      </c>
      <c r="R1453">
        <v>2</v>
      </c>
      <c r="AI1453">
        <v>3</v>
      </c>
      <c r="AJ1453">
        <v>66</v>
      </c>
      <c r="AL1453">
        <v>6.78</v>
      </c>
    </row>
    <row r="1454" spans="1:38" x14ac:dyDescent="0.3">
      <c r="A1454">
        <v>1080558</v>
      </c>
      <c r="B1454" t="s">
        <v>289</v>
      </c>
      <c r="C1454">
        <v>32224</v>
      </c>
      <c r="D1454" t="s">
        <v>293</v>
      </c>
      <c r="E1454" t="s">
        <v>53</v>
      </c>
      <c r="F1454">
        <v>3</v>
      </c>
      <c r="G1454">
        <v>7</v>
      </c>
      <c r="I1454">
        <v>16</v>
      </c>
      <c r="J1454">
        <v>20</v>
      </c>
      <c r="M1454">
        <v>2</v>
      </c>
      <c r="Q1454">
        <v>2</v>
      </c>
      <c r="AJ1454">
        <v>26</v>
      </c>
      <c r="AK1454">
        <v>1</v>
      </c>
      <c r="AL1454">
        <v>6.01</v>
      </c>
    </row>
    <row r="1455" spans="1:38" x14ac:dyDescent="0.3">
      <c r="A1455">
        <v>1080558</v>
      </c>
      <c r="B1455" t="s">
        <v>289</v>
      </c>
      <c r="C1455">
        <v>5641</v>
      </c>
      <c r="D1455" t="s">
        <v>296</v>
      </c>
      <c r="E1455" t="s">
        <v>49</v>
      </c>
      <c r="F1455">
        <v>3</v>
      </c>
      <c r="G1455">
        <v>11</v>
      </c>
      <c r="I1455">
        <v>52</v>
      </c>
      <c r="J1455">
        <v>63</v>
      </c>
      <c r="M1455">
        <v>1</v>
      </c>
      <c r="Q1455">
        <v>1</v>
      </c>
      <c r="W1455">
        <v>2</v>
      </c>
      <c r="AH1455">
        <v>3</v>
      </c>
      <c r="AI1455">
        <v>1</v>
      </c>
      <c r="AJ1455">
        <v>79</v>
      </c>
      <c r="AL1455">
        <v>6.31</v>
      </c>
    </row>
    <row r="1456" spans="1:38" x14ac:dyDescent="0.3">
      <c r="A1456">
        <v>1080558</v>
      </c>
      <c r="B1456" t="s">
        <v>289</v>
      </c>
      <c r="C1456">
        <v>85070</v>
      </c>
      <c r="D1456" t="s">
        <v>297</v>
      </c>
      <c r="E1456" t="s">
        <v>51</v>
      </c>
      <c r="F1456">
        <v>3</v>
      </c>
      <c r="G1456">
        <v>8</v>
      </c>
      <c r="I1456">
        <v>54</v>
      </c>
      <c r="J1456">
        <v>66</v>
      </c>
      <c r="M1456">
        <v>3</v>
      </c>
      <c r="R1456">
        <v>3</v>
      </c>
      <c r="W1456">
        <v>1</v>
      </c>
      <c r="AH1456">
        <v>1</v>
      </c>
      <c r="AI1456">
        <v>5</v>
      </c>
      <c r="AJ1456">
        <v>84</v>
      </c>
      <c r="AL1456">
        <v>6.78</v>
      </c>
    </row>
    <row r="1457" spans="1:38" x14ac:dyDescent="0.3">
      <c r="A1457">
        <v>1080558</v>
      </c>
      <c r="B1457" t="s">
        <v>289</v>
      </c>
      <c r="C1457">
        <v>82923</v>
      </c>
      <c r="D1457" t="s">
        <v>298</v>
      </c>
      <c r="E1457" t="s">
        <v>55</v>
      </c>
      <c r="F1457">
        <v>3</v>
      </c>
      <c r="G1457">
        <v>10</v>
      </c>
      <c r="I1457">
        <v>19</v>
      </c>
      <c r="J1457">
        <v>25</v>
      </c>
      <c r="Q1457">
        <v>2</v>
      </c>
      <c r="R1457">
        <v>1</v>
      </c>
      <c r="AI1457">
        <v>1</v>
      </c>
      <c r="AJ1457">
        <v>49</v>
      </c>
      <c r="AK1457">
        <v>4</v>
      </c>
      <c r="AL1457">
        <v>6.57</v>
      </c>
    </row>
    <row r="1458" spans="1:38" x14ac:dyDescent="0.3">
      <c r="A1458">
        <v>1080558</v>
      </c>
      <c r="B1458" t="s">
        <v>289</v>
      </c>
      <c r="C1458">
        <v>82972</v>
      </c>
      <c r="D1458" t="s">
        <v>302</v>
      </c>
      <c r="E1458" t="s">
        <v>51</v>
      </c>
      <c r="F1458">
        <v>3</v>
      </c>
      <c r="G1458">
        <v>4</v>
      </c>
      <c r="I1458">
        <v>63</v>
      </c>
      <c r="J1458">
        <v>66</v>
      </c>
      <c r="M1458">
        <v>3</v>
      </c>
      <c r="Q1458">
        <v>1</v>
      </c>
      <c r="AI1458">
        <v>3</v>
      </c>
      <c r="AJ1458">
        <v>77</v>
      </c>
      <c r="AK1458">
        <v>1</v>
      </c>
      <c r="AL1458">
        <v>6.42</v>
      </c>
    </row>
    <row r="1459" spans="1:38" x14ac:dyDescent="0.3">
      <c r="A1459">
        <v>1080558</v>
      </c>
      <c r="B1459" t="s">
        <v>289</v>
      </c>
      <c r="C1459">
        <v>23757</v>
      </c>
      <c r="D1459" t="s">
        <v>300</v>
      </c>
      <c r="E1459" t="s">
        <v>58</v>
      </c>
      <c r="F1459">
        <v>4</v>
      </c>
      <c r="G1459">
        <v>9</v>
      </c>
      <c r="I1459">
        <v>18</v>
      </c>
      <c r="J1459">
        <v>29</v>
      </c>
      <c r="M1459">
        <v>1</v>
      </c>
      <c r="Q1459">
        <v>7</v>
      </c>
      <c r="R1459">
        <v>9</v>
      </c>
      <c r="AH1459">
        <v>1</v>
      </c>
      <c r="AI1459">
        <v>1</v>
      </c>
      <c r="AJ1459">
        <v>41</v>
      </c>
      <c r="AL1459">
        <v>6.61</v>
      </c>
    </row>
    <row r="1460" spans="1:38" x14ac:dyDescent="0.3">
      <c r="A1460">
        <v>1080558</v>
      </c>
      <c r="B1460" t="s">
        <v>289</v>
      </c>
      <c r="C1460">
        <v>7616</v>
      </c>
      <c r="D1460" t="s">
        <v>301</v>
      </c>
      <c r="E1460" t="s">
        <v>60</v>
      </c>
      <c r="F1460">
        <v>5</v>
      </c>
      <c r="G1460">
        <v>0</v>
      </c>
      <c r="I1460">
        <v>6</v>
      </c>
      <c r="J1460">
        <v>7</v>
      </c>
      <c r="M1460">
        <v>1</v>
      </c>
      <c r="R1460">
        <v>1</v>
      </c>
      <c r="AJ1460">
        <v>15</v>
      </c>
      <c r="AK1460">
        <v>1</v>
      </c>
      <c r="AL1460">
        <v>6.17</v>
      </c>
    </row>
    <row r="1461" spans="1:38" x14ac:dyDescent="0.3">
      <c r="A1461">
        <v>1080558</v>
      </c>
      <c r="B1461" t="s">
        <v>289</v>
      </c>
      <c r="C1461">
        <v>70140</v>
      </c>
      <c r="D1461" t="s">
        <v>299</v>
      </c>
      <c r="E1461" t="s">
        <v>60</v>
      </c>
      <c r="F1461">
        <v>5</v>
      </c>
      <c r="G1461">
        <v>0</v>
      </c>
      <c r="I1461">
        <v>4</v>
      </c>
      <c r="J1461">
        <v>4</v>
      </c>
      <c r="M1461">
        <v>1</v>
      </c>
      <c r="AJ1461">
        <v>4</v>
      </c>
      <c r="AL1461">
        <v>5.97</v>
      </c>
    </row>
    <row r="1462" spans="1:38" x14ac:dyDescent="0.3">
      <c r="A1462">
        <v>1080558</v>
      </c>
      <c r="B1462" t="s">
        <v>289</v>
      </c>
      <c r="C1462">
        <v>101862</v>
      </c>
      <c r="D1462" t="s">
        <v>512</v>
      </c>
      <c r="E1462" t="s">
        <v>60</v>
      </c>
      <c r="F1462">
        <v>5</v>
      </c>
      <c r="G1462">
        <v>0</v>
      </c>
      <c r="I1462">
        <v>13</v>
      </c>
      <c r="J1462">
        <v>17</v>
      </c>
      <c r="Q1462">
        <v>1</v>
      </c>
      <c r="R1462">
        <v>1</v>
      </c>
      <c r="W1462">
        <v>1</v>
      </c>
      <c r="AH1462">
        <v>1</v>
      </c>
      <c r="AJ1462">
        <v>20</v>
      </c>
      <c r="AK1462">
        <v>1</v>
      </c>
      <c r="AL1462">
        <v>6.22</v>
      </c>
    </row>
    <row r="1463" spans="1:38" x14ac:dyDescent="0.3">
      <c r="A1463">
        <v>1080559</v>
      </c>
      <c r="B1463" t="s">
        <v>232</v>
      </c>
      <c r="C1463">
        <v>18310</v>
      </c>
      <c r="D1463" t="s">
        <v>233</v>
      </c>
      <c r="E1463" t="s">
        <v>40</v>
      </c>
      <c r="F1463">
        <v>1</v>
      </c>
      <c r="G1463">
        <v>1</v>
      </c>
      <c r="I1463">
        <v>20</v>
      </c>
      <c r="J1463">
        <v>30</v>
      </c>
      <c r="AD1463">
        <v>1</v>
      </c>
      <c r="AF1463">
        <v>6</v>
      </c>
      <c r="AJ1463">
        <v>43</v>
      </c>
      <c r="AK1463">
        <v>1</v>
      </c>
      <c r="AL1463">
        <v>7.53</v>
      </c>
    </row>
    <row r="1464" spans="1:38" x14ac:dyDescent="0.3">
      <c r="A1464">
        <v>1080559</v>
      </c>
      <c r="B1464" t="s">
        <v>232</v>
      </c>
      <c r="C1464">
        <v>8484</v>
      </c>
      <c r="D1464" t="s">
        <v>236</v>
      </c>
      <c r="E1464" t="s">
        <v>42</v>
      </c>
      <c r="F1464">
        <v>2</v>
      </c>
      <c r="G1464">
        <v>6</v>
      </c>
      <c r="I1464">
        <v>42</v>
      </c>
      <c r="J1464">
        <v>51</v>
      </c>
      <c r="R1464">
        <v>1</v>
      </c>
      <c r="AI1464">
        <v>1</v>
      </c>
      <c r="AJ1464">
        <v>67</v>
      </c>
      <c r="AK1464">
        <v>1</v>
      </c>
      <c r="AL1464">
        <v>6.58</v>
      </c>
    </row>
    <row r="1465" spans="1:38" x14ac:dyDescent="0.3">
      <c r="A1465">
        <v>1080559</v>
      </c>
      <c r="B1465" t="s">
        <v>232</v>
      </c>
      <c r="C1465">
        <v>34876</v>
      </c>
      <c r="D1465" t="s">
        <v>234</v>
      </c>
      <c r="E1465" t="s">
        <v>46</v>
      </c>
      <c r="F1465">
        <v>2</v>
      </c>
      <c r="G1465">
        <v>2</v>
      </c>
      <c r="I1465">
        <v>57</v>
      </c>
      <c r="J1465">
        <v>63</v>
      </c>
      <c r="Q1465">
        <v>1</v>
      </c>
      <c r="R1465">
        <v>1</v>
      </c>
      <c r="AJ1465">
        <v>89</v>
      </c>
      <c r="AK1465">
        <v>2</v>
      </c>
      <c r="AL1465">
        <v>6.31</v>
      </c>
    </row>
    <row r="1466" spans="1:38" x14ac:dyDescent="0.3">
      <c r="A1466">
        <v>1080559</v>
      </c>
      <c r="B1466" t="s">
        <v>232</v>
      </c>
      <c r="C1466">
        <v>115726</v>
      </c>
      <c r="D1466" t="s">
        <v>237</v>
      </c>
      <c r="E1466" t="s">
        <v>44</v>
      </c>
      <c r="F1466">
        <v>2</v>
      </c>
      <c r="G1466">
        <v>3</v>
      </c>
      <c r="I1466">
        <v>35</v>
      </c>
      <c r="J1466">
        <v>42</v>
      </c>
      <c r="M1466">
        <v>1</v>
      </c>
      <c r="AA1466">
        <v>1</v>
      </c>
      <c r="AI1466">
        <v>2</v>
      </c>
      <c r="AJ1466">
        <v>60</v>
      </c>
      <c r="AK1466">
        <v>1</v>
      </c>
      <c r="AL1466">
        <v>6.36</v>
      </c>
    </row>
    <row r="1467" spans="1:38" x14ac:dyDescent="0.3">
      <c r="A1467">
        <v>1080559</v>
      </c>
      <c r="B1467" t="s">
        <v>232</v>
      </c>
      <c r="C1467">
        <v>36849</v>
      </c>
      <c r="D1467" t="s">
        <v>235</v>
      </c>
      <c r="E1467" t="s">
        <v>42</v>
      </c>
      <c r="F1467">
        <v>2</v>
      </c>
      <c r="G1467">
        <v>5</v>
      </c>
      <c r="I1467">
        <v>24</v>
      </c>
      <c r="J1467">
        <v>27</v>
      </c>
      <c r="M1467">
        <v>1</v>
      </c>
      <c r="P1467">
        <v>1</v>
      </c>
      <c r="AC1467">
        <v>1</v>
      </c>
      <c r="AJ1467">
        <v>29</v>
      </c>
      <c r="AL1467">
        <v>4.54</v>
      </c>
    </row>
    <row r="1468" spans="1:38" x14ac:dyDescent="0.3">
      <c r="A1468">
        <v>1080559</v>
      </c>
      <c r="B1468" t="s">
        <v>232</v>
      </c>
      <c r="C1468">
        <v>134459</v>
      </c>
      <c r="D1468" t="s">
        <v>238</v>
      </c>
      <c r="E1468" t="s">
        <v>70</v>
      </c>
      <c r="F1468">
        <v>3</v>
      </c>
      <c r="G1468">
        <v>4</v>
      </c>
      <c r="I1468">
        <v>60</v>
      </c>
      <c r="J1468">
        <v>69</v>
      </c>
      <c r="AH1468">
        <v>1</v>
      </c>
      <c r="AI1468">
        <v>6</v>
      </c>
      <c r="AJ1468">
        <v>84</v>
      </c>
      <c r="AK1468">
        <v>1</v>
      </c>
      <c r="AL1468">
        <v>6.94</v>
      </c>
    </row>
    <row r="1469" spans="1:38" x14ac:dyDescent="0.3">
      <c r="A1469">
        <v>1080559</v>
      </c>
      <c r="B1469" t="s">
        <v>232</v>
      </c>
      <c r="C1469">
        <v>8194</v>
      </c>
      <c r="D1469" t="s">
        <v>239</v>
      </c>
      <c r="E1469" t="s">
        <v>70</v>
      </c>
      <c r="F1469">
        <v>3</v>
      </c>
      <c r="G1469">
        <v>7</v>
      </c>
      <c r="I1469">
        <v>33</v>
      </c>
      <c r="J1469">
        <v>42</v>
      </c>
      <c r="M1469">
        <v>2</v>
      </c>
      <c r="AI1469">
        <v>1</v>
      </c>
      <c r="AJ1469">
        <v>52</v>
      </c>
      <c r="AL1469">
        <v>6.01</v>
      </c>
    </row>
    <row r="1470" spans="1:38" x14ac:dyDescent="0.3">
      <c r="A1470">
        <v>1080559</v>
      </c>
      <c r="B1470" t="s">
        <v>232</v>
      </c>
      <c r="C1470">
        <v>41589</v>
      </c>
      <c r="D1470" t="s">
        <v>240</v>
      </c>
      <c r="E1470" t="s">
        <v>70</v>
      </c>
      <c r="F1470">
        <v>3</v>
      </c>
      <c r="G1470">
        <v>8</v>
      </c>
      <c r="I1470">
        <v>57</v>
      </c>
      <c r="J1470">
        <v>61</v>
      </c>
      <c r="M1470">
        <v>1</v>
      </c>
      <c r="W1470">
        <v>1</v>
      </c>
      <c r="AH1470">
        <v>1</v>
      </c>
      <c r="AI1470">
        <v>1</v>
      </c>
      <c r="AJ1470">
        <v>76</v>
      </c>
      <c r="AK1470">
        <v>1</v>
      </c>
      <c r="AL1470">
        <v>6.16</v>
      </c>
    </row>
    <row r="1471" spans="1:38" x14ac:dyDescent="0.3">
      <c r="A1471">
        <v>1080559</v>
      </c>
      <c r="B1471" t="s">
        <v>232</v>
      </c>
      <c r="C1471">
        <v>32741</v>
      </c>
      <c r="D1471" t="s">
        <v>241</v>
      </c>
      <c r="E1471" t="s">
        <v>58</v>
      </c>
      <c r="F1471">
        <v>4</v>
      </c>
      <c r="G1471">
        <v>9</v>
      </c>
      <c r="I1471">
        <v>6</v>
      </c>
      <c r="J1471">
        <v>11</v>
      </c>
      <c r="M1471">
        <v>2</v>
      </c>
      <c r="Q1471">
        <v>1</v>
      </c>
      <c r="R1471">
        <v>1</v>
      </c>
      <c r="AH1471">
        <v>1</v>
      </c>
      <c r="AJ1471">
        <v>18</v>
      </c>
      <c r="AL1471">
        <v>5.71</v>
      </c>
    </row>
    <row r="1472" spans="1:38" x14ac:dyDescent="0.3">
      <c r="A1472">
        <v>1080559</v>
      </c>
      <c r="B1472" t="s">
        <v>232</v>
      </c>
      <c r="C1472">
        <v>243562</v>
      </c>
      <c r="D1472" t="s">
        <v>243</v>
      </c>
      <c r="E1472" t="s">
        <v>74</v>
      </c>
      <c r="F1472">
        <v>4</v>
      </c>
      <c r="G1472">
        <v>11</v>
      </c>
      <c r="I1472">
        <v>21</v>
      </c>
      <c r="J1472">
        <v>22</v>
      </c>
      <c r="Q1472">
        <v>1</v>
      </c>
      <c r="R1472">
        <v>1</v>
      </c>
      <c r="AI1472">
        <v>4</v>
      </c>
      <c r="AJ1472">
        <v>34</v>
      </c>
      <c r="AK1472">
        <v>1</v>
      </c>
      <c r="AL1472">
        <v>6.63</v>
      </c>
    </row>
    <row r="1473" spans="1:38" x14ac:dyDescent="0.3">
      <c r="A1473">
        <v>1080559</v>
      </c>
      <c r="B1473" t="s">
        <v>232</v>
      </c>
      <c r="C1473">
        <v>9767</v>
      </c>
      <c r="D1473" t="s">
        <v>242</v>
      </c>
      <c r="E1473" t="s">
        <v>77</v>
      </c>
      <c r="F1473">
        <v>4</v>
      </c>
      <c r="G1473">
        <v>10</v>
      </c>
      <c r="I1473">
        <v>32</v>
      </c>
      <c r="J1473">
        <v>35</v>
      </c>
      <c r="K1473">
        <v>1</v>
      </c>
      <c r="M1473">
        <v>1</v>
      </c>
      <c r="Q1473">
        <v>2</v>
      </c>
      <c r="R1473">
        <v>1</v>
      </c>
      <c r="S1473">
        <v>1</v>
      </c>
      <c r="W1473">
        <v>1</v>
      </c>
      <c r="AH1473">
        <v>3</v>
      </c>
      <c r="AI1473">
        <v>1</v>
      </c>
      <c r="AJ1473">
        <v>56</v>
      </c>
      <c r="AK1473">
        <v>5</v>
      </c>
      <c r="AL1473">
        <v>7.82</v>
      </c>
    </row>
    <row r="1474" spans="1:38" x14ac:dyDescent="0.3">
      <c r="A1474">
        <v>1080559</v>
      </c>
      <c r="B1474" t="s">
        <v>232</v>
      </c>
      <c r="C1474">
        <v>99487</v>
      </c>
      <c r="D1474" t="s">
        <v>499</v>
      </c>
      <c r="E1474" t="s">
        <v>60</v>
      </c>
      <c r="F1474">
        <v>5</v>
      </c>
      <c r="G1474">
        <v>0</v>
      </c>
      <c r="I1474">
        <v>29</v>
      </c>
      <c r="J1474">
        <v>32</v>
      </c>
      <c r="AI1474">
        <v>2</v>
      </c>
      <c r="AJ1474">
        <v>40</v>
      </c>
      <c r="AL1474">
        <v>6.47</v>
      </c>
    </row>
    <row r="1475" spans="1:38" x14ac:dyDescent="0.3">
      <c r="A1475">
        <v>1080559</v>
      </c>
      <c r="B1475" t="s">
        <v>232</v>
      </c>
      <c r="C1475">
        <v>69878</v>
      </c>
      <c r="D1475" t="s">
        <v>516</v>
      </c>
      <c r="E1475" t="s">
        <v>60</v>
      </c>
      <c r="F1475">
        <v>5</v>
      </c>
      <c r="G1475">
        <v>0</v>
      </c>
      <c r="I1475">
        <v>19</v>
      </c>
      <c r="J1475">
        <v>20</v>
      </c>
      <c r="AJ1475">
        <v>24</v>
      </c>
      <c r="AL1475">
        <v>6.36</v>
      </c>
    </row>
    <row r="1476" spans="1:38" x14ac:dyDescent="0.3">
      <c r="A1476">
        <v>1080559</v>
      </c>
      <c r="B1476" t="s">
        <v>232</v>
      </c>
      <c r="C1476">
        <v>22820</v>
      </c>
      <c r="D1476" t="s">
        <v>531</v>
      </c>
      <c r="E1476" t="s">
        <v>60</v>
      </c>
      <c r="F1476">
        <v>5</v>
      </c>
      <c r="G1476">
        <v>0</v>
      </c>
      <c r="I1476">
        <v>2</v>
      </c>
      <c r="J1476">
        <v>3</v>
      </c>
      <c r="M1476">
        <v>1</v>
      </c>
      <c r="R1476">
        <v>1</v>
      </c>
      <c r="AJ1476">
        <v>6</v>
      </c>
      <c r="AL1476">
        <v>6.33</v>
      </c>
    </row>
    <row r="1477" spans="1:38" x14ac:dyDescent="0.3">
      <c r="A1477">
        <v>1080559</v>
      </c>
      <c r="B1477" t="s">
        <v>38</v>
      </c>
      <c r="C1477">
        <v>6775</v>
      </c>
      <c r="D1477" t="s">
        <v>39</v>
      </c>
      <c r="E1477" t="s">
        <v>40</v>
      </c>
      <c r="F1477">
        <v>1</v>
      </c>
      <c r="G1477">
        <v>1</v>
      </c>
      <c r="I1477">
        <v>13</v>
      </c>
      <c r="J1477">
        <v>14</v>
      </c>
      <c r="M1477">
        <v>1</v>
      </c>
      <c r="N1477">
        <v>1</v>
      </c>
      <c r="AC1477">
        <v>1</v>
      </c>
      <c r="AF1477">
        <v>1</v>
      </c>
      <c r="AJ1477">
        <v>21</v>
      </c>
      <c r="AL1477">
        <v>5.49</v>
      </c>
    </row>
    <row r="1478" spans="1:38" x14ac:dyDescent="0.3">
      <c r="A1478">
        <v>1080559</v>
      </c>
      <c r="B1478" t="s">
        <v>38</v>
      </c>
      <c r="C1478">
        <v>125211</v>
      </c>
      <c r="D1478" t="s">
        <v>45</v>
      </c>
      <c r="E1478" t="s">
        <v>46</v>
      </c>
      <c r="F1478">
        <v>2</v>
      </c>
      <c r="G1478">
        <v>2</v>
      </c>
      <c r="I1478">
        <v>59</v>
      </c>
      <c r="J1478">
        <v>63</v>
      </c>
      <c r="M1478">
        <v>1</v>
      </c>
      <c r="Q1478">
        <v>1</v>
      </c>
      <c r="AJ1478">
        <v>83</v>
      </c>
      <c r="AL1478">
        <v>6.39</v>
      </c>
    </row>
    <row r="1479" spans="1:38" x14ac:dyDescent="0.3">
      <c r="A1479">
        <v>1080559</v>
      </c>
      <c r="B1479" t="s">
        <v>38</v>
      </c>
      <c r="C1479">
        <v>23072</v>
      </c>
      <c r="D1479" t="s">
        <v>43</v>
      </c>
      <c r="E1479" t="s">
        <v>44</v>
      </c>
      <c r="F1479">
        <v>2</v>
      </c>
      <c r="G1479">
        <v>3</v>
      </c>
      <c r="I1479">
        <v>52</v>
      </c>
      <c r="J1479">
        <v>60</v>
      </c>
      <c r="M1479">
        <v>2</v>
      </c>
      <c r="Q1479">
        <v>1</v>
      </c>
      <c r="R1479">
        <v>3</v>
      </c>
      <c r="AI1479">
        <v>3</v>
      </c>
      <c r="AJ1479">
        <v>78</v>
      </c>
      <c r="AL1479">
        <v>7.13</v>
      </c>
    </row>
    <row r="1480" spans="1:38" x14ac:dyDescent="0.3">
      <c r="A1480">
        <v>1080559</v>
      </c>
      <c r="B1480" t="s">
        <v>38</v>
      </c>
      <c r="C1480">
        <v>30051</v>
      </c>
      <c r="D1480" t="s">
        <v>348</v>
      </c>
      <c r="E1480" t="s">
        <v>42</v>
      </c>
      <c r="F1480">
        <v>2</v>
      </c>
      <c r="G1480">
        <v>6</v>
      </c>
      <c r="I1480">
        <v>48</v>
      </c>
      <c r="J1480">
        <v>51</v>
      </c>
      <c r="Q1480">
        <v>2</v>
      </c>
      <c r="AJ1480">
        <v>56</v>
      </c>
      <c r="AL1480">
        <v>6.52</v>
      </c>
    </row>
    <row r="1481" spans="1:38" x14ac:dyDescent="0.3">
      <c r="A1481">
        <v>1080559</v>
      </c>
      <c r="B1481" t="s">
        <v>38</v>
      </c>
      <c r="C1481">
        <v>80921</v>
      </c>
      <c r="D1481" t="s">
        <v>513</v>
      </c>
      <c r="E1481" t="s">
        <v>42</v>
      </c>
      <c r="F1481">
        <v>2</v>
      </c>
      <c r="G1481">
        <v>5</v>
      </c>
      <c r="I1481">
        <v>55</v>
      </c>
      <c r="J1481">
        <v>57</v>
      </c>
      <c r="M1481">
        <v>1</v>
      </c>
      <c r="Q1481">
        <v>1</v>
      </c>
      <c r="R1481">
        <v>1</v>
      </c>
      <c r="AI1481">
        <v>4</v>
      </c>
      <c r="AJ1481">
        <v>71</v>
      </c>
      <c r="AL1481">
        <v>7.3</v>
      </c>
    </row>
    <row r="1482" spans="1:38" x14ac:dyDescent="0.3">
      <c r="A1482">
        <v>1080559</v>
      </c>
      <c r="B1482" t="s">
        <v>38</v>
      </c>
      <c r="C1482">
        <v>136824</v>
      </c>
      <c r="D1482" t="s">
        <v>48</v>
      </c>
      <c r="E1482" t="s">
        <v>49</v>
      </c>
      <c r="F1482">
        <v>3</v>
      </c>
      <c r="G1482">
        <v>11</v>
      </c>
      <c r="I1482">
        <v>58</v>
      </c>
      <c r="J1482">
        <v>65</v>
      </c>
      <c r="L1482">
        <v>2</v>
      </c>
      <c r="Q1482">
        <v>1</v>
      </c>
      <c r="W1482">
        <v>5</v>
      </c>
      <c r="AG1482">
        <v>2</v>
      </c>
      <c r="AH1482">
        <v>6</v>
      </c>
      <c r="AI1482">
        <v>2</v>
      </c>
      <c r="AJ1482">
        <v>78</v>
      </c>
      <c r="AL1482">
        <v>8.5299999999999994</v>
      </c>
    </row>
    <row r="1483" spans="1:38" x14ac:dyDescent="0.3">
      <c r="A1483">
        <v>1080559</v>
      </c>
      <c r="B1483" t="s">
        <v>38</v>
      </c>
      <c r="C1483">
        <v>4522</v>
      </c>
      <c r="D1483" t="s">
        <v>59</v>
      </c>
      <c r="E1483" t="s">
        <v>51</v>
      </c>
      <c r="F1483">
        <v>3</v>
      </c>
      <c r="G1483">
        <v>4</v>
      </c>
      <c r="I1483">
        <v>97</v>
      </c>
      <c r="J1483">
        <v>105</v>
      </c>
      <c r="M1483">
        <v>3</v>
      </c>
      <c r="N1483">
        <v>1</v>
      </c>
      <c r="AH1483">
        <v>1</v>
      </c>
      <c r="AI1483">
        <v>1</v>
      </c>
      <c r="AJ1483">
        <v>118</v>
      </c>
      <c r="AK1483">
        <v>1</v>
      </c>
      <c r="AL1483">
        <v>6.88</v>
      </c>
    </row>
    <row r="1484" spans="1:38" x14ac:dyDescent="0.3">
      <c r="A1484">
        <v>1080559</v>
      </c>
      <c r="B1484" t="s">
        <v>38</v>
      </c>
      <c r="C1484">
        <v>13796</v>
      </c>
      <c r="D1484" t="s">
        <v>52</v>
      </c>
      <c r="E1484" t="s">
        <v>53</v>
      </c>
      <c r="F1484">
        <v>3</v>
      </c>
      <c r="G1484">
        <v>7</v>
      </c>
      <c r="I1484">
        <v>37</v>
      </c>
      <c r="J1484">
        <v>41</v>
      </c>
      <c r="K1484">
        <v>1</v>
      </c>
      <c r="W1484">
        <v>1</v>
      </c>
      <c r="AH1484">
        <v>5</v>
      </c>
      <c r="AI1484">
        <v>1</v>
      </c>
      <c r="AJ1484">
        <v>60</v>
      </c>
      <c r="AL1484">
        <v>7.66</v>
      </c>
    </row>
    <row r="1485" spans="1:38" x14ac:dyDescent="0.3">
      <c r="A1485">
        <v>1080559</v>
      </c>
      <c r="B1485" t="s">
        <v>38</v>
      </c>
      <c r="C1485">
        <v>13756</v>
      </c>
      <c r="D1485" t="s">
        <v>349</v>
      </c>
      <c r="E1485" t="s">
        <v>55</v>
      </c>
      <c r="F1485">
        <v>3</v>
      </c>
      <c r="G1485">
        <v>10</v>
      </c>
      <c r="I1485">
        <v>104</v>
      </c>
      <c r="J1485">
        <v>110</v>
      </c>
      <c r="W1485">
        <v>1</v>
      </c>
      <c r="AH1485">
        <v>2</v>
      </c>
      <c r="AJ1485">
        <v>116</v>
      </c>
      <c r="AL1485">
        <v>6.58</v>
      </c>
    </row>
    <row r="1486" spans="1:38" x14ac:dyDescent="0.3">
      <c r="A1486">
        <v>1080559</v>
      </c>
      <c r="B1486" t="s">
        <v>38</v>
      </c>
      <c r="C1486">
        <v>69738</v>
      </c>
      <c r="D1486" t="s">
        <v>56</v>
      </c>
      <c r="E1486" t="s">
        <v>51</v>
      </c>
      <c r="F1486">
        <v>3</v>
      </c>
      <c r="G1486">
        <v>8</v>
      </c>
      <c r="I1486">
        <v>96</v>
      </c>
      <c r="J1486">
        <v>98</v>
      </c>
      <c r="M1486">
        <v>1</v>
      </c>
      <c r="R1486">
        <v>1</v>
      </c>
      <c r="W1486">
        <v>1</v>
      </c>
      <c r="AG1486">
        <v>1</v>
      </c>
      <c r="AH1486">
        <v>3</v>
      </c>
      <c r="AI1486">
        <v>4</v>
      </c>
      <c r="AJ1486">
        <v>117</v>
      </c>
      <c r="AL1486">
        <v>7.57</v>
      </c>
    </row>
    <row r="1487" spans="1:38" x14ac:dyDescent="0.3">
      <c r="A1487">
        <v>1080559</v>
      </c>
      <c r="B1487" t="s">
        <v>38</v>
      </c>
      <c r="C1487">
        <v>25244</v>
      </c>
      <c r="D1487" t="s">
        <v>57</v>
      </c>
      <c r="E1487" t="s">
        <v>58</v>
      </c>
      <c r="F1487">
        <v>4</v>
      </c>
      <c r="G1487">
        <v>9</v>
      </c>
      <c r="H1487">
        <v>1</v>
      </c>
      <c r="I1487">
        <v>59</v>
      </c>
      <c r="J1487">
        <v>69</v>
      </c>
      <c r="K1487">
        <v>2</v>
      </c>
      <c r="M1487">
        <v>3</v>
      </c>
      <c r="V1487">
        <v>1</v>
      </c>
      <c r="AH1487">
        <v>5</v>
      </c>
      <c r="AI1487">
        <v>1</v>
      </c>
      <c r="AJ1487">
        <v>92</v>
      </c>
      <c r="AK1487">
        <v>1</v>
      </c>
      <c r="AL1487">
        <v>8.65</v>
      </c>
    </row>
    <row r="1488" spans="1:38" x14ac:dyDescent="0.3">
      <c r="A1488">
        <v>1080559</v>
      </c>
      <c r="B1488" t="s">
        <v>38</v>
      </c>
      <c r="C1488">
        <v>125209</v>
      </c>
      <c r="D1488" t="s">
        <v>50</v>
      </c>
      <c r="E1488" t="s">
        <v>60</v>
      </c>
      <c r="F1488">
        <v>5</v>
      </c>
      <c r="G1488">
        <v>0</v>
      </c>
      <c r="I1488">
        <v>18</v>
      </c>
      <c r="J1488">
        <v>19</v>
      </c>
      <c r="L1488">
        <v>1</v>
      </c>
      <c r="AJ1488">
        <v>19</v>
      </c>
      <c r="AL1488">
        <v>6.4</v>
      </c>
    </row>
    <row r="1489" spans="1:38" x14ac:dyDescent="0.3">
      <c r="A1489">
        <v>1080559</v>
      </c>
      <c r="B1489" t="s">
        <v>38</v>
      </c>
      <c r="C1489">
        <v>135663</v>
      </c>
      <c r="D1489" t="s">
        <v>514</v>
      </c>
      <c r="E1489" t="s">
        <v>60</v>
      </c>
      <c r="F1489">
        <v>5</v>
      </c>
      <c r="G1489">
        <v>0</v>
      </c>
      <c r="I1489">
        <v>3</v>
      </c>
      <c r="J1489">
        <v>3</v>
      </c>
      <c r="AI1489">
        <v>1</v>
      </c>
      <c r="AJ1489">
        <v>5</v>
      </c>
      <c r="AL1489">
        <v>6.34</v>
      </c>
    </row>
    <row r="1490" spans="1:38" x14ac:dyDescent="0.3">
      <c r="A1490">
        <v>1080559</v>
      </c>
      <c r="B1490" t="s">
        <v>38</v>
      </c>
      <c r="C1490">
        <v>89401</v>
      </c>
      <c r="D1490" t="s">
        <v>62</v>
      </c>
      <c r="E1490" t="s">
        <v>60</v>
      </c>
      <c r="F1490">
        <v>5</v>
      </c>
      <c r="G1490">
        <v>0</v>
      </c>
      <c r="I1490">
        <v>42</v>
      </c>
      <c r="J1490">
        <v>46</v>
      </c>
      <c r="K1490">
        <v>1</v>
      </c>
      <c r="W1490">
        <v>1</v>
      </c>
      <c r="AH1490">
        <v>2</v>
      </c>
      <c r="AJ1490">
        <v>49</v>
      </c>
      <c r="AL1490">
        <v>7.29</v>
      </c>
    </row>
    <row r="1491" spans="1:38" x14ac:dyDescent="0.3">
      <c r="A1491">
        <v>1080560</v>
      </c>
      <c r="B1491" t="s">
        <v>244</v>
      </c>
      <c r="C1491">
        <v>67300</v>
      </c>
      <c r="D1491" t="s">
        <v>501</v>
      </c>
      <c r="E1491" t="s">
        <v>40</v>
      </c>
      <c r="F1491">
        <v>1</v>
      </c>
      <c r="G1491">
        <v>1</v>
      </c>
      <c r="I1491">
        <v>18</v>
      </c>
      <c r="J1491">
        <v>43</v>
      </c>
      <c r="Z1491">
        <v>1</v>
      </c>
      <c r="AF1491">
        <v>2</v>
      </c>
      <c r="AJ1491">
        <v>46</v>
      </c>
      <c r="AL1491">
        <v>6.94</v>
      </c>
    </row>
    <row r="1492" spans="1:38" x14ac:dyDescent="0.3">
      <c r="A1492">
        <v>1080560</v>
      </c>
      <c r="B1492" t="s">
        <v>244</v>
      </c>
      <c r="C1492">
        <v>8157</v>
      </c>
      <c r="D1492" t="s">
        <v>247</v>
      </c>
      <c r="E1492" t="s">
        <v>42</v>
      </c>
      <c r="F1492">
        <v>2</v>
      </c>
      <c r="G1492">
        <v>5</v>
      </c>
      <c r="I1492">
        <v>26</v>
      </c>
      <c r="J1492">
        <v>34</v>
      </c>
      <c r="M1492">
        <v>2</v>
      </c>
      <c r="Q1492">
        <v>1</v>
      </c>
      <c r="AI1492">
        <v>1</v>
      </c>
      <c r="AJ1492">
        <v>40</v>
      </c>
      <c r="AL1492">
        <v>6.86</v>
      </c>
    </row>
    <row r="1493" spans="1:38" x14ac:dyDescent="0.3">
      <c r="A1493">
        <v>1080560</v>
      </c>
      <c r="B1493" t="s">
        <v>244</v>
      </c>
      <c r="C1493">
        <v>23683</v>
      </c>
      <c r="D1493" t="s">
        <v>248</v>
      </c>
      <c r="E1493" t="s">
        <v>46</v>
      </c>
      <c r="F1493">
        <v>2</v>
      </c>
      <c r="G1493">
        <v>2</v>
      </c>
      <c r="I1493">
        <v>49</v>
      </c>
      <c r="J1493">
        <v>64</v>
      </c>
      <c r="Q1493">
        <v>1</v>
      </c>
      <c r="R1493">
        <v>3</v>
      </c>
      <c r="AJ1493">
        <v>90</v>
      </c>
      <c r="AL1493">
        <v>7.24</v>
      </c>
    </row>
    <row r="1494" spans="1:38" x14ac:dyDescent="0.3">
      <c r="A1494">
        <v>1080560</v>
      </c>
      <c r="B1494" t="s">
        <v>244</v>
      </c>
      <c r="C1494">
        <v>4145</v>
      </c>
      <c r="D1494" t="s">
        <v>471</v>
      </c>
      <c r="E1494" t="s">
        <v>42</v>
      </c>
      <c r="F1494">
        <v>2</v>
      </c>
      <c r="G1494">
        <v>6</v>
      </c>
      <c r="I1494">
        <v>21</v>
      </c>
      <c r="J1494">
        <v>24</v>
      </c>
      <c r="M1494">
        <v>2</v>
      </c>
      <c r="Q1494">
        <v>3</v>
      </c>
      <c r="R1494">
        <v>3</v>
      </c>
      <c r="AI1494">
        <v>1</v>
      </c>
      <c r="AJ1494">
        <v>35</v>
      </c>
      <c r="AL1494">
        <v>7.2</v>
      </c>
    </row>
    <row r="1495" spans="1:38" x14ac:dyDescent="0.3">
      <c r="A1495">
        <v>1080560</v>
      </c>
      <c r="B1495" t="s">
        <v>244</v>
      </c>
      <c r="C1495">
        <v>12431</v>
      </c>
      <c r="D1495" t="s">
        <v>246</v>
      </c>
      <c r="E1495" t="s">
        <v>44</v>
      </c>
      <c r="F1495">
        <v>2</v>
      </c>
      <c r="G1495">
        <v>3</v>
      </c>
      <c r="H1495">
        <v>1</v>
      </c>
      <c r="I1495">
        <v>55</v>
      </c>
      <c r="J1495">
        <v>69</v>
      </c>
      <c r="L1495">
        <v>1</v>
      </c>
      <c r="Q1495">
        <v>1</v>
      </c>
      <c r="R1495">
        <v>3</v>
      </c>
      <c r="W1495">
        <v>1</v>
      </c>
      <c r="AH1495">
        <v>1</v>
      </c>
      <c r="AI1495">
        <v>4</v>
      </c>
      <c r="AJ1495">
        <v>106</v>
      </c>
      <c r="AL1495">
        <v>8.92</v>
      </c>
    </row>
    <row r="1496" spans="1:38" x14ac:dyDescent="0.3">
      <c r="A1496">
        <v>1080560</v>
      </c>
      <c r="B1496" t="s">
        <v>244</v>
      </c>
      <c r="C1496">
        <v>75138</v>
      </c>
      <c r="D1496" t="s">
        <v>251</v>
      </c>
      <c r="E1496" t="s">
        <v>70</v>
      </c>
      <c r="F1496">
        <v>3</v>
      </c>
      <c r="G1496">
        <v>8</v>
      </c>
      <c r="I1496">
        <v>59</v>
      </c>
      <c r="J1496">
        <v>76</v>
      </c>
      <c r="M1496">
        <v>1</v>
      </c>
      <c r="Q1496">
        <v>1</v>
      </c>
      <c r="R1496">
        <v>1</v>
      </c>
      <c r="W1496">
        <v>1</v>
      </c>
      <c r="AH1496">
        <v>1</v>
      </c>
      <c r="AI1496">
        <v>1</v>
      </c>
      <c r="AJ1496">
        <v>84</v>
      </c>
      <c r="AL1496">
        <v>6.74</v>
      </c>
    </row>
    <row r="1497" spans="1:38" x14ac:dyDescent="0.3">
      <c r="A1497">
        <v>1080560</v>
      </c>
      <c r="B1497" t="s">
        <v>244</v>
      </c>
      <c r="C1497">
        <v>42147</v>
      </c>
      <c r="D1497" t="s">
        <v>398</v>
      </c>
      <c r="E1497" t="s">
        <v>119</v>
      </c>
      <c r="F1497">
        <v>3</v>
      </c>
      <c r="G1497">
        <v>11</v>
      </c>
      <c r="I1497">
        <v>40</v>
      </c>
      <c r="J1497">
        <v>47</v>
      </c>
      <c r="M1497">
        <v>2</v>
      </c>
      <c r="Q1497">
        <v>3</v>
      </c>
      <c r="W1497">
        <v>1</v>
      </c>
      <c r="AH1497">
        <v>2</v>
      </c>
      <c r="AJ1497">
        <v>77</v>
      </c>
      <c r="AK1497">
        <v>3</v>
      </c>
      <c r="AL1497">
        <v>7.48</v>
      </c>
    </row>
    <row r="1498" spans="1:38" x14ac:dyDescent="0.3">
      <c r="A1498">
        <v>1080560</v>
      </c>
      <c r="B1498" t="s">
        <v>244</v>
      </c>
      <c r="C1498">
        <v>104749</v>
      </c>
      <c r="D1498" t="s">
        <v>253</v>
      </c>
      <c r="E1498" t="s">
        <v>122</v>
      </c>
      <c r="F1498">
        <v>3</v>
      </c>
      <c r="G1498">
        <v>7</v>
      </c>
      <c r="I1498">
        <v>33</v>
      </c>
      <c r="J1498">
        <v>44</v>
      </c>
      <c r="Q1498">
        <v>1</v>
      </c>
      <c r="W1498">
        <v>2</v>
      </c>
      <c r="AH1498">
        <v>4</v>
      </c>
      <c r="AI1498">
        <v>1</v>
      </c>
      <c r="AJ1498">
        <v>65</v>
      </c>
      <c r="AK1498">
        <v>5</v>
      </c>
      <c r="AL1498">
        <v>7.65</v>
      </c>
    </row>
    <row r="1499" spans="1:38" x14ac:dyDescent="0.3">
      <c r="A1499">
        <v>1080560</v>
      </c>
      <c r="B1499" t="s">
        <v>244</v>
      </c>
      <c r="C1499">
        <v>243552</v>
      </c>
      <c r="D1499" t="s">
        <v>256</v>
      </c>
      <c r="E1499" t="s">
        <v>70</v>
      </c>
      <c r="F1499">
        <v>3</v>
      </c>
      <c r="G1499">
        <v>4</v>
      </c>
      <c r="I1499">
        <v>48</v>
      </c>
      <c r="J1499">
        <v>56</v>
      </c>
      <c r="M1499">
        <v>2</v>
      </c>
      <c r="Q1499">
        <v>2</v>
      </c>
      <c r="R1499">
        <v>1</v>
      </c>
      <c r="AH1499">
        <v>2</v>
      </c>
      <c r="AI1499">
        <v>2</v>
      </c>
      <c r="AJ1499">
        <v>65</v>
      </c>
      <c r="AL1499">
        <v>6.96</v>
      </c>
    </row>
    <row r="1500" spans="1:38" x14ac:dyDescent="0.3">
      <c r="A1500">
        <v>1080560</v>
      </c>
      <c r="B1500" t="s">
        <v>244</v>
      </c>
      <c r="C1500">
        <v>106981</v>
      </c>
      <c r="D1500" t="s">
        <v>255</v>
      </c>
      <c r="E1500" t="s">
        <v>58</v>
      </c>
      <c r="F1500">
        <v>4</v>
      </c>
      <c r="G1500">
        <v>10</v>
      </c>
      <c r="I1500">
        <v>17</v>
      </c>
      <c r="J1500">
        <v>27</v>
      </c>
      <c r="L1500">
        <v>1</v>
      </c>
      <c r="Q1500">
        <v>3</v>
      </c>
      <c r="R1500">
        <v>5</v>
      </c>
      <c r="AH1500">
        <v>1</v>
      </c>
      <c r="AI1500">
        <v>2</v>
      </c>
      <c r="AJ1500">
        <v>40</v>
      </c>
      <c r="AL1500">
        <v>7.92</v>
      </c>
    </row>
    <row r="1501" spans="1:38" x14ac:dyDescent="0.3">
      <c r="A1501">
        <v>1080560</v>
      </c>
      <c r="B1501" t="s">
        <v>244</v>
      </c>
      <c r="C1501">
        <v>108055</v>
      </c>
      <c r="D1501" t="s">
        <v>400</v>
      </c>
      <c r="E1501" t="s">
        <v>58</v>
      </c>
      <c r="F1501">
        <v>4</v>
      </c>
      <c r="G1501">
        <v>9</v>
      </c>
      <c r="I1501">
        <v>23</v>
      </c>
      <c r="J1501">
        <v>29</v>
      </c>
      <c r="K1501">
        <v>2</v>
      </c>
      <c r="M1501">
        <v>1</v>
      </c>
      <c r="Q1501">
        <v>9</v>
      </c>
      <c r="R1501">
        <v>2</v>
      </c>
      <c r="AH1501">
        <v>3</v>
      </c>
      <c r="AJ1501">
        <v>43</v>
      </c>
      <c r="AK1501">
        <v>1</v>
      </c>
      <c r="AL1501">
        <v>8.44</v>
      </c>
    </row>
    <row r="1502" spans="1:38" x14ac:dyDescent="0.3">
      <c r="A1502">
        <v>1080560</v>
      </c>
      <c r="B1502" t="s">
        <v>244</v>
      </c>
      <c r="C1502">
        <v>32018</v>
      </c>
      <c r="D1502" t="s">
        <v>250</v>
      </c>
      <c r="E1502" t="s">
        <v>60</v>
      </c>
      <c r="F1502">
        <v>5</v>
      </c>
      <c r="G1502">
        <v>0</v>
      </c>
      <c r="I1502">
        <v>4</v>
      </c>
      <c r="J1502">
        <v>4</v>
      </c>
      <c r="AJ1502">
        <v>4</v>
      </c>
      <c r="AL1502">
        <v>5.98</v>
      </c>
    </row>
    <row r="1503" spans="1:38" x14ac:dyDescent="0.3">
      <c r="A1503">
        <v>1080560</v>
      </c>
      <c r="B1503" t="s">
        <v>244</v>
      </c>
      <c r="C1503">
        <v>136945</v>
      </c>
      <c r="D1503" t="s">
        <v>252</v>
      </c>
      <c r="E1503" t="s">
        <v>60</v>
      </c>
      <c r="F1503">
        <v>5</v>
      </c>
      <c r="G1503">
        <v>0</v>
      </c>
      <c r="AL1503">
        <v>6</v>
      </c>
    </row>
    <row r="1504" spans="1:38" x14ac:dyDescent="0.3">
      <c r="A1504">
        <v>1080560</v>
      </c>
      <c r="B1504" t="s">
        <v>111</v>
      </c>
      <c r="C1504">
        <v>17708</v>
      </c>
      <c r="D1504" t="s">
        <v>112</v>
      </c>
      <c r="E1504" t="s">
        <v>40</v>
      </c>
      <c r="F1504">
        <v>1</v>
      </c>
      <c r="G1504">
        <v>1</v>
      </c>
      <c r="I1504">
        <v>8</v>
      </c>
      <c r="J1504">
        <v>28</v>
      </c>
      <c r="AF1504">
        <v>4</v>
      </c>
      <c r="AJ1504">
        <v>34</v>
      </c>
      <c r="AL1504">
        <v>5.86</v>
      </c>
    </row>
    <row r="1505" spans="1:38" x14ac:dyDescent="0.3">
      <c r="A1505">
        <v>1080560</v>
      </c>
      <c r="B1505" t="s">
        <v>111</v>
      </c>
      <c r="C1505">
        <v>15764</v>
      </c>
      <c r="D1505" t="s">
        <v>116</v>
      </c>
      <c r="E1505" t="s">
        <v>44</v>
      </c>
      <c r="F1505">
        <v>2</v>
      </c>
      <c r="G1505">
        <v>3</v>
      </c>
      <c r="I1505">
        <v>25</v>
      </c>
      <c r="J1505">
        <v>36</v>
      </c>
      <c r="R1505">
        <v>3</v>
      </c>
      <c r="AI1505">
        <v>2</v>
      </c>
      <c r="AJ1505">
        <v>76</v>
      </c>
      <c r="AK1505">
        <v>1</v>
      </c>
      <c r="AL1505">
        <v>7.32</v>
      </c>
    </row>
    <row r="1506" spans="1:38" x14ac:dyDescent="0.3">
      <c r="A1506">
        <v>1080560</v>
      </c>
      <c r="B1506" t="s">
        <v>111</v>
      </c>
      <c r="C1506">
        <v>107941</v>
      </c>
      <c r="D1506" t="s">
        <v>113</v>
      </c>
      <c r="E1506" t="s">
        <v>42</v>
      </c>
      <c r="F1506">
        <v>2</v>
      </c>
      <c r="G1506">
        <v>5</v>
      </c>
      <c r="I1506">
        <v>26</v>
      </c>
      <c r="J1506">
        <v>36</v>
      </c>
      <c r="M1506">
        <v>1</v>
      </c>
      <c r="Q1506">
        <v>2</v>
      </c>
      <c r="R1506">
        <v>4</v>
      </c>
      <c r="AI1506">
        <v>1</v>
      </c>
      <c r="AJ1506">
        <v>54</v>
      </c>
      <c r="AL1506">
        <v>6.8</v>
      </c>
    </row>
    <row r="1507" spans="1:38" x14ac:dyDescent="0.3">
      <c r="A1507">
        <v>1080560</v>
      </c>
      <c r="B1507" t="s">
        <v>111</v>
      </c>
      <c r="C1507">
        <v>80067</v>
      </c>
      <c r="D1507" t="s">
        <v>114</v>
      </c>
      <c r="E1507" t="s">
        <v>46</v>
      </c>
      <c r="F1507">
        <v>2</v>
      </c>
      <c r="G1507">
        <v>2</v>
      </c>
      <c r="I1507">
        <v>26</v>
      </c>
      <c r="J1507">
        <v>39</v>
      </c>
      <c r="M1507">
        <v>3</v>
      </c>
      <c r="N1507">
        <v>1</v>
      </c>
      <c r="Q1507">
        <v>1</v>
      </c>
      <c r="R1507">
        <v>3</v>
      </c>
      <c r="AI1507">
        <v>2</v>
      </c>
      <c r="AJ1507">
        <v>63</v>
      </c>
      <c r="AL1507">
        <v>6.45</v>
      </c>
    </row>
    <row r="1508" spans="1:38" x14ac:dyDescent="0.3">
      <c r="A1508">
        <v>1080560</v>
      </c>
      <c r="B1508" t="s">
        <v>111</v>
      </c>
      <c r="C1508">
        <v>94935</v>
      </c>
      <c r="D1508" t="s">
        <v>115</v>
      </c>
      <c r="E1508" t="s">
        <v>42</v>
      </c>
      <c r="F1508">
        <v>2</v>
      </c>
      <c r="G1508">
        <v>6</v>
      </c>
      <c r="I1508">
        <v>35</v>
      </c>
      <c r="J1508">
        <v>50</v>
      </c>
      <c r="Q1508">
        <v>4</v>
      </c>
      <c r="R1508">
        <v>6</v>
      </c>
      <c r="AB1508">
        <v>1</v>
      </c>
      <c r="AJ1508">
        <v>68</v>
      </c>
      <c r="AL1508">
        <v>6.16</v>
      </c>
    </row>
    <row r="1509" spans="1:38" x14ac:dyDescent="0.3">
      <c r="A1509">
        <v>1080560</v>
      </c>
      <c r="B1509" t="s">
        <v>111</v>
      </c>
      <c r="C1509">
        <v>13056</v>
      </c>
      <c r="D1509" t="s">
        <v>121</v>
      </c>
      <c r="E1509" t="s">
        <v>119</v>
      </c>
      <c r="F1509">
        <v>3</v>
      </c>
      <c r="G1509">
        <v>11</v>
      </c>
      <c r="I1509">
        <v>7</v>
      </c>
      <c r="J1509">
        <v>13</v>
      </c>
      <c r="M1509">
        <v>2</v>
      </c>
      <c r="Q1509">
        <v>4</v>
      </c>
      <c r="R1509">
        <v>1</v>
      </c>
      <c r="W1509">
        <v>1</v>
      </c>
      <c r="AH1509">
        <v>1</v>
      </c>
      <c r="AI1509">
        <v>3</v>
      </c>
      <c r="AJ1509">
        <v>29</v>
      </c>
      <c r="AK1509">
        <v>2</v>
      </c>
      <c r="AL1509">
        <v>6.63</v>
      </c>
    </row>
    <row r="1510" spans="1:38" x14ac:dyDescent="0.3">
      <c r="A1510">
        <v>1080560</v>
      </c>
      <c r="B1510" t="s">
        <v>111</v>
      </c>
      <c r="C1510">
        <v>21686</v>
      </c>
      <c r="D1510" t="s">
        <v>118</v>
      </c>
      <c r="E1510" t="s">
        <v>122</v>
      </c>
      <c r="F1510">
        <v>3</v>
      </c>
      <c r="G1510">
        <v>7</v>
      </c>
      <c r="I1510">
        <v>10</v>
      </c>
      <c r="J1510">
        <v>17</v>
      </c>
      <c r="Q1510">
        <v>3</v>
      </c>
      <c r="R1510">
        <v>1</v>
      </c>
      <c r="AI1510">
        <v>1</v>
      </c>
      <c r="AJ1510">
        <v>26</v>
      </c>
      <c r="AL1510">
        <v>6.21</v>
      </c>
    </row>
    <row r="1511" spans="1:38" x14ac:dyDescent="0.3">
      <c r="A1511">
        <v>1080560</v>
      </c>
      <c r="B1511" t="s">
        <v>111</v>
      </c>
      <c r="C1511">
        <v>5566</v>
      </c>
      <c r="D1511" t="s">
        <v>117</v>
      </c>
      <c r="E1511" t="s">
        <v>70</v>
      </c>
      <c r="F1511">
        <v>3</v>
      </c>
      <c r="G1511">
        <v>10</v>
      </c>
      <c r="I1511">
        <v>37</v>
      </c>
      <c r="J1511">
        <v>45</v>
      </c>
      <c r="R1511">
        <v>1</v>
      </c>
      <c r="AI1511">
        <v>4</v>
      </c>
      <c r="AJ1511">
        <v>53</v>
      </c>
      <c r="AK1511">
        <v>1</v>
      </c>
      <c r="AL1511">
        <v>6.35</v>
      </c>
    </row>
    <row r="1512" spans="1:38" x14ac:dyDescent="0.3">
      <c r="A1512">
        <v>1080560</v>
      </c>
      <c r="B1512" t="s">
        <v>111</v>
      </c>
      <c r="C1512">
        <v>86454</v>
      </c>
      <c r="D1512" t="s">
        <v>358</v>
      </c>
      <c r="E1512" t="s">
        <v>70</v>
      </c>
      <c r="F1512">
        <v>3</v>
      </c>
      <c r="G1512">
        <v>8</v>
      </c>
      <c r="I1512">
        <v>23</v>
      </c>
      <c r="J1512">
        <v>30</v>
      </c>
      <c r="M1512">
        <v>1</v>
      </c>
      <c r="Q1512">
        <v>1</v>
      </c>
      <c r="R1512">
        <v>2</v>
      </c>
      <c r="AH1512">
        <v>1</v>
      </c>
      <c r="AI1512">
        <v>1</v>
      </c>
      <c r="AJ1512">
        <v>45</v>
      </c>
      <c r="AK1512">
        <v>2</v>
      </c>
      <c r="AL1512">
        <v>6.66</v>
      </c>
    </row>
    <row r="1513" spans="1:38" x14ac:dyDescent="0.3">
      <c r="A1513">
        <v>1080560</v>
      </c>
      <c r="B1513" t="s">
        <v>111</v>
      </c>
      <c r="C1513">
        <v>19155</v>
      </c>
      <c r="D1513" t="s">
        <v>362</v>
      </c>
      <c r="E1513" t="s">
        <v>70</v>
      </c>
      <c r="F1513">
        <v>3</v>
      </c>
      <c r="G1513">
        <v>4</v>
      </c>
      <c r="I1513">
        <v>20</v>
      </c>
      <c r="J1513">
        <v>22</v>
      </c>
      <c r="AH1513">
        <v>1</v>
      </c>
      <c r="AJ1513">
        <v>30</v>
      </c>
      <c r="AL1513">
        <v>5.8</v>
      </c>
    </row>
    <row r="1514" spans="1:38" x14ac:dyDescent="0.3">
      <c r="A1514">
        <v>1080560</v>
      </c>
      <c r="B1514" t="s">
        <v>111</v>
      </c>
      <c r="C1514">
        <v>131487</v>
      </c>
      <c r="D1514" t="s">
        <v>123</v>
      </c>
      <c r="E1514" t="s">
        <v>58</v>
      </c>
      <c r="F1514">
        <v>4</v>
      </c>
      <c r="G1514">
        <v>9</v>
      </c>
      <c r="I1514">
        <v>13</v>
      </c>
      <c r="J1514">
        <v>18</v>
      </c>
      <c r="M1514">
        <v>1</v>
      </c>
      <c r="AH1514">
        <v>1</v>
      </c>
      <c r="AJ1514">
        <v>34</v>
      </c>
      <c r="AL1514">
        <v>5.57</v>
      </c>
    </row>
    <row r="1515" spans="1:38" x14ac:dyDescent="0.3">
      <c r="A1515">
        <v>1080560</v>
      </c>
      <c r="B1515" t="s">
        <v>111</v>
      </c>
      <c r="C1515">
        <v>109670</v>
      </c>
      <c r="D1515" t="s">
        <v>416</v>
      </c>
      <c r="E1515" t="s">
        <v>60</v>
      </c>
      <c r="F1515">
        <v>5</v>
      </c>
      <c r="G1515">
        <v>0</v>
      </c>
      <c r="I1515">
        <v>2</v>
      </c>
      <c r="J1515">
        <v>2</v>
      </c>
      <c r="AJ1515">
        <v>4</v>
      </c>
      <c r="AL1515">
        <v>6.02</v>
      </c>
    </row>
    <row r="1516" spans="1:38" x14ac:dyDescent="0.3">
      <c r="A1516">
        <v>1080560</v>
      </c>
      <c r="B1516" t="s">
        <v>111</v>
      </c>
      <c r="C1516">
        <v>13938</v>
      </c>
      <c r="D1516" t="s">
        <v>124</v>
      </c>
      <c r="E1516" t="s">
        <v>60</v>
      </c>
      <c r="F1516">
        <v>5</v>
      </c>
      <c r="G1516">
        <v>0</v>
      </c>
      <c r="I1516">
        <v>5</v>
      </c>
      <c r="J1516">
        <v>10</v>
      </c>
      <c r="M1516">
        <v>1</v>
      </c>
      <c r="Q1516">
        <v>2</v>
      </c>
      <c r="R1516">
        <v>3</v>
      </c>
      <c r="AH1516">
        <v>2</v>
      </c>
      <c r="AJ1516">
        <v>14</v>
      </c>
      <c r="AK1516">
        <v>1</v>
      </c>
      <c r="AL1516">
        <v>6.17</v>
      </c>
    </row>
    <row r="1517" spans="1:38" x14ac:dyDescent="0.3">
      <c r="A1517">
        <v>1080560</v>
      </c>
      <c r="B1517" t="s">
        <v>111</v>
      </c>
      <c r="C1517">
        <v>41868</v>
      </c>
      <c r="D1517" t="s">
        <v>125</v>
      </c>
      <c r="E1517" t="s">
        <v>60</v>
      </c>
      <c r="F1517">
        <v>5</v>
      </c>
      <c r="G1517">
        <v>0</v>
      </c>
      <c r="I1517">
        <v>11</v>
      </c>
      <c r="J1517">
        <v>15</v>
      </c>
      <c r="Q1517">
        <v>1</v>
      </c>
      <c r="R1517">
        <v>1</v>
      </c>
      <c r="AH1517">
        <v>1</v>
      </c>
      <c r="AJ1517">
        <v>22</v>
      </c>
      <c r="AL1517">
        <v>6.34</v>
      </c>
    </row>
    <row r="1518" spans="1:38" x14ac:dyDescent="0.3">
      <c r="A1518">
        <v>1080561</v>
      </c>
      <c r="B1518" t="s">
        <v>259</v>
      </c>
      <c r="C1518">
        <v>14199</v>
      </c>
      <c r="D1518" t="s">
        <v>518</v>
      </c>
      <c r="E1518" t="s">
        <v>40</v>
      </c>
      <c r="F1518">
        <v>1</v>
      </c>
      <c r="G1518">
        <v>1</v>
      </c>
      <c r="I1518">
        <v>32</v>
      </c>
      <c r="J1518">
        <v>40</v>
      </c>
      <c r="AF1518">
        <v>2</v>
      </c>
      <c r="AJ1518">
        <v>45</v>
      </c>
      <c r="AL1518">
        <v>7.26</v>
      </c>
    </row>
    <row r="1519" spans="1:38" x14ac:dyDescent="0.3">
      <c r="A1519">
        <v>1080561</v>
      </c>
      <c r="B1519" t="s">
        <v>259</v>
      </c>
      <c r="C1519">
        <v>6042</v>
      </c>
      <c r="D1519" t="s">
        <v>263</v>
      </c>
      <c r="E1519" t="s">
        <v>44</v>
      </c>
      <c r="F1519">
        <v>2</v>
      </c>
      <c r="G1519">
        <v>3</v>
      </c>
      <c r="I1519">
        <v>49</v>
      </c>
      <c r="J1519">
        <v>58</v>
      </c>
      <c r="Q1519">
        <v>1</v>
      </c>
      <c r="R1519">
        <v>1</v>
      </c>
      <c r="AI1519">
        <v>4</v>
      </c>
      <c r="AJ1519">
        <v>84</v>
      </c>
      <c r="AL1519">
        <v>7.44</v>
      </c>
    </row>
    <row r="1520" spans="1:38" x14ac:dyDescent="0.3">
      <c r="A1520">
        <v>1080561</v>
      </c>
      <c r="B1520" t="s">
        <v>259</v>
      </c>
      <c r="C1520">
        <v>19471</v>
      </c>
      <c r="D1520" t="s">
        <v>264</v>
      </c>
      <c r="E1520" t="s">
        <v>46</v>
      </c>
      <c r="F1520">
        <v>2</v>
      </c>
      <c r="G1520">
        <v>2</v>
      </c>
      <c r="I1520">
        <v>49</v>
      </c>
      <c r="J1520">
        <v>56</v>
      </c>
      <c r="R1520">
        <v>1</v>
      </c>
      <c r="AJ1520">
        <v>69</v>
      </c>
      <c r="AL1520">
        <v>6.93</v>
      </c>
    </row>
    <row r="1521" spans="1:38" x14ac:dyDescent="0.3">
      <c r="A1521">
        <v>1080561</v>
      </c>
      <c r="B1521" t="s">
        <v>259</v>
      </c>
      <c r="C1521">
        <v>12267</v>
      </c>
      <c r="D1521" t="s">
        <v>261</v>
      </c>
      <c r="E1521" t="s">
        <v>42</v>
      </c>
      <c r="F1521">
        <v>2</v>
      </c>
      <c r="G1521">
        <v>6</v>
      </c>
      <c r="I1521">
        <v>75</v>
      </c>
      <c r="J1521">
        <v>88</v>
      </c>
      <c r="M1521">
        <v>1</v>
      </c>
      <c r="Q1521">
        <v>1</v>
      </c>
      <c r="R1521">
        <v>2</v>
      </c>
      <c r="AH1521">
        <v>2</v>
      </c>
      <c r="AI1521">
        <v>6</v>
      </c>
      <c r="AJ1521">
        <v>105</v>
      </c>
      <c r="AL1521">
        <v>7.97</v>
      </c>
    </row>
    <row r="1522" spans="1:38" x14ac:dyDescent="0.3">
      <c r="A1522">
        <v>1080561</v>
      </c>
      <c r="B1522" t="s">
        <v>259</v>
      </c>
      <c r="C1522">
        <v>75691</v>
      </c>
      <c r="D1522" t="s">
        <v>467</v>
      </c>
      <c r="E1522" t="s">
        <v>42</v>
      </c>
      <c r="F1522">
        <v>2</v>
      </c>
      <c r="G1522">
        <v>5</v>
      </c>
      <c r="I1522">
        <v>59</v>
      </c>
      <c r="J1522">
        <v>62</v>
      </c>
      <c r="M1522">
        <v>1</v>
      </c>
      <c r="N1522">
        <v>1</v>
      </c>
      <c r="R1522">
        <v>1</v>
      </c>
      <c r="AI1522">
        <v>4</v>
      </c>
      <c r="AJ1522">
        <v>71</v>
      </c>
      <c r="AL1522">
        <v>7.27</v>
      </c>
    </row>
    <row r="1523" spans="1:38" x14ac:dyDescent="0.3">
      <c r="A1523">
        <v>1080561</v>
      </c>
      <c r="B1523" t="s">
        <v>259</v>
      </c>
      <c r="C1523">
        <v>19119</v>
      </c>
      <c r="D1523" t="s">
        <v>269</v>
      </c>
      <c r="E1523" t="s">
        <v>51</v>
      </c>
      <c r="F1523">
        <v>3</v>
      </c>
      <c r="G1523">
        <v>8</v>
      </c>
      <c r="I1523">
        <v>55</v>
      </c>
      <c r="J1523">
        <v>60</v>
      </c>
      <c r="AI1523">
        <v>2</v>
      </c>
      <c r="AJ1523">
        <v>73</v>
      </c>
      <c r="AK1523">
        <v>2</v>
      </c>
      <c r="AL1523">
        <v>7.62</v>
      </c>
    </row>
    <row r="1524" spans="1:38" x14ac:dyDescent="0.3">
      <c r="A1524">
        <v>1080561</v>
      </c>
      <c r="B1524" t="s">
        <v>259</v>
      </c>
      <c r="C1524">
        <v>77464</v>
      </c>
      <c r="D1524" t="s">
        <v>532</v>
      </c>
      <c r="E1524" t="s">
        <v>51</v>
      </c>
      <c r="F1524">
        <v>3</v>
      </c>
      <c r="G1524">
        <v>4</v>
      </c>
      <c r="I1524">
        <v>27</v>
      </c>
      <c r="J1524">
        <v>29</v>
      </c>
      <c r="K1524">
        <v>1</v>
      </c>
      <c r="W1524">
        <v>1</v>
      </c>
      <c r="AH1524">
        <v>2</v>
      </c>
      <c r="AJ1524">
        <v>37</v>
      </c>
      <c r="AL1524">
        <v>7.42</v>
      </c>
    </row>
    <row r="1525" spans="1:38" x14ac:dyDescent="0.3">
      <c r="A1525">
        <v>1080561</v>
      </c>
      <c r="B1525" t="s">
        <v>259</v>
      </c>
      <c r="C1525">
        <v>73084</v>
      </c>
      <c r="D1525" t="s">
        <v>265</v>
      </c>
      <c r="E1525" t="s">
        <v>55</v>
      </c>
      <c r="F1525">
        <v>3</v>
      </c>
      <c r="G1525">
        <v>10</v>
      </c>
      <c r="I1525">
        <v>39</v>
      </c>
      <c r="J1525">
        <v>45</v>
      </c>
      <c r="K1525">
        <v>1</v>
      </c>
      <c r="L1525">
        <v>1</v>
      </c>
      <c r="Q1525">
        <v>1</v>
      </c>
      <c r="AH1525">
        <v>4</v>
      </c>
      <c r="AI1525">
        <v>2</v>
      </c>
      <c r="AJ1525">
        <v>65</v>
      </c>
      <c r="AL1525">
        <v>10</v>
      </c>
    </row>
    <row r="1526" spans="1:38" x14ac:dyDescent="0.3">
      <c r="A1526">
        <v>1080561</v>
      </c>
      <c r="B1526" t="s">
        <v>259</v>
      </c>
      <c r="C1526">
        <v>91267</v>
      </c>
      <c r="D1526" t="s">
        <v>266</v>
      </c>
      <c r="E1526" t="s">
        <v>49</v>
      </c>
      <c r="F1526">
        <v>3</v>
      </c>
      <c r="G1526">
        <v>11</v>
      </c>
      <c r="I1526">
        <v>43</v>
      </c>
      <c r="J1526">
        <v>47</v>
      </c>
      <c r="M1526">
        <v>4</v>
      </c>
      <c r="P1526">
        <v>1</v>
      </c>
      <c r="W1526">
        <v>1</v>
      </c>
      <c r="AH1526">
        <v>2</v>
      </c>
      <c r="AI1526">
        <v>1</v>
      </c>
      <c r="AJ1526">
        <v>63</v>
      </c>
      <c r="AK1526">
        <v>2</v>
      </c>
      <c r="AL1526">
        <v>6.12</v>
      </c>
    </row>
    <row r="1527" spans="1:38" x14ac:dyDescent="0.3">
      <c r="A1527">
        <v>1080561</v>
      </c>
      <c r="B1527" t="s">
        <v>259</v>
      </c>
      <c r="C1527">
        <v>97692</v>
      </c>
      <c r="D1527" t="s">
        <v>267</v>
      </c>
      <c r="E1527" t="s">
        <v>53</v>
      </c>
      <c r="F1527">
        <v>3</v>
      </c>
      <c r="G1527">
        <v>7</v>
      </c>
      <c r="H1527">
        <v>1</v>
      </c>
      <c r="I1527">
        <v>30</v>
      </c>
      <c r="J1527">
        <v>32</v>
      </c>
      <c r="K1527">
        <v>1</v>
      </c>
      <c r="L1527">
        <v>1</v>
      </c>
      <c r="M1527">
        <v>1</v>
      </c>
      <c r="W1527">
        <v>1</v>
      </c>
      <c r="AE1527">
        <v>1</v>
      </c>
      <c r="AH1527">
        <v>5</v>
      </c>
      <c r="AI1527">
        <v>1</v>
      </c>
      <c r="AJ1527">
        <v>58</v>
      </c>
      <c r="AK1527">
        <v>10</v>
      </c>
      <c r="AL1527">
        <v>10</v>
      </c>
    </row>
    <row r="1528" spans="1:38" x14ac:dyDescent="0.3">
      <c r="A1528">
        <v>1080561</v>
      </c>
      <c r="B1528" t="s">
        <v>259</v>
      </c>
      <c r="C1528">
        <v>289253</v>
      </c>
      <c r="D1528" t="s">
        <v>272</v>
      </c>
      <c r="E1528" t="s">
        <v>58</v>
      </c>
      <c r="F1528">
        <v>4</v>
      </c>
      <c r="G1528">
        <v>9</v>
      </c>
      <c r="I1528">
        <v>21</v>
      </c>
      <c r="J1528">
        <v>25</v>
      </c>
      <c r="K1528">
        <v>1</v>
      </c>
      <c r="L1528">
        <v>1</v>
      </c>
      <c r="M1528">
        <v>1</v>
      </c>
      <c r="R1528">
        <v>1</v>
      </c>
      <c r="W1528">
        <v>2</v>
      </c>
      <c r="AH1528">
        <v>4</v>
      </c>
      <c r="AI1528">
        <v>2</v>
      </c>
      <c r="AJ1528">
        <v>39</v>
      </c>
      <c r="AL1528">
        <v>8.7100000000000009</v>
      </c>
    </row>
    <row r="1529" spans="1:38" x14ac:dyDescent="0.3">
      <c r="A1529">
        <v>1080561</v>
      </c>
      <c r="B1529" t="s">
        <v>259</v>
      </c>
      <c r="C1529">
        <v>280663</v>
      </c>
      <c r="D1529" t="s">
        <v>533</v>
      </c>
      <c r="E1529" t="s">
        <v>60</v>
      </c>
      <c r="F1529">
        <v>5</v>
      </c>
      <c r="G1529">
        <v>0</v>
      </c>
      <c r="I1529">
        <v>19</v>
      </c>
      <c r="J1529">
        <v>19</v>
      </c>
      <c r="AI1529">
        <v>1</v>
      </c>
      <c r="AJ1529">
        <v>23</v>
      </c>
      <c r="AL1529">
        <v>6.36</v>
      </c>
    </row>
    <row r="1530" spans="1:38" x14ac:dyDescent="0.3">
      <c r="A1530">
        <v>1080561</v>
      </c>
      <c r="B1530" t="s">
        <v>259</v>
      </c>
      <c r="C1530">
        <v>144711</v>
      </c>
      <c r="D1530" t="s">
        <v>469</v>
      </c>
      <c r="E1530" t="s">
        <v>60</v>
      </c>
      <c r="F1530">
        <v>5</v>
      </c>
      <c r="G1530">
        <v>0</v>
      </c>
      <c r="I1530">
        <v>8</v>
      </c>
      <c r="J1530">
        <v>9</v>
      </c>
      <c r="AH1530">
        <v>1</v>
      </c>
      <c r="AI1530">
        <v>2</v>
      </c>
      <c r="AJ1530">
        <v>12</v>
      </c>
      <c r="AL1530">
        <v>6.31</v>
      </c>
    </row>
    <row r="1531" spans="1:38" x14ac:dyDescent="0.3">
      <c r="A1531">
        <v>1080561</v>
      </c>
      <c r="B1531" t="s">
        <v>259</v>
      </c>
      <c r="C1531">
        <v>101374</v>
      </c>
      <c r="D1531" t="s">
        <v>262</v>
      </c>
      <c r="E1531" t="s">
        <v>60</v>
      </c>
      <c r="F1531">
        <v>5</v>
      </c>
      <c r="G1531">
        <v>0</v>
      </c>
      <c r="I1531">
        <v>20</v>
      </c>
      <c r="J1531">
        <v>21</v>
      </c>
      <c r="AJ1531">
        <v>25</v>
      </c>
      <c r="AL1531">
        <v>6.51</v>
      </c>
    </row>
    <row r="1532" spans="1:38" x14ac:dyDescent="0.3">
      <c r="A1532">
        <v>1080561</v>
      </c>
      <c r="B1532" t="s">
        <v>81</v>
      </c>
      <c r="C1532">
        <v>14111</v>
      </c>
      <c r="D1532" t="s">
        <v>82</v>
      </c>
      <c r="E1532" t="s">
        <v>40</v>
      </c>
      <c r="F1532">
        <v>1</v>
      </c>
      <c r="G1532">
        <v>1</v>
      </c>
      <c r="I1532">
        <v>24</v>
      </c>
      <c r="J1532">
        <v>34</v>
      </c>
      <c r="AF1532">
        <v>7</v>
      </c>
      <c r="AJ1532">
        <v>49</v>
      </c>
      <c r="AL1532">
        <v>7.16</v>
      </c>
    </row>
    <row r="1533" spans="1:38" x14ac:dyDescent="0.3">
      <c r="A1533">
        <v>1080561</v>
      </c>
      <c r="B1533" t="s">
        <v>81</v>
      </c>
      <c r="C1533">
        <v>69877</v>
      </c>
      <c r="D1533" t="s">
        <v>86</v>
      </c>
      <c r="E1533" t="s">
        <v>46</v>
      </c>
      <c r="F1533">
        <v>2</v>
      </c>
      <c r="G1533">
        <v>2</v>
      </c>
      <c r="I1533">
        <v>23</v>
      </c>
      <c r="J1533">
        <v>31</v>
      </c>
      <c r="M1533">
        <v>1</v>
      </c>
      <c r="N1533">
        <v>1</v>
      </c>
      <c r="R1533">
        <v>1</v>
      </c>
      <c r="AH1533">
        <v>1</v>
      </c>
      <c r="AI1533">
        <v>1</v>
      </c>
      <c r="AJ1533">
        <v>62</v>
      </c>
      <c r="AK1533">
        <v>6</v>
      </c>
      <c r="AL1533">
        <v>7.01</v>
      </c>
    </row>
    <row r="1534" spans="1:38" x14ac:dyDescent="0.3">
      <c r="A1534">
        <v>1080561</v>
      </c>
      <c r="B1534" t="s">
        <v>81</v>
      </c>
      <c r="C1534">
        <v>9298</v>
      </c>
      <c r="D1534" t="s">
        <v>85</v>
      </c>
      <c r="E1534" t="s">
        <v>42</v>
      </c>
      <c r="F1534">
        <v>2</v>
      </c>
      <c r="G1534">
        <v>5</v>
      </c>
      <c r="I1534">
        <v>37</v>
      </c>
      <c r="J1534">
        <v>48</v>
      </c>
      <c r="M1534">
        <v>1</v>
      </c>
      <c r="Q1534">
        <v>2</v>
      </c>
      <c r="AI1534">
        <v>6</v>
      </c>
      <c r="AJ1534">
        <v>65</v>
      </c>
      <c r="AK1534">
        <v>2</v>
      </c>
      <c r="AL1534">
        <v>6.42</v>
      </c>
    </row>
    <row r="1535" spans="1:38" x14ac:dyDescent="0.3">
      <c r="A1535">
        <v>1080561</v>
      </c>
      <c r="B1535" t="s">
        <v>81</v>
      </c>
      <c r="C1535">
        <v>68662</v>
      </c>
      <c r="D1535" t="s">
        <v>83</v>
      </c>
      <c r="E1535" t="s">
        <v>42</v>
      </c>
      <c r="F1535">
        <v>2</v>
      </c>
      <c r="G1535">
        <v>6</v>
      </c>
      <c r="I1535">
        <v>31</v>
      </c>
      <c r="J1535">
        <v>35</v>
      </c>
      <c r="Q1535">
        <v>1</v>
      </c>
      <c r="AJ1535">
        <v>40</v>
      </c>
      <c r="AK1535">
        <v>1</v>
      </c>
      <c r="AL1535">
        <v>5.57</v>
      </c>
    </row>
    <row r="1536" spans="1:38" x14ac:dyDescent="0.3">
      <c r="A1536">
        <v>1080561</v>
      </c>
      <c r="B1536" t="s">
        <v>81</v>
      </c>
      <c r="C1536">
        <v>24827</v>
      </c>
      <c r="D1536" t="s">
        <v>84</v>
      </c>
      <c r="E1536" t="s">
        <v>44</v>
      </c>
      <c r="F1536">
        <v>2</v>
      </c>
      <c r="G1536">
        <v>3</v>
      </c>
      <c r="I1536">
        <v>22</v>
      </c>
      <c r="J1536">
        <v>33</v>
      </c>
      <c r="R1536">
        <v>2</v>
      </c>
      <c r="AI1536">
        <v>2</v>
      </c>
      <c r="AJ1536">
        <v>56</v>
      </c>
      <c r="AL1536">
        <v>5.84</v>
      </c>
    </row>
    <row r="1537" spans="1:38" x14ac:dyDescent="0.3">
      <c r="A1537">
        <v>1080561</v>
      </c>
      <c r="B1537" t="s">
        <v>81</v>
      </c>
      <c r="C1537">
        <v>42686</v>
      </c>
      <c r="D1537" t="s">
        <v>474</v>
      </c>
      <c r="E1537" t="s">
        <v>70</v>
      </c>
      <c r="F1537">
        <v>3</v>
      </c>
      <c r="G1537">
        <v>4</v>
      </c>
      <c r="I1537">
        <v>10</v>
      </c>
      <c r="J1537">
        <v>10</v>
      </c>
      <c r="M1537">
        <v>2</v>
      </c>
      <c r="AI1537">
        <v>2</v>
      </c>
      <c r="AJ1537">
        <v>22</v>
      </c>
      <c r="AK1537">
        <v>2</v>
      </c>
      <c r="AL1537">
        <v>5.93</v>
      </c>
    </row>
    <row r="1538" spans="1:38" x14ac:dyDescent="0.3">
      <c r="A1538">
        <v>1080561</v>
      </c>
      <c r="B1538" t="s">
        <v>81</v>
      </c>
      <c r="C1538">
        <v>105797</v>
      </c>
      <c r="D1538" t="s">
        <v>91</v>
      </c>
      <c r="E1538" t="s">
        <v>122</v>
      </c>
      <c r="F1538">
        <v>3</v>
      </c>
      <c r="G1538">
        <v>7</v>
      </c>
      <c r="I1538">
        <v>6</v>
      </c>
      <c r="J1538">
        <v>9</v>
      </c>
      <c r="AJ1538">
        <v>14</v>
      </c>
      <c r="AK1538">
        <v>2</v>
      </c>
      <c r="AL1538">
        <v>6.08</v>
      </c>
    </row>
    <row r="1539" spans="1:38" x14ac:dyDescent="0.3">
      <c r="A1539">
        <v>1080561</v>
      </c>
      <c r="B1539" t="s">
        <v>81</v>
      </c>
      <c r="C1539">
        <v>67807</v>
      </c>
      <c r="D1539" t="s">
        <v>89</v>
      </c>
      <c r="E1539" t="s">
        <v>70</v>
      </c>
      <c r="F1539">
        <v>3</v>
      </c>
      <c r="G1539">
        <v>8</v>
      </c>
      <c r="I1539">
        <v>25</v>
      </c>
      <c r="J1539">
        <v>31</v>
      </c>
      <c r="M1539">
        <v>1</v>
      </c>
      <c r="W1539">
        <v>1</v>
      </c>
      <c r="AH1539">
        <v>2</v>
      </c>
      <c r="AI1539">
        <v>1</v>
      </c>
      <c r="AJ1539">
        <v>45</v>
      </c>
      <c r="AK1539">
        <v>2</v>
      </c>
      <c r="AL1539">
        <v>6.09</v>
      </c>
    </row>
    <row r="1540" spans="1:38" x14ac:dyDescent="0.3">
      <c r="A1540">
        <v>1080561</v>
      </c>
      <c r="B1540" t="s">
        <v>81</v>
      </c>
      <c r="C1540">
        <v>13447</v>
      </c>
      <c r="D1540" t="s">
        <v>88</v>
      </c>
      <c r="E1540" t="s">
        <v>70</v>
      </c>
      <c r="F1540">
        <v>3</v>
      </c>
      <c r="G1540">
        <v>10</v>
      </c>
      <c r="I1540">
        <v>26</v>
      </c>
      <c r="J1540">
        <v>30</v>
      </c>
      <c r="AJ1540">
        <v>36</v>
      </c>
      <c r="AL1540">
        <v>6</v>
      </c>
    </row>
    <row r="1541" spans="1:38" x14ac:dyDescent="0.3">
      <c r="A1541">
        <v>1080561</v>
      </c>
      <c r="B1541" t="s">
        <v>81</v>
      </c>
      <c r="C1541">
        <v>69912</v>
      </c>
      <c r="D1541" t="s">
        <v>402</v>
      </c>
      <c r="E1541" t="s">
        <v>119</v>
      </c>
      <c r="F1541">
        <v>3</v>
      </c>
      <c r="G1541">
        <v>11</v>
      </c>
      <c r="I1541">
        <v>14</v>
      </c>
      <c r="J1541">
        <v>18</v>
      </c>
      <c r="M1541">
        <v>2</v>
      </c>
      <c r="Q1541">
        <v>1</v>
      </c>
      <c r="AJ1541">
        <v>31</v>
      </c>
      <c r="AK1541">
        <v>1</v>
      </c>
      <c r="AL1541">
        <v>5.95</v>
      </c>
    </row>
    <row r="1542" spans="1:38" x14ac:dyDescent="0.3">
      <c r="A1542">
        <v>1080561</v>
      </c>
      <c r="B1542" t="s">
        <v>81</v>
      </c>
      <c r="C1542">
        <v>81026</v>
      </c>
      <c r="D1542" t="s">
        <v>92</v>
      </c>
      <c r="E1542" t="s">
        <v>58</v>
      </c>
      <c r="F1542">
        <v>4</v>
      </c>
      <c r="G1542">
        <v>9</v>
      </c>
      <c r="I1542">
        <v>12</v>
      </c>
      <c r="J1542">
        <v>19</v>
      </c>
      <c r="M1542">
        <v>2</v>
      </c>
      <c r="Q1542">
        <v>1</v>
      </c>
      <c r="AH1542">
        <v>1</v>
      </c>
      <c r="AI1542">
        <v>2</v>
      </c>
      <c r="AJ1542">
        <v>44</v>
      </c>
      <c r="AK1542">
        <v>5</v>
      </c>
      <c r="AL1542">
        <v>7</v>
      </c>
    </row>
    <row r="1543" spans="1:38" x14ac:dyDescent="0.3">
      <c r="A1543">
        <v>1080561</v>
      </c>
      <c r="B1543" t="s">
        <v>81</v>
      </c>
      <c r="C1543">
        <v>134115</v>
      </c>
      <c r="D1543" t="s">
        <v>90</v>
      </c>
      <c r="E1543" t="s">
        <v>60</v>
      </c>
      <c r="F1543">
        <v>5</v>
      </c>
      <c r="G1543">
        <v>0</v>
      </c>
      <c r="I1543">
        <v>3</v>
      </c>
      <c r="J1543">
        <v>3</v>
      </c>
      <c r="M1543">
        <v>2</v>
      </c>
      <c r="Q1543">
        <v>1</v>
      </c>
      <c r="AE1543">
        <v>1</v>
      </c>
      <c r="AH1543">
        <v>2</v>
      </c>
      <c r="AJ1543">
        <v>10</v>
      </c>
      <c r="AL1543">
        <v>6.25</v>
      </c>
    </row>
    <row r="1544" spans="1:38" x14ac:dyDescent="0.3">
      <c r="A1544">
        <v>1080561</v>
      </c>
      <c r="B1544" t="s">
        <v>81</v>
      </c>
      <c r="C1544">
        <v>29814</v>
      </c>
      <c r="D1544" t="s">
        <v>95</v>
      </c>
      <c r="E1544" t="s">
        <v>60</v>
      </c>
      <c r="F1544">
        <v>5</v>
      </c>
      <c r="G1544">
        <v>0</v>
      </c>
      <c r="I1544">
        <v>2</v>
      </c>
      <c r="J1544">
        <v>4</v>
      </c>
      <c r="AJ1544">
        <v>5</v>
      </c>
      <c r="AL1544">
        <v>5.98</v>
      </c>
    </row>
    <row r="1545" spans="1:38" x14ac:dyDescent="0.3">
      <c r="A1545">
        <v>1080561</v>
      </c>
      <c r="B1545" t="s">
        <v>81</v>
      </c>
      <c r="C1545">
        <v>13846</v>
      </c>
      <c r="D1545" t="s">
        <v>403</v>
      </c>
      <c r="E1545" t="s">
        <v>60</v>
      </c>
      <c r="F1545">
        <v>5</v>
      </c>
      <c r="G1545">
        <v>0</v>
      </c>
      <c r="I1545">
        <v>14</v>
      </c>
      <c r="J1545">
        <v>15</v>
      </c>
      <c r="AJ1545">
        <v>16</v>
      </c>
      <c r="AL1545">
        <v>6.09</v>
      </c>
    </row>
    <row r="1546" spans="1:38" x14ac:dyDescent="0.3">
      <c r="A1546">
        <v>1080562</v>
      </c>
      <c r="B1546" t="s">
        <v>317</v>
      </c>
      <c r="C1546">
        <v>29796</v>
      </c>
      <c r="D1546" t="s">
        <v>318</v>
      </c>
      <c r="E1546" t="s">
        <v>40</v>
      </c>
      <c r="F1546">
        <v>1</v>
      </c>
      <c r="G1546">
        <v>1</v>
      </c>
      <c r="I1546">
        <v>15</v>
      </c>
      <c r="J1546">
        <v>31</v>
      </c>
      <c r="Z1546">
        <v>1</v>
      </c>
      <c r="AF1546">
        <v>3</v>
      </c>
      <c r="AJ1546">
        <v>39</v>
      </c>
      <c r="AL1546">
        <v>7.23</v>
      </c>
    </row>
    <row r="1547" spans="1:38" x14ac:dyDescent="0.3">
      <c r="A1547">
        <v>1080562</v>
      </c>
      <c r="B1547" t="s">
        <v>317</v>
      </c>
      <c r="C1547">
        <v>19859</v>
      </c>
      <c r="D1547" t="s">
        <v>363</v>
      </c>
      <c r="E1547" t="s">
        <v>42</v>
      </c>
      <c r="F1547">
        <v>2</v>
      </c>
      <c r="G1547">
        <v>5</v>
      </c>
      <c r="I1547">
        <v>38</v>
      </c>
      <c r="J1547">
        <v>40</v>
      </c>
      <c r="Q1547">
        <v>3</v>
      </c>
      <c r="R1547">
        <v>2</v>
      </c>
      <c r="AI1547">
        <v>1</v>
      </c>
      <c r="AJ1547">
        <v>48</v>
      </c>
      <c r="AL1547">
        <v>7.09</v>
      </c>
    </row>
    <row r="1548" spans="1:38" x14ac:dyDescent="0.3">
      <c r="A1548">
        <v>1080562</v>
      </c>
      <c r="B1548" t="s">
        <v>317</v>
      </c>
      <c r="C1548">
        <v>22846</v>
      </c>
      <c r="D1548" t="s">
        <v>438</v>
      </c>
      <c r="E1548" t="s">
        <v>44</v>
      </c>
      <c r="F1548">
        <v>2</v>
      </c>
      <c r="G1548">
        <v>3</v>
      </c>
      <c r="I1548">
        <v>28</v>
      </c>
      <c r="J1548">
        <v>34</v>
      </c>
      <c r="M1548">
        <v>2</v>
      </c>
      <c r="Q1548">
        <v>2</v>
      </c>
      <c r="AI1548">
        <v>1</v>
      </c>
      <c r="AJ1548">
        <v>53</v>
      </c>
      <c r="AK1548">
        <v>1</v>
      </c>
      <c r="AL1548">
        <v>7.01</v>
      </c>
    </row>
    <row r="1549" spans="1:38" x14ac:dyDescent="0.3">
      <c r="A1549">
        <v>1080562</v>
      </c>
      <c r="B1549" t="s">
        <v>317</v>
      </c>
      <c r="C1549">
        <v>69945</v>
      </c>
      <c r="D1549" t="s">
        <v>321</v>
      </c>
      <c r="E1549" t="s">
        <v>46</v>
      </c>
      <c r="F1549">
        <v>2</v>
      </c>
      <c r="G1549">
        <v>2</v>
      </c>
      <c r="I1549">
        <v>43</v>
      </c>
      <c r="J1549">
        <v>52</v>
      </c>
      <c r="M1549">
        <v>1</v>
      </c>
      <c r="Q1549">
        <v>1</v>
      </c>
      <c r="R1549">
        <v>2</v>
      </c>
      <c r="AI1549">
        <v>5</v>
      </c>
      <c r="AJ1549">
        <v>92</v>
      </c>
      <c r="AL1549">
        <v>7.55</v>
      </c>
    </row>
    <row r="1550" spans="1:38" x14ac:dyDescent="0.3">
      <c r="A1550">
        <v>1080562</v>
      </c>
      <c r="B1550" t="s">
        <v>317</v>
      </c>
      <c r="C1550">
        <v>95408</v>
      </c>
      <c r="D1550" t="s">
        <v>319</v>
      </c>
      <c r="E1550" t="s">
        <v>42</v>
      </c>
      <c r="F1550">
        <v>2</v>
      </c>
      <c r="G1550">
        <v>6</v>
      </c>
      <c r="I1550">
        <v>51</v>
      </c>
      <c r="J1550">
        <v>54</v>
      </c>
      <c r="M1550">
        <v>1</v>
      </c>
      <c r="Q1550">
        <v>2</v>
      </c>
      <c r="R1550">
        <v>3</v>
      </c>
      <c r="W1550">
        <v>1</v>
      </c>
      <c r="AH1550">
        <v>2</v>
      </c>
      <c r="AJ1550">
        <v>69</v>
      </c>
      <c r="AL1550">
        <v>7.47</v>
      </c>
    </row>
    <row r="1551" spans="1:38" x14ac:dyDescent="0.3">
      <c r="A1551">
        <v>1080562</v>
      </c>
      <c r="B1551" t="s">
        <v>317</v>
      </c>
      <c r="C1551">
        <v>9734</v>
      </c>
      <c r="D1551" t="s">
        <v>324</v>
      </c>
      <c r="E1551" t="s">
        <v>70</v>
      </c>
      <c r="F1551">
        <v>3</v>
      </c>
      <c r="G1551">
        <v>11</v>
      </c>
      <c r="I1551">
        <v>43</v>
      </c>
      <c r="J1551">
        <v>48</v>
      </c>
      <c r="M1551">
        <v>1</v>
      </c>
      <c r="Q1551">
        <v>3</v>
      </c>
      <c r="AH1551">
        <v>1</v>
      </c>
      <c r="AI1551">
        <v>1</v>
      </c>
      <c r="AJ1551">
        <v>61</v>
      </c>
      <c r="AK1551">
        <v>1</v>
      </c>
      <c r="AL1551">
        <v>6.95</v>
      </c>
    </row>
    <row r="1552" spans="1:38" x14ac:dyDescent="0.3">
      <c r="A1552">
        <v>1080562</v>
      </c>
      <c r="B1552" t="s">
        <v>317</v>
      </c>
      <c r="C1552">
        <v>29474</v>
      </c>
      <c r="D1552" t="s">
        <v>325</v>
      </c>
      <c r="E1552" t="s">
        <v>55</v>
      </c>
      <c r="F1552">
        <v>3</v>
      </c>
      <c r="G1552">
        <v>8</v>
      </c>
      <c r="I1552">
        <v>34</v>
      </c>
      <c r="J1552">
        <v>45</v>
      </c>
      <c r="M1552">
        <v>1</v>
      </c>
      <c r="Q1552">
        <v>1</v>
      </c>
      <c r="W1552">
        <v>1</v>
      </c>
      <c r="AH1552">
        <v>2</v>
      </c>
      <c r="AJ1552">
        <v>71</v>
      </c>
      <c r="AK1552">
        <v>1</v>
      </c>
      <c r="AL1552">
        <v>7.4</v>
      </c>
    </row>
    <row r="1553" spans="1:38" x14ac:dyDescent="0.3">
      <c r="A1553">
        <v>1080562</v>
      </c>
      <c r="B1553" t="s">
        <v>317</v>
      </c>
      <c r="C1553">
        <v>90780</v>
      </c>
      <c r="D1553" t="s">
        <v>326</v>
      </c>
      <c r="E1553" t="s">
        <v>51</v>
      </c>
      <c r="F1553">
        <v>3</v>
      </c>
      <c r="G1553">
        <v>4</v>
      </c>
      <c r="I1553">
        <v>34</v>
      </c>
      <c r="J1553">
        <v>39</v>
      </c>
      <c r="M1553">
        <v>3</v>
      </c>
      <c r="Q1553">
        <v>1</v>
      </c>
      <c r="R1553">
        <v>4</v>
      </c>
      <c r="AH1553">
        <v>2</v>
      </c>
      <c r="AI1553">
        <v>1</v>
      </c>
      <c r="AJ1553">
        <v>51</v>
      </c>
      <c r="AK1553">
        <v>1</v>
      </c>
      <c r="AL1553">
        <v>7.38</v>
      </c>
    </row>
    <row r="1554" spans="1:38" x14ac:dyDescent="0.3">
      <c r="A1554">
        <v>1080562</v>
      </c>
      <c r="B1554" t="s">
        <v>317</v>
      </c>
      <c r="C1554">
        <v>90802</v>
      </c>
      <c r="D1554" t="s">
        <v>480</v>
      </c>
      <c r="E1554" t="s">
        <v>70</v>
      </c>
      <c r="F1554">
        <v>3</v>
      </c>
      <c r="G1554">
        <v>7</v>
      </c>
      <c r="I1554">
        <v>19</v>
      </c>
      <c r="J1554">
        <v>23</v>
      </c>
      <c r="M1554">
        <v>2</v>
      </c>
      <c r="Q1554">
        <v>2</v>
      </c>
      <c r="R1554">
        <v>1</v>
      </c>
      <c r="AH1554">
        <v>1</v>
      </c>
      <c r="AI1554">
        <v>1</v>
      </c>
      <c r="AJ1554">
        <v>29</v>
      </c>
      <c r="AL1554">
        <v>6.66</v>
      </c>
    </row>
    <row r="1555" spans="1:38" x14ac:dyDescent="0.3">
      <c r="A1555">
        <v>1080562</v>
      </c>
      <c r="B1555" t="s">
        <v>317</v>
      </c>
      <c r="C1555">
        <v>13798</v>
      </c>
      <c r="D1555" t="s">
        <v>327</v>
      </c>
      <c r="E1555" t="s">
        <v>58</v>
      </c>
      <c r="F1555">
        <v>4</v>
      </c>
      <c r="G1555">
        <v>10</v>
      </c>
      <c r="I1555">
        <v>3</v>
      </c>
      <c r="J1555">
        <v>7</v>
      </c>
      <c r="M1555">
        <v>2</v>
      </c>
      <c r="N1555">
        <v>1</v>
      </c>
      <c r="Q1555">
        <v>4</v>
      </c>
      <c r="R1555">
        <v>1</v>
      </c>
      <c r="AH1555">
        <v>2</v>
      </c>
      <c r="AI1555">
        <v>1</v>
      </c>
      <c r="AJ1555">
        <v>18</v>
      </c>
      <c r="AL1555">
        <v>6.45</v>
      </c>
    </row>
    <row r="1556" spans="1:38" x14ac:dyDescent="0.3">
      <c r="A1556">
        <v>1080562</v>
      </c>
      <c r="B1556" t="s">
        <v>317</v>
      </c>
      <c r="C1556">
        <v>86425</v>
      </c>
      <c r="D1556" t="s">
        <v>328</v>
      </c>
      <c r="E1556" t="s">
        <v>58</v>
      </c>
      <c r="F1556">
        <v>4</v>
      </c>
      <c r="G1556">
        <v>9</v>
      </c>
      <c r="I1556">
        <v>33</v>
      </c>
      <c r="J1556">
        <v>36</v>
      </c>
      <c r="R1556">
        <v>1</v>
      </c>
      <c r="W1556">
        <v>1</v>
      </c>
      <c r="AH1556">
        <v>4</v>
      </c>
      <c r="AJ1556">
        <v>55</v>
      </c>
      <c r="AK1556">
        <v>4</v>
      </c>
      <c r="AL1556">
        <v>7.32</v>
      </c>
    </row>
    <row r="1557" spans="1:38" x14ac:dyDescent="0.3">
      <c r="A1557">
        <v>1080562</v>
      </c>
      <c r="B1557" t="s">
        <v>317</v>
      </c>
      <c r="C1557">
        <v>101859</v>
      </c>
      <c r="D1557" t="s">
        <v>329</v>
      </c>
      <c r="E1557" t="s">
        <v>60</v>
      </c>
      <c r="F1557">
        <v>5</v>
      </c>
      <c r="G1557">
        <v>0</v>
      </c>
      <c r="I1557">
        <v>13</v>
      </c>
      <c r="J1557">
        <v>16</v>
      </c>
      <c r="M1557">
        <v>1</v>
      </c>
      <c r="R1557">
        <v>1</v>
      </c>
      <c r="W1557">
        <v>1</v>
      </c>
      <c r="AH1557">
        <v>1</v>
      </c>
      <c r="AJ1557">
        <v>25</v>
      </c>
      <c r="AL1557">
        <v>6.39</v>
      </c>
    </row>
    <row r="1558" spans="1:38" x14ac:dyDescent="0.3">
      <c r="A1558">
        <v>1080562</v>
      </c>
      <c r="B1558" t="s">
        <v>317</v>
      </c>
      <c r="C1558">
        <v>43712</v>
      </c>
      <c r="D1558" t="s">
        <v>534</v>
      </c>
      <c r="E1558" t="s">
        <v>60</v>
      </c>
      <c r="F1558">
        <v>5</v>
      </c>
      <c r="G1558">
        <v>0</v>
      </c>
      <c r="I1558">
        <v>3</v>
      </c>
      <c r="J1558">
        <v>5</v>
      </c>
      <c r="AJ1558">
        <v>11</v>
      </c>
      <c r="AL1558">
        <v>6.07</v>
      </c>
    </row>
    <row r="1559" spans="1:38" x14ac:dyDescent="0.3">
      <c r="A1559">
        <v>1080562</v>
      </c>
      <c r="B1559" t="s">
        <v>317</v>
      </c>
      <c r="C1559">
        <v>82102</v>
      </c>
      <c r="D1559" t="s">
        <v>331</v>
      </c>
      <c r="E1559" t="s">
        <v>60</v>
      </c>
      <c r="F1559">
        <v>5</v>
      </c>
      <c r="G1559">
        <v>0</v>
      </c>
      <c r="I1559">
        <v>8</v>
      </c>
      <c r="J1559">
        <v>12</v>
      </c>
      <c r="K1559">
        <v>1</v>
      </c>
      <c r="R1559">
        <v>3</v>
      </c>
      <c r="AE1559">
        <v>1</v>
      </c>
      <c r="AH1559">
        <v>4</v>
      </c>
      <c r="AJ1559">
        <v>22</v>
      </c>
      <c r="AL1559">
        <v>7.74</v>
      </c>
    </row>
    <row r="1560" spans="1:38" x14ac:dyDescent="0.3">
      <c r="A1560">
        <v>1080562</v>
      </c>
      <c r="B1560" t="s">
        <v>127</v>
      </c>
      <c r="C1560">
        <v>20973</v>
      </c>
      <c r="D1560" t="s">
        <v>128</v>
      </c>
      <c r="E1560" t="s">
        <v>40</v>
      </c>
      <c r="F1560">
        <v>1</v>
      </c>
      <c r="G1560">
        <v>1</v>
      </c>
      <c r="H1560">
        <v>1</v>
      </c>
      <c r="I1560">
        <v>20</v>
      </c>
      <c r="J1560">
        <v>34</v>
      </c>
      <c r="R1560">
        <v>2</v>
      </c>
      <c r="Z1560">
        <v>4</v>
      </c>
      <c r="AF1560">
        <v>5</v>
      </c>
      <c r="AJ1560">
        <v>51</v>
      </c>
      <c r="AL1560">
        <v>7.8</v>
      </c>
    </row>
    <row r="1561" spans="1:38" x14ac:dyDescent="0.3">
      <c r="A1561">
        <v>1080562</v>
      </c>
      <c r="B1561" t="s">
        <v>127</v>
      </c>
      <c r="C1561">
        <v>83357</v>
      </c>
      <c r="D1561" t="s">
        <v>130</v>
      </c>
      <c r="E1561" t="s">
        <v>42</v>
      </c>
      <c r="F1561">
        <v>2</v>
      </c>
      <c r="G1561">
        <v>6</v>
      </c>
      <c r="I1561">
        <v>45</v>
      </c>
      <c r="J1561">
        <v>52</v>
      </c>
      <c r="Q1561">
        <v>2</v>
      </c>
      <c r="R1561">
        <v>1</v>
      </c>
      <c r="AI1561">
        <v>2</v>
      </c>
      <c r="AJ1561">
        <v>70</v>
      </c>
      <c r="AL1561">
        <v>7.28</v>
      </c>
    </row>
    <row r="1562" spans="1:38" x14ac:dyDescent="0.3">
      <c r="A1562">
        <v>1080562</v>
      </c>
      <c r="B1562" t="s">
        <v>127</v>
      </c>
      <c r="C1562">
        <v>100718</v>
      </c>
      <c r="D1562" t="s">
        <v>132</v>
      </c>
      <c r="E1562" t="s">
        <v>44</v>
      </c>
      <c r="F1562">
        <v>2</v>
      </c>
      <c r="G1562">
        <v>3</v>
      </c>
      <c r="I1562">
        <v>6</v>
      </c>
      <c r="J1562">
        <v>10</v>
      </c>
      <c r="AI1562">
        <v>1</v>
      </c>
      <c r="AJ1562">
        <v>20</v>
      </c>
      <c r="AL1562">
        <v>6.45</v>
      </c>
    </row>
    <row r="1563" spans="1:38" x14ac:dyDescent="0.3">
      <c r="A1563">
        <v>1080562</v>
      </c>
      <c r="B1563" t="s">
        <v>127</v>
      </c>
      <c r="C1563">
        <v>34131</v>
      </c>
      <c r="D1563" t="s">
        <v>131</v>
      </c>
      <c r="E1563" t="s">
        <v>46</v>
      </c>
      <c r="F1563">
        <v>2</v>
      </c>
      <c r="G1563">
        <v>2</v>
      </c>
      <c r="I1563">
        <v>32</v>
      </c>
      <c r="J1563">
        <v>40</v>
      </c>
      <c r="M1563">
        <v>1</v>
      </c>
      <c r="N1563">
        <v>1</v>
      </c>
      <c r="Q1563">
        <v>1</v>
      </c>
      <c r="R1563">
        <v>3</v>
      </c>
      <c r="AH1563">
        <v>1</v>
      </c>
      <c r="AI1563">
        <v>3</v>
      </c>
      <c r="AJ1563">
        <v>73</v>
      </c>
      <c r="AL1563">
        <v>6.74</v>
      </c>
    </row>
    <row r="1564" spans="1:38" x14ac:dyDescent="0.3">
      <c r="A1564">
        <v>1080562</v>
      </c>
      <c r="B1564" t="s">
        <v>127</v>
      </c>
      <c r="C1564">
        <v>44847</v>
      </c>
      <c r="D1564" t="s">
        <v>129</v>
      </c>
      <c r="E1564" t="s">
        <v>42</v>
      </c>
      <c r="F1564">
        <v>2</v>
      </c>
      <c r="G1564">
        <v>5</v>
      </c>
      <c r="I1564">
        <v>40</v>
      </c>
      <c r="J1564">
        <v>52</v>
      </c>
      <c r="M1564">
        <v>1</v>
      </c>
      <c r="Q1564">
        <v>1</v>
      </c>
      <c r="R1564">
        <v>2</v>
      </c>
      <c r="AI1564">
        <v>2</v>
      </c>
      <c r="AJ1564">
        <v>63</v>
      </c>
      <c r="AL1564">
        <v>6.63</v>
      </c>
    </row>
    <row r="1565" spans="1:38" x14ac:dyDescent="0.3">
      <c r="A1565">
        <v>1080562</v>
      </c>
      <c r="B1565" t="s">
        <v>127</v>
      </c>
      <c r="C1565">
        <v>22847</v>
      </c>
      <c r="D1565" t="s">
        <v>135</v>
      </c>
      <c r="E1565" t="s">
        <v>70</v>
      </c>
      <c r="F1565">
        <v>3</v>
      </c>
      <c r="G1565">
        <v>4</v>
      </c>
      <c r="I1565">
        <v>46</v>
      </c>
      <c r="J1565">
        <v>52</v>
      </c>
      <c r="Q1565">
        <v>2</v>
      </c>
      <c r="R1565">
        <v>1</v>
      </c>
      <c r="AI1565">
        <v>2</v>
      </c>
      <c r="AJ1565">
        <v>64</v>
      </c>
      <c r="AK1565">
        <v>4</v>
      </c>
      <c r="AL1565">
        <v>6.98</v>
      </c>
    </row>
    <row r="1566" spans="1:38" x14ac:dyDescent="0.3">
      <c r="A1566">
        <v>1080562</v>
      </c>
      <c r="B1566" t="s">
        <v>127</v>
      </c>
      <c r="C1566">
        <v>35174</v>
      </c>
      <c r="D1566" t="s">
        <v>134</v>
      </c>
      <c r="E1566" t="s">
        <v>70</v>
      </c>
      <c r="F1566">
        <v>3</v>
      </c>
      <c r="G1566">
        <v>8</v>
      </c>
      <c r="I1566">
        <v>44</v>
      </c>
      <c r="J1566">
        <v>53</v>
      </c>
      <c r="M1566">
        <v>1</v>
      </c>
      <c r="Q1566">
        <v>2</v>
      </c>
      <c r="R1566">
        <v>3</v>
      </c>
      <c r="AH1566">
        <v>2</v>
      </c>
      <c r="AI1566">
        <v>2</v>
      </c>
      <c r="AJ1566">
        <v>70</v>
      </c>
      <c r="AL1566">
        <v>6.34</v>
      </c>
    </row>
    <row r="1567" spans="1:38" x14ac:dyDescent="0.3">
      <c r="A1567">
        <v>1080562</v>
      </c>
      <c r="B1567" t="s">
        <v>127</v>
      </c>
      <c r="C1567">
        <v>42916</v>
      </c>
      <c r="D1567" t="s">
        <v>452</v>
      </c>
      <c r="E1567" t="s">
        <v>70</v>
      </c>
      <c r="F1567">
        <v>3</v>
      </c>
      <c r="G1567">
        <v>7</v>
      </c>
      <c r="I1567">
        <v>35</v>
      </c>
      <c r="J1567">
        <v>36</v>
      </c>
      <c r="M1567">
        <v>1</v>
      </c>
      <c r="R1567">
        <v>1</v>
      </c>
      <c r="AH1567">
        <v>1</v>
      </c>
      <c r="AJ1567">
        <v>40</v>
      </c>
      <c r="AL1567">
        <v>6.23</v>
      </c>
    </row>
    <row r="1568" spans="1:38" x14ac:dyDescent="0.3">
      <c r="A1568">
        <v>1080562</v>
      </c>
      <c r="B1568" t="s">
        <v>127</v>
      </c>
      <c r="C1568">
        <v>248351</v>
      </c>
      <c r="D1568" t="s">
        <v>138</v>
      </c>
      <c r="E1568" t="s">
        <v>77</v>
      </c>
      <c r="F1568">
        <v>4</v>
      </c>
      <c r="G1568">
        <v>10</v>
      </c>
      <c r="I1568">
        <v>7</v>
      </c>
      <c r="J1568">
        <v>11</v>
      </c>
      <c r="AH1568">
        <v>1</v>
      </c>
      <c r="AI1568">
        <v>1</v>
      </c>
      <c r="AJ1568">
        <v>27</v>
      </c>
      <c r="AK1568">
        <v>1</v>
      </c>
      <c r="AL1568">
        <v>6.79</v>
      </c>
    </row>
    <row r="1569" spans="1:38" x14ac:dyDescent="0.3">
      <c r="A1569">
        <v>1080562</v>
      </c>
      <c r="B1569" t="s">
        <v>127</v>
      </c>
      <c r="C1569">
        <v>69346</v>
      </c>
      <c r="D1569" t="s">
        <v>141</v>
      </c>
      <c r="E1569" t="s">
        <v>74</v>
      </c>
      <c r="F1569">
        <v>4</v>
      </c>
      <c r="G1569">
        <v>11</v>
      </c>
      <c r="I1569">
        <v>13</v>
      </c>
      <c r="J1569">
        <v>21</v>
      </c>
      <c r="Q1569">
        <v>1</v>
      </c>
      <c r="AH1569">
        <v>3</v>
      </c>
      <c r="AI1569">
        <v>1</v>
      </c>
      <c r="AJ1569">
        <v>32</v>
      </c>
      <c r="AL1569">
        <v>6.08</v>
      </c>
    </row>
    <row r="1570" spans="1:38" x14ac:dyDescent="0.3">
      <c r="A1570">
        <v>1080562</v>
      </c>
      <c r="B1570" t="s">
        <v>127</v>
      </c>
      <c r="C1570">
        <v>13361</v>
      </c>
      <c r="D1570" t="s">
        <v>136</v>
      </c>
      <c r="E1570" t="s">
        <v>58</v>
      </c>
      <c r="F1570">
        <v>4</v>
      </c>
      <c r="G1570">
        <v>9</v>
      </c>
      <c r="I1570">
        <v>9</v>
      </c>
      <c r="J1570">
        <v>19</v>
      </c>
      <c r="M1570">
        <v>5</v>
      </c>
      <c r="Q1570">
        <v>5</v>
      </c>
      <c r="R1570">
        <v>5</v>
      </c>
      <c r="W1570">
        <v>1</v>
      </c>
      <c r="AG1570">
        <v>1</v>
      </c>
      <c r="AH1570">
        <v>1</v>
      </c>
      <c r="AJ1570">
        <v>27</v>
      </c>
      <c r="AL1570">
        <v>6.59</v>
      </c>
    </row>
    <row r="1571" spans="1:38" x14ac:dyDescent="0.3">
      <c r="A1571">
        <v>1080562</v>
      </c>
      <c r="B1571" t="s">
        <v>127</v>
      </c>
      <c r="C1571">
        <v>28416</v>
      </c>
      <c r="D1571" t="s">
        <v>139</v>
      </c>
      <c r="E1571" t="s">
        <v>60</v>
      </c>
      <c r="F1571">
        <v>5</v>
      </c>
      <c r="G1571">
        <v>0</v>
      </c>
      <c r="I1571">
        <v>3</v>
      </c>
      <c r="J1571">
        <v>4</v>
      </c>
      <c r="Q1571">
        <v>1</v>
      </c>
      <c r="AJ1571">
        <v>14</v>
      </c>
      <c r="AK1571">
        <v>2</v>
      </c>
      <c r="AL1571">
        <v>6.3</v>
      </c>
    </row>
    <row r="1572" spans="1:38" x14ac:dyDescent="0.3">
      <c r="A1572">
        <v>1080562</v>
      </c>
      <c r="B1572" t="s">
        <v>127</v>
      </c>
      <c r="C1572">
        <v>106872</v>
      </c>
      <c r="D1572" t="s">
        <v>535</v>
      </c>
      <c r="E1572" t="s">
        <v>60</v>
      </c>
      <c r="F1572">
        <v>5</v>
      </c>
      <c r="G1572">
        <v>0</v>
      </c>
      <c r="I1572">
        <v>1</v>
      </c>
      <c r="J1572">
        <v>2</v>
      </c>
      <c r="Q1572">
        <v>1</v>
      </c>
      <c r="AJ1572">
        <v>3</v>
      </c>
      <c r="AL1572">
        <v>5.98</v>
      </c>
    </row>
    <row r="1573" spans="1:38" x14ac:dyDescent="0.3">
      <c r="A1573">
        <v>1080562</v>
      </c>
      <c r="B1573" t="s">
        <v>127</v>
      </c>
      <c r="C1573">
        <v>29820</v>
      </c>
      <c r="D1573" t="s">
        <v>140</v>
      </c>
      <c r="E1573" t="s">
        <v>60</v>
      </c>
      <c r="F1573">
        <v>5</v>
      </c>
      <c r="G1573">
        <v>0</v>
      </c>
      <c r="I1573">
        <v>14</v>
      </c>
      <c r="J1573">
        <v>16</v>
      </c>
      <c r="Q1573">
        <v>2</v>
      </c>
      <c r="R1573">
        <v>1</v>
      </c>
      <c r="AJ1573">
        <v>27</v>
      </c>
      <c r="AL1573">
        <v>6.4</v>
      </c>
    </row>
    <row r="1574" spans="1:38" x14ac:dyDescent="0.3">
      <c r="A1574">
        <v>1080563</v>
      </c>
      <c r="B1574" t="s">
        <v>218</v>
      </c>
      <c r="C1574">
        <v>25604</v>
      </c>
      <c r="D1574" t="s">
        <v>219</v>
      </c>
      <c r="E1574" t="s">
        <v>40</v>
      </c>
      <c r="F1574">
        <v>1</v>
      </c>
      <c r="G1574">
        <v>1</v>
      </c>
      <c r="I1574">
        <v>30</v>
      </c>
      <c r="J1574">
        <v>34</v>
      </c>
      <c r="AF1574">
        <v>1</v>
      </c>
      <c r="AJ1574">
        <v>42</v>
      </c>
      <c r="AL1574">
        <v>6.77</v>
      </c>
    </row>
    <row r="1575" spans="1:38" x14ac:dyDescent="0.3">
      <c r="A1575">
        <v>1080563</v>
      </c>
      <c r="B1575" t="s">
        <v>218</v>
      </c>
      <c r="C1575">
        <v>69933</v>
      </c>
      <c r="D1575" t="s">
        <v>222</v>
      </c>
      <c r="E1575" t="s">
        <v>42</v>
      </c>
      <c r="F1575">
        <v>2</v>
      </c>
      <c r="G1575">
        <v>6</v>
      </c>
      <c r="I1575">
        <v>64</v>
      </c>
      <c r="J1575">
        <v>69</v>
      </c>
      <c r="Q1575">
        <v>1</v>
      </c>
      <c r="R1575">
        <v>2</v>
      </c>
      <c r="AH1575">
        <v>1</v>
      </c>
      <c r="AJ1575">
        <v>76</v>
      </c>
      <c r="AL1575">
        <v>7.17</v>
      </c>
    </row>
    <row r="1576" spans="1:38" x14ac:dyDescent="0.3">
      <c r="A1576">
        <v>1080563</v>
      </c>
      <c r="B1576" t="s">
        <v>218</v>
      </c>
      <c r="C1576">
        <v>69778</v>
      </c>
      <c r="D1576" t="s">
        <v>223</v>
      </c>
      <c r="E1576" t="s">
        <v>46</v>
      </c>
      <c r="F1576">
        <v>2</v>
      </c>
      <c r="G1576">
        <v>2</v>
      </c>
      <c r="I1576">
        <v>56</v>
      </c>
      <c r="J1576">
        <v>62</v>
      </c>
      <c r="M1576">
        <v>1</v>
      </c>
      <c r="Q1576">
        <v>1</v>
      </c>
      <c r="R1576">
        <v>1</v>
      </c>
      <c r="W1576">
        <v>1</v>
      </c>
      <c r="X1576">
        <v>1</v>
      </c>
      <c r="AH1576">
        <v>1</v>
      </c>
      <c r="AI1576">
        <v>3</v>
      </c>
      <c r="AJ1576">
        <v>85</v>
      </c>
      <c r="AK1576">
        <v>1</v>
      </c>
      <c r="AL1576">
        <v>7.82</v>
      </c>
    </row>
    <row r="1577" spans="1:38" x14ac:dyDescent="0.3">
      <c r="A1577">
        <v>1080563</v>
      </c>
      <c r="B1577" t="s">
        <v>218</v>
      </c>
      <c r="C1577">
        <v>117973</v>
      </c>
      <c r="D1577" t="s">
        <v>225</v>
      </c>
      <c r="E1577" t="s">
        <v>42</v>
      </c>
      <c r="F1577">
        <v>2</v>
      </c>
      <c r="G1577">
        <v>5</v>
      </c>
      <c r="I1577">
        <v>50</v>
      </c>
      <c r="J1577">
        <v>54</v>
      </c>
      <c r="R1577">
        <v>2</v>
      </c>
      <c r="AH1577">
        <v>2</v>
      </c>
      <c r="AJ1577">
        <v>61</v>
      </c>
      <c r="AL1577">
        <v>6.34</v>
      </c>
    </row>
    <row r="1578" spans="1:38" x14ac:dyDescent="0.3">
      <c r="A1578">
        <v>1080563</v>
      </c>
      <c r="B1578" t="s">
        <v>218</v>
      </c>
      <c r="C1578">
        <v>21778</v>
      </c>
      <c r="D1578" t="s">
        <v>221</v>
      </c>
      <c r="E1578" t="s">
        <v>44</v>
      </c>
      <c r="F1578">
        <v>2</v>
      </c>
      <c r="G1578">
        <v>3</v>
      </c>
      <c r="I1578">
        <v>51</v>
      </c>
      <c r="J1578">
        <v>57</v>
      </c>
      <c r="R1578">
        <v>7</v>
      </c>
      <c r="AI1578">
        <v>2</v>
      </c>
      <c r="AJ1578">
        <v>91</v>
      </c>
      <c r="AK1578">
        <v>1</v>
      </c>
      <c r="AL1578">
        <v>8.09</v>
      </c>
    </row>
    <row r="1579" spans="1:38" x14ac:dyDescent="0.3">
      <c r="A1579">
        <v>1080563</v>
      </c>
      <c r="B1579" t="s">
        <v>218</v>
      </c>
      <c r="C1579">
        <v>71714</v>
      </c>
      <c r="D1579" t="s">
        <v>227</v>
      </c>
      <c r="E1579" t="s">
        <v>51</v>
      </c>
      <c r="F1579">
        <v>3</v>
      </c>
      <c r="G1579">
        <v>8</v>
      </c>
      <c r="I1579">
        <v>79</v>
      </c>
      <c r="J1579">
        <v>84</v>
      </c>
      <c r="M1579">
        <v>1</v>
      </c>
      <c r="Q1579">
        <v>3</v>
      </c>
      <c r="R1579">
        <v>3</v>
      </c>
      <c r="AH1579">
        <v>3</v>
      </c>
      <c r="AI1579">
        <v>2</v>
      </c>
      <c r="AJ1579">
        <v>94</v>
      </c>
      <c r="AK1579">
        <v>1</v>
      </c>
      <c r="AL1579">
        <v>7.31</v>
      </c>
    </row>
    <row r="1580" spans="1:38" x14ac:dyDescent="0.3">
      <c r="A1580">
        <v>1080563</v>
      </c>
      <c r="B1580" t="s">
        <v>218</v>
      </c>
      <c r="C1580">
        <v>91909</v>
      </c>
      <c r="D1580" t="s">
        <v>393</v>
      </c>
      <c r="E1580" t="s">
        <v>49</v>
      </c>
      <c r="F1580">
        <v>3</v>
      </c>
      <c r="G1580">
        <v>11</v>
      </c>
      <c r="I1580">
        <v>37</v>
      </c>
      <c r="J1580">
        <v>41</v>
      </c>
      <c r="Q1580">
        <v>1</v>
      </c>
      <c r="W1580">
        <v>2</v>
      </c>
      <c r="AE1580">
        <v>1</v>
      </c>
      <c r="AH1580">
        <v>7</v>
      </c>
      <c r="AI1580">
        <v>1</v>
      </c>
      <c r="AJ1580">
        <v>84</v>
      </c>
      <c r="AK1580">
        <v>4</v>
      </c>
      <c r="AL1580">
        <v>8.33</v>
      </c>
    </row>
    <row r="1581" spans="1:38" x14ac:dyDescent="0.3">
      <c r="A1581">
        <v>1080563</v>
      </c>
      <c r="B1581" t="s">
        <v>218</v>
      </c>
      <c r="C1581">
        <v>131519</v>
      </c>
      <c r="D1581" t="s">
        <v>226</v>
      </c>
      <c r="E1581" t="s">
        <v>55</v>
      </c>
      <c r="F1581">
        <v>3</v>
      </c>
      <c r="G1581">
        <v>10</v>
      </c>
      <c r="I1581">
        <v>40</v>
      </c>
      <c r="J1581">
        <v>53</v>
      </c>
      <c r="M1581">
        <v>1</v>
      </c>
      <c r="R1581">
        <v>2</v>
      </c>
      <c r="AH1581">
        <v>3</v>
      </c>
      <c r="AI1581">
        <v>3</v>
      </c>
      <c r="AJ1581">
        <v>74</v>
      </c>
      <c r="AL1581">
        <v>7.24</v>
      </c>
    </row>
    <row r="1582" spans="1:38" x14ac:dyDescent="0.3">
      <c r="A1582">
        <v>1080563</v>
      </c>
      <c r="B1582" t="s">
        <v>218</v>
      </c>
      <c r="C1582">
        <v>12187</v>
      </c>
      <c r="D1582" t="s">
        <v>394</v>
      </c>
      <c r="E1582" t="s">
        <v>51</v>
      </c>
      <c r="F1582">
        <v>3</v>
      </c>
      <c r="G1582">
        <v>4</v>
      </c>
      <c r="I1582">
        <v>73</v>
      </c>
      <c r="J1582">
        <v>77</v>
      </c>
      <c r="M1582">
        <v>1</v>
      </c>
      <c r="W1582">
        <v>1</v>
      </c>
      <c r="AH1582">
        <v>2</v>
      </c>
      <c r="AJ1582">
        <v>87</v>
      </c>
      <c r="AK1582">
        <v>3</v>
      </c>
      <c r="AL1582">
        <v>7.48</v>
      </c>
    </row>
    <row r="1583" spans="1:38" x14ac:dyDescent="0.3">
      <c r="A1583">
        <v>1080563</v>
      </c>
      <c r="B1583" t="s">
        <v>218</v>
      </c>
      <c r="C1583">
        <v>29595</v>
      </c>
      <c r="D1583" t="s">
        <v>395</v>
      </c>
      <c r="E1583" t="s">
        <v>53</v>
      </c>
      <c r="F1583">
        <v>3</v>
      </c>
      <c r="G1583">
        <v>7</v>
      </c>
      <c r="I1583">
        <v>27</v>
      </c>
      <c r="J1583">
        <v>35</v>
      </c>
      <c r="M1583">
        <v>3</v>
      </c>
      <c r="Q1583">
        <v>2</v>
      </c>
      <c r="W1583">
        <v>2</v>
      </c>
      <c r="AG1583">
        <v>1</v>
      </c>
      <c r="AH1583">
        <v>5</v>
      </c>
      <c r="AJ1583">
        <v>58</v>
      </c>
      <c r="AK1583">
        <v>1</v>
      </c>
      <c r="AL1583">
        <v>6.51</v>
      </c>
    </row>
    <row r="1584" spans="1:38" x14ac:dyDescent="0.3">
      <c r="A1584">
        <v>1080563</v>
      </c>
      <c r="B1584" t="s">
        <v>218</v>
      </c>
      <c r="C1584">
        <v>83532</v>
      </c>
      <c r="D1584" t="s">
        <v>229</v>
      </c>
      <c r="E1584" t="s">
        <v>58</v>
      </c>
      <c r="F1584">
        <v>4</v>
      </c>
      <c r="G1584">
        <v>9</v>
      </c>
      <c r="I1584">
        <v>14</v>
      </c>
      <c r="J1584">
        <v>16</v>
      </c>
      <c r="K1584">
        <v>1</v>
      </c>
      <c r="Q1584">
        <v>2</v>
      </c>
      <c r="R1584">
        <v>1</v>
      </c>
      <c r="AH1584">
        <v>3</v>
      </c>
      <c r="AI1584">
        <v>3</v>
      </c>
      <c r="AJ1584">
        <v>32</v>
      </c>
      <c r="AK1584">
        <v>1</v>
      </c>
      <c r="AL1584">
        <v>8.14</v>
      </c>
    </row>
    <row r="1585" spans="1:38" x14ac:dyDescent="0.3">
      <c r="A1585">
        <v>1080563</v>
      </c>
      <c r="B1585" t="s">
        <v>218</v>
      </c>
      <c r="C1585">
        <v>75830</v>
      </c>
      <c r="D1585" t="s">
        <v>228</v>
      </c>
      <c r="E1585" t="s">
        <v>60</v>
      </c>
      <c r="F1585">
        <v>5</v>
      </c>
      <c r="G1585">
        <v>0</v>
      </c>
      <c r="I1585">
        <v>13</v>
      </c>
      <c r="J1585">
        <v>18</v>
      </c>
      <c r="W1585">
        <v>1</v>
      </c>
      <c r="AH1585">
        <v>3</v>
      </c>
      <c r="AI1585">
        <v>2</v>
      </c>
      <c r="AJ1585">
        <v>28</v>
      </c>
      <c r="AK1585">
        <v>1</v>
      </c>
      <c r="AL1585">
        <v>6.7</v>
      </c>
    </row>
    <row r="1586" spans="1:38" x14ac:dyDescent="0.3">
      <c r="A1586">
        <v>1080563</v>
      </c>
      <c r="B1586" t="s">
        <v>218</v>
      </c>
      <c r="C1586">
        <v>103837</v>
      </c>
      <c r="D1586" t="s">
        <v>391</v>
      </c>
      <c r="E1586" t="s">
        <v>60</v>
      </c>
      <c r="F1586">
        <v>5</v>
      </c>
      <c r="G1586">
        <v>0</v>
      </c>
      <c r="I1586">
        <v>11</v>
      </c>
      <c r="J1586">
        <v>12</v>
      </c>
      <c r="N1586">
        <v>1</v>
      </c>
      <c r="R1586">
        <v>1</v>
      </c>
      <c r="AJ1586">
        <v>19</v>
      </c>
      <c r="AL1586">
        <v>6.14</v>
      </c>
    </row>
    <row r="1587" spans="1:38" x14ac:dyDescent="0.3">
      <c r="A1587">
        <v>1080563</v>
      </c>
      <c r="B1587" t="s">
        <v>218</v>
      </c>
      <c r="C1587">
        <v>133381</v>
      </c>
      <c r="D1587" t="s">
        <v>230</v>
      </c>
      <c r="E1587" t="s">
        <v>60</v>
      </c>
      <c r="F1587">
        <v>5</v>
      </c>
      <c r="G1587">
        <v>0</v>
      </c>
      <c r="I1587">
        <v>1</v>
      </c>
      <c r="J1587">
        <v>1</v>
      </c>
      <c r="AH1587">
        <v>1</v>
      </c>
      <c r="AJ1587">
        <v>4</v>
      </c>
      <c r="AL1587">
        <v>6.02</v>
      </c>
    </row>
    <row r="1588" spans="1:38" x14ac:dyDescent="0.3">
      <c r="A1588">
        <v>1080563</v>
      </c>
      <c r="B1588" t="s">
        <v>274</v>
      </c>
      <c r="C1588">
        <v>110189</v>
      </c>
      <c r="D1588" t="s">
        <v>374</v>
      </c>
      <c r="E1588" t="s">
        <v>40</v>
      </c>
      <c r="F1588">
        <v>1</v>
      </c>
      <c r="G1588">
        <v>1</v>
      </c>
      <c r="H1588">
        <v>1</v>
      </c>
      <c r="I1588">
        <v>7</v>
      </c>
      <c r="J1588">
        <v>35</v>
      </c>
      <c r="Z1588">
        <v>2</v>
      </c>
      <c r="AF1588">
        <v>8</v>
      </c>
      <c r="AJ1588">
        <v>48</v>
      </c>
      <c r="AL1588">
        <v>8.35</v>
      </c>
    </row>
    <row r="1589" spans="1:38" x14ac:dyDescent="0.3">
      <c r="A1589">
        <v>1080563</v>
      </c>
      <c r="B1589" t="s">
        <v>274</v>
      </c>
      <c r="C1589">
        <v>83456</v>
      </c>
      <c r="D1589" t="s">
        <v>482</v>
      </c>
      <c r="E1589" t="s">
        <v>42</v>
      </c>
      <c r="F1589">
        <v>2</v>
      </c>
      <c r="G1589">
        <v>6</v>
      </c>
      <c r="I1589">
        <v>9</v>
      </c>
      <c r="J1589">
        <v>18</v>
      </c>
      <c r="M1589">
        <v>2</v>
      </c>
      <c r="N1589">
        <v>1</v>
      </c>
      <c r="R1589">
        <v>4</v>
      </c>
      <c r="Y1589">
        <v>1</v>
      </c>
      <c r="AI1589">
        <v>3</v>
      </c>
      <c r="AJ1589">
        <v>39</v>
      </c>
      <c r="AK1589">
        <v>1</v>
      </c>
      <c r="AL1589">
        <v>6.47</v>
      </c>
    </row>
    <row r="1590" spans="1:38" x14ac:dyDescent="0.3">
      <c r="A1590">
        <v>1080563</v>
      </c>
      <c r="B1590" t="s">
        <v>274</v>
      </c>
      <c r="C1590">
        <v>109227</v>
      </c>
      <c r="D1590" t="s">
        <v>380</v>
      </c>
      <c r="E1590" t="s">
        <v>44</v>
      </c>
      <c r="F1590">
        <v>2</v>
      </c>
      <c r="G1590">
        <v>3</v>
      </c>
      <c r="I1590">
        <v>15</v>
      </c>
      <c r="J1590">
        <v>16</v>
      </c>
      <c r="M1590">
        <v>1</v>
      </c>
      <c r="N1590">
        <v>1</v>
      </c>
      <c r="AI1590">
        <v>2</v>
      </c>
      <c r="AJ1590">
        <v>38</v>
      </c>
      <c r="AK1590">
        <v>1</v>
      </c>
      <c r="AL1590">
        <v>6.55</v>
      </c>
    </row>
    <row r="1591" spans="1:38" x14ac:dyDescent="0.3">
      <c r="A1591">
        <v>1080563</v>
      </c>
      <c r="B1591" t="s">
        <v>274</v>
      </c>
      <c r="C1591">
        <v>243511</v>
      </c>
      <c r="D1591" t="s">
        <v>526</v>
      </c>
      <c r="E1591" t="s">
        <v>46</v>
      </c>
      <c r="F1591">
        <v>2</v>
      </c>
      <c r="G1591">
        <v>2</v>
      </c>
      <c r="I1591">
        <v>13</v>
      </c>
      <c r="J1591">
        <v>19</v>
      </c>
      <c r="M1591">
        <v>1</v>
      </c>
      <c r="N1591">
        <v>1</v>
      </c>
      <c r="Q1591">
        <v>1</v>
      </c>
      <c r="R1591">
        <v>1</v>
      </c>
      <c r="AI1591">
        <v>5</v>
      </c>
      <c r="AJ1591">
        <v>42</v>
      </c>
      <c r="AL1591">
        <v>6.64</v>
      </c>
    </row>
    <row r="1592" spans="1:38" x14ac:dyDescent="0.3">
      <c r="A1592">
        <v>1080563</v>
      </c>
      <c r="B1592" t="s">
        <v>274</v>
      </c>
      <c r="C1592">
        <v>34214</v>
      </c>
      <c r="D1592" t="s">
        <v>278</v>
      </c>
      <c r="E1592" t="s">
        <v>42</v>
      </c>
      <c r="F1592">
        <v>2</v>
      </c>
      <c r="G1592">
        <v>5</v>
      </c>
      <c r="I1592">
        <v>4</v>
      </c>
      <c r="J1592">
        <v>10</v>
      </c>
      <c r="M1592">
        <v>1</v>
      </c>
      <c r="Q1592">
        <v>1</v>
      </c>
      <c r="R1592">
        <v>2</v>
      </c>
      <c r="AH1592">
        <v>1</v>
      </c>
      <c r="AI1592">
        <v>4</v>
      </c>
      <c r="AJ1592">
        <v>21</v>
      </c>
      <c r="AL1592">
        <v>6.67</v>
      </c>
    </row>
    <row r="1593" spans="1:38" x14ac:dyDescent="0.3">
      <c r="A1593">
        <v>1080563</v>
      </c>
      <c r="B1593" t="s">
        <v>274</v>
      </c>
      <c r="C1593">
        <v>69609</v>
      </c>
      <c r="D1593" t="s">
        <v>524</v>
      </c>
      <c r="E1593" t="s">
        <v>70</v>
      </c>
      <c r="F1593">
        <v>3</v>
      </c>
      <c r="G1593">
        <v>4</v>
      </c>
      <c r="I1593">
        <v>15</v>
      </c>
      <c r="J1593">
        <v>20</v>
      </c>
      <c r="M1593">
        <v>2</v>
      </c>
      <c r="Q1593">
        <v>3</v>
      </c>
      <c r="R1593">
        <v>1</v>
      </c>
      <c r="AH1593">
        <v>1</v>
      </c>
      <c r="AI1593">
        <v>3</v>
      </c>
      <c r="AJ1593">
        <v>32</v>
      </c>
      <c r="AL1593">
        <v>6.5</v>
      </c>
    </row>
    <row r="1594" spans="1:38" x14ac:dyDescent="0.3">
      <c r="A1594">
        <v>1080563</v>
      </c>
      <c r="B1594" t="s">
        <v>274</v>
      </c>
      <c r="C1594">
        <v>149599</v>
      </c>
      <c r="D1594" t="s">
        <v>525</v>
      </c>
      <c r="E1594" t="s">
        <v>70</v>
      </c>
      <c r="F1594">
        <v>3</v>
      </c>
      <c r="G1594">
        <v>7</v>
      </c>
      <c r="I1594">
        <v>24</v>
      </c>
      <c r="J1594">
        <v>26</v>
      </c>
      <c r="M1594">
        <v>2</v>
      </c>
      <c r="N1594">
        <v>1</v>
      </c>
      <c r="Q1594">
        <v>2</v>
      </c>
      <c r="AI1594">
        <v>4</v>
      </c>
      <c r="AJ1594">
        <v>37</v>
      </c>
      <c r="AK1594">
        <v>1</v>
      </c>
      <c r="AL1594">
        <v>6.81</v>
      </c>
    </row>
    <row r="1595" spans="1:38" x14ac:dyDescent="0.3">
      <c r="A1595">
        <v>1080563</v>
      </c>
      <c r="B1595" t="s">
        <v>274</v>
      </c>
      <c r="C1595">
        <v>14268</v>
      </c>
      <c r="D1595" t="s">
        <v>378</v>
      </c>
      <c r="E1595" t="s">
        <v>70</v>
      </c>
      <c r="F1595">
        <v>3</v>
      </c>
      <c r="G1595">
        <v>8</v>
      </c>
      <c r="I1595">
        <v>22</v>
      </c>
      <c r="J1595">
        <v>26</v>
      </c>
      <c r="M1595">
        <v>3</v>
      </c>
      <c r="N1595">
        <v>1</v>
      </c>
      <c r="AI1595">
        <v>2</v>
      </c>
      <c r="AJ1595">
        <v>42</v>
      </c>
      <c r="AL1595">
        <v>6.55</v>
      </c>
    </row>
    <row r="1596" spans="1:38" x14ac:dyDescent="0.3">
      <c r="A1596">
        <v>1080563</v>
      </c>
      <c r="B1596" t="s">
        <v>274</v>
      </c>
      <c r="C1596">
        <v>130334</v>
      </c>
      <c r="D1596" t="s">
        <v>286</v>
      </c>
      <c r="E1596" t="s">
        <v>77</v>
      </c>
      <c r="F1596">
        <v>4</v>
      </c>
      <c r="G1596">
        <v>10</v>
      </c>
      <c r="I1596">
        <v>7</v>
      </c>
      <c r="J1596">
        <v>19</v>
      </c>
      <c r="M1596">
        <v>3</v>
      </c>
      <c r="O1596">
        <v>1</v>
      </c>
      <c r="P1596">
        <v>1</v>
      </c>
      <c r="Q1596">
        <v>7</v>
      </c>
      <c r="R1596">
        <v>1</v>
      </c>
      <c r="AI1596">
        <v>1</v>
      </c>
      <c r="AJ1596">
        <v>43</v>
      </c>
      <c r="AK1596">
        <v>5</v>
      </c>
      <c r="AL1596">
        <v>5.91</v>
      </c>
    </row>
    <row r="1597" spans="1:38" x14ac:dyDescent="0.3">
      <c r="A1597">
        <v>1080563</v>
      </c>
      <c r="B1597" t="s">
        <v>274</v>
      </c>
      <c r="C1597">
        <v>3553</v>
      </c>
      <c r="D1597" t="s">
        <v>483</v>
      </c>
      <c r="E1597" t="s">
        <v>74</v>
      </c>
      <c r="F1597">
        <v>4</v>
      </c>
      <c r="G1597">
        <v>11</v>
      </c>
      <c r="I1597">
        <v>10</v>
      </c>
      <c r="J1597">
        <v>14</v>
      </c>
      <c r="Q1597">
        <v>2</v>
      </c>
      <c r="AH1597">
        <v>1</v>
      </c>
      <c r="AJ1597">
        <v>27</v>
      </c>
      <c r="AL1597">
        <v>6.16</v>
      </c>
    </row>
    <row r="1598" spans="1:38" x14ac:dyDescent="0.3">
      <c r="A1598">
        <v>1080563</v>
      </c>
      <c r="B1598" t="s">
        <v>274</v>
      </c>
      <c r="C1598">
        <v>2837</v>
      </c>
      <c r="D1598" t="s">
        <v>285</v>
      </c>
      <c r="E1598" t="s">
        <v>58</v>
      </c>
      <c r="F1598">
        <v>4</v>
      </c>
      <c r="G1598">
        <v>9</v>
      </c>
      <c r="I1598">
        <v>8</v>
      </c>
      <c r="J1598">
        <v>10</v>
      </c>
      <c r="M1598">
        <v>1</v>
      </c>
      <c r="Q1598">
        <v>2</v>
      </c>
      <c r="W1598">
        <v>1</v>
      </c>
      <c r="AH1598">
        <v>2</v>
      </c>
      <c r="AI1598">
        <v>1</v>
      </c>
      <c r="AJ1598">
        <v>15</v>
      </c>
      <c r="AL1598">
        <v>5.99</v>
      </c>
    </row>
    <row r="1599" spans="1:38" x14ac:dyDescent="0.3">
      <c r="A1599">
        <v>1080563</v>
      </c>
      <c r="B1599" t="s">
        <v>274</v>
      </c>
      <c r="C1599">
        <v>71381</v>
      </c>
      <c r="D1599" t="s">
        <v>288</v>
      </c>
      <c r="E1599" t="s">
        <v>60</v>
      </c>
      <c r="F1599">
        <v>5</v>
      </c>
      <c r="G1599">
        <v>0</v>
      </c>
      <c r="I1599">
        <v>3</v>
      </c>
      <c r="J1599">
        <v>5</v>
      </c>
      <c r="AJ1599">
        <v>9</v>
      </c>
      <c r="AL1599">
        <v>5.9</v>
      </c>
    </row>
    <row r="1600" spans="1:38" x14ac:dyDescent="0.3">
      <c r="A1600">
        <v>1080563</v>
      </c>
      <c r="B1600" t="s">
        <v>274</v>
      </c>
      <c r="C1600">
        <v>141512</v>
      </c>
      <c r="D1600" t="s">
        <v>281</v>
      </c>
      <c r="E1600" t="s">
        <v>60</v>
      </c>
      <c r="F1600">
        <v>5</v>
      </c>
      <c r="G1600">
        <v>0</v>
      </c>
      <c r="I1600">
        <v>3</v>
      </c>
      <c r="J1600">
        <v>5</v>
      </c>
      <c r="Q1600">
        <v>1</v>
      </c>
      <c r="R1600">
        <v>1</v>
      </c>
      <c r="AH1600">
        <v>1</v>
      </c>
      <c r="AI1600">
        <v>1</v>
      </c>
      <c r="AJ1600">
        <v>12</v>
      </c>
      <c r="AK1600">
        <v>2</v>
      </c>
      <c r="AL1600">
        <v>6.52</v>
      </c>
    </row>
    <row r="1601" spans="1:38" x14ac:dyDescent="0.3">
      <c r="A1601">
        <v>1080563</v>
      </c>
      <c r="B1601" t="s">
        <v>274</v>
      </c>
      <c r="C1601">
        <v>244565</v>
      </c>
      <c r="D1601" t="s">
        <v>287</v>
      </c>
      <c r="E1601" t="s">
        <v>60</v>
      </c>
      <c r="F1601">
        <v>5</v>
      </c>
      <c r="G1601">
        <v>0</v>
      </c>
      <c r="J1601">
        <v>1</v>
      </c>
      <c r="AJ1601">
        <v>2</v>
      </c>
      <c r="AL1601">
        <v>5.96</v>
      </c>
    </row>
    <row r="1602" spans="1:38" x14ac:dyDescent="0.3">
      <c r="A1602">
        <v>1080564</v>
      </c>
      <c r="B1602" t="s">
        <v>332</v>
      </c>
      <c r="C1602">
        <v>10133</v>
      </c>
      <c r="D1602" t="s">
        <v>333</v>
      </c>
      <c r="E1602" t="s">
        <v>40</v>
      </c>
      <c r="F1602">
        <v>1</v>
      </c>
      <c r="G1602">
        <v>1</v>
      </c>
      <c r="I1602">
        <v>10</v>
      </c>
      <c r="J1602">
        <v>31</v>
      </c>
      <c r="R1602">
        <v>1</v>
      </c>
      <c r="Z1602">
        <v>1</v>
      </c>
      <c r="AF1602">
        <v>1</v>
      </c>
      <c r="AJ1602">
        <v>36</v>
      </c>
      <c r="AL1602">
        <v>6.4</v>
      </c>
    </row>
    <row r="1603" spans="1:38" x14ac:dyDescent="0.3">
      <c r="A1603">
        <v>1080564</v>
      </c>
      <c r="B1603" t="s">
        <v>332</v>
      </c>
      <c r="C1603">
        <v>25241</v>
      </c>
      <c r="D1603" t="s">
        <v>336</v>
      </c>
      <c r="E1603" t="s">
        <v>42</v>
      </c>
      <c r="F1603">
        <v>2</v>
      </c>
      <c r="G1603">
        <v>6</v>
      </c>
      <c r="I1603">
        <v>11</v>
      </c>
      <c r="J1603">
        <v>16</v>
      </c>
      <c r="M1603">
        <v>1</v>
      </c>
      <c r="Q1603">
        <v>1</v>
      </c>
      <c r="AI1603">
        <v>2</v>
      </c>
      <c r="AJ1603">
        <v>33</v>
      </c>
      <c r="AL1603">
        <v>6.95</v>
      </c>
    </row>
    <row r="1604" spans="1:38" x14ac:dyDescent="0.3">
      <c r="A1604">
        <v>1080564</v>
      </c>
      <c r="B1604" t="s">
        <v>332</v>
      </c>
      <c r="C1604">
        <v>27349</v>
      </c>
      <c r="D1604" t="s">
        <v>334</v>
      </c>
      <c r="E1604" t="s">
        <v>42</v>
      </c>
      <c r="F1604">
        <v>2</v>
      </c>
      <c r="G1604">
        <v>5</v>
      </c>
      <c r="I1604">
        <v>8</v>
      </c>
      <c r="J1604">
        <v>19</v>
      </c>
      <c r="Q1604">
        <v>2</v>
      </c>
      <c r="R1604">
        <v>2</v>
      </c>
      <c r="AI1604">
        <v>1</v>
      </c>
      <c r="AJ1604">
        <v>31</v>
      </c>
      <c r="AL1604">
        <v>6.86</v>
      </c>
    </row>
    <row r="1605" spans="1:38" x14ac:dyDescent="0.3">
      <c r="A1605">
        <v>1080564</v>
      </c>
      <c r="B1605" t="s">
        <v>332</v>
      </c>
      <c r="C1605">
        <v>36096</v>
      </c>
      <c r="D1605" t="s">
        <v>335</v>
      </c>
      <c r="E1605" t="s">
        <v>42</v>
      </c>
      <c r="F1605">
        <v>2</v>
      </c>
      <c r="G1605">
        <v>4</v>
      </c>
      <c r="I1605">
        <v>10</v>
      </c>
      <c r="J1605">
        <v>20</v>
      </c>
      <c r="M1605">
        <v>3</v>
      </c>
      <c r="N1605">
        <v>1</v>
      </c>
      <c r="Q1605">
        <v>4</v>
      </c>
      <c r="R1605">
        <v>1</v>
      </c>
      <c r="AI1605">
        <v>1</v>
      </c>
      <c r="AJ1605">
        <v>29</v>
      </c>
      <c r="AL1605">
        <v>6.4</v>
      </c>
    </row>
    <row r="1606" spans="1:38" x14ac:dyDescent="0.3">
      <c r="A1606">
        <v>1080564</v>
      </c>
      <c r="B1606" t="s">
        <v>332</v>
      </c>
      <c r="C1606">
        <v>21499</v>
      </c>
      <c r="D1606" t="s">
        <v>340</v>
      </c>
      <c r="E1606" t="s">
        <v>119</v>
      </c>
      <c r="F1606">
        <v>3</v>
      </c>
      <c r="G1606">
        <v>3</v>
      </c>
      <c r="I1606">
        <v>20</v>
      </c>
      <c r="J1606">
        <v>31</v>
      </c>
      <c r="M1606">
        <v>2</v>
      </c>
      <c r="N1606">
        <v>1</v>
      </c>
      <c r="R1606">
        <v>3</v>
      </c>
      <c r="AH1606">
        <v>2</v>
      </c>
      <c r="AI1606">
        <v>3</v>
      </c>
      <c r="AJ1606">
        <v>75</v>
      </c>
      <c r="AL1606">
        <v>7.32</v>
      </c>
    </row>
    <row r="1607" spans="1:38" x14ac:dyDescent="0.3">
      <c r="A1607">
        <v>1080564</v>
      </c>
      <c r="B1607" t="s">
        <v>332</v>
      </c>
      <c r="C1607">
        <v>33590</v>
      </c>
      <c r="D1607" t="s">
        <v>338</v>
      </c>
      <c r="E1607" t="s">
        <v>70</v>
      </c>
      <c r="F1607">
        <v>3</v>
      </c>
      <c r="G1607">
        <v>8</v>
      </c>
      <c r="H1607">
        <v>1</v>
      </c>
      <c r="I1607">
        <v>16</v>
      </c>
      <c r="J1607">
        <v>25</v>
      </c>
      <c r="K1607">
        <v>1</v>
      </c>
      <c r="M1607">
        <v>2</v>
      </c>
      <c r="AH1607">
        <v>1</v>
      </c>
      <c r="AI1607">
        <v>5</v>
      </c>
      <c r="AJ1607">
        <v>42</v>
      </c>
      <c r="AK1607">
        <v>1</v>
      </c>
      <c r="AL1607">
        <v>7.87</v>
      </c>
    </row>
    <row r="1608" spans="1:38" x14ac:dyDescent="0.3">
      <c r="A1608">
        <v>1080564</v>
      </c>
      <c r="B1608" t="s">
        <v>332</v>
      </c>
      <c r="C1608">
        <v>12462</v>
      </c>
      <c r="D1608" t="s">
        <v>341</v>
      </c>
      <c r="E1608" t="s">
        <v>70</v>
      </c>
      <c r="F1608">
        <v>3</v>
      </c>
      <c r="G1608">
        <v>7</v>
      </c>
      <c r="I1608">
        <v>26</v>
      </c>
      <c r="J1608">
        <v>31</v>
      </c>
      <c r="M1608">
        <v>1</v>
      </c>
      <c r="Q1608">
        <v>1</v>
      </c>
      <c r="R1608">
        <v>1</v>
      </c>
      <c r="AI1608">
        <v>3</v>
      </c>
      <c r="AJ1608">
        <v>42</v>
      </c>
      <c r="AL1608">
        <v>6.51</v>
      </c>
    </row>
    <row r="1609" spans="1:38" x14ac:dyDescent="0.3">
      <c r="A1609">
        <v>1080564</v>
      </c>
      <c r="B1609" t="s">
        <v>332</v>
      </c>
      <c r="C1609">
        <v>32323</v>
      </c>
      <c r="D1609" t="s">
        <v>460</v>
      </c>
      <c r="E1609" t="s">
        <v>122</v>
      </c>
      <c r="F1609">
        <v>3</v>
      </c>
      <c r="G1609">
        <v>2</v>
      </c>
      <c r="I1609">
        <v>11</v>
      </c>
      <c r="J1609">
        <v>16</v>
      </c>
      <c r="L1609">
        <v>1</v>
      </c>
      <c r="R1609">
        <v>2</v>
      </c>
      <c r="AI1609">
        <v>1</v>
      </c>
      <c r="AJ1609">
        <v>27</v>
      </c>
      <c r="AL1609">
        <v>7.36</v>
      </c>
    </row>
    <row r="1610" spans="1:38" x14ac:dyDescent="0.3">
      <c r="A1610">
        <v>1080564</v>
      </c>
      <c r="B1610" t="s">
        <v>332</v>
      </c>
      <c r="C1610">
        <v>31376</v>
      </c>
      <c r="D1610" t="s">
        <v>342</v>
      </c>
      <c r="E1610" t="s">
        <v>58</v>
      </c>
      <c r="F1610">
        <v>4</v>
      </c>
      <c r="G1610">
        <v>11</v>
      </c>
      <c r="I1610">
        <v>20</v>
      </c>
      <c r="J1610">
        <v>29</v>
      </c>
      <c r="M1610">
        <v>2</v>
      </c>
      <c r="Q1610">
        <v>2</v>
      </c>
      <c r="R1610">
        <v>1</v>
      </c>
      <c r="W1610">
        <v>1</v>
      </c>
      <c r="AH1610">
        <v>3</v>
      </c>
      <c r="AI1610">
        <v>2</v>
      </c>
      <c r="AJ1610">
        <v>42</v>
      </c>
      <c r="AL1610">
        <v>6.46</v>
      </c>
    </row>
    <row r="1611" spans="1:38" x14ac:dyDescent="0.3">
      <c r="A1611">
        <v>1080564</v>
      </c>
      <c r="B1611" t="s">
        <v>332</v>
      </c>
      <c r="C1611">
        <v>90000</v>
      </c>
      <c r="D1611" t="s">
        <v>507</v>
      </c>
      <c r="E1611" t="s">
        <v>55</v>
      </c>
      <c r="F1611">
        <v>4</v>
      </c>
      <c r="G1611">
        <v>9</v>
      </c>
      <c r="I1611">
        <v>18</v>
      </c>
      <c r="J1611">
        <v>26</v>
      </c>
      <c r="L1611">
        <v>1</v>
      </c>
      <c r="AJ1611">
        <v>36</v>
      </c>
      <c r="AL1611">
        <v>6.98</v>
      </c>
    </row>
    <row r="1612" spans="1:38" x14ac:dyDescent="0.3">
      <c r="A1612">
        <v>1080564</v>
      </c>
      <c r="B1612" t="s">
        <v>332</v>
      </c>
      <c r="C1612">
        <v>25832</v>
      </c>
      <c r="D1612" t="s">
        <v>343</v>
      </c>
      <c r="E1612" t="s">
        <v>58</v>
      </c>
      <c r="F1612">
        <v>4</v>
      </c>
      <c r="G1612">
        <v>10</v>
      </c>
      <c r="I1612">
        <v>19</v>
      </c>
      <c r="J1612">
        <v>25</v>
      </c>
      <c r="K1612">
        <v>1</v>
      </c>
      <c r="M1612">
        <v>2</v>
      </c>
      <c r="N1612">
        <v>1</v>
      </c>
      <c r="Q1612">
        <v>11</v>
      </c>
      <c r="R1612">
        <v>5</v>
      </c>
      <c r="S1612">
        <v>1</v>
      </c>
      <c r="AH1612">
        <v>2</v>
      </c>
      <c r="AJ1612">
        <v>35</v>
      </c>
      <c r="AK1612">
        <v>1</v>
      </c>
      <c r="AL1612">
        <v>7.44</v>
      </c>
    </row>
    <row r="1613" spans="1:38" x14ac:dyDescent="0.3">
      <c r="A1613">
        <v>1080564</v>
      </c>
      <c r="B1613" t="s">
        <v>332</v>
      </c>
      <c r="C1613">
        <v>26682</v>
      </c>
      <c r="D1613" t="s">
        <v>346</v>
      </c>
      <c r="E1613" t="s">
        <v>60</v>
      </c>
      <c r="F1613">
        <v>5</v>
      </c>
      <c r="G1613">
        <v>0</v>
      </c>
      <c r="I1613">
        <v>4</v>
      </c>
      <c r="J1613">
        <v>5</v>
      </c>
      <c r="K1613">
        <v>1</v>
      </c>
      <c r="AH1613">
        <v>1</v>
      </c>
      <c r="AJ1613">
        <v>8</v>
      </c>
      <c r="AL1613">
        <v>7.4</v>
      </c>
    </row>
    <row r="1614" spans="1:38" x14ac:dyDescent="0.3">
      <c r="A1614">
        <v>1080564</v>
      </c>
      <c r="B1614" t="s">
        <v>332</v>
      </c>
      <c r="C1614">
        <v>145940</v>
      </c>
      <c r="D1614" t="s">
        <v>508</v>
      </c>
      <c r="E1614" t="s">
        <v>60</v>
      </c>
      <c r="F1614">
        <v>5</v>
      </c>
      <c r="G1614">
        <v>0</v>
      </c>
      <c r="I1614">
        <v>2</v>
      </c>
      <c r="J1614">
        <v>2</v>
      </c>
      <c r="AJ1614">
        <v>4</v>
      </c>
      <c r="AK1614">
        <v>2</v>
      </c>
      <c r="AL1614">
        <v>6.45</v>
      </c>
    </row>
    <row r="1615" spans="1:38" x14ac:dyDescent="0.3">
      <c r="A1615">
        <v>1080564</v>
      </c>
      <c r="B1615" t="s">
        <v>332</v>
      </c>
      <c r="C1615">
        <v>22932</v>
      </c>
      <c r="D1615" t="s">
        <v>337</v>
      </c>
      <c r="E1615" t="s">
        <v>60</v>
      </c>
      <c r="F1615">
        <v>5</v>
      </c>
      <c r="G1615">
        <v>0</v>
      </c>
      <c r="I1615">
        <v>7</v>
      </c>
      <c r="J1615">
        <v>8</v>
      </c>
      <c r="M1615">
        <v>1</v>
      </c>
      <c r="W1615">
        <v>1</v>
      </c>
      <c r="AH1615">
        <v>1</v>
      </c>
      <c r="AI1615">
        <v>1</v>
      </c>
      <c r="AJ1615">
        <v>22</v>
      </c>
      <c r="AK1615">
        <v>1</v>
      </c>
      <c r="AL1615">
        <v>6.56</v>
      </c>
    </row>
    <row r="1616" spans="1:38" x14ac:dyDescent="0.3">
      <c r="A1616">
        <v>1080564</v>
      </c>
      <c r="B1616" t="s">
        <v>96</v>
      </c>
      <c r="C1616">
        <v>79554</v>
      </c>
      <c r="D1616" t="s">
        <v>97</v>
      </c>
      <c r="E1616" t="s">
        <v>40</v>
      </c>
      <c r="F1616">
        <v>1</v>
      </c>
      <c r="G1616">
        <v>1</v>
      </c>
      <c r="I1616">
        <v>5</v>
      </c>
      <c r="J1616">
        <v>19</v>
      </c>
      <c r="AF1616">
        <v>2</v>
      </c>
      <c r="AJ1616">
        <v>26</v>
      </c>
      <c r="AL1616">
        <v>5.54</v>
      </c>
    </row>
    <row r="1617" spans="1:38" x14ac:dyDescent="0.3">
      <c r="A1617">
        <v>1080564</v>
      </c>
      <c r="B1617" t="s">
        <v>96</v>
      </c>
      <c r="C1617">
        <v>243814</v>
      </c>
      <c r="D1617" t="s">
        <v>98</v>
      </c>
      <c r="E1617" t="s">
        <v>42</v>
      </c>
      <c r="F1617">
        <v>2</v>
      </c>
      <c r="G1617">
        <v>5</v>
      </c>
      <c r="I1617">
        <v>32</v>
      </c>
      <c r="J1617">
        <v>41</v>
      </c>
      <c r="M1617">
        <v>1</v>
      </c>
      <c r="Q1617">
        <v>2</v>
      </c>
      <c r="AH1617">
        <v>1</v>
      </c>
      <c r="AI1617">
        <v>1</v>
      </c>
      <c r="AJ1617">
        <v>58</v>
      </c>
      <c r="AK1617">
        <v>1</v>
      </c>
      <c r="AL1617">
        <v>6.37</v>
      </c>
    </row>
    <row r="1618" spans="1:38" x14ac:dyDescent="0.3">
      <c r="A1618">
        <v>1080564</v>
      </c>
      <c r="B1618" t="s">
        <v>96</v>
      </c>
      <c r="C1618">
        <v>18296</v>
      </c>
      <c r="D1618" t="s">
        <v>99</v>
      </c>
      <c r="E1618" t="s">
        <v>46</v>
      </c>
      <c r="F1618">
        <v>2</v>
      </c>
      <c r="G1618">
        <v>2</v>
      </c>
      <c r="I1618">
        <v>18</v>
      </c>
      <c r="J1618">
        <v>20</v>
      </c>
      <c r="Q1618">
        <v>1</v>
      </c>
      <c r="R1618">
        <v>2</v>
      </c>
      <c r="AI1618">
        <v>3</v>
      </c>
      <c r="AJ1618">
        <v>47</v>
      </c>
      <c r="AL1618">
        <v>7.1</v>
      </c>
    </row>
    <row r="1619" spans="1:38" x14ac:dyDescent="0.3">
      <c r="A1619">
        <v>1080564</v>
      </c>
      <c r="B1619" t="s">
        <v>96</v>
      </c>
      <c r="C1619">
        <v>71345</v>
      </c>
      <c r="D1619" t="s">
        <v>478</v>
      </c>
      <c r="E1619" t="s">
        <v>42</v>
      </c>
      <c r="F1619">
        <v>2</v>
      </c>
      <c r="G1619">
        <v>6</v>
      </c>
      <c r="I1619">
        <v>32</v>
      </c>
      <c r="J1619">
        <v>33</v>
      </c>
      <c r="M1619">
        <v>1</v>
      </c>
      <c r="Q1619">
        <v>2</v>
      </c>
      <c r="R1619">
        <v>6</v>
      </c>
      <c r="AH1619">
        <v>2</v>
      </c>
      <c r="AI1619">
        <v>2</v>
      </c>
      <c r="AJ1619">
        <v>49</v>
      </c>
      <c r="AL1619">
        <v>6.79</v>
      </c>
    </row>
    <row r="1620" spans="1:38" x14ac:dyDescent="0.3">
      <c r="A1620">
        <v>1080564</v>
      </c>
      <c r="B1620" t="s">
        <v>96</v>
      </c>
      <c r="C1620">
        <v>118244</v>
      </c>
      <c r="D1620" t="s">
        <v>101</v>
      </c>
      <c r="E1620" t="s">
        <v>44</v>
      </c>
      <c r="F1620">
        <v>2</v>
      </c>
      <c r="G1620">
        <v>3</v>
      </c>
      <c r="I1620">
        <v>32</v>
      </c>
      <c r="J1620">
        <v>37</v>
      </c>
      <c r="M1620">
        <v>1</v>
      </c>
      <c r="Q1620">
        <v>1</v>
      </c>
      <c r="R1620">
        <v>2</v>
      </c>
      <c r="W1620">
        <v>1</v>
      </c>
      <c r="AG1620">
        <v>1</v>
      </c>
      <c r="AH1620">
        <v>1</v>
      </c>
      <c r="AI1620">
        <v>1</v>
      </c>
      <c r="AJ1620">
        <v>58</v>
      </c>
      <c r="AK1620">
        <v>3</v>
      </c>
      <c r="AL1620">
        <v>7.21</v>
      </c>
    </row>
    <row r="1621" spans="1:38" x14ac:dyDescent="0.3">
      <c r="A1621">
        <v>1080564</v>
      </c>
      <c r="B1621" t="s">
        <v>96</v>
      </c>
      <c r="C1621">
        <v>122366</v>
      </c>
      <c r="D1621" t="s">
        <v>102</v>
      </c>
      <c r="E1621" t="s">
        <v>53</v>
      </c>
      <c r="F1621">
        <v>3</v>
      </c>
      <c r="G1621">
        <v>7</v>
      </c>
      <c r="I1621">
        <v>9</v>
      </c>
      <c r="J1621">
        <v>10</v>
      </c>
      <c r="M1621">
        <v>1</v>
      </c>
      <c r="Q1621">
        <v>2</v>
      </c>
      <c r="AJ1621">
        <v>17</v>
      </c>
      <c r="AK1621">
        <v>1</v>
      </c>
      <c r="AL1621">
        <v>5.95</v>
      </c>
    </row>
    <row r="1622" spans="1:38" x14ac:dyDescent="0.3">
      <c r="A1622">
        <v>1080564</v>
      </c>
      <c r="B1622" t="s">
        <v>96</v>
      </c>
      <c r="C1622">
        <v>300299</v>
      </c>
      <c r="D1622" t="s">
        <v>500</v>
      </c>
      <c r="E1622" t="s">
        <v>49</v>
      </c>
      <c r="F1622">
        <v>3</v>
      </c>
      <c r="G1622">
        <v>11</v>
      </c>
      <c r="I1622">
        <v>17</v>
      </c>
      <c r="J1622">
        <v>20</v>
      </c>
      <c r="K1622">
        <v>1</v>
      </c>
      <c r="M1622">
        <v>1</v>
      </c>
      <c r="AH1622">
        <v>2</v>
      </c>
      <c r="AJ1622">
        <v>39</v>
      </c>
      <c r="AK1622">
        <v>1</v>
      </c>
      <c r="AL1622">
        <v>6.64</v>
      </c>
    </row>
    <row r="1623" spans="1:38" x14ac:dyDescent="0.3">
      <c r="A1623">
        <v>1080564</v>
      </c>
      <c r="B1623" t="s">
        <v>96</v>
      </c>
      <c r="C1623">
        <v>3859</v>
      </c>
      <c r="D1623" t="s">
        <v>103</v>
      </c>
      <c r="E1623" t="s">
        <v>55</v>
      </c>
      <c r="F1623">
        <v>3</v>
      </c>
      <c r="G1623">
        <v>10</v>
      </c>
      <c r="I1623">
        <v>33</v>
      </c>
      <c r="J1623">
        <v>40</v>
      </c>
      <c r="M1623">
        <v>1</v>
      </c>
      <c r="N1623">
        <v>1</v>
      </c>
      <c r="Q1623">
        <v>2</v>
      </c>
      <c r="R1623">
        <v>1</v>
      </c>
      <c r="AH1623">
        <v>1</v>
      </c>
      <c r="AJ1623">
        <v>60</v>
      </c>
      <c r="AL1623">
        <v>6.42</v>
      </c>
    </row>
    <row r="1624" spans="1:38" x14ac:dyDescent="0.3">
      <c r="A1624">
        <v>1080564</v>
      </c>
      <c r="B1624" t="s">
        <v>96</v>
      </c>
      <c r="C1624">
        <v>22738</v>
      </c>
      <c r="D1624" t="s">
        <v>104</v>
      </c>
      <c r="E1624" t="s">
        <v>51</v>
      </c>
      <c r="F1624">
        <v>3</v>
      </c>
      <c r="G1624">
        <v>8</v>
      </c>
      <c r="I1624">
        <v>66</v>
      </c>
      <c r="J1624">
        <v>68</v>
      </c>
      <c r="M1624">
        <v>5</v>
      </c>
      <c r="N1624">
        <v>1</v>
      </c>
      <c r="Q1624">
        <v>3</v>
      </c>
      <c r="R1624">
        <v>6</v>
      </c>
      <c r="AC1624">
        <v>1</v>
      </c>
      <c r="AI1624">
        <v>2</v>
      </c>
      <c r="AJ1624">
        <v>90</v>
      </c>
      <c r="AK1624">
        <v>2</v>
      </c>
      <c r="AL1624">
        <v>6.87</v>
      </c>
    </row>
    <row r="1625" spans="1:38" x14ac:dyDescent="0.3">
      <c r="A1625">
        <v>1080564</v>
      </c>
      <c r="B1625" t="s">
        <v>96</v>
      </c>
      <c r="C1625">
        <v>97752</v>
      </c>
      <c r="D1625" t="s">
        <v>424</v>
      </c>
      <c r="E1625" t="s">
        <v>51</v>
      </c>
      <c r="F1625">
        <v>3</v>
      </c>
      <c r="G1625">
        <v>4</v>
      </c>
      <c r="I1625">
        <v>48</v>
      </c>
      <c r="J1625">
        <v>63</v>
      </c>
      <c r="M1625">
        <v>4</v>
      </c>
      <c r="N1625">
        <v>1</v>
      </c>
      <c r="AE1625">
        <v>1</v>
      </c>
      <c r="AH1625">
        <v>2</v>
      </c>
      <c r="AI1625">
        <v>4</v>
      </c>
      <c r="AJ1625">
        <v>76</v>
      </c>
      <c r="AL1625">
        <v>6.44</v>
      </c>
    </row>
    <row r="1626" spans="1:38" x14ac:dyDescent="0.3">
      <c r="A1626">
        <v>1080564</v>
      </c>
      <c r="B1626" t="s">
        <v>96</v>
      </c>
      <c r="C1626">
        <v>3281</v>
      </c>
      <c r="D1626" t="s">
        <v>107</v>
      </c>
      <c r="E1626" t="s">
        <v>58</v>
      </c>
      <c r="F1626">
        <v>4</v>
      </c>
      <c r="G1626">
        <v>9</v>
      </c>
      <c r="I1626">
        <v>23</v>
      </c>
      <c r="J1626">
        <v>29</v>
      </c>
      <c r="M1626">
        <v>3</v>
      </c>
      <c r="Q1626">
        <v>2</v>
      </c>
      <c r="R1626">
        <v>4</v>
      </c>
      <c r="W1626">
        <v>2</v>
      </c>
      <c r="AH1626">
        <v>5</v>
      </c>
      <c r="AI1626">
        <v>1</v>
      </c>
      <c r="AJ1626">
        <v>45</v>
      </c>
      <c r="AL1626">
        <v>6.71</v>
      </c>
    </row>
    <row r="1627" spans="1:38" x14ac:dyDescent="0.3">
      <c r="A1627">
        <v>1080564</v>
      </c>
      <c r="B1627" t="s">
        <v>96</v>
      </c>
      <c r="C1627">
        <v>8166</v>
      </c>
      <c r="D1627" t="s">
        <v>536</v>
      </c>
      <c r="E1627" t="s">
        <v>60</v>
      </c>
      <c r="F1627">
        <v>5</v>
      </c>
      <c r="G1627">
        <v>0</v>
      </c>
      <c r="I1627">
        <v>14</v>
      </c>
      <c r="J1627">
        <v>18</v>
      </c>
      <c r="Q1627">
        <v>1</v>
      </c>
      <c r="W1627">
        <v>1</v>
      </c>
      <c r="AH1627">
        <v>1</v>
      </c>
      <c r="AJ1627">
        <v>34</v>
      </c>
      <c r="AL1627">
        <v>6.35</v>
      </c>
    </row>
    <row r="1628" spans="1:38" x14ac:dyDescent="0.3">
      <c r="A1628">
        <v>1080564</v>
      </c>
      <c r="B1628" t="s">
        <v>96</v>
      </c>
      <c r="C1628">
        <v>25363</v>
      </c>
      <c r="D1628" t="s">
        <v>105</v>
      </c>
      <c r="E1628" t="s">
        <v>60</v>
      </c>
      <c r="F1628">
        <v>5</v>
      </c>
      <c r="G1628">
        <v>0</v>
      </c>
      <c r="I1628">
        <v>16</v>
      </c>
      <c r="J1628">
        <v>17</v>
      </c>
      <c r="AJ1628">
        <v>26</v>
      </c>
      <c r="AL1628">
        <v>6.19</v>
      </c>
    </row>
    <row r="1629" spans="1:38" x14ac:dyDescent="0.3">
      <c r="A1629">
        <v>1080564</v>
      </c>
      <c r="B1629" t="s">
        <v>96</v>
      </c>
      <c r="C1629">
        <v>110154</v>
      </c>
      <c r="D1629" t="s">
        <v>108</v>
      </c>
      <c r="E1629" t="s">
        <v>60</v>
      </c>
      <c r="F1629">
        <v>5</v>
      </c>
      <c r="G1629">
        <v>0</v>
      </c>
      <c r="I1629">
        <v>2</v>
      </c>
      <c r="J1629">
        <v>2</v>
      </c>
      <c r="M1629">
        <v>1</v>
      </c>
      <c r="N1629">
        <v>1</v>
      </c>
      <c r="AI1629">
        <v>1</v>
      </c>
      <c r="AJ1629">
        <v>5</v>
      </c>
      <c r="AL1629">
        <v>5.97</v>
      </c>
    </row>
    <row r="1630" spans="1:38" x14ac:dyDescent="0.3">
      <c r="A1630">
        <v>1080565</v>
      </c>
      <c r="B1630" t="s">
        <v>187</v>
      </c>
      <c r="C1630">
        <v>11530</v>
      </c>
      <c r="D1630" t="s">
        <v>188</v>
      </c>
      <c r="E1630" t="s">
        <v>40</v>
      </c>
      <c r="F1630">
        <v>1</v>
      </c>
      <c r="G1630">
        <v>1</v>
      </c>
      <c r="I1630">
        <v>10</v>
      </c>
      <c r="J1630">
        <v>36</v>
      </c>
      <c r="R1630">
        <v>1</v>
      </c>
      <c r="Z1630">
        <v>5</v>
      </c>
      <c r="AF1630">
        <v>3</v>
      </c>
      <c r="AJ1630">
        <v>48</v>
      </c>
      <c r="AL1630">
        <v>6.98</v>
      </c>
    </row>
    <row r="1631" spans="1:38" x14ac:dyDescent="0.3">
      <c r="A1631">
        <v>1080565</v>
      </c>
      <c r="B1631" t="s">
        <v>187</v>
      </c>
      <c r="C1631">
        <v>73063</v>
      </c>
      <c r="D1631" t="s">
        <v>189</v>
      </c>
      <c r="E1631" t="s">
        <v>46</v>
      </c>
      <c r="F1631">
        <v>2</v>
      </c>
      <c r="G1631">
        <v>2</v>
      </c>
      <c r="I1631">
        <v>12</v>
      </c>
      <c r="J1631">
        <v>21</v>
      </c>
      <c r="N1631">
        <v>1</v>
      </c>
      <c r="Q1631">
        <v>1</v>
      </c>
      <c r="R1631">
        <v>2</v>
      </c>
      <c r="AI1631">
        <v>2</v>
      </c>
      <c r="AJ1631">
        <v>41</v>
      </c>
      <c r="AL1631">
        <v>6.73</v>
      </c>
    </row>
    <row r="1632" spans="1:38" x14ac:dyDescent="0.3">
      <c r="A1632">
        <v>1080565</v>
      </c>
      <c r="B1632" t="s">
        <v>187</v>
      </c>
      <c r="C1632">
        <v>131523</v>
      </c>
      <c r="D1632" t="s">
        <v>510</v>
      </c>
      <c r="E1632" t="s">
        <v>44</v>
      </c>
      <c r="F1632">
        <v>2</v>
      </c>
      <c r="G1632">
        <v>3</v>
      </c>
      <c r="I1632">
        <v>6</v>
      </c>
      <c r="J1632">
        <v>9</v>
      </c>
      <c r="M1632">
        <v>2</v>
      </c>
      <c r="AC1632">
        <v>1</v>
      </c>
      <c r="AI1632">
        <v>2</v>
      </c>
      <c r="AJ1632">
        <v>28</v>
      </c>
      <c r="AK1632">
        <v>1</v>
      </c>
      <c r="AL1632">
        <v>6.18</v>
      </c>
    </row>
    <row r="1633" spans="1:38" x14ac:dyDescent="0.3">
      <c r="A1633">
        <v>1080565</v>
      </c>
      <c r="B1633" t="s">
        <v>187</v>
      </c>
      <c r="C1633">
        <v>8773</v>
      </c>
      <c r="D1633" t="s">
        <v>192</v>
      </c>
      <c r="E1633" t="s">
        <v>42</v>
      </c>
      <c r="F1633">
        <v>2</v>
      </c>
      <c r="G1633">
        <v>5</v>
      </c>
      <c r="I1633">
        <v>12</v>
      </c>
      <c r="J1633">
        <v>21</v>
      </c>
      <c r="M1633">
        <v>2</v>
      </c>
      <c r="Q1633">
        <v>2</v>
      </c>
      <c r="R1633">
        <v>1</v>
      </c>
      <c r="AI1633">
        <v>3</v>
      </c>
      <c r="AJ1633">
        <v>32</v>
      </c>
      <c r="AK1633">
        <v>1</v>
      </c>
      <c r="AL1633">
        <v>6.57</v>
      </c>
    </row>
    <row r="1634" spans="1:38" x14ac:dyDescent="0.3">
      <c r="A1634">
        <v>1080565</v>
      </c>
      <c r="B1634" t="s">
        <v>187</v>
      </c>
      <c r="C1634">
        <v>22079</v>
      </c>
      <c r="D1634" t="s">
        <v>191</v>
      </c>
      <c r="E1634" t="s">
        <v>42</v>
      </c>
      <c r="F1634">
        <v>2</v>
      </c>
      <c r="G1634">
        <v>6</v>
      </c>
      <c r="I1634">
        <v>13</v>
      </c>
      <c r="J1634">
        <v>15</v>
      </c>
      <c r="M1634">
        <v>2</v>
      </c>
      <c r="AJ1634">
        <v>30</v>
      </c>
      <c r="AK1634">
        <v>1</v>
      </c>
      <c r="AL1634">
        <v>6.82</v>
      </c>
    </row>
    <row r="1635" spans="1:38" x14ac:dyDescent="0.3">
      <c r="A1635">
        <v>1080565</v>
      </c>
      <c r="B1635" t="s">
        <v>187</v>
      </c>
      <c r="C1635">
        <v>35691</v>
      </c>
      <c r="D1635" t="s">
        <v>196</v>
      </c>
      <c r="E1635" t="s">
        <v>51</v>
      </c>
      <c r="F1635">
        <v>3</v>
      </c>
      <c r="G1635">
        <v>4</v>
      </c>
      <c r="I1635">
        <v>21</v>
      </c>
      <c r="J1635">
        <v>25</v>
      </c>
      <c r="R1635">
        <v>1</v>
      </c>
      <c r="AI1635">
        <v>4</v>
      </c>
      <c r="AJ1635">
        <v>34</v>
      </c>
      <c r="AL1635">
        <v>7.01</v>
      </c>
    </row>
    <row r="1636" spans="1:38" x14ac:dyDescent="0.3">
      <c r="A1636">
        <v>1080565</v>
      </c>
      <c r="B1636" t="s">
        <v>187</v>
      </c>
      <c r="C1636">
        <v>76050</v>
      </c>
      <c r="D1636" t="s">
        <v>200</v>
      </c>
      <c r="E1636" t="s">
        <v>49</v>
      </c>
      <c r="F1636">
        <v>3</v>
      </c>
      <c r="G1636">
        <v>11</v>
      </c>
      <c r="I1636">
        <v>16</v>
      </c>
      <c r="J1636">
        <v>20</v>
      </c>
      <c r="K1636">
        <v>1</v>
      </c>
      <c r="M1636">
        <v>5</v>
      </c>
      <c r="AH1636">
        <v>3</v>
      </c>
      <c r="AI1636">
        <v>4</v>
      </c>
      <c r="AJ1636">
        <v>39</v>
      </c>
      <c r="AL1636">
        <v>8.02</v>
      </c>
    </row>
    <row r="1637" spans="1:38" x14ac:dyDescent="0.3">
      <c r="A1637">
        <v>1080565</v>
      </c>
      <c r="B1637" t="s">
        <v>187</v>
      </c>
      <c r="C1637">
        <v>34302</v>
      </c>
      <c r="D1637" t="s">
        <v>515</v>
      </c>
      <c r="E1637" t="s">
        <v>55</v>
      </c>
      <c r="F1637">
        <v>3</v>
      </c>
      <c r="G1637">
        <v>10</v>
      </c>
      <c r="I1637">
        <v>21</v>
      </c>
      <c r="J1637">
        <v>26</v>
      </c>
      <c r="K1637">
        <v>2</v>
      </c>
      <c r="L1637">
        <v>2</v>
      </c>
      <c r="S1637">
        <v>1</v>
      </c>
      <c r="AH1637">
        <v>3</v>
      </c>
      <c r="AI1637">
        <v>1</v>
      </c>
      <c r="AJ1637">
        <v>39</v>
      </c>
      <c r="AK1637">
        <v>1</v>
      </c>
      <c r="AL1637">
        <v>8.6999999999999993</v>
      </c>
    </row>
    <row r="1638" spans="1:38" x14ac:dyDescent="0.3">
      <c r="A1638">
        <v>1080565</v>
      </c>
      <c r="B1638" t="s">
        <v>187</v>
      </c>
      <c r="C1638">
        <v>40036</v>
      </c>
      <c r="D1638" t="s">
        <v>195</v>
      </c>
      <c r="E1638" t="s">
        <v>53</v>
      </c>
      <c r="F1638">
        <v>3</v>
      </c>
      <c r="G1638">
        <v>7</v>
      </c>
      <c r="I1638">
        <v>11</v>
      </c>
      <c r="J1638">
        <v>18</v>
      </c>
      <c r="M1638">
        <v>1</v>
      </c>
      <c r="Q1638">
        <v>3</v>
      </c>
      <c r="R1638">
        <v>1</v>
      </c>
      <c r="AH1638">
        <v>1</v>
      </c>
      <c r="AJ1638">
        <v>39</v>
      </c>
      <c r="AK1638">
        <v>1</v>
      </c>
      <c r="AL1638">
        <v>6.46</v>
      </c>
    </row>
    <row r="1639" spans="1:38" x14ac:dyDescent="0.3">
      <c r="A1639">
        <v>1080565</v>
      </c>
      <c r="B1639" t="s">
        <v>187</v>
      </c>
      <c r="C1639">
        <v>5835</v>
      </c>
      <c r="D1639" t="s">
        <v>193</v>
      </c>
      <c r="E1639" t="s">
        <v>51</v>
      </c>
      <c r="F1639">
        <v>3</v>
      </c>
      <c r="G1639">
        <v>8</v>
      </c>
      <c r="I1639">
        <v>30</v>
      </c>
      <c r="J1639">
        <v>32</v>
      </c>
      <c r="M1639">
        <v>1</v>
      </c>
      <c r="AI1639">
        <v>1</v>
      </c>
      <c r="AJ1639">
        <v>36</v>
      </c>
      <c r="AL1639">
        <v>6.51</v>
      </c>
    </row>
    <row r="1640" spans="1:38" x14ac:dyDescent="0.3">
      <c r="A1640">
        <v>1080565</v>
      </c>
      <c r="B1640" t="s">
        <v>187</v>
      </c>
      <c r="C1640">
        <v>25964</v>
      </c>
      <c r="D1640" t="s">
        <v>197</v>
      </c>
      <c r="E1640" t="s">
        <v>58</v>
      </c>
      <c r="F1640">
        <v>4</v>
      </c>
      <c r="G1640">
        <v>9</v>
      </c>
      <c r="I1640">
        <v>18</v>
      </c>
      <c r="J1640">
        <v>24</v>
      </c>
      <c r="K1640">
        <v>1</v>
      </c>
      <c r="L1640">
        <v>1</v>
      </c>
      <c r="Q1640">
        <v>4</v>
      </c>
      <c r="R1640">
        <v>2</v>
      </c>
      <c r="AH1640">
        <v>1</v>
      </c>
      <c r="AJ1640">
        <v>35</v>
      </c>
      <c r="AL1640">
        <v>8.3000000000000007</v>
      </c>
    </row>
    <row r="1641" spans="1:38" x14ac:dyDescent="0.3">
      <c r="A1641">
        <v>1080565</v>
      </c>
      <c r="B1641" t="s">
        <v>187</v>
      </c>
      <c r="C1641">
        <v>35371</v>
      </c>
      <c r="D1641" t="s">
        <v>457</v>
      </c>
      <c r="E1641" t="s">
        <v>60</v>
      </c>
      <c r="F1641">
        <v>5</v>
      </c>
      <c r="G1641">
        <v>0</v>
      </c>
      <c r="I1641">
        <v>4</v>
      </c>
      <c r="J1641">
        <v>4</v>
      </c>
      <c r="Q1641">
        <v>2</v>
      </c>
      <c r="AJ1641">
        <v>7</v>
      </c>
      <c r="AK1641">
        <v>1</v>
      </c>
      <c r="AL1641">
        <v>6.13</v>
      </c>
    </row>
    <row r="1642" spans="1:38" x14ac:dyDescent="0.3">
      <c r="A1642">
        <v>1080565</v>
      </c>
      <c r="B1642" t="s">
        <v>187</v>
      </c>
      <c r="C1642">
        <v>91434</v>
      </c>
      <c r="D1642" t="s">
        <v>456</v>
      </c>
      <c r="E1642" t="s">
        <v>60</v>
      </c>
      <c r="F1642">
        <v>5</v>
      </c>
      <c r="G1642">
        <v>0</v>
      </c>
      <c r="I1642">
        <v>2</v>
      </c>
      <c r="J1642">
        <v>2</v>
      </c>
      <c r="N1642">
        <v>1</v>
      </c>
      <c r="AJ1642">
        <v>7</v>
      </c>
      <c r="AL1642">
        <v>6.08</v>
      </c>
    </row>
    <row r="1643" spans="1:38" x14ac:dyDescent="0.3">
      <c r="A1643">
        <v>1080565</v>
      </c>
      <c r="B1643" t="s">
        <v>187</v>
      </c>
      <c r="C1643">
        <v>10498</v>
      </c>
      <c r="D1643" t="s">
        <v>199</v>
      </c>
      <c r="E1643" t="s">
        <v>60</v>
      </c>
      <c r="F1643">
        <v>5</v>
      </c>
      <c r="G1643">
        <v>0</v>
      </c>
      <c r="I1643">
        <v>7</v>
      </c>
      <c r="J1643">
        <v>7</v>
      </c>
      <c r="M1643">
        <v>1</v>
      </c>
      <c r="AJ1643">
        <v>11</v>
      </c>
      <c r="AL1643">
        <v>6.13</v>
      </c>
    </row>
    <row r="1644" spans="1:38" x14ac:dyDescent="0.3">
      <c r="A1644">
        <v>1080565</v>
      </c>
      <c r="B1644" t="s">
        <v>157</v>
      </c>
      <c r="C1644">
        <v>73399</v>
      </c>
      <c r="D1644" t="s">
        <v>158</v>
      </c>
      <c r="E1644" t="s">
        <v>40</v>
      </c>
      <c r="F1644">
        <v>1</v>
      </c>
      <c r="G1644">
        <v>1</v>
      </c>
      <c r="I1644">
        <v>13</v>
      </c>
      <c r="J1644">
        <v>15</v>
      </c>
      <c r="AF1644">
        <v>2</v>
      </c>
      <c r="AJ1644">
        <v>23</v>
      </c>
      <c r="AL1644">
        <v>5.52</v>
      </c>
    </row>
    <row r="1645" spans="1:38" x14ac:dyDescent="0.3">
      <c r="A1645">
        <v>1080565</v>
      </c>
      <c r="B1645" t="s">
        <v>157</v>
      </c>
      <c r="C1645">
        <v>8148</v>
      </c>
      <c r="D1645" t="s">
        <v>159</v>
      </c>
      <c r="E1645" t="s">
        <v>42</v>
      </c>
      <c r="F1645">
        <v>2</v>
      </c>
      <c r="G1645">
        <v>5</v>
      </c>
      <c r="I1645">
        <v>51</v>
      </c>
      <c r="J1645">
        <v>52</v>
      </c>
      <c r="R1645">
        <v>2</v>
      </c>
      <c r="AH1645">
        <v>1</v>
      </c>
      <c r="AI1645">
        <v>1</v>
      </c>
      <c r="AJ1645">
        <v>63</v>
      </c>
      <c r="AK1645">
        <v>1</v>
      </c>
      <c r="AL1645">
        <v>6.67</v>
      </c>
    </row>
    <row r="1646" spans="1:38" x14ac:dyDescent="0.3">
      <c r="A1646">
        <v>1080565</v>
      </c>
      <c r="B1646" t="s">
        <v>157</v>
      </c>
      <c r="C1646">
        <v>23547</v>
      </c>
      <c r="D1646" t="s">
        <v>364</v>
      </c>
      <c r="E1646" t="s">
        <v>42</v>
      </c>
      <c r="F1646">
        <v>2</v>
      </c>
      <c r="G1646">
        <v>6</v>
      </c>
      <c r="I1646">
        <v>70</v>
      </c>
      <c r="J1646">
        <v>78</v>
      </c>
      <c r="Q1646">
        <v>1</v>
      </c>
      <c r="R1646">
        <v>2</v>
      </c>
      <c r="AI1646">
        <v>3</v>
      </c>
      <c r="AJ1646">
        <v>86</v>
      </c>
      <c r="AL1646">
        <v>6.38</v>
      </c>
    </row>
    <row r="1647" spans="1:38" x14ac:dyDescent="0.3">
      <c r="A1647">
        <v>1080565</v>
      </c>
      <c r="B1647" t="s">
        <v>157</v>
      </c>
      <c r="C1647">
        <v>21742</v>
      </c>
      <c r="D1647" t="s">
        <v>163</v>
      </c>
      <c r="E1647" t="s">
        <v>46</v>
      </c>
      <c r="F1647">
        <v>2</v>
      </c>
      <c r="G1647">
        <v>2</v>
      </c>
      <c r="I1647">
        <v>56</v>
      </c>
      <c r="J1647">
        <v>64</v>
      </c>
      <c r="M1647">
        <v>1</v>
      </c>
      <c r="Q1647">
        <v>1</v>
      </c>
      <c r="AI1647">
        <v>2</v>
      </c>
      <c r="AJ1647">
        <v>92</v>
      </c>
      <c r="AK1647">
        <v>1</v>
      </c>
      <c r="AL1647">
        <v>6.8</v>
      </c>
    </row>
    <row r="1648" spans="1:38" x14ac:dyDescent="0.3">
      <c r="A1648">
        <v>1080565</v>
      </c>
      <c r="B1648" t="s">
        <v>157</v>
      </c>
      <c r="C1648">
        <v>122980</v>
      </c>
      <c r="D1648" t="s">
        <v>161</v>
      </c>
      <c r="E1648" t="s">
        <v>44</v>
      </c>
      <c r="F1648">
        <v>2</v>
      </c>
      <c r="G1648">
        <v>3</v>
      </c>
      <c r="I1648">
        <v>54</v>
      </c>
      <c r="J1648">
        <v>58</v>
      </c>
      <c r="M1648">
        <v>3</v>
      </c>
      <c r="Q1648">
        <v>1</v>
      </c>
      <c r="R1648">
        <v>3</v>
      </c>
      <c r="AC1648">
        <v>1</v>
      </c>
      <c r="AI1648">
        <v>4</v>
      </c>
      <c r="AJ1648">
        <v>78</v>
      </c>
      <c r="AL1648">
        <v>6.83</v>
      </c>
    </row>
    <row r="1649" spans="1:38" x14ac:dyDescent="0.3">
      <c r="A1649">
        <v>1080565</v>
      </c>
      <c r="B1649" t="s">
        <v>157</v>
      </c>
      <c r="C1649">
        <v>8247</v>
      </c>
      <c r="D1649" t="s">
        <v>164</v>
      </c>
      <c r="E1649" t="s">
        <v>51</v>
      </c>
      <c r="F1649">
        <v>3</v>
      </c>
      <c r="G1649">
        <v>8</v>
      </c>
      <c r="I1649">
        <v>44</v>
      </c>
      <c r="J1649">
        <v>47</v>
      </c>
      <c r="AJ1649">
        <v>49</v>
      </c>
      <c r="AK1649">
        <v>1</v>
      </c>
      <c r="AL1649">
        <v>6.03</v>
      </c>
    </row>
    <row r="1650" spans="1:38" x14ac:dyDescent="0.3">
      <c r="A1650">
        <v>1080565</v>
      </c>
      <c r="B1650" t="s">
        <v>157</v>
      </c>
      <c r="C1650">
        <v>14058</v>
      </c>
      <c r="D1650" t="s">
        <v>170</v>
      </c>
      <c r="E1650" t="s">
        <v>49</v>
      </c>
      <c r="F1650">
        <v>3</v>
      </c>
      <c r="G1650">
        <v>11</v>
      </c>
      <c r="H1650">
        <v>1</v>
      </c>
      <c r="I1650">
        <v>60</v>
      </c>
      <c r="J1650">
        <v>73</v>
      </c>
      <c r="L1650">
        <v>1</v>
      </c>
      <c r="Q1650">
        <v>1</v>
      </c>
      <c r="W1650">
        <v>3</v>
      </c>
      <c r="AE1650">
        <v>1</v>
      </c>
      <c r="AH1650">
        <v>5</v>
      </c>
      <c r="AI1650">
        <v>2</v>
      </c>
      <c r="AJ1650">
        <v>105</v>
      </c>
      <c r="AK1650">
        <v>5</v>
      </c>
      <c r="AL1650">
        <v>9.1300000000000008</v>
      </c>
    </row>
    <row r="1651" spans="1:38" x14ac:dyDescent="0.3">
      <c r="A1651">
        <v>1080565</v>
      </c>
      <c r="B1651" t="s">
        <v>157</v>
      </c>
      <c r="C1651">
        <v>66741</v>
      </c>
      <c r="D1651" t="s">
        <v>165</v>
      </c>
      <c r="E1651" t="s">
        <v>51</v>
      </c>
      <c r="F1651">
        <v>3</v>
      </c>
      <c r="G1651">
        <v>4</v>
      </c>
      <c r="I1651">
        <v>46</v>
      </c>
      <c r="J1651">
        <v>48</v>
      </c>
      <c r="R1651">
        <v>3</v>
      </c>
      <c r="AI1651">
        <v>6</v>
      </c>
      <c r="AJ1651">
        <v>61</v>
      </c>
      <c r="AL1651">
        <v>7.07</v>
      </c>
    </row>
    <row r="1652" spans="1:38" x14ac:dyDescent="0.3">
      <c r="A1652">
        <v>1080565</v>
      </c>
      <c r="B1652" t="s">
        <v>157</v>
      </c>
      <c r="C1652">
        <v>69517</v>
      </c>
      <c r="D1652" t="s">
        <v>162</v>
      </c>
      <c r="E1652" t="s">
        <v>53</v>
      </c>
      <c r="F1652">
        <v>3</v>
      </c>
      <c r="G1652">
        <v>7</v>
      </c>
      <c r="I1652">
        <v>28</v>
      </c>
      <c r="J1652">
        <v>34</v>
      </c>
      <c r="K1652">
        <v>1</v>
      </c>
      <c r="Q1652">
        <v>1</v>
      </c>
      <c r="R1652">
        <v>2</v>
      </c>
      <c r="W1652">
        <v>2</v>
      </c>
      <c r="AA1652">
        <v>1</v>
      </c>
      <c r="AH1652">
        <v>8</v>
      </c>
      <c r="AI1652">
        <v>2</v>
      </c>
      <c r="AJ1652">
        <v>69</v>
      </c>
      <c r="AK1652">
        <v>2</v>
      </c>
      <c r="AL1652">
        <v>8.1999999999999993</v>
      </c>
    </row>
    <row r="1653" spans="1:38" x14ac:dyDescent="0.3">
      <c r="A1653">
        <v>1080565</v>
      </c>
      <c r="B1653" t="s">
        <v>157</v>
      </c>
      <c r="C1653">
        <v>89998</v>
      </c>
      <c r="D1653" t="s">
        <v>366</v>
      </c>
      <c r="E1653" t="s">
        <v>55</v>
      </c>
      <c r="F1653">
        <v>3</v>
      </c>
      <c r="G1653">
        <v>10</v>
      </c>
      <c r="I1653">
        <v>100</v>
      </c>
      <c r="J1653">
        <v>108</v>
      </c>
      <c r="K1653">
        <v>1</v>
      </c>
      <c r="S1653">
        <v>1</v>
      </c>
      <c r="W1653">
        <v>2</v>
      </c>
      <c r="AH1653">
        <v>6</v>
      </c>
      <c r="AJ1653">
        <v>132</v>
      </c>
      <c r="AK1653">
        <v>6</v>
      </c>
      <c r="AL1653">
        <v>7.66</v>
      </c>
    </row>
    <row r="1654" spans="1:38" x14ac:dyDescent="0.3">
      <c r="A1654">
        <v>1080565</v>
      </c>
      <c r="B1654" t="s">
        <v>157</v>
      </c>
      <c r="C1654">
        <v>71647</v>
      </c>
      <c r="D1654" t="s">
        <v>529</v>
      </c>
      <c r="E1654" t="s">
        <v>58</v>
      </c>
      <c r="F1654">
        <v>4</v>
      </c>
      <c r="G1654">
        <v>9</v>
      </c>
      <c r="I1654">
        <v>7</v>
      </c>
      <c r="J1654">
        <v>10</v>
      </c>
      <c r="AH1654">
        <v>1</v>
      </c>
      <c r="AJ1654">
        <v>14</v>
      </c>
      <c r="AL1654">
        <v>5.8</v>
      </c>
    </row>
    <row r="1655" spans="1:38" x14ac:dyDescent="0.3">
      <c r="A1655">
        <v>1080565</v>
      </c>
      <c r="B1655" t="s">
        <v>157</v>
      </c>
      <c r="C1655">
        <v>302206</v>
      </c>
      <c r="D1655" t="s">
        <v>370</v>
      </c>
      <c r="E1655" t="s">
        <v>60</v>
      </c>
      <c r="F1655">
        <v>5</v>
      </c>
      <c r="G1655">
        <v>0</v>
      </c>
      <c r="AJ1655">
        <v>3</v>
      </c>
      <c r="AL1655">
        <v>6</v>
      </c>
    </row>
    <row r="1656" spans="1:38" x14ac:dyDescent="0.3">
      <c r="A1656">
        <v>1080565</v>
      </c>
      <c r="B1656" t="s">
        <v>157</v>
      </c>
      <c r="C1656">
        <v>34239</v>
      </c>
      <c r="D1656" t="s">
        <v>368</v>
      </c>
      <c r="E1656" t="s">
        <v>60</v>
      </c>
      <c r="F1656">
        <v>5</v>
      </c>
      <c r="G1656">
        <v>0</v>
      </c>
      <c r="I1656">
        <v>20</v>
      </c>
      <c r="J1656">
        <v>26</v>
      </c>
      <c r="M1656">
        <v>1</v>
      </c>
      <c r="N1656">
        <v>1</v>
      </c>
      <c r="AI1656">
        <v>1</v>
      </c>
      <c r="AJ1656">
        <v>37</v>
      </c>
      <c r="AL1656">
        <v>6.41</v>
      </c>
    </row>
    <row r="1657" spans="1:38" x14ac:dyDescent="0.3">
      <c r="A1657">
        <v>1080565</v>
      </c>
      <c r="B1657" t="s">
        <v>157</v>
      </c>
      <c r="C1657">
        <v>133445</v>
      </c>
      <c r="D1657" t="s">
        <v>494</v>
      </c>
      <c r="E1657" t="s">
        <v>60</v>
      </c>
      <c r="F1657">
        <v>5</v>
      </c>
      <c r="G1657">
        <v>0</v>
      </c>
      <c r="I1657">
        <v>6</v>
      </c>
      <c r="J1657">
        <v>9</v>
      </c>
      <c r="M1657">
        <v>1</v>
      </c>
      <c r="Q1657">
        <v>3</v>
      </c>
      <c r="W1657">
        <v>2</v>
      </c>
      <c r="AH1657">
        <v>2</v>
      </c>
      <c r="AI1657">
        <v>1</v>
      </c>
      <c r="AJ1657">
        <v>18</v>
      </c>
      <c r="AL1657">
        <v>6.07</v>
      </c>
    </row>
    <row r="1658" spans="1:38" x14ac:dyDescent="0.3">
      <c r="A1658">
        <v>1080566</v>
      </c>
      <c r="B1658" t="s">
        <v>38</v>
      </c>
      <c r="C1658">
        <v>6775</v>
      </c>
      <c r="D1658" t="s">
        <v>39</v>
      </c>
      <c r="E1658" t="s">
        <v>40</v>
      </c>
      <c r="F1658">
        <v>1</v>
      </c>
      <c r="G1658">
        <v>1</v>
      </c>
      <c r="I1658">
        <v>8</v>
      </c>
      <c r="J1658">
        <v>28</v>
      </c>
      <c r="Z1658">
        <v>2</v>
      </c>
      <c r="AF1658">
        <v>2</v>
      </c>
      <c r="AJ1658">
        <v>34</v>
      </c>
      <c r="AL1658">
        <v>7.3</v>
      </c>
    </row>
    <row r="1659" spans="1:38" x14ac:dyDescent="0.3">
      <c r="A1659">
        <v>1080566</v>
      </c>
      <c r="B1659" t="s">
        <v>38</v>
      </c>
      <c r="C1659">
        <v>23072</v>
      </c>
      <c r="D1659" t="s">
        <v>43</v>
      </c>
      <c r="E1659" t="s">
        <v>44</v>
      </c>
      <c r="F1659">
        <v>2</v>
      </c>
      <c r="G1659">
        <v>3</v>
      </c>
      <c r="I1659">
        <v>35</v>
      </c>
      <c r="J1659">
        <v>37</v>
      </c>
      <c r="R1659">
        <v>3</v>
      </c>
      <c r="AJ1659">
        <v>62</v>
      </c>
      <c r="AK1659">
        <v>2</v>
      </c>
      <c r="AL1659">
        <v>7.66</v>
      </c>
    </row>
    <row r="1660" spans="1:38" x14ac:dyDescent="0.3">
      <c r="A1660">
        <v>1080566</v>
      </c>
      <c r="B1660" t="s">
        <v>38</v>
      </c>
      <c r="C1660">
        <v>30051</v>
      </c>
      <c r="D1660" t="s">
        <v>348</v>
      </c>
      <c r="E1660" t="s">
        <v>42</v>
      </c>
      <c r="F1660">
        <v>2</v>
      </c>
      <c r="G1660">
        <v>6</v>
      </c>
      <c r="I1660">
        <v>34</v>
      </c>
      <c r="J1660">
        <v>42</v>
      </c>
      <c r="M1660">
        <v>2</v>
      </c>
      <c r="Q1660">
        <v>1</v>
      </c>
      <c r="R1660">
        <v>4</v>
      </c>
      <c r="AI1660">
        <v>3</v>
      </c>
      <c r="AJ1660">
        <v>63</v>
      </c>
      <c r="AL1660">
        <v>8.1300000000000008</v>
      </c>
    </row>
    <row r="1661" spans="1:38" x14ac:dyDescent="0.3">
      <c r="A1661">
        <v>1080566</v>
      </c>
      <c r="B1661" t="s">
        <v>38</v>
      </c>
      <c r="C1661">
        <v>80921</v>
      </c>
      <c r="D1661" t="s">
        <v>513</v>
      </c>
      <c r="E1661" t="s">
        <v>42</v>
      </c>
      <c r="F1661">
        <v>2</v>
      </c>
      <c r="G1661">
        <v>5</v>
      </c>
      <c r="I1661">
        <v>31</v>
      </c>
      <c r="J1661">
        <v>40</v>
      </c>
      <c r="M1661">
        <v>2</v>
      </c>
      <c r="Q1661">
        <v>3</v>
      </c>
      <c r="R1661">
        <v>2</v>
      </c>
      <c r="W1661">
        <v>1</v>
      </c>
      <c r="AH1661">
        <v>2</v>
      </c>
      <c r="AI1661">
        <v>3</v>
      </c>
      <c r="AJ1661">
        <v>54</v>
      </c>
      <c r="AL1661">
        <v>7.81</v>
      </c>
    </row>
    <row r="1662" spans="1:38" x14ac:dyDescent="0.3">
      <c r="A1662">
        <v>1080566</v>
      </c>
      <c r="B1662" t="s">
        <v>38</v>
      </c>
      <c r="C1662">
        <v>125211</v>
      </c>
      <c r="D1662" t="s">
        <v>45</v>
      </c>
      <c r="E1662" t="s">
        <v>46</v>
      </c>
      <c r="F1662">
        <v>2</v>
      </c>
      <c r="G1662">
        <v>2</v>
      </c>
      <c r="I1662">
        <v>32</v>
      </c>
      <c r="J1662">
        <v>39</v>
      </c>
      <c r="L1662">
        <v>1</v>
      </c>
      <c r="R1662">
        <v>1</v>
      </c>
      <c r="W1662">
        <v>1</v>
      </c>
      <c r="AA1662">
        <v>1</v>
      </c>
      <c r="AH1662">
        <v>1</v>
      </c>
      <c r="AI1662">
        <v>2</v>
      </c>
      <c r="AJ1662">
        <v>63</v>
      </c>
      <c r="AL1662">
        <v>7.94</v>
      </c>
    </row>
    <row r="1663" spans="1:38" x14ac:dyDescent="0.3">
      <c r="A1663">
        <v>1080566</v>
      </c>
      <c r="B1663" t="s">
        <v>38</v>
      </c>
      <c r="C1663">
        <v>69738</v>
      </c>
      <c r="D1663" t="s">
        <v>56</v>
      </c>
      <c r="E1663" t="s">
        <v>51</v>
      </c>
      <c r="F1663">
        <v>3</v>
      </c>
      <c r="G1663">
        <v>4</v>
      </c>
      <c r="I1663">
        <v>19</v>
      </c>
      <c r="J1663">
        <v>22</v>
      </c>
      <c r="M1663">
        <v>1</v>
      </c>
      <c r="AJ1663">
        <v>26</v>
      </c>
      <c r="AL1663">
        <v>6.68</v>
      </c>
    </row>
    <row r="1664" spans="1:38" x14ac:dyDescent="0.3">
      <c r="A1664">
        <v>1080566</v>
      </c>
      <c r="B1664" t="s">
        <v>38</v>
      </c>
      <c r="C1664">
        <v>136824</v>
      </c>
      <c r="D1664" t="s">
        <v>48</v>
      </c>
      <c r="E1664" t="s">
        <v>49</v>
      </c>
      <c r="F1664">
        <v>3</v>
      </c>
      <c r="G1664">
        <v>11</v>
      </c>
      <c r="I1664">
        <v>31</v>
      </c>
      <c r="J1664">
        <v>35</v>
      </c>
      <c r="AI1664">
        <v>1</v>
      </c>
      <c r="AJ1664">
        <v>47</v>
      </c>
      <c r="AK1664">
        <v>1</v>
      </c>
      <c r="AL1664">
        <v>6.99</v>
      </c>
    </row>
    <row r="1665" spans="1:38" x14ac:dyDescent="0.3">
      <c r="A1665">
        <v>1080566</v>
      </c>
      <c r="B1665" t="s">
        <v>38</v>
      </c>
      <c r="C1665">
        <v>4522</v>
      </c>
      <c r="D1665" t="s">
        <v>59</v>
      </c>
      <c r="E1665" t="s">
        <v>51</v>
      </c>
      <c r="F1665">
        <v>3</v>
      </c>
      <c r="G1665">
        <v>8</v>
      </c>
      <c r="I1665">
        <v>74</v>
      </c>
      <c r="J1665">
        <v>85</v>
      </c>
      <c r="AH1665">
        <v>1</v>
      </c>
      <c r="AJ1665">
        <v>97</v>
      </c>
      <c r="AK1665">
        <v>1</v>
      </c>
      <c r="AL1665">
        <v>6.97</v>
      </c>
    </row>
    <row r="1666" spans="1:38" x14ac:dyDescent="0.3">
      <c r="A1666">
        <v>1080566</v>
      </c>
      <c r="B1666" t="s">
        <v>38</v>
      </c>
      <c r="C1666">
        <v>13796</v>
      </c>
      <c r="D1666" t="s">
        <v>52</v>
      </c>
      <c r="E1666" t="s">
        <v>53</v>
      </c>
      <c r="F1666">
        <v>3</v>
      </c>
      <c r="G1666">
        <v>7</v>
      </c>
      <c r="I1666">
        <v>18</v>
      </c>
      <c r="J1666">
        <v>25</v>
      </c>
      <c r="K1666">
        <v>1</v>
      </c>
      <c r="M1666">
        <v>1</v>
      </c>
      <c r="Q1666">
        <v>2</v>
      </c>
      <c r="AH1666">
        <v>2</v>
      </c>
      <c r="AI1666">
        <v>3</v>
      </c>
      <c r="AJ1666">
        <v>44</v>
      </c>
      <c r="AK1666">
        <v>2</v>
      </c>
      <c r="AL1666">
        <v>7.9</v>
      </c>
    </row>
    <row r="1667" spans="1:38" x14ac:dyDescent="0.3">
      <c r="A1667">
        <v>1080566</v>
      </c>
      <c r="B1667" t="s">
        <v>38</v>
      </c>
      <c r="C1667">
        <v>13756</v>
      </c>
      <c r="D1667" t="s">
        <v>349</v>
      </c>
      <c r="E1667" t="s">
        <v>55</v>
      </c>
      <c r="F1667">
        <v>3</v>
      </c>
      <c r="G1667">
        <v>10</v>
      </c>
      <c r="H1667">
        <v>1</v>
      </c>
      <c r="I1667">
        <v>65</v>
      </c>
      <c r="J1667">
        <v>72</v>
      </c>
      <c r="K1667">
        <v>1</v>
      </c>
      <c r="Q1667">
        <v>3</v>
      </c>
      <c r="AH1667">
        <v>1</v>
      </c>
      <c r="AI1667">
        <v>2</v>
      </c>
      <c r="AJ1667">
        <v>92</v>
      </c>
      <c r="AK1667">
        <v>3</v>
      </c>
      <c r="AL1667">
        <v>8.75</v>
      </c>
    </row>
    <row r="1668" spans="1:38" x14ac:dyDescent="0.3">
      <c r="A1668">
        <v>1080566</v>
      </c>
      <c r="B1668" t="s">
        <v>38</v>
      </c>
      <c r="C1668">
        <v>25244</v>
      </c>
      <c r="D1668" t="s">
        <v>57</v>
      </c>
      <c r="E1668" t="s">
        <v>58</v>
      </c>
      <c r="F1668">
        <v>4</v>
      </c>
      <c r="G1668">
        <v>9</v>
      </c>
      <c r="I1668">
        <v>25</v>
      </c>
      <c r="J1668">
        <v>31</v>
      </c>
      <c r="K1668">
        <v>1</v>
      </c>
      <c r="L1668">
        <v>1</v>
      </c>
      <c r="Q1668">
        <v>4</v>
      </c>
      <c r="W1668">
        <v>2</v>
      </c>
      <c r="AH1668">
        <v>4</v>
      </c>
      <c r="AI1668">
        <v>1</v>
      </c>
      <c r="AJ1668">
        <v>52</v>
      </c>
      <c r="AK1668">
        <v>1</v>
      </c>
      <c r="AL1668">
        <v>8.35</v>
      </c>
    </row>
    <row r="1669" spans="1:38" x14ac:dyDescent="0.3">
      <c r="A1669">
        <v>1080566</v>
      </c>
      <c r="B1669" t="s">
        <v>38</v>
      </c>
      <c r="C1669">
        <v>27550</v>
      </c>
      <c r="D1669" t="s">
        <v>509</v>
      </c>
      <c r="E1669" t="s">
        <v>60</v>
      </c>
      <c r="F1669">
        <v>5</v>
      </c>
      <c r="G1669">
        <v>0</v>
      </c>
      <c r="I1669">
        <v>14</v>
      </c>
      <c r="J1669">
        <v>15</v>
      </c>
      <c r="Q1669">
        <v>2</v>
      </c>
      <c r="AJ1669">
        <v>23</v>
      </c>
      <c r="AK1669">
        <v>1</v>
      </c>
      <c r="AL1669">
        <v>6.56</v>
      </c>
    </row>
    <row r="1670" spans="1:38" x14ac:dyDescent="0.3">
      <c r="A1670">
        <v>1080566</v>
      </c>
      <c r="B1670" t="s">
        <v>38</v>
      </c>
      <c r="C1670">
        <v>24444</v>
      </c>
      <c r="D1670" t="s">
        <v>473</v>
      </c>
      <c r="E1670" t="s">
        <v>60</v>
      </c>
      <c r="F1670">
        <v>5</v>
      </c>
      <c r="G1670">
        <v>0</v>
      </c>
      <c r="I1670">
        <v>6</v>
      </c>
      <c r="J1670">
        <v>9</v>
      </c>
      <c r="Q1670">
        <v>1</v>
      </c>
      <c r="AH1670">
        <v>1</v>
      </c>
      <c r="AJ1670">
        <v>13</v>
      </c>
      <c r="AL1670">
        <v>5.93</v>
      </c>
    </row>
    <row r="1671" spans="1:38" x14ac:dyDescent="0.3">
      <c r="A1671">
        <v>1080566</v>
      </c>
      <c r="B1671" t="s">
        <v>38</v>
      </c>
      <c r="C1671">
        <v>89401</v>
      </c>
      <c r="D1671" t="s">
        <v>62</v>
      </c>
      <c r="E1671" t="s">
        <v>60</v>
      </c>
      <c r="F1671">
        <v>5</v>
      </c>
      <c r="G1671">
        <v>0</v>
      </c>
      <c r="I1671">
        <v>46</v>
      </c>
      <c r="J1671">
        <v>49</v>
      </c>
      <c r="M1671">
        <v>3</v>
      </c>
      <c r="AH1671">
        <v>2</v>
      </c>
      <c r="AI1671">
        <v>3</v>
      </c>
      <c r="AJ1671">
        <v>61</v>
      </c>
      <c r="AL1671">
        <v>6.71</v>
      </c>
    </row>
    <row r="1672" spans="1:38" x14ac:dyDescent="0.3">
      <c r="A1672">
        <v>1080566</v>
      </c>
      <c r="B1672" t="s">
        <v>142</v>
      </c>
      <c r="C1672">
        <v>73798</v>
      </c>
      <c r="D1672" t="s">
        <v>143</v>
      </c>
      <c r="E1672" t="s">
        <v>40</v>
      </c>
      <c r="F1672">
        <v>1</v>
      </c>
      <c r="G1672">
        <v>1</v>
      </c>
      <c r="I1672">
        <v>11</v>
      </c>
      <c r="J1672">
        <v>18</v>
      </c>
      <c r="Z1672">
        <v>2</v>
      </c>
      <c r="AF1672">
        <v>2</v>
      </c>
      <c r="AJ1672">
        <v>28</v>
      </c>
      <c r="AL1672">
        <v>6.04</v>
      </c>
    </row>
    <row r="1673" spans="1:38" x14ac:dyDescent="0.3">
      <c r="A1673">
        <v>1080566</v>
      </c>
      <c r="B1673" t="s">
        <v>142</v>
      </c>
      <c r="C1673">
        <v>27586</v>
      </c>
      <c r="D1673" t="s">
        <v>371</v>
      </c>
      <c r="E1673" t="s">
        <v>42</v>
      </c>
      <c r="F1673">
        <v>2</v>
      </c>
      <c r="G1673">
        <v>6</v>
      </c>
      <c r="I1673">
        <v>40</v>
      </c>
      <c r="J1673">
        <v>48</v>
      </c>
      <c r="M1673">
        <v>1</v>
      </c>
      <c r="Q1673">
        <v>1</v>
      </c>
      <c r="R1673">
        <v>1</v>
      </c>
      <c r="AI1673">
        <v>2</v>
      </c>
      <c r="AJ1673">
        <v>55</v>
      </c>
      <c r="AL1673">
        <v>6.5</v>
      </c>
    </row>
    <row r="1674" spans="1:38" x14ac:dyDescent="0.3">
      <c r="A1674">
        <v>1080566</v>
      </c>
      <c r="B1674" t="s">
        <v>142</v>
      </c>
      <c r="C1674">
        <v>25931</v>
      </c>
      <c r="D1674" t="s">
        <v>147</v>
      </c>
      <c r="E1674" t="s">
        <v>44</v>
      </c>
      <c r="F1674">
        <v>2</v>
      </c>
      <c r="G1674">
        <v>3</v>
      </c>
      <c r="I1674">
        <v>54</v>
      </c>
      <c r="J1674">
        <v>62</v>
      </c>
      <c r="M1674">
        <v>1</v>
      </c>
      <c r="R1674">
        <v>1</v>
      </c>
      <c r="AH1674">
        <v>1</v>
      </c>
      <c r="AI1674">
        <v>2</v>
      </c>
      <c r="AJ1674">
        <v>87</v>
      </c>
      <c r="AL1674">
        <v>6.44</v>
      </c>
    </row>
    <row r="1675" spans="1:38" x14ac:dyDescent="0.3">
      <c r="A1675">
        <v>1080566</v>
      </c>
      <c r="B1675" t="s">
        <v>142</v>
      </c>
      <c r="C1675">
        <v>11981</v>
      </c>
      <c r="D1675" t="s">
        <v>145</v>
      </c>
      <c r="E1675" t="s">
        <v>42</v>
      </c>
      <c r="F1675">
        <v>2</v>
      </c>
      <c r="G1675">
        <v>5</v>
      </c>
      <c r="I1675">
        <v>28</v>
      </c>
      <c r="J1675">
        <v>34</v>
      </c>
      <c r="Q1675">
        <v>1</v>
      </c>
      <c r="R1675">
        <v>2</v>
      </c>
      <c r="Y1675">
        <v>1</v>
      </c>
      <c r="AI1675">
        <v>1</v>
      </c>
      <c r="AJ1675">
        <v>42</v>
      </c>
      <c r="AL1675">
        <v>5.0199999999999996</v>
      </c>
    </row>
    <row r="1676" spans="1:38" x14ac:dyDescent="0.3">
      <c r="A1676">
        <v>1080566</v>
      </c>
      <c r="B1676" t="s">
        <v>142</v>
      </c>
      <c r="C1676">
        <v>15338</v>
      </c>
      <c r="D1676" t="s">
        <v>144</v>
      </c>
      <c r="E1676" t="s">
        <v>46</v>
      </c>
      <c r="F1676">
        <v>2</v>
      </c>
      <c r="G1676">
        <v>2</v>
      </c>
      <c r="I1676">
        <v>43</v>
      </c>
      <c r="J1676">
        <v>53</v>
      </c>
      <c r="M1676">
        <v>1</v>
      </c>
      <c r="N1676">
        <v>1</v>
      </c>
      <c r="R1676">
        <v>3</v>
      </c>
      <c r="AH1676">
        <v>1</v>
      </c>
      <c r="AI1676">
        <v>2</v>
      </c>
      <c r="AJ1676">
        <v>76</v>
      </c>
      <c r="AL1676">
        <v>6.63</v>
      </c>
    </row>
    <row r="1677" spans="1:38" x14ac:dyDescent="0.3">
      <c r="A1677">
        <v>1080566</v>
      </c>
      <c r="B1677" t="s">
        <v>142</v>
      </c>
      <c r="C1677">
        <v>33404</v>
      </c>
      <c r="D1677" t="s">
        <v>149</v>
      </c>
      <c r="E1677" t="s">
        <v>119</v>
      </c>
      <c r="F1677">
        <v>3</v>
      </c>
      <c r="G1677">
        <v>11</v>
      </c>
      <c r="I1677">
        <v>32</v>
      </c>
      <c r="J1677">
        <v>38</v>
      </c>
      <c r="Q1677">
        <v>1</v>
      </c>
      <c r="W1677">
        <v>1</v>
      </c>
      <c r="AH1677">
        <v>2</v>
      </c>
      <c r="AJ1677">
        <v>52</v>
      </c>
      <c r="AK1677">
        <v>1</v>
      </c>
      <c r="AL1677">
        <v>6.11</v>
      </c>
    </row>
    <row r="1678" spans="1:38" x14ac:dyDescent="0.3">
      <c r="A1678">
        <v>1080566</v>
      </c>
      <c r="B1678" t="s">
        <v>142</v>
      </c>
      <c r="C1678">
        <v>29463</v>
      </c>
      <c r="D1678" t="s">
        <v>151</v>
      </c>
      <c r="E1678" t="s">
        <v>122</v>
      </c>
      <c r="F1678">
        <v>3</v>
      </c>
      <c r="G1678">
        <v>7</v>
      </c>
      <c r="I1678">
        <v>29</v>
      </c>
      <c r="J1678">
        <v>31</v>
      </c>
      <c r="M1678">
        <v>1</v>
      </c>
      <c r="Q1678">
        <v>2</v>
      </c>
      <c r="AH1678">
        <v>1</v>
      </c>
      <c r="AI1678">
        <v>2</v>
      </c>
      <c r="AJ1678">
        <v>46</v>
      </c>
      <c r="AK1678">
        <v>2</v>
      </c>
      <c r="AL1678">
        <v>6.65</v>
      </c>
    </row>
    <row r="1679" spans="1:38" x14ac:dyDescent="0.3">
      <c r="A1679">
        <v>1080566</v>
      </c>
      <c r="B1679" t="s">
        <v>142</v>
      </c>
      <c r="C1679">
        <v>38128</v>
      </c>
      <c r="D1679" t="s">
        <v>150</v>
      </c>
      <c r="E1679" t="s">
        <v>70</v>
      </c>
      <c r="F1679">
        <v>3</v>
      </c>
      <c r="G1679">
        <v>10</v>
      </c>
      <c r="I1679">
        <v>65</v>
      </c>
      <c r="J1679">
        <v>75</v>
      </c>
      <c r="M1679">
        <v>3</v>
      </c>
      <c r="R1679">
        <v>2</v>
      </c>
      <c r="AI1679">
        <v>2</v>
      </c>
      <c r="AJ1679">
        <v>91</v>
      </c>
      <c r="AK1679">
        <v>2</v>
      </c>
      <c r="AL1679">
        <v>6.77</v>
      </c>
    </row>
    <row r="1680" spans="1:38" x14ac:dyDescent="0.3">
      <c r="A1680">
        <v>1080566</v>
      </c>
      <c r="B1680" t="s">
        <v>142</v>
      </c>
      <c r="C1680">
        <v>8040</v>
      </c>
      <c r="D1680" t="s">
        <v>373</v>
      </c>
      <c r="E1680" t="s">
        <v>70</v>
      </c>
      <c r="F1680">
        <v>3</v>
      </c>
      <c r="G1680">
        <v>8</v>
      </c>
      <c r="I1680">
        <v>33</v>
      </c>
      <c r="J1680">
        <v>40</v>
      </c>
      <c r="Q1680">
        <v>1</v>
      </c>
      <c r="AI1680">
        <v>1</v>
      </c>
      <c r="AJ1680">
        <v>49</v>
      </c>
      <c r="AL1680">
        <v>5.83</v>
      </c>
    </row>
    <row r="1681" spans="1:38" x14ac:dyDescent="0.3">
      <c r="A1681">
        <v>1080566</v>
      </c>
      <c r="B1681" t="s">
        <v>142</v>
      </c>
      <c r="C1681">
        <v>114075</v>
      </c>
      <c r="D1681" t="s">
        <v>152</v>
      </c>
      <c r="E1681" t="s">
        <v>51</v>
      </c>
      <c r="F1681">
        <v>3</v>
      </c>
      <c r="G1681">
        <v>4</v>
      </c>
      <c r="I1681">
        <v>58</v>
      </c>
      <c r="J1681">
        <v>72</v>
      </c>
      <c r="M1681">
        <v>2</v>
      </c>
      <c r="R1681">
        <v>3</v>
      </c>
      <c r="AI1681">
        <v>4</v>
      </c>
      <c r="AJ1681">
        <v>90</v>
      </c>
      <c r="AL1681">
        <v>6.66</v>
      </c>
    </row>
    <row r="1682" spans="1:38" x14ac:dyDescent="0.3">
      <c r="A1682">
        <v>1080566</v>
      </c>
      <c r="B1682" t="s">
        <v>142</v>
      </c>
      <c r="C1682">
        <v>24248</v>
      </c>
      <c r="D1682" t="s">
        <v>153</v>
      </c>
      <c r="E1682" t="s">
        <v>58</v>
      </c>
      <c r="F1682">
        <v>4</v>
      </c>
      <c r="G1682">
        <v>9</v>
      </c>
      <c r="I1682">
        <v>27</v>
      </c>
      <c r="J1682">
        <v>35</v>
      </c>
      <c r="M1682">
        <v>2</v>
      </c>
      <c r="N1682">
        <v>1</v>
      </c>
      <c r="Q1682">
        <v>3</v>
      </c>
      <c r="R1682">
        <v>3</v>
      </c>
      <c r="W1682">
        <v>1</v>
      </c>
      <c r="AH1682">
        <v>2</v>
      </c>
      <c r="AJ1682">
        <v>56</v>
      </c>
      <c r="AK1682">
        <v>3</v>
      </c>
      <c r="AL1682">
        <v>6.25</v>
      </c>
    </row>
    <row r="1683" spans="1:38" x14ac:dyDescent="0.3">
      <c r="A1683">
        <v>1080566</v>
      </c>
      <c r="B1683" t="s">
        <v>142</v>
      </c>
      <c r="C1683">
        <v>44055</v>
      </c>
      <c r="D1683" t="s">
        <v>154</v>
      </c>
      <c r="E1683" t="s">
        <v>60</v>
      </c>
      <c r="F1683">
        <v>5</v>
      </c>
      <c r="G1683">
        <v>0</v>
      </c>
      <c r="I1683">
        <v>6</v>
      </c>
      <c r="J1683">
        <v>6</v>
      </c>
      <c r="AH1683">
        <v>1</v>
      </c>
      <c r="AI1683">
        <v>1</v>
      </c>
      <c r="AJ1683">
        <v>14</v>
      </c>
      <c r="AK1683">
        <v>1</v>
      </c>
      <c r="AL1683">
        <v>6.16</v>
      </c>
    </row>
    <row r="1684" spans="1:38" x14ac:dyDescent="0.3">
      <c r="A1684">
        <v>1080566</v>
      </c>
      <c r="B1684" t="s">
        <v>142</v>
      </c>
      <c r="C1684">
        <v>84008</v>
      </c>
      <c r="D1684" t="s">
        <v>372</v>
      </c>
      <c r="E1684" t="s">
        <v>60</v>
      </c>
      <c r="F1684">
        <v>5</v>
      </c>
      <c r="G1684">
        <v>0</v>
      </c>
      <c r="I1684">
        <v>19</v>
      </c>
      <c r="J1684">
        <v>24</v>
      </c>
      <c r="R1684">
        <v>1</v>
      </c>
      <c r="AI1684">
        <v>3</v>
      </c>
      <c r="AJ1684">
        <v>42</v>
      </c>
      <c r="AL1684">
        <v>6.89</v>
      </c>
    </row>
    <row r="1685" spans="1:38" x14ac:dyDescent="0.3">
      <c r="A1685">
        <v>1080566</v>
      </c>
      <c r="B1685" t="s">
        <v>142</v>
      </c>
      <c r="C1685">
        <v>97803</v>
      </c>
      <c r="D1685" t="s">
        <v>155</v>
      </c>
      <c r="E1685" t="s">
        <v>60</v>
      </c>
      <c r="F1685">
        <v>5</v>
      </c>
      <c r="G1685">
        <v>0</v>
      </c>
      <c r="I1685">
        <v>2</v>
      </c>
      <c r="J1685">
        <v>2</v>
      </c>
      <c r="Q1685">
        <v>1</v>
      </c>
      <c r="AH1685">
        <v>1</v>
      </c>
      <c r="AI1685">
        <v>1</v>
      </c>
      <c r="AJ1685">
        <v>10</v>
      </c>
      <c r="AL1685">
        <v>6.02</v>
      </c>
    </row>
    <row r="1686" spans="1:38" x14ac:dyDescent="0.3">
      <c r="A1686">
        <v>1080567</v>
      </c>
      <c r="B1686" t="s">
        <v>81</v>
      </c>
      <c r="C1686">
        <v>14111</v>
      </c>
      <c r="D1686" t="s">
        <v>82</v>
      </c>
      <c r="E1686" t="s">
        <v>40</v>
      </c>
      <c r="F1686">
        <v>1</v>
      </c>
      <c r="G1686">
        <v>1</v>
      </c>
      <c r="I1686">
        <v>9</v>
      </c>
      <c r="J1686">
        <v>23</v>
      </c>
      <c r="AF1686">
        <v>2</v>
      </c>
      <c r="AJ1686">
        <v>29</v>
      </c>
      <c r="AL1686">
        <v>6.82</v>
      </c>
    </row>
    <row r="1687" spans="1:38" x14ac:dyDescent="0.3">
      <c r="A1687">
        <v>1080567</v>
      </c>
      <c r="B1687" t="s">
        <v>81</v>
      </c>
      <c r="C1687">
        <v>24827</v>
      </c>
      <c r="D1687" t="s">
        <v>84</v>
      </c>
      <c r="E1687" t="s">
        <v>44</v>
      </c>
      <c r="F1687">
        <v>2</v>
      </c>
      <c r="G1687">
        <v>3</v>
      </c>
      <c r="I1687">
        <v>36</v>
      </c>
      <c r="J1687">
        <v>45</v>
      </c>
      <c r="M1687">
        <v>1</v>
      </c>
      <c r="N1687">
        <v>1</v>
      </c>
      <c r="Q1687">
        <v>3</v>
      </c>
      <c r="R1687">
        <v>1</v>
      </c>
      <c r="AH1687">
        <v>1</v>
      </c>
      <c r="AI1687">
        <v>3</v>
      </c>
      <c r="AJ1687">
        <v>69</v>
      </c>
      <c r="AK1687">
        <v>1</v>
      </c>
      <c r="AL1687">
        <v>7.26</v>
      </c>
    </row>
    <row r="1688" spans="1:38" x14ac:dyDescent="0.3">
      <c r="A1688">
        <v>1080567</v>
      </c>
      <c r="B1688" t="s">
        <v>81</v>
      </c>
      <c r="C1688">
        <v>69877</v>
      </c>
      <c r="D1688" t="s">
        <v>86</v>
      </c>
      <c r="E1688" t="s">
        <v>46</v>
      </c>
      <c r="F1688">
        <v>2</v>
      </c>
      <c r="G1688">
        <v>2</v>
      </c>
      <c r="I1688">
        <v>40</v>
      </c>
      <c r="J1688">
        <v>45</v>
      </c>
      <c r="M1688">
        <v>1</v>
      </c>
      <c r="AI1688">
        <v>1</v>
      </c>
      <c r="AJ1688">
        <v>73</v>
      </c>
      <c r="AK1688">
        <v>1</v>
      </c>
      <c r="AL1688">
        <v>6.87</v>
      </c>
    </row>
    <row r="1689" spans="1:38" x14ac:dyDescent="0.3">
      <c r="A1689">
        <v>1080567</v>
      </c>
      <c r="B1689" t="s">
        <v>81</v>
      </c>
      <c r="C1689">
        <v>9298</v>
      </c>
      <c r="D1689" t="s">
        <v>85</v>
      </c>
      <c r="E1689" t="s">
        <v>42</v>
      </c>
      <c r="F1689">
        <v>2</v>
      </c>
      <c r="G1689">
        <v>5</v>
      </c>
      <c r="I1689">
        <v>32</v>
      </c>
      <c r="J1689">
        <v>44</v>
      </c>
      <c r="Q1689">
        <v>3</v>
      </c>
      <c r="R1689">
        <v>4</v>
      </c>
      <c r="AH1689">
        <v>1</v>
      </c>
      <c r="AJ1689">
        <v>57</v>
      </c>
      <c r="AL1689">
        <v>7.17</v>
      </c>
    </row>
    <row r="1690" spans="1:38" x14ac:dyDescent="0.3">
      <c r="A1690">
        <v>1080567</v>
      </c>
      <c r="B1690" t="s">
        <v>81</v>
      </c>
      <c r="C1690">
        <v>68662</v>
      </c>
      <c r="D1690" t="s">
        <v>83</v>
      </c>
      <c r="E1690" t="s">
        <v>42</v>
      </c>
      <c r="F1690">
        <v>2</v>
      </c>
      <c r="G1690">
        <v>6</v>
      </c>
      <c r="I1690">
        <v>22</v>
      </c>
      <c r="J1690">
        <v>27</v>
      </c>
      <c r="M1690">
        <v>1</v>
      </c>
      <c r="Q1690">
        <v>3</v>
      </c>
      <c r="R1690">
        <v>3</v>
      </c>
      <c r="AH1690">
        <v>1</v>
      </c>
      <c r="AI1690">
        <v>1</v>
      </c>
      <c r="AJ1690">
        <v>48</v>
      </c>
      <c r="AL1690">
        <v>7.67</v>
      </c>
    </row>
    <row r="1691" spans="1:38" x14ac:dyDescent="0.3">
      <c r="A1691">
        <v>1080567</v>
      </c>
      <c r="B1691" t="s">
        <v>81</v>
      </c>
      <c r="C1691">
        <v>69912</v>
      </c>
      <c r="D1691" t="s">
        <v>402</v>
      </c>
      <c r="E1691" t="s">
        <v>53</v>
      </c>
      <c r="F1691">
        <v>3</v>
      </c>
      <c r="G1691">
        <v>7</v>
      </c>
      <c r="I1691">
        <v>25</v>
      </c>
      <c r="J1691">
        <v>36</v>
      </c>
      <c r="K1691">
        <v>1</v>
      </c>
      <c r="Q1691">
        <v>3</v>
      </c>
      <c r="R1691">
        <v>1</v>
      </c>
      <c r="AH1691">
        <v>1</v>
      </c>
      <c r="AI1691">
        <v>2</v>
      </c>
      <c r="AJ1691">
        <v>55</v>
      </c>
      <c r="AK1691">
        <v>1</v>
      </c>
      <c r="AL1691">
        <v>7.62</v>
      </c>
    </row>
    <row r="1692" spans="1:38" x14ac:dyDescent="0.3">
      <c r="A1692">
        <v>1080567</v>
      </c>
      <c r="B1692" t="s">
        <v>81</v>
      </c>
      <c r="C1692">
        <v>42686</v>
      </c>
      <c r="D1692" t="s">
        <v>474</v>
      </c>
      <c r="E1692" t="s">
        <v>55</v>
      </c>
      <c r="F1692">
        <v>3</v>
      </c>
      <c r="G1692">
        <v>10</v>
      </c>
      <c r="I1692">
        <v>28</v>
      </c>
      <c r="J1692">
        <v>28</v>
      </c>
      <c r="M1692">
        <v>2</v>
      </c>
      <c r="W1692">
        <v>1</v>
      </c>
      <c r="AH1692">
        <v>1</v>
      </c>
      <c r="AI1692">
        <v>1</v>
      </c>
      <c r="AJ1692">
        <v>41</v>
      </c>
      <c r="AK1692">
        <v>1</v>
      </c>
      <c r="AL1692">
        <v>6.61</v>
      </c>
    </row>
    <row r="1693" spans="1:38" x14ac:dyDescent="0.3">
      <c r="A1693">
        <v>1080567</v>
      </c>
      <c r="B1693" t="s">
        <v>81</v>
      </c>
      <c r="C1693">
        <v>105797</v>
      </c>
      <c r="D1693" t="s">
        <v>91</v>
      </c>
      <c r="E1693" t="s">
        <v>49</v>
      </c>
      <c r="F1693">
        <v>3</v>
      </c>
      <c r="G1693">
        <v>11</v>
      </c>
      <c r="I1693">
        <v>26</v>
      </c>
      <c r="J1693">
        <v>29</v>
      </c>
      <c r="W1693">
        <v>1</v>
      </c>
      <c r="AH1693">
        <v>1</v>
      </c>
      <c r="AI1693">
        <v>1</v>
      </c>
      <c r="AJ1693">
        <v>47</v>
      </c>
      <c r="AK1693">
        <v>2</v>
      </c>
      <c r="AL1693">
        <v>6.58</v>
      </c>
    </row>
    <row r="1694" spans="1:38" x14ac:dyDescent="0.3">
      <c r="A1694">
        <v>1080567</v>
      </c>
      <c r="B1694" t="s">
        <v>81</v>
      </c>
      <c r="C1694">
        <v>13447</v>
      </c>
      <c r="D1694" t="s">
        <v>88</v>
      </c>
      <c r="E1694" t="s">
        <v>51</v>
      </c>
      <c r="F1694">
        <v>3</v>
      </c>
      <c r="G1694">
        <v>8</v>
      </c>
      <c r="I1694">
        <v>52</v>
      </c>
      <c r="J1694">
        <v>64</v>
      </c>
      <c r="M1694">
        <v>1</v>
      </c>
      <c r="N1694">
        <v>1</v>
      </c>
      <c r="Q1694">
        <v>1</v>
      </c>
      <c r="AI1694">
        <v>2</v>
      </c>
      <c r="AJ1694">
        <v>77</v>
      </c>
      <c r="AL1694">
        <v>6.93</v>
      </c>
    </row>
    <row r="1695" spans="1:38" x14ac:dyDescent="0.3">
      <c r="A1695">
        <v>1080567</v>
      </c>
      <c r="B1695" t="s">
        <v>81</v>
      </c>
      <c r="C1695">
        <v>67807</v>
      </c>
      <c r="D1695" t="s">
        <v>89</v>
      </c>
      <c r="E1695" t="s">
        <v>51</v>
      </c>
      <c r="F1695">
        <v>3</v>
      </c>
      <c r="G1695">
        <v>4</v>
      </c>
      <c r="H1695">
        <v>1</v>
      </c>
      <c r="I1695">
        <v>42</v>
      </c>
      <c r="J1695">
        <v>50</v>
      </c>
      <c r="L1695">
        <v>1</v>
      </c>
      <c r="W1695">
        <v>2</v>
      </c>
      <c r="AE1695">
        <v>1</v>
      </c>
      <c r="AH1695">
        <v>5</v>
      </c>
      <c r="AI1695">
        <v>5</v>
      </c>
      <c r="AJ1695">
        <v>74</v>
      </c>
      <c r="AK1695">
        <v>2</v>
      </c>
      <c r="AL1695">
        <v>8.15</v>
      </c>
    </row>
    <row r="1696" spans="1:38" x14ac:dyDescent="0.3">
      <c r="A1696">
        <v>1080567</v>
      </c>
      <c r="B1696" t="s">
        <v>81</v>
      </c>
      <c r="C1696">
        <v>134115</v>
      </c>
      <c r="D1696" t="s">
        <v>90</v>
      </c>
      <c r="E1696" t="s">
        <v>58</v>
      </c>
      <c r="F1696">
        <v>4</v>
      </c>
      <c r="G1696">
        <v>9</v>
      </c>
      <c r="I1696">
        <v>6</v>
      </c>
      <c r="J1696">
        <v>11</v>
      </c>
      <c r="M1696">
        <v>2</v>
      </c>
      <c r="Q1696">
        <v>1</v>
      </c>
      <c r="R1696">
        <v>2</v>
      </c>
      <c r="AH1696">
        <v>1</v>
      </c>
      <c r="AJ1696">
        <v>33</v>
      </c>
      <c r="AK1696">
        <v>1</v>
      </c>
      <c r="AL1696">
        <v>6.32</v>
      </c>
    </row>
    <row r="1697" spans="1:38" x14ac:dyDescent="0.3">
      <c r="A1697">
        <v>1080567</v>
      </c>
      <c r="B1697" t="s">
        <v>81</v>
      </c>
      <c r="C1697">
        <v>13846</v>
      </c>
      <c r="D1697" t="s">
        <v>403</v>
      </c>
      <c r="E1697" t="s">
        <v>60</v>
      </c>
      <c r="F1697">
        <v>5</v>
      </c>
      <c r="G1697">
        <v>0</v>
      </c>
      <c r="I1697">
        <v>8</v>
      </c>
      <c r="J1697">
        <v>10</v>
      </c>
      <c r="M1697">
        <v>1</v>
      </c>
      <c r="R1697">
        <v>1</v>
      </c>
      <c r="AJ1697">
        <v>15</v>
      </c>
      <c r="AL1697">
        <v>6.14</v>
      </c>
    </row>
    <row r="1698" spans="1:38" x14ac:dyDescent="0.3">
      <c r="A1698">
        <v>1080567</v>
      </c>
      <c r="B1698" t="s">
        <v>81</v>
      </c>
      <c r="C1698">
        <v>29814</v>
      </c>
      <c r="D1698" t="s">
        <v>95</v>
      </c>
      <c r="E1698" t="s">
        <v>60</v>
      </c>
      <c r="F1698">
        <v>5</v>
      </c>
      <c r="G1698">
        <v>0</v>
      </c>
      <c r="I1698">
        <v>6</v>
      </c>
      <c r="J1698">
        <v>9</v>
      </c>
      <c r="M1698">
        <v>1</v>
      </c>
      <c r="R1698">
        <v>1</v>
      </c>
      <c r="AI1698">
        <v>2</v>
      </c>
      <c r="AJ1698">
        <v>18</v>
      </c>
      <c r="AK1698">
        <v>1</v>
      </c>
      <c r="AL1698">
        <v>6.51</v>
      </c>
    </row>
    <row r="1699" spans="1:38" x14ac:dyDescent="0.3">
      <c r="A1699">
        <v>1080567</v>
      </c>
      <c r="B1699" t="s">
        <v>81</v>
      </c>
      <c r="C1699">
        <v>93647</v>
      </c>
      <c r="D1699" t="s">
        <v>94</v>
      </c>
      <c r="E1699" t="s">
        <v>60</v>
      </c>
      <c r="F1699">
        <v>5</v>
      </c>
      <c r="G1699">
        <v>0</v>
      </c>
      <c r="J1699">
        <v>1</v>
      </c>
      <c r="Q1699">
        <v>1</v>
      </c>
      <c r="AJ1699">
        <v>2</v>
      </c>
      <c r="AL1699">
        <v>6.01</v>
      </c>
    </row>
    <row r="1700" spans="1:38" x14ac:dyDescent="0.3">
      <c r="A1700">
        <v>1080567</v>
      </c>
      <c r="B1700" t="s">
        <v>201</v>
      </c>
      <c r="C1700">
        <v>4065</v>
      </c>
      <c r="D1700" t="s">
        <v>202</v>
      </c>
      <c r="E1700" t="s">
        <v>40</v>
      </c>
      <c r="F1700">
        <v>1</v>
      </c>
      <c r="G1700">
        <v>1</v>
      </c>
      <c r="I1700">
        <v>16</v>
      </c>
      <c r="J1700">
        <v>26</v>
      </c>
      <c r="AJ1700">
        <v>29</v>
      </c>
      <c r="AL1700">
        <v>5.66</v>
      </c>
    </row>
    <row r="1701" spans="1:38" x14ac:dyDescent="0.3">
      <c r="A1701">
        <v>1080567</v>
      </c>
      <c r="B1701" t="s">
        <v>201</v>
      </c>
      <c r="C1701">
        <v>83455</v>
      </c>
      <c r="D1701" t="s">
        <v>379</v>
      </c>
      <c r="E1701" t="s">
        <v>44</v>
      </c>
      <c r="F1701">
        <v>2</v>
      </c>
      <c r="G1701">
        <v>3</v>
      </c>
      <c r="I1701">
        <v>32</v>
      </c>
      <c r="J1701">
        <v>40</v>
      </c>
      <c r="M1701">
        <v>2</v>
      </c>
      <c r="N1701">
        <v>1</v>
      </c>
      <c r="R1701">
        <v>1</v>
      </c>
      <c r="AI1701">
        <v>2</v>
      </c>
      <c r="AJ1701">
        <v>73</v>
      </c>
      <c r="AK1701">
        <v>2</v>
      </c>
      <c r="AL1701">
        <v>6.35</v>
      </c>
    </row>
    <row r="1702" spans="1:38" x14ac:dyDescent="0.3">
      <c r="A1702">
        <v>1080567</v>
      </c>
      <c r="B1702" t="s">
        <v>201</v>
      </c>
      <c r="C1702">
        <v>31826</v>
      </c>
      <c r="D1702" t="s">
        <v>527</v>
      </c>
      <c r="E1702" t="s">
        <v>46</v>
      </c>
      <c r="F1702">
        <v>2</v>
      </c>
      <c r="G1702">
        <v>2</v>
      </c>
      <c r="I1702">
        <v>24</v>
      </c>
      <c r="J1702">
        <v>33</v>
      </c>
      <c r="M1702">
        <v>1</v>
      </c>
      <c r="Q1702">
        <v>1</v>
      </c>
      <c r="AI1702">
        <v>7</v>
      </c>
      <c r="AJ1702">
        <v>72</v>
      </c>
      <c r="AK1702">
        <v>2</v>
      </c>
      <c r="AL1702">
        <v>7.72</v>
      </c>
    </row>
    <row r="1703" spans="1:38" x14ac:dyDescent="0.3">
      <c r="A1703">
        <v>1080567</v>
      </c>
      <c r="B1703" t="s">
        <v>201</v>
      </c>
      <c r="C1703">
        <v>8408</v>
      </c>
      <c r="D1703" t="s">
        <v>353</v>
      </c>
      <c r="E1703" t="s">
        <v>42</v>
      </c>
      <c r="F1703">
        <v>2</v>
      </c>
      <c r="G1703">
        <v>6</v>
      </c>
      <c r="I1703">
        <v>28</v>
      </c>
      <c r="J1703">
        <v>39</v>
      </c>
      <c r="Q1703">
        <v>3</v>
      </c>
      <c r="R1703">
        <v>3</v>
      </c>
      <c r="AH1703">
        <v>1</v>
      </c>
      <c r="AI1703">
        <v>1</v>
      </c>
      <c r="AJ1703">
        <v>58</v>
      </c>
      <c r="AK1703">
        <v>1</v>
      </c>
      <c r="AL1703">
        <v>7.28</v>
      </c>
    </row>
    <row r="1704" spans="1:38" x14ac:dyDescent="0.3">
      <c r="A1704">
        <v>1080567</v>
      </c>
      <c r="B1704" t="s">
        <v>201</v>
      </c>
      <c r="C1704">
        <v>6105</v>
      </c>
      <c r="D1704" t="s">
        <v>204</v>
      </c>
      <c r="E1704" t="s">
        <v>42</v>
      </c>
      <c r="F1704">
        <v>2</v>
      </c>
      <c r="G1704">
        <v>5</v>
      </c>
      <c r="I1704">
        <v>31</v>
      </c>
      <c r="J1704">
        <v>44</v>
      </c>
      <c r="R1704">
        <v>1</v>
      </c>
      <c r="AI1704">
        <v>4</v>
      </c>
      <c r="AJ1704">
        <v>56</v>
      </c>
      <c r="AL1704">
        <v>6.33</v>
      </c>
    </row>
    <row r="1705" spans="1:38" x14ac:dyDescent="0.3">
      <c r="A1705">
        <v>1080567</v>
      </c>
      <c r="B1705" t="s">
        <v>201</v>
      </c>
      <c r="C1705">
        <v>15834</v>
      </c>
      <c r="D1705" t="s">
        <v>214</v>
      </c>
      <c r="E1705" t="s">
        <v>49</v>
      </c>
      <c r="F1705">
        <v>3</v>
      </c>
      <c r="G1705">
        <v>11</v>
      </c>
      <c r="I1705">
        <v>8</v>
      </c>
      <c r="J1705">
        <v>9</v>
      </c>
      <c r="M1705">
        <v>1</v>
      </c>
      <c r="Q1705">
        <v>1</v>
      </c>
      <c r="W1705">
        <v>2</v>
      </c>
      <c r="AG1705">
        <v>1</v>
      </c>
      <c r="AH1705">
        <v>2</v>
      </c>
      <c r="AI1705">
        <v>1</v>
      </c>
      <c r="AJ1705">
        <v>15</v>
      </c>
      <c r="AL1705">
        <v>6.2</v>
      </c>
    </row>
    <row r="1706" spans="1:38" x14ac:dyDescent="0.3">
      <c r="A1706">
        <v>1080567</v>
      </c>
      <c r="B1706" t="s">
        <v>201</v>
      </c>
      <c r="C1706">
        <v>69844</v>
      </c>
      <c r="D1706" t="s">
        <v>184</v>
      </c>
      <c r="E1706" t="s">
        <v>53</v>
      </c>
      <c r="F1706">
        <v>3</v>
      </c>
      <c r="G1706">
        <v>7</v>
      </c>
      <c r="I1706">
        <v>14</v>
      </c>
      <c r="J1706">
        <v>23</v>
      </c>
      <c r="M1706">
        <v>2</v>
      </c>
      <c r="Q1706">
        <v>2</v>
      </c>
      <c r="R1706">
        <v>2</v>
      </c>
      <c r="W1706">
        <v>1</v>
      </c>
      <c r="AH1706">
        <v>2</v>
      </c>
      <c r="AI1706">
        <v>3</v>
      </c>
      <c r="AJ1706">
        <v>50</v>
      </c>
      <c r="AL1706">
        <v>6.49</v>
      </c>
    </row>
    <row r="1707" spans="1:38" x14ac:dyDescent="0.3">
      <c r="A1707">
        <v>1080567</v>
      </c>
      <c r="B1707" t="s">
        <v>201</v>
      </c>
      <c r="C1707">
        <v>80464</v>
      </c>
      <c r="D1707" t="s">
        <v>206</v>
      </c>
      <c r="E1707" t="s">
        <v>51</v>
      </c>
      <c r="F1707">
        <v>3</v>
      </c>
      <c r="G1707">
        <v>8</v>
      </c>
      <c r="I1707">
        <v>42</v>
      </c>
      <c r="J1707">
        <v>48</v>
      </c>
      <c r="M1707">
        <v>4</v>
      </c>
      <c r="N1707">
        <v>1</v>
      </c>
      <c r="AI1707">
        <v>3</v>
      </c>
      <c r="AJ1707">
        <v>61</v>
      </c>
      <c r="AL1707">
        <v>6.26</v>
      </c>
    </row>
    <row r="1708" spans="1:38" x14ac:dyDescent="0.3">
      <c r="A1708">
        <v>1080567</v>
      </c>
      <c r="B1708" t="s">
        <v>201</v>
      </c>
      <c r="C1708">
        <v>188</v>
      </c>
      <c r="D1708" t="s">
        <v>207</v>
      </c>
      <c r="E1708" t="s">
        <v>51</v>
      </c>
      <c r="F1708">
        <v>3</v>
      </c>
      <c r="G1708">
        <v>4</v>
      </c>
      <c r="I1708">
        <v>14</v>
      </c>
      <c r="J1708">
        <v>20</v>
      </c>
      <c r="M1708">
        <v>1</v>
      </c>
      <c r="R1708">
        <v>1</v>
      </c>
      <c r="AH1708">
        <v>1</v>
      </c>
      <c r="AI1708">
        <v>1</v>
      </c>
      <c r="AJ1708">
        <v>31</v>
      </c>
      <c r="AL1708">
        <v>6.26</v>
      </c>
    </row>
    <row r="1709" spans="1:38" x14ac:dyDescent="0.3">
      <c r="A1709">
        <v>1080567</v>
      </c>
      <c r="B1709" t="s">
        <v>201</v>
      </c>
      <c r="C1709">
        <v>92547</v>
      </c>
      <c r="D1709" t="s">
        <v>212</v>
      </c>
      <c r="E1709" t="s">
        <v>55</v>
      </c>
      <c r="F1709">
        <v>3</v>
      </c>
      <c r="G1709">
        <v>10</v>
      </c>
      <c r="I1709">
        <v>31</v>
      </c>
      <c r="J1709">
        <v>33</v>
      </c>
      <c r="M1709">
        <v>2</v>
      </c>
      <c r="Q1709">
        <v>1</v>
      </c>
      <c r="R1709">
        <v>1</v>
      </c>
      <c r="W1709">
        <v>1</v>
      </c>
      <c r="AH1709">
        <v>4</v>
      </c>
      <c r="AI1709">
        <v>1</v>
      </c>
      <c r="AJ1709">
        <v>59</v>
      </c>
      <c r="AL1709">
        <v>6.12</v>
      </c>
    </row>
    <row r="1710" spans="1:38" x14ac:dyDescent="0.3">
      <c r="A1710">
        <v>1080567</v>
      </c>
      <c r="B1710" t="s">
        <v>201</v>
      </c>
      <c r="C1710">
        <v>78498</v>
      </c>
      <c r="D1710" t="s">
        <v>355</v>
      </c>
      <c r="E1710" t="s">
        <v>58</v>
      </c>
      <c r="F1710">
        <v>4</v>
      </c>
      <c r="G1710">
        <v>9</v>
      </c>
      <c r="I1710">
        <v>17</v>
      </c>
      <c r="J1710">
        <v>21</v>
      </c>
      <c r="M1710">
        <v>1</v>
      </c>
      <c r="Q1710">
        <v>3</v>
      </c>
      <c r="R1710">
        <v>6</v>
      </c>
      <c r="W1710">
        <v>1</v>
      </c>
      <c r="AH1710">
        <v>2</v>
      </c>
      <c r="AJ1710">
        <v>26</v>
      </c>
      <c r="AL1710">
        <v>6.58</v>
      </c>
    </row>
    <row r="1711" spans="1:38" x14ac:dyDescent="0.3">
      <c r="A1711">
        <v>1080567</v>
      </c>
      <c r="B1711" t="s">
        <v>201</v>
      </c>
      <c r="C1711">
        <v>69956</v>
      </c>
      <c r="D1711" t="s">
        <v>217</v>
      </c>
      <c r="E1711" t="s">
        <v>60</v>
      </c>
      <c r="F1711">
        <v>5</v>
      </c>
      <c r="G1711">
        <v>0</v>
      </c>
      <c r="I1711">
        <v>15</v>
      </c>
      <c r="J1711">
        <v>20</v>
      </c>
      <c r="Q1711">
        <v>1</v>
      </c>
      <c r="AI1711">
        <v>2</v>
      </c>
      <c r="AJ1711">
        <v>27</v>
      </c>
      <c r="AK1711">
        <v>1</v>
      </c>
      <c r="AL1711">
        <v>6.86</v>
      </c>
    </row>
    <row r="1712" spans="1:38" x14ac:dyDescent="0.3">
      <c r="A1712">
        <v>1080567</v>
      </c>
      <c r="B1712" t="s">
        <v>201</v>
      </c>
      <c r="C1712">
        <v>83895</v>
      </c>
      <c r="D1712" t="s">
        <v>166</v>
      </c>
      <c r="E1712" t="s">
        <v>60</v>
      </c>
      <c r="F1712">
        <v>5</v>
      </c>
      <c r="G1712">
        <v>0</v>
      </c>
      <c r="I1712">
        <v>1</v>
      </c>
      <c r="J1712">
        <v>1</v>
      </c>
      <c r="Q1712">
        <v>1</v>
      </c>
      <c r="AH1712">
        <v>1</v>
      </c>
      <c r="AJ1712">
        <v>4</v>
      </c>
      <c r="AL1712">
        <v>5.9</v>
      </c>
    </row>
    <row r="1713" spans="1:38" x14ac:dyDescent="0.3">
      <c r="A1713">
        <v>1080567</v>
      </c>
      <c r="B1713" t="s">
        <v>201</v>
      </c>
      <c r="C1713">
        <v>98317</v>
      </c>
      <c r="D1713" t="s">
        <v>213</v>
      </c>
      <c r="E1713" t="s">
        <v>60</v>
      </c>
      <c r="F1713">
        <v>5</v>
      </c>
      <c r="G1713">
        <v>0</v>
      </c>
      <c r="I1713">
        <v>6</v>
      </c>
      <c r="J1713">
        <v>10</v>
      </c>
      <c r="AI1713">
        <v>1</v>
      </c>
      <c r="AJ1713">
        <v>20</v>
      </c>
      <c r="AL1713">
        <v>6.09</v>
      </c>
    </row>
    <row r="1714" spans="1:38" x14ac:dyDescent="0.3">
      <c r="A1714">
        <v>1080568</v>
      </c>
      <c r="B1714" t="s">
        <v>111</v>
      </c>
      <c r="C1714">
        <v>17708</v>
      </c>
      <c r="D1714" t="s">
        <v>112</v>
      </c>
      <c r="E1714" t="s">
        <v>40</v>
      </c>
      <c r="F1714">
        <v>1</v>
      </c>
      <c r="G1714">
        <v>1</v>
      </c>
      <c r="I1714">
        <v>12</v>
      </c>
      <c r="J1714">
        <v>27</v>
      </c>
      <c r="Z1714">
        <v>1</v>
      </c>
      <c r="AF1714">
        <v>2</v>
      </c>
      <c r="AJ1714">
        <v>33</v>
      </c>
      <c r="AL1714">
        <v>7.4</v>
      </c>
    </row>
    <row r="1715" spans="1:38" x14ac:dyDescent="0.3">
      <c r="A1715">
        <v>1080568</v>
      </c>
      <c r="B1715" t="s">
        <v>111</v>
      </c>
      <c r="C1715">
        <v>15764</v>
      </c>
      <c r="D1715" t="s">
        <v>116</v>
      </c>
      <c r="E1715" t="s">
        <v>44</v>
      </c>
      <c r="F1715">
        <v>2</v>
      </c>
      <c r="G1715">
        <v>3</v>
      </c>
      <c r="I1715">
        <v>21</v>
      </c>
      <c r="J1715">
        <v>32</v>
      </c>
      <c r="M1715">
        <v>2</v>
      </c>
      <c r="Q1715">
        <v>1</v>
      </c>
      <c r="R1715">
        <v>1</v>
      </c>
      <c r="AI1715">
        <v>1</v>
      </c>
      <c r="AJ1715">
        <v>54</v>
      </c>
      <c r="AL1715">
        <v>6.6</v>
      </c>
    </row>
    <row r="1716" spans="1:38" x14ac:dyDescent="0.3">
      <c r="A1716">
        <v>1080568</v>
      </c>
      <c r="B1716" t="s">
        <v>111</v>
      </c>
      <c r="C1716">
        <v>94935</v>
      </c>
      <c r="D1716" t="s">
        <v>115</v>
      </c>
      <c r="E1716" t="s">
        <v>42</v>
      </c>
      <c r="F1716">
        <v>2</v>
      </c>
      <c r="G1716">
        <v>6</v>
      </c>
      <c r="I1716">
        <v>24</v>
      </c>
      <c r="J1716">
        <v>37</v>
      </c>
      <c r="M1716">
        <v>1</v>
      </c>
      <c r="Q1716">
        <v>7</v>
      </c>
      <c r="R1716">
        <v>6</v>
      </c>
      <c r="AJ1716">
        <v>53</v>
      </c>
      <c r="AL1716">
        <v>7.62</v>
      </c>
    </row>
    <row r="1717" spans="1:38" x14ac:dyDescent="0.3">
      <c r="A1717">
        <v>1080568</v>
      </c>
      <c r="B1717" t="s">
        <v>111</v>
      </c>
      <c r="C1717">
        <v>107941</v>
      </c>
      <c r="D1717" t="s">
        <v>113</v>
      </c>
      <c r="E1717" t="s">
        <v>42</v>
      </c>
      <c r="F1717">
        <v>2</v>
      </c>
      <c r="G1717">
        <v>5</v>
      </c>
      <c r="I1717">
        <v>24</v>
      </c>
      <c r="J1717">
        <v>28</v>
      </c>
      <c r="K1717">
        <v>1</v>
      </c>
      <c r="Q1717">
        <v>4</v>
      </c>
      <c r="R1717">
        <v>5</v>
      </c>
      <c r="W1717">
        <v>1</v>
      </c>
      <c r="AH1717">
        <v>3</v>
      </c>
      <c r="AJ1717">
        <v>44</v>
      </c>
      <c r="AL1717">
        <v>8.34</v>
      </c>
    </row>
    <row r="1718" spans="1:38" x14ac:dyDescent="0.3">
      <c r="A1718">
        <v>1080568</v>
      </c>
      <c r="B1718" t="s">
        <v>111</v>
      </c>
      <c r="C1718">
        <v>80067</v>
      </c>
      <c r="D1718" t="s">
        <v>114</v>
      </c>
      <c r="E1718" t="s">
        <v>46</v>
      </c>
      <c r="F1718">
        <v>2</v>
      </c>
      <c r="G1718">
        <v>2</v>
      </c>
      <c r="I1718">
        <v>27</v>
      </c>
      <c r="J1718">
        <v>39</v>
      </c>
      <c r="M1718">
        <v>2</v>
      </c>
      <c r="N1718">
        <v>1</v>
      </c>
      <c r="AI1718">
        <v>6</v>
      </c>
      <c r="AJ1718">
        <v>67</v>
      </c>
      <c r="AK1718">
        <v>2</v>
      </c>
      <c r="AL1718">
        <v>7.82</v>
      </c>
    </row>
    <row r="1719" spans="1:38" x14ac:dyDescent="0.3">
      <c r="A1719">
        <v>1080568</v>
      </c>
      <c r="B1719" t="s">
        <v>111</v>
      </c>
      <c r="C1719">
        <v>5566</v>
      </c>
      <c r="D1719" t="s">
        <v>117</v>
      </c>
      <c r="E1719" t="s">
        <v>70</v>
      </c>
      <c r="F1719">
        <v>3</v>
      </c>
      <c r="G1719">
        <v>10</v>
      </c>
      <c r="I1719">
        <v>33</v>
      </c>
      <c r="J1719">
        <v>39</v>
      </c>
      <c r="M1719">
        <v>1</v>
      </c>
      <c r="R1719">
        <v>3</v>
      </c>
      <c r="AI1719">
        <v>2</v>
      </c>
      <c r="AJ1719">
        <v>51</v>
      </c>
      <c r="AL1719">
        <v>7.12</v>
      </c>
    </row>
    <row r="1720" spans="1:38" x14ac:dyDescent="0.3">
      <c r="A1720">
        <v>1080568</v>
      </c>
      <c r="B1720" t="s">
        <v>111</v>
      </c>
      <c r="C1720">
        <v>19155</v>
      </c>
      <c r="D1720" t="s">
        <v>362</v>
      </c>
      <c r="E1720" t="s">
        <v>70</v>
      </c>
      <c r="F1720">
        <v>3</v>
      </c>
      <c r="G1720">
        <v>8</v>
      </c>
      <c r="H1720">
        <v>1</v>
      </c>
      <c r="I1720">
        <v>28</v>
      </c>
      <c r="J1720">
        <v>38</v>
      </c>
      <c r="L1720">
        <v>2</v>
      </c>
      <c r="M1720">
        <v>2</v>
      </c>
      <c r="Q1720">
        <v>1</v>
      </c>
      <c r="W1720">
        <v>1</v>
      </c>
      <c r="AH1720">
        <v>2</v>
      </c>
      <c r="AJ1720">
        <v>60</v>
      </c>
      <c r="AL1720">
        <v>8.6300000000000008</v>
      </c>
    </row>
    <row r="1721" spans="1:38" x14ac:dyDescent="0.3">
      <c r="A1721">
        <v>1080568</v>
      </c>
      <c r="B1721" t="s">
        <v>111</v>
      </c>
      <c r="C1721">
        <v>41868</v>
      </c>
      <c r="D1721" t="s">
        <v>125</v>
      </c>
      <c r="E1721" t="s">
        <v>122</v>
      </c>
      <c r="F1721">
        <v>3</v>
      </c>
      <c r="G1721">
        <v>7</v>
      </c>
      <c r="I1721">
        <v>15</v>
      </c>
      <c r="J1721">
        <v>23</v>
      </c>
      <c r="Q1721">
        <v>1</v>
      </c>
      <c r="R1721">
        <v>1</v>
      </c>
      <c r="AH1721">
        <v>2</v>
      </c>
      <c r="AI1721">
        <v>2</v>
      </c>
      <c r="AJ1721">
        <v>44</v>
      </c>
      <c r="AK1721">
        <v>1</v>
      </c>
      <c r="AL1721">
        <v>7.39</v>
      </c>
    </row>
    <row r="1722" spans="1:38" x14ac:dyDescent="0.3">
      <c r="A1722">
        <v>1080568</v>
      </c>
      <c r="B1722" t="s">
        <v>111</v>
      </c>
      <c r="C1722">
        <v>13056</v>
      </c>
      <c r="D1722" t="s">
        <v>121</v>
      </c>
      <c r="E1722" t="s">
        <v>119</v>
      </c>
      <c r="F1722">
        <v>3</v>
      </c>
      <c r="G1722">
        <v>11</v>
      </c>
      <c r="I1722">
        <v>20</v>
      </c>
      <c r="J1722">
        <v>27</v>
      </c>
      <c r="R1722">
        <v>3</v>
      </c>
      <c r="W1722">
        <v>1</v>
      </c>
      <c r="AH1722">
        <v>2</v>
      </c>
      <c r="AI1722">
        <v>3</v>
      </c>
      <c r="AJ1722">
        <v>47</v>
      </c>
      <c r="AL1722">
        <v>7.23</v>
      </c>
    </row>
    <row r="1723" spans="1:38" x14ac:dyDescent="0.3">
      <c r="A1723">
        <v>1080568</v>
      </c>
      <c r="B1723" t="s">
        <v>111</v>
      </c>
      <c r="C1723">
        <v>86454</v>
      </c>
      <c r="D1723" t="s">
        <v>358</v>
      </c>
      <c r="E1723" t="s">
        <v>70</v>
      </c>
      <c r="F1723">
        <v>3</v>
      </c>
      <c r="G1723">
        <v>4</v>
      </c>
      <c r="I1723">
        <v>18</v>
      </c>
      <c r="J1723">
        <v>24</v>
      </c>
      <c r="K1723">
        <v>1</v>
      </c>
      <c r="Q1723">
        <v>4</v>
      </c>
      <c r="R1723">
        <v>1</v>
      </c>
      <c r="AH1723">
        <v>1</v>
      </c>
      <c r="AI1723">
        <v>3</v>
      </c>
      <c r="AJ1723">
        <v>47</v>
      </c>
      <c r="AL1723">
        <v>7.7</v>
      </c>
    </row>
    <row r="1724" spans="1:38" x14ac:dyDescent="0.3">
      <c r="A1724">
        <v>1080568</v>
      </c>
      <c r="B1724" t="s">
        <v>111</v>
      </c>
      <c r="C1724">
        <v>13938</v>
      </c>
      <c r="D1724" t="s">
        <v>124</v>
      </c>
      <c r="E1724" t="s">
        <v>58</v>
      </c>
      <c r="F1724">
        <v>4</v>
      </c>
      <c r="G1724">
        <v>9</v>
      </c>
      <c r="I1724">
        <v>16</v>
      </c>
      <c r="J1724">
        <v>28</v>
      </c>
      <c r="M1724">
        <v>1</v>
      </c>
      <c r="Q1724">
        <v>16</v>
      </c>
      <c r="R1724">
        <v>11</v>
      </c>
      <c r="W1724">
        <v>3</v>
      </c>
      <c r="AH1724">
        <v>3</v>
      </c>
      <c r="AJ1724">
        <v>43</v>
      </c>
      <c r="AL1724">
        <v>7.18</v>
      </c>
    </row>
    <row r="1725" spans="1:38" x14ac:dyDescent="0.3">
      <c r="A1725">
        <v>1080568</v>
      </c>
      <c r="B1725" t="s">
        <v>111</v>
      </c>
      <c r="C1725">
        <v>9794</v>
      </c>
      <c r="D1725" t="s">
        <v>537</v>
      </c>
      <c r="E1725" t="s">
        <v>60</v>
      </c>
      <c r="F1725">
        <v>5</v>
      </c>
      <c r="G1725">
        <v>0</v>
      </c>
      <c r="AL1725">
        <v>6.03</v>
      </c>
    </row>
    <row r="1726" spans="1:38" x14ac:dyDescent="0.3">
      <c r="A1726">
        <v>1080568</v>
      </c>
      <c r="B1726" t="s">
        <v>111</v>
      </c>
      <c r="C1726">
        <v>21686</v>
      </c>
      <c r="D1726" t="s">
        <v>118</v>
      </c>
      <c r="E1726" t="s">
        <v>60</v>
      </c>
      <c r="F1726">
        <v>5</v>
      </c>
      <c r="G1726">
        <v>0</v>
      </c>
      <c r="I1726">
        <v>3</v>
      </c>
      <c r="J1726">
        <v>7</v>
      </c>
      <c r="M1726">
        <v>2</v>
      </c>
      <c r="AI1726">
        <v>1</v>
      </c>
      <c r="AJ1726">
        <v>12</v>
      </c>
      <c r="AL1726">
        <v>6.37</v>
      </c>
    </row>
    <row r="1727" spans="1:38" x14ac:dyDescent="0.3">
      <c r="A1727">
        <v>1080568</v>
      </c>
      <c r="B1727" t="s">
        <v>332</v>
      </c>
      <c r="C1727">
        <v>10133</v>
      </c>
      <c r="D1727" t="s">
        <v>333</v>
      </c>
      <c r="E1727" t="s">
        <v>40</v>
      </c>
      <c r="F1727">
        <v>1</v>
      </c>
      <c r="G1727">
        <v>1</v>
      </c>
      <c r="I1727">
        <v>17</v>
      </c>
      <c r="J1727">
        <v>32</v>
      </c>
      <c r="R1727">
        <v>1</v>
      </c>
      <c r="AF1727">
        <v>2</v>
      </c>
      <c r="AJ1727">
        <v>41</v>
      </c>
      <c r="AL1727">
        <v>6.3</v>
      </c>
    </row>
    <row r="1728" spans="1:38" x14ac:dyDescent="0.3">
      <c r="A1728">
        <v>1080568</v>
      </c>
      <c r="B1728" t="s">
        <v>332</v>
      </c>
      <c r="C1728">
        <v>21499</v>
      </c>
      <c r="D1728" t="s">
        <v>340</v>
      </c>
      <c r="E1728" t="s">
        <v>44</v>
      </c>
      <c r="F1728">
        <v>2</v>
      </c>
      <c r="G1728">
        <v>3</v>
      </c>
      <c r="I1728">
        <v>28</v>
      </c>
      <c r="J1728">
        <v>37</v>
      </c>
      <c r="M1728">
        <v>1</v>
      </c>
      <c r="N1728">
        <v>1</v>
      </c>
      <c r="Q1728">
        <v>1</v>
      </c>
      <c r="R1728">
        <v>1</v>
      </c>
      <c r="W1728">
        <v>2</v>
      </c>
      <c r="AH1728">
        <v>3</v>
      </c>
      <c r="AI1728">
        <v>2</v>
      </c>
      <c r="AJ1728">
        <v>73</v>
      </c>
      <c r="AK1728">
        <v>2</v>
      </c>
      <c r="AL1728">
        <v>6.76</v>
      </c>
    </row>
    <row r="1729" spans="1:38" x14ac:dyDescent="0.3">
      <c r="A1729">
        <v>1080568</v>
      </c>
      <c r="B1729" t="s">
        <v>332</v>
      </c>
      <c r="C1729">
        <v>25241</v>
      </c>
      <c r="D1729" t="s">
        <v>336</v>
      </c>
      <c r="E1729" t="s">
        <v>42</v>
      </c>
      <c r="F1729">
        <v>2</v>
      </c>
      <c r="G1729">
        <v>6</v>
      </c>
      <c r="I1729">
        <v>23</v>
      </c>
      <c r="J1729">
        <v>27</v>
      </c>
      <c r="Q1729">
        <v>3</v>
      </c>
      <c r="R1729">
        <v>2</v>
      </c>
      <c r="AJ1729">
        <v>35</v>
      </c>
      <c r="AL1729">
        <v>6.22</v>
      </c>
    </row>
    <row r="1730" spans="1:38" x14ac:dyDescent="0.3">
      <c r="A1730">
        <v>1080568</v>
      </c>
      <c r="B1730" t="s">
        <v>332</v>
      </c>
      <c r="C1730">
        <v>27349</v>
      </c>
      <c r="D1730" t="s">
        <v>334</v>
      </c>
      <c r="E1730" t="s">
        <v>42</v>
      </c>
      <c r="F1730">
        <v>2</v>
      </c>
      <c r="G1730">
        <v>5</v>
      </c>
      <c r="I1730">
        <v>36</v>
      </c>
      <c r="J1730">
        <v>52</v>
      </c>
      <c r="M1730">
        <v>1</v>
      </c>
      <c r="Q1730">
        <v>11</v>
      </c>
      <c r="R1730">
        <v>7</v>
      </c>
      <c r="AI1730">
        <v>5</v>
      </c>
      <c r="AJ1730">
        <v>72</v>
      </c>
      <c r="AL1730">
        <v>7.3</v>
      </c>
    </row>
    <row r="1731" spans="1:38" x14ac:dyDescent="0.3">
      <c r="A1731">
        <v>1080568</v>
      </c>
      <c r="B1731" t="s">
        <v>332</v>
      </c>
      <c r="C1731">
        <v>22932</v>
      </c>
      <c r="D1731" t="s">
        <v>337</v>
      </c>
      <c r="E1731" t="s">
        <v>46</v>
      </c>
      <c r="F1731">
        <v>2</v>
      </c>
      <c r="G1731">
        <v>2</v>
      </c>
      <c r="I1731">
        <v>11</v>
      </c>
      <c r="J1731">
        <v>20</v>
      </c>
      <c r="M1731">
        <v>2</v>
      </c>
      <c r="Q1731">
        <v>1</v>
      </c>
      <c r="R1731">
        <v>1</v>
      </c>
      <c r="AJ1731">
        <v>44</v>
      </c>
      <c r="AK1731">
        <v>3</v>
      </c>
      <c r="AL1731">
        <v>6.08</v>
      </c>
    </row>
    <row r="1732" spans="1:38" x14ac:dyDescent="0.3">
      <c r="A1732">
        <v>1080568</v>
      </c>
      <c r="B1732" t="s">
        <v>332</v>
      </c>
      <c r="C1732">
        <v>36096</v>
      </c>
      <c r="D1732" t="s">
        <v>335</v>
      </c>
      <c r="E1732" t="s">
        <v>42</v>
      </c>
      <c r="F1732">
        <v>2</v>
      </c>
      <c r="G1732">
        <v>4</v>
      </c>
      <c r="I1732">
        <v>46</v>
      </c>
      <c r="J1732">
        <v>68</v>
      </c>
      <c r="M1732">
        <v>1</v>
      </c>
      <c r="Q1732">
        <v>1</v>
      </c>
      <c r="R1732">
        <v>7</v>
      </c>
      <c r="AI1732">
        <v>2</v>
      </c>
      <c r="AJ1732">
        <v>82</v>
      </c>
      <c r="AL1732">
        <v>7.2</v>
      </c>
    </row>
    <row r="1733" spans="1:38" x14ac:dyDescent="0.3">
      <c r="A1733">
        <v>1080568</v>
      </c>
      <c r="B1733" t="s">
        <v>332</v>
      </c>
      <c r="C1733">
        <v>33590</v>
      </c>
      <c r="D1733" t="s">
        <v>338</v>
      </c>
      <c r="E1733" t="s">
        <v>70</v>
      </c>
      <c r="F1733">
        <v>3</v>
      </c>
      <c r="G1733">
        <v>11</v>
      </c>
      <c r="I1733">
        <v>54</v>
      </c>
      <c r="J1733">
        <v>64</v>
      </c>
      <c r="M1733">
        <v>1</v>
      </c>
      <c r="R1733">
        <v>3</v>
      </c>
      <c r="W1733">
        <v>2</v>
      </c>
      <c r="AH1733">
        <v>2</v>
      </c>
      <c r="AI1733">
        <v>1</v>
      </c>
      <c r="AJ1733">
        <v>76</v>
      </c>
      <c r="AL1733">
        <v>6.74</v>
      </c>
    </row>
    <row r="1734" spans="1:38" x14ac:dyDescent="0.3">
      <c r="A1734">
        <v>1080568</v>
      </c>
      <c r="B1734" t="s">
        <v>332</v>
      </c>
      <c r="C1734">
        <v>12462</v>
      </c>
      <c r="D1734" t="s">
        <v>341</v>
      </c>
      <c r="E1734" t="s">
        <v>70</v>
      </c>
      <c r="F1734">
        <v>3</v>
      </c>
      <c r="G1734">
        <v>8</v>
      </c>
      <c r="I1734">
        <v>27</v>
      </c>
      <c r="J1734">
        <v>36</v>
      </c>
      <c r="M1734">
        <v>1</v>
      </c>
      <c r="R1734">
        <v>2</v>
      </c>
      <c r="AH1734">
        <v>1</v>
      </c>
      <c r="AI1734">
        <v>2</v>
      </c>
      <c r="AJ1734">
        <v>50</v>
      </c>
      <c r="AK1734">
        <v>1</v>
      </c>
      <c r="AL1734">
        <v>6.69</v>
      </c>
    </row>
    <row r="1735" spans="1:38" x14ac:dyDescent="0.3">
      <c r="A1735">
        <v>1080568</v>
      </c>
      <c r="B1735" t="s">
        <v>332</v>
      </c>
      <c r="C1735">
        <v>90000</v>
      </c>
      <c r="D1735" t="s">
        <v>507</v>
      </c>
      <c r="E1735" t="s">
        <v>70</v>
      </c>
      <c r="F1735">
        <v>3</v>
      </c>
      <c r="G1735">
        <v>7</v>
      </c>
      <c r="I1735">
        <v>34</v>
      </c>
      <c r="J1735">
        <v>37</v>
      </c>
      <c r="M1735">
        <v>2</v>
      </c>
      <c r="N1735">
        <v>1</v>
      </c>
      <c r="Q1735">
        <v>3</v>
      </c>
      <c r="AJ1735">
        <v>42</v>
      </c>
      <c r="AL1735">
        <v>6.06</v>
      </c>
    </row>
    <row r="1736" spans="1:38" x14ac:dyDescent="0.3">
      <c r="A1736">
        <v>1080568</v>
      </c>
      <c r="B1736" t="s">
        <v>332</v>
      </c>
      <c r="C1736">
        <v>25832</v>
      </c>
      <c r="D1736" t="s">
        <v>343</v>
      </c>
      <c r="E1736" t="s">
        <v>58</v>
      </c>
      <c r="F1736">
        <v>4</v>
      </c>
      <c r="G1736">
        <v>9</v>
      </c>
      <c r="I1736">
        <v>13</v>
      </c>
      <c r="J1736">
        <v>24</v>
      </c>
      <c r="M1736">
        <v>2</v>
      </c>
      <c r="Q1736">
        <v>5</v>
      </c>
      <c r="R1736">
        <v>10</v>
      </c>
      <c r="W1736">
        <v>1</v>
      </c>
      <c r="AH1736">
        <v>3</v>
      </c>
      <c r="AJ1736">
        <v>35</v>
      </c>
      <c r="AL1736">
        <v>6.86</v>
      </c>
    </row>
    <row r="1737" spans="1:38" x14ac:dyDescent="0.3">
      <c r="A1737">
        <v>1080568</v>
      </c>
      <c r="B1737" t="s">
        <v>332</v>
      </c>
      <c r="C1737">
        <v>31376</v>
      </c>
      <c r="D1737" t="s">
        <v>342</v>
      </c>
      <c r="E1737" t="s">
        <v>58</v>
      </c>
      <c r="F1737">
        <v>4</v>
      </c>
      <c r="G1737">
        <v>10</v>
      </c>
      <c r="I1737">
        <v>15</v>
      </c>
      <c r="J1737">
        <v>19</v>
      </c>
      <c r="M1737">
        <v>2</v>
      </c>
      <c r="Q1737">
        <v>4</v>
      </c>
      <c r="AH1737">
        <v>1</v>
      </c>
      <c r="AJ1737">
        <v>29</v>
      </c>
      <c r="AK1737">
        <v>1</v>
      </c>
      <c r="AL1737">
        <v>5.92</v>
      </c>
    </row>
    <row r="1738" spans="1:38" x14ac:dyDescent="0.3">
      <c r="A1738">
        <v>1080568</v>
      </c>
      <c r="B1738" t="s">
        <v>332</v>
      </c>
      <c r="C1738">
        <v>132838</v>
      </c>
      <c r="D1738" t="s">
        <v>538</v>
      </c>
      <c r="E1738" t="s">
        <v>60</v>
      </c>
      <c r="F1738">
        <v>5</v>
      </c>
      <c r="G1738">
        <v>0</v>
      </c>
      <c r="I1738">
        <v>7</v>
      </c>
      <c r="J1738">
        <v>7</v>
      </c>
      <c r="M1738">
        <v>1</v>
      </c>
      <c r="AJ1738">
        <v>12</v>
      </c>
      <c r="AK1738">
        <v>1</v>
      </c>
      <c r="AL1738">
        <v>6.12</v>
      </c>
    </row>
    <row r="1739" spans="1:38" x14ac:dyDescent="0.3">
      <c r="A1739">
        <v>1080568</v>
      </c>
      <c r="B1739" t="s">
        <v>332</v>
      </c>
      <c r="C1739">
        <v>26682</v>
      </c>
      <c r="D1739" t="s">
        <v>346</v>
      </c>
      <c r="E1739" t="s">
        <v>60</v>
      </c>
      <c r="F1739">
        <v>5</v>
      </c>
      <c r="G1739">
        <v>0</v>
      </c>
      <c r="I1739">
        <v>30</v>
      </c>
      <c r="J1739">
        <v>35</v>
      </c>
      <c r="Q1739">
        <v>1</v>
      </c>
      <c r="AI1739">
        <v>2</v>
      </c>
      <c r="AJ1739">
        <v>43</v>
      </c>
      <c r="AL1739">
        <v>6.24</v>
      </c>
    </row>
    <row r="1740" spans="1:38" x14ac:dyDescent="0.3">
      <c r="A1740">
        <v>1080568</v>
      </c>
      <c r="B1740" t="s">
        <v>332</v>
      </c>
      <c r="C1740">
        <v>145940</v>
      </c>
      <c r="D1740" t="s">
        <v>508</v>
      </c>
      <c r="E1740" t="s">
        <v>60</v>
      </c>
      <c r="F1740">
        <v>5</v>
      </c>
      <c r="G1740">
        <v>0</v>
      </c>
      <c r="I1740">
        <v>7</v>
      </c>
      <c r="J1740">
        <v>11</v>
      </c>
      <c r="M1740">
        <v>1</v>
      </c>
      <c r="N1740">
        <v>1</v>
      </c>
      <c r="Q1740">
        <v>1</v>
      </c>
      <c r="W1740">
        <v>1</v>
      </c>
      <c r="AG1740">
        <v>1</v>
      </c>
      <c r="AH1740">
        <v>2</v>
      </c>
      <c r="AI1740">
        <v>1</v>
      </c>
      <c r="AJ1740">
        <v>24</v>
      </c>
      <c r="AK1740">
        <v>2</v>
      </c>
      <c r="AL1740">
        <v>6.63</v>
      </c>
    </row>
    <row r="1741" spans="1:38" x14ac:dyDescent="0.3">
      <c r="A1741">
        <v>1080569</v>
      </c>
      <c r="B1741" t="s">
        <v>63</v>
      </c>
      <c r="C1741">
        <v>107176</v>
      </c>
      <c r="D1741" t="s">
        <v>539</v>
      </c>
      <c r="E1741" t="s">
        <v>40</v>
      </c>
      <c r="F1741">
        <v>1</v>
      </c>
      <c r="G1741">
        <v>1</v>
      </c>
      <c r="I1741">
        <v>19</v>
      </c>
      <c r="J1741">
        <v>19</v>
      </c>
      <c r="AJ1741">
        <v>22</v>
      </c>
      <c r="AL1741">
        <v>6.06</v>
      </c>
    </row>
    <row r="1742" spans="1:38" x14ac:dyDescent="0.3">
      <c r="A1742">
        <v>1080569</v>
      </c>
      <c r="B1742" t="s">
        <v>63</v>
      </c>
      <c r="C1742">
        <v>69375</v>
      </c>
      <c r="D1742" t="s">
        <v>67</v>
      </c>
      <c r="E1742" t="s">
        <v>46</v>
      </c>
      <c r="F1742">
        <v>2</v>
      </c>
      <c r="G1742">
        <v>2</v>
      </c>
      <c r="I1742">
        <v>67</v>
      </c>
      <c r="J1742">
        <v>71</v>
      </c>
      <c r="M1742">
        <v>1</v>
      </c>
      <c r="AH1742">
        <v>1</v>
      </c>
      <c r="AI1742">
        <v>2</v>
      </c>
      <c r="AJ1742">
        <v>86</v>
      </c>
      <c r="AL1742">
        <v>7.02</v>
      </c>
    </row>
    <row r="1743" spans="1:38" x14ac:dyDescent="0.3">
      <c r="A1743">
        <v>1080569</v>
      </c>
      <c r="B1743" t="s">
        <v>63</v>
      </c>
      <c r="C1743">
        <v>74341</v>
      </c>
      <c r="D1743" t="s">
        <v>408</v>
      </c>
      <c r="E1743" t="s">
        <v>42</v>
      </c>
      <c r="F1743">
        <v>2</v>
      </c>
      <c r="G1743">
        <v>5</v>
      </c>
      <c r="I1743">
        <v>62</v>
      </c>
      <c r="J1743">
        <v>65</v>
      </c>
      <c r="Q1743">
        <v>1</v>
      </c>
      <c r="R1743">
        <v>1</v>
      </c>
      <c r="AH1743">
        <v>1</v>
      </c>
      <c r="AI1743">
        <v>1</v>
      </c>
      <c r="AJ1743">
        <v>72</v>
      </c>
      <c r="AK1743">
        <v>1</v>
      </c>
      <c r="AL1743">
        <v>6.53</v>
      </c>
    </row>
    <row r="1744" spans="1:38" x14ac:dyDescent="0.3">
      <c r="A1744">
        <v>1080569</v>
      </c>
      <c r="B1744" t="s">
        <v>63</v>
      </c>
      <c r="C1744">
        <v>4511</v>
      </c>
      <c r="D1744" t="s">
        <v>409</v>
      </c>
      <c r="E1744" t="s">
        <v>44</v>
      </c>
      <c r="F1744">
        <v>2</v>
      </c>
      <c r="G1744">
        <v>3</v>
      </c>
      <c r="I1744">
        <v>68</v>
      </c>
      <c r="J1744">
        <v>78</v>
      </c>
      <c r="K1744">
        <v>2</v>
      </c>
      <c r="M1744">
        <v>1</v>
      </c>
      <c r="N1744">
        <v>1</v>
      </c>
      <c r="Q1744">
        <v>2</v>
      </c>
      <c r="S1744">
        <v>2</v>
      </c>
      <c r="AH1744">
        <v>2</v>
      </c>
      <c r="AI1744">
        <v>2</v>
      </c>
      <c r="AJ1744">
        <v>110</v>
      </c>
      <c r="AK1744">
        <v>4</v>
      </c>
      <c r="AL1744">
        <v>8.19</v>
      </c>
    </row>
    <row r="1745" spans="1:38" x14ac:dyDescent="0.3">
      <c r="A1745">
        <v>1080569</v>
      </c>
      <c r="B1745" t="s">
        <v>63</v>
      </c>
      <c r="C1745">
        <v>10839</v>
      </c>
      <c r="D1745" t="s">
        <v>65</v>
      </c>
      <c r="E1745" t="s">
        <v>42</v>
      </c>
      <c r="F1745">
        <v>2</v>
      </c>
      <c r="G1745">
        <v>6</v>
      </c>
      <c r="I1745">
        <v>64</v>
      </c>
      <c r="J1745">
        <v>69</v>
      </c>
      <c r="M1745">
        <v>1</v>
      </c>
      <c r="R1745">
        <v>4</v>
      </c>
      <c r="AJ1745">
        <v>74</v>
      </c>
      <c r="AK1745">
        <v>1</v>
      </c>
      <c r="AL1745">
        <v>7.06</v>
      </c>
    </row>
    <row r="1746" spans="1:38" x14ac:dyDescent="0.3">
      <c r="A1746">
        <v>1080569</v>
      </c>
      <c r="B1746" t="s">
        <v>63</v>
      </c>
      <c r="C1746">
        <v>21683</v>
      </c>
      <c r="D1746" t="s">
        <v>69</v>
      </c>
      <c r="E1746" t="s">
        <v>70</v>
      </c>
      <c r="F1746">
        <v>3</v>
      </c>
      <c r="G1746">
        <v>7</v>
      </c>
      <c r="I1746">
        <v>47</v>
      </c>
      <c r="J1746">
        <v>50</v>
      </c>
      <c r="K1746">
        <v>1</v>
      </c>
      <c r="L1746">
        <v>2</v>
      </c>
      <c r="W1746">
        <v>2</v>
      </c>
      <c r="AH1746">
        <v>3</v>
      </c>
      <c r="AI1746">
        <v>2</v>
      </c>
      <c r="AJ1746">
        <v>61</v>
      </c>
      <c r="AK1746">
        <v>2</v>
      </c>
      <c r="AL1746">
        <v>8.7100000000000009</v>
      </c>
    </row>
    <row r="1747" spans="1:38" x14ac:dyDescent="0.3">
      <c r="A1747">
        <v>1080569</v>
      </c>
      <c r="B1747" t="s">
        <v>63</v>
      </c>
      <c r="C1747">
        <v>33568</v>
      </c>
      <c r="D1747" t="s">
        <v>71</v>
      </c>
      <c r="E1747" t="s">
        <v>70</v>
      </c>
      <c r="F1747">
        <v>3</v>
      </c>
      <c r="G1747">
        <v>8</v>
      </c>
      <c r="I1747">
        <v>60</v>
      </c>
      <c r="J1747">
        <v>65</v>
      </c>
      <c r="Q1747">
        <v>1</v>
      </c>
      <c r="R1747">
        <v>1</v>
      </c>
      <c r="AH1747">
        <v>3</v>
      </c>
      <c r="AI1747">
        <v>1</v>
      </c>
      <c r="AJ1747">
        <v>70</v>
      </c>
      <c r="AL1747">
        <v>7.16</v>
      </c>
    </row>
    <row r="1748" spans="1:38" x14ac:dyDescent="0.3">
      <c r="A1748">
        <v>1080569</v>
      </c>
      <c r="B1748" t="s">
        <v>63</v>
      </c>
      <c r="C1748">
        <v>68659</v>
      </c>
      <c r="D1748" t="s">
        <v>72</v>
      </c>
      <c r="E1748" t="s">
        <v>70</v>
      </c>
      <c r="F1748">
        <v>3</v>
      </c>
      <c r="G1748">
        <v>4</v>
      </c>
      <c r="I1748">
        <v>108</v>
      </c>
      <c r="J1748">
        <v>111</v>
      </c>
      <c r="R1748">
        <v>2</v>
      </c>
      <c r="AH1748">
        <v>3</v>
      </c>
      <c r="AI1748">
        <v>5</v>
      </c>
      <c r="AJ1748">
        <v>133</v>
      </c>
      <c r="AL1748">
        <v>8.06</v>
      </c>
    </row>
    <row r="1749" spans="1:38" x14ac:dyDescent="0.3">
      <c r="A1749">
        <v>1080569</v>
      </c>
      <c r="B1749" t="s">
        <v>63</v>
      </c>
      <c r="C1749">
        <v>80767</v>
      </c>
      <c r="D1749" t="s">
        <v>73</v>
      </c>
      <c r="E1749" t="s">
        <v>74</v>
      </c>
      <c r="F1749">
        <v>4</v>
      </c>
      <c r="G1749">
        <v>11</v>
      </c>
      <c r="H1749">
        <v>1</v>
      </c>
      <c r="I1749">
        <v>70</v>
      </c>
      <c r="J1749">
        <v>82</v>
      </c>
      <c r="K1749">
        <v>1</v>
      </c>
      <c r="L1749">
        <v>1</v>
      </c>
      <c r="M1749">
        <v>1</v>
      </c>
      <c r="Q1749">
        <v>2</v>
      </c>
      <c r="W1749">
        <v>3</v>
      </c>
      <c r="AG1749">
        <v>1</v>
      </c>
      <c r="AH1749">
        <v>6</v>
      </c>
      <c r="AI1749">
        <v>1</v>
      </c>
      <c r="AJ1749">
        <v>100</v>
      </c>
      <c r="AK1749">
        <v>2</v>
      </c>
      <c r="AL1749">
        <v>9.7899999999999991</v>
      </c>
    </row>
    <row r="1750" spans="1:38" x14ac:dyDescent="0.3">
      <c r="A1750">
        <v>1080569</v>
      </c>
      <c r="B1750" t="s">
        <v>63</v>
      </c>
      <c r="C1750">
        <v>96182</v>
      </c>
      <c r="D1750" t="s">
        <v>75</v>
      </c>
      <c r="E1750" t="s">
        <v>58</v>
      </c>
      <c r="F1750">
        <v>4</v>
      </c>
      <c r="G1750">
        <v>9</v>
      </c>
      <c r="I1750">
        <v>55</v>
      </c>
      <c r="J1750">
        <v>61</v>
      </c>
      <c r="Q1750">
        <v>1</v>
      </c>
      <c r="W1750">
        <v>3</v>
      </c>
      <c r="AH1750">
        <v>4</v>
      </c>
      <c r="AI1750">
        <v>2</v>
      </c>
      <c r="AJ1750">
        <v>81</v>
      </c>
      <c r="AK1750">
        <v>3</v>
      </c>
      <c r="AL1750">
        <v>8.27</v>
      </c>
    </row>
    <row r="1751" spans="1:38" x14ac:dyDescent="0.3">
      <c r="A1751">
        <v>1080569</v>
      </c>
      <c r="B1751" t="s">
        <v>63</v>
      </c>
      <c r="C1751">
        <v>109915</v>
      </c>
      <c r="D1751" t="s">
        <v>76</v>
      </c>
      <c r="E1751" t="s">
        <v>77</v>
      </c>
      <c r="F1751">
        <v>4</v>
      </c>
      <c r="G1751">
        <v>10</v>
      </c>
      <c r="I1751">
        <v>46</v>
      </c>
      <c r="J1751">
        <v>56</v>
      </c>
      <c r="K1751">
        <v>1</v>
      </c>
      <c r="W1751">
        <v>2</v>
      </c>
      <c r="AH1751">
        <v>6</v>
      </c>
      <c r="AJ1751">
        <v>82</v>
      </c>
      <c r="AK1751">
        <v>5</v>
      </c>
      <c r="AL1751">
        <v>8.8800000000000008</v>
      </c>
    </row>
    <row r="1752" spans="1:38" x14ac:dyDescent="0.3">
      <c r="A1752">
        <v>1080569</v>
      </c>
      <c r="B1752" t="s">
        <v>63</v>
      </c>
      <c r="C1752">
        <v>23736</v>
      </c>
      <c r="D1752" t="s">
        <v>410</v>
      </c>
      <c r="E1752" t="s">
        <v>60</v>
      </c>
      <c r="F1752">
        <v>5</v>
      </c>
      <c r="G1752">
        <v>0</v>
      </c>
      <c r="I1752">
        <v>7</v>
      </c>
      <c r="J1752">
        <v>9</v>
      </c>
      <c r="AH1752">
        <v>1</v>
      </c>
      <c r="AJ1752">
        <v>15</v>
      </c>
      <c r="AK1752">
        <v>3</v>
      </c>
      <c r="AL1752">
        <v>6.93</v>
      </c>
    </row>
    <row r="1753" spans="1:38" x14ac:dyDescent="0.3">
      <c r="A1753">
        <v>1080569</v>
      </c>
      <c r="B1753" t="s">
        <v>63</v>
      </c>
      <c r="C1753">
        <v>111212</v>
      </c>
      <c r="D1753" t="s">
        <v>78</v>
      </c>
      <c r="E1753" t="s">
        <v>60</v>
      </c>
      <c r="F1753">
        <v>5</v>
      </c>
      <c r="G1753">
        <v>0</v>
      </c>
      <c r="I1753">
        <v>16</v>
      </c>
      <c r="J1753">
        <v>17</v>
      </c>
      <c r="M1753">
        <v>3</v>
      </c>
      <c r="Q1753">
        <v>1</v>
      </c>
      <c r="W1753">
        <v>1</v>
      </c>
      <c r="AH1753">
        <v>2</v>
      </c>
      <c r="AI1753">
        <v>1</v>
      </c>
      <c r="AJ1753">
        <v>21</v>
      </c>
      <c r="AL1753">
        <v>6.02</v>
      </c>
    </row>
    <row r="1754" spans="1:38" x14ac:dyDescent="0.3">
      <c r="A1754">
        <v>1080569</v>
      </c>
      <c r="B1754" t="s">
        <v>63</v>
      </c>
      <c r="C1754">
        <v>244779</v>
      </c>
      <c r="D1754" t="s">
        <v>540</v>
      </c>
      <c r="E1754" t="s">
        <v>60</v>
      </c>
      <c r="F1754">
        <v>5</v>
      </c>
      <c r="G1754">
        <v>0</v>
      </c>
      <c r="I1754">
        <v>9</v>
      </c>
      <c r="J1754">
        <v>10</v>
      </c>
      <c r="M1754">
        <v>1</v>
      </c>
      <c r="R1754">
        <v>1</v>
      </c>
      <c r="AJ1754">
        <v>11</v>
      </c>
      <c r="AK1754">
        <v>1</v>
      </c>
      <c r="AL1754">
        <v>6.33</v>
      </c>
    </row>
    <row r="1755" spans="1:38" x14ac:dyDescent="0.3">
      <c r="A1755">
        <v>1080569</v>
      </c>
      <c r="B1755" t="s">
        <v>232</v>
      </c>
      <c r="C1755">
        <v>9002</v>
      </c>
      <c r="D1755" t="s">
        <v>382</v>
      </c>
      <c r="E1755" t="s">
        <v>40</v>
      </c>
      <c r="F1755">
        <v>1</v>
      </c>
      <c r="G1755">
        <v>1</v>
      </c>
      <c r="I1755">
        <v>14</v>
      </c>
      <c r="J1755">
        <v>31</v>
      </c>
      <c r="Z1755">
        <v>1</v>
      </c>
      <c r="AF1755">
        <v>6</v>
      </c>
      <c r="AJ1755">
        <v>43</v>
      </c>
      <c r="AL1755">
        <v>6.06</v>
      </c>
    </row>
    <row r="1756" spans="1:38" x14ac:dyDescent="0.3">
      <c r="A1756">
        <v>1080569</v>
      </c>
      <c r="B1756" t="s">
        <v>232</v>
      </c>
      <c r="C1756">
        <v>8484</v>
      </c>
      <c r="D1756" t="s">
        <v>236</v>
      </c>
      <c r="E1756" t="s">
        <v>42</v>
      </c>
      <c r="F1756">
        <v>2</v>
      </c>
      <c r="G1756">
        <v>6</v>
      </c>
      <c r="I1756">
        <v>13</v>
      </c>
      <c r="J1756">
        <v>18</v>
      </c>
      <c r="M1756">
        <v>1</v>
      </c>
      <c r="Q1756">
        <v>1</v>
      </c>
      <c r="AI1756">
        <v>1</v>
      </c>
      <c r="AJ1756">
        <v>30</v>
      </c>
      <c r="AL1756">
        <v>5.82</v>
      </c>
    </row>
    <row r="1757" spans="1:38" x14ac:dyDescent="0.3">
      <c r="A1757">
        <v>1080569</v>
      </c>
      <c r="B1757" t="s">
        <v>232</v>
      </c>
      <c r="C1757">
        <v>36849</v>
      </c>
      <c r="D1757" t="s">
        <v>235</v>
      </c>
      <c r="E1757" t="s">
        <v>42</v>
      </c>
      <c r="F1757">
        <v>2</v>
      </c>
      <c r="G1757">
        <v>5</v>
      </c>
      <c r="I1757">
        <v>41</v>
      </c>
      <c r="J1757">
        <v>46</v>
      </c>
      <c r="R1757">
        <v>3</v>
      </c>
      <c r="AI1757">
        <v>2</v>
      </c>
      <c r="AJ1757">
        <v>71</v>
      </c>
      <c r="AK1757">
        <v>4</v>
      </c>
      <c r="AL1757">
        <v>7.06</v>
      </c>
    </row>
    <row r="1758" spans="1:38" x14ac:dyDescent="0.3">
      <c r="A1758">
        <v>1080569</v>
      </c>
      <c r="B1758" t="s">
        <v>232</v>
      </c>
      <c r="C1758">
        <v>115726</v>
      </c>
      <c r="D1758" t="s">
        <v>237</v>
      </c>
      <c r="E1758" t="s">
        <v>44</v>
      </c>
      <c r="F1758">
        <v>2</v>
      </c>
      <c r="G1758">
        <v>3</v>
      </c>
      <c r="I1758">
        <v>16</v>
      </c>
      <c r="J1758">
        <v>23</v>
      </c>
      <c r="M1758">
        <v>2</v>
      </c>
      <c r="AC1758">
        <v>1</v>
      </c>
      <c r="AI1758">
        <v>5</v>
      </c>
      <c r="AJ1758">
        <v>37</v>
      </c>
      <c r="AK1758">
        <v>1</v>
      </c>
      <c r="AL1758">
        <v>5.65</v>
      </c>
    </row>
    <row r="1759" spans="1:38" x14ac:dyDescent="0.3">
      <c r="A1759">
        <v>1080569</v>
      </c>
      <c r="B1759" t="s">
        <v>232</v>
      </c>
      <c r="C1759">
        <v>34876</v>
      </c>
      <c r="D1759" t="s">
        <v>234</v>
      </c>
      <c r="E1759" t="s">
        <v>46</v>
      </c>
      <c r="F1759">
        <v>2</v>
      </c>
      <c r="G1759">
        <v>2</v>
      </c>
      <c r="I1759">
        <v>6</v>
      </c>
      <c r="J1759">
        <v>8</v>
      </c>
      <c r="M1759">
        <v>1</v>
      </c>
      <c r="P1759">
        <v>1</v>
      </c>
      <c r="X1759">
        <v>1</v>
      </c>
      <c r="AC1759">
        <v>1</v>
      </c>
      <c r="AI1759">
        <v>2</v>
      </c>
      <c r="AJ1759">
        <v>16</v>
      </c>
      <c r="AL1759">
        <v>5.25</v>
      </c>
    </row>
    <row r="1760" spans="1:38" x14ac:dyDescent="0.3">
      <c r="A1760">
        <v>1080569</v>
      </c>
      <c r="B1760" t="s">
        <v>232</v>
      </c>
      <c r="C1760">
        <v>69878</v>
      </c>
      <c r="D1760" t="s">
        <v>516</v>
      </c>
      <c r="E1760" t="s">
        <v>70</v>
      </c>
      <c r="F1760">
        <v>3</v>
      </c>
      <c r="G1760">
        <v>8</v>
      </c>
      <c r="I1760">
        <v>11</v>
      </c>
      <c r="J1760">
        <v>15</v>
      </c>
      <c r="M1760">
        <v>2</v>
      </c>
      <c r="N1760">
        <v>1</v>
      </c>
      <c r="Q1760">
        <v>1</v>
      </c>
      <c r="AI1760">
        <v>1</v>
      </c>
      <c r="AJ1760">
        <v>25</v>
      </c>
      <c r="AK1760">
        <v>1</v>
      </c>
      <c r="AL1760">
        <v>5.77</v>
      </c>
    </row>
    <row r="1761" spans="1:38" x14ac:dyDescent="0.3">
      <c r="A1761">
        <v>1080569</v>
      </c>
      <c r="B1761" t="s">
        <v>232</v>
      </c>
      <c r="C1761">
        <v>134459</v>
      </c>
      <c r="D1761" t="s">
        <v>238</v>
      </c>
      <c r="E1761" t="s">
        <v>70</v>
      </c>
      <c r="F1761">
        <v>3</v>
      </c>
      <c r="G1761">
        <v>10</v>
      </c>
      <c r="I1761">
        <v>31</v>
      </c>
      <c r="J1761">
        <v>40</v>
      </c>
      <c r="Q1761">
        <v>1</v>
      </c>
      <c r="R1761">
        <v>1</v>
      </c>
      <c r="AI1761">
        <v>3</v>
      </c>
      <c r="AJ1761">
        <v>61</v>
      </c>
      <c r="AK1761">
        <v>4</v>
      </c>
      <c r="AL1761">
        <v>6.64</v>
      </c>
    </row>
    <row r="1762" spans="1:38" x14ac:dyDescent="0.3">
      <c r="A1762">
        <v>1080569</v>
      </c>
      <c r="B1762" t="s">
        <v>232</v>
      </c>
      <c r="C1762">
        <v>8194</v>
      </c>
      <c r="D1762" t="s">
        <v>239</v>
      </c>
      <c r="E1762" t="s">
        <v>70</v>
      </c>
      <c r="F1762">
        <v>3</v>
      </c>
      <c r="G1762">
        <v>4</v>
      </c>
      <c r="I1762">
        <v>9</v>
      </c>
      <c r="J1762">
        <v>13</v>
      </c>
      <c r="M1762">
        <v>1</v>
      </c>
      <c r="N1762">
        <v>1</v>
      </c>
      <c r="AI1762">
        <v>1</v>
      </c>
      <c r="AJ1762">
        <v>20</v>
      </c>
      <c r="AL1762">
        <v>5.69</v>
      </c>
    </row>
    <row r="1763" spans="1:38" x14ac:dyDescent="0.3">
      <c r="A1763">
        <v>1080569</v>
      </c>
      <c r="B1763" t="s">
        <v>232</v>
      </c>
      <c r="C1763">
        <v>243562</v>
      </c>
      <c r="D1763" t="s">
        <v>243</v>
      </c>
      <c r="E1763" t="s">
        <v>119</v>
      </c>
      <c r="F1763">
        <v>3</v>
      </c>
      <c r="G1763">
        <v>11</v>
      </c>
      <c r="I1763">
        <v>3</v>
      </c>
      <c r="J1763">
        <v>4</v>
      </c>
      <c r="AI1763">
        <v>1</v>
      </c>
      <c r="AJ1763">
        <v>9</v>
      </c>
      <c r="AL1763">
        <v>5.89</v>
      </c>
    </row>
    <row r="1764" spans="1:38" x14ac:dyDescent="0.3">
      <c r="A1764">
        <v>1080569</v>
      </c>
      <c r="B1764" t="s">
        <v>232</v>
      </c>
      <c r="C1764">
        <v>9767</v>
      </c>
      <c r="D1764" t="s">
        <v>242</v>
      </c>
      <c r="E1764" t="s">
        <v>122</v>
      </c>
      <c r="F1764">
        <v>3</v>
      </c>
      <c r="G1764">
        <v>7</v>
      </c>
      <c r="I1764">
        <v>11</v>
      </c>
      <c r="J1764">
        <v>15</v>
      </c>
      <c r="R1764">
        <v>1</v>
      </c>
      <c r="AH1764">
        <v>1</v>
      </c>
      <c r="AJ1764">
        <v>32</v>
      </c>
      <c r="AK1764">
        <v>2</v>
      </c>
      <c r="AL1764">
        <v>5.92</v>
      </c>
    </row>
    <row r="1765" spans="1:38" x14ac:dyDescent="0.3">
      <c r="A1765">
        <v>1080569</v>
      </c>
      <c r="B1765" t="s">
        <v>232</v>
      </c>
      <c r="C1765">
        <v>32741</v>
      </c>
      <c r="D1765" t="s">
        <v>241</v>
      </c>
      <c r="E1765" t="s">
        <v>58</v>
      </c>
      <c r="F1765">
        <v>4</v>
      </c>
      <c r="G1765">
        <v>9</v>
      </c>
      <c r="I1765">
        <v>9</v>
      </c>
      <c r="J1765">
        <v>13</v>
      </c>
      <c r="M1765">
        <v>1</v>
      </c>
      <c r="Q1765">
        <v>3</v>
      </c>
      <c r="R1765">
        <v>2</v>
      </c>
      <c r="AJ1765">
        <v>21</v>
      </c>
      <c r="AL1765">
        <v>5.82</v>
      </c>
    </row>
    <row r="1766" spans="1:38" x14ac:dyDescent="0.3">
      <c r="A1766">
        <v>1080569</v>
      </c>
      <c r="B1766" t="s">
        <v>232</v>
      </c>
      <c r="C1766">
        <v>41589</v>
      </c>
      <c r="D1766" t="s">
        <v>240</v>
      </c>
      <c r="E1766" t="s">
        <v>60</v>
      </c>
      <c r="F1766">
        <v>5</v>
      </c>
      <c r="G1766">
        <v>0</v>
      </c>
      <c r="I1766">
        <v>8</v>
      </c>
      <c r="J1766">
        <v>17</v>
      </c>
      <c r="K1766">
        <v>1</v>
      </c>
      <c r="Q1766">
        <v>2</v>
      </c>
      <c r="AH1766">
        <v>1</v>
      </c>
      <c r="AI1766">
        <v>3</v>
      </c>
      <c r="AJ1766">
        <v>36</v>
      </c>
      <c r="AL1766">
        <v>7.07</v>
      </c>
    </row>
    <row r="1767" spans="1:38" x14ac:dyDescent="0.3">
      <c r="A1767">
        <v>1080569</v>
      </c>
      <c r="B1767" t="s">
        <v>232</v>
      </c>
      <c r="C1767">
        <v>99487</v>
      </c>
      <c r="D1767" t="s">
        <v>499</v>
      </c>
      <c r="E1767" t="s">
        <v>60</v>
      </c>
      <c r="F1767">
        <v>5</v>
      </c>
      <c r="G1767">
        <v>0</v>
      </c>
      <c r="I1767">
        <v>14</v>
      </c>
      <c r="J1767">
        <v>15</v>
      </c>
      <c r="L1767">
        <v>1</v>
      </c>
      <c r="Q1767">
        <v>1</v>
      </c>
      <c r="AJ1767">
        <v>23</v>
      </c>
      <c r="AK1767">
        <v>3</v>
      </c>
      <c r="AL1767">
        <v>7.08</v>
      </c>
    </row>
    <row r="1768" spans="1:38" x14ac:dyDescent="0.3">
      <c r="A1768">
        <v>1080569</v>
      </c>
      <c r="B1768" t="s">
        <v>232</v>
      </c>
      <c r="C1768">
        <v>69090</v>
      </c>
      <c r="D1768" t="s">
        <v>541</v>
      </c>
      <c r="E1768" t="s">
        <v>60</v>
      </c>
      <c r="F1768">
        <v>5</v>
      </c>
      <c r="G1768">
        <v>0</v>
      </c>
      <c r="I1768">
        <v>4</v>
      </c>
      <c r="J1768">
        <v>5</v>
      </c>
      <c r="R1768">
        <v>1</v>
      </c>
      <c r="AJ1768">
        <v>5</v>
      </c>
      <c r="AL1768">
        <v>6.05</v>
      </c>
    </row>
    <row r="1769" spans="1:38" x14ac:dyDescent="0.3">
      <c r="A1769">
        <v>1080570</v>
      </c>
      <c r="B1769" t="s">
        <v>96</v>
      </c>
      <c r="C1769">
        <v>79554</v>
      </c>
      <c r="D1769" t="s">
        <v>97</v>
      </c>
      <c r="E1769" t="s">
        <v>40</v>
      </c>
      <c r="F1769">
        <v>1</v>
      </c>
      <c r="G1769">
        <v>1</v>
      </c>
      <c r="I1769">
        <v>13</v>
      </c>
      <c r="J1769">
        <v>24</v>
      </c>
      <c r="Z1769">
        <v>1</v>
      </c>
      <c r="AF1769">
        <v>2</v>
      </c>
      <c r="AJ1769">
        <v>32</v>
      </c>
      <c r="AL1769">
        <v>6.54</v>
      </c>
    </row>
    <row r="1770" spans="1:38" x14ac:dyDescent="0.3">
      <c r="A1770">
        <v>1080570</v>
      </c>
      <c r="B1770" t="s">
        <v>96</v>
      </c>
      <c r="C1770">
        <v>243814</v>
      </c>
      <c r="D1770" t="s">
        <v>98</v>
      </c>
      <c r="E1770" t="s">
        <v>42</v>
      </c>
      <c r="F1770">
        <v>2</v>
      </c>
      <c r="G1770">
        <v>5</v>
      </c>
      <c r="I1770">
        <v>51</v>
      </c>
      <c r="J1770">
        <v>58</v>
      </c>
      <c r="Q1770">
        <v>1</v>
      </c>
      <c r="R1770">
        <v>3</v>
      </c>
      <c r="AI1770">
        <v>3</v>
      </c>
      <c r="AJ1770">
        <v>77</v>
      </c>
      <c r="AL1770">
        <v>7.79</v>
      </c>
    </row>
    <row r="1771" spans="1:38" x14ac:dyDescent="0.3">
      <c r="A1771">
        <v>1080570</v>
      </c>
      <c r="B1771" t="s">
        <v>96</v>
      </c>
      <c r="C1771">
        <v>18296</v>
      </c>
      <c r="D1771" t="s">
        <v>99</v>
      </c>
      <c r="E1771" t="s">
        <v>46</v>
      </c>
      <c r="F1771">
        <v>2</v>
      </c>
      <c r="G1771">
        <v>2</v>
      </c>
      <c r="I1771">
        <v>60</v>
      </c>
      <c r="J1771">
        <v>69</v>
      </c>
      <c r="Q1771">
        <v>2</v>
      </c>
      <c r="AI1771">
        <v>2</v>
      </c>
      <c r="AJ1771">
        <v>106</v>
      </c>
      <c r="AK1771">
        <v>2</v>
      </c>
      <c r="AL1771">
        <v>7.47</v>
      </c>
    </row>
    <row r="1772" spans="1:38" x14ac:dyDescent="0.3">
      <c r="A1772">
        <v>1080570</v>
      </c>
      <c r="B1772" t="s">
        <v>96</v>
      </c>
      <c r="C1772">
        <v>71345</v>
      </c>
      <c r="D1772" t="s">
        <v>478</v>
      </c>
      <c r="E1772" t="s">
        <v>42</v>
      </c>
      <c r="F1772">
        <v>2</v>
      </c>
      <c r="G1772">
        <v>6</v>
      </c>
      <c r="I1772">
        <v>52</v>
      </c>
      <c r="J1772">
        <v>54</v>
      </c>
      <c r="K1772">
        <v>1</v>
      </c>
      <c r="M1772">
        <v>1</v>
      </c>
      <c r="Q1772">
        <v>2</v>
      </c>
      <c r="R1772">
        <v>3</v>
      </c>
      <c r="AH1772">
        <v>1</v>
      </c>
      <c r="AJ1772">
        <v>63</v>
      </c>
      <c r="AL1772">
        <v>7.72</v>
      </c>
    </row>
    <row r="1773" spans="1:38" x14ac:dyDescent="0.3">
      <c r="A1773">
        <v>1080570</v>
      </c>
      <c r="B1773" t="s">
        <v>96</v>
      </c>
      <c r="C1773">
        <v>70033</v>
      </c>
      <c r="D1773" t="s">
        <v>100</v>
      </c>
      <c r="E1773" t="s">
        <v>44</v>
      </c>
      <c r="F1773">
        <v>2</v>
      </c>
      <c r="G1773">
        <v>3</v>
      </c>
      <c r="I1773">
        <v>58</v>
      </c>
      <c r="J1773">
        <v>68</v>
      </c>
      <c r="L1773">
        <v>2</v>
      </c>
      <c r="M1773">
        <v>1</v>
      </c>
      <c r="Q1773">
        <v>1</v>
      </c>
      <c r="R1773">
        <v>1</v>
      </c>
      <c r="AH1773">
        <v>1</v>
      </c>
      <c r="AI1773">
        <v>4</v>
      </c>
      <c r="AJ1773">
        <v>103</v>
      </c>
      <c r="AL1773">
        <v>8.4700000000000006</v>
      </c>
    </row>
    <row r="1774" spans="1:38" x14ac:dyDescent="0.3">
      <c r="A1774">
        <v>1080570</v>
      </c>
      <c r="B1774" t="s">
        <v>96</v>
      </c>
      <c r="C1774">
        <v>25363</v>
      </c>
      <c r="D1774" t="s">
        <v>105</v>
      </c>
      <c r="E1774" t="s">
        <v>55</v>
      </c>
      <c r="F1774">
        <v>3</v>
      </c>
      <c r="G1774">
        <v>10</v>
      </c>
      <c r="I1774">
        <v>62</v>
      </c>
      <c r="J1774">
        <v>69</v>
      </c>
      <c r="K1774">
        <v>1</v>
      </c>
      <c r="L1774">
        <v>1</v>
      </c>
      <c r="M1774">
        <v>1</v>
      </c>
      <c r="R1774">
        <v>1</v>
      </c>
      <c r="W1774">
        <v>1</v>
      </c>
      <c r="AH1774">
        <v>2</v>
      </c>
      <c r="AJ1774">
        <v>77</v>
      </c>
      <c r="AL1774">
        <v>8.26</v>
      </c>
    </row>
    <row r="1775" spans="1:38" x14ac:dyDescent="0.3">
      <c r="A1775">
        <v>1080570</v>
      </c>
      <c r="B1775" t="s">
        <v>96</v>
      </c>
      <c r="C1775">
        <v>71174</v>
      </c>
      <c r="D1775" t="s">
        <v>106</v>
      </c>
      <c r="E1775" t="s">
        <v>51</v>
      </c>
      <c r="F1775">
        <v>3</v>
      </c>
      <c r="G1775">
        <v>8</v>
      </c>
      <c r="I1775">
        <v>78</v>
      </c>
      <c r="J1775">
        <v>89</v>
      </c>
      <c r="Q1775">
        <v>1</v>
      </c>
      <c r="R1775">
        <v>1</v>
      </c>
      <c r="AH1775">
        <v>1</v>
      </c>
      <c r="AI1775">
        <v>3</v>
      </c>
      <c r="AJ1775">
        <v>107</v>
      </c>
      <c r="AL1775">
        <v>7.64</v>
      </c>
    </row>
    <row r="1776" spans="1:38" x14ac:dyDescent="0.3">
      <c r="A1776">
        <v>1080570</v>
      </c>
      <c r="B1776" t="s">
        <v>96</v>
      </c>
      <c r="C1776">
        <v>97752</v>
      </c>
      <c r="D1776" t="s">
        <v>424</v>
      </c>
      <c r="E1776" t="s">
        <v>51</v>
      </c>
      <c r="F1776">
        <v>3</v>
      </c>
      <c r="G1776">
        <v>4</v>
      </c>
      <c r="H1776">
        <v>1</v>
      </c>
      <c r="I1776">
        <v>86</v>
      </c>
      <c r="J1776">
        <v>100</v>
      </c>
      <c r="K1776">
        <v>1</v>
      </c>
      <c r="M1776">
        <v>2</v>
      </c>
      <c r="Q1776">
        <v>1</v>
      </c>
      <c r="R1776">
        <v>2</v>
      </c>
      <c r="AH1776">
        <v>2</v>
      </c>
      <c r="AI1776">
        <v>2</v>
      </c>
      <c r="AJ1776">
        <v>116</v>
      </c>
      <c r="AL1776">
        <v>8.57</v>
      </c>
    </row>
    <row r="1777" spans="1:38" x14ac:dyDescent="0.3">
      <c r="A1777">
        <v>1080570</v>
      </c>
      <c r="B1777" t="s">
        <v>96</v>
      </c>
      <c r="C1777">
        <v>109000</v>
      </c>
      <c r="D1777" t="s">
        <v>425</v>
      </c>
      <c r="E1777" t="s">
        <v>53</v>
      </c>
      <c r="F1777">
        <v>3</v>
      </c>
      <c r="G1777">
        <v>7</v>
      </c>
      <c r="I1777">
        <v>38</v>
      </c>
      <c r="J1777">
        <v>42</v>
      </c>
      <c r="L1777">
        <v>1</v>
      </c>
      <c r="Q1777">
        <v>1</v>
      </c>
      <c r="R1777">
        <v>1</v>
      </c>
      <c r="AH1777">
        <v>1</v>
      </c>
      <c r="AJ1777">
        <v>50</v>
      </c>
      <c r="AL1777">
        <v>7.17</v>
      </c>
    </row>
    <row r="1778" spans="1:38" x14ac:dyDescent="0.3">
      <c r="A1778">
        <v>1080570</v>
      </c>
      <c r="B1778" t="s">
        <v>96</v>
      </c>
      <c r="C1778">
        <v>300299</v>
      </c>
      <c r="D1778" t="s">
        <v>500</v>
      </c>
      <c r="E1778" t="s">
        <v>49</v>
      </c>
      <c r="F1778">
        <v>3</v>
      </c>
      <c r="G1778">
        <v>11</v>
      </c>
      <c r="I1778">
        <v>23</v>
      </c>
      <c r="J1778">
        <v>27</v>
      </c>
      <c r="K1778">
        <v>1</v>
      </c>
      <c r="M1778">
        <v>1</v>
      </c>
      <c r="AH1778">
        <v>3</v>
      </c>
      <c r="AI1778">
        <v>1</v>
      </c>
      <c r="AJ1778">
        <v>49</v>
      </c>
      <c r="AK1778">
        <v>1</v>
      </c>
      <c r="AL1778">
        <v>7.26</v>
      </c>
    </row>
    <row r="1779" spans="1:38" x14ac:dyDescent="0.3">
      <c r="A1779">
        <v>1080570</v>
      </c>
      <c r="B1779" t="s">
        <v>96</v>
      </c>
      <c r="C1779">
        <v>3281</v>
      </c>
      <c r="D1779" t="s">
        <v>107</v>
      </c>
      <c r="E1779" t="s">
        <v>58</v>
      </c>
      <c r="F1779">
        <v>4</v>
      </c>
      <c r="G1779">
        <v>9</v>
      </c>
      <c r="I1779">
        <v>52</v>
      </c>
      <c r="J1779">
        <v>65</v>
      </c>
      <c r="M1779">
        <v>3</v>
      </c>
      <c r="Q1779">
        <v>4</v>
      </c>
      <c r="R1779">
        <v>3</v>
      </c>
      <c r="AH1779">
        <v>5</v>
      </c>
      <c r="AJ1779">
        <v>80</v>
      </c>
      <c r="AL1779">
        <v>7.42</v>
      </c>
    </row>
    <row r="1780" spans="1:38" x14ac:dyDescent="0.3">
      <c r="A1780">
        <v>1080570</v>
      </c>
      <c r="B1780" t="s">
        <v>96</v>
      </c>
      <c r="C1780">
        <v>2115</v>
      </c>
      <c r="D1780" t="s">
        <v>427</v>
      </c>
      <c r="E1780" t="s">
        <v>60</v>
      </c>
      <c r="F1780">
        <v>5</v>
      </c>
      <c r="G1780">
        <v>0</v>
      </c>
      <c r="I1780">
        <v>28</v>
      </c>
      <c r="J1780">
        <v>28</v>
      </c>
      <c r="AJ1780">
        <v>29</v>
      </c>
      <c r="AL1780">
        <v>6.19</v>
      </c>
    </row>
    <row r="1781" spans="1:38" x14ac:dyDescent="0.3">
      <c r="A1781">
        <v>1080570</v>
      </c>
      <c r="B1781" t="s">
        <v>96</v>
      </c>
      <c r="C1781">
        <v>3859</v>
      </c>
      <c r="D1781" t="s">
        <v>103</v>
      </c>
      <c r="E1781" t="s">
        <v>60</v>
      </c>
      <c r="F1781">
        <v>5</v>
      </c>
      <c r="G1781">
        <v>0</v>
      </c>
      <c r="I1781">
        <v>11</v>
      </c>
      <c r="J1781">
        <v>11</v>
      </c>
      <c r="AJ1781">
        <v>13</v>
      </c>
      <c r="AL1781">
        <v>5.99</v>
      </c>
    </row>
    <row r="1782" spans="1:38" x14ac:dyDescent="0.3">
      <c r="A1782">
        <v>1080570</v>
      </c>
      <c r="B1782" t="s">
        <v>96</v>
      </c>
      <c r="C1782">
        <v>8166</v>
      </c>
      <c r="D1782" t="s">
        <v>536</v>
      </c>
      <c r="E1782" t="s">
        <v>60</v>
      </c>
      <c r="F1782">
        <v>5</v>
      </c>
      <c r="G1782">
        <v>0</v>
      </c>
      <c r="I1782">
        <v>7</v>
      </c>
      <c r="J1782">
        <v>8</v>
      </c>
      <c r="AJ1782">
        <v>10</v>
      </c>
      <c r="AK1782">
        <v>1</v>
      </c>
      <c r="AL1782">
        <v>6.22</v>
      </c>
    </row>
    <row r="1783" spans="1:38" x14ac:dyDescent="0.3">
      <c r="A1783">
        <v>1080570</v>
      </c>
      <c r="B1783" t="s">
        <v>244</v>
      </c>
      <c r="C1783">
        <v>67300</v>
      </c>
      <c r="D1783" t="s">
        <v>501</v>
      </c>
      <c r="E1783" t="s">
        <v>40</v>
      </c>
      <c r="F1783">
        <v>1</v>
      </c>
      <c r="G1783">
        <v>1</v>
      </c>
      <c r="I1783">
        <v>12</v>
      </c>
      <c r="J1783">
        <v>36</v>
      </c>
      <c r="R1783">
        <v>1</v>
      </c>
      <c r="Z1783">
        <v>1</v>
      </c>
      <c r="AF1783">
        <v>3</v>
      </c>
      <c r="AJ1783">
        <v>47</v>
      </c>
      <c r="AL1783">
        <v>6.03</v>
      </c>
    </row>
    <row r="1784" spans="1:38" x14ac:dyDescent="0.3">
      <c r="A1784">
        <v>1080570</v>
      </c>
      <c r="B1784" t="s">
        <v>244</v>
      </c>
      <c r="C1784">
        <v>12431</v>
      </c>
      <c r="D1784" t="s">
        <v>246</v>
      </c>
      <c r="E1784" t="s">
        <v>44</v>
      </c>
      <c r="F1784">
        <v>2</v>
      </c>
      <c r="G1784">
        <v>3</v>
      </c>
      <c r="I1784">
        <v>28</v>
      </c>
      <c r="J1784">
        <v>41</v>
      </c>
      <c r="M1784">
        <v>1</v>
      </c>
      <c r="Q1784">
        <v>1</v>
      </c>
      <c r="R1784">
        <v>1</v>
      </c>
      <c r="W1784">
        <v>2</v>
      </c>
      <c r="AH1784">
        <v>2</v>
      </c>
      <c r="AI1784">
        <v>2</v>
      </c>
      <c r="AJ1784">
        <v>60</v>
      </c>
      <c r="AK1784">
        <v>1</v>
      </c>
      <c r="AL1784">
        <v>5.91</v>
      </c>
    </row>
    <row r="1785" spans="1:38" x14ac:dyDescent="0.3">
      <c r="A1785">
        <v>1080570</v>
      </c>
      <c r="B1785" t="s">
        <v>244</v>
      </c>
      <c r="C1785">
        <v>23683</v>
      </c>
      <c r="D1785" t="s">
        <v>248</v>
      </c>
      <c r="E1785" t="s">
        <v>46</v>
      </c>
      <c r="F1785">
        <v>2</v>
      </c>
      <c r="G1785">
        <v>2</v>
      </c>
      <c r="I1785">
        <v>15</v>
      </c>
      <c r="J1785">
        <v>21</v>
      </c>
      <c r="M1785">
        <v>4</v>
      </c>
      <c r="N1785">
        <v>1</v>
      </c>
      <c r="R1785">
        <v>2</v>
      </c>
      <c r="AI1785">
        <v>3</v>
      </c>
      <c r="AJ1785">
        <v>44</v>
      </c>
      <c r="AL1785">
        <v>6</v>
      </c>
    </row>
    <row r="1786" spans="1:38" x14ac:dyDescent="0.3">
      <c r="A1786">
        <v>1080570</v>
      </c>
      <c r="B1786" t="s">
        <v>244</v>
      </c>
      <c r="C1786">
        <v>4145</v>
      </c>
      <c r="D1786" t="s">
        <v>471</v>
      </c>
      <c r="E1786" t="s">
        <v>42</v>
      </c>
      <c r="F1786">
        <v>2</v>
      </c>
      <c r="G1786">
        <v>6</v>
      </c>
      <c r="I1786">
        <v>19</v>
      </c>
      <c r="J1786">
        <v>22</v>
      </c>
      <c r="M1786">
        <v>2</v>
      </c>
      <c r="N1786">
        <v>1</v>
      </c>
      <c r="Q1786">
        <v>3</v>
      </c>
      <c r="R1786">
        <v>2</v>
      </c>
      <c r="W1786">
        <v>1</v>
      </c>
      <c r="AH1786">
        <v>2</v>
      </c>
      <c r="AJ1786">
        <v>31</v>
      </c>
      <c r="AL1786">
        <v>5.74</v>
      </c>
    </row>
    <row r="1787" spans="1:38" x14ac:dyDescent="0.3">
      <c r="A1787">
        <v>1080570</v>
      </c>
      <c r="B1787" t="s">
        <v>244</v>
      </c>
      <c r="C1787">
        <v>8157</v>
      </c>
      <c r="D1787" t="s">
        <v>247</v>
      </c>
      <c r="E1787" t="s">
        <v>42</v>
      </c>
      <c r="F1787">
        <v>2</v>
      </c>
      <c r="G1787">
        <v>5</v>
      </c>
      <c r="I1787">
        <v>8</v>
      </c>
      <c r="J1787">
        <v>13</v>
      </c>
      <c r="R1787">
        <v>1</v>
      </c>
      <c r="AI1787">
        <v>1</v>
      </c>
      <c r="AJ1787">
        <v>27</v>
      </c>
      <c r="AL1787">
        <v>6.35</v>
      </c>
    </row>
    <row r="1788" spans="1:38" x14ac:dyDescent="0.3">
      <c r="A1788">
        <v>1080570</v>
      </c>
      <c r="B1788" t="s">
        <v>244</v>
      </c>
      <c r="C1788">
        <v>243552</v>
      </c>
      <c r="D1788" t="s">
        <v>256</v>
      </c>
      <c r="E1788" t="s">
        <v>70</v>
      </c>
      <c r="F1788">
        <v>3</v>
      </c>
      <c r="G1788">
        <v>4</v>
      </c>
      <c r="I1788">
        <v>20</v>
      </c>
      <c r="J1788">
        <v>26</v>
      </c>
      <c r="L1788">
        <v>1</v>
      </c>
      <c r="M1788">
        <v>1</v>
      </c>
      <c r="Q1788">
        <v>2</v>
      </c>
      <c r="R1788">
        <v>1</v>
      </c>
      <c r="W1788">
        <v>1</v>
      </c>
      <c r="AH1788">
        <v>1</v>
      </c>
      <c r="AJ1788">
        <v>36</v>
      </c>
      <c r="AL1788">
        <v>6.28</v>
      </c>
    </row>
    <row r="1789" spans="1:38" x14ac:dyDescent="0.3">
      <c r="A1789">
        <v>1080570</v>
      </c>
      <c r="B1789" t="s">
        <v>244</v>
      </c>
      <c r="C1789">
        <v>75138</v>
      </c>
      <c r="D1789" t="s">
        <v>251</v>
      </c>
      <c r="E1789" t="s">
        <v>70</v>
      </c>
      <c r="F1789">
        <v>3</v>
      </c>
      <c r="G1789">
        <v>8</v>
      </c>
      <c r="I1789">
        <v>40</v>
      </c>
      <c r="J1789">
        <v>59</v>
      </c>
      <c r="Q1789">
        <v>1</v>
      </c>
      <c r="W1789">
        <v>2</v>
      </c>
      <c r="AH1789">
        <v>2</v>
      </c>
      <c r="AI1789">
        <v>5</v>
      </c>
      <c r="AJ1789">
        <v>78</v>
      </c>
      <c r="AL1789">
        <v>6.52</v>
      </c>
    </row>
    <row r="1790" spans="1:38" x14ac:dyDescent="0.3">
      <c r="A1790">
        <v>1080570</v>
      </c>
      <c r="B1790" t="s">
        <v>244</v>
      </c>
      <c r="C1790">
        <v>42147</v>
      </c>
      <c r="D1790" t="s">
        <v>398</v>
      </c>
      <c r="E1790" t="s">
        <v>119</v>
      </c>
      <c r="F1790">
        <v>3</v>
      </c>
      <c r="G1790">
        <v>11</v>
      </c>
      <c r="I1790">
        <v>16</v>
      </c>
      <c r="J1790">
        <v>27</v>
      </c>
      <c r="Q1790">
        <v>1</v>
      </c>
      <c r="AI1790">
        <v>1</v>
      </c>
      <c r="AJ1790">
        <v>37</v>
      </c>
      <c r="AL1790">
        <v>5.72</v>
      </c>
    </row>
    <row r="1791" spans="1:38" x14ac:dyDescent="0.3">
      <c r="A1791">
        <v>1080570</v>
      </c>
      <c r="B1791" t="s">
        <v>244</v>
      </c>
      <c r="C1791">
        <v>104749</v>
      </c>
      <c r="D1791" t="s">
        <v>253</v>
      </c>
      <c r="E1791" t="s">
        <v>122</v>
      </c>
      <c r="F1791">
        <v>3</v>
      </c>
      <c r="G1791">
        <v>7</v>
      </c>
      <c r="I1791">
        <v>7</v>
      </c>
      <c r="J1791">
        <v>10</v>
      </c>
      <c r="M1791">
        <v>1</v>
      </c>
      <c r="AJ1791">
        <v>18</v>
      </c>
      <c r="AL1791">
        <v>5.5</v>
      </c>
    </row>
    <row r="1792" spans="1:38" x14ac:dyDescent="0.3">
      <c r="A1792">
        <v>1080570</v>
      </c>
      <c r="B1792" t="s">
        <v>244</v>
      </c>
      <c r="C1792">
        <v>108055</v>
      </c>
      <c r="D1792" t="s">
        <v>400</v>
      </c>
      <c r="E1792" t="s">
        <v>58</v>
      </c>
      <c r="F1792">
        <v>4</v>
      </c>
      <c r="G1792">
        <v>10</v>
      </c>
      <c r="I1792">
        <v>23</v>
      </c>
      <c r="J1792">
        <v>34</v>
      </c>
      <c r="M1792">
        <v>1</v>
      </c>
      <c r="Q1792">
        <v>3</v>
      </c>
      <c r="R1792">
        <v>2</v>
      </c>
      <c r="AI1792">
        <v>1</v>
      </c>
      <c r="AJ1792">
        <v>44</v>
      </c>
      <c r="AK1792">
        <v>1</v>
      </c>
      <c r="AL1792">
        <v>6.39</v>
      </c>
    </row>
    <row r="1793" spans="1:38" x14ac:dyDescent="0.3">
      <c r="A1793">
        <v>1080570</v>
      </c>
      <c r="B1793" t="s">
        <v>244</v>
      </c>
      <c r="C1793">
        <v>106981</v>
      </c>
      <c r="D1793" t="s">
        <v>255</v>
      </c>
      <c r="E1793" t="s">
        <v>58</v>
      </c>
      <c r="F1793">
        <v>4</v>
      </c>
      <c r="G1793">
        <v>9</v>
      </c>
      <c r="I1793">
        <v>12</v>
      </c>
      <c r="J1793">
        <v>14</v>
      </c>
      <c r="Q1793">
        <v>1</v>
      </c>
      <c r="R1793">
        <v>2</v>
      </c>
      <c r="AJ1793">
        <v>17</v>
      </c>
      <c r="AL1793">
        <v>5.94</v>
      </c>
    </row>
    <row r="1794" spans="1:38" x14ac:dyDescent="0.3">
      <c r="A1794">
        <v>1080570</v>
      </c>
      <c r="B1794" t="s">
        <v>244</v>
      </c>
      <c r="C1794">
        <v>91822</v>
      </c>
      <c r="D1794" t="s">
        <v>429</v>
      </c>
      <c r="E1794" t="s">
        <v>60</v>
      </c>
      <c r="F1794">
        <v>5</v>
      </c>
      <c r="G1794">
        <v>0</v>
      </c>
      <c r="I1794">
        <v>11</v>
      </c>
      <c r="J1794">
        <v>11</v>
      </c>
      <c r="Q1794">
        <v>2</v>
      </c>
      <c r="AI1794">
        <v>1</v>
      </c>
      <c r="AJ1794">
        <v>16</v>
      </c>
      <c r="AL1794">
        <v>6.19</v>
      </c>
    </row>
    <row r="1795" spans="1:38" x14ac:dyDescent="0.3">
      <c r="A1795">
        <v>1080570</v>
      </c>
      <c r="B1795" t="s">
        <v>244</v>
      </c>
      <c r="C1795">
        <v>136945</v>
      </c>
      <c r="D1795" t="s">
        <v>252</v>
      </c>
      <c r="E1795" t="s">
        <v>60</v>
      </c>
      <c r="F1795">
        <v>5</v>
      </c>
      <c r="G1795">
        <v>0</v>
      </c>
      <c r="I1795">
        <v>8</v>
      </c>
      <c r="J1795">
        <v>11</v>
      </c>
      <c r="K1795">
        <v>1</v>
      </c>
      <c r="M1795">
        <v>1</v>
      </c>
      <c r="Q1795">
        <v>1</v>
      </c>
      <c r="R1795">
        <v>1</v>
      </c>
      <c r="AH1795">
        <v>2</v>
      </c>
      <c r="AJ1795">
        <v>22</v>
      </c>
      <c r="AK1795">
        <v>1</v>
      </c>
      <c r="AL1795">
        <v>7.32</v>
      </c>
    </row>
    <row r="1796" spans="1:38" x14ac:dyDescent="0.3">
      <c r="A1796">
        <v>1080570</v>
      </c>
      <c r="B1796" t="s">
        <v>244</v>
      </c>
      <c r="C1796">
        <v>32018</v>
      </c>
      <c r="D1796" t="s">
        <v>250</v>
      </c>
      <c r="E1796" t="s">
        <v>60</v>
      </c>
      <c r="F1796">
        <v>5</v>
      </c>
      <c r="G1796">
        <v>0</v>
      </c>
      <c r="I1796">
        <v>10</v>
      </c>
      <c r="J1796">
        <v>11</v>
      </c>
      <c r="M1796">
        <v>1</v>
      </c>
      <c r="Q1796">
        <v>1</v>
      </c>
      <c r="AH1796">
        <v>1</v>
      </c>
      <c r="AJ1796">
        <v>17</v>
      </c>
      <c r="AL1796">
        <v>6.37</v>
      </c>
    </row>
    <row r="1797" spans="1:38" x14ac:dyDescent="0.3">
      <c r="A1797">
        <v>1080571</v>
      </c>
      <c r="B1797" t="s">
        <v>289</v>
      </c>
      <c r="C1797">
        <v>9484</v>
      </c>
      <c r="D1797" t="s">
        <v>290</v>
      </c>
      <c r="E1797" t="s">
        <v>40</v>
      </c>
      <c r="F1797">
        <v>1</v>
      </c>
      <c r="G1797">
        <v>1</v>
      </c>
      <c r="I1797">
        <v>18</v>
      </c>
      <c r="J1797">
        <v>32</v>
      </c>
      <c r="AF1797">
        <v>3</v>
      </c>
      <c r="AJ1797">
        <v>39</v>
      </c>
      <c r="AL1797">
        <v>6.49</v>
      </c>
    </row>
    <row r="1798" spans="1:38" x14ac:dyDescent="0.3">
      <c r="A1798">
        <v>1080571</v>
      </c>
      <c r="B1798" t="s">
        <v>289</v>
      </c>
      <c r="C1798">
        <v>34822</v>
      </c>
      <c r="D1798" t="s">
        <v>294</v>
      </c>
      <c r="E1798" t="s">
        <v>44</v>
      </c>
      <c r="F1798">
        <v>2</v>
      </c>
      <c r="G1798">
        <v>3</v>
      </c>
      <c r="I1798">
        <v>26</v>
      </c>
      <c r="J1798">
        <v>37</v>
      </c>
      <c r="M1798">
        <v>4</v>
      </c>
      <c r="N1798">
        <v>1</v>
      </c>
      <c r="R1798">
        <v>3</v>
      </c>
      <c r="AI1798">
        <v>3</v>
      </c>
      <c r="AJ1798">
        <v>64</v>
      </c>
      <c r="AL1798">
        <v>6.79</v>
      </c>
    </row>
    <row r="1799" spans="1:38" x14ac:dyDescent="0.3">
      <c r="A1799">
        <v>1080571</v>
      </c>
      <c r="B1799" t="s">
        <v>289</v>
      </c>
      <c r="C1799">
        <v>14085</v>
      </c>
      <c r="D1799" t="s">
        <v>292</v>
      </c>
      <c r="E1799" t="s">
        <v>46</v>
      </c>
      <c r="F1799">
        <v>2</v>
      </c>
      <c r="G1799">
        <v>2</v>
      </c>
      <c r="I1799">
        <v>31</v>
      </c>
      <c r="J1799">
        <v>40</v>
      </c>
      <c r="Q1799">
        <v>1</v>
      </c>
      <c r="R1799">
        <v>1</v>
      </c>
      <c r="AI1799">
        <v>8</v>
      </c>
      <c r="AJ1799">
        <v>72</v>
      </c>
      <c r="AK1799">
        <v>1</v>
      </c>
      <c r="AL1799">
        <v>7.68</v>
      </c>
    </row>
    <row r="1800" spans="1:38" x14ac:dyDescent="0.3">
      <c r="A1800">
        <v>1080571</v>
      </c>
      <c r="B1800" t="s">
        <v>289</v>
      </c>
      <c r="C1800">
        <v>86458</v>
      </c>
      <c r="D1800" t="s">
        <v>291</v>
      </c>
      <c r="E1800" t="s">
        <v>42</v>
      </c>
      <c r="F1800">
        <v>2</v>
      </c>
      <c r="G1800">
        <v>6</v>
      </c>
      <c r="I1800">
        <v>38</v>
      </c>
      <c r="J1800">
        <v>41</v>
      </c>
      <c r="K1800">
        <v>1</v>
      </c>
      <c r="AH1800">
        <v>1</v>
      </c>
      <c r="AI1800">
        <v>2</v>
      </c>
      <c r="AJ1800">
        <v>52</v>
      </c>
      <c r="AL1800">
        <v>7.62</v>
      </c>
    </row>
    <row r="1801" spans="1:38" x14ac:dyDescent="0.3">
      <c r="A1801">
        <v>1080571</v>
      </c>
      <c r="B1801" t="s">
        <v>289</v>
      </c>
      <c r="C1801">
        <v>124316</v>
      </c>
      <c r="D1801" t="s">
        <v>47</v>
      </c>
      <c r="E1801" t="s">
        <v>42</v>
      </c>
      <c r="F1801">
        <v>2</v>
      </c>
      <c r="G1801">
        <v>5</v>
      </c>
      <c r="I1801">
        <v>28</v>
      </c>
      <c r="J1801">
        <v>43</v>
      </c>
      <c r="M1801">
        <v>1</v>
      </c>
      <c r="R1801">
        <v>2</v>
      </c>
      <c r="AI1801">
        <v>4</v>
      </c>
      <c r="AJ1801">
        <v>67</v>
      </c>
      <c r="AK1801">
        <v>1</v>
      </c>
      <c r="AL1801">
        <v>6.89</v>
      </c>
    </row>
    <row r="1802" spans="1:38" x14ac:dyDescent="0.3">
      <c r="A1802">
        <v>1080571</v>
      </c>
      <c r="B1802" t="s">
        <v>289</v>
      </c>
      <c r="C1802">
        <v>85070</v>
      </c>
      <c r="D1802" t="s">
        <v>297</v>
      </c>
      <c r="E1802" t="s">
        <v>51</v>
      </c>
      <c r="F1802">
        <v>3</v>
      </c>
      <c r="G1802">
        <v>8</v>
      </c>
      <c r="I1802">
        <v>33</v>
      </c>
      <c r="J1802">
        <v>45</v>
      </c>
      <c r="M1802">
        <v>3</v>
      </c>
      <c r="Q1802">
        <v>2</v>
      </c>
      <c r="AI1802">
        <v>3</v>
      </c>
      <c r="AJ1802">
        <v>55</v>
      </c>
      <c r="AL1802">
        <v>6.15</v>
      </c>
    </row>
    <row r="1803" spans="1:38" x14ac:dyDescent="0.3">
      <c r="A1803">
        <v>1080571</v>
      </c>
      <c r="B1803" t="s">
        <v>289</v>
      </c>
      <c r="C1803">
        <v>82923</v>
      </c>
      <c r="D1803" t="s">
        <v>298</v>
      </c>
      <c r="E1803" t="s">
        <v>55</v>
      </c>
      <c r="F1803">
        <v>3</v>
      </c>
      <c r="G1803">
        <v>10</v>
      </c>
      <c r="I1803">
        <v>12</v>
      </c>
      <c r="J1803">
        <v>15</v>
      </c>
      <c r="M1803">
        <v>1</v>
      </c>
      <c r="Q1803">
        <v>3</v>
      </c>
      <c r="W1803">
        <v>2</v>
      </c>
      <c r="AH1803">
        <v>2</v>
      </c>
      <c r="AI1803">
        <v>2</v>
      </c>
      <c r="AJ1803">
        <v>26</v>
      </c>
      <c r="AL1803">
        <v>5.9</v>
      </c>
    </row>
    <row r="1804" spans="1:38" x14ac:dyDescent="0.3">
      <c r="A1804">
        <v>1080571</v>
      </c>
      <c r="B1804" t="s">
        <v>289</v>
      </c>
      <c r="C1804">
        <v>24400</v>
      </c>
      <c r="D1804" t="s">
        <v>486</v>
      </c>
      <c r="E1804" t="s">
        <v>53</v>
      </c>
      <c r="F1804">
        <v>3</v>
      </c>
      <c r="G1804">
        <v>7</v>
      </c>
      <c r="I1804">
        <v>10</v>
      </c>
      <c r="J1804">
        <v>18</v>
      </c>
      <c r="M1804">
        <v>1</v>
      </c>
      <c r="Q1804">
        <v>1</v>
      </c>
      <c r="R1804">
        <v>4</v>
      </c>
      <c r="AI1804">
        <v>1</v>
      </c>
      <c r="AJ1804">
        <v>34</v>
      </c>
      <c r="AK1804">
        <v>1</v>
      </c>
      <c r="AL1804">
        <v>6.41</v>
      </c>
    </row>
    <row r="1805" spans="1:38" x14ac:dyDescent="0.3">
      <c r="A1805">
        <v>1080571</v>
      </c>
      <c r="B1805" t="s">
        <v>289</v>
      </c>
      <c r="C1805">
        <v>5641</v>
      </c>
      <c r="D1805" t="s">
        <v>296</v>
      </c>
      <c r="E1805" t="s">
        <v>49</v>
      </c>
      <c r="F1805">
        <v>3</v>
      </c>
      <c r="G1805">
        <v>11</v>
      </c>
      <c r="I1805">
        <v>33</v>
      </c>
      <c r="J1805">
        <v>38</v>
      </c>
      <c r="L1805">
        <v>1</v>
      </c>
      <c r="AJ1805">
        <v>50</v>
      </c>
      <c r="AL1805">
        <v>7.29</v>
      </c>
    </row>
    <row r="1806" spans="1:38" x14ac:dyDescent="0.3">
      <c r="A1806">
        <v>1080571</v>
      </c>
      <c r="B1806" t="s">
        <v>289</v>
      </c>
      <c r="C1806">
        <v>70140</v>
      </c>
      <c r="D1806" t="s">
        <v>299</v>
      </c>
      <c r="E1806" t="s">
        <v>51</v>
      </c>
      <c r="F1806">
        <v>3</v>
      </c>
      <c r="G1806">
        <v>4</v>
      </c>
      <c r="I1806">
        <v>30</v>
      </c>
      <c r="J1806">
        <v>36</v>
      </c>
      <c r="M1806">
        <v>1</v>
      </c>
      <c r="Q1806">
        <v>2</v>
      </c>
      <c r="AI1806">
        <v>6</v>
      </c>
      <c r="AJ1806">
        <v>55</v>
      </c>
      <c r="AK1806">
        <v>1</v>
      </c>
      <c r="AL1806">
        <v>7.22</v>
      </c>
    </row>
    <row r="1807" spans="1:38" x14ac:dyDescent="0.3">
      <c r="A1807">
        <v>1080571</v>
      </c>
      <c r="B1807" t="s">
        <v>289</v>
      </c>
      <c r="C1807">
        <v>23757</v>
      </c>
      <c r="D1807" t="s">
        <v>300</v>
      </c>
      <c r="E1807" t="s">
        <v>58</v>
      </c>
      <c r="F1807">
        <v>4</v>
      </c>
      <c r="G1807">
        <v>9</v>
      </c>
      <c r="I1807">
        <v>10</v>
      </c>
      <c r="J1807">
        <v>22</v>
      </c>
      <c r="M1807">
        <v>2</v>
      </c>
      <c r="Q1807">
        <v>3</v>
      </c>
      <c r="R1807">
        <v>5</v>
      </c>
      <c r="AH1807">
        <v>1</v>
      </c>
      <c r="AJ1807">
        <v>29</v>
      </c>
      <c r="AL1807">
        <v>6.25</v>
      </c>
    </row>
    <row r="1808" spans="1:38" x14ac:dyDescent="0.3">
      <c r="A1808">
        <v>1080571</v>
      </c>
      <c r="B1808" t="s">
        <v>289</v>
      </c>
      <c r="C1808">
        <v>33704</v>
      </c>
      <c r="D1808" t="s">
        <v>542</v>
      </c>
      <c r="E1808" t="s">
        <v>60</v>
      </c>
      <c r="F1808">
        <v>5</v>
      </c>
      <c r="G1808">
        <v>0</v>
      </c>
      <c r="I1808">
        <v>3</v>
      </c>
      <c r="J1808">
        <v>5</v>
      </c>
      <c r="Q1808">
        <v>4</v>
      </c>
      <c r="R1808">
        <v>1</v>
      </c>
      <c r="AH1808">
        <v>1</v>
      </c>
      <c r="AJ1808">
        <v>6</v>
      </c>
      <c r="AL1808">
        <v>6.27</v>
      </c>
    </row>
    <row r="1809" spans="1:38" x14ac:dyDescent="0.3">
      <c r="A1809">
        <v>1080571</v>
      </c>
      <c r="B1809" t="s">
        <v>289</v>
      </c>
      <c r="C1809">
        <v>82972</v>
      </c>
      <c r="D1809" t="s">
        <v>302</v>
      </c>
      <c r="E1809" t="s">
        <v>60</v>
      </c>
      <c r="F1809">
        <v>5</v>
      </c>
      <c r="G1809">
        <v>0</v>
      </c>
      <c r="I1809">
        <v>7</v>
      </c>
      <c r="J1809">
        <v>8</v>
      </c>
      <c r="AH1809">
        <v>1</v>
      </c>
      <c r="AI1809">
        <v>1</v>
      </c>
      <c r="AJ1809">
        <v>10</v>
      </c>
      <c r="AL1809">
        <v>6.18</v>
      </c>
    </row>
    <row r="1810" spans="1:38" x14ac:dyDescent="0.3">
      <c r="A1810">
        <v>1080571</v>
      </c>
      <c r="B1810" t="s">
        <v>289</v>
      </c>
      <c r="C1810">
        <v>140088</v>
      </c>
      <c r="D1810" t="s">
        <v>519</v>
      </c>
      <c r="E1810" t="s">
        <v>60</v>
      </c>
      <c r="F1810">
        <v>5</v>
      </c>
      <c r="G1810">
        <v>0</v>
      </c>
      <c r="I1810">
        <v>7</v>
      </c>
      <c r="J1810">
        <v>11</v>
      </c>
      <c r="M1810">
        <v>1</v>
      </c>
      <c r="N1810">
        <v>1</v>
      </c>
      <c r="Q1810">
        <v>2</v>
      </c>
      <c r="AI1810">
        <v>1</v>
      </c>
      <c r="AJ1810">
        <v>28</v>
      </c>
      <c r="AK1810">
        <v>8</v>
      </c>
      <c r="AL1810">
        <v>7.32</v>
      </c>
    </row>
    <row r="1811" spans="1:38" x14ac:dyDescent="0.3">
      <c r="A1811">
        <v>1080571</v>
      </c>
      <c r="B1811" t="s">
        <v>218</v>
      </c>
      <c r="C1811">
        <v>25604</v>
      </c>
      <c r="D1811" t="s">
        <v>219</v>
      </c>
      <c r="E1811" t="s">
        <v>40</v>
      </c>
      <c r="F1811">
        <v>1</v>
      </c>
      <c r="G1811">
        <v>1</v>
      </c>
      <c r="I1811">
        <v>29</v>
      </c>
      <c r="J1811">
        <v>46</v>
      </c>
      <c r="AF1811">
        <v>1</v>
      </c>
      <c r="AJ1811">
        <v>51</v>
      </c>
      <c r="AL1811">
        <v>6.14</v>
      </c>
    </row>
    <row r="1812" spans="1:38" x14ac:dyDescent="0.3">
      <c r="A1812">
        <v>1080571</v>
      </c>
      <c r="B1812" t="s">
        <v>218</v>
      </c>
      <c r="C1812">
        <v>69933</v>
      </c>
      <c r="D1812" t="s">
        <v>222</v>
      </c>
      <c r="E1812" t="s">
        <v>42</v>
      </c>
      <c r="F1812">
        <v>2</v>
      </c>
      <c r="G1812">
        <v>5</v>
      </c>
      <c r="I1812">
        <v>45</v>
      </c>
      <c r="J1812">
        <v>51</v>
      </c>
      <c r="Q1812">
        <v>1</v>
      </c>
      <c r="R1812">
        <v>3</v>
      </c>
      <c r="AH1812">
        <v>1</v>
      </c>
      <c r="AI1812">
        <v>1</v>
      </c>
      <c r="AJ1812">
        <v>62</v>
      </c>
      <c r="AL1812">
        <v>6.87</v>
      </c>
    </row>
    <row r="1813" spans="1:38" x14ac:dyDescent="0.3">
      <c r="A1813">
        <v>1080571</v>
      </c>
      <c r="B1813" t="s">
        <v>218</v>
      </c>
      <c r="C1813">
        <v>69778</v>
      </c>
      <c r="D1813" t="s">
        <v>223</v>
      </c>
      <c r="E1813" t="s">
        <v>46</v>
      </c>
      <c r="F1813">
        <v>2</v>
      </c>
      <c r="G1813">
        <v>2</v>
      </c>
      <c r="I1813">
        <v>44</v>
      </c>
      <c r="J1813">
        <v>50</v>
      </c>
      <c r="M1813">
        <v>1</v>
      </c>
      <c r="N1813">
        <v>1</v>
      </c>
      <c r="Q1813">
        <v>2</v>
      </c>
      <c r="R1813">
        <v>2</v>
      </c>
      <c r="AI1813">
        <v>3</v>
      </c>
      <c r="AJ1813">
        <v>72</v>
      </c>
      <c r="AL1813">
        <v>6.84</v>
      </c>
    </row>
    <row r="1814" spans="1:38" x14ac:dyDescent="0.3">
      <c r="A1814">
        <v>1080571</v>
      </c>
      <c r="B1814" t="s">
        <v>218</v>
      </c>
      <c r="C1814">
        <v>103837</v>
      </c>
      <c r="D1814" t="s">
        <v>391</v>
      </c>
      <c r="E1814" t="s">
        <v>44</v>
      </c>
      <c r="F1814">
        <v>2</v>
      </c>
      <c r="G1814">
        <v>3</v>
      </c>
      <c r="I1814">
        <v>42</v>
      </c>
      <c r="J1814">
        <v>56</v>
      </c>
      <c r="Q1814">
        <v>3</v>
      </c>
      <c r="R1814">
        <v>4</v>
      </c>
      <c r="AI1814">
        <v>1</v>
      </c>
      <c r="AJ1814">
        <v>76</v>
      </c>
      <c r="AK1814">
        <v>1</v>
      </c>
      <c r="AL1814">
        <v>6.65</v>
      </c>
    </row>
    <row r="1815" spans="1:38" x14ac:dyDescent="0.3">
      <c r="A1815">
        <v>1080571</v>
      </c>
      <c r="B1815" t="s">
        <v>218</v>
      </c>
      <c r="C1815">
        <v>21778</v>
      </c>
      <c r="D1815" t="s">
        <v>221</v>
      </c>
      <c r="E1815" t="s">
        <v>42</v>
      </c>
      <c r="F1815">
        <v>2</v>
      </c>
      <c r="G1815">
        <v>6</v>
      </c>
      <c r="I1815">
        <v>42</v>
      </c>
      <c r="J1815">
        <v>52</v>
      </c>
      <c r="Q1815">
        <v>1</v>
      </c>
      <c r="R1815">
        <v>4</v>
      </c>
      <c r="AJ1815">
        <v>64</v>
      </c>
      <c r="AK1815">
        <v>2</v>
      </c>
      <c r="AL1815">
        <v>6.94</v>
      </c>
    </row>
    <row r="1816" spans="1:38" x14ac:dyDescent="0.3">
      <c r="A1816">
        <v>1080571</v>
      </c>
      <c r="B1816" t="s">
        <v>218</v>
      </c>
      <c r="C1816">
        <v>71714</v>
      </c>
      <c r="D1816" t="s">
        <v>227</v>
      </c>
      <c r="E1816" t="s">
        <v>70</v>
      </c>
      <c r="F1816">
        <v>3</v>
      </c>
      <c r="G1816">
        <v>4</v>
      </c>
      <c r="I1816">
        <v>43</v>
      </c>
      <c r="J1816">
        <v>49</v>
      </c>
      <c r="M1816">
        <v>3</v>
      </c>
      <c r="Q1816">
        <v>4</v>
      </c>
      <c r="R1816">
        <v>2</v>
      </c>
      <c r="AI1816">
        <v>5</v>
      </c>
      <c r="AJ1816">
        <v>61</v>
      </c>
      <c r="AL1816">
        <v>7.21</v>
      </c>
    </row>
    <row r="1817" spans="1:38" x14ac:dyDescent="0.3">
      <c r="A1817">
        <v>1080571</v>
      </c>
      <c r="B1817" t="s">
        <v>218</v>
      </c>
      <c r="C1817">
        <v>69344</v>
      </c>
      <c r="D1817" t="s">
        <v>224</v>
      </c>
      <c r="E1817" t="s">
        <v>70</v>
      </c>
      <c r="F1817">
        <v>3</v>
      </c>
      <c r="G1817">
        <v>7</v>
      </c>
      <c r="I1817">
        <v>59</v>
      </c>
      <c r="J1817">
        <v>69</v>
      </c>
      <c r="R1817">
        <v>1</v>
      </c>
      <c r="W1817">
        <v>3</v>
      </c>
      <c r="AH1817">
        <v>4</v>
      </c>
      <c r="AI1817">
        <v>2</v>
      </c>
      <c r="AJ1817">
        <v>86</v>
      </c>
      <c r="AK1817">
        <v>1</v>
      </c>
      <c r="AL1817">
        <v>7.11</v>
      </c>
    </row>
    <row r="1818" spans="1:38" x14ac:dyDescent="0.3">
      <c r="A1818">
        <v>1080571</v>
      </c>
      <c r="B1818" t="s">
        <v>218</v>
      </c>
      <c r="C1818">
        <v>131519</v>
      </c>
      <c r="D1818" t="s">
        <v>226</v>
      </c>
      <c r="E1818" t="s">
        <v>70</v>
      </c>
      <c r="F1818">
        <v>3</v>
      </c>
      <c r="G1818">
        <v>8</v>
      </c>
      <c r="I1818">
        <v>45</v>
      </c>
      <c r="J1818">
        <v>57</v>
      </c>
      <c r="M1818">
        <v>2</v>
      </c>
      <c r="Q1818">
        <v>2</v>
      </c>
      <c r="W1818">
        <v>1</v>
      </c>
      <c r="AH1818">
        <v>4</v>
      </c>
      <c r="AI1818">
        <v>1</v>
      </c>
      <c r="AJ1818">
        <v>78</v>
      </c>
      <c r="AK1818">
        <v>2</v>
      </c>
      <c r="AL1818">
        <v>6.49</v>
      </c>
    </row>
    <row r="1819" spans="1:38" x14ac:dyDescent="0.3">
      <c r="A1819">
        <v>1080571</v>
      </c>
      <c r="B1819" t="s">
        <v>218</v>
      </c>
      <c r="C1819">
        <v>29595</v>
      </c>
      <c r="D1819" t="s">
        <v>395</v>
      </c>
      <c r="E1819" t="s">
        <v>77</v>
      </c>
      <c r="F1819">
        <v>4</v>
      </c>
      <c r="G1819">
        <v>10</v>
      </c>
      <c r="I1819">
        <v>21</v>
      </c>
      <c r="J1819">
        <v>27</v>
      </c>
      <c r="M1819">
        <v>1</v>
      </c>
      <c r="Q1819">
        <v>2</v>
      </c>
      <c r="AH1819">
        <v>2</v>
      </c>
      <c r="AI1819">
        <v>1</v>
      </c>
      <c r="AJ1819">
        <v>42</v>
      </c>
      <c r="AK1819">
        <v>1</v>
      </c>
      <c r="AL1819">
        <v>6.65</v>
      </c>
    </row>
    <row r="1820" spans="1:38" x14ac:dyDescent="0.3">
      <c r="A1820">
        <v>1080571</v>
      </c>
      <c r="B1820" t="s">
        <v>218</v>
      </c>
      <c r="C1820">
        <v>91909</v>
      </c>
      <c r="D1820" t="s">
        <v>393</v>
      </c>
      <c r="E1820" t="s">
        <v>74</v>
      </c>
      <c r="F1820">
        <v>4</v>
      </c>
      <c r="G1820">
        <v>11</v>
      </c>
      <c r="H1820">
        <v>1</v>
      </c>
      <c r="I1820">
        <v>37</v>
      </c>
      <c r="J1820">
        <v>41</v>
      </c>
      <c r="K1820">
        <v>2</v>
      </c>
      <c r="M1820">
        <v>2</v>
      </c>
      <c r="Q1820">
        <v>1</v>
      </c>
      <c r="R1820">
        <v>1</v>
      </c>
      <c r="W1820">
        <v>2</v>
      </c>
      <c r="AH1820">
        <v>4</v>
      </c>
      <c r="AI1820">
        <v>1</v>
      </c>
      <c r="AJ1820">
        <v>79</v>
      </c>
      <c r="AK1820">
        <v>9</v>
      </c>
      <c r="AL1820">
        <v>10</v>
      </c>
    </row>
    <row r="1821" spans="1:38" x14ac:dyDescent="0.3">
      <c r="A1821">
        <v>1080571</v>
      </c>
      <c r="B1821" t="s">
        <v>218</v>
      </c>
      <c r="C1821">
        <v>133381</v>
      </c>
      <c r="D1821" t="s">
        <v>230</v>
      </c>
      <c r="E1821" t="s">
        <v>58</v>
      </c>
      <c r="F1821">
        <v>4</v>
      </c>
      <c r="G1821">
        <v>9</v>
      </c>
      <c r="I1821">
        <v>22</v>
      </c>
      <c r="J1821">
        <v>24</v>
      </c>
      <c r="L1821">
        <v>1</v>
      </c>
      <c r="W1821">
        <v>1</v>
      </c>
      <c r="AH1821">
        <v>2</v>
      </c>
      <c r="AJ1821">
        <v>39</v>
      </c>
      <c r="AL1821">
        <v>6.46</v>
      </c>
    </row>
    <row r="1822" spans="1:38" x14ac:dyDescent="0.3">
      <c r="A1822">
        <v>1080571</v>
      </c>
      <c r="B1822" t="s">
        <v>218</v>
      </c>
      <c r="C1822">
        <v>75830</v>
      </c>
      <c r="D1822" t="s">
        <v>228</v>
      </c>
      <c r="E1822" t="s">
        <v>60</v>
      </c>
      <c r="F1822">
        <v>5</v>
      </c>
      <c r="G1822">
        <v>0</v>
      </c>
      <c r="I1822">
        <v>15</v>
      </c>
      <c r="J1822">
        <v>18</v>
      </c>
      <c r="AH1822">
        <v>1</v>
      </c>
      <c r="AJ1822">
        <v>24</v>
      </c>
      <c r="AK1822">
        <v>1</v>
      </c>
      <c r="AL1822">
        <v>6.45</v>
      </c>
    </row>
    <row r="1823" spans="1:38" x14ac:dyDescent="0.3">
      <c r="A1823">
        <v>1080571</v>
      </c>
      <c r="B1823" t="s">
        <v>218</v>
      </c>
      <c r="C1823">
        <v>143990</v>
      </c>
      <c r="D1823" t="s">
        <v>505</v>
      </c>
      <c r="E1823" t="s">
        <v>60</v>
      </c>
      <c r="F1823">
        <v>5</v>
      </c>
      <c r="G1823">
        <v>0</v>
      </c>
      <c r="I1823">
        <v>5</v>
      </c>
      <c r="J1823">
        <v>7</v>
      </c>
      <c r="R1823">
        <v>1</v>
      </c>
      <c r="AJ1823">
        <v>9</v>
      </c>
      <c r="AK1823">
        <v>1</v>
      </c>
      <c r="AL1823">
        <v>6.19</v>
      </c>
    </row>
    <row r="1824" spans="1:38" x14ac:dyDescent="0.3">
      <c r="A1824">
        <v>1080571</v>
      </c>
      <c r="B1824" t="s">
        <v>218</v>
      </c>
      <c r="C1824">
        <v>134887</v>
      </c>
      <c r="D1824" t="s">
        <v>543</v>
      </c>
      <c r="E1824" t="s">
        <v>60</v>
      </c>
      <c r="F1824">
        <v>5</v>
      </c>
      <c r="G1824">
        <v>0</v>
      </c>
      <c r="I1824">
        <v>3</v>
      </c>
      <c r="J1824">
        <v>3</v>
      </c>
      <c r="AH1824">
        <v>1</v>
      </c>
      <c r="AJ1824">
        <v>7</v>
      </c>
      <c r="AK1824">
        <v>2</v>
      </c>
      <c r="AL1824">
        <v>6.33</v>
      </c>
    </row>
    <row r="1825" spans="1:38" x14ac:dyDescent="0.3">
      <c r="A1825">
        <v>1080572</v>
      </c>
      <c r="B1825" t="s">
        <v>303</v>
      </c>
      <c r="C1825">
        <v>8195</v>
      </c>
      <c r="D1825" t="s">
        <v>544</v>
      </c>
      <c r="E1825" t="s">
        <v>40</v>
      </c>
      <c r="F1825">
        <v>1</v>
      </c>
      <c r="G1825">
        <v>1</v>
      </c>
      <c r="I1825">
        <v>16</v>
      </c>
      <c r="J1825">
        <v>28</v>
      </c>
      <c r="Z1825">
        <v>2</v>
      </c>
      <c r="AF1825">
        <v>2</v>
      </c>
      <c r="AJ1825">
        <v>35</v>
      </c>
      <c r="AL1825">
        <v>6.44</v>
      </c>
    </row>
    <row r="1826" spans="1:38" x14ac:dyDescent="0.3">
      <c r="A1826">
        <v>1080572</v>
      </c>
      <c r="B1826" t="s">
        <v>303</v>
      </c>
      <c r="C1826">
        <v>90810</v>
      </c>
      <c r="D1826" t="s">
        <v>442</v>
      </c>
      <c r="E1826" t="s">
        <v>42</v>
      </c>
      <c r="F1826">
        <v>2</v>
      </c>
      <c r="G1826">
        <v>6</v>
      </c>
      <c r="I1826">
        <v>43</v>
      </c>
      <c r="J1826">
        <v>48</v>
      </c>
      <c r="R1826">
        <v>1</v>
      </c>
      <c r="AI1826">
        <v>2</v>
      </c>
      <c r="AJ1826">
        <v>56</v>
      </c>
      <c r="AL1826">
        <v>6.17</v>
      </c>
    </row>
    <row r="1827" spans="1:38" x14ac:dyDescent="0.3">
      <c r="A1827">
        <v>1080572</v>
      </c>
      <c r="B1827" t="s">
        <v>303</v>
      </c>
      <c r="C1827">
        <v>29798</v>
      </c>
      <c r="D1827" t="s">
        <v>307</v>
      </c>
      <c r="E1827" t="s">
        <v>42</v>
      </c>
      <c r="F1827">
        <v>2</v>
      </c>
      <c r="G1827">
        <v>5</v>
      </c>
      <c r="I1827">
        <v>23</v>
      </c>
      <c r="J1827">
        <v>37</v>
      </c>
      <c r="M1827">
        <v>1</v>
      </c>
      <c r="N1827">
        <v>1</v>
      </c>
      <c r="Q1827">
        <v>2</v>
      </c>
      <c r="R1827">
        <v>5</v>
      </c>
      <c r="W1827">
        <v>1</v>
      </c>
      <c r="AH1827">
        <v>3</v>
      </c>
      <c r="AI1827">
        <v>1</v>
      </c>
      <c r="AJ1827">
        <v>50</v>
      </c>
      <c r="AL1827">
        <v>6.76</v>
      </c>
    </row>
    <row r="1828" spans="1:38" x14ac:dyDescent="0.3">
      <c r="A1828">
        <v>1080572</v>
      </c>
      <c r="B1828" t="s">
        <v>303</v>
      </c>
      <c r="C1828">
        <v>24148</v>
      </c>
      <c r="D1828" t="s">
        <v>306</v>
      </c>
      <c r="E1828" t="s">
        <v>44</v>
      </c>
      <c r="F1828">
        <v>2</v>
      </c>
      <c r="G1828">
        <v>3</v>
      </c>
      <c r="I1828">
        <v>29</v>
      </c>
      <c r="J1828">
        <v>44</v>
      </c>
      <c r="Q1828">
        <v>1</v>
      </c>
      <c r="R1828">
        <v>4</v>
      </c>
      <c r="AI1828">
        <v>2</v>
      </c>
      <c r="AJ1828">
        <v>69</v>
      </c>
      <c r="AL1828">
        <v>6.69</v>
      </c>
    </row>
    <row r="1829" spans="1:38" x14ac:dyDescent="0.3">
      <c r="A1829">
        <v>1080572</v>
      </c>
      <c r="B1829" t="s">
        <v>303</v>
      </c>
      <c r="C1829">
        <v>4574</v>
      </c>
      <c r="D1829" t="s">
        <v>530</v>
      </c>
      <c r="E1829" t="s">
        <v>46</v>
      </c>
      <c r="F1829">
        <v>2</v>
      </c>
      <c r="G1829">
        <v>2</v>
      </c>
      <c r="I1829">
        <v>25</v>
      </c>
      <c r="J1829">
        <v>31</v>
      </c>
      <c r="R1829">
        <v>1</v>
      </c>
      <c r="AH1829">
        <v>1</v>
      </c>
      <c r="AI1829">
        <v>1</v>
      </c>
      <c r="AJ1829">
        <v>58</v>
      </c>
      <c r="AK1829">
        <v>1</v>
      </c>
      <c r="AL1829">
        <v>6.67</v>
      </c>
    </row>
    <row r="1830" spans="1:38" x14ac:dyDescent="0.3">
      <c r="A1830">
        <v>1080572</v>
      </c>
      <c r="B1830" t="s">
        <v>303</v>
      </c>
      <c r="C1830">
        <v>8505</v>
      </c>
      <c r="D1830" t="s">
        <v>309</v>
      </c>
      <c r="E1830" t="s">
        <v>70</v>
      </c>
      <c r="F1830">
        <v>3</v>
      </c>
      <c r="G1830">
        <v>4</v>
      </c>
      <c r="I1830">
        <v>38</v>
      </c>
      <c r="J1830">
        <v>50</v>
      </c>
      <c r="M1830">
        <v>1</v>
      </c>
      <c r="N1830">
        <v>1</v>
      </c>
      <c r="R1830">
        <v>1</v>
      </c>
      <c r="AI1830">
        <v>2</v>
      </c>
      <c r="AJ1830">
        <v>58</v>
      </c>
      <c r="AK1830">
        <v>1</v>
      </c>
      <c r="AL1830">
        <v>6.66</v>
      </c>
    </row>
    <row r="1831" spans="1:38" x14ac:dyDescent="0.3">
      <c r="A1831">
        <v>1080572</v>
      </c>
      <c r="B1831" t="s">
        <v>303</v>
      </c>
      <c r="C1831">
        <v>38772</v>
      </c>
      <c r="D1831" t="s">
        <v>443</v>
      </c>
      <c r="E1831" t="s">
        <v>70</v>
      </c>
      <c r="F1831">
        <v>3</v>
      </c>
      <c r="G1831">
        <v>7</v>
      </c>
      <c r="I1831">
        <v>31</v>
      </c>
      <c r="J1831">
        <v>39</v>
      </c>
      <c r="Q1831">
        <v>3</v>
      </c>
      <c r="R1831">
        <v>1</v>
      </c>
      <c r="AI1831">
        <v>1</v>
      </c>
      <c r="AJ1831">
        <v>53</v>
      </c>
      <c r="AK1831">
        <v>1</v>
      </c>
      <c r="AL1831">
        <v>6.52</v>
      </c>
    </row>
    <row r="1832" spans="1:38" x14ac:dyDescent="0.3">
      <c r="A1832">
        <v>1080572</v>
      </c>
      <c r="B1832" t="s">
        <v>303</v>
      </c>
      <c r="C1832">
        <v>23444</v>
      </c>
      <c r="D1832" t="s">
        <v>316</v>
      </c>
      <c r="E1832" t="s">
        <v>70</v>
      </c>
      <c r="F1832">
        <v>3</v>
      </c>
      <c r="G1832">
        <v>8</v>
      </c>
      <c r="H1832">
        <v>1</v>
      </c>
      <c r="I1832">
        <v>27</v>
      </c>
      <c r="J1832">
        <v>38</v>
      </c>
      <c r="K1832">
        <v>1</v>
      </c>
      <c r="M1832">
        <v>1</v>
      </c>
      <c r="Q1832">
        <v>1</v>
      </c>
      <c r="R1832">
        <v>4</v>
      </c>
      <c r="W1832">
        <v>1</v>
      </c>
      <c r="AH1832">
        <v>2</v>
      </c>
      <c r="AI1832">
        <v>8</v>
      </c>
      <c r="AJ1832">
        <v>58</v>
      </c>
      <c r="AL1832">
        <v>8.4</v>
      </c>
    </row>
    <row r="1833" spans="1:38" x14ac:dyDescent="0.3">
      <c r="A1833">
        <v>1080572</v>
      </c>
      <c r="B1833" t="s">
        <v>303</v>
      </c>
      <c r="C1833">
        <v>34693</v>
      </c>
      <c r="D1833" t="s">
        <v>312</v>
      </c>
      <c r="E1833" t="s">
        <v>74</v>
      </c>
      <c r="F1833">
        <v>4</v>
      </c>
      <c r="G1833">
        <v>11</v>
      </c>
      <c r="I1833">
        <v>21</v>
      </c>
      <c r="J1833">
        <v>27</v>
      </c>
      <c r="M1833">
        <v>2</v>
      </c>
      <c r="Q1833">
        <v>2</v>
      </c>
      <c r="R1833">
        <v>1</v>
      </c>
      <c r="W1833">
        <v>1</v>
      </c>
      <c r="AH1833">
        <v>1</v>
      </c>
      <c r="AI1833">
        <v>1</v>
      </c>
      <c r="AJ1833">
        <v>44</v>
      </c>
      <c r="AL1833">
        <v>6.32</v>
      </c>
    </row>
    <row r="1834" spans="1:38" x14ac:dyDescent="0.3">
      <c r="A1834">
        <v>1080572</v>
      </c>
      <c r="B1834" t="s">
        <v>303</v>
      </c>
      <c r="C1834">
        <v>42705</v>
      </c>
      <c r="D1834" t="s">
        <v>522</v>
      </c>
      <c r="E1834" t="s">
        <v>58</v>
      </c>
      <c r="F1834">
        <v>4</v>
      </c>
      <c r="G1834">
        <v>9</v>
      </c>
      <c r="I1834">
        <v>14</v>
      </c>
      <c r="J1834">
        <v>20</v>
      </c>
      <c r="Q1834">
        <v>3</v>
      </c>
      <c r="R1834">
        <v>4</v>
      </c>
      <c r="AI1834">
        <v>1</v>
      </c>
      <c r="AJ1834">
        <v>25</v>
      </c>
      <c r="AL1834">
        <v>6.64</v>
      </c>
    </row>
    <row r="1835" spans="1:38" x14ac:dyDescent="0.3">
      <c r="A1835">
        <v>1080572</v>
      </c>
      <c r="B1835" t="s">
        <v>303</v>
      </c>
      <c r="C1835">
        <v>76304</v>
      </c>
      <c r="D1835" t="s">
        <v>313</v>
      </c>
      <c r="E1835" t="s">
        <v>77</v>
      </c>
      <c r="F1835">
        <v>4</v>
      </c>
      <c r="G1835">
        <v>10</v>
      </c>
      <c r="I1835">
        <v>22</v>
      </c>
      <c r="J1835">
        <v>26</v>
      </c>
      <c r="M1835">
        <v>2</v>
      </c>
      <c r="W1835">
        <v>3</v>
      </c>
      <c r="AH1835">
        <v>4</v>
      </c>
      <c r="AJ1835">
        <v>53</v>
      </c>
      <c r="AK1835">
        <v>3</v>
      </c>
      <c r="AL1835">
        <v>7.3</v>
      </c>
    </row>
    <row r="1836" spans="1:38" x14ac:dyDescent="0.3">
      <c r="A1836">
        <v>1080572</v>
      </c>
      <c r="B1836" t="s">
        <v>303</v>
      </c>
      <c r="C1836">
        <v>8327</v>
      </c>
      <c r="D1836" t="s">
        <v>523</v>
      </c>
      <c r="E1836" t="s">
        <v>60</v>
      </c>
      <c r="F1836">
        <v>5</v>
      </c>
      <c r="G1836">
        <v>0</v>
      </c>
      <c r="I1836">
        <v>1</v>
      </c>
      <c r="J1836">
        <v>1</v>
      </c>
      <c r="M1836">
        <v>1</v>
      </c>
      <c r="N1836">
        <v>1</v>
      </c>
      <c r="AJ1836">
        <v>2</v>
      </c>
      <c r="AL1836">
        <v>5.77</v>
      </c>
    </row>
    <row r="1837" spans="1:38" x14ac:dyDescent="0.3">
      <c r="A1837">
        <v>1080572</v>
      </c>
      <c r="B1837" t="s">
        <v>303</v>
      </c>
      <c r="C1837">
        <v>26013</v>
      </c>
      <c r="D1837" t="s">
        <v>314</v>
      </c>
      <c r="E1837" t="s">
        <v>60</v>
      </c>
      <c r="F1837">
        <v>5</v>
      </c>
      <c r="G1837">
        <v>0</v>
      </c>
      <c r="I1837">
        <v>2</v>
      </c>
      <c r="J1837">
        <v>3</v>
      </c>
      <c r="AJ1837">
        <v>3</v>
      </c>
      <c r="AL1837">
        <v>5.9</v>
      </c>
    </row>
    <row r="1838" spans="1:38" x14ac:dyDescent="0.3">
      <c r="A1838">
        <v>1080572</v>
      </c>
      <c r="B1838" t="s">
        <v>303</v>
      </c>
      <c r="C1838">
        <v>3807</v>
      </c>
      <c r="D1838" t="s">
        <v>445</v>
      </c>
      <c r="E1838" t="s">
        <v>60</v>
      </c>
      <c r="F1838">
        <v>5</v>
      </c>
      <c r="G1838">
        <v>0</v>
      </c>
      <c r="I1838">
        <v>8</v>
      </c>
      <c r="J1838">
        <v>13</v>
      </c>
      <c r="M1838">
        <v>1</v>
      </c>
      <c r="Q1838">
        <v>3</v>
      </c>
      <c r="R1838">
        <v>4</v>
      </c>
      <c r="AH1838">
        <v>1</v>
      </c>
      <c r="AJ1838">
        <v>24</v>
      </c>
      <c r="AL1838">
        <v>6.25</v>
      </c>
    </row>
    <row r="1839" spans="1:38" x14ac:dyDescent="0.3">
      <c r="A1839">
        <v>1080572</v>
      </c>
      <c r="B1839" t="s">
        <v>187</v>
      </c>
      <c r="C1839">
        <v>11530</v>
      </c>
      <c r="D1839" t="s">
        <v>188</v>
      </c>
      <c r="E1839" t="s">
        <v>40</v>
      </c>
      <c r="F1839">
        <v>1</v>
      </c>
      <c r="G1839">
        <v>1</v>
      </c>
      <c r="I1839">
        <v>12</v>
      </c>
      <c r="J1839">
        <v>32</v>
      </c>
      <c r="Z1839">
        <v>1</v>
      </c>
      <c r="AJ1839">
        <v>39</v>
      </c>
      <c r="AL1839">
        <v>5.9</v>
      </c>
    </row>
    <row r="1840" spans="1:38" x14ac:dyDescent="0.3">
      <c r="A1840">
        <v>1080572</v>
      </c>
      <c r="B1840" t="s">
        <v>187</v>
      </c>
      <c r="C1840">
        <v>91434</v>
      </c>
      <c r="D1840" t="s">
        <v>456</v>
      </c>
      <c r="E1840" t="s">
        <v>44</v>
      </c>
      <c r="F1840">
        <v>2</v>
      </c>
      <c r="G1840">
        <v>3</v>
      </c>
      <c r="I1840">
        <v>12</v>
      </c>
      <c r="J1840">
        <v>17</v>
      </c>
      <c r="M1840">
        <v>2</v>
      </c>
      <c r="N1840">
        <v>1</v>
      </c>
      <c r="Q1840">
        <v>1</v>
      </c>
      <c r="R1840">
        <v>1</v>
      </c>
      <c r="W1840">
        <v>1</v>
      </c>
      <c r="AH1840">
        <v>1</v>
      </c>
      <c r="AJ1840">
        <v>47</v>
      </c>
      <c r="AK1840">
        <v>2</v>
      </c>
      <c r="AL1840">
        <v>6.87</v>
      </c>
    </row>
    <row r="1841" spans="1:38" x14ac:dyDescent="0.3">
      <c r="A1841">
        <v>1080572</v>
      </c>
      <c r="B1841" t="s">
        <v>187</v>
      </c>
      <c r="C1841">
        <v>8773</v>
      </c>
      <c r="D1841" t="s">
        <v>192</v>
      </c>
      <c r="E1841" t="s">
        <v>42</v>
      </c>
      <c r="F1841">
        <v>2</v>
      </c>
      <c r="G1841">
        <v>5</v>
      </c>
      <c r="I1841">
        <v>13</v>
      </c>
      <c r="J1841">
        <v>23</v>
      </c>
      <c r="M1841">
        <v>1</v>
      </c>
      <c r="Q1841">
        <v>3</v>
      </c>
      <c r="R1841">
        <v>1</v>
      </c>
      <c r="AI1841">
        <v>3</v>
      </c>
      <c r="AJ1841">
        <v>37</v>
      </c>
      <c r="AL1841">
        <v>6.68</v>
      </c>
    </row>
    <row r="1842" spans="1:38" x14ac:dyDescent="0.3">
      <c r="A1842">
        <v>1080572</v>
      </c>
      <c r="B1842" t="s">
        <v>187</v>
      </c>
      <c r="C1842">
        <v>73063</v>
      </c>
      <c r="D1842" t="s">
        <v>189</v>
      </c>
      <c r="E1842" t="s">
        <v>46</v>
      </c>
      <c r="F1842">
        <v>2</v>
      </c>
      <c r="G1842">
        <v>2</v>
      </c>
      <c r="I1842">
        <v>11</v>
      </c>
      <c r="J1842">
        <v>20</v>
      </c>
      <c r="M1842">
        <v>1</v>
      </c>
      <c r="N1842">
        <v>1</v>
      </c>
      <c r="Q1842">
        <v>2</v>
      </c>
      <c r="R1842">
        <v>3</v>
      </c>
      <c r="X1842">
        <v>1</v>
      </c>
      <c r="AI1842">
        <v>1</v>
      </c>
      <c r="AJ1842">
        <v>49</v>
      </c>
      <c r="AL1842">
        <v>7.24</v>
      </c>
    </row>
    <row r="1843" spans="1:38" x14ac:dyDescent="0.3">
      <c r="A1843">
        <v>1080572</v>
      </c>
      <c r="B1843" t="s">
        <v>187</v>
      </c>
      <c r="C1843">
        <v>22079</v>
      </c>
      <c r="D1843" t="s">
        <v>191</v>
      </c>
      <c r="E1843" t="s">
        <v>42</v>
      </c>
      <c r="F1843">
        <v>2</v>
      </c>
      <c r="G1843">
        <v>6</v>
      </c>
      <c r="I1843">
        <v>32</v>
      </c>
      <c r="J1843">
        <v>45</v>
      </c>
      <c r="Q1843">
        <v>3</v>
      </c>
      <c r="R1843">
        <v>3</v>
      </c>
      <c r="AJ1843">
        <v>56</v>
      </c>
      <c r="AL1843">
        <v>6.56</v>
      </c>
    </row>
    <row r="1844" spans="1:38" x14ac:dyDescent="0.3">
      <c r="A1844">
        <v>1080572</v>
      </c>
      <c r="B1844" t="s">
        <v>187</v>
      </c>
      <c r="C1844">
        <v>40036</v>
      </c>
      <c r="D1844" t="s">
        <v>195</v>
      </c>
      <c r="E1844" t="s">
        <v>122</v>
      </c>
      <c r="F1844">
        <v>3</v>
      </c>
      <c r="G1844">
        <v>7</v>
      </c>
      <c r="I1844">
        <v>12</v>
      </c>
      <c r="J1844">
        <v>18</v>
      </c>
      <c r="W1844">
        <v>1</v>
      </c>
      <c r="AH1844">
        <v>1</v>
      </c>
      <c r="AJ1844">
        <v>38</v>
      </c>
      <c r="AK1844">
        <v>4</v>
      </c>
      <c r="AL1844">
        <v>6.38</v>
      </c>
    </row>
    <row r="1845" spans="1:38" x14ac:dyDescent="0.3">
      <c r="A1845">
        <v>1080572</v>
      </c>
      <c r="B1845" t="s">
        <v>187</v>
      </c>
      <c r="C1845">
        <v>76050</v>
      </c>
      <c r="D1845" t="s">
        <v>200</v>
      </c>
      <c r="E1845" t="s">
        <v>119</v>
      </c>
      <c r="F1845">
        <v>3</v>
      </c>
      <c r="G1845">
        <v>11</v>
      </c>
      <c r="I1845">
        <v>13</v>
      </c>
      <c r="J1845">
        <v>17</v>
      </c>
      <c r="M1845">
        <v>4</v>
      </c>
      <c r="Q1845">
        <v>3</v>
      </c>
      <c r="AH1845">
        <v>1</v>
      </c>
      <c r="AI1845">
        <v>2</v>
      </c>
      <c r="AJ1845">
        <v>31</v>
      </c>
      <c r="AL1845">
        <v>6.05</v>
      </c>
    </row>
    <row r="1846" spans="1:38" x14ac:dyDescent="0.3">
      <c r="A1846">
        <v>1080572</v>
      </c>
      <c r="B1846" t="s">
        <v>187</v>
      </c>
      <c r="C1846">
        <v>34302</v>
      </c>
      <c r="D1846" t="s">
        <v>515</v>
      </c>
      <c r="E1846" t="s">
        <v>70</v>
      </c>
      <c r="F1846">
        <v>3</v>
      </c>
      <c r="G1846">
        <v>10</v>
      </c>
      <c r="I1846">
        <v>29</v>
      </c>
      <c r="J1846">
        <v>35</v>
      </c>
      <c r="M1846">
        <v>2</v>
      </c>
      <c r="N1846">
        <v>1</v>
      </c>
      <c r="Q1846">
        <v>2</v>
      </c>
      <c r="R1846">
        <v>1</v>
      </c>
      <c r="W1846">
        <v>1</v>
      </c>
      <c r="AH1846">
        <v>2</v>
      </c>
      <c r="AI1846">
        <v>2</v>
      </c>
      <c r="AJ1846">
        <v>46</v>
      </c>
      <c r="AK1846">
        <v>2</v>
      </c>
      <c r="AL1846">
        <v>6.7</v>
      </c>
    </row>
    <row r="1847" spans="1:38" x14ac:dyDescent="0.3">
      <c r="A1847">
        <v>1080572</v>
      </c>
      <c r="B1847" t="s">
        <v>187</v>
      </c>
      <c r="C1847">
        <v>5835</v>
      </c>
      <c r="D1847" t="s">
        <v>193</v>
      </c>
      <c r="E1847" t="s">
        <v>70</v>
      </c>
      <c r="F1847">
        <v>3</v>
      </c>
      <c r="G1847">
        <v>8</v>
      </c>
      <c r="I1847">
        <v>35</v>
      </c>
      <c r="J1847">
        <v>44</v>
      </c>
      <c r="Q1847">
        <v>2</v>
      </c>
      <c r="AI1847">
        <v>1</v>
      </c>
      <c r="AJ1847">
        <v>54</v>
      </c>
      <c r="AK1847">
        <v>1</v>
      </c>
      <c r="AL1847">
        <v>6.11</v>
      </c>
    </row>
    <row r="1848" spans="1:38" x14ac:dyDescent="0.3">
      <c r="A1848">
        <v>1080572</v>
      </c>
      <c r="B1848" t="s">
        <v>187</v>
      </c>
      <c r="C1848">
        <v>35691</v>
      </c>
      <c r="D1848" t="s">
        <v>196</v>
      </c>
      <c r="E1848" t="s">
        <v>51</v>
      </c>
      <c r="F1848">
        <v>3</v>
      </c>
      <c r="G1848">
        <v>4</v>
      </c>
      <c r="I1848">
        <v>29</v>
      </c>
      <c r="J1848">
        <v>34</v>
      </c>
      <c r="M1848">
        <v>2</v>
      </c>
      <c r="N1848">
        <v>1</v>
      </c>
      <c r="Q1848">
        <v>4</v>
      </c>
      <c r="R1848">
        <v>2</v>
      </c>
      <c r="AI1848">
        <v>2</v>
      </c>
      <c r="AJ1848">
        <v>46</v>
      </c>
      <c r="AL1848">
        <v>6.83</v>
      </c>
    </row>
    <row r="1849" spans="1:38" x14ac:dyDescent="0.3">
      <c r="A1849">
        <v>1080572</v>
      </c>
      <c r="B1849" t="s">
        <v>187</v>
      </c>
      <c r="C1849">
        <v>25964</v>
      </c>
      <c r="D1849" t="s">
        <v>197</v>
      </c>
      <c r="E1849" t="s">
        <v>58</v>
      </c>
      <c r="F1849">
        <v>4</v>
      </c>
      <c r="G1849">
        <v>9</v>
      </c>
      <c r="I1849">
        <v>13</v>
      </c>
      <c r="J1849">
        <v>19</v>
      </c>
      <c r="K1849">
        <v>1</v>
      </c>
      <c r="M1849">
        <v>1</v>
      </c>
      <c r="Q1849">
        <v>6</v>
      </c>
      <c r="R1849">
        <v>2</v>
      </c>
      <c r="AH1849">
        <v>4</v>
      </c>
      <c r="AI1849">
        <v>2</v>
      </c>
      <c r="AJ1849">
        <v>41</v>
      </c>
      <c r="AL1849">
        <v>7.31</v>
      </c>
    </row>
    <row r="1850" spans="1:38" x14ac:dyDescent="0.3">
      <c r="A1850">
        <v>1080572</v>
      </c>
      <c r="B1850" t="s">
        <v>187</v>
      </c>
      <c r="C1850">
        <v>10498</v>
      </c>
      <c r="D1850" t="s">
        <v>199</v>
      </c>
      <c r="E1850" t="s">
        <v>60</v>
      </c>
      <c r="F1850">
        <v>5</v>
      </c>
      <c r="G1850">
        <v>0</v>
      </c>
      <c r="I1850">
        <v>8</v>
      </c>
      <c r="J1850">
        <v>11</v>
      </c>
      <c r="R1850">
        <v>1</v>
      </c>
      <c r="AI1850">
        <v>1</v>
      </c>
      <c r="AJ1850">
        <v>16</v>
      </c>
      <c r="AL1850">
        <v>6.32</v>
      </c>
    </row>
    <row r="1851" spans="1:38" x14ac:dyDescent="0.3">
      <c r="A1851">
        <v>1080572</v>
      </c>
      <c r="B1851" t="s">
        <v>187</v>
      </c>
      <c r="C1851">
        <v>315290</v>
      </c>
      <c r="D1851" t="s">
        <v>458</v>
      </c>
      <c r="E1851" t="s">
        <v>60</v>
      </c>
      <c r="F1851">
        <v>5</v>
      </c>
      <c r="G1851">
        <v>0</v>
      </c>
      <c r="L1851">
        <v>1</v>
      </c>
      <c r="AJ1851">
        <v>4</v>
      </c>
      <c r="AL1851">
        <v>6.65</v>
      </c>
    </row>
    <row r="1852" spans="1:38" x14ac:dyDescent="0.3">
      <c r="A1852">
        <v>1080572</v>
      </c>
      <c r="B1852" t="s">
        <v>187</v>
      </c>
      <c r="C1852">
        <v>35371</v>
      </c>
      <c r="D1852" t="s">
        <v>457</v>
      </c>
      <c r="E1852" t="s">
        <v>60</v>
      </c>
      <c r="F1852">
        <v>5</v>
      </c>
      <c r="G1852">
        <v>0</v>
      </c>
      <c r="I1852">
        <v>1</v>
      </c>
      <c r="J1852">
        <v>4</v>
      </c>
      <c r="R1852">
        <v>1</v>
      </c>
      <c r="AJ1852">
        <v>5</v>
      </c>
      <c r="AL1852">
        <v>6.17</v>
      </c>
    </row>
    <row r="1853" spans="1:38" x14ac:dyDescent="0.3">
      <c r="A1853">
        <v>1080573</v>
      </c>
      <c r="B1853" t="s">
        <v>274</v>
      </c>
      <c r="C1853">
        <v>110189</v>
      </c>
      <c r="D1853" t="s">
        <v>374</v>
      </c>
      <c r="E1853" t="s">
        <v>40</v>
      </c>
      <c r="F1853">
        <v>1</v>
      </c>
      <c r="G1853">
        <v>1</v>
      </c>
      <c r="I1853">
        <v>19</v>
      </c>
      <c r="J1853">
        <v>34</v>
      </c>
      <c r="Z1853">
        <v>1</v>
      </c>
      <c r="AF1853">
        <v>1</v>
      </c>
      <c r="AJ1853">
        <v>41</v>
      </c>
      <c r="AL1853">
        <v>6</v>
      </c>
    </row>
    <row r="1854" spans="1:38" x14ac:dyDescent="0.3">
      <c r="A1854">
        <v>1080573</v>
      </c>
      <c r="B1854" t="s">
        <v>274</v>
      </c>
      <c r="C1854">
        <v>78221</v>
      </c>
      <c r="D1854" t="s">
        <v>279</v>
      </c>
      <c r="E1854" t="s">
        <v>44</v>
      </c>
      <c r="F1854">
        <v>2</v>
      </c>
      <c r="G1854">
        <v>3</v>
      </c>
      <c r="I1854">
        <v>21</v>
      </c>
      <c r="J1854">
        <v>30</v>
      </c>
      <c r="Q1854">
        <v>1</v>
      </c>
      <c r="R1854">
        <v>2</v>
      </c>
      <c r="AH1854">
        <v>1</v>
      </c>
      <c r="AI1854">
        <v>2</v>
      </c>
      <c r="AJ1854">
        <v>62</v>
      </c>
      <c r="AK1854">
        <v>1</v>
      </c>
      <c r="AL1854">
        <v>6.75</v>
      </c>
    </row>
    <row r="1855" spans="1:38" x14ac:dyDescent="0.3">
      <c r="A1855">
        <v>1080573</v>
      </c>
      <c r="B1855" t="s">
        <v>274</v>
      </c>
      <c r="C1855">
        <v>83456</v>
      </c>
      <c r="D1855" t="s">
        <v>482</v>
      </c>
      <c r="E1855" t="s">
        <v>42</v>
      </c>
      <c r="F1855">
        <v>2</v>
      </c>
      <c r="G1855">
        <v>6</v>
      </c>
      <c r="I1855">
        <v>27</v>
      </c>
      <c r="J1855">
        <v>40</v>
      </c>
      <c r="M1855">
        <v>1</v>
      </c>
      <c r="R1855">
        <v>2</v>
      </c>
      <c r="AI1855">
        <v>3</v>
      </c>
      <c r="AJ1855">
        <v>67</v>
      </c>
      <c r="AK1855">
        <v>1</v>
      </c>
      <c r="AL1855">
        <v>7.63</v>
      </c>
    </row>
    <row r="1856" spans="1:38" x14ac:dyDescent="0.3">
      <c r="A1856">
        <v>1080573</v>
      </c>
      <c r="B1856" t="s">
        <v>274</v>
      </c>
      <c r="C1856">
        <v>109227</v>
      </c>
      <c r="D1856" t="s">
        <v>380</v>
      </c>
      <c r="E1856" t="s">
        <v>46</v>
      </c>
      <c r="F1856">
        <v>2</v>
      </c>
      <c r="G1856">
        <v>2</v>
      </c>
      <c r="I1856">
        <v>21</v>
      </c>
      <c r="J1856">
        <v>29</v>
      </c>
      <c r="M1856">
        <v>3</v>
      </c>
      <c r="Q1856">
        <v>2</v>
      </c>
      <c r="AI1856">
        <v>2</v>
      </c>
      <c r="AJ1856">
        <v>58</v>
      </c>
      <c r="AK1856">
        <v>1</v>
      </c>
      <c r="AL1856">
        <v>6.43</v>
      </c>
    </row>
    <row r="1857" spans="1:38" x14ac:dyDescent="0.3">
      <c r="A1857">
        <v>1080573</v>
      </c>
      <c r="B1857" t="s">
        <v>274</v>
      </c>
      <c r="C1857">
        <v>34214</v>
      </c>
      <c r="D1857" t="s">
        <v>278</v>
      </c>
      <c r="E1857" t="s">
        <v>42</v>
      </c>
      <c r="F1857">
        <v>2</v>
      </c>
      <c r="G1857">
        <v>5</v>
      </c>
      <c r="I1857">
        <v>20</v>
      </c>
      <c r="J1857">
        <v>31</v>
      </c>
      <c r="M1857">
        <v>1</v>
      </c>
      <c r="Q1857">
        <v>6</v>
      </c>
      <c r="R1857">
        <v>6</v>
      </c>
      <c r="AJ1857">
        <v>47</v>
      </c>
      <c r="AL1857">
        <v>6.53</v>
      </c>
    </row>
    <row r="1858" spans="1:38" x14ac:dyDescent="0.3">
      <c r="A1858">
        <v>1080573</v>
      </c>
      <c r="B1858" t="s">
        <v>274</v>
      </c>
      <c r="C1858">
        <v>149599</v>
      </c>
      <c r="D1858" t="s">
        <v>525</v>
      </c>
      <c r="E1858" t="s">
        <v>70</v>
      </c>
      <c r="F1858">
        <v>3</v>
      </c>
      <c r="G1858">
        <v>7</v>
      </c>
      <c r="I1858">
        <v>34</v>
      </c>
      <c r="J1858">
        <v>38</v>
      </c>
      <c r="M1858">
        <v>3</v>
      </c>
      <c r="Q1858">
        <v>3</v>
      </c>
      <c r="R1858">
        <v>1</v>
      </c>
      <c r="W1858">
        <v>1</v>
      </c>
      <c r="AH1858">
        <v>1</v>
      </c>
      <c r="AI1858">
        <v>1</v>
      </c>
      <c r="AJ1858">
        <v>49</v>
      </c>
      <c r="AK1858">
        <v>1</v>
      </c>
      <c r="AL1858">
        <v>6.42</v>
      </c>
    </row>
    <row r="1859" spans="1:38" x14ac:dyDescent="0.3">
      <c r="A1859">
        <v>1080573</v>
      </c>
      <c r="B1859" t="s">
        <v>274</v>
      </c>
      <c r="C1859">
        <v>14268</v>
      </c>
      <c r="D1859" t="s">
        <v>378</v>
      </c>
      <c r="E1859" t="s">
        <v>70</v>
      </c>
      <c r="F1859">
        <v>3</v>
      </c>
      <c r="G1859">
        <v>8</v>
      </c>
      <c r="I1859">
        <v>35</v>
      </c>
      <c r="J1859">
        <v>43</v>
      </c>
      <c r="M1859">
        <v>1</v>
      </c>
      <c r="Q1859">
        <v>1</v>
      </c>
      <c r="R1859">
        <v>1</v>
      </c>
      <c r="AJ1859">
        <v>50</v>
      </c>
      <c r="AL1859">
        <v>6.2</v>
      </c>
    </row>
    <row r="1860" spans="1:38" x14ac:dyDescent="0.3">
      <c r="A1860">
        <v>1080573</v>
      </c>
      <c r="B1860" t="s">
        <v>274</v>
      </c>
      <c r="C1860">
        <v>69609</v>
      </c>
      <c r="D1860" t="s">
        <v>524</v>
      </c>
      <c r="E1860" t="s">
        <v>70</v>
      </c>
      <c r="F1860">
        <v>3</v>
      </c>
      <c r="G1860">
        <v>4</v>
      </c>
      <c r="I1860">
        <v>35</v>
      </c>
      <c r="J1860">
        <v>48</v>
      </c>
      <c r="M1860">
        <v>2</v>
      </c>
      <c r="Q1860">
        <v>3</v>
      </c>
      <c r="R1860">
        <v>2</v>
      </c>
      <c r="AI1860">
        <v>2</v>
      </c>
      <c r="AJ1860">
        <v>61</v>
      </c>
      <c r="AL1860">
        <v>6.57</v>
      </c>
    </row>
    <row r="1861" spans="1:38" x14ac:dyDescent="0.3">
      <c r="A1861">
        <v>1080573</v>
      </c>
      <c r="B1861" t="s">
        <v>274</v>
      </c>
      <c r="C1861">
        <v>130334</v>
      </c>
      <c r="D1861" t="s">
        <v>286</v>
      </c>
      <c r="E1861" t="s">
        <v>77</v>
      </c>
      <c r="F1861">
        <v>4</v>
      </c>
      <c r="G1861">
        <v>10</v>
      </c>
      <c r="I1861">
        <v>19</v>
      </c>
      <c r="J1861">
        <v>27</v>
      </c>
      <c r="R1861">
        <v>1</v>
      </c>
      <c r="AH1861">
        <v>2</v>
      </c>
      <c r="AI1861">
        <v>1</v>
      </c>
      <c r="AJ1861">
        <v>46</v>
      </c>
      <c r="AK1861">
        <v>3</v>
      </c>
      <c r="AL1861">
        <v>6.82</v>
      </c>
    </row>
    <row r="1862" spans="1:38" x14ac:dyDescent="0.3">
      <c r="A1862">
        <v>1080573</v>
      </c>
      <c r="B1862" t="s">
        <v>274</v>
      </c>
      <c r="C1862">
        <v>3553</v>
      </c>
      <c r="D1862" t="s">
        <v>483</v>
      </c>
      <c r="E1862" t="s">
        <v>74</v>
      </c>
      <c r="F1862">
        <v>4</v>
      </c>
      <c r="G1862">
        <v>11</v>
      </c>
      <c r="I1862">
        <v>5</v>
      </c>
      <c r="J1862">
        <v>8</v>
      </c>
      <c r="AJ1862">
        <v>9</v>
      </c>
      <c r="AL1862">
        <v>6.07</v>
      </c>
    </row>
    <row r="1863" spans="1:38" x14ac:dyDescent="0.3">
      <c r="A1863">
        <v>1080573</v>
      </c>
      <c r="B1863" t="s">
        <v>274</v>
      </c>
      <c r="C1863">
        <v>2837</v>
      </c>
      <c r="D1863" t="s">
        <v>285</v>
      </c>
      <c r="E1863" t="s">
        <v>58</v>
      </c>
      <c r="F1863">
        <v>4</v>
      </c>
      <c r="G1863">
        <v>9</v>
      </c>
      <c r="I1863">
        <v>9</v>
      </c>
      <c r="J1863">
        <v>11</v>
      </c>
      <c r="K1863">
        <v>2</v>
      </c>
      <c r="M1863">
        <v>1</v>
      </c>
      <c r="Q1863">
        <v>1</v>
      </c>
      <c r="W1863">
        <v>1</v>
      </c>
      <c r="AH1863">
        <v>6</v>
      </c>
      <c r="AI1863">
        <v>1</v>
      </c>
      <c r="AJ1863">
        <v>27</v>
      </c>
      <c r="AK1863">
        <v>1</v>
      </c>
      <c r="AL1863">
        <v>7.99</v>
      </c>
    </row>
    <row r="1864" spans="1:38" x14ac:dyDescent="0.3">
      <c r="A1864">
        <v>1080573</v>
      </c>
      <c r="B1864" t="s">
        <v>274</v>
      </c>
      <c r="C1864">
        <v>141512</v>
      </c>
      <c r="D1864" t="s">
        <v>281</v>
      </c>
      <c r="E1864" t="s">
        <v>60</v>
      </c>
      <c r="F1864">
        <v>5</v>
      </c>
      <c r="G1864">
        <v>0</v>
      </c>
      <c r="I1864">
        <v>14</v>
      </c>
      <c r="J1864">
        <v>18</v>
      </c>
      <c r="M1864">
        <v>1</v>
      </c>
      <c r="Q1864">
        <v>2</v>
      </c>
      <c r="R1864">
        <v>1</v>
      </c>
      <c r="W1864">
        <v>1</v>
      </c>
      <c r="AH1864">
        <v>1</v>
      </c>
      <c r="AI1864">
        <v>3</v>
      </c>
      <c r="AJ1864">
        <v>42</v>
      </c>
      <c r="AL1864">
        <v>6.44</v>
      </c>
    </row>
    <row r="1865" spans="1:38" x14ac:dyDescent="0.3">
      <c r="A1865">
        <v>1080573</v>
      </c>
      <c r="B1865" t="s">
        <v>274</v>
      </c>
      <c r="C1865">
        <v>244565</v>
      </c>
      <c r="D1865" t="s">
        <v>287</v>
      </c>
      <c r="E1865" t="s">
        <v>60</v>
      </c>
      <c r="F1865">
        <v>5</v>
      </c>
      <c r="G1865">
        <v>0</v>
      </c>
      <c r="J1865">
        <v>2</v>
      </c>
      <c r="R1865">
        <v>2</v>
      </c>
      <c r="AJ1865">
        <v>3</v>
      </c>
      <c r="AL1865">
        <v>6.04</v>
      </c>
    </row>
    <row r="1866" spans="1:38" x14ac:dyDescent="0.3">
      <c r="A1866">
        <v>1080573</v>
      </c>
      <c r="B1866" t="s">
        <v>274</v>
      </c>
      <c r="C1866">
        <v>14114</v>
      </c>
      <c r="D1866" t="s">
        <v>545</v>
      </c>
      <c r="E1866" t="s">
        <v>60</v>
      </c>
      <c r="F1866">
        <v>5</v>
      </c>
      <c r="G1866">
        <v>0</v>
      </c>
      <c r="I1866">
        <v>1</v>
      </c>
      <c r="J1866">
        <v>1</v>
      </c>
      <c r="M1866">
        <v>2</v>
      </c>
      <c r="Q1866">
        <v>1</v>
      </c>
      <c r="R1866">
        <v>1</v>
      </c>
      <c r="AJ1866">
        <v>2</v>
      </c>
      <c r="AL1866">
        <v>5.9</v>
      </c>
    </row>
    <row r="1867" spans="1:38" x14ac:dyDescent="0.3">
      <c r="A1867">
        <v>1080573</v>
      </c>
      <c r="B1867" t="s">
        <v>172</v>
      </c>
      <c r="C1867">
        <v>29545</v>
      </c>
      <c r="D1867" t="s">
        <v>498</v>
      </c>
      <c r="E1867" t="s">
        <v>40</v>
      </c>
      <c r="F1867">
        <v>1</v>
      </c>
      <c r="G1867">
        <v>1</v>
      </c>
      <c r="I1867">
        <v>15</v>
      </c>
      <c r="J1867">
        <v>31</v>
      </c>
      <c r="AF1867">
        <v>2</v>
      </c>
      <c r="AJ1867">
        <v>38</v>
      </c>
      <c r="AL1867">
        <v>6.01</v>
      </c>
    </row>
    <row r="1868" spans="1:38" x14ac:dyDescent="0.3">
      <c r="A1868">
        <v>1080573</v>
      </c>
      <c r="B1868" t="s">
        <v>172</v>
      </c>
      <c r="C1868">
        <v>43105</v>
      </c>
      <c r="D1868" t="s">
        <v>176</v>
      </c>
      <c r="E1868" t="s">
        <v>46</v>
      </c>
      <c r="F1868">
        <v>2</v>
      </c>
      <c r="G1868">
        <v>2</v>
      </c>
      <c r="I1868">
        <v>35</v>
      </c>
      <c r="J1868">
        <v>46</v>
      </c>
      <c r="M1868">
        <v>2</v>
      </c>
      <c r="Q1868">
        <v>2</v>
      </c>
      <c r="R1868">
        <v>2</v>
      </c>
      <c r="AI1868">
        <v>2</v>
      </c>
      <c r="AJ1868">
        <v>78</v>
      </c>
      <c r="AL1868">
        <v>7.19</v>
      </c>
    </row>
    <row r="1869" spans="1:38" x14ac:dyDescent="0.3">
      <c r="A1869">
        <v>1080573</v>
      </c>
      <c r="B1869" t="s">
        <v>172</v>
      </c>
      <c r="C1869">
        <v>8466</v>
      </c>
      <c r="D1869" t="s">
        <v>177</v>
      </c>
      <c r="E1869" t="s">
        <v>42</v>
      </c>
      <c r="F1869">
        <v>2</v>
      </c>
      <c r="G1869">
        <v>6</v>
      </c>
      <c r="I1869">
        <v>37</v>
      </c>
      <c r="J1869">
        <v>53</v>
      </c>
      <c r="M1869">
        <v>2</v>
      </c>
      <c r="Q1869">
        <v>1</v>
      </c>
      <c r="R1869">
        <v>4</v>
      </c>
      <c r="AH1869">
        <v>1</v>
      </c>
      <c r="AI1869">
        <v>2</v>
      </c>
      <c r="AJ1869">
        <v>72</v>
      </c>
      <c r="AL1869">
        <v>7.12</v>
      </c>
    </row>
    <row r="1870" spans="1:38" x14ac:dyDescent="0.3">
      <c r="A1870">
        <v>1080573</v>
      </c>
      <c r="B1870" t="s">
        <v>172</v>
      </c>
      <c r="C1870">
        <v>33930</v>
      </c>
      <c r="D1870" t="s">
        <v>430</v>
      </c>
      <c r="E1870" t="s">
        <v>42</v>
      </c>
      <c r="F1870">
        <v>2</v>
      </c>
      <c r="G1870">
        <v>5</v>
      </c>
      <c r="I1870">
        <v>37</v>
      </c>
      <c r="J1870">
        <v>41</v>
      </c>
      <c r="Q1870">
        <v>1</v>
      </c>
      <c r="R1870">
        <v>2</v>
      </c>
      <c r="AI1870">
        <v>1</v>
      </c>
      <c r="AJ1870">
        <v>54</v>
      </c>
      <c r="AL1870">
        <v>6.97</v>
      </c>
    </row>
    <row r="1871" spans="1:38" x14ac:dyDescent="0.3">
      <c r="A1871">
        <v>1080573</v>
      </c>
      <c r="B1871" t="s">
        <v>172</v>
      </c>
      <c r="C1871">
        <v>44687</v>
      </c>
      <c r="D1871" t="s">
        <v>186</v>
      </c>
      <c r="E1871" t="s">
        <v>44</v>
      </c>
      <c r="F1871">
        <v>2</v>
      </c>
      <c r="G1871">
        <v>3</v>
      </c>
      <c r="I1871">
        <v>21</v>
      </c>
      <c r="J1871">
        <v>25</v>
      </c>
      <c r="M1871">
        <v>1</v>
      </c>
      <c r="Q1871">
        <v>1</v>
      </c>
      <c r="AI1871">
        <v>3</v>
      </c>
      <c r="AJ1871">
        <v>52</v>
      </c>
      <c r="AL1871">
        <v>6.42</v>
      </c>
    </row>
    <row r="1872" spans="1:38" x14ac:dyDescent="0.3">
      <c r="A1872">
        <v>1080573</v>
      </c>
      <c r="B1872" t="s">
        <v>172</v>
      </c>
      <c r="C1872">
        <v>20339</v>
      </c>
      <c r="D1872" t="s">
        <v>431</v>
      </c>
      <c r="E1872" t="s">
        <v>51</v>
      </c>
      <c r="F1872">
        <v>3</v>
      </c>
      <c r="G1872">
        <v>8</v>
      </c>
      <c r="I1872">
        <v>35</v>
      </c>
      <c r="J1872">
        <v>41</v>
      </c>
      <c r="K1872">
        <v>1</v>
      </c>
      <c r="L1872">
        <v>1</v>
      </c>
      <c r="M1872">
        <v>1</v>
      </c>
      <c r="Q1872">
        <v>1</v>
      </c>
      <c r="R1872">
        <v>1</v>
      </c>
      <c r="AH1872">
        <v>1</v>
      </c>
      <c r="AI1872">
        <v>2</v>
      </c>
      <c r="AJ1872">
        <v>53</v>
      </c>
      <c r="AK1872">
        <v>1</v>
      </c>
      <c r="AL1872">
        <v>7.91</v>
      </c>
    </row>
    <row r="1873" spans="1:38" x14ac:dyDescent="0.3">
      <c r="A1873">
        <v>1080573</v>
      </c>
      <c r="B1873" t="s">
        <v>172</v>
      </c>
      <c r="C1873">
        <v>12376</v>
      </c>
      <c r="D1873" t="s">
        <v>185</v>
      </c>
      <c r="E1873" t="s">
        <v>55</v>
      </c>
      <c r="F1873">
        <v>3</v>
      </c>
      <c r="G1873">
        <v>10</v>
      </c>
      <c r="I1873">
        <v>30</v>
      </c>
      <c r="J1873">
        <v>41</v>
      </c>
      <c r="M1873">
        <v>1</v>
      </c>
      <c r="N1873">
        <v>1</v>
      </c>
      <c r="W1873">
        <v>3</v>
      </c>
      <c r="AH1873">
        <v>4</v>
      </c>
      <c r="AJ1873">
        <v>52</v>
      </c>
      <c r="AK1873">
        <v>1</v>
      </c>
      <c r="AL1873">
        <v>6.2</v>
      </c>
    </row>
    <row r="1874" spans="1:38" x14ac:dyDescent="0.3">
      <c r="A1874">
        <v>1080573</v>
      </c>
      <c r="B1874" t="s">
        <v>172</v>
      </c>
      <c r="C1874">
        <v>11020</v>
      </c>
      <c r="D1874" t="s">
        <v>490</v>
      </c>
      <c r="E1874" t="s">
        <v>51</v>
      </c>
      <c r="F1874">
        <v>3</v>
      </c>
      <c r="G1874">
        <v>4</v>
      </c>
      <c r="I1874">
        <v>37</v>
      </c>
      <c r="J1874">
        <v>43</v>
      </c>
      <c r="K1874">
        <v>1</v>
      </c>
      <c r="R1874">
        <v>2</v>
      </c>
      <c r="Y1874">
        <v>1</v>
      </c>
      <c r="AH1874">
        <v>1</v>
      </c>
      <c r="AI1874">
        <v>2</v>
      </c>
      <c r="AJ1874">
        <v>53</v>
      </c>
      <c r="AL1874">
        <v>6.91</v>
      </c>
    </row>
    <row r="1875" spans="1:38" x14ac:dyDescent="0.3">
      <c r="A1875">
        <v>1080573</v>
      </c>
      <c r="B1875" t="s">
        <v>172</v>
      </c>
      <c r="C1875">
        <v>71522</v>
      </c>
      <c r="D1875" t="s">
        <v>180</v>
      </c>
      <c r="E1875" t="s">
        <v>49</v>
      </c>
      <c r="F1875">
        <v>3</v>
      </c>
      <c r="G1875">
        <v>11</v>
      </c>
      <c r="I1875">
        <v>19</v>
      </c>
      <c r="J1875">
        <v>33</v>
      </c>
      <c r="AH1875">
        <v>3</v>
      </c>
      <c r="AI1875">
        <v>1</v>
      </c>
      <c r="AJ1875">
        <v>60</v>
      </c>
      <c r="AK1875">
        <v>5</v>
      </c>
      <c r="AL1875">
        <v>7.03</v>
      </c>
    </row>
    <row r="1876" spans="1:38" x14ac:dyDescent="0.3">
      <c r="A1876">
        <v>1080573</v>
      </c>
      <c r="B1876" t="s">
        <v>172</v>
      </c>
      <c r="C1876">
        <v>9156</v>
      </c>
      <c r="D1876" t="s">
        <v>181</v>
      </c>
      <c r="E1876" t="s">
        <v>53</v>
      </c>
      <c r="F1876">
        <v>3</v>
      </c>
      <c r="G1876">
        <v>7</v>
      </c>
      <c r="I1876">
        <v>49</v>
      </c>
      <c r="J1876">
        <v>63</v>
      </c>
      <c r="M1876">
        <v>3</v>
      </c>
      <c r="N1876">
        <v>1</v>
      </c>
      <c r="Q1876">
        <v>1</v>
      </c>
      <c r="AH1876">
        <v>2</v>
      </c>
      <c r="AI1876">
        <v>2</v>
      </c>
      <c r="AJ1876">
        <v>87</v>
      </c>
      <c r="AK1876">
        <v>3</v>
      </c>
      <c r="AL1876">
        <v>7.59</v>
      </c>
    </row>
    <row r="1877" spans="1:38" x14ac:dyDescent="0.3">
      <c r="A1877">
        <v>1080573</v>
      </c>
      <c r="B1877" t="s">
        <v>172</v>
      </c>
      <c r="C1877">
        <v>68312</v>
      </c>
      <c r="D1877" t="s">
        <v>433</v>
      </c>
      <c r="E1877" t="s">
        <v>58</v>
      </c>
      <c r="F1877">
        <v>4</v>
      </c>
      <c r="G1877">
        <v>9</v>
      </c>
      <c r="H1877">
        <v>1</v>
      </c>
      <c r="I1877">
        <v>13</v>
      </c>
      <c r="J1877">
        <v>22</v>
      </c>
      <c r="K1877">
        <v>1</v>
      </c>
      <c r="M1877">
        <v>2</v>
      </c>
      <c r="Q1877">
        <v>10</v>
      </c>
      <c r="R1877">
        <v>9</v>
      </c>
      <c r="W1877">
        <v>1</v>
      </c>
      <c r="AH1877">
        <v>8</v>
      </c>
      <c r="AJ1877">
        <v>38</v>
      </c>
      <c r="AK1877">
        <v>1</v>
      </c>
      <c r="AL1877">
        <v>8.26</v>
      </c>
    </row>
    <row r="1878" spans="1:38" x14ac:dyDescent="0.3">
      <c r="A1878">
        <v>1080573</v>
      </c>
      <c r="B1878" t="s">
        <v>172</v>
      </c>
      <c r="C1878">
        <v>73382</v>
      </c>
      <c r="D1878" t="s">
        <v>183</v>
      </c>
      <c r="E1878" t="s">
        <v>60</v>
      </c>
      <c r="F1878">
        <v>5</v>
      </c>
      <c r="G1878">
        <v>0</v>
      </c>
      <c r="I1878">
        <v>6</v>
      </c>
      <c r="J1878">
        <v>8</v>
      </c>
      <c r="Q1878">
        <v>2</v>
      </c>
      <c r="AH1878">
        <v>1</v>
      </c>
      <c r="AJ1878">
        <v>13</v>
      </c>
      <c r="AK1878">
        <v>1</v>
      </c>
      <c r="AL1878">
        <v>6.37</v>
      </c>
    </row>
    <row r="1879" spans="1:38" x14ac:dyDescent="0.3">
      <c r="A1879">
        <v>1080573</v>
      </c>
      <c r="B1879" t="s">
        <v>172</v>
      </c>
      <c r="C1879">
        <v>107942</v>
      </c>
      <c r="D1879" t="s">
        <v>546</v>
      </c>
      <c r="E1879" t="s">
        <v>60</v>
      </c>
      <c r="F1879">
        <v>5</v>
      </c>
      <c r="G1879">
        <v>0</v>
      </c>
      <c r="I1879">
        <v>2</v>
      </c>
      <c r="J1879">
        <v>3</v>
      </c>
      <c r="L1879">
        <v>1</v>
      </c>
      <c r="AJ1879">
        <v>7</v>
      </c>
      <c r="AL1879">
        <v>6.94</v>
      </c>
    </row>
    <row r="1880" spans="1:38" x14ac:dyDescent="0.3">
      <c r="A1880">
        <v>1080573</v>
      </c>
      <c r="B1880" t="s">
        <v>172</v>
      </c>
      <c r="C1880">
        <v>42915</v>
      </c>
      <c r="D1880" t="s">
        <v>179</v>
      </c>
      <c r="E1880" t="s">
        <v>60</v>
      </c>
      <c r="F1880">
        <v>5</v>
      </c>
      <c r="G1880">
        <v>0</v>
      </c>
      <c r="L1880">
        <v>1</v>
      </c>
      <c r="AJ1880">
        <v>1</v>
      </c>
      <c r="AL1880">
        <v>6.8</v>
      </c>
    </row>
    <row r="1881" spans="1:38" x14ac:dyDescent="0.3">
      <c r="A1881">
        <v>1080574</v>
      </c>
      <c r="B1881" t="s">
        <v>127</v>
      </c>
      <c r="C1881">
        <v>20973</v>
      </c>
      <c r="D1881" t="s">
        <v>128</v>
      </c>
      <c r="E1881" t="s">
        <v>40</v>
      </c>
      <c r="F1881">
        <v>1</v>
      </c>
      <c r="G1881">
        <v>1</v>
      </c>
      <c r="I1881">
        <v>15</v>
      </c>
      <c r="J1881">
        <v>24</v>
      </c>
      <c r="AF1881">
        <v>1</v>
      </c>
      <c r="AI1881">
        <v>1</v>
      </c>
      <c r="AJ1881">
        <v>34</v>
      </c>
      <c r="AL1881">
        <v>5.63</v>
      </c>
    </row>
    <row r="1882" spans="1:38" x14ac:dyDescent="0.3">
      <c r="A1882">
        <v>1080574</v>
      </c>
      <c r="B1882" t="s">
        <v>127</v>
      </c>
      <c r="C1882">
        <v>83357</v>
      </c>
      <c r="D1882" t="s">
        <v>130</v>
      </c>
      <c r="E1882" t="s">
        <v>42</v>
      </c>
      <c r="F1882">
        <v>2</v>
      </c>
      <c r="G1882">
        <v>6</v>
      </c>
      <c r="I1882">
        <v>31</v>
      </c>
      <c r="J1882">
        <v>36</v>
      </c>
      <c r="M1882">
        <v>1</v>
      </c>
      <c r="N1882">
        <v>1</v>
      </c>
      <c r="Q1882">
        <v>2</v>
      </c>
      <c r="AI1882">
        <v>3</v>
      </c>
      <c r="AJ1882">
        <v>51</v>
      </c>
      <c r="AK1882">
        <v>1</v>
      </c>
      <c r="AL1882">
        <v>6.38</v>
      </c>
    </row>
    <row r="1883" spans="1:38" x14ac:dyDescent="0.3">
      <c r="A1883">
        <v>1080574</v>
      </c>
      <c r="B1883" t="s">
        <v>127</v>
      </c>
      <c r="C1883">
        <v>101605</v>
      </c>
      <c r="D1883" t="s">
        <v>547</v>
      </c>
      <c r="E1883" t="s">
        <v>42</v>
      </c>
      <c r="F1883">
        <v>2</v>
      </c>
      <c r="G1883">
        <v>5</v>
      </c>
      <c r="I1883">
        <v>30</v>
      </c>
      <c r="J1883">
        <v>39</v>
      </c>
      <c r="M1883">
        <v>2</v>
      </c>
      <c r="N1883">
        <v>1</v>
      </c>
      <c r="Q1883">
        <v>1</v>
      </c>
      <c r="R1883">
        <v>2</v>
      </c>
      <c r="AC1883">
        <v>1</v>
      </c>
      <c r="AH1883">
        <v>1</v>
      </c>
      <c r="AJ1883">
        <v>52</v>
      </c>
      <c r="AL1883">
        <v>6</v>
      </c>
    </row>
    <row r="1884" spans="1:38" x14ac:dyDescent="0.3">
      <c r="A1884">
        <v>1080574</v>
      </c>
      <c r="B1884" t="s">
        <v>127</v>
      </c>
      <c r="C1884">
        <v>34131</v>
      </c>
      <c r="D1884" t="s">
        <v>131</v>
      </c>
      <c r="E1884" t="s">
        <v>44</v>
      </c>
      <c r="F1884">
        <v>2</v>
      </c>
      <c r="G1884">
        <v>3</v>
      </c>
      <c r="I1884">
        <v>28</v>
      </c>
      <c r="J1884">
        <v>36</v>
      </c>
      <c r="M1884">
        <v>2</v>
      </c>
      <c r="R1884">
        <v>1</v>
      </c>
      <c r="W1884">
        <v>1</v>
      </c>
      <c r="AG1884">
        <v>1</v>
      </c>
      <c r="AH1884">
        <v>1</v>
      </c>
      <c r="AJ1884">
        <v>66</v>
      </c>
      <c r="AK1884">
        <v>2</v>
      </c>
      <c r="AL1884">
        <v>7.31</v>
      </c>
    </row>
    <row r="1885" spans="1:38" x14ac:dyDescent="0.3">
      <c r="A1885">
        <v>1080574</v>
      </c>
      <c r="B1885" t="s">
        <v>127</v>
      </c>
      <c r="C1885">
        <v>29820</v>
      </c>
      <c r="D1885" t="s">
        <v>140</v>
      </c>
      <c r="E1885" t="s">
        <v>46</v>
      </c>
      <c r="F1885">
        <v>2</v>
      </c>
      <c r="G1885">
        <v>2</v>
      </c>
      <c r="I1885">
        <v>34</v>
      </c>
      <c r="J1885">
        <v>44</v>
      </c>
      <c r="Q1885">
        <v>2</v>
      </c>
      <c r="AH1885">
        <v>1</v>
      </c>
      <c r="AI1885">
        <v>2</v>
      </c>
      <c r="AJ1885">
        <v>63</v>
      </c>
      <c r="AL1885">
        <v>6.71</v>
      </c>
    </row>
    <row r="1886" spans="1:38" x14ac:dyDescent="0.3">
      <c r="A1886">
        <v>1080574</v>
      </c>
      <c r="B1886" t="s">
        <v>127</v>
      </c>
      <c r="C1886">
        <v>8730</v>
      </c>
      <c r="D1886" t="s">
        <v>133</v>
      </c>
      <c r="E1886" t="s">
        <v>51</v>
      </c>
      <c r="F1886">
        <v>3</v>
      </c>
      <c r="G1886">
        <v>8</v>
      </c>
      <c r="I1886">
        <v>32</v>
      </c>
      <c r="J1886">
        <v>38</v>
      </c>
      <c r="Q1886">
        <v>1</v>
      </c>
      <c r="AI1886">
        <v>1</v>
      </c>
      <c r="AJ1886">
        <v>43</v>
      </c>
      <c r="AL1886">
        <v>5.95</v>
      </c>
    </row>
    <row r="1887" spans="1:38" x14ac:dyDescent="0.3">
      <c r="A1887">
        <v>1080574</v>
      </c>
      <c r="B1887" t="s">
        <v>127</v>
      </c>
      <c r="C1887">
        <v>4759</v>
      </c>
      <c r="D1887" t="s">
        <v>137</v>
      </c>
      <c r="E1887" t="s">
        <v>49</v>
      </c>
      <c r="F1887">
        <v>3</v>
      </c>
      <c r="G1887">
        <v>11</v>
      </c>
      <c r="I1887">
        <v>10</v>
      </c>
      <c r="J1887">
        <v>20</v>
      </c>
      <c r="M1887">
        <v>3</v>
      </c>
      <c r="Q1887">
        <v>1</v>
      </c>
      <c r="AH1887">
        <v>1</v>
      </c>
      <c r="AJ1887">
        <v>39</v>
      </c>
      <c r="AK1887">
        <v>1</v>
      </c>
      <c r="AL1887">
        <v>6.52</v>
      </c>
    </row>
    <row r="1888" spans="1:38" x14ac:dyDescent="0.3">
      <c r="A1888">
        <v>1080574</v>
      </c>
      <c r="B1888" t="s">
        <v>127</v>
      </c>
      <c r="C1888">
        <v>69346</v>
      </c>
      <c r="D1888" t="s">
        <v>141</v>
      </c>
      <c r="E1888" t="s">
        <v>53</v>
      </c>
      <c r="F1888">
        <v>3</v>
      </c>
      <c r="G1888">
        <v>7</v>
      </c>
      <c r="I1888">
        <v>25</v>
      </c>
      <c r="J1888">
        <v>30</v>
      </c>
      <c r="L1888">
        <v>1</v>
      </c>
      <c r="AH1888">
        <v>3</v>
      </c>
      <c r="AI1888">
        <v>3</v>
      </c>
      <c r="AJ1888">
        <v>56</v>
      </c>
      <c r="AK1888">
        <v>1</v>
      </c>
      <c r="AL1888">
        <v>7.45</v>
      </c>
    </row>
    <row r="1889" spans="1:38" x14ac:dyDescent="0.3">
      <c r="A1889">
        <v>1080574</v>
      </c>
      <c r="B1889" t="s">
        <v>127</v>
      </c>
      <c r="C1889">
        <v>22847</v>
      </c>
      <c r="D1889" t="s">
        <v>135</v>
      </c>
      <c r="E1889" t="s">
        <v>51</v>
      </c>
      <c r="F1889">
        <v>3</v>
      </c>
      <c r="G1889">
        <v>4</v>
      </c>
      <c r="I1889">
        <v>22</v>
      </c>
      <c r="J1889">
        <v>30</v>
      </c>
      <c r="M1889">
        <v>1</v>
      </c>
      <c r="AJ1889">
        <v>38</v>
      </c>
      <c r="AL1889">
        <v>6</v>
      </c>
    </row>
    <row r="1890" spans="1:38" x14ac:dyDescent="0.3">
      <c r="A1890">
        <v>1080574</v>
      </c>
      <c r="B1890" t="s">
        <v>127</v>
      </c>
      <c r="C1890">
        <v>35174</v>
      </c>
      <c r="D1890" t="s">
        <v>134</v>
      </c>
      <c r="E1890" t="s">
        <v>55</v>
      </c>
      <c r="F1890">
        <v>3</v>
      </c>
      <c r="G1890">
        <v>10</v>
      </c>
      <c r="I1890">
        <v>33</v>
      </c>
      <c r="J1890">
        <v>43</v>
      </c>
      <c r="M1890">
        <v>3</v>
      </c>
      <c r="R1890">
        <v>4</v>
      </c>
      <c r="AH1890">
        <v>1</v>
      </c>
      <c r="AI1890">
        <v>2</v>
      </c>
      <c r="AJ1890">
        <v>63</v>
      </c>
      <c r="AK1890">
        <v>5</v>
      </c>
      <c r="AL1890">
        <v>7.84</v>
      </c>
    </row>
    <row r="1891" spans="1:38" x14ac:dyDescent="0.3">
      <c r="A1891">
        <v>1080574</v>
      </c>
      <c r="B1891" t="s">
        <v>127</v>
      </c>
      <c r="C1891">
        <v>13361</v>
      </c>
      <c r="D1891" t="s">
        <v>136</v>
      </c>
      <c r="E1891" t="s">
        <v>58</v>
      </c>
      <c r="F1891">
        <v>4</v>
      </c>
      <c r="G1891">
        <v>9</v>
      </c>
      <c r="I1891">
        <v>27</v>
      </c>
      <c r="J1891">
        <v>32</v>
      </c>
      <c r="K1891">
        <v>1</v>
      </c>
      <c r="M1891">
        <v>3</v>
      </c>
      <c r="Q1891">
        <v>3</v>
      </c>
      <c r="R1891">
        <v>2</v>
      </c>
      <c r="AH1891">
        <v>3</v>
      </c>
      <c r="AJ1891">
        <v>44</v>
      </c>
      <c r="AK1891">
        <v>2</v>
      </c>
      <c r="AL1891">
        <v>7.42</v>
      </c>
    </row>
    <row r="1892" spans="1:38" x14ac:dyDescent="0.3">
      <c r="A1892">
        <v>1080574</v>
      </c>
      <c r="B1892" t="s">
        <v>127</v>
      </c>
      <c r="C1892">
        <v>248351</v>
      </c>
      <c r="D1892" t="s">
        <v>138</v>
      </c>
      <c r="E1892" t="s">
        <v>60</v>
      </c>
      <c r="F1892">
        <v>5</v>
      </c>
      <c r="G1892">
        <v>0</v>
      </c>
      <c r="I1892">
        <v>3</v>
      </c>
      <c r="J1892">
        <v>3</v>
      </c>
      <c r="AH1892">
        <v>1</v>
      </c>
      <c r="AJ1892">
        <v>9</v>
      </c>
      <c r="AL1892">
        <v>5.92</v>
      </c>
    </row>
    <row r="1893" spans="1:38" x14ac:dyDescent="0.3">
      <c r="A1893">
        <v>1080574</v>
      </c>
      <c r="B1893" t="s">
        <v>127</v>
      </c>
      <c r="C1893">
        <v>106872</v>
      </c>
      <c r="D1893" t="s">
        <v>535</v>
      </c>
      <c r="E1893" t="s">
        <v>60</v>
      </c>
      <c r="F1893">
        <v>5</v>
      </c>
      <c r="G1893">
        <v>0</v>
      </c>
      <c r="I1893">
        <v>2</v>
      </c>
      <c r="J1893">
        <v>3</v>
      </c>
      <c r="R1893">
        <v>1</v>
      </c>
      <c r="AH1893">
        <v>1</v>
      </c>
      <c r="AJ1893">
        <v>7</v>
      </c>
      <c r="AL1893">
        <v>6.07</v>
      </c>
    </row>
    <row r="1894" spans="1:38" x14ac:dyDescent="0.3">
      <c r="A1894">
        <v>1080574</v>
      </c>
      <c r="B1894" t="s">
        <v>127</v>
      </c>
      <c r="C1894">
        <v>42916</v>
      </c>
      <c r="D1894" t="s">
        <v>452</v>
      </c>
      <c r="E1894" t="s">
        <v>60</v>
      </c>
      <c r="F1894">
        <v>5</v>
      </c>
      <c r="G1894">
        <v>0</v>
      </c>
      <c r="I1894">
        <v>12</v>
      </c>
      <c r="J1894">
        <v>13</v>
      </c>
      <c r="AI1894">
        <v>1</v>
      </c>
      <c r="AJ1894">
        <v>14</v>
      </c>
      <c r="AL1894">
        <v>6.11</v>
      </c>
    </row>
    <row r="1895" spans="1:38" x14ac:dyDescent="0.3">
      <c r="A1895">
        <v>1080574</v>
      </c>
      <c r="B1895" t="s">
        <v>259</v>
      </c>
      <c r="C1895">
        <v>14199</v>
      </c>
      <c r="D1895" t="s">
        <v>518</v>
      </c>
      <c r="E1895" t="s">
        <v>40</v>
      </c>
      <c r="F1895">
        <v>1</v>
      </c>
      <c r="G1895">
        <v>1</v>
      </c>
      <c r="I1895">
        <v>48</v>
      </c>
      <c r="J1895">
        <v>57</v>
      </c>
      <c r="R1895">
        <v>2</v>
      </c>
      <c r="AF1895">
        <v>4</v>
      </c>
      <c r="AJ1895">
        <v>69</v>
      </c>
      <c r="AK1895">
        <v>2</v>
      </c>
      <c r="AL1895">
        <v>7.45</v>
      </c>
    </row>
    <row r="1896" spans="1:38" x14ac:dyDescent="0.3">
      <c r="A1896">
        <v>1080574</v>
      </c>
      <c r="B1896" t="s">
        <v>259</v>
      </c>
      <c r="C1896">
        <v>19471</v>
      </c>
      <c r="D1896" t="s">
        <v>264</v>
      </c>
      <c r="E1896" t="s">
        <v>46</v>
      </c>
      <c r="F1896">
        <v>2</v>
      </c>
      <c r="G1896">
        <v>2</v>
      </c>
      <c r="I1896">
        <v>25</v>
      </c>
      <c r="J1896">
        <v>29</v>
      </c>
      <c r="L1896">
        <v>1</v>
      </c>
      <c r="M1896">
        <v>1</v>
      </c>
      <c r="N1896">
        <v>1</v>
      </c>
      <c r="AI1896">
        <v>1</v>
      </c>
      <c r="AJ1896">
        <v>44</v>
      </c>
      <c r="AL1896">
        <v>6.77</v>
      </c>
    </row>
    <row r="1897" spans="1:38" x14ac:dyDescent="0.3">
      <c r="A1897">
        <v>1080574</v>
      </c>
      <c r="B1897" t="s">
        <v>259</v>
      </c>
      <c r="C1897">
        <v>12267</v>
      </c>
      <c r="D1897" t="s">
        <v>261</v>
      </c>
      <c r="E1897" t="s">
        <v>44</v>
      </c>
      <c r="F1897">
        <v>2</v>
      </c>
      <c r="G1897">
        <v>3</v>
      </c>
      <c r="I1897">
        <v>38</v>
      </c>
      <c r="J1897">
        <v>53</v>
      </c>
      <c r="M1897">
        <v>3</v>
      </c>
      <c r="N1897">
        <v>1</v>
      </c>
      <c r="R1897">
        <v>1</v>
      </c>
      <c r="AI1897">
        <v>2</v>
      </c>
      <c r="AJ1897">
        <v>72</v>
      </c>
      <c r="AK1897">
        <v>1</v>
      </c>
      <c r="AL1897">
        <v>6.86</v>
      </c>
    </row>
    <row r="1898" spans="1:38" x14ac:dyDescent="0.3">
      <c r="A1898">
        <v>1080574</v>
      </c>
      <c r="B1898" t="s">
        <v>259</v>
      </c>
      <c r="C1898">
        <v>75691</v>
      </c>
      <c r="D1898" t="s">
        <v>467</v>
      </c>
      <c r="E1898" t="s">
        <v>42</v>
      </c>
      <c r="F1898">
        <v>2</v>
      </c>
      <c r="G1898">
        <v>5</v>
      </c>
      <c r="I1898">
        <v>50</v>
      </c>
      <c r="J1898">
        <v>60</v>
      </c>
      <c r="M1898">
        <v>1</v>
      </c>
      <c r="Q1898">
        <v>2</v>
      </c>
      <c r="R1898">
        <v>2</v>
      </c>
      <c r="AI1898">
        <v>1</v>
      </c>
      <c r="AJ1898">
        <v>76</v>
      </c>
      <c r="AK1898">
        <v>1</v>
      </c>
      <c r="AL1898">
        <v>7.47</v>
      </c>
    </row>
    <row r="1899" spans="1:38" x14ac:dyDescent="0.3">
      <c r="A1899">
        <v>1080574</v>
      </c>
      <c r="B1899" t="s">
        <v>259</v>
      </c>
      <c r="C1899">
        <v>101374</v>
      </c>
      <c r="D1899" t="s">
        <v>262</v>
      </c>
      <c r="E1899" t="s">
        <v>42</v>
      </c>
      <c r="F1899">
        <v>2</v>
      </c>
      <c r="G1899">
        <v>6</v>
      </c>
      <c r="I1899">
        <v>63</v>
      </c>
      <c r="J1899">
        <v>75</v>
      </c>
      <c r="Q1899">
        <v>2</v>
      </c>
      <c r="R1899">
        <v>2</v>
      </c>
      <c r="AH1899">
        <v>1</v>
      </c>
      <c r="AI1899">
        <v>2</v>
      </c>
      <c r="AJ1899">
        <v>88</v>
      </c>
      <c r="AL1899">
        <v>6.89</v>
      </c>
    </row>
    <row r="1900" spans="1:38" x14ac:dyDescent="0.3">
      <c r="A1900">
        <v>1080574</v>
      </c>
      <c r="B1900" t="s">
        <v>259</v>
      </c>
      <c r="C1900">
        <v>14102</v>
      </c>
      <c r="D1900" t="s">
        <v>268</v>
      </c>
      <c r="E1900" t="s">
        <v>70</v>
      </c>
      <c r="F1900">
        <v>3</v>
      </c>
      <c r="G1900">
        <v>10</v>
      </c>
      <c r="I1900">
        <v>52</v>
      </c>
      <c r="J1900">
        <v>60</v>
      </c>
      <c r="Q1900">
        <v>1</v>
      </c>
      <c r="R1900">
        <v>1</v>
      </c>
      <c r="AH1900">
        <v>2</v>
      </c>
      <c r="AI1900">
        <v>2</v>
      </c>
      <c r="AJ1900">
        <v>85</v>
      </c>
      <c r="AK1900">
        <v>3</v>
      </c>
      <c r="AL1900">
        <v>7.99</v>
      </c>
    </row>
    <row r="1901" spans="1:38" x14ac:dyDescent="0.3">
      <c r="A1901">
        <v>1080574</v>
      </c>
      <c r="B1901" t="s">
        <v>259</v>
      </c>
      <c r="C1901">
        <v>19119</v>
      </c>
      <c r="D1901" t="s">
        <v>269</v>
      </c>
      <c r="E1901" t="s">
        <v>51</v>
      </c>
      <c r="F1901">
        <v>3</v>
      </c>
      <c r="G1901">
        <v>4</v>
      </c>
      <c r="I1901">
        <v>55</v>
      </c>
      <c r="J1901">
        <v>58</v>
      </c>
      <c r="M1901">
        <v>1</v>
      </c>
      <c r="N1901">
        <v>1</v>
      </c>
      <c r="Q1901">
        <v>2</v>
      </c>
      <c r="W1901">
        <v>1</v>
      </c>
      <c r="AH1901">
        <v>3</v>
      </c>
      <c r="AI1901">
        <v>1</v>
      </c>
      <c r="AJ1901">
        <v>71</v>
      </c>
      <c r="AL1901">
        <v>6.32</v>
      </c>
    </row>
    <row r="1902" spans="1:38" x14ac:dyDescent="0.3">
      <c r="A1902">
        <v>1080574</v>
      </c>
      <c r="B1902" t="s">
        <v>259</v>
      </c>
      <c r="C1902">
        <v>77464</v>
      </c>
      <c r="D1902" t="s">
        <v>532</v>
      </c>
      <c r="E1902" t="s">
        <v>70</v>
      </c>
      <c r="F1902">
        <v>3</v>
      </c>
      <c r="G1902">
        <v>8</v>
      </c>
      <c r="I1902">
        <v>45</v>
      </c>
      <c r="J1902">
        <v>49</v>
      </c>
      <c r="W1902">
        <v>1</v>
      </c>
      <c r="AH1902">
        <v>2</v>
      </c>
      <c r="AJ1902">
        <v>63</v>
      </c>
      <c r="AK1902">
        <v>2</v>
      </c>
      <c r="AL1902">
        <v>6.88</v>
      </c>
    </row>
    <row r="1903" spans="1:38" x14ac:dyDescent="0.3">
      <c r="A1903">
        <v>1080574</v>
      </c>
      <c r="B1903" t="s">
        <v>259</v>
      </c>
      <c r="C1903">
        <v>73084</v>
      </c>
      <c r="D1903" t="s">
        <v>265</v>
      </c>
      <c r="E1903" t="s">
        <v>119</v>
      </c>
      <c r="F1903">
        <v>3</v>
      </c>
      <c r="G1903">
        <v>11</v>
      </c>
      <c r="I1903">
        <v>32</v>
      </c>
      <c r="J1903">
        <v>40</v>
      </c>
      <c r="L1903">
        <v>1</v>
      </c>
      <c r="M1903">
        <v>1</v>
      </c>
      <c r="R1903">
        <v>1</v>
      </c>
      <c r="W1903">
        <v>1</v>
      </c>
      <c r="AH1903">
        <v>3</v>
      </c>
      <c r="AI1903">
        <v>1</v>
      </c>
      <c r="AJ1903">
        <v>62</v>
      </c>
      <c r="AK1903">
        <v>3</v>
      </c>
      <c r="AL1903">
        <v>8.02</v>
      </c>
    </row>
    <row r="1904" spans="1:38" x14ac:dyDescent="0.3">
      <c r="A1904">
        <v>1080574</v>
      </c>
      <c r="B1904" t="s">
        <v>259</v>
      </c>
      <c r="C1904">
        <v>97692</v>
      </c>
      <c r="D1904" t="s">
        <v>267</v>
      </c>
      <c r="E1904" t="s">
        <v>122</v>
      </c>
      <c r="F1904">
        <v>3</v>
      </c>
      <c r="G1904">
        <v>7</v>
      </c>
      <c r="I1904">
        <v>23</v>
      </c>
      <c r="J1904">
        <v>28</v>
      </c>
      <c r="K1904">
        <v>1</v>
      </c>
      <c r="M1904">
        <v>1</v>
      </c>
      <c r="N1904">
        <v>1</v>
      </c>
      <c r="R1904">
        <v>1</v>
      </c>
      <c r="W1904">
        <v>1</v>
      </c>
      <c r="AH1904">
        <v>2</v>
      </c>
      <c r="AJ1904">
        <v>42</v>
      </c>
      <c r="AK1904">
        <v>2</v>
      </c>
      <c r="AL1904">
        <v>7.31</v>
      </c>
    </row>
    <row r="1905" spans="1:38" x14ac:dyDescent="0.3">
      <c r="A1905">
        <v>1080574</v>
      </c>
      <c r="B1905" t="s">
        <v>259</v>
      </c>
      <c r="C1905">
        <v>14260</v>
      </c>
      <c r="D1905" t="s">
        <v>270</v>
      </c>
      <c r="E1905" t="s">
        <v>58</v>
      </c>
      <c r="F1905">
        <v>4</v>
      </c>
      <c r="G1905">
        <v>9</v>
      </c>
      <c r="H1905">
        <v>1</v>
      </c>
      <c r="I1905">
        <v>26</v>
      </c>
      <c r="J1905">
        <v>29</v>
      </c>
      <c r="K1905">
        <v>2</v>
      </c>
      <c r="Q1905">
        <v>1</v>
      </c>
      <c r="S1905">
        <v>1</v>
      </c>
      <c r="W1905">
        <v>1</v>
      </c>
      <c r="AH1905">
        <v>4</v>
      </c>
      <c r="AJ1905">
        <v>50</v>
      </c>
      <c r="AK1905">
        <v>2</v>
      </c>
      <c r="AL1905">
        <v>8.58</v>
      </c>
    </row>
    <row r="1906" spans="1:38" x14ac:dyDescent="0.3">
      <c r="A1906">
        <v>1080574</v>
      </c>
      <c r="B1906" t="s">
        <v>259</v>
      </c>
      <c r="C1906">
        <v>14244</v>
      </c>
      <c r="D1906" t="s">
        <v>481</v>
      </c>
      <c r="E1906" t="s">
        <v>60</v>
      </c>
      <c r="F1906">
        <v>5</v>
      </c>
      <c r="G1906">
        <v>0</v>
      </c>
      <c r="I1906">
        <v>4</v>
      </c>
      <c r="J1906">
        <v>6</v>
      </c>
      <c r="AJ1906">
        <v>10</v>
      </c>
      <c r="AL1906">
        <v>6.02</v>
      </c>
    </row>
    <row r="1907" spans="1:38" x14ac:dyDescent="0.3">
      <c r="A1907">
        <v>1080574</v>
      </c>
      <c r="B1907" t="s">
        <v>259</v>
      </c>
      <c r="C1907">
        <v>31958</v>
      </c>
      <c r="D1907" t="s">
        <v>503</v>
      </c>
      <c r="E1907" t="s">
        <v>60</v>
      </c>
      <c r="F1907">
        <v>5</v>
      </c>
      <c r="G1907">
        <v>0</v>
      </c>
      <c r="I1907">
        <v>16</v>
      </c>
      <c r="J1907">
        <v>16</v>
      </c>
      <c r="M1907">
        <v>1</v>
      </c>
      <c r="Q1907">
        <v>2</v>
      </c>
      <c r="AI1907">
        <v>1</v>
      </c>
      <c r="AJ1907">
        <v>19</v>
      </c>
      <c r="AL1907">
        <v>6.46</v>
      </c>
    </row>
    <row r="1908" spans="1:38" x14ac:dyDescent="0.3">
      <c r="A1908">
        <v>1080574</v>
      </c>
      <c r="B1908" t="s">
        <v>259</v>
      </c>
      <c r="C1908">
        <v>9446</v>
      </c>
      <c r="D1908" t="s">
        <v>273</v>
      </c>
      <c r="E1908" t="s">
        <v>60</v>
      </c>
      <c r="F1908">
        <v>5</v>
      </c>
      <c r="G1908">
        <v>0</v>
      </c>
      <c r="I1908">
        <v>5</v>
      </c>
      <c r="J1908">
        <v>6</v>
      </c>
      <c r="AH1908">
        <v>1</v>
      </c>
      <c r="AJ1908">
        <v>9</v>
      </c>
      <c r="AK1908">
        <v>1</v>
      </c>
      <c r="AL1908">
        <v>6.21</v>
      </c>
    </row>
    <row r="1909" spans="1:38" x14ac:dyDescent="0.3">
      <c r="A1909">
        <v>1080575</v>
      </c>
      <c r="B1909" t="s">
        <v>157</v>
      </c>
      <c r="C1909">
        <v>73399</v>
      </c>
      <c r="D1909" t="s">
        <v>158</v>
      </c>
      <c r="E1909" t="s">
        <v>40</v>
      </c>
      <c r="F1909">
        <v>1</v>
      </c>
      <c r="G1909">
        <v>1</v>
      </c>
      <c r="I1909">
        <v>9</v>
      </c>
      <c r="J1909">
        <v>22</v>
      </c>
      <c r="R1909">
        <v>1</v>
      </c>
      <c r="Z1909">
        <v>3</v>
      </c>
      <c r="AF1909">
        <v>6</v>
      </c>
      <c r="AJ1909">
        <v>37</v>
      </c>
      <c r="AL1909">
        <v>7.32</v>
      </c>
    </row>
    <row r="1910" spans="1:38" x14ac:dyDescent="0.3">
      <c r="A1910">
        <v>1080575</v>
      </c>
      <c r="B1910" t="s">
        <v>157</v>
      </c>
      <c r="C1910">
        <v>19277</v>
      </c>
      <c r="D1910" t="s">
        <v>160</v>
      </c>
      <c r="E1910" t="s">
        <v>42</v>
      </c>
      <c r="F1910">
        <v>2</v>
      </c>
      <c r="G1910">
        <v>5</v>
      </c>
      <c r="I1910">
        <v>32</v>
      </c>
      <c r="J1910">
        <v>40</v>
      </c>
      <c r="M1910">
        <v>3</v>
      </c>
      <c r="N1910">
        <v>1</v>
      </c>
      <c r="R1910">
        <v>4</v>
      </c>
      <c r="AH1910">
        <v>2</v>
      </c>
      <c r="AI1910">
        <v>2</v>
      </c>
      <c r="AJ1910">
        <v>58</v>
      </c>
      <c r="AL1910">
        <v>6.74</v>
      </c>
    </row>
    <row r="1911" spans="1:38" x14ac:dyDescent="0.3">
      <c r="A1911">
        <v>1080575</v>
      </c>
      <c r="B1911" t="s">
        <v>157</v>
      </c>
      <c r="C1911">
        <v>21742</v>
      </c>
      <c r="D1911" t="s">
        <v>163</v>
      </c>
      <c r="E1911" t="s">
        <v>46</v>
      </c>
      <c r="F1911">
        <v>2</v>
      </c>
      <c r="G1911">
        <v>2</v>
      </c>
      <c r="I1911">
        <v>18</v>
      </c>
      <c r="J1911">
        <v>22</v>
      </c>
      <c r="M1911">
        <v>1</v>
      </c>
      <c r="AI1911">
        <v>1</v>
      </c>
      <c r="AJ1911">
        <v>34</v>
      </c>
      <c r="AL1911">
        <v>5.84</v>
      </c>
    </row>
    <row r="1912" spans="1:38" x14ac:dyDescent="0.3">
      <c r="A1912">
        <v>1080575</v>
      </c>
      <c r="B1912" t="s">
        <v>157</v>
      </c>
      <c r="C1912">
        <v>11104</v>
      </c>
      <c r="D1912" t="s">
        <v>548</v>
      </c>
      <c r="E1912" t="s">
        <v>44</v>
      </c>
      <c r="F1912">
        <v>2</v>
      </c>
      <c r="G1912">
        <v>3</v>
      </c>
      <c r="I1912">
        <v>37</v>
      </c>
      <c r="J1912">
        <v>40</v>
      </c>
      <c r="M1912">
        <v>2</v>
      </c>
      <c r="N1912">
        <v>1</v>
      </c>
      <c r="R1912">
        <v>2</v>
      </c>
      <c r="AI1912">
        <v>2</v>
      </c>
      <c r="AJ1912">
        <v>63</v>
      </c>
      <c r="AL1912">
        <v>6.58</v>
      </c>
    </row>
    <row r="1913" spans="1:38" x14ac:dyDescent="0.3">
      <c r="A1913">
        <v>1080575</v>
      </c>
      <c r="B1913" t="s">
        <v>157</v>
      </c>
      <c r="C1913">
        <v>23547</v>
      </c>
      <c r="D1913" t="s">
        <v>364</v>
      </c>
      <c r="E1913" t="s">
        <v>42</v>
      </c>
      <c r="F1913">
        <v>2</v>
      </c>
      <c r="G1913">
        <v>6</v>
      </c>
      <c r="I1913">
        <v>36</v>
      </c>
      <c r="J1913">
        <v>44</v>
      </c>
      <c r="R1913">
        <v>1</v>
      </c>
      <c r="AJ1913">
        <v>65</v>
      </c>
      <c r="AL1913">
        <v>6.81</v>
      </c>
    </row>
    <row r="1914" spans="1:38" x14ac:dyDescent="0.3">
      <c r="A1914">
        <v>1080575</v>
      </c>
      <c r="B1914" t="s">
        <v>157</v>
      </c>
      <c r="C1914">
        <v>89998</v>
      </c>
      <c r="D1914" t="s">
        <v>366</v>
      </c>
      <c r="E1914" t="s">
        <v>55</v>
      </c>
      <c r="F1914">
        <v>3</v>
      </c>
      <c r="G1914">
        <v>10</v>
      </c>
      <c r="I1914">
        <v>16</v>
      </c>
      <c r="J1914">
        <v>23</v>
      </c>
      <c r="AJ1914">
        <v>29</v>
      </c>
      <c r="AK1914">
        <v>1</v>
      </c>
      <c r="AL1914">
        <v>6.13</v>
      </c>
    </row>
    <row r="1915" spans="1:38" x14ac:dyDescent="0.3">
      <c r="A1915">
        <v>1080575</v>
      </c>
      <c r="B1915" t="s">
        <v>157</v>
      </c>
      <c r="C1915">
        <v>69517</v>
      </c>
      <c r="D1915" t="s">
        <v>162</v>
      </c>
      <c r="E1915" t="s">
        <v>53</v>
      </c>
      <c r="F1915">
        <v>3</v>
      </c>
      <c r="G1915">
        <v>7</v>
      </c>
      <c r="I1915">
        <v>13</v>
      </c>
      <c r="J1915">
        <v>22</v>
      </c>
      <c r="M1915">
        <v>1</v>
      </c>
      <c r="Q1915">
        <v>6</v>
      </c>
      <c r="R1915">
        <v>4</v>
      </c>
      <c r="AH1915">
        <v>2</v>
      </c>
      <c r="AJ1915">
        <v>44</v>
      </c>
      <c r="AK1915">
        <v>4</v>
      </c>
      <c r="AL1915">
        <v>6.84</v>
      </c>
    </row>
    <row r="1916" spans="1:38" x14ac:dyDescent="0.3">
      <c r="A1916">
        <v>1080575</v>
      </c>
      <c r="B1916" t="s">
        <v>157</v>
      </c>
      <c r="C1916">
        <v>8247</v>
      </c>
      <c r="D1916" t="s">
        <v>164</v>
      </c>
      <c r="E1916" t="s">
        <v>51</v>
      </c>
      <c r="F1916">
        <v>3</v>
      </c>
      <c r="G1916">
        <v>8</v>
      </c>
      <c r="I1916">
        <v>48</v>
      </c>
      <c r="J1916">
        <v>55</v>
      </c>
      <c r="M1916">
        <v>1</v>
      </c>
      <c r="N1916">
        <v>1</v>
      </c>
      <c r="W1916">
        <v>1</v>
      </c>
      <c r="AH1916">
        <v>1</v>
      </c>
      <c r="AJ1916">
        <v>67</v>
      </c>
      <c r="AL1916">
        <v>6.42</v>
      </c>
    </row>
    <row r="1917" spans="1:38" x14ac:dyDescent="0.3">
      <c r="A1917">
        <v>1080575</v>
      </c>
      <c r="B1917" t="s">
        <v>157</v>
      </c>
      <c r="C1917">
        <v>14058</v>
      </c>
      <c r="D1917" t="s">
        <v>170</v>
      </c>
      <c r="E1917" t="s">
        <v>49</v>
      </c>
      <c r="F1917">
        <v>3</v>
      </c>
      <c r="G1917">
        <v>11</v>
      </c>
      <c r="I1917">
        <v>26</v>
      </c>
      <c r="J1917">
        <v>35</v>
      </c>
      <c r="N1917">
        <v>1</v>
      </c>
      <c r="W1917">
        <v>2</v>
      </c>
      <c r="AH1917">
        <v>3</v>
      </c>
      <c r="AI1917">
        <v>1</v>
      </c>
      <c r="AJ1917">
        <v>63</v>
      </c>
      <c r="AK1917">
        <v>3</v>
      </c>
      <c r="AL1917">
        <v>6.54</v>
      </c>
    </row>
    <row r="1918" spans="1:38" x14ac:dyDescent="0.3">
      <c r="A1918">
        <v>1080575</v>
      </c>
      <c r="B1918" t="s">
        <v>157</v>
      </c>
      <c r="C1918">
        <v>66741</v>
      </c>
      <c r="D1918" t="s">
        <v>165</v>
      </c>
      <c r="E1918" t="s">
        <v>51</v>
      </c>
      <c r="F1918">
        <v>3</v>
      </c>
      <c r="G1918">
        <v>4</v>
      </c>
      <c r="I1918">
        <v>15</v>
      </c>
      <c r="J1918">
        <v>21</v>
      </c>
      <c r="M1918">
        <v>1</v>
      </c>
      <c r="Q1918">
        <v>3</v>
      </c>
      <c r="R1918">
        <v>2</v>
      </c>
      <c r="Y1918">
        <v>1</v>
      </c>
      <c r="AI1918">
        <v>1</v>
      </c>
      <c r="AJ1918">
        <v>38</v>
      </c>
      <c r="AK1918">
        <v>1</v>
      </c>
      <c r="AL1918">
        <v>5.4</v>
      </c>
    </row>
    <row r="1919" spans="1:38" x14ac:dyDescent="0.3">
      <c r="A1919">
        <v>1080575</v>
      </c>
      <c r="B1919" t="s">
        <v>157</v>
      </c>
      <c r="C1919">
        <v>71647</v>
      </c>
      <c r="D1919" t="s">
        <v>529</v>
      </c>
      <c r="E1919" t="s">
        <v>58</v>
      </c>
      <c r="F1919">
        <v>4</v>
      </c>
      <c r="G1919">
        <v>9</v>
      </c>
      <c r="I1919">
        <v>10</v>
      </c>
      <c r="J1919">
        <v>14</v>
      </c>
      <c r="N1919">
        <v>1</v>
      </c>
      <c r="Q1919">
        <v>1</v>
      </c>
      <c r="R1919">
        <v>1</v>
      </c>
      <c r="W1919">
        <v>1</v>
      </c>
      <c r="AH1919">
        <v>3</v>
      </c>
      <c r="AJ1919">
        <v>25</v>
      </c>
      <c r="AL1919">
        <v>5.83</v>
      </c>
    </row>
    <row r="1920" spans="1:38" x14ac:dyDescent="0.3">
      <c r="A1920">
        <v>1080575</v>
      </c>
      <c r="B1920" t="s">
        <v>157</v>
      </c>
      <c r="C1920">
        <v>302206</v>
      </c>
      <c r="D1920" t="s">
        <v>370</v>
      </c>
      <c r="E1920" t="s">
        <v>60</v>
      </c>
      <c r="F1920">
        <v>5</v>
      </c>
      <c r="G1920">
        <v>0</v>
      </c>
      <c r="I1920">
        <v>6</v>
      </c>
      <c r="J1920">
        <v>8</v>
      </c>
      <c r="Q1920">
        <v>2</v>
      </c>
      <c r="R1920">
        <v>1</v>
      </c>
      <c r="AH1920">
        <v>1</v>
      </c>
      <c r="AJ1920">
        <v>11</v>
      </c>
      <c r="AL1920">
        <v>6.08</v>
      </c>
    </row>
    <row r="1921" spans="1:38" x14ac:dyDescent="0.3">
      <c r="A1921">
        <v>1080575</v>
      </c>
      <c r="B1921" t="s">
        <v>157</v>
      </c>
      <c r="C1921">
        <v>34239</v>
      </c>
      <c r="D1921" t="s">
        <v>368</v>
      </c>
      <c r="E1921" t="s">
        <v>60</v>
      </c>
      <c r="F1921">
        <v>5</v>
      </c>
      <c r="G1921">
        <v>0</v>
      </c>
      <c r="I1921">
        <v>10</v>
      </c>
      <c r="J1921">
        <v>13</v>
      </c>
      <c r="R1921">
        <v>1</v>
      </c>
      <c r="W1921">
        <v>1</v>
      </c>
      <c r="AH1921">
        <v>1</v>
      </c>
      <c r="AJ1921">
        <v>30</v>
      </c>
      <c r="AL1921">
        <v>6.34</v>
      </c>
    </row>
    <row r="1922" spans="1:38" x14ac:dyDescent="0.3">
      <c r="A1922">
        <v>1080575</v>
      </c>
      <c r="B1922" t="s">
        <v>157</v>
      </c>
      <c r="C1922">
        <v>130964</v>
      </c>
      <c r="D1922" t="s">
        <v>367</v>
      </c>
      <c r="E1922" t="s">
        <v>60</v>
      </c>
      <c r="F1922">
        <v>5</v>
      </c>
      <c r="G1922">
        <v>0</v>
      </c>
      <c r="I1922">
        <v>10</v>
      </c>
      <c r="J1922">
        <v>11</v>
      </c>
      <c r="AJ1922">
        <v>12</v>
      </c>
      <c r="AL1922">
        <v>6.04</v>
      </c>
    </row>
    <row r="1923" spans="1:38" x14ac:dyDescent="0.3">
      <c r="A1923">
        <v>1080575</v>
      </c>
      <c r="B1923" t="s">
        <v>317</v>
      </c>
      <c r="C1923">
        <v>29796</v>
      </c>
      <c r="D1923" t="s">
        <v>318</v>
      </c>
      <c r="E1923" t="s">
        <v>40</v>
      </c>
      <c r="F1923">
        <v>1</v>
      </c>
      <c r="G1923">
        <v>1</v>
      </c>
      <c r="I1923">
        <v>13</v>
      </c>
      <c r="J1923">
        <v>25</v>
      </c>
      <c r="Q1923">
        <v>1</v>
      </c>
      <c r="Z1923">
        <v>1</v>
      </c>
      <c r="AJ1923">
        <v>30</v>
      </c>
      <c r="AK1923">
        <v>1</v>
      </c>
      <c r="AL1923">
        <v>6.82</v>
      </c>
    </row>
    <row r="1924" spans="1:38" x14ac:dyDescent="0.3">
      <c r="A1924">
        <v>1080575</v>
      </c>
      <c r="B1924" t="s">
        <v>317</v>
      </c>
      <c r="C1924">
        <v>95408</v>
      </c>
      <c r="D1924" t="s">
        <v>319</v>
      </c>
      <c r="E1924" t="s">
        <v>42</v>
      </c>
      <c r="F1924">
        <v>2</v>
      </c>
      <c r="G1924">
        <v>6</v>
      </c>
      <c r="H1924">
        <v>1</v>
      </c>
      <c r="I1924">
        <v>40</v>
      </c>
      <c r="J1924">
        <v>46</v>
      </c>
      <c r="M1924">
        <v>1</v>
      </c>
      <c r="N1924">
        <v>1</v>
      </c>
      <c r="Q1924">
        <v>1</v>
      </c>
      <c r="R1924">
        <v>8</v>
      </c>
      <c r="X1924">
        <v>1</v>
      </c>
      <c r="AJ1924">
        <v>69</v>
      </c>
      <c r="AL1924">
        <v>8.9600000000000009</v>
      </c>
    </row>
    <row r="1925" spans="1:38" x14ac:dyDescent="0.3">
      <c r="A1925">
        <v>1080575</v>
      </c>
      <c r="B1925" t="s">
        <v>317</v>
      </c>
      <c r="C1925">
        <v>19859</v>
      </c>
      <c r="D1925" t="s">
        <v>363</v>
      </c>
      <c r="E1925" t="s">
        <v>42</v>
      </c>
      <c r="F1925">
        <v>2</v>
      </c>
      <c r="G1925">
        <v>5</v>
      </c>
      <c r="I1925">
        <v>52</v>
      </c>
      <c r="J1925">
        <v>60</v>
      </c>
      <c r="M1925">
        <v>1</v>
      </c>
      <c r="Q1925">
        <v>3</v>
      </c>
      <c r="R1925">
        <v>1</v>
      </c>
      <c r="AH1925">
        <v>1</v>
      </c>
      <c r="AI1925">
        <v>3</v>
      </c>
      <c r="AJ1925">
        <v>79</v>
      </c>
      <c r="AL1925">
        <v>7.6</v>
      </c>
    </row>
    <row r="1926" spans="1:38" x14ac:dyDescent="0.3">
      <c r="A1926">
        <v>1080575</v>
      </c>
      <c r="B1926" t="s">
        <v>317</v>
      </c>
      <c r="C1926">
        <v>22846</v>
      </c>
      <c r="D1926" t="s">
        <v>438</v>
      </c>
      <c r="E1926" t="s">
        <v>44</v>
      </c>
      <c r="F1926">
        <v>2</v>
      </c>
      <c r="G1926">
        <v>3</v>
      </c>
      <c r="I1926">
        <v>36</v>
      </c>
      <c r="J1926">
        <v>38</v>
      </c>
      <c r="L1926">
        <v>1</v>
      </c>
      <c r="M1926">
        <v>3</v>
      </c>
      <c r="AI1926">
        <v>1</v>
      </c>
      <c r="AJ1926">
        <v>54</v>
      </c>
      <c r="AL1926">
        <v>7.7</v>
      </c>
    </row>
    <row r="1927" spans="1:38" x14ac:dyDescent="0.3">
      <c r="A1927">
        <v>1080575</v>
      </c>
      <c r="B1927" t="s">
        <v>317</v>
      </c>
      <c r="C1927">
        <v>69945</v>
      </c>
      <c r="D1927" t="s">
        <v>321</v>
      </c>
      <c r="E1927" t="s">
        <v>46</v>
      </c>
      <c r="F1927">
        <v>2</v>
      </c>
      <c r="G1927">
        <v>2</v>
      </c>
      <c r="I1927">
        <v>27</v>
      </c>
      <c r="J1927">
        <v>36</v>
      </c>
      <c r="Q1927">
        <v>3</v>
      </c>
      <c r="AH1927">
        <v>1</v>
      </c>
      <c r="AI1927">
        <v>3</v>
      </c>
      <c r="AJ1927">
        <v>66</v>
      </c>
      <c r="AK1927">
        <v>1</v>
      </c>
      <c r="AL1927">
        <v>7.52</v>
      </c>
    </row>
    <row r="1928" spans="1:38" x14ac:dyDescent="0.3">
      <c r="A1928">
        <v>1080575</v>
      </c>
      <c r="B1928" t="s">
        <v>317</v>
      </c>
      <c r="C1928">
        <v>9734</v>
      </c>
      <c r="D1928" t="s">
        <v>324</v>
      </c>
      <c r="E1928" t="s">
        <v>70</v>
      </c>
      <c r="F1928">
        <v>3</v>
      </c>
      <c r="G1928">
        <v>11</v>
      </c>
      <c r="I1928">
        <v>50</v>
      </c>
      <c r="J1928">
        <v>57</v>
      </c>
      <c r="Q1928">
        <v>1</v>
      </c>
      <c r="W1928">
        <v>1</v>
      </c>
      <c r="AH1928">
        <v>2</v>
      </c>
      <c r="AI1928">
        <v>4</v>
      </c>
      <c r="AJ1928">
        <v>72</v>
      </c>
      <c r="AK1928">
        <v>1</v>
      </c>
      <c r="AL1928">
        <v>7.14</v>
      </c>
    </row>
    <row r="1929" spans="1:38" x14ac:dyDescent="0.3">
      <c r="A1929">
        <v>1080575</v>
      </c>
      <c r="B1929" t="s">
        <v>317</v>
      </c>
      <c r="C1929">
        <v>101859</v>
      </c>
      <c r="D1929" t="s">
        <v>329</v>
      </c>
      <c r="E1929" t="s">
        <v>70</v>
      </c>
      <c r="F1929">
        <v>3</v>
      </c>
      <c r="G1929">
        <v>7</v>
      </c>
      <c r="I1929">
        <v>62</v>
      </c>
      <c r="J1929">
        <v>74</v>
      </c>
      <c r="M1929">
        <v>1</v>
      </c>
      <c r="W1929">
        <v>1</v>
      </c>
      <c r="AH1929">
        <v>3</v>
      </c>
      <c r="AI1929">
        <v>3</v>
      </c>
      <c r="AJ1929">
        <v>91</v>
      </c>
      <c r="AL1929">
        <v>7.36</v>
      </c>
    </row>
    <row r="1930" spans="1:38" x14ac:dyDescent="0.3">
      <c r="A1930">
        <v>1080575</v>
      </c>
      <c r="B1930" t="s">
        <v>317</v>
      </c>
      <c r="C1930">
        <v>29474</v>
      </c>
      <c r="D1930" t="s">
        <v>325</v>
      </c>
      <c r="E1930" t="s">
        <v>55</v>
      </c>
      <c r="F1930">
        <v>3</v>
      </c>
      <c r="G1930">
        <v>8</v>
      </c>
      <c r="I1930">
        <v>21</v>
      </c>
      <c r="J1930">
        <v>32</v>
      </c>
      <c r="K1930">
        <v>1</v>
      </c>
      <c r="M1930">
        <v>1</v>
      </c>
      <c r="Q1930">
        <v>1</v>
      </c>
      <c r="AH1930">
        <v>3</v>
      </c>
      <c r="AJ1930">
        <v>51</v>
      </c>
      <c r="AK1930">
        <v>2</v>
      </c>
      <c r="AL1930">
        <v>8.35</v>
      </c>
    </row>
    <row r="1931" spans="1:38" x14ac:dyDescent="0.3">
      <c r="A1931">
        <v>1080575</v>
      </c>
      <c r="B1931" t="s">
        <v>317</v>
      </c>
      <c r="C1931">
        <v>90780</v>
      </c>
      <c r="D1931" t="s">
        <v>326</v>
      </c>
      <c r="E1931" t="s">
        <v>51</v>
      </c>
      <c r="F1931">
        <v>3</v>
      </c>
      <c r="G1931">
        <v>4</v>
      </c>
      <c r="I1931">
        <v>40</v>
      </c>
      <c r="J1931">
        <v>47</v>
      </c>
      <c r="M1931">
        <v>2</v>
      </c>
      <c r="N1931">
        <v>1</v>
      </c>
      <c r="AI1931">
        <v>3</v>
      </c>
      <c r="AJ1931">
        <v>51</v>
      </c>
      <c r="AL1931">
        <v>6.82</v>
      </c>
    </row>
    <row r="1932" spans="1:38" x14ac:dyDescent="0.3">
      <c r="A1932">
        <v>1080575</v>
      </c>
      <c r="B1932" t="s">
        <v>317</v>
      </c>
      <c r="C1932">
        <v>82102</v>
      </c>
      <c r="D1932" t="s">
        <v>331</v>
      </c>
      <c r="E1932" t="s">
        <v>58</v>
      </c>
      <c r="F1932">
        <v>4</v>
      </c>
      <c r="G1932">
        <v>10</v>
      </c>
      <c r="I1932">
        <v>10</v>
      </c>
      <c r="J1932">
        <v>16</v>
      </c>
      <c r="K1932">
        <v>1</v>
      </c>
      <c r="L1932">
        <v>1</v>
      </c>
      <c r="M1932">
        <v>1</v>
      </c>
      <c r="Q1932">
        <v>5</v>
      </c>
      <c r="R1932">
        <v>2</v>
      </c>
      <c r="AH1932">
        <v>1</v>
      </c>
      <c r="AI1932">
        <v>1</v>
      </c>
      <c r="AJ1932">
        <v>26</v>
      </c>
      <c r="AL1932">
        <v>8.27</v>
      </c>
    </row>
    <row r="1933" spans="1:38" x14ac:dyDescent="0.3">
      <c r="A1933">
        <v>1080575</v>
      </c>
      <c r="B1933" t="s">
        <v>317</v>
      </c>
      <c r="C1933">
        <v>86425</v>
      </c>
      <c r="D1933" t="s">
        <v>328</v>
      </c>
      <c r="E1933" t="s">
        <v>58</v>
      </c>
      <c r="F1933">
        <v>4</v>
      </c>
      <c r="G1933">
        <v>9</v>
      </c>
      <c r="I1933">
        <v>24</v>
      </c>
      <c r="J1933">
        <v>27</v>
      </c>
      <c r="M1933">
        <v>3</v>
      </c>
      <c r="R1933">
        <v>1</v>
      </c>
      <c r="W1933">
        <v>1</v>
      </c>
      <c r="AH1933">
        <v>4</v>
      </c>
      <c r="AI1933">
        <v>1</v>
      </c>
      <c r="AJ1933">
        <v>35</v>
      </c>
      <c r="AL1933">
        <v>7.28</v>
      </c>
    </row>
    <row r="1934" spans="1:38" x14ac:dyDescent="0.3">
      <c r="A1934">
        <v>1080575</v>
      </c>
      <c r="B1934" t="s">
        <v>317</v>
      </c>
      <c r="C1934">
        <v>105172</v>
      </c>
      <c r="D1934" t="s">
        <v>323</v>
      </c>
      <c r="E1934" t="s">
        <v>60</v>
      </c>
      <c r="F1934">
        <v>5</v>
      </c>
      <c r="G1934">
        <v>0</v>
      </c>
      <c r="I1934">
        <v>5</v>
      </c>
      <c r="J1934">
        <v>7</v>
      </c>
      <c r="K1934">
        <v>1</v>
      </c>
      <c r="Q1934">
        <v>2</v>
      </c>
      <c r="AH1934">
        <v>2</v>
      </c>
      <c r="AJ1934">
        <v>12</v>
      </c>
      <c r="AL1934">
        <v>7.11</v>
      </c>
    </row>
    <row r="1935" spans="1:38" x14ac:dyDescent="0.3">
      <c r="A1935">
        <v>1080575</v>
      </c>
      <c r="B1935" t="s">
        <v>317</v>
      </c>
      <c r="C1935">
        <v>13798</v>
      </c>
      <c r="D1935" t="s">
        <v>327</v>
      </c>
      <c r="E1935" t="s">
        <v>60</v>
      </c>
      <c r="F1935">
        <v>5</v>
      </c>
      <c r="G1935">
        <v>0</v>
      </c>
      <c r="I1935">
        <v>5</v>
      </c>
      <c r="J1935">
        <v>5</v>
      </c>
      <c r="M1935">
        <v>1</v>
      </c>
      <c r="W1935">
        <v>1</v>
      </c>
      <c r="AH1935">
        <v>1</v>
      </c>
      <c r="AJ1935">
        <v>11</v>
      </c>
      <c r="AL1935">
        <v>6.62</v>
      </c>
    </row>
    <row r="1936" spans="1:38" x14ac:dyDescent="0.3">
      <c r="A1936">
        <v>1080575</v>
      </c>
      <c r="B1936" t="s">
        <v>317</v>
      </c>
      <c r="C1936">
        <v>43712</v>
      </c>
      <c r="D1936" t="s">
        <v>534</v>
      </c>
      <c r="E1936" t="s">
        <v>60</v>
      </c>
      <c r="F1936">
        <v>5</v>
      </c>
      <c r="G1936">
        <v>0</v>
      </c>
      <c r="I1936">
        <v>1</v>
      </c>
      <c r="J1936">
        <v>2</v>
      </c>
      <c r="AJ1936">
        <v>5</v>
      </c>
      <c r="AL1936">
        <v>6.12</v>
      </c>
    </row>
    <row r="1937" spans="1:38" x14ac:dyDescent="0.3">
      <c r="A1937">
        <v>1080576</v>
      </c>
      <c r="B1937" t="s">
        <v>63</v>
      </c>
      <c r="C1937">
        <v>107176</v>
      </c>
      <c r="D1937" t="s">
        <v>539</v>
      </c>
      <c r="E1937" t="s">
        <v>40</v>
      </c>
      <c r="F1937">
        <v>1</v>
      </c>
      <c r="G1937">
        <v>1</v>
      </c>
      <c r="I1937">
        <v>29</v>
      </c>
      <c r="J1937">
        <v>39</v>
      </c>
      <c r="Z1937">
        <v>1</v>
      </c>
      <c r="AF1937">
        <v>1</v>
      </c>
      <c r="AJ1937">
        <v>47</v>
      </c>
      <c r="AL1937">
        <v>6.58</v>
      </c>
    </row>
    <row r="1938" spans="1:38" x14ac:dyDescent="0.3">
      <c r="A1938">
        <v>1080576</v>
      </c>
      <c r="B1938" t="s">
        <v>63</v>
      </c>
      <c r="C1938">
        <v>29106</v>
      </c>
      <c r="D1938" t="s">
        <v>66</v>
      </c>
      <c r="E1938" t="s">
        <v>42</v>
      </c>
      <c r="F1938">
        <v>2</v>
      </c>
      <c r="G1938">
        <v>6</v>
      </c>
      <c r="I1938">
        <v>81</v>
      </c>
      <c r="J1938">
        <v>93</v>
      </c>
      <c r="M1938">
        <v>1</v>
      </c>
      <c r="Q1938">
        <v>1</v>
      </c>
      <c r="R1938">
        <v>1</v>
      </c>
      <c r="AJ1938">
        <v>103</v>
      </c>
      <c r="AL1938">
        <v>7.05</v>
      </c>
    </row>
    <row r="1939" spans="1:38" x14ac:dyDescent="0.3">
      <c r="A1939">
        <v>1080576</v>
      </c>
      <c r="B1939" t="s">
        <v>63</v>
      </c>
      <c r="C1939">
        <v>69375</v>
      </c>
      <c r="D1939" t="s">
        <v>67</v>
      </c>
      <c r="E1939" t="s">
        <v>46</v>
      </c>
      <c r="F1939">
        <v>2</v>
      </c>
      <c r="G1939">
        <v>2</v>
      </c>
      <c r="I1939">
        <v>32</v>
      </c>
      <c r="J1939">
        <v>36</v>
      </c>
      <c r="Q1939">
        <v>1</v>
      </c>
      <c r="W1939">
        <v>2</v>
      </c>
      <c r="AH1939">
        <v>2</v>
      </c>
      <c r="AI1939">
        <v>4</v>
      </c>
      <c r="AJ1939">
        <v>58</v>
      </c>
      <c r="AL1939">
        <v>6.85</v>
      </c>
    </row>
    <row r="1940" spans="1:38" x14ac:dyDescent="0.3">
      <c r="A1940">
        <v>1080576</v>
      </c>
      <c r="B1940" t="s">
        <v>63</v>
      </c>
      <c r="C1940">
        <v>74341</v>
      </c>
      <c r="D1940" t="s">
        <v>408</v>
      </c>
      <c r="E1940" t="s">
        <v>42</v>
      </c>
      <c r="F1940">
        <v>2</v>
      </c>
      <c r="G1940">
        <v>5</v>
      </c>
      <c r="I1940">
        <v>63</v>
      </c>
      <c r="J1940">
        <v>71</v>
      </c>
      <c r="M1940">
        <v>2</v>
      </c>
      <c r="R1940">
        <v>1</v>
      </c>
      <c r="AI1940">
        <v>1</v>
      </c>
      <c r="AJ1940">
        <v>82</v>
      </c>
      <c r="AL1940">
        <v>7.15</v>
      </c>
    </row>
    <row r="1941" spans="1:38" x14ac:dyDescent="0.3">
      <c r="A1941">
        <v>1080576</v>
      </c>
      <c r="B1941" t="s">
        <v>63</v>
      </c>
      <c r="C1941">
        <v>4511</v>
      </c>
      <c r="D1941" t="s">
        <v>409</v>
      </c>
      <c r="E1941" t="s">
        <v>44</v>
      </c>
      <c r="F1941">
        <v>2</v>
      </c>
      <c r="G1941">
        <v>3</v>
      </c>
      <c r="I1941">
        <v>37</v>
      </c>
      <c r="J1941">
        <v>48</v>
      </c>
      <c r="Q1941">
        <v>3</v>
      </c>
      <c r="R1941">
        <v>2</v>
      </c>
      <c r="AI1941">
        <v>1</v>
      </c>
      <c r="AJ1941">
        <v>75</v>
      </c>
      <c r="AL1941">
        <v>6.8</v>
      </c>
    </row>
    <row r="1942" spans="1:38" x14ac:dyDescent="0.3">
      <c r="A1942">
        <v>1080576</v>
      </c>
      <c r="B1942" t="s">
        <v>63</v>
      </c>
      <c r="C1942">
        <v>68659</v>
      </c>
      <c r="D1942" t="s">
        <v>72</v>
      </c>
      <c r="E1942" t="s">
        <v>70</v>
      </c>
      <c r="F1942">
        <v>3</v>
      </c>
      <c r="G1942">
        <v>4</v>
      </c>
      <c r="I1942">
        <v>74</v>
      </c>
      <c r="J1942">
        <v>89</v>
      </c>
      <c r="M1942">
        <v>2</v>
      </c>
      <c r="Q1942">
        <v>5</v>
      </c>
      <c r="AI1942">
        <v>6</v>
      </c>
      <c r="AJ1942">
        <v>107</v>
      </c>
      <c r="AL1942">
        <v>7.23</v>
      </c>
    </row>
    <row r="1943" spans="1:38" x14ac:dyDescent="0.3">
      <c r="A1943">
        <v>1080576</v>
      </c>
      <c r="B1943" t="s">
        <v>63</v>
      </c>
      <c r="C1943">
        <v>80767</v>
      </c>
      <c r="D1943" t="s">
        <v>73</v>
      </c>
      <c r="E1943" t="s">
        <v>70</v>
      </c>
      <c r="F1943">
        <v>3</v>
      </c>
      <c r="G1943">
        <v>8</v>
      </c>
      <c r="I1943">
        <v>51</v>
      </c>
      <c r="J1943">
        <v>63</v>
      </c>
      <c r="M1943">
        <v>4</v>
      </c>
      <c r="Q1943">
        <v>1</v>
      </c>
      <c r="W1943">
        <v>1</v>
      </c>
      <c r="AH1943">
        <v>2</v>
      </c>
      <c r="AJ1943">
        <v>88</v>
      </c>
      <c r="AK1943">
        <v>3</v>
      </c>
      <c r="AL1943">
        <v>7.08</v>
      </c>
    </row>
    <row r="1944" spans="1:38" x14ac:dyDescent="0.3">
      <c r="A1944">
        <v>1080576</v>
      </c>
      <c r="B1944" t="s">
        <v>63</v>
      </c>
      <c r="C1944">
        <v>111212</v>
      </c>
      <c r="D1944" t="s">
        <v>78</v>
      </c>
      <c r="E1944" t="s">
        <v>70</v>
      </c>
      <c r="F1944">
        <v>3</v>
      </c>
      <c r="G1944">
        <v>7</v>
      </c>
      <c r="I1944">
        <v>54</v>
      </c>
      <c r="J1944">
        <v>64</v>
      </c>
      <c r="M1944">
        <v>3</v>
      </c>
      <c r="Q1944">
        <v>3</v>
      </c>
      <c r="R1944">
        <v>3</v>
      </c>
      <c r="AH1944">
        <v>3</v>
      </c>
      <c r="AI1944">
        <v>2</v>
      </c>
      <c r="AJ1944">
        <v>86</v>
      </c>
      <c r="AK1944">
        <v>3</v>
      </c>
      <c r="AL1944">
        <v>7.52</v>
      </c>
    </row>
    <row r="1945" spans="1:38" x14ac:dyDescent="0.3">
      <c r="A1945">
        <v>1080576</v>
      </c>
      <c r="B1945" t="s">
        <v>63</v>
      </c>
      <c r="C1945">
        <v>23736</v>
      </c>
      <c r="D1945" t="s">
        <v>410</v>
      </c>
      <c r="E1945" t="s">
        <v>58</v>
      </c>
      <c r="F1945">
        <v>4</v>
      </c>
      <c r="G1945">
        <v>9</v>
      </c>
      <c r="I1945">
        <v>13</v>
      </c>
      <c r="J1945">
        <v>17</v>
      </c>
      <c r="AJ1945">
        <v>22</v>
      </c>
      <c r="AL1945">
        <v>5.95</v>
      </c>
    </row>
    <row r="1946" spans="1:38" x14ac:dyDescent="0.3">
      <c r="A1946">
        <v>1080576</v>
      </c>
      <c r="B1946" t="s">
        <v>63</v>
      </c>
      <c r="C1946">
        <v>96182</v>
      </c>
      <c r="D1946" t="s">
        <v>75</v>
      </c>
      <c r="E1946" t="s">
        <v>74</v>
      </c>
      <c r="F1946">
        <v>4</v>
      </c>
      <c r="G1946">
        <v>11</v>
      </c>
      <c r="I1946">
        <v>28</v>
      </c>
      <c r="J1946">
        <v>47</v>
      </c>
      <c r="M1946">
        <v>1</v>
      </c>
      <c r="Q1946">
        <v>5</v>
      </c>
      <c r="R1946">
        <v>1</v>
      </c>
      <c r="AH1946">
        <v>1</v>
      </c>
      <c r="AI1946">
        <v>5</v>
      </c>
      <c r="AJ1946">
        <v>71</v>
      </c>
      <c r="AK1946">
        <v>1</v>
      </c>
      <c r="AL1946">
        <v>6.81</v>
      </c>
    </row>
    <row r="1947" spans="1:38" x14ac:dyDescent="0.3">
      <c r="A1947">
        <v>1080576</v>
      </c>
      <c r="B1947" t="s">
        <v>63</v>
      </c>
      <c r="C1947">
        <v>109915</v>
      </c>
      <c r="D1947" t="s">
        <v>76</v>
      </c>
      <c r="E1947" t="s">
        <v>77</v>
      </c>
      <c r="F1947">
        <v>4</v>
      </c>
      <c r="G1947">
        <v>10</v>
      </c>
      <c r="I1947">
        <v>27</v>
      </c>
      <c r="J1947">
        <v>37</v>
      </c>
      <c r="M1947">
        <v>1</v>
      </c>
      <c r="Q1947">
        <v>8</v>
      </c>
      <c r="AJ1947">
        <v>57</v>
      </c>
      <c r="AK1947">
        <v>2</v>
      </c>
      <c r="AL1947">
        <v>6.09</v>
      </c>
    </row>
    <row r="1948" spans="1:38" x14ac:dyDescent="0.3">
      <c r="A1948">
        <v>1080576</v>
      </c>
      <c r="B1948" t="s">
        <v>63</v>
      </c>
      <c r="C1948">
        <v>21683</v>
      </c>
      <c r="D1948" t="s">
        <v>69</v>
      </c>
      <c r="E1948" t="s">
        <v>60</v>
      </c>
      <c r="F1948">
        <v>5</v>
      </c>
      <c r="G1948">
        <v>0</v>
      </c>
      <c r="I1948">
        <v>16</v>
      </c>
      <c r="J1948">
        <v>17</v>
      </c>
      <c r="Q1948">
        <v>1</v>
      </c>
      <c r="AH1948">
        <v>1</v>
      </c>
      <c r="AI1948">
        <v>2</v>
      </c>
      <c r="AJ1948">
        <v>28</v>
      </c>
      <c r="AL1948">
        <v>6.24</v>
      </c>
    </row>
    <row r="1949" spans="1:38" x14ac:dyDescent="0.3">
      <c r="A1949">
        <v>1080576</v>
      </c>
      <c r="B1949" t="s">
        <v>63</v>
      </c>
      <c r="C1949">
        <v>113275</v>
      </c>
      <c r="D1949" t="s">
        <v>68</v>
      </c>
      <c r="E1949" t="s">
        <v>60</v>
      </c>
      <c r="F1949">
        <v>5</v>
      </c>
      <c r="G1949">
        <v>0</v>
      </c>
      <c r="I1949">
        <v>2</v>
      </c>
      <c r="J1949">
        <v>2</v>
      </c>
      <c r="AJ1949">
        <v>4</v>
      </c>
      <c r="AL1949">
        <v>6.09</v>
      </c>
    </row>
    <row r="1950" spans="1:38" x14ac:dyDescent="0.3">
      <c r="A1950">
        <v>1080576</v>
      </c>
      <c r="B1950" t="s">
        <v>63</v>
      </c>
      <c r="C1950">
        <v>124688</v>
      </c>
      <c r="D1950" t="s">
        <v>79</v>
      </c>
      <c r="E1950" t="s">
        <v>60</v>
      </c>
      <c r="F1950">
        <v>5</v>
      </c>
      <c r="G1950">
        <v>0</v>
      </c>
      <c r="I1950">
        <v>2</v>
      </c>
      <c r="J1950">
        <v>4</v>
      </c>
      <c r="Q1950">
        <v>1</v>
      </c>
      <c r="AI1950">
        <v>1</v>
      </c>
      <c r="AJ1950">
        <v>9</v>
      </c>
      <c r="AK1950">
        <v>1</v>
      </c>
      <c r="AL1950">
        <v>6.25</v>
      </c>
    </row>
    <row r="1951" spans="1:38" x14ac:dyDescent="0.3">
      <c r="A1951">
        <v>1080576</v>
      </c>
      <c r="B1951" t="s">
        <v>96</v>
      </c>
      <c r="C1951">
        <v>79554</v>
      </c>
      <c r="D1951" t="s">
        <v>97</v>
      </c>
      <c r="E1951" t="s">
        <v>40</v>
      </c>
      <c r="F1951">
        <v>1</v>
      </c>
      <c r="G1951">
        <v>1</v>
      </c>
      <c r="I1951">
        <v>18</v>
      </c>
      <c r="J1951">
        <v>25</v>
      </c>
      <c r="Z1951">
        <v>1</v>
      </c>
      <c r="AF1951">
        <v>3</v>
      </c>
      <c r="AJ1951">
        <v>29</v>
      </c>
      <c r="AL1951">
        <v>7.44</v>
      </c>
    </row>
    <row r="1952" spans="1:38" x14ac:dyDescent="0.3">
      <c r="A1952">
        <v>1080576</v>
      </c>
      <c r="B1952" t="s">
        <v>96</v>
      </c>
      <c r="C1952">
        <v>18296</v>
      </c>
      <c r="D1952" t="s">
        <v>99</v>
      </c>
      <c r="E1952" t="s">
        <v>46</v>
      </c>
      <c r="F1952">
        <v>2</v>
      </c>
      <c r="G1952">
        <v>2</v>
      </c>
      <c r="I1952">
        <v>27</v>
      </c>
      <c r="J1952">
        <v>36</v>
      </c>
      <c r="M1952">
        <v>1</v>
      </c>
      <c r="Q1952">
        <v>1</v>
      </c>
      <c r="R1952">
        <v>2</v>
      </c>
      <c r="AA1952">
        <v>1</v>
      </c>
      <c r="AI1952">
        <v>2</v>
      </c>
      <c r="AJ1952">
        <v>75</v>
      </c>
      <c r="AK1952">
        <v>4</v>
      </c>
      <c r="AL1952">
        <v>8.36</v>
      </c>
    </row>
    <row r="1953" spans="1:38" x14ac:dyDescent="0.3">
      <c r="A1953">
        <v>1080576</v>
      </c>
      <c r="B1953" t="s">
        <v>96</v>
      </c>
      <c r="C1953">
        <v>71345</v>
      </c>
      <c r="D1953" t="s">
        <v>478</v>
      </c>
      <c r="E1953" t="s">
        <v>42</v>
      </c>
      <c r="F1953">
        <v>2</v>
      </c>
      <c r="G1953">
        <v>6</v>
      </c>
      <c r="I1953">
        <v>5</v>
      </c>
      <c r="J1953">
        <v>11</v>
      </c>
      <c r="R1953">
        <v>3</v>
      </c>
      <c r="AJ1953">
        <v>24</v>
      </c>
      <c r="AL1953">
        <v>7.02</v>
      </c>
    </row>
    <row r="1954" spans="1:38" x14ac:dyDescent="0.3">
      <c r="A1954">
        <v>1080576</v>
      </c>
      <c r="B1954" t="s">
        <v>96</v>
      </c>
      <c r="C1954">
        <v>70033</v>
      </c>
      <c r="D1954" t="s">
        <v>100</v>
      </c>
      <c r="E1954" t="s">
        <v>44</v>
      </c>
      <c r="F1954">
        <v>2</v>
      </c>
      <c r="G1954">
        <v>3</v>
      </c>
      <c r="I1954">
        <v>23</v>
      </c>
      <c r="J1954">
        <v>33</v>
      </c>
      <c r="M1954">
        <v>2</v>
      </c>
      <c r="R1954">
        <v>3</v>
      </c>
      <c r="AI1954">
        <v>5</v>
      </c>
      <c r="AJ1954">
        <v>69</v>
      </c>
      <c r="AL1954">
        <v>7.62</v>
      </c>
    </row>
    <row r="1955" spans="1:38" x14ac:dyDescent="0.3">
      <c r="A1955">
        <v>1080576</v>
      </c>
      <c r="B1955" t="s">
        <v>96</v>
      </c>
      <c r="C1955">
        <v>243814</v>
      </c>
      <c r="D1955" t="s">
        <v>98</v>
      </c>
      <c r="E1955" t="s">
        <v>42</v>
      </c>
      <c r="F1955">
        <v>2</v>
      </c>
      <c r="G1955">
        <v>5</v>
      </c>
      <c r="I1955">
        <v>12</v>
      </c>
      <c r="J1955">
        <v>14</v>
      </c>
      <c r="M1955">
        <v>1</v>
      </c>
      <c r="N1955">
        <v>1</v>
      </c>
      <c r="R1955">
        <v>1</v>
      </c>
      <c r="AI1955">
        <v>2</v>
      </c>
      <c r="AJ1955">
        <v>31</v>
      </c>
      <c r="AK1955">
        <v>2</v>
      </c>
      <c r="AL1955">
        <v>7.83</v>
      </c>
    </row>
    <row r="1956" spans="1:38" x14ac:dyDescent="0.3">
      <c r="A1956">
        <v>1080576</v>
      </c>
      <c r="B1956" t="s">
        <v>96</v>
      </c>
      <c r="C1956">
        <v>8166</v>
      </c>
      <c r="D1956" t="s">
        <v>536</v>
      </c>
      <c r="E1956" t="s">
        <v>49</v>
      </c>
      <c r="F1956">
        <v>3</v>
      </c>
      <c r="G1956">
        <v>11</v>
      </c>
      <c r="I1956">
        <v>20</v>
      </c>
      <c r="J1956">
        <v>26</v>
      </c>
      <c r="M1956">
        <v>1</v>
      </c>
      <c r="N1956">
        <v>1</v>
      </c>
      <c r="R1956">
        <v>1</v>
      </c>
      <c r="AI1956">
        <v>4</v>
      </c>
      <c r="AJ1956">
        <v>48</v>
      </c>
      <c r="AL1956">
        <v>6.68</v>
      </c>
    </row>
    <row r="1957" spans="1:38" x14ac:dyDescent="0.3">
      <c r="A1957">
        <v>1080576</v>
      </c>
      <c r="B1957" t="s">
        <v>96</v>
      </c>
      <c r="C1957">
        <v>22738</v>
      </c>
      <c r="D1957" t="s">
        <v>104</v>
      </c>
      <c r="E1957" t="s">
        <v>51</v>
      </c>
      <c r="F1957">
        <v>3</v>
      </c>
      <c r="G1957">
        <v>4</v>
      </c>
      <c r="I1957">
        <v>39</v>
      </c>
      <c r="J1957">
        <v>43</v>
      </c>
      <c r="M1957">
        <v>1</v>
      </c>
      <c r="N1957">
        <v>1</v>
      </c>
      <c r="R1957">
        <v>5</v>
      </c>
      <c r="AH1957">
        <v>2</v>
      </c>
      <c r="AI1957">
        <v>5</v>
      </c>
      <c r="AJ1957">
        <v>62</v>
      </c>
      <c r="AK1957">
        <v>1</v>
      </c>
      <c r="AL1957">
        <v>7.36</v>
      </c>
    </row>
    <row r="1958" spans="1:38" x14ac:dyDescent="0.3">
      <c r="A1958">
        <v>1080576</v>
      </c>
      <c r="B1958" t="s">
        <v>96</v>
      </c>
      <c r="C1958">
        <v>71174</v>
      </c>
      <c r="D1958" t="s">
        <v>106</v>
      </c>
      <c r="E1958" t="s">
        <v>51</v>
      </c>
      <c r="F1958">
        <v>3</v>
      </c>
      <c r="G1958">
        <v>8</v>
      </c>
      <c r="H1958">
        <v>1</v>
      </c>
      <c r="I1958">
        <v>40</v>
      </c>
      <c r="J1958">
        <v>54</v>
      </c>
      <c r="M1958">
        <v>4</v>
      </c>
      <c r="Q1958">
        <v>1</v>
      </c>
      <c r="R1958">
        <v>4</v>
      </c>
      <c r="AI1958">
        <v>7</v>
      </c>
      <c r="AJ1958">
        <v>90</v>
      </c>
      <c r="AK1958">
        <v>6</v>
      </c>
      <c r="AL1958">
        <v>9.6999999999999993</v>
      </c>
    </row>
    <row r="1959" spans="1:38" x14ac:dyDescent="0.3">
      <c r="A1959">
        <v>1080576</v>
      </c>
      <c r="B1959" t="s">
        <v>96</v>
      </c>
      <c r="C1959">
        <v>97752</v>
      </c>
      <c r="D1959" t="s">
        <v>424</v>
      </c>
      <c r="E1959" t="s">
        <v>55</v>
      </c>
      <c r="F1959">
        <v>3</v>
      </c>
      <c r="G1959">
        <v>10</v>
      </c>
      <c r="I1959">
        <v>27</v>
      </c>
      <c r="J1959">
        <v>38</v>
      </c>
      <c r="M1959">
        <v>3</v>
      </c>
      <c r="Q1959">
        <v>2</v>
      </c>
      <c r="R1959">
        <v>6</v>
      </c>
      <c r="W1959">
        <v>1</v>
      </c>
      <c r="AH1959">
        <v>2</v>
      </c>
      <c r="AI1959">
        <v>1</v>
      </c>
      <c r="AJ1959">
        <v>64</v>
      </c>
      <c r="AK1959">
        <v>1</v>
      </c>
      <c r="AL1959">
        <v>6.99</v>
      </c>
    </row>
    <row r="1960" spans="1:38" x14ac:dyDescent="0.3">
      <c r="A1960">
        <v>1080576</v>
      </c>
      <c r="B1960" t="s">
        <v>96</v>
      </c>
      <c r="C1960">
        <v>300299</v>
      </c>
      <c r="D1960" t="s">
        <v>500</v>
      </c>
      <c r="E1960" t="s">
        <v>53</v>
      </c>
      <c r="F1960">
        <v>3</v>
      </c>
      <c r="G1960">
        <v>7</v>
      </c>
      <c r="I1960">
        <v>19</v>
      </c>
      <c r="J1960">
        <v>24</v>
      </c>
      <c r="M1960">
        <v>1</v>
      </c>
      <c r="Q1960">
        <v>2</v>
      </c>
      <c r="R1960">
        <v>1</v>
      </c>
      <c r="AI1960">
        <v>1</v>
      </c>
      <c r="AJ1960">
        <v>45</v>
      </c>
      <c r="AK1960">
        <v>3</v>
      </c>
      <c r="AL1960">
        <v>7.06</v>
      </c>
    </row>
    <row r="1961" spans="1:38" x14ac:dyDescent="0.3">
      <c r="A1961">
        <v>1080576</v>
      </c>
      <c r="B1961" t="s">
        <v>96</v>
      </c>
      <c r="C1961">
        <v>3281</v>
      </c>
      <c r="D1961" t="s">
        <v>107</v>
      </c>
      <c r="E1961" t="s">
        <v>58</v>
      </c>
      <c r="F1961">
        <v>4</v>
      </c>
      <c r="G1961">
        <v>9</v>
      </c>
      <c r="I1961">
        <v>24</v>
      </c>
      <c r="J1961">
        <v>31</v>
      </c>
      <c r="M1961">
        <v>6</v>
      </c>
      <c r="N1961">
        <v>1</v>
      </c>
      <c r="Q1961">
        <v>2</v>
      </c>
      <c r="R1961">
        <v>3</v>
      </c>
      <c r="AH1961">
        <v>3</v>
      </c>
      <c r="AJ1961">
        <v>45</v>
      </c>
      <c r="AL1961">
        <v>6.07</v>
      </c>
    </row>
    <row r="1962" spans="1:38" x14ac:dyDescent="0.3">
      <c r="A1962">
        <v>1080576</v>
      </c>
      <c r="B1962" t="s">
        <v>96</v>
      </c>
      <c r="C1962">
        <v>3859</v>
      </c>
      <c r="D1962" t="s">
        <v>103</v>
      </c>
      <c r="E1962" t="s">
        <v>60</v>
      </c>
      <c r="F1962">
        <v>5</v>
      </c>
      <c r="G1962">
        <v>0</v>
      </c>
      <c r="I1962">
        <v>5</v>
      </c>
      <c r="J1962">
        <v>6</v>
      </c>
      <c r="AI1962">
        <v>1</v>
      </c>
      <c r="AJ1962">
        <v>9</v>
      </c>
      <c r="AL1962">
        <v>6.09</v>
      </c>
    </row>
    <row r="1963" spans="1:38" x14ac:dyDescent="0.3">
      <c r="A1963">
        <v>1080576</v>
      </c>
      <c r="B1963" t="s">
        <v>96</v>
      </c>
      <c r="C1963">
        <v>118244</v>
      </c>
      <c r="D1963" t="s">
        <v>101</v>
      </c>
      <c r="E1963" t="s">
        <v>60</v>
      </c>
      <c r="F1963">
        <v>5</v>
      </c>
      <c r="G1963">
        <v>0</v>
      </c>
      <c r="J1963">
        <v>1</v>
      </c>
      <c r="AJ1963">
        <v>2</v>
      </c>
      <c r="AL1963">
        <v>6.07</v>
      </c>
    </row>
    <row r="1964" spans="1:38" x14ac:dyDescent="0.3">
      <c r="A1964">
        <v>1080577</v>
      </c>
      <c r="B1964" t="s">
        <v>259</v>
      </c>
      <c r="C1964">
        <v>14199</v>
      </c>
      <c r="D1964" t="s">
        <v>518</v>
      </c>
      <c r="E1964" t="s">
        <v>40</v>
      </c>
      <c r="F1964">
        <v>1</v>
      </c>
      <c r="G1964">
        <v>1</v>
      </c>
      <c r="I1964">
        <v>20</v>
      </c>
      <c r="J1964">
        <v>23</v>
      </c>
      <c r="AF1964">
        <v>1</v>
      </c>
      <c r="AJ1964">
        <v>26</v>
      </c>
      <c r="AL1964">
        <v>6.12</v>
      </c>
    </row>
    <row r="1965" spans="1:38" x14ac:dyDescent="0.3">
      <c r="A1965">
        <v>1080577</v>
      </c>
      <c r="B1965" t="s">
        <v>259</v>
      </c>
      <c r="C1965">
        <v>75691</v>
      </c>
      <c r="D1965" t="s">
        <v>467</v>
      </c>
      <c r="E1965" t="s">
        <v>42</v>
      </c>
      <c r="F1965">
        <v>2</v>
      </c>
      <c r="G1965">
        <v>6</v>
      </c>
      <c r="I1965">
        <v>58</v>
      </c>
      <c r="J1965">
        <v>66</v>
      </c>
      <c r="M1965">
        <v>1</v>
      </c>
      <c r="Q1965">
        <v>2</v>
      </c>
      <c r="R1965">
        <v>2</v>
      </c>
      <c r="W1965">
        <v>1</v>
      </c>
      <c r="AH1965">
        <v>1</v>
      </c>
      <c r="AI1965">
        <v>5</v>
      </c>
      <c r="AJ1965">
        <v>92</v>
      </c>
      <c r="AK1965">
        <v>1</v>
      </c>
      <c r="AL1965">
        <v>7.39</v>
      </c>
    </row>
    <row r="1966" spans="1:38" x14ac:dyDescent="0.3">
      <c r="A1966">
        <v>1080577</v>
      </c>
      <c r="B1966" t="s">
        <v>259</v>
      </c>
      <c r="C1966">
        <v>101374</v>
      </c>
      <c r="D1966" t="s">
        <v>262</v>
      </c>
      <c r="E1966" t="s">
        <v>42</v>
      </c>
      <c r="F1966">
        <v>2</v>
      </c>
      <c r="G1966">
        <v>5</v>
      </c>
      <c r="I1966">
        <v>43</v>
      </c>
      <c r="J1966">
        <v>48</v>
      </c>
      <c r="Q1966">
        <v>2</v>
      </c>
      <c r="R1966">
        <v>4</v>
      </c>
      <c r="AH1966">
        <v>1</v>
      </c>
      <c r="AJ1966">
        <v>58</v>
      </c>
      <c r="AK1966">
        <v>1</v>
      </c>
      <c r="AL1966">
        <v>6.87</v>
      </c>
    </row>
    <row r="1967" spans="1:38" x14ac:dyDescent="0.3">
      <c r="A1967">
        <v>1080577</v>
      </c>
      <c r="B1967" t="s">
        <v>259</v>
      </c>
      <c r="C1967">
        <v>6042</v>
      </c>
      <c r="D1967" t="s">
        <v>263</v>
      </c>
      <c r="E1967" t="s">
        <v>42</v>
      </c>
      <c r="F1967">
        <v>2</v>
      </c>
      <c r="G1967">
        <v>4</v>
      </c>
      <c r="I1967">
        <v>43</v>
      </c>
      <c r="J1967">
        <v>48</v>
      </c>
      <c r="Q1967">
        <v>1</v>
      </c>
      <c r="R1967">
        <v>1</v>
      </c>
      <c r="AI1967">
        <v>1</v>
      </c>
      <c r="AJ1967">
        <v>64</v>
      </c>
      <c r="AK1967">
        <v>1</v>
      </c>
      <c r="AL1967">
        <v>6.73</v>
      </c>
    </row>
    <row r="1968" spans="1:38" x14ac:dyDescent="0.3">
      <c r="A1968">
        <v>1080577</v>
      </c>
      <c r="B1968" t="s">
        <v>259</v>
      </c>
      <c r="C1968">
        <v>144711</v>
      </c>
      <c r="D1968" t="s">
        <v>469</v>
      </c>
      <c r="E1968" t="s">
        <v>211</v>
      </c>
      <c r="F1968">
        <v>3</v>
      </c>
      <c r="G1968">
        <v>2</v>
      </c>
      <c r="I1968">
        <v>32</v>
      </c>
      <c r="J1968">
        <v>36</v>
      </c>
      <c r="Q1968">
        <v>1</v>
      </c>
      <c r="R1968">
        <v>1</v>
      </c>
      <c r="AH1968">
        <v>1</v>
      </c>
      <c r="AI1968">
        <v>4</v>
      </c>
      <c r="AJ1968">
        <v>60</v>
      </c>
      <c r="AK1968">
        <v>2</v>
      </c>
      <c r="AL1968">
        <v>6.95</v>
      </c>
    </row>
    <row r="1969" spans="1:38" x14ac:dyDescent="0.3">
      <c r="A1969">
        <v>1080577</v>
      </c>
      <c r="B1969" t="s">
        <v>259</v>
      </c>
      <c r="C1969">
        <v>19119</v>
      </c>
      <c r="D1969" t="s">
        <v>269</v>
      </c>
      <c r="E1969" t="s">
        <v>70</v>
      </c>
      <c r="F1969">
        <v>3</v>
      </c>
      <c r="G1969">
        <v>7</v>
      </c>
      <c r="I1969">
        <v>83</v>
      </c>
      <c r="J1969">
        <v>102</v>
      </c>
      <c r="M1969">
        <v>2</v>
      </c>
      <c r="Q1969">
        <v>3</v>
      </c>
      <c r="R1969">
        <v>4</v>
      </c>
      <c r="AH1969">
        <v>1</v>
      </c>
      <c r="AI1969">
        <v>1</v>
      </c>
      <c r="AJ1969">
        <v>113</v>
      </c>
      <c r="AK1969">
        <v>1</v>
      </c>
      <c r="AL1969">
        <v>7.02</v>
      </c>
    </row>
    <row r="1970" spans="1:38" x14ac:dyDescent="0.3">
      <c r="A1970">
        <v>1080577</v>
      </c>
      <c r="B1970" t="s">
        <v>259</v>
      </c>
      <c r="C1970">
        <v>77464</v>
      </c>
      <c r="D1970" t="s">
        <v>532</v>
      </c>
      <c r="E1970" t="s">
        <v>70</v>
      </c>
      <c r="F1970">
        <v>3</v>
      </c>
      <c r="G1970">
        <v>8</v>
      </c>
      <c r="I1970">
        <v>95</v>
      </c>
      <c r="J1970">
        <v>102</v>
      </c>
      <c r="Q1970">
        <v>1</v>
      </c>
      <c r="AI1970">
        <v>3</v>
      </c>
      <c r="AJ1970">
        <v>115</v>
      </c>
      <c r="AK1970">
        <v>1</v>
      </c>
      <c r="AL1970">
        <v>6.88</v>
      </c>
    </row>
    <row r="1971" spans="1:38" x14ac:dyDescent="0.3">
      <c r="A1971">
        <v>1080577</v>
      </c>
      <c r="B1971" t="s">
        <v>259</v>
      </c>
      <c r="C1971">
        <v>97692</v>
      </c>
      <c r="D1971" t="s">
        <v>267</v>
      </c>
      <c r="E1971" t="s">
        <v>209</v>
      </c>
      <c r="F1971">
        <v>3</v>
      </c>
      <c r="G1971">
        <v>3</v>
      </c>
      <c r="I1971">
        <v>39</v>
      </c>
      <c r="J1971">
        <v>44</v>
      </c>
      <c r="Q1971">
        <v>1</v>
      </c>
      <c r="AH1971">
        <v>1</v>
      </c>
      <c r="AI1971">
        <v>1</v>
      </c>
      <c r="AJ1971">
        <v>70</v>
      </c>
      <c r="AK1971">
        <v>2</v>
      </c>
      <c r="AL1971">
        <v>6.66</v>
      </c>
    </row>
    <row r="1972" spans="1:38" x14ac:dyDescent="0.3">
      <c r="A1972">
        <v>1080577</v>
      </c>
      <c r="B1972" t="s">
        <v>259</v>
      </c>
      <c r="C1972">
        <v>14102</v>
      </c>
      <c r="D1972" t="s">
        <v>268</v>
      </c>
      <c r="E1972" t="s">
        <v>74</v>
      </c>
      <c r="F1972">
        <v>4</v>
      </c>
      <c r="G1972">
        <v>11</v>
      </c>
      <c r="I1972">
        <v>73</v>
      </c>
      <c r="J1972">
        <v>82</v>
      </c>
      <c r="L1972">
        <v>1</v>
      </c>
      <c r="M1972">
        <v>2</v>
      </c>
      <c r="Q1972">
        <v>1</v>
      </c>
      <c r="AH1972">
        <v>1</v>
      </c>
      <c r="AI1972">
        <v>1</v>
      </c>
      <c r="AJ1972">
        <v>109</v>
      </c>
      <c r="AK1972">
        <v>3</v>
      </c>
      <c r="AL1972">
        <v>8.39</v>
      </c>
    </row>
    <row r="1973" spans="1:38" x14ac:dyDescent="0.3">
      <c r="A1973">
        <v>1080577</v>
      </c>
      <c r="B1973" t="s">
        <v>259</v>
      </c>
      <c r="C1973">
        <v>73084</v>
      </c>
      <c r="D1973" t="s">
        <v>265</v>
      </c>
      <c r="E1973" t="s">
        <v>77</v>
      </c>
      <c r="F1973">
        <v>4</v>
      </c>
      <c r="G1973">
        <v>10</v>
      </c>
      <c r="I1973">
        <v>48</v>
      </c>
      <c r="J1973">
        <v>61</v>
      </c>
      <c r="M1973">
        <v>1</v>
      </c>
      <c r="Q1973">
        <v>1</v>
      </c>
      <c r="V1973">
        <v>1</v>
      </c>
      <c r="W1973">
        <v>4</v>
      </c>
      <c r="AH1973">
        <v>8</v>
      </c>
      <c r="AI1973">
        <v>1</v>
      </c>
      <c r="AJ1973">
        <v>101</v>
      </c>
      <c r="AK1973">
        <v>1</v>
      </c>
      <c r="AL1973">
        <v>6.71</v>
      </c>
    </row>
    <row r="1974" spans="1:38" x14ac:dyDescent="0.3">
      <c r="A1974">
        <v>1080577</v>
      </c>
      <c r="B1974" t="s">
        <v>259</v>
      </c>
      <c r="C1974">
        <v>289253</v>
      </c>
      <c r="D1974" t="s">
        <v>272</v>
      </c>
      <c r="E1974" t="s">
        <v>58</v>
      </c>
      <c r="F1974">
        <v>4</v>
      </c>
      <c r="G1974">
        <v>9</v>
      </c>
      <c r="I1974">
        <v>21</v>
      </c>
      <c r="J1974">
        <v>26</v>
      </c>
      <c r="Q1974">
        <v>3</v>
      </c>
      <c r="W1974">
        <v>1</v>
      </c>
      <c r="AH1974">
        <v>2</v>
      </c>
      <c r="AJ1974">
        <v>37</v>
      </c>
      <c r="AK1974">
        <v>1</v>
      </c>
      <c r="AL1974">
        <v>6.21</v>
      </c>
    </row>
    <row r="1975" spans="1:38" x14ac:dyDescent="0.3">
      <c r="A1975">
        <v>1080577</v>
      </c>
      <c r="B1975" t="s">
        <v>259</v>
      </c>
      <c r="C1975">
        <v>10136</v>
      </c>
      <c r="D1975" t="s">
        <v>466</v>
      </c>
      <c r="E1975" t="s">
        <v>60</v>
      </c>
      <c r="F1975">
        <v>5</v>
      </c>
      <c r="G1975">
        <v>0</v>
      </c>
      <c r="I1975">
        <v>1</v>
      </c>
      <c r="J1975">
        <v>2</v>
      </c>
      <c r="AJ1975">
        <v>2</v>
      </c>
      <c r="AL1975">
        <v>6</v>
      </c>
    </row>
    <row r="1976" spans="1:38" x14ac:dyDescent="0.3">
      <c r="A1976">
        <v>1080577</v>
      </c>
      <c r="B1976" t="s">
        <v>259</v>
      </c>
      <c r="C1976">
        <v>14260</v>
      </c>
      <c r="D1976" t="s">
        <v>270</v>
      </c>
      <c r="E1976" t="s">
        <v>60</v>
      </c>
      <c r="F1976">
        <v>5</v>
      </c>
      <c r="G1976">
        <v>0</v>
      </c>
      <c r="I1976">
        <v>10</v>
      </c>
      <c r="J1976">
        <v>11</v>
      </c>
      <c r="M1976">
        <v>1</v>
      </c>
      <c r="Q1976">
        <v>2</v>
      </c>
      <c r="V1976">
        <v>1</v>
      </c>
      <c r="AH1976">
        <v>2</v>
      </c>
      <c r="AJ1976">
        <v>17</v>
      </c>
      <c r="AL1976">
        <v>5.94</v>
      </c>
    </row>
    <row r="1977" spans="1:38" x14ac:dyDescent="0.3">
      <c r="A1977">
        <v>1080577</v>
      </c>
      <c r="B1977" t="s">
        <v>259</v>
      </c>
      <c r="C1977">
        <v>91267</v>
      </c>
      <c r="D1977" t="s">
        <v>266</v>
      </c>
      <c r="E1977" t="s">
        <v>60</v>
      </c>
      <c r="F1977">
        <v>5</v>
      </c>
      <c r="G1977">
        <v>0</v>
      </c>
      <c r="I1977">
        <v>7</v>
      </c>
      <c r="J1977">
        <v>10</v>
      </c>
      <c r="K1977">
        <v>1</v>
      </c>
      <c r="AH1977">
        <v>1</v>
      </c>
      <c r="AJ1977">
        <v>14</v>
      </c>
      <c r="AL1977">
        <v>6.86</v>
      </c>
    </row>
    <row r="1978" spans="1:38" x14ac:dyDescent="0.3">
      <c r="A1978">
        <v>1080577</v>
      </c>
      <c r="B1978" t="s">
        <v>201</v>
      </c>
      <c r="C1978">
        <v>4065</v>
      </c>
      <c r="D1978" t="s">
        <v>202</v>
      </c>
      <c r="E1978" t="s">
        <v>40</v>
      </c>
      <c r="F1978">
        <v>1</v>
      </c>
      <c r="G1978">
        <v>1</v>
      </c>
      <c r="H1978">
        <v>1</v>
      </c>
      <c r="I1978">
        <v>15</v>
      </c>
      <c r="J1978">
        <v>32</v>
      </c>
      <c r="Z1978">
        <v>2</v>
      </c>
      <c r="AD1978">
        <v>2</v>
      </c>
      <c r="AF1978">
        <v>7</v>
      </c>
      <c r="AJ1978">
        <v>45</v>
      </c>
      <c r="AL1978">
        <v>9.6199999999999992</v>
      </c>
    </row>
    <row r="1979" spans="1:38" x14ac:dyDescent="0.3">
      <c r="A1979">
        <v>1080577</v>
      </c>
      <c r="B1979" t="s">
        <v>201</v>
      </c>
      <c r="C1979">
        <v>8408</v>
      </c>
      <c r="D1979" t="s">
        <v>353</v>
      </c>
      <c r="E1979" t="s">
        <v>42</v>
      </c>
      <c r="F1979">
        <v>2</v>
      </c>
      <c r="G1979">
        <v>6</v>
      </c>
      <c r="I1979">
        <v>15</v>
      </c>
      <c r="J1979">
        <v>23</v>
      </c>
      <c r="M1979">
        <v>1</v>
      </c>
      <c r="N1979">
        <v>1</v>
      </c>
      <c r="R1979">
        <v>2</v>
      </c>
      <c r="AI1979">
        <v>1</v>
      </c>
      <c r="AJ1979">
        <v>49</v>
      </c>
      <c r="AL1979">
        <v>7.19</v>
      </c>
    </row>
    <row r="1980" spans="1:38" x14ac:dyDescent="0.3">
      <c r="A1980">
        <v>1080577</v>
      </c>
      <c r="B1980" t="s">
        <v>201</v>
      </c>
      <c r="C1980">
        <v>31826</v>
      </c>
      <c r="D1980" t="s">
        <v>527</v>
      </c>
      <c r="E1980" t="s">
        <v>46</v>
      </c>
      <c r="F1980">
        <v>2</v>
      </c>
      <c r="G1980">
        <v>2</v>
      </c>
      <c r="I1980">
        <v>12</v>
      </c>
      <c r="J1980">
        <v>17</v>
      </c>
      <c r="N1980">
        <v>1</v>
      </c>
      <c r="R1980">
        <v>2</v>
      </c>
      <c r="AI1980">
        <v>2</v>
      </c>
      <c r="AJ1980">
        <v>33</v>
      </c>
      <c r="AL1980">
        <v>6.43</v>
      </c>
    </row>
    <row r="1981" spans="1:38" x14ac:dyDescent="0.3">
      <c r="A1981">
        <v>1080577</v>
      </c>
      <c r="B1981" t="s">
        <v>201</v>
      </c>
      <c r="C1981">
        <v>83455</v>
      </c>
      <c r="D1981" t="s">
        <v>379</v>
      </c>
      <c r="E1981" t="s">
        <v>44</v>
      </c>
      <c r="F1981">
        <v>2</v>
      </c>
      <c r="G1981">
        <v>3</v>
      </c>
      <c r="I1981">
        <v>15</v>
      </c>
      <c r="J1981">
        <v>23</v>
      </c>
      <c r="AI1981">
        <v>4</v>
      </c>
      <c r="AJ1981">
        <v>49</v>
      </c>
      <c r="AK1981">
        <v>1</v>
      </c>
      <c r="AL1981">
        <v>6.91</v>
      </c>
    </row>
    <row r="1982" spans="1:38" x14ac:dyDescent="0.3">
      <c r="A1982">
        <v>1080577</v>
      </c>
      <c r="B1982" t="s">
        <v>201</v>
      </c>
      <c r="C1982">
        <v>6105</v>
      </c>
      <c r="D1982" t="s">
        <v>204</v>
      </c>
      <c r="E1982" t="s">
        <v>42</v>
      </c>
      <c r="F1982">
        <v>2</v>
      </c>
      <c r="G1982">
        <v>5</v>
      </c>
      <c r="I1982">
        <v>17</v>
      </c>
      <c r="J1982">
        <v>23</v>
      </c>
      <c r="M1982">
        <v>2</v>
      </c>
      <c r="R1982">
        <v>2</v>
      </c>
      <c r="AC1982">
        <v>2</v>
      </c>
      <c r="AJ1982">
        <v>48</v>
      </c>
      <c r="AL1982">
        <v>6.88</v>
      </c>
    </row>
    <row r="1983" spans="1:38" x14ac:dyDescent="0.3">
      <c r="A1983">
        <v>1080577</v>
      </c>
      <c r="B1983" t="s">
        <v>201</v>
      </c>
      <c r="C1983">
        <v>69956</v>
      </c>
      <c r="D1983" t="s">
        <v>217</v>
      </c>
      <c r="E1983" t="s">
        <v>70</v>
      </c>
      <c r="F1983">
        <v>3</v>
      </c>
      <c r="G1983">
        <v>7</v>
      </c>
      <c r="I1983">
        <v>16</v>
      </c>
      <c r="J1983">
        <v>21</v>
      </c>
      <c r="M1983">
        <v>1</v>
      </c>
      <c r="R1983">
        <v>2</v>
      </c>
      <c r="AI1983">
        <v>1</v>
      </c>
      <c r="AJ1983">
        <v>37</v>
      </c>
      <c r="AL1983">
        <v>6.58</v>
      </c>
    </row>
    <row r="1984" spans="1:38" x14ac:dyDescent="0.3">
      <c r="A1984">
        <v>1080577</v>
      </c>
      <c r="B1984" t="s">
        <v>201</v>
      </c>
      <c r="C1984">
        <v>80464</v>
      </c>
      <c r="D1984" t="s">
        <v>206</v>
      </c>
      <c r="E1984" t="s">
        <v>70</v>
      </c>
      <c r="F1984">
        <v>3</v>
      </c>
      <c r="G1984">
        <v>8</v>
      </c>
      <c r="I1984">
        <v>18</v>
      </c>
      <c r="J1984">
        <v>26</v>
      </c>
      <c r="Q1984">
        <v>1</v>
      </c>
      <c r="R1984">
        <v>3</v>
      </c>
      <c r="AI1984">
        <v>7</v>
      </c>
      <c r="AJ1984">
        <v>47</v>
      </c>
      <c r="AL1984">
        <v>7.29</v>
      </c>
    </row>
    <row r="1985" spans="1:38" x14ac:dyDescent="0.3">
      <c r="A1985">
        <v>1080577</v>
      </c>
      <c r="B1985" t="s">
        <v>201</v>
      </c>
      <c r="C1985">
        <v>188</v>
      </c>
      <c r="D1985" t="s">
        <v>207</v>
      </c>
      <c r="E1985" t="s">
        <v>70</v>
      </c>
      <c r="F1985">
        <v>3</v>
      </c>
      <c r="G1985">
        <v>4</v>
      </c>
      <c r="I1985">
        <v>17</v>
      </c>
      <c r="J1985">
        <v>25</v>
      </c>
      <c r="M1985">
        <v>2</v>
      </c>
      <c r="Q1985">
        <v>2</v>
      </c>
      <c r="R1985">
        <v>2</v>
      </c>
      <c r="AI1985">
        <v>4</v>
      </c>
      <c r="AJ1985">
        <v>45</v>
      </c>
      <c r="AL1985">
        <v>7.27</v>
      </c>
    </row>
    <row r="1986" spans="1:38" x14ac:dyDescent="0.3">
      <c r="A1986">
        <v>1080577</v>
      </c>
      <c r="B1986" t="s">
        <v>201</v>
      </c>
      <c r="C1986">
        <v>69844</v>
      </c>
      <c r="D1986" t="s">
        <v>184</v>
      </c>
      <c r="E1986" t="s">
        <v>77</v>
      </c>
      <c r="F1986">
        <v>4</v>
      </c>
      <c r="G1986">
        <v>10</v>
      </c>
      <c r="I1986">
        <v>10</v>
      </c>
      <c r="J1986">
        <v>16</v>
      </c>
      <c r="L1986">
        <v>1</v>
      </c>
      <c r="M1986">
        <v>2</v>
      </c>
      <c r="Q1986">
        <v>2</v>
      </c>
      <c r="AI1986">
        <v>1</v>
      </c>
      <c r="AJ1986">
        <v>37</v>
      </c>
      <c r="AK1986">
        <v>4</v>
      </c>
      <c r="AL1986">
        <v>6.95</v>
      </c>
    </row>
    <row r="1987" spans="1:38" x14ac:dyDescent="0.3">
      <c r="A1987">
        <v>1080577</v>
      </c>
      <c r="B1987" t="s">
        <v>201</v>
      </c>
      <c r="C1987">
        <v>78498</v>
      </c>
      <c r="D1987" t="s">
        <v>355</v>
      </c>
      <c r="E1987" t="s">
        <v>58</v>
      </c>
      <c r="F1987">
        <v>4</v>
      </c>
      <c r="G1987">
        <v>9</v>
      </c>
      <c r="I1987">
        <v>14</v>
      </c>
      <c r="J1987">
        <v>25</v>
      </c>
      <c r="K1987">
        <v>1</v>
      </c>
      <c r="Q1987">
        <v>6</v>
      </c>
      <c r="R1987">
        <v>5</v>
      </c>
      <c r="AH1987">
        <v>2</v>
      </c>
      <c r="AJ1987">
        <v>40</v>
      </c>
      <c r="AL1987">
        <v>7.42</v>
      </c>
    </row>
    <row r="1988" spans="1:38" x14ac:dyDescent="0.3">
      <c r="A1988">
        <v>1080577</v>
      </c>
      <c r="B1988" t="s">
        <v>201</v>
      </c>
      <c r="C1988">
        <v>98317</v>
      </c>
      <c r="D1988" t="s">
        <v>213</v>
      </c>
      <c r="E1988" t="s">
        <v>74</v>
      </c>
      <c r="F1988">
        <v>4</v>
      </c>
      <c r="G1988">
        <v>11</v>
      </c>
      <c r="I1988">
        <v>6</v>
      </c>
      <c r="J1988">
        <v>13</v>
      </c>
      <c r="Q1988">
        <v>1</v>
      </c>
      <c r="AH1988">
        <v>1</v>
      </c>
      <c r="AI1988">
        <v>1</v>
      </c>
      <c r="AJ1988">
        <v>24</v>
      </c>
      <c r="AK1988">
        <v>1</v>
      </c>
      <c r="AL1988">
        <v>6.16</v>
      </c>
    </row>
    <row r="1989" spans="1:38" x14ac:dyDescent="0.3">
      <c r="A1989">
        <v>1080577</v>
      </c>
      <c r="B1989" t="s">
        <v>201</v>
      </c>
      <c r="C1989">
        <v>15834</v>
      </c>
      <c r="D1989" t="s">
        <v>214</v>
      </c>
      <c r="E1989" t="s">
        <v>60</v>
      </c>
      <c r="F1989">
        <v>5</v>
      </c>
      <c r="G1989">
        <v>0</v>
      </c>
      <c r="I1989">
        <v>3</v>
      </c>
      <c r="J1989">
        <v>4</v>
      </c>
      <c r="M1989">
        <v>1</v>
      </c>
      <c r="AJ1989">
        <v>6</v>
      </c>
      <c r="AL1989">
        <v>5.99</v>
      </c>
    </row>
    <row r="1990" spans="1:38" x14ac:dyDescent="0.3">
      <c r="A1990">
        <v>1080577</v>
      </c>
      <c r="B1990" t="s">
        <v>201</v>
      </c>
      <c r="C1990">
        <v>31281</v>
      </c>
      <c r="D1990" t="s">
        <v>210</v>
      </c>
      <c r="E1990" t="s">
        <v>60</v>
      </c>
      <c r="F1990">
        <v>5</v>
      </c>
      <c r="G1990">
        <v>0</v>
      </c>
      <c r="I1990">
        <v>2</v>
      </c>
      <c r="J1990">
        <v>6</v>
      </c>
      <c r="AI1990">
        <v>4</v>
      </c>
      <c r="AJ1990">
        <v>15</v>
      </c>
      <c r="AL1990">
        <v>6.61</v>
      </c>
    </row>
    <row r="1991" spans="1:38" x14ac:dyDescent="0.3">
      <c r="A1991">
        <v>1080577</v>
      </c>
      <c r="B1991" t="s">
        <v>201</v>
      </c>
      <c r="C1991">
        <v>121454</v>
      </c>
      <c r="D1991" t="s">
        <v>203</v>
      </c>
      <c r="E1991" t="s">
        <v>60</v>
      </c>
      <c r="F1991">
        <v>5</v>
      </c>
      <c r="G1991">
        <v>0</v>
      </c>
      <c r="J1991">
        <v>1</v>
      </c>
      <c r="AJ1991">
        <v>3</v>
      </c>
      <c r="AL1991">
        <v>6.14</v>
      </c>
    </row>
    <row r="1992" spans="1:38" x14ac:dyDescent="0.3">
      <c r="A1992">
        <v>1080578</v>
      </c>
      <c r="B1992" t="s">
        <v>289</v>
      </c>
      <c r="C1992">
        <v>9484</v>
      </c>
      <c r="D1992" t="s">
        <v>290</v>
      </c>
      <c r="E1992" t="s">
        <v>40</v>
      </c>
      <c r="F1992">
        <v>1</v>
      </c>
      <c r="G1992">
        <v>1</v>
      </c>
      <c r="I1992">
        <v>13</v>
      </c>
      <c r="J1992">
        <v>20</v>
      </c>
      <c r="AF1992">
        <v>1</v>
      </c>
      <c r="AJ1992">
        <v>26</v>
      </c>
      <c r="AL1992">
        <v>5.86</v>
      </c>
    </row>
    <row r="1993" spans="1:38" x14ac:dyDescent="0.3">
      <c r="A1993">
        <v>1080578</v>
      </c>
      <c r="B1993" t="s">
        <v>289</v>
      </c>
      <c r="C1993">
        <v>14085</v>
      </c>
      <c r="D1993" t="s">
        <v>292</v>
      </c>
      <c r="E1993" t="s">
        <v>46</v>
      </c>
      <c r="F1993">
        <v>2</v>
      </c>
      <c r="G1993">
        <v>2</v>
      </c>
      <c r="I1993">
        <v>24</v>
      </c>
      <c r="J1993">
        <v>30</v>
      </c>
      <c r="M1993">
        <v>2</v>
      </c>
      <c r="N1993">
        <v>1</v>
      </c>
      <c r="Q1993">
        <v>1</v>
      </c>
      <c r="R1993">
        <v>2</v>
      </c>
      <c r="AI1993">
        <v>3</v>
      </c>
      <c r="AJ1993">
        <v>57</v>
      </c>
      <c r="AL1993">
        <v>6.46</v>
      </c>
    </row>
    <row r="1994" spans="1:38" x14ac:dyDescent="0.3">
      <c r="A1994">
        <v>1080578</v>
      </c>
      <c r="B1994" t="s">
        <v>289</v>
      </c>
      <c r="C1994">
        <v>124316</v>
      </c>
      <c r="D1994" t="s">
        <v>47</v>
      </c>
      <c r="E1994" t="s">
        <v>42</v>
      </c>
      <c r="F1994">
        <v>2</v>
      </c>
      <c r="G1994">
        <v>5</v>
      </c>
      <c r="I1994">
        <v>50</v>
      </c>
      <c r="J1994">
        <v>59</v>
      </c>
      <c r="M1994">
        <v>1</v>
      </c>
      <c r="Q1994">
        <v>2</v>
      </c>
      <c r="R1994">
        <v>1</v>
      </c>
      <c r="AI1994">
        <v>2</v>
      </c>
      <c r="AJ1994">
        <v>80</v>
      </c>
      <c r="AL1994">
        <v>6.46</v>
      </c>
    </row>
    <row r="1995" spans="1:38" x14ac:dyDescent="0.3">
      <c r="A1995">
        <v>1080578</v>
      </c>
      <c r="B1995" t="s">
        <v>289</v>
      </c>
      <c r="C1995">
        <v>34822</v>
      </c>
      <c r="D1995" t="s">
        <v>294</v>
      </c>
      <c r="E1995" t="s">
        <v>44</v>
      </c>
      <c r="F1995">
        <v>2</v>
      </c>
      <c r="G1995">
        <v>3</v>
      </c>
      <c r="I1995">
        <v>29</v>
      </c>
      <c r="J1995">
        <v>32</v>
      </c>
      <c r="M1995">
        <v>2</v>
      </c>
      <c r="Q1995">
        <v>2</v>
      </c>
      <c r="R1995">
        <v>1</v>
      </c>
      <c r="AI1995">
        <v>5</v>
      </c>
      <c r="AJ1995">
        <v>61</v>
      </c>
      <c r="AK1995">
        <v>1</v>
      </c>
      <c r="AL1995">
        <v>7.62</v>
      </c>
    </row>
    <row r="1996" spans="1:38" x14ac:dyDescent="0.3">
      <c r="A1996">
        <v>1080578</v>
      </c>
      <c r="B1996" t="s">
        <v>289</v>
      </c>
      <c r="C1996">
        <v>86458</v>
      </c>
      <c r="D1996" t="s">
        <v>291</v>
      </c>
      <c r="E1996" t="s">
        <v>42</v>
      </c>
      <c r="F1996">
        <v>2</v>
      </c>
      <c r="G1996">
        <v>6</v>
      </c>
      <c r="I1996">
        <v>46</v>
      </c>
      <c r="J1996">
        <v>52</v>
      </c>
      <c r="M1996">
        <v>1</v>
      </c>
      <c r="AH1996">
        <v>1</v>
      </c>
      <c r="AJ1996">
        <v>70</v>
      </c>
      <c r="AL1996">
        <v>6.68</v>
      </c>
    </row>
    <row r="1997" spans="1:38" x14ac:dyDescent="0.3">
      <c r="A1997">
        <v>1080578</v>
      </c>
      <c r="B1997" t="s">
        <v>289</v>
      </c>
      <c r="C1997">
        <v>24400</v>
      </c>
      <c r="D1997" t="s">
        <v>486</v>
      </c>
      <c r="E1997" t="s">
        <v>53</v>
      </c>
      <c r="F1997">
        <v>3</v>
      </c>
      <c r="G1997">
        <v>7</v>
      </c>
      <c r="I1997">
        <v>13</v>
      </c>
      <c r="J1997">
        <v>20</v>
      </c>
      <c r="M1997">
        <v>2</v>
      </c>
      <c r="N1997">
        <v>1</v>
      </c>
      <c r="Q1997">
        <v>3</v>
      </c>
      <c r="AH1997">
        <v>1</v>
      </c>
      <c r="AJ1997">
        <v>27</v>
      </c>
      <c r="AK1997">
        <v>1</v>
      </c>
      <c r="AL1997">
        <v>5.88</v>
      </c>
    </row>
    <row r="1998" spans="1:38" x14ac:dyDescent="0.3">
      <c r="A1998">
        <v>1080578</v>
      </c>
      <c r="B1998" t="s">
        <v>289</v>
      </c>
      <c r="C1998">
        <v>85070</v>
      </c>
      <c r="D1998" t="s">
        <v>297</v>
      </c>
      <c r="E1998" t="s">
        <v>51</v>
      </c>
      <c r="F1998">
        <v>3</v>
      </c>
      <c r="G1998">
        <v>8</v>
      </c>
      <c r="I1998">
        <v>46</v>
      </c>
      <c r="J1998">
        <v>56</v>
      </c>
      <c r="M1998">
        <v>3</v>
      </c>
      <c r="N1998">
        <v>1</v>
      </c>
      <c r="Q1998">
        <v>2</v>
      </c>
      <c r="AH1998">
        <v>1</v>
      </c>
      <c r="AI1998">
        <v>2</v>
      </c>
      <c r="AJ1998">
        <v>65</v>
      </c>
      <c r="AL1998">
        <v>6.26</v>
      </c>
    </row>
    <row r="1999" spans="1:38" x14ac:dyDescent="0.3">
      <c r="A1999">
        <v>1080578</v>
      </c>
      <c r="B1999" t="s">
        <v>289</v>
      </c>
      <c r="C1999">
        <v>5641</v>
      </c>
      <c r="D1999" t="s">
        <v>296</v>
      </c>
      <c r="E1999" t="s">
        <v>49</v>
      </c>
      <c r="F1999">
        <v>3</v>
      </c>
      <c r="G1999">
        <v>11</v>
      </c>
      <c r="I1999">
        <v>42</v>
      </c>
      <c r="J1999">
        <v>49</v>
      </c>
      <c r="M1999">
        <v>2</v>
      </c>
      <c r="R1999">
        <v>1</v>
      </c>
      <c r="AH1999">
        <v>2</v>
      </c>
      <c r="AI1999">
        <v>2</v>
      </c>
      <c r="AJ1999">
        <v>72</v>
      </c>
      <c r="AL1999">
        <v>6.38</v>
      </c>
    </row>
    <row r="2000" spans="1:38" x14ac:dyDescent="0.3">
      <c r="A2000">
        <v>1080578</v>
      </c>
      <c r="B2000" t="s">
        <v>289</v>
      </c>
      <c r="C2000">
        <v>82923</v>
      </c>
      <c r="D2000" t="s">
        <v>298</v>
      </c>
      <c r="E2000" t="s">
        <v>55</v>
      </c>
      <c r="F2000">
        <v>3</v>
      </c>
      <c r="G2000">
        <v>10</v>
      </c>
      <c r="I2000">
        <v>25</v>
      </c>
      <c r="J2000">
        <v>33</v>
      </c>
      <c r="M2000">
        <v>1</v>
      </c>
      <c r="N2000">
        <v>1</v>
      </c>
      <c r="Q2000">
        <v>2</v>
      </c>
      <c r="R2000">
        <v>2</v>
      </c>
      <c r="AH2000">
        <v>1</v>
      </c>
      <c r="AI2000">
        <v>3</v>
      </c>
      <c r="AJ2000">
        <v>62</v>
      </c>
      <c r="AK2000">
        <v>2</v>
      </c>
      <c r="AL2000">
        <v>6.73</v>
      </c>
    </row>
    <row r="2001" spans="1:38" x14ac:dyDescent="0.3">
      <c r="A2001">
        <v>1080578</v>
      </c>
      <c r="B2001" t="s">
        <v>289</v>
      </c>
      <c r="C2001">
        <v>82972</v>
      </c>
      <c r="D2001" t="s">
        <v>302</v>
      </c>
      <c r="E2001" t="s">
        <v>51</v>
      </c>
      <c r="F2001">
        <v>3</v>
      </c>
      <c r="G2001">
        <v>4</v>
      </c>
      <c r="I2001">
        <v>66</v>
      </c>
      <c r="J2001">
        <v>70</v>
      </c>
      <c r="M2001">
        <v>1</v>
      </c>
      <c r="Q2001">
        <v>1</v>
      </c>
      <c r="AH2001">
        <v>2</v>
      </c>
      <c r="AI2001">
        <v>2</v>
      </c>
      <c r="AJ2001">
        <v>78</v>
      </c>
      <c r="AL2001">
        <v>6.49</v>
      </c>
    </row>
    <row r="2002" spans="1:38" x14ac:dyDescent="0.3">
      <c r="A2002">
        <v>1080578</v>
      </c>
      <c r="B2002" t="s">
        <v>289</v>
      </c>
      <c r="C2002">
        <v>23757</v>
      </c>
      <c r="D2002" t="s">
        <v>300</v>
      </c>
      <c r="E2002" t="s">
        <v>58</v>
      </c>
      <c r="F2002">
        <v>4</v>
      </c>
      <c r="G2002">
        <v>9</v>
      </c>
      <c r="I2002">
        <v>21</v>
      </c>
      <c r="J2002">
        <v>30</v>
      </c>
      <c r="Q2002">
        <v>4</v>
      </c>
      <c r="R2002">
        <v>4</v>
      </c>
      <c r="AH2002">
        <v>2</v>
      </c>
      <c r="AI2002">
        <v>2</v>
      </c>
      <c r="AJ2002">
        <v>43</v>
      </c>
      <c r="AL2002">
        <v>6.86</v>
      </c>
    </row>
    <row r="2003" spans="1:38" x14ac:dyDescent="0.3">
      <c r="A2003">
        <v>1080578</v>
      </c>
      <c r="B2003" t="s">
        <v>289</v>
      </c>
      <c r="C2003">
        <v>140088</v>
      </c>
      <c r="D2003" t="s">
        <v>519</v>
      </c>
      <c r="E2003" t="s">
        <v>60</v>
      </c>
      <c r="F2003">
        <v>5</v>
      </c>
      <c r="G2003">
        <v>0</v>
      </c>
      <c r="I2003">
        <v>3</v>
      </c>
      <c r="J2003">
        <v>4</v>
      </c>
      <c r="AJ2003">
        <v>16</v>
      </c>
      <c r="AK2003">
        <v>4</v>
      </c>
      <c r="AL2003">
        <v>6.64</v>
      </c>
    </row>
    <row r="2004" spans="1:38" x14ac:dyDescent="0.3">
      <c r="A2004">
        <v>1080578</v>
      </c>
      <c r="B2004" t="s">
        <v>289</v>
      </c>
      <c r="C2004">
        <v>33704</v>
      </c>
      <c r="D2004" t="s">
        <v>542</v>
      </c>
      <c r="E2004" t="s">
        <v>60</v>
      </c>
      <c r="F2004">
        <v>5</v>
      </c>
      <c r="G2004">
        <v>0</v>
      </c>
      <c r="I2004">
        <v>1</v>
      </c>
      <c r="J2004">
        <v>1</v>
      </c>
      <c r="AJ2004">
        <v>2</v>
      </c>
      <c r="AL2004">
        <v>5.94</v>
      </c>
    </row>
    <row r="2005" spans="1:38" x14ac:dyDescent="0.3">
      <c r="A2005">
        <v>1080578</v>
      </c>
      <c r="B2005" t="s">
        <v>289</v>
      </c>
      <c r="C2005">
        <v>78559</v>
      </c>
      <c r="D2005" t="s">
        <v>417</v>
      </c>
      <c r="E2005" t="s">
        <v>60</v>
      </c>
      <c r="F2005">
        <v>5</v>
      </c>
      <c r="G2005">
        <v>0</v>
      </c>
      <c r="I2005">
        <v>9</v>
      </c>
      <c r="J2005">
        <v>11</v>
      </c>
      <c r="R2005">
        <v>1</v>
      </c>
      <c r="AJ2005">
        <v>13</v>
      </c>
      <c r="AL2005">
        <v>6.14</v>
      </c>
    </row>
    <row r="2006" spans="1:38" x14ac:dyDescent="0.3">
      <c r="A2006">
        <v>1080578</v>
      </c>
      <c r="B2006" t="s">
        <v>332</v>
      </c>
      <c r="C2006">
        <v>10133</v>
      </c>
      <c r="D2006" t="s">
        <v>333</v>
      </c>
      <c r="E2006" t="s">
        <v>40</v>
      </c>
      <c r="F2006">
        <v>1</v>
      </c>
      <c r="G2006">
        <v>1</v>
      </c>
      <c r="I2006">
        <v>18</v>
      </c>
      <c r="J2006">
        <v>29</v>
      </c>
      <c r="Z2006">
        <v>4</v>
      </c>
      <c r="AF2006">
        <v>3</v>
      </c>
      <c r="AJ2006">
        <v>45</v>
      </c>
      <c r="AL2006">
        <v>7.49</v>
      </c>
    </row>
    <row r="2007" spans="1:38" x14ac:dyDescent="0.3">
      <c r="A2007">
        <v>1080578</v>
      </c>
      <c r="B2007" t="s">
        <v>332</v>
      </c>
      <c r="C2007">
        <v>22932</v>
      </c>
      <c r="D2007" t="s">
        <v>337</v>
      </c>
      <c r="E2007" t="s">
        <v>46</v>
      </c>
      <c r="F2007">
        <v>2</v>
      </c>
      <c r="G2007">
        <v>2</v>
      </c>
      <c r="I2007">
        <v>9</v>
      </c>
      <c r="J2007">
        <v>13</v>
      </c>
      <c r="M2007">
        <v>1</v>
      </c>
      <c r="N2007">
        <v>1</v>
      </c>
      <c r="Q2007">
        <v>1</v>
      </c>
      <c r="AI2007">
        <v>4</v>
      </c>
      <c r="AJ2007">
        <v>31</v>
      </c>
      <c r="AL2007">
        <v>6.9</v>
      </c>
    </row>
    <row r="2008" spans="1:38" x14ac:dyDescent="0.3">
      <c r="A2008">
        <v>1080578</v>
      </c>
      <c r="B2008" t="s">
        <v>332</v>
      </c>
      <c r="C2008">
        <v>21499</v>
      </c>
      <c r="D2008" t="s">
        <v>340</v>
      </c>
      <c r="E2008" t="s">
        <v>44</v>
      </c>
      <c r="F2008">
        <v>2</v>
      </c>
      <c r="G2008">
        <v>3</v>
      </c>
      <c r="H2008">
        <v>1</v>
      </c>
      <c r="I2008">
        <v>13</v>
      </c>
      <c r="J2008">
        <v>22</v>
      </c>
      <c r="K2008">
        <v>1</v>
      </c>
      <c r="M2008">
        <v>1</v>
      </c>
      <c r="R2008">
        <v>2</v>
      </c>
      <c r="AH2008">
        <v>1</v>
      </c>
      <c r="AI2008">
        <v>3</v>
      </c>
      <c r="AJ2008">
        <v>65</v>
      </c>
      <c r="AK2008">
        <v>4</v>
      </c>
      <c r="AL2008">
        <v>9.35</v>
      </c>
    </row>
    <row r="2009" spans="1:38" x14ac:dyDescent="0.3">
      <c r="A2009">
        <v>1080578</v>
      </c>
      <c r="B2009" t="s">
        <v>332</v>
      </c>
      <c r="C2009">
        <v>27349</v>
      </c>
      <c r="D2009" t="s">
        <v>334</v>
      </c>
      <c r="E2009" t="s">
        <v>42</v>
      </c>
      <c r="F2009">
        <v>2</v>
      </c>
      <c r="G2009">
        <v>5</v>
      </c>
      <c r="I2009">
        <v>15</v>
      </c>
      <c r="J2009">
        <v>21</v>
      </c>
      <c r="R2009">
        <v>2</v>
      </c>
      <c r="AJ2009">
        <v>30</v>
      </c>
      <c r="AL2009">
        <v>6.92</v>
      </c>
    </row>
    <row r="2010" spans="1:38" x14ac:dyDescent="0.3">
      <c r="A2010">
        <v>1080578</v>
      </c>
      <c r="B2010" t="s">
        <v>332</v>
      </c>
      <c r="C2010">
        <v>36096</v>
      </c>
      <c r="D2010" t="s">
        <v>335</v>
      </c>
      <c r="E2010" t="s">
        <v>42</v>
      </c>
      <c r="F2010">
        <v>2</v>
      </c>
      <c r="G2010">
        <v>4</v>
      </c>
      <c r="I2010">
        <v>21</v>
      </c>
      <c r="J2010">
        <v>35</v>
      </c>
      <c r="M2010">
        <v>1</v>
      </c>
      <c r="Q2010">
        <v>1</v>
      </c>
      <c r="R2010">
        <v>4</v>
      </c>
      <c r="AJ2010">
        <v>47</v>
      </c>
      <c r="AL2010">
        <v>7.21</v>
      </c>
    </row>
    <row r="2011" spans="1:38" x14ac:dyDescent="0.3">
      <c r="A2011">
        <v>1080578</v>
      </c>
      <c r="B2011" t="s">
        <v>332</v>
      </c>
      <c r="C2011">
        <v>14805</v>
      </c>
      <c r="D2011" t="s">
        <v>277</v>
      </c>
      <c r="E2011" t="s">
        <v>42</v>
      </c>
      <c r="F2011">
        <v>2</v>
      </c>
      <c r="G2011">
        <v>6</v>
      </c>
      <c r="I2011">
        <v>17</v>
      </c>
      <c r="J2011">
        <v>26</v>
      </c>
      <c r="M2011">
        <v>1</v>
      </c>
      <c r="Q2011">
        <v>2</v>
      </c>
      <c r="R2011">
        <v>2</v>
      </c>
      <c r="W2011">
        <v>1</v>
      </c>
      <c r="AH2011">
        <v>1</v>
      </c>
      <c r="AI2011">
        <v>2</v>
      </c>
      <c r="AJ2011">
        <v>49</v>
      </c>
      <c r="AK2011">
        <v>1</v>
      </c>
      <c r="AL2011">
        <v>6.94</v>
      </c>
    </row>
    <row r="2012" spans="1:38" x14ac:dyDescent="0.3">
      <c r="A2012">
        <v>1080578</v>
      </c>
      <c r="B2012" t="s">
        <v>332</v>
      </c>
      <c r="C2012">
        <v>90000</v>
      </c>
      <c r="D2012" t="s">
        <v>507</v>
      </c>
      <c r="E2012" t="s">
        <v>122</v>
      </c>
      <c r="F2012">
        <v>3</v>
      </c>
      <c r="G2012">
        <v>7</v>
      </c>
      <c r="I2012">
        <v>19</v>
      </c>
      <c r="J2012">
        <v>20</v>
      </c>
      <c r="AI2012">
        <v>2</v>
      </c>
      <c r="AJ2012">
        <v>44</v>
      </c>
      <c r="AL2012">
        <v>6.51</v>
      </c>
    </row>
    <row r="2013" spans="1:38" x14ac:dyDescent="0.3">
      <c r="A2013">
        <v>1080578</v>
      </c>
      <c r="B2013" t="s">
        <v>332</v>
      </c>
      <c r="C2013">
        <v>145940</v>
      </c>
      <c r="D2013" t="s">
        <v>508</v>
      </c>
      <c r="E2013" t="s">
        <v>119</v>
      </c>
      <c r="F2013">
        <v>3</v>
      </c>
      <c r="G2013">
        <v>11</v>
      </c>
      <c r="I2013">
        <v>8</v>
      </c>
      <c r="J2013">
        <v>15</v>
      </c>
      <c r="M2013">
        <v>1</v>
      </c>
      <c r="Q2013">
        <v>2</v>
      </c>
      <c r="R2013">
        <v>1</v>
      </c>
      <c r="AH2013">
        <v>1</v>
      </c>
      <c r="AI2013">
        <v>2</v>
      </c>
      <c r="AJ2013">
        <v>38</v>
      </c>
      <c r="AK2013">
        <v>1</v>
      </c>
      <c r="AL2013">
        <v>7.06</v>
      </c>
    </row>
    <row r="2014" spans="1:38" x14ac:dyDescent="0.3">
      <c r="A2014">
        <v>1080578</v>
      </c>
      <c r="B2014" t="s">
        <v>332</v>
      </c>
      <c r="C2014">
        <v>33590</v>
      </c>
      <c r="D2014" t="s">
        <v>338</v>
      </c>
      <c r="E2014" t="s">
        <v>70</v>
      </c>
      <c r="F2014">
        <v>3</v>
      </c>
      <c r="G2014">
        <v>8</v>
      </c>
      <c r="I2014">
        <v>25</v>
      </c>
      <c r="J2014">
        <v>27</v>
      </c>
      <c r="M2014">
        <v>1</v>
      </c>
      <c r="AH2014">
        <v>1</v>
      </c>
      <c r="AI2014">
        <v>1</v>
      </c>
      <c r="AJ2014">
        <v>42</v>
      </c>
      <c r="AL2014">
        <v>6.38</v>
      </c>
    </row>
    <row r="2015" spans="1:38" x14ac:dyDescent="0.3">
      <c r="A2015">
        <v>1080578</v>
      </c>
      <c r="B2015" t="s">
        <v>332</v>
      </c>
      <c r="C2015">
        <v>12462</v>
      </c>
      <c r="D2015" t="s">
        <v>341</v>
      </c>
      <c r="E2015" t="s">
        <v>70</v>
      </c>
      <c r="F2015">
        <v>3</v>
      </c>
      <c r="G2015">
        <v>10</v>
      </c>
      <c r="I2015">
        <v>18</v>
      </c>
      <c r="J2015">
        <v>25</v>
      </c>
      <c r="M2015">
        <v>1</v>
      </c>
      <c r="Q2015">
        <v>1</v>
      </c>
      <c r="R2015">
        <v>1</v>
      </c>
      <c r="AI2015">
        <v>3</v>
      </c>
      <c r="AJ2015">
        <v>31</v>
      </c>
      <c r="AL2015">
        <v>6.56</v>
      </c>
    </row>
    <row r="2016" spans="1:38" x14ac:dyDescent="0.3">
      <c r="A2016">
        <v>1080578</v>
      </c>
      <c r="B2016" t="s">
        <v>332</v>
      </c>
      <c r="C2016">
        <v>25832</v>
      </c>
      <c r="D2016" t="s">
        <v>343</v>
      </c>
      <c r="E2016" t="s">
        <v>58</v>
      </c>
      <c r="F2016">
        <v>4</v>
      </c>
      <c r="G2016">
        <v>9</v>
      </c>
      <c r="I2016">
        <v>13</v>
      </c>
      <c r="J2016">
        <v>21</v>
      </c>
      <c r="M2016">
        <v>2</v>
      </c>
      <c r="Q2016">
        <v>3</v>
      </c>
      <c r="R2016">
        <v>4</v>
      </c>
      <c r="AI2016">
        <v>2</v>
      </c>
      <c r="AJ2016">
        <v>25</v>
      </c>
      <c r="AK2016">
        <v>1</v>
      </c>
      <c r="AL2016">
        <v>6.89</v>
      </c>
    </row>
    <row r="2017" spans="1:38" x14ac:dyDescent="0.3">
      <c r="A2017">
        <v>1080578</v>
      </c>
      <c r="B2017" t="s">
        <v>332</v>
      </c>
      <c r="C2017">
        <v>10254</v>
      </c>
      <c r="D2017" t="s">
        <v>344</v>
      </c>
      <c r="E2017" t="s">
        <v>60</v>
      </c>
      <c r="F2017">
        <v>5</v>
      </c>
      <c r="G2017">
        <v>0</v>
      </c>
      <c r="I2017">
        <v>1</v>
      </c>
      <c r="J2017">
        <v>2</v>
      </c>
      <c r="Q2017">
        <v>1</v>
      </c>
      <c r="AJ2017">
        <v>2</v>
      </c>
      <c r="AL2017">
        <v>5.99</v>
      </c>
    </row>
    <row r="2018" spans="1:38" x14ac:dyDescent="0.3">
      <c r="A2018">
        <v>1080578</v>
      </c>
      <c r="B2018" t="s">
        <v>332</v>
      </c>
      <c r="C2018">
        <v>26682</v>
      </c>
      <c r="D2018" t="s">
        <v>346</v>
      </c>
      <c r="E2018" t="s">
        <v>60</v>
      </c>
      <c r="F2018">
        <v>5</v>
      </c>
      <c r="G2018">
        <v>0</v>
      </c>
      <c r="I2018">
        <v>8</v>
      </c>
      <c r="J2018">
        <v>8</v>
      </c>
      <c r="M2018">
        <v>1</v>
      </c>
      <c r="Q2018">
        <v>1</v>
      </c>
      <c r="R2018">
        <v>1</v>
      </c>
      <c r="AI2018">
        <v>2</v>
      </c>
      <c r="AJ2018">
        <v>16</v>
      </c>
      <c r="AL2018">
        <v>6.4</v>
      </c>
    </row>
    <row r="2019" spans="1:38" x14ac:dyDescent="0.3">
      <c r="A2019">
        <v>1080578</v>
      </c>
      <c r="B2019" t="s">
        <v>332</v>
      </c>
      <c r="C2019">
        <v>68393</v>
      </c>
      <c r="D2019" t="s">
        <v>506</v>
      </c>
      <c r="E2019" t="s">
        <v>60</v>
      </c>
      <c r="F2019">
        <v>5</v>
      </c>
      <c r="G2019">
        <v>0</v>
      </c>
      <c r="I2019">
        <v>1</v>
      </c>
      <c r="J2019">
        <v>1</v>
      </c>
      <c r="AJ2019">
        <v>2</v>
      </c>
      <c r="AL2019">
        <v>6.08</v>
      </c>
    </row>
    <row r="2020" spans="1:38" x14ac:dyDescent="0.3">
      <c r="A2020">
        <v>1080579</v>
      </c>
      <c r="B2020" t="s">
        <v>317</v>
      </c>
      <c r="C2020">
        <v>29796</v>
      </c>
      <c r="D2020" t="s">
        <v>318</v>
      </c>
      <c r="E2020" t="s">
        <v>40</v>
      </c>
      <c r="F2020">
        <v>1</v>
      </c>
      <c r="G2020">
        <v>1</v>
      </c>
      <c r="I2020">
        <v>15</v>
      </c>
      <c r="J2020">
        <v>27</v>
      </c>
      <c r="AJ2020">
        <v>27</v>
      </c>
      <c r="AL2020">
        <v>6.05</v>
      </c>
    </row>
    <row r="2021" spans="1:38" x14ac:dyDescent="0.3">
      <c r="A2021">
        <v>1080579</v>
      </c>
      <c r="B2021" t="s">
        <v>317</v>
      </c>
      <c r="C2021">
        <v>136776</v>
      </c>
      <c r="D2021" t="s">
        <v>320</v>
      </c>
      <c r="E2021" t="s">
        <v>44</v>
      </c>
      <c r="F2021">
        <v>2</v>
      </c>
      <c r="G2021">
        <v>3</v>
      </c>
      <c r="I2021">
        <v>7</v>
      </c>
      <c r="J2021">
        <v>7</v>
      </c>
      <c r="Q2021">
        <v>1</v>
      </c>
      <c r="AJ2021">
        <v>11</v>
      </c>
      <c r="AL2021">
        <v>6.49</v>
      </c>
    </row>
    <row r="2022" spans="1:38" x14ac:dyDescent="0.3">
      <c r="A2022">
        <v>1080579</v>
      </c>
      <c r="B2022" t="s">
        <v>317</v>
      </c>
      <c r="C2022">
        <v>19859</v>
      </c>
      <c r="D2022" t="s">
        <v>363</v>
      </c>
      <c r="E2022" t="s">
        <v>42</v>
      </c>
      <c r="F2022">
        <v>2</v>
      </c>
      <c r="G2022">
        <v>5</v>
      </c>
      <c r="I2022">
        <v>57</v>
      </c>
      <c r="J2022">
        <v>66</v>
      </c>
      <c r="M2022">
        <v>2</v>
      </c>
      <c r="Q2022">
        <v>2</v>
      </c>
      <c r="R2022">
        <v>6</v>
      </c>
      <c r="AH2022">
        <v>1</v>
      </c>
      <c r="AJ2022">
        <v>75</v>
      </c>
      <c r="AL2022">
        <v>7.01</v>
      </c>
    </row>
    <row r="2023" spans="1:38" x14ac:dyDescent="0.3">
      <c r="A2023">
        <v>1080579</v>
      </c>
      <c r="B2023" t="s">
        <v>317</v>
      </c>
      <c r="C2023">
        <v>43712</v>
      </c>
      <c r="D2023" t="s">
        <v>534</v>
      </c>
      <c r="E2023" t="s">
        <v>46</v>
      </c>
      <c r="F2023">
        <v>2</v>
      </c>
      <c r="G2023">
        <v>2</v>
      </c>
      <c r="I2023">
        <v>47</v>
      </c>
      <c r="J2023">
        <v>57</v>
      </c>
      <c r="M2023">
        <v>2</v>
      </c>
      <c r="Q2023">
        <v>5</v>
      </c>
      <c r="R2023">
        <v>1</v>
      </c>
      <c r="AH2023">
        <v>1</v>
      </c>
      <c r="AI2023">
        <v>1</v>
      </c>
      <c r="AJ2023">
        <v>92</v>
      </c>
      <c r="AL2023">
        <v>6.59</v>
      </c>
    </row>
    <row r="2024" spans="1:38" x14ac:dyDescent="0.3">
      <c r="A2024">
        <v>1080579</v>
      </c>
      <c r="B2024" t="s">
        <v>317</v>
      </c>
      <c r="C2024">
        <v>95408</v>
      </c>
      <c r="D2024" t="s">
        <v>319</v>
      </c>
      <c r="E2024" t="s">
        <v>42</v>
      </c>
      <c r="F2024">
        <v>2</v>
      </c>
      <c r="G2024">
        <v>6</v>
      </c>
      <c r="I2024">
        <v>50</v>
      </c>
      <c r="J2024">
        <v>60</v>
      </c>
      <c r="Q2024">
        <v>2</v>
      </c>
      <c r="R2024">
        <v>5</v>
      </c>
      <c r="W2024">
        <v>1</v>
      </c>
      <c r="AG2024">
        <v>1</v>
      </c>
      <c r="AH2024">
        <v>2</v>
      </c>
      <c r="AI2024">
        <v>3</v>
      </c>
      <c r="AJ2024">
        <v>80</v>
      </c>
      <c r="AK2024">
        <v>1</v>
      </c>
      <c r="AL2024">
        <v>8.14</v>
      </c>
    </row>
    <row r="2025" spans="1:38" x14ac:dyDescent="0.3">
      <c r="A2025">
        <v>1080579</v>
      </c>
      <c r="B2025" t="s">
        <v>317</v>
      </c>
      <c r="C2025">
        <v>90802</v>
      </c>
      <c r="D2025" t="s">
        <v>480</v>
      </c>
      <c r="E2025" t="s">
        <v>70</v>
      </c>
      <c r="F2025">
        <v>3</v>
      </c>
      <c r="G2025">
        <v>7</v>
      </c>
      <c r="I2025">
        <v>51</v>
      </c>
      <c r="J2025">
        <v>58</v>
      </c>
      <c r="Q2025">
        <v>1</v>
      </c>
      <c r="R2025">
        <v>1</v>
      </c>
      <c r="W2025">
        <v>1</v>
      </c>
      <c r="AH2025">
        <v>1</v>
      </c>
      <c r="AJ2025">
        <v>63</v>
      </c>
      <c r="AL2025">
        <v>6.55</v>
      </c>
    </row>
    <row r="2026" spans="1:38" x14ac:dyDescent="0.3">
      <c r="A2026">
        <v>1080579</v>
      </c>
      <c r="B2026" t="s">
        <v>317</v>
      </c>
      <c r="C2026">
        <v>9734</v>
      </c>
      <c r="D2026" t="s">
        <v>324</v>
      </c>
      <c r="E2026" t="s">
        <v>70</v>
      </c>
      <c r="F2026">
        <v>3</v>
      </c>
      <c r="G2026">
        <v>11</v>
      </c>
      <c r="I2026">
        <v>55</v>
      </c>
      <c r="J2026">
        <v>58</v>
      </c>
      <c r="L2026">
        <v>1</v>
      </c>
      <c r="Q2026">
        <v>3</v>
      </c>
      <c r="W2026">
        <v>1</v>
      </c>
      <c r="AH2026">
        <v>2</v>
      </c>
      <c r="AI2026">
        <v>1</v>
      </c>
      <c r="AJ2026">
        <v>72</v>
      </c>
      <c r="AL2026">
        <v>7.52</v>
      </c>
    </row>
    <row r="2027" spans="1:38" x14ac:dyDescent="0.3">
      <c r="A2027">
        <v>1080579</v>
      </c>
      <c r="B2027" t="s">
        <v>317</v>
      </c>
      <c r="C2027">
        <v>29474</v>
      </c>
      <c r="D2027" t="s">
        <v>325</v>
      </c>
      <c r="E2027" t="s">
        <v>55</v>
      </c>
      <c r="F2027">
        <v>3</v>
      </c>
      <c r="G2027">
        <v>8</v>
      </c>
      <c r="I2027">
        <v>36</v>
      </c>
      <c r="J2027">
        <v>43</v>
      </c>
      <c r="M2027">
        <v>2</v>
      </c>
      <c r="N2027">
        <v>1</v>
      </c>
      <c r="R2027">
        <v>1</v>
      </c>
      <c r="W2027">
        <v>2</v>
      </c>
      <c r="AC2027">
        <v>1</v>
      </c>
      <c r="AH2027">
        <v>7</v>
      </c>
      <c r="AI2027">
        <v>1</v>
      </c>
      <c r="AJ2027">
        <v>77</v>
      </c>
      <c r="AK2027">
        <v>1</v>
      </c>
      <c r="AL2027">
        <v>7.66</v>
      </c>
    </row>
    <row r="2028" spans="1:38" x14ac:dyDescent="0.3">
      <c r="A2028">
        <v>1080579</v>
      </c>
      <c r="B2028" t="s">
        <v>317</v>
      </c>
      <c r="C2028">
        <v>90780</v>
      </c>
      <c r="D2028" t="s">
        <v>326</v>
      </c>
      <c r="E2028" t="s">
        <v>51</v>
      </c>
      <c r="F2028">
        <v>3</v>
      </c>
      <c r="G2028">
        <v>4</v>
      </c>
      <c r="I2028">
        <v>64</v>
      </c>
      <c r="J2028">
        <v>67</v>
      </c>
      <c r="M2028">
        <v>2</v>
      </c>
      <c r="Q2028">
        <v>2</v>
      </c>
      <c r="AH2028">
        <v>2</v>
      </c>
      <c r="AJ2028">
        <v>78</v>
      </c>
      <c r="AK2028">
        <v>3</v>
      </c>
      <c r="AL2028">
        <v>7.06</v>
      </c>
    </row>
    <row r="2029" spans="1:38" x14ac:dyDescent="0.3">
      <c r="A2029">
        <v>1080579</v>
      </c>
      <c r="B2029" t="s">
        <v>317</v>
      </c>
      <c r="C2029">
        <v>86425</v>
      </c>
      <c r="D2029" t="s">
        <v>328</v>
      </c>
      <c r="E2029" t="s">
        <v>58</v>
      </c>
      <c r="F2029">
        <v>4</v>
      </c>
      <c r="G2029">
        <v>10</v>
      </c>
      <c r="H2029">
        <v>1</v>
      </c>
      <c r="I2029">
        <v>36</v>
      </c>
      <c r="J2029">
        <v>39</v>
      </c>
      <c r="K2029">
        <v>1</v>
      </c>
      <c r="Q2029">
        <v>1</v>
      </c>
      <c r="W2029">
        <v>3</v>
      </c>
      <c r="AH2029">
        <v>7</v>
      </c>
      <c r="AJ2029">
        <v>64</v>
      </c>
      <c r="AK2029">
        <v>5</v>
      </c>
      <c r="AL2029">
        <v>8.92</v>
      </c>
    </row>
    <row r="2030" spans="1:38" x14ac:dyDescent="0.3">
      <c r="A2030">
        <v>1080579</v>
      </c>
      <c r="B2030" t="s">
        <v>317</v>
      </c>
      <c r="C2030">
        <v>82102</v>
      </c>
      <c r="D2030" t="s">
        <v>331</v>
      </c>
      <c r="E2030" t="s">
        <v>58</v>
      </c>
      <c r="F2030">
        <v>4</v>
      </c>
      <c r="G2030">
        <v>9</v>
      </c>
      <c r="I2030">
        <v>6</v>
      </c>
      <c r="J2030">
        <v>14</v>
      </c>
      <c r="K2030">
        <v>2</v>
      </c>
      <c r="M2030">
        <v>2</v>
      </c>
      <c r="Q2030">
        <v>5</v>
      </c>
      <c r="R2030">
        <v>2</v>
      </c>
      <c r="S2030">
        <v>1</v>
      </c>
      <c r="W2030">
        <v>2</v>
      </c>
      <c r="AG2030">
        <v>1</v>
      </c>
      <c r="AH2030">
        <v>8</v>
      </c>
      <c r="AI2030">
        <v>2</v>
      </c>
      <c r="AJ2030">
        <v>30</v>
      </c>
      <c r="AL2030">
        <v>8.4700000000000006</v>
      </c>
    </row>
    <row r="2031" spans="1:38" x14ac:dyDescent="0.3">
      <c r="A2031">
        <v>1080579</v>
      </c>
      <c r="B2031" t="s">
        <v>317</v>
      </c>
      <c r="C2031">
        <v>105172</v>
      </c>
      <c r="D2031" t="s">
        <v>323</v>
      </c>
      <c r="E2031" t="s">
        <v>60</v>
      </c>
      <c r="F2031">
        <v>5</v>
      </c>
      <c r="G2031">
        <v>0</v>
      </c>
      <c r="I2031">
        <v>3</v>
      </c>
      <c r="J2031">
        <v>4</v>
      </c>
      <c r="AH2031">
        <v>1</v>
      </c>
      <c r="AJ2031">
        <v>8</v>
      </c>
      <c r="AL2031">
        <v>6.37</v>
      </c>
    </row>
    <row r="2032" spans="1:38" x14ac:dyDescent="0.3">
      <c r="A2032">
        <v>1080579</v>
      </c>
      <c r="B2032" t="s">
        <v>317</v>
      </c>
      <c r="C2032">
        <v>142438</v>
      </c>
      <c r="D2032" t="s">
        <v>549</v>
      </c>
      <c r="E2032" t="s">
        <v>60</v>
      </c>
      <c r="F2032">
        <v>5</v>
      </c>
      <c r="G2032">
        <v>0</v>
      </c>
      <c r="I2032">
        <v>30</v>
      </c>
      <c r="J2032">
        <v>37</v>
      </c>
      <c r="Q2032">
        <v>2</v>
      </c>
      <c r="R2032">
        <v>2</v>
      </c>
      <c r="AJ2032">
        <v>55</v>
      </c>
      <c r="AL2032">
        <v>7.21</v>
      </c>
    </row>
    <row r="2033" spans="1:38" x14ac:dyDescent="0.3">
      <c r="A2033">
        <v>1080579</v>
      </c>
      <c r="B2033" t="s">
        <v>317</v>
      </c>
      <c r="C2033">
        <v>33891</v>
      </c>
      <c r="D2033" t="s">
        <v>479</v>
      </c>
      <c r="E2033" t="s">
        <v>60</v>
      </c>
      <c r="F2033">
        <v>5</v>
      </c>
      <c r="G2033">
        <v>0</v>
      </c>
      <c r="I2033">
        <v>12</v>
      </c>
      <c r="J2033">
        <v>16</v>
      </c>
      <c r="M2033">
        <v>1</v>
      </c>
      <c r="Q2033">
        <v>1</v>
      </c>
      <c r="R2033">
        <v>2</v>
      </c>
      <c r="W2033">
        <v>1</v>
      </c>
      <c r="AH2033">
        <v>2</v>
      </c>
      <c r="AJ2033">
        <v>18</v>
      </c>
      <c r="AL2033">
        <v>6.14</v>
      </c>
    </row>
    <row r="2034" spans="1:38" x14ac:dyDescent="0.3">
      <c r="A2034">
        <v>1080579</v>
      </c>
      <c r="B2034" t="s">
        <v>111</v>
      </c>
      <c r="C2034">
        <v>17708</v>
      </c>
      <c r="D2034" t="s">
        <v>112</v>
      </c>
      <c r="E2034" t="s">
        <v>40</v>
      </c>
      <c r="F2034">
        <v>1</v>
      </c>
      <c r="G2034">
        <v>1</v>
      </c>
      <c r="I2034">
        <v>8</v>
      </c>
      <c r="J2034">
        <v>30</v>
      </c>
      <c r="Z2034">
        <v>2</v>
      </c>
      <c r="AF2034">
        <v>11</v>
      </c>
      <c r="AJ2034">
        <v>50</v>
      </c>
      <c r="AL2034">
        <v>7.71</v>
      </c>
    </row>
    <row r="2035" spans="1:38" x14ac:dyDescent="0.3">
      <c r="A2035">
        <v>1080579</v>
      </c>
      <c r="B2035" t="s">
        <v>111</v>
      </c>
      <c r="C2035">
        <v>80067</v>
      </c>
      <c r="D2035" t="s">
        <v>114</v>
      </c>
      <c r="E2035" t="s">
        <v>46</v>
      </c>
      <c r="F2035">
        <v>2</v>
      </c>
      <c r="G2035">
        <v>2</v>
      </c>
      <c r="I2035">
        <v>22</v>
      </c>
      <c r="J2035">
        <v>35</v>
      </c>
      <c r="Q2035">
        <v>2</v>
      </c>
      <c r="R2035">
        <v>1</v>
      </c>
      <c r="AH2035">
        <v>1</v>
      </c>
      <c r="AI2035">
        <v>3</v>
      </c>
      <c r="AJ2035">
        <v>54</v>
      </c>
      <c r="AL2035">
        <v>6.26</v>
      </c>
    </row>
    <row r="2036" spans="1:38" x14ac:dyDescent="0.3">
      <c r="A2036">
        <v>1080579</v>
      </c>
      <c r="B2036" t="s">
        <v>111</v>
      </c>
      <c r="C2036">
        <v>15764</v>
      </c>
      <c r="D2036" t="s">
        <v>116</v>
      </c>
      <c r="E2036" t="s">
        <v>44</v>
      </c>
      <c r="F2036">
        <v>2</v>
      </c>
      <c r="G2036">
        <v>3</v>
      </c>
      <c r="I2036">
        <v>17</v>
      </c>
      <c r="J2036">
        <v>27</v>
      </c>
      <c r="M2036">
        <v>2</v>
      </c>
      <c r="R2036">
        <v>4</v>
      </c>
      <c r="AI2036">
        <v>2</v>
      </c>
      <c r="AJ2036">
        <v>62</v>
      </c>
      <c r="AK2036">
        <v>1</v>
      </c>
      <c r="AL2036">
        <v>6.9</v>
      </c>
    </row>
    <row r="2037" spans="1:38" x14ac:dyDescent="0.3">
      <c r="A2037">
        <v>1080579</v>
      </c>
      <c r="B2037" t="s">
        <v>111</v>
      </c>
      <c r="C2037">
        <v>107941</v>
      </c>
      <c r="D2037" t="s">
        <v>113</v>
      </c>
      <c r="E2037" t="s">
        <v>42</v>
      </c>
      <c r="F2037">
        <v>2</v>
      </c>
      <c r="G2037">
        <v>5</v>
      </c>
      <c r="I2037">
        <v>29</v>
      </c>
      <c r="J2037">
        <v>36</v>
      </c>
      <c r="Q2037">
        <v>3</v>
      </c>
      <c r="R2037">
        <v>7</v>
      </c>
      <c r="W2037">
        <v>1</v>
      </c>
      <c r="AH2037">
        <v>2</v>
      </c>
      <c r="AJ2037">
        <v>60</v>
      </c>
      <c r="AL2037">
        <v>7.2</v>
      </c>
    </row>
    <row r="2038" spans="1:38" x14ac:dyDescent="0.3">
      <c r="A2038">
        <v>1080579</v>
      </c>
      <c r="B2038" t="s">
        <v>111</v>
      </c>
      <c r="C2038">
        <v>94935</v>
      </c>
      <c r="D2038" t="s">
        <v>115</v>
      </c>
      <c r="E2038" t="s">
        <v>42</v>
      </c>
      <c r="F2038">
        <v>2</v>
      </c>
      <c r="G2038">
        <v>6</v>
      </c>
      <c r="I2038">
        <v>27</v>
      </c>
      <c r="J2038">
        <v>33</v>
      </c>
      <c r="Q2038">
        <v>2</v>
      </c>
      <c r="R2038">
        <v>1</v>
      </c>
      <c r="AI2038">
        <v>1</v>
      </c>
      <c r="AJ2038">
        <v>52</v>
      </c>
      <c r="AL2038">
        <v>7.15</v>
      </c>
    </row>
    <row r="2039" spans="1:38" x14ac:dyDescent="0.3">
      <c r="A2039">
        <v>1080579</v>
      </c>
      <c r="B2039" t="s">
        <v>111</v>
      </c>
      <c r="C2039">
        <v>19155</v>
      </c>
      <c r="D2039" t="s">
        <v>362</v>
      </c>
      <c r="E2039" t="s">
        <v>70</v>
      </c>
      <c r="F2039">
        <v>3</v>
      </c>
      <c r="G2039">
        <v>8</v>
      </c>
      <c r="I2039">
        <v>12</v>
      </c>
      <c r="J2039">
        <v>16</v>
      </c>
      <c r="M2039">
        <v>1</v>
      </c>
      <c r="N2039">
        <v>1</v>
      </c>
      <c r="AI2039">
        <v>1</v>
      </c>
      <c r="AJ2039">
        <v>19</v>
      </c>
      <c r="AL2039">
        <v>6.16</v>
      </c>
    </row>
    <row r="2040" spans="1:38" x14ac:dyDescent="0.3">
      <c r="A2040">
        <v>1080579</v>
      </c>
      <c r="B2040" t="s">
        <v>111</v>
      </c>
      <c r="C2040">
        <v>86454</v>
      </c>
      <c r="D2040" t="s">
        <v>358</v>
      </c>
      <c r="E2040" t="s">
        <v>70</v>
      </c>
      <c r="F2040">
        <v>3</v>
      </c>
      <c r="G2040">
        <v>4</v>
      </c>
      <c r="I2040">
        <v>20</v>
      </c>
      <c r="J2040">
        <v>24</v>
      </c>
      <c r="Q2040">
        <v>1</v>
      </c>
      <c r="R2040">
        <v>2</v>
      </c>
      <c r="AH2040">
        <v>1</v>
      </c>
      <c r="AJ2040">
        <v>33</v>
      </c>
      <c r="AL2040">
        <v>5.71</v>
      </c>
    </row>
    <row r="2041" spans="1:38" x14ac:dyDescent="0.3">
      <c r="A2041">
        <v>1080579</v>
      </c>
      <c r="B2041" t="s">
        <v>111</v>
      </c>
      <c r="C2041">
        <v>13056</v>
      </c>
      <c r="D2041" t="s">
        <v>121</v>
      </c>
      <c r="E2041" t="s">
        <v>119</v>
      </c>
      <c r="F2041">
        <v>3</v>
      </c>
      <c r="G2041">
        <v>11</v>
      </c>
      <c r="I2041">
        <v>7</v>
      </c>
      <c r="J2041">
        <v>11</v>
      </c>
      <c r="M2041">
        <v>1</v>
      </c>
      <c r="Q2041">
        <v>1</v>
      </c>
      <c r="AI2041">
        <v>3</v>
      </c>
      <c r="AJ2041">
        <v>27</v>
      </c>
      <c r="AK2041">
        <v>1</v>
      </c>
      <c r="AL2041">
        <v>6.1</v>
      </c>
    </row>
    <row r="2042" spans="1:38" x14ac:dyDescent="0.3">
      <c r="A2042">
        <v>1080579</v>
      </c>
      <c r="B2042" t="s">
        <v>111</v>
      </c>
      <c r="C2042">
        <v>41868</v>
      </c>
      <c r="D2042" t="s">
        <v>125</v>
      </c>
      <c r="E2042" t="s">
        <v>122</v>
      </c>
      <c r="F2042">
        <v>3</v>
      </c>
      <c r="G2042">
        <v>7</v>
      </c>
      <c r="I2042">
        <v>6</v>
      </c>
      <c r="J2042">
        <v>10</v>
      </c>
      <c r="M2042">
        <v>1</v>
      </c>
      <c r="Q2042">
        <v>2</v>
      </c>
      <c r="R2042">
        <v>3</v>
      </c>
      <c r="AC2042">
        <v>1</v>
      </c>
      <c r="AJ2042">
        <v>22</v>
      </c>
      <c r="AL2042">
        <v>5.98</v>
      </c>
    </row>
    <row r="2043" spans="1:38" x14ac:dyDescent="0.3">
      <c r="A2043">
        <v>1080579</v>
      </c>
      <c r="B2043" t="s">
        <v>111</v>
      </c>
      <c r="C2043">
        <v>5566</v>
      </c>
      <c r="D2043" t="s">
        <v>117</v>
      </c>
      <c r="E2043" t="s">
        <v>70</v>
      </c>
      <c r="F2043">
        <v>3</v>
      </c>
      <c r="G2043">
        <v>10</v>
      </c>
      <c r="I2043">
        <v>31</v>
      </c>
      <c r="J2043">
        <v>38</v>
      </c>
      <c r="M2043">
        <v>2</v>
      </c>
      <c r="N2043">
        <v>1</v>
      </c>
      <c r="R2043">
        <v>1</v>
      </c>
      <c r="AJ2043">
        <v>43</v>
      </c>
      <c r="AL2043">
        <v>5.91</v>
      </c>
    </row>
    <row r="2044" spans="1:38" x14ac:dyDescent="0.3">
      <c r="A2044">
        <v>1080579</v>
      </c>
      <c r="B2044" t="s">
        <v>111</v>
      </c>
      <c r="C2044">
        <v>13938</v>
      </c>
      <c r="D2044" t="s">
        <v>124</v>
      </c>
      <c r="E2044" t="s">
        <v>58</v>
      </c>
      <c r="F2044">
        <v>4</v>
      </c>
      <c r="G2044">
        <v>9</v>
      </c>
      <c r="I2044">
        <v>9</v>
      </c>
      <c r="J2044">
        <v>16</v>
      </c>
      <c r="K2044">
        <v>1</v>
      </c>
      <c r="M2044">
        <v>1</v>
      </c>
      <c r="Q2044">
        <v>9</v>
      </c>
      <c r="R2044">
        <v>5</v>
      </c>
      <c r="S2044">
        <v>1</v>
      </c>
      <c r="AH2044">
        <v>2</v>
      </c>
      <c r="AI2044">
        <v>1</v>
      </c>
      <c r="AJ2044">
        <v>23</v>
      </c>
      <c r="AL2044">
        <v>7.11</v>
      </c>
    </row>
    <row r="2045" spans="1:38" x14ac:dyDescent="0.3">
      <c r="A2045">
        <v>1080579</v>
      </c>
      <c r="B2045" t="s">
        <v>111</v>
      </c>
      <c r="C2045">
        <v>109670</v>
      </c>
      <c r="D2045" t="s">
        <v>416</v>
      </c>
      <c r="E2045" t="s">
        <v>60</v>
      </c>
      <c r="F2045">
        <v>5</v>
      </c>
      <c r="G2045">
        <v>0</v>
      </c>
      <c r="I2045">
        <v>3</v>
      </c>
      <c r="J2045">
        <v>4</v>
      </c>
      <c r="M2045">
        <v>1</v>
      </c>
      <c r="AJ2045">
        <v>5</v>
      </c>
      <c r="AL2045">
        <v>5.95</v>
      </c>
    </row>
    <row r="2046" spans="1:38" x14ac:dyDescent="0.3">
      <c r="A2046">
        <v>1080579</v>
      </c>
      <c r="B2046" t="s">
        <v>111</v>
      </c>
      <c r="C2046">
        <v>9794</v>
      </c>
      <c r="D2046" t="s">
        <v>537</v>
      </c>
      <c r="E2046" t="s">
        <v>60</v>
      </c>
      <c r="F2046">
        <v>5</v>
      </c>
      <c r="G2046">
        <v>0</v>
      </c>
      <c r="I2046">
        <v>8</v>
      </c>
      <c r="J2046">
        <v>9</v>
      </c>
      <c r="R2046">
        <v>1</v>
      </c>
      <c r="AJ2046">
        <v>16</v>
      </c>
      <c r="AL2046">
        <v>6.3</v>
      </c>
    </row>
    <row r="2047" spans="1:38" x14ac:dyDescent="0.3">
      <c r="A2047">
        <v>1080579</v>
      </c>
      <c r="B2047" t="s">
        <v>111</v>
      </c>
      <c r="C2047">
        <v>323097</v>
      </c>
      <c r="D2047" t="s">
        <v>497</v>
      </c>
      <c r="E2047" t="s">
        <v>60</v>
      </c>
      <c r="F2047">
        <v>5</v>
      </c>
      <c r="G2047">
        <v>0</v>
      </c>
      <c r="I2047">
        <v>12</v>
      </c>
      <c r="J2047">
        <v>18</v>
      </c>
      <c r="M2047">
        <v>1</v>
      </c>
      <c r="AI2047">
        <v>1</v>
      </c>
      <c r="AJ2047">
        <v>22</v>
      </c>
      <c r="AL2047">
        <v>5.85</v>
      </c>
    </row>
    <row r="2048" spans="1:38" x14ac:dyDescent="0.3">
      <c r="A2048">
        <v>1080580</v>
      </c>
      <c r="B2048" t="s">
        <v>303</v>
      </c>
      <c r="C2048">
        <v>8195</v>
      </c>
      <c r="D2048" t="s">
        <v>544</v>
      </c>
      <c r="E2048" t="s">
        <v>40</v>
      </c>
      <c r="F2048">
        <v>1</v>
      </c>
      <c r="G2048">
        <v>1</v>
      </c>
      <c r="I2048">
        <v>14</v>
      </c>
      <c r="J2048">
        <v>25</v>
      </c>
      <c r="Z2048">
        <v>1</v>
      </c>
      <c r="AF2048">
        <v>1</v>
      </c>
      <c r="AJ2048">
        <v>32</v>
      </c>
      <c r="AL2048">
        <v>6.72</v>
      </c>
    </row>
    <row r="2049" spans="1:38" x14ac:dyDescent="0.3">
      <c r="A2049">
        <v>1080580</v>
      </c>
      <c r="B2049" t="s">
        <v>303</v>
      </c>
      <c r="C2049">
        <v>90810</v>
      </c>
      <c r="D2049" t="s">
        <v>442</v>
      </c>
      <c r="E2049" t="s">
        <v>42</v>
      </c>
      <c r="F2049">
        <v>2</v>
      </c>
      <c r="G2049">
        <v>6</v>
      </c>
      <c r="I2049">
        <v>32</v>
      </c>
      <c r="J2049">
        <v>33</v>
      </c>
      <c r="Q2049">
        <v>1</v>
      </c>
      <c r="R2049">
        <v>1</v>
      </c>
      <c r="AI2049">
        <v>1</v>
      </c>
      <c r="AJ2049">
        <v>38</v>
      </c>
      <c r="AL2049">
        <v>6.94</v>
      </c>
    </row>
    <row r="2050" spans="1:38" x14ac:dyDescent="0.3">
      <c r="A2050">
        <v>1080580</v>
      </c>
      <c r="B2050" t="s">
        <v>303</v>
      </c>
      <c r="C2050">
        <v>24148</v>
      </c>
      <c r="D2050" t="s">
        <v>306</v>
      </c>
      <c r="E2050" t="s">
        <v>44</v>
      </c>
      <c r="F2050">
        <v>2</v>
      </c>
      <c r="G2050">
        <v>3</v>
      </c>
      <c r="I2050">
        <v>36</v>
      </c>
      <c r="J2050">
        <v>47</v>
      </c>
      <c r="M2050">
        <v>1</v>
      </c>
      <c r="Q2050">
        <v>2</v>
      </c>
      <c r="R2050">
        <v>3</v>
      </c>
      <c r="AI2050">
        <v>6</v>
      </c>
      <c r="AJ2050">
        <v>74</v>
      </c>
      <c r="AL2050">
        <v>8.01</v>
      </c>
    </row>
    <row r="2051" spans="1:38" x14ac:dyDescent="0.3">
      <c r="A2051">
        <v>1080580</v>
      </c>
      <c r="B2051" t="s">
        <v>303</v>
      </c>
      <c r="C2051">
        <v>29798</v>
      </c>
      <c r="D2051" t="s">
        <v>307</v>
      </c>
      <c r="E2051" t="s">
        <v>42</v>
      </c>
      <c r="F2051">
        <v>2</v>
      </c>
      <c r="G2051">
        <v>5</v>
      </c>
      <c r="I2051">
        <v>26</v>
      </c>
      <c r="J2051">
        <v>35</v>
      </c>
      <c r="M2051">
        <v>1</v>
      </c>
      <c r="Q2051">
        <v>2</v>
      </c>
      <c r="R2051">
        <v>3</v>
      </c>
      <c r="AJ2051">
        <v>41</v>
      </c>
      <c r="AL2051">
        <v>7</v>
      </c>
    </row>
    <row r="2052" spans="1:38" x14ac:dyDescent="0.3">
      <c r="A2052">
        <v>1080580</v>
      </c>
      <c r="B2052" t="s">
        <v>303</v>
      </c>
      <c r="C2052">
        <v>18181</v>
      </c>
      <c r="D2052" t="s">
        <v>308</v>
      </c>
      <c r="E2052" t="s">
        <v>46</v>
      </c>
      <c r="F2052">
        <v>2</v>
      </c>
      <c r="G2052">
        <v>2</v>
      </c>
      <c r="I2052">
        <v>22</v>
      </c>
      <c r="J2052">
        <v>29</v>
      </c>
      <c r="M2052">
        <v>1</v>
      </c>
      <c r="AI2052">
        <v>2</v>
      </c>
      <c r="AJ2052">
        <v>43</v>
      </c>
      <c r="AL2052">
        <v>6.9</v>
      </c>
    </row>
    <row r="2053" spans="1:38" x14ac:dyDescent="0.3">
      <c r="A2053">
        <v>1080580</v>
      </c>
      <c r="B2053" t="s">
        <v>303</v>
      </c>
      <c r="C2053">
        <v>8505</v>
      </c>
      <c r="D2053" t="s">
        <v>309</v>
      </c>
      <c r="E2053" t="s">
        <v>51</v>
      </c>
      <c r="F2053">
        <v>3</v>
      </c>
      <c r="G2053">
        <v>8</v>
      </c>
      <c r="I2053">
        <v>68</v>
      </c>
      <c r="J2053">
        <v>79</v>
      </c>
      <c r="M2053">
        <v>2</v>
      </c>
      <c r="R2053">
        <v>1</v>
      </c>
      <c r="AI2053">
        <v>2</v>
      </c>
      <c r="AJ2053">
        <v>88</v>
      </c>
      <c r="AL2053">
        <v>7.07</v>
      </c>
    </row>
    <row r="2054" spans="1:38" x14ac:dyDescent="0.3">
      <c r="A2054">
        <v>1080580</v>
      </c>
      <c r="B2054" t="s">
        <v>303</v>
      </c>
      <c r="C2054">
        <v>38772</v>
      </c>
      <c r="D2054" t="s">
        <v>443</v>
      </c>
      <c r="E2054" t="s">
        <v>51</v>
      </c>
      <c r="F2054">
        <v>3</v>
      </c>
      <c r="G2054">
        <v>4</v>
      </c>
      <c r="I2054">
        <v>54</v>
      </c>
      <c r="J2054">
        <v>63</v>
      </c>
      <c r="Q2054">
        <v>1</v>
      </c>
      <c r="R2054">
        <v>1</v>
      </c>
      <c r="W2054">
        <v>1</v>
      </c>
      <c r="AH2054">
        <v>2</v>
      </c>
      <c r="AI2054">
        <v>1</v>
      </c>
      <c r="AJ2054">
        <v>75</v>
      </c>
      <c r="AL2054">
        <v>7.26</v>
      </c>
    </row>
    <row r="2055" spans="1:38" x14ac:dyDescent="0.3">
      <c r="A2055">
        <v>1080580</v>
      </c>
      <c r="B2055" t="s">
        <v>303</v>
      </c>
      <c r="C2055">
        <v>76304</v>
      </c>
      <c r="D2055" t="s">
        <v>313</v>
      </c>
      <c r="E2055" t="s">
        <v>53</v>
      </c>
      <c r="F2055">
        <v>3</v>
      </c>
      <c r="G2055">
        <v>7</v>
      </c>
      <c r="I2055">
        <v>37</v>
      </c>
      <c r="J2055">
        <v>45</v>
      </c>
      <c r="W2055">
        <v>2</v>
      </c>
      <c r="AG2055">
        <v>1</v>
      </c>
      <c r="AH2055">
        <v>3</v>
      </c>
      <c r="AJ2055">
        <v>64</v>
      </c>
      <c r="AL2055">
        <v>7.35</v>
      </c>
    </row>
    <row r="2056" spans="1:38" x14ac:dyDescent="0.3">
      <c r="A2056">
        <v>1080580</v>
      </c>
      <c r="B2056" t="s">
        <v>303</v>
      </c>
      <c r="C2056">
        <v>23444</v>
      </c>
      <c r="D2056" t="s">
        <v>316</v>
      </c>
      <c r="E2056" t="s">
        <v>55</v>
      </c>
      <c r="F2056">
        <v>3</v>
      </c>
      <c r="G2056">
        <v>10</v>
      </c>
      <c r="H2056">
        <v>1</v>
      </c>
      <c r="I2056">
        <v>36</v>
      </c>
      <c r="J2056">
        <v>41</v>
      </c>
      <c r="K2056">
        <v>2</v>
      </c>
      <c r="M2056">
        <v>2</v>
      </c>
      <c r="Q2056">
        <v>4</v>
      </c>
      <c r="W2056">
        <v>1</v>
      </c>
      <c r="AG2056">
        <v>1</v>
      </c>
      <c r="AH2056">
        <v>3</v>
      </c>
      <c r="AI2056">
        <v>3</v>
      </c>
      <c r="AJ2056">
        <v>55</v>
      </c>
      <c r="AL2056">
        <v>8.92</v>
      </c>
    </row>
    <row r="2057" spans="1:38" x14ac:dyDescent="0.3">
      <c r="A2057">
        <v>1080580</v>
      </c>
      <c r="B2057" t="s">
        <v>303</v>
      </c>
      <c r="C2057">
        <v>34693</v>
      </c>
      <c r="D2057" t="s">
        <v>312</v>
      </c>
      <c r="E2057" t="s">
        <v>49</v>
      </c>
      <c r="F2057">
        <v>3</v>
      </c>
      <c r="G2057">
        <v>11</v>
      </c>
      <c r="I2057">
        <v>34</v>
      </c>
      <c r="J2057">
        <v>38</v>
      </c>
      <c r="L2057">
        <v>1</v>
      </c>
      <c r="N2057">
        <v>1</v>
      </c>
      <c r="Q2057">
        <v>1</v>
      </c>
      <c r="W2057">
        <v>2</v>
      </c>
      <c r="AH2057">
        <v>4</v>
      </c>
      <c r="AI2057">
        <v>1</v>
      </c>
      <c r="AJ2057">
        <v>60</v>
      </c>
      <c r="AK2057">
        <v>4</v>
      </c>
      <c r="AL2057">
        <v>8.0399999999999991</v>
      </c>
    </row>
    <row r="2058" spans="1:38" x14ac:dyDescent="0.3">
      <c r="A2058">
        <v>1080580</v>
      </c>
      <c r="B2058" t="s">
        <v>303</v>
      </c>
      <c r="C2058">
        <v>42705</v>
      </c>
      <c r="D2058" t="s">
        <v>522</v>
      </c>
      <c r="E2058" t="s">
        <v>58</v>
      </c>
      <c r="F2058">
        <v>4</v>
      </c>
      <c r="G2058">
        <v>9</v>
      </c>
      <c r="I2058">
        <v>15</v>
      </c>
      <c r="J2058">
        <v>19</v>
      </c>
      <c r="M2058">
        <v>1</v>
      </c>
      <c r="Q2058">
        <v>2</v>
      </c>
      <c r="R2058">
        <v>4</v>
      </c>
      <c r="AH2058">
        <v>3</v>
      </c>
      <c r="AJ2058">
        <v>37</v>
      </c>
      <c r="AK2058">
        <v>2</v>
      </c>
      <c r="AL2058">
        <v>7.32</v>
      </c>
    </row>
    <row r="2059" spans="1:38" x14ac:dyDescent="0.3">
      <c r="A2059">
        <v>1080580</v>
      </c>
      <c r="B2059" t="s">
        <v>303</v>
      </c>
      <c r="C2059">
        <v>75177</v>
      </c>
      <c r="D2059" t="s">
        <v>446</v>
      </c>
      <c r="E2059" t="s">
        <v>60</v>
      </c>
      <c r="F2059">
        <v>5</v>
      </c>
      <c r="G2059">
        <v>0</v>
      </c>
      <c r="I2059">
        <v>5</v>
      </c>
      <c r="J2059">
        <v>5</v>
      </c>
      <c r="AI2059">
        <v>1</v>
      </c>
      <c r="AJ2059">
        <v>12</v>
      </c>
      <c r="AK2059">
        <v>1</v>
      </c>
      <c r="AL2059">
        <v>6.64</v>
      </c>
    </row>
    <row r="2060" spans="1:38" x14ac:dyDescent="0.3">
      <c r="A2060">
        <v>1080580</v>
      </c>
      <c r="B2060" t="s">
        <v>303</v>
      </c>
      <c r="C2060">
        <v>3860</v>
      </c>
      <c r="D2060" t="s">
        <v>315</v>
      </c>
      <c r="E2060" t="s">
        <v>60</v>
      </c>
      <c r="F2060">
        <v>5</v>
      </c>
      <c r="G2060">
        <v>0</v>
      </c>
      <c r="I2060">
        <v>2</v>
      </c>
      <c r="J2060">
        <v>4</v>
      </c>
      <c r="R2060">
        <v>1</v>
      </c>
      <c r="AJ2060">
        <v>10</v>
      </c>
      <c r="AL2060">
        <v>6.08</v>
      </c>
    </row>
    <row r="2061" spans="1:38" x14ac:dyDescent="0.3">
      <c r="A2061">
        <v>1080580</v>
      </c>
      <c r="B2061" t="s">
        <v>303</v>
      </c>
      <c r="C2061">
        <v>8327</v>
      </c>
      <c r="D2061" t="s">
        <v>523</v>
      </c>
      <c r="E2061" t="s">
        <v>60</v>
      </c>
      <c r="F2061">
        <v>5</v>
      </c>
      <c r="G2061">
        <v>0</v>
      </c>
      <c r="I2061">
        <v>12</v>
      </c>
      <c r="J2061">
        <v>15</v>
      </c>
      <c r="M2061">
        <v>2</v>
      </c>
      <c r="W2061">
        <v>1</v>
      </c>
      <c r="AE2061">
        <v>1</v>
      </c>
      <c r="AH2061">
        <v>2</v>
      </c>
      <c r="AJ2061">
        <v>23</v>
      </c>
      <c r="AL2061">
        <v>6.25</v>
      </c>
    </row>
    <row r="2062" spans="1:38" x14ac:dyDescent="0.3">
      <c r="A2062">
        <v>1080580</v>
      </c>
      <c r="B2062" t="s">
        <v>274</v>
      </c>
      <c r="C2062">
        <v>110189</v>
      </c>
      <c r="D2062" t="s">
        <v>374</v>
      </c>
      <c r="E2062" t="s">
        <v>40</v>
      </c>
      <c r="F2062">
        <v>1</v>
      </c>
      <c r="G2062">
        <v>1</v>
      </c>
      <c r="I2062">
        <v>9</v>
      </c>
      <c r="J2062">
        <v>28</v>
      </c>
      <c r="Z2062">
        <v>2</v>
      </c>
      <c r="AF2062">
        <v>4</v>
      </c>
      <c r="AJ2062">
        <v>41</v>
      </c>
      <c r="AL2062">
        <v>6.38</v>
      </c>
    </row>
    <row r="2063" spans="1:38" x14ac:dyDescent="0.3">
      <c r="A2063">
        <v>1080580</v>
      </c>
      <c r="B2063" t="s">
        <v>274</v>
      </c>
      <c r="C2063">
        <v>83456</v>
      </c>
      <c r="D2063" t="s">
        <v>482</v>
      </c>
      <c r="E2063" t="s">
        <v>42</v>
      </c>
      <c r="F2063">
        <v>2</v>
      </c>
      <c r="G2063">
        <v>6</v>
      </c>
      <c r="I2063">
        <v>33</v>
      </c>
      <c r="J2063">
        <v>46</v>
      </c>
      <c r="M2063">
        <v>2</v>
      </c>
      <c r="Q2063">
        <v>3</v>
      </c>
      <c r="R2063">
        <v>2</v>
      </c>
      <c r="AI2063">
        <v>1</v>
      </c>
      <c r="AJ2063">
        <v>62</v>
      </c>
      <c r="AL2063">
        <v>6.58</v>
      </c>
    </row>
    <row r="2064" spans="1:38" x14ac:dyDescent="0.3">
      <c r="A2064">
        <v>1080580</v>
      </c>
      <c r="B2064" t="s">
        <v>274</v>
      </c>
      <c r="C2064">
        <v>109227</v>
      </c>
      <c r="D2064" t="s">
        <v>380</v>
      </c>
      <c r="E2064" t="s">
        <v>46</v>
      </c>
      <c r="F2064">
        <v>2</v>
      </c>
      <c r="G2064">
        <v>2</v>
      </c>
      <c r="I2064">
        <v>22</v>
      </c>
      <c r="J2064">
        <v>26</v>
      </c>
      <c r="M2064">
        <v>2</v>
      </c>
      <c r="W2064">
        <v>1</v>
      </c>
      <c r="AH2064">
        <v>1</v>
      </c>
      <c r="AI2064">
        <v>1</v>
      </c>
      <c r="AJ2064">
        <v>49</v>
      </c>
      <c r="AL2064">
        <v>6.33</v>
      </c>
    </row>
    <row r="2065" spans="1:38" x14ac:dyDescent="0.3">
      <c r="A2065">
        <v>1080580</v>
      </c>
      <c r="B2065" t="s">
        <v>274</v>
      </c>
      <c r="C2065">
        <v>3841</v>
      </c>
      <c r="D2065" t="s">
        <v>283</v>
      </c>
      <c r="E2065" t="s">
        <v>42</v>
      </c>
      <c r="F2065">
        <v>2</v>
      </c>
      <c r="G2065">
        <v>5</v>
      </c>
      <c r="I2065">
        <v>37</v>
      </c>
      <c r="J2065">
        <v>47</v>
      </c>
      <c r="Q2065">
        <v>3</v>
      </c>
      <c r="R2065">
        <v>1</v>
      </c>
      <c r="AI2065">
        <v>3</v>
      </c>
      <c r="AJ2065">
        <v>61</v>
      </c>
      <c r="AL2065">
        <v>6.6</v>
      </c>
    </row>
    <row r="2066" spans="1:38" x14ac:dyDescent="0.3">
      <c r="A2066">
        <v>1080580</v>
      </c>
      <c r="B2066" t="s">
        <v>274</v>
      </c>
      <c r="C2066">
        <v>78221</v>
      </c>
      <c r="D2066" t="s">
        <v>279</v>
      </c>
      <c r="E2066" t="s">
        <v>44</v>
      </c>
      <c r="F2066">
        <v>2</v>
      </c>
      <c r="G2066">
        <v>3</v>
      </c>
      <c r="I2066">
        <v>8</v>
      </c>
      <c r="J2066">
        <v>12</v>
      </c>
      <c r="AI2066">
        <v>1</v>
      </c>
      <c r="AJ2066">
        <v>23</v>
      </c>
      <c r="AL2066">
        <v>6.31</v>
      </c>
    </row>
    <row r="2067" spans="1:38" x14ac:dyDescent="0.3">
      <c r="A2067">
        <v>1080580</v>
      </c>
      <c r="B2067" t="s">
        <v>274</v>
      </c>
      <c r="C2067">
        <v>141512</v>
      </c>
      <c r="D2067" t="s">
        <v>281</v>
      </c>
      <c r="E2067" t="s">
        <v>122</v>
      </c>
      <c r="F2067">
        <v>3</v>
      </c>
      <c r="G2067">
        <v>7</v>
      </c>
      <c r="I2067">
        <v>11</v>
      </c>
      <c r="J2067">
        <v>15</v>
      </c>
      <c r="Q2067">
        <v>4</v>
      </c>
      <c r="AH2067">
        <v>1</v>
      </c>
      <c r="AI2067">
        <v>1</v>
      </c>
      <c r="AJ2067">
        <v>38</v>
      </c>
      <c r="AK2067">
        <v>4</v>
      </c>
      <c r="AL2067">
        <v>6.25</v>
      </c>
    </row>
    <row r="2068" spans="1:38" x14ac:dyDescent="0.3">
      <c r="A2068">
        <v>1080580</v>
      </c>
      <c r="B2068" t="s">
        <v>274</v>
      </c>
      <c r="C2068">
        <v>149599</v>
      </c>
      <c r="D2068" t="s">
        <v>525</v>
      </c>
      <c r="E2068" t="s">
        <v>70</v>
      </c>
      <c r="F2068">
        <v>3</v>
      </c>
      <c r="G2068">
        <v>10</v>
      </c>
      <c r="I2068">
        <v>37</v>
      </c>
      <c r="J2068">
        <v>44</v>
      </c>
      <c r="M2068">
        <v>3</v>
      </c>
      <c r="Q2068">
        <v>1</v>
      </c>
      <c r="AH2068">
        <v>1</v>
      </c>
      <c r="AI2068">
        <v>1</v>
      </c>
      <c r="AJ2068">
        <v>61</v>
      </c>
      <c r="AK2068">
        <v>2</v>
      </c>
      <c r="AL2068">
        <v>6.34</v>
      </c>
    </row>
    <row r="2069" spans="1:38" x14ac:dyDescent="0.3">
      <c r="A2069">
        <v>1080580</v>
      </c>
      <c r="B2069" t="s">
        <v>274</v>
      </c>
      <c r="C2069">
        <v>244565</v>
      </c>
      <c r="D2069" t="s">
        <v>287</v>
      </c>
      <c r="E2069" t="s">
        <v>70</v>
      </c>
      <c r="F2069">
        <v>3</v>
      </c>
      <c r="G2069">
        <v>8</v>
      </c>
      <c r="I2069">
        <v>9</v>
      </c>
      <c r="J2069">
        <v>15</v>
      </c>
      <c r="M2069">
        <v>1</v>
      </c>
      <c r="R2069">
        <v>4</v>
      </c>
      <c r="AI2069">
        <v>1</v>
      </c>
      <c r="AJ2069">
        <v>21</v>
      </c>
      <c r="AL2069">
        <v>6.26</v>
      </c>
    </row>
    <row r="2070" spans="1:38" x14ac:dyDescent="0.3">
      <c r="A2070">
        <v>1080580</v>
      </c>
      <c r="B2070" t="s">
        <v>274</v>
      </c>
      <c r="C2070">
        <v>33833</v>
      </c>
      <c r="D2070" t="s">
        <v>284</v>
      </c>
      <c r="E2070" t="s">
        <v>70</v>
      </c>
      <c r="F2070">
        <v>3</v>
      </c>
      <c r="G2070">
        <v>4</v>
      </c>
      <c r="I2070">
        <v>39</v>
      </c>
      <c r="J2070">
        <v>46</v>
      </c>
      <c r="Q2070">
        <v>1</v>
      </c>
      <c r="R2070">
        <v>2</v>
      </c>
      <c r="W2070">
        <v>1</v>
      </c>
      <c r="AH2070">
        <v>1</v>
      </c>
      <c r="AJ2070">
        <v>53</v>
      </c>
      <c r="AK2070">
        <v>1</v>
      </c>
      <c r="AL2070">
        <v>6.17</v>
      </c>
    </row>
    <row r="2071" spans="1:38" x14ac:dyDescent="0.3">
      <c r="A2071">
        <v>1080580</v>
      </c>
      <c r="B2071" t="s">
        <v>274</v>
      </c>
      <c r="C2071">
        <v>71381</v>
      </c>
      <c r="D2071" t="s">
        <v>288</v>
      </c>
      <c r="E2071" t="s">
        <v>119</v>
      </c>
      <c r="F2071">
        <v>3</v>
      </c>
      <c r="G2071">
        <v>11</v>
      </c>
      <c r="I2071">
        <v>23</v>
      </c>
      <c r="J2071">
        <v>30</v>
      </c>
      <c r="M2071">
        <v>2</v>
      </c>
      <c r="W2071">
        <v>2</v>
      </c>
      <c r="AH2071">
        <v>4</v>
      </c>
      <c r="AI2071">
        <v>1</v>
      </c>
      <c r="AJ2071">
        <v>50</v>
      </c>
      <c r="AK2071">
        <v>1</v>
      </c>
      <c r="AL2071">
        <v>6.46</v>
      </c>
    </row>
    <row r="2072" spans="1:38" x14ac:dyDescent="0.3">
      <c r="A2072">
        <v>1080580</v>
      </c>
      <c r="B2072" t="s">
        <v>274</v>
      </c>
      <c r="C2072">
        <v>2837</v>
      </c>
      <c r="D2072" t="s">
        <v>285</v>
      </c>
      <c r="E2072" t="s">
        <v>58</v>
      </c>
      <c r="F2072">
        <v>4</v>
      </c>
      <c r="G2072">
        <v>9</v>
      </c>
      <c r="I2072">
        <v>6</v>
      </c>
      <c r="J2072">
        <v>7</v>
      </c>
      <c r="M2072">
        <v>1</v>
      </c>
      <c r="W2072">
        <v>2</v>
      </c>
      <c r="AH2072">
        <v>3</v>
      </c>
      <c r="AJ2072">
        <v>16</v>
      </c>
      <c r="AL2072">
        <v>5.7</v>
      </c>
    </row>
    <row r="2073" spans="1:38" x14ac:dyDescent="0.3">
      <c r="A2073">
        <v>1080580</v>
      </c>
      <c r="B2073" t="s">
        <v>274</v>
      </c>
      <c r="C2073">
        <v>3553</v>
      </c>
      <c r="D2073" t="s">
        <v>483</v>
      </c>
      <c r="E2073" t="s">
        <v>60</v>
      </c>
      <c r="F2073">
        <v>5</v>
      </c>
      <c r="G2073">
        <v>0</v>
      </c>
      <c r="I2073">
        <v>20</v>
      </c>
      <c r="J2073">
        <v>24</v>
      </c>
      <c r="AJ2073">
        <v>28</v>
      </c>
      <c r="AL2073">
        <v>6.21</v>
      </c>
    </row>
    <row r="2074" spans="1:38" x14ac:dyDescent="0.3">
      <c r="A2074">
        <v>1080580</v>
      </c>
      <c r="B2074" t="s">
        <v>274</v>
      </c>
      <c r="C2074">
        <v>8236</v>
      </c>
      <c r="D2074" t="s">
        <v>376</v>
      </c>
      <c r="E2074" t="s">
        <v>60</v>
      </c>
      <c r="F2074">
        <v>5</v>
      </c>
      <c r="G2074">
        <v>0</v>
      </c>
      <c r="I2074">
        <v>10</v>
      </c>
      <c r="J2074">
        <v>14</v>
      </c>
      <c r="M2074">
        <v>1</v>
      </c>
      <c r="N2074">
        <v>1</v>
      </c>
      <c r="R2074">
        <v>2</v>
      </c>
      <c r="AJ2074">
        <v>24</v>
      </c>
      <c r="AL2074">
        <v>6.33</v>
      </c>
    </row>
    <row r="2075" spans="1:38" x14ac:dyDescent="0.3">
      <c r="A2075">
        <v>1080580</v>
      </c>
      <c r="B2075" t="s">
        <v>274</v>
      </c>
      <c r="C2075">
        <v>14114</v>
      </c>
      <c r="D2075" t="s">
        <v>545</v>
      </c>
      <c r="E2075" t="s">
        <v>60</v>
      </c>
      <c r="F2075">
        <v>5</v>
      </c>
      <c r="G2075">
        <v>0</v>
      </c>
      <c r="I2075">
        <v>2</v>
      </c>
      <c r="J2075">
        <v>3</v>
      </c>
      <c r="M2075">
        <v>1</v>
      </c>
      <c r="Q2075">
        <v>2</v>
      </c>
      <c r="R2075">
        <v>2</v>
      </c>
      <c r="AJ2075">
        <v>4</v>
      </c>
      <c r="AL2075">
        <v>6.23</v>
      </c>
    </row>
    <row r="2076" spans="1:38" x14ac:dyDescent="0.3">
      <c r="A2076">
        <v>1080581</v>
      </c>
      <c r="B2076" t="s">
        <v>187</v>
      </c>
      <c r="C2076">
        <v>11530</v>
      </c>
      <c r="D2076" t="s">
        <v>188</v>
      </c>
      <c r="E2076" t="s">
        <v>40</v>
      </c>
      <c r="F2076">
        <v>1</v>
      </c>
      <c r="G2076">
        <v>1</v>
      </c>
      <c r="I2076">
        <v>13</v>
      </c>
      <c r="J2076">
        <v>34</v>
      </c>
      <c r="Z2076">
        <v>2</v>
      </c>
      <c r="AF2076">
        <v>7</v>
      </c>
      <c r="AJ2076">
        <v>45</v>
      </c>
      <c r="AL2076">
        <v>7.76</v>
      </c>
    </row>
    <row r="2077" spans="1:38" x14ac:dyDescent="0.3">
      <c r="A2077">
        <v>1080581</v>
      </c>
      <c r="B2077" t="s">
        <v>187</v>
      </c>
      <c r="C2077">
        <v>91434</v>
      </c>
      <c r="D2077" t="s">
        <v>456</v>
      </c>
      <c r="E2077" t="s">
        <v>44</v>
      </c>
      <c r="F2077">
        <v>2</v>
      </c>
      <c r="G2077">
        <v>3</v>
      </c>
      <c r="I2077">
        <v>13</v>
      </c>
      <c r="J2077">
        <v>20</v>
      </c>
      <c r="M2077">
        <v>4</v>
      </c>
      <c r="AI2077">
        <v>1</v>
      </c>
      <c r="AJ2077">
        <v>36</v>
      </c>
      <c r="AL2077">
        <v>6.33</v>
      </c>
    </row>
    <row r="2078" spans="1:38" x14ac:dyDescent="0.3">
      <c r="A2078">
        <v>1080581</v>
      </c>
      <c r="B2078" t="s">
        <v>187</v>
      </c>
      <c r="C2078">
        <v>8773</v>
      </c>
      <c r="D2078" t="s">
        <v>192</v>
      </c>
      <c r="E2078" t="s">
        <v>42</v>
      </c>
      <c r="F2078">
        <v>2</v>
      </c>
      <c r="G2078">
        <v>5</v>
      </c>
      <c r="I2078">
        <v>7</v>
      </c>
      <c r="J2078">
        <v>13</v>
      </c>
      <c r="Q2078">
        <v>1</v>
      </c>
      <c r="R2078">
        <v>1</v>
      </c>
      <c r="AI2078">
        <v>1</v>
      </c>
      <c r="AJ2078">
        <v>29</v>
      </c>
      <c r="AK2078">
        <v>1</v>
      </c>
      <c r="AL2078">
        <v>6.93</v>
      </c>
    </row>
    <row r="2079" spans="1:38" x14ac:dyDescent="0.3">
      <c r="A2079">
        <v>1080581</v>
      </c>
      <c r="B2079" t="s">
        <v>187</v>
      </c>
      <c r="C2079">
        <v>73063</v>
      </c>
      <c r="D2079" t="s">
        <v>189</v>
      </c>
      <c r="E2079" t="s">
        <v>46</v>
      </c>
      <c r="F2079">
        <v>2</v>
      </c>
      <c r="G2079">
        <v>2</v>
      </c>
      <c r="I2079">
        <v>7</v>
      </c>
      <c r="J2079">
        <v>21</v>
      </c>
      <c r="R2079">
        <v>3</v>
      </c>
      <c r="AH2079">
        <v>1</v>
      </c>
      <c r="AI2079">
        <v>2</v>
      </c>
      <c r="AJ2079">
        <v>49</v>
      </c>
      <c r="AL2079">
        <v>6.75</v>
      </c>
    </row>
    <row r="2080" spans="1:38" x14ac:dyDescent="0.3">
      <c r="A2080">
        <v>1080581</v>
      </c>
      <c r="B2080" t="s">
        <v>187</v>
      </c>
      <c r="C2080">
        <v>22079</v>
      </c>
      <c r="D2080" t="s">
        <v>191</v>
      </c>
      <c r="E2080" t="s">
        <v>42</v>
      </c>
      <c r="F2080">
        <v>2</v>
      </c>
      <c r="G2080">
        <v>6</v>
      </c>
      <c r="I2080">
        <v>8</v>
      </c>
      <c r="J2080">
        <v>15</v>
      </c>
      <c r="M2080">
        <v>1</v>
      </c>
      <c r="N2080">
        <v>1</v>
      </c>
      <c r="AI2080">
        <v>1</v>
      </c>
      <c r="AJ2080">
        <v>27</v>
      </c>
      <c r="AL2080">
        <v>6.54</v>
      </c>
    </row>
    <row r="2081" spans="1:38" x14ac:dyDescent="0.3">
      <c r="A2081">
        <v>1080581</v>
      </c>
      <c r="B2081" t="s">
        <v>187</v>
      </c>
      <c r="C2081">
        <v>40036</v>
      </c>
      <c r="D2081" t="s">
        <v>195</v>
      </c>
      <c r="E2081" t="s">
        <v>53</v>
      </c>
      <c r="F2081">
        <v>3</v>
      </c>
      <c r="G2081">
        <v>7</v>
      </c>
      <c r="I2081">
        <v>4</v>
      </c>
      <c r="J2081">
        <v>8</v>
      </c>
      <c r="M2081">
        <v>2</v>
      </c>
      <c r="Q2081">
        <v>1</v>
      </c>
      <c r="R2081">
        <v>2</v>
      </c>
      <c r="AH2081">
        <v>2</v>
      </c>
      <c r="AJ2081">
        <v>23</v>
      </c>
      <c r="AL2081">
        <v>6.23</v>
      </c>
    </row>
    <row r="2082" spans="1:38" x14ac:dyDescent="0.3">
      <c r="A2082">
        <v>1080581</v>
      </c>
      <c r="B2082" t="s">
        <v>187</v>
      </c>
      <c r="C2082">
        <v>76050</v>
      </c>
      <c r="D2082" t="s">
        <v>200</v>
      </c>
      <c r="E2082" t="s">
        <v>49</v>
      </c>
      <c r="F2082">
        <v>3</v>
      </c>
      <c r="G2082">
        <v>11</v>
      </c>
      <c r="I2082">
        <v>9</v>
      </c>
      <c r="J2082">
        <v>14</v>
      </c>
      <c r="M2082">
        <v>1</v>
      </c>
      <c r="N2082">
        <v>1</v>
      </c>
      <c r="AH2082">
        <v>2</v>
      </c>
      <c r="AI2082">
        <v>6</v>
      </c>
      <c r="AJ2082">
        <v>37</v>
      </c>
      <c r="AK2082">
        <v>1</v>
      </c>
      <c r="AL2082">
        <v>7.35</v>
      </c>
    </row>
    <row r="2083" spans="1:38" x14ac:dyDescent="0.3">
      <c r="A2083">
        <v>1080581</v>
      </c>
      <c r="B2083" t="s">
        <v>187</v>
      </c>
      <c r="C2083">
        <v>34302</v>
      </c>
      <c r="D2083" t="s">
        <v>515</v>
      </c>
      <c r="E2083" t="s">
        <v>55</v>
      </c>
      <c r="F2083">
        <v>3</v>
      </c>
      <c r="G2083">
        <v>10</v>
      </c>
      <c r="I2083">
        <v>14</v>
      </c>
      <c r="J2083">
        <v>17</v>
      </c>
      <c r="K2083">
        <v>1</v>
      </c>
      <c r="AH2083">
        <v>1</v>
      </c>
      <c r="AI2083">
        <v>2</v>
      </c>
      <c r="AJ2083">
        <v>26</v>
      </c>
      <c r="AL2083">
        <v>7.43</v>
      </c>
    </row>
    <row r="2084" spans="1:38" x14ac:dyDescent="0.3">
      <c r="A2084">
        <v>1080581</v>
      </c>
      <c r="B2084" t="s">
        <v>187</v>
      </c>
      <c r="C2084">
        <v>5835</v>
      </c>
      <c r="D2084" t="s">
        <v>193</v>
      </c>
      <c r="E2084" t="s">
        <v>51</v>
      </c>
      <c r="F2084">
        <v>3</v>
      </c>
      <c r="G2084">
        <v>8</v>
      </c>
      <c r="I2084">
        <v>14</v>
      </c>
      <c r="J2084">
        <v>24</v>
      </c>
      <c r="M2084">
        <v>1</v>
      </c>
      <c r="AI2084">
        <v>1</v>
      </c>
      <c r="AJ2084">
        <v>37</v>
      </c>
      <c r="AK2084">
        <v>4</v>
      </c>
      <c r="AL2084">
        <v>6.61</v>
      </c>
    </row>
    <row r="2085" spans="1:38" x14ac:dyDescent="0.3">
      <c r="A2085">
        <v>1080581</v>
      </c>
      <c r="B2085" t="s">
        <v>187</v>
      </c>
      <c r="C2085">
        <v>35691</v>
      </c>
      <c r="D2085" t="s">
        <v>196</v>
      </c>
      <c r="E2085" t="s">
        <v>51</v>
      </c>
      <c r="F2085">
        <v>3</v>
      </c>
      <c r="G2085">
        <v>4</v>
      </c>
      <c r="I2085">
        <v>23</v>
      </c>
      <c r="J2085">
        <v>28</v>
      </c>
      <c r="M2085">
        <v>3</v>
      </c>
      <c r="W2085">
        <v>1</v>
      </c>
      <c r="AH2085">
        <v>1</v>
      </c>
      <c r="AI2085">
        <v>2</v>
      </c>
      <c r="AJ2085">
        <v>48</v>
      </c>
      <c r="AK2085">
        <v>2</v>
      </c>
      <c r="AL2085">
        <v>6.96</v>
      </c>
    </row>
    <row r="2086" spans="1:38" x14ac:dyDescent="0.3">
      <c r="A2086">
        <v>1080581</v>
      </c>
      <c r="B2086" t="s">
        <v>187</v>
      </c>
      <c r="C2086">
        <v>25964</v>
      </c>
      <c r="D2086" t="s">
        <v>197</v>
      </c>
      <c r="E2086" t="s">
        <v>58</v>
      </c>
      <c r="F2086">
        <v>4</v>
      </c>
      <c r="G2086">
        <v>9</v>
      </c>
      <c r="I2086">
        <v>20</v>
      </c>
      <c r="J2086">
        <v>25</v>
      </c>
      <c r="M2086">
        <v>2</v>
      </c>
      <c r="Q2086">
        <v>11</v>
      </c>
      <c r="R2086">
        <v>3</v>
      </c>
      <c r="AH2086">
        <v>1</v>
      </c>
      <c r="AJ2086">
        <v>34</v>
      </c>
      <c r="AK2086">
        <v>1</v>
      </c>
      <c r="AL2086">
        <v>6.39</v>
      </c>
    </row>
    <row r="2087" spans="1:38" x14ac:dyDescent="0.3">
      <c r="A2087">
        <v>1080581</v>
      </c>
      <c r="B2087" t="s">
        <v>187</v>
      </c>
      <c r="C2087">
        <v>14038</v>
      </c>
      <c r="D2087" t="s">
        <v>194</v>
      </c>
      <c r="E2087" t="s">
        <v>60</v>
      </c>
      <c r="F2087">
        <v>5</v>
      </c>
      <c r="G2087">
        <v>0</v>
      </c>
      <c r="I2087">
        <v>1</v>
      </c>
      <c r="J2087">
        <v>2</v>
      </c>
      <c r="Q2087">
        <v>1</v>
      </c>
      <c r="AJ2087">
        <v>4</v>
      </c>
      <c r="AL2087">
        <v>6.01</v>
      </c>
    </row>
    <row r="2088" spans="1:38" x14ac:dyDescent="0.3">
      <c r="A2088">
        <v>1080581</v>
      </c>
      <c r="B2088" t="s">
        <v>187</v>
      </c>
      <c r="C2088">
        <v>8507</v>
      </c>
      <c r="D2088" t="s">
        <v>455</v>
      </c>
      <c r="E2088" t="s">
        <v>60</v>
      </c>
      <c r="F2088">
        <v>5</v>
      </c>
      <c r="G2088">
        <v>0</v>
      </c>
      <c r="I2088">
        <v>7</v>
      </c>
      <c r="J2088">
        <v>7</v>
      </c>
      <c r="AJ2088">
        <v>15</v>
      </c>
      <c r="AL2088">
        <v>6.07</v>
      </c>
    </row>
    <row r="2089" spans="1:38" x14ac:dyDescent="0.3">
      <c r="A2089">
        <v>1080581</v>
      </c>
      <c r="B2089" t="s">
        <v>218</v>
      </c>
      <c r="C2089">
        <v>25604</v>
      </c>
      <c r="D2089" t="s">
        <v>219</v>
      </c>
      <c r="E2089" t="s">
        <v>40</v>
      </c>
      <c r="F2089">
        <v>1</v>
      </c>
      <c r="G2089">
        <v>1</v>
      </c>
      <c r="I2089">
        <v>22</v>
      </c>
      <c r="J2089">
        <v>24</v>
      </c>
      <c r="Z2089">
        <v>1</v>
      </c>
      <c r="AF2089">
        <v>3</v>
      </c>
      <c r="AJ2089">
        <v>36</v>
      </c>
      <c r="AL2089">
        <v>6.99</v>
      </c>
    </row>
    <row r="2090" spans="1:38" x14ac:dyDescent="0.3">
      <c r="A2090">
        <v>1080581</v>
      </c>
      <c r="B2090" t="s">
        <v>218</v>
      </c>
      <c r="C2090">
        <v>103837</v>
      </c>
      <c r="D2090" t="s">
        <v>391</v>
      </c>
      <c r="E2090" t="s">
        <v>44</v>
      </c>
      <c r="F2090">
        <v>2</v>
      </c>
      <c r="G2090">
        <v>3</v>
      </c>
      <c r="I2090">
        <v>57</v>
      </c>
      <c r="J2090">
        <v>67</v>
      </c>
      <c r="Q2090">
        <v>2</v>
      </c>
      <c r="W2090">
        <v>2</v>
      </c>
      <c r="AH2090">
        <v>3</v>
      </c>
      <c r="AI2090">
        <v>2</v>
      </c>
      <c r="AJ2090">
        <v>95</v>
      </c>
      <c r="AK2090">
        <v>1</v>
      </c>
      <c r="AL2090">
        <v>7.21</v>
      </c>
    </row>
    <row r="2091" spans="1:38" x14ac:dyDescent="0.3">
      <c r="A2091">
        <v>1080581</v>
      </c>
      <c r="B2091" t="s">
        <v>218</v>
      </c>
      <c r="C2091">
        <v>69778</v>
      </c>
      <c r="D2091" t="s">
        <v>223</v>
      </c>
      <c r="E2091" t="s">
        <v>46</v>
      </c>
      <c r="F2091">
        <v>2</v>
      </c>
      <c r="G2091">
        <v>2</v>
      </c>
      <c r="I2091">
        <v>44</v>
      </c>
      <c r="J2091">
        <v>45</v>
      </c>
      <c r="AJ2091">
        <v>67</v>
      </c>
      <c r="AK2091">
        <v>1</v>
      </c>
      <c r="AL2091">
        <v>6.87</v>
      </c>
    </row>
    <row r="2092" spans="1:38" x14ac:dyDescent="0.3">
      <c r="A2092">
        <v>1080581</v>
      </c>
      <c r="B2092" t="s">
        <v>218</v>
      </c>
      <c r="C2092">
        <v>69933</v>
      </c>
      <c r="D2092" t="s">
        <v>222</v>
      </c>
      <c r="E2092" t="s">
        <v>42</v>
      </c>
      <c r="F2092">
        <v>2</v>
      </c>
      <c r="G2092">
        <v>5</v>
      </c>
      <c r="I2092">
        <v>48</v>
      </c>
      <c r="J2092">
        <v>55</v>
      </c>
      <c r="Q2092">
        <v>2</v>
      </c>
      <c r="R2092">
        <v>1</v>
      </c>
      <c r="AH2092">
        <v>1</v>
      </c>
      <c r="AJ2092">
        <v>61</v>
      </c>
      <c r="AL2092">
        <v>6.63</v>
      </c>
    </row>
    <row r="2093" spans="1:38" x14ac:dyDescent="0.3">
      <c r="A2093">
        <v>1080581</v>
      </c>
      <c r="B2093" t="s">
        <v>218</v>
      </c>
      <c r="C2093">
        <v>21778</v>
      </c>
      <c r="D2093" t="s">
        <v>221</v>
      </c>
      <c r="E2093" t="s">
        <v>42</v>
      </c>
      <c r="F2093">
        <v>2</v>
      </c>
      <c r="G2093">
        <v>6</v>
      </c>
      <c r="I2093">
        <v>68</v>
      </c>
      <c r="J2093">
        <v>73</v>
      </c>
      <c r="M2093">
        <v>1</v>
      </c>
      <c r="N2093">
        <v>1</v>
      </c>
      <c r="R2093">
        <v>5</v>
      </c>
      <c r="AI2093">
        <v>1</v>
      </c>
      <c r="AJ2093">
        <v>88</v>
      </c>
      <c r="AL2093">
        <v>7.04</v>
      </c>
    </row>
    <row r="2094" spans="1:38" x14ac:dyDescent="0.3">
      <c r="A2094">
        <v>1080581</v>
      </c>
      <c r="B2094" t="s">
        <v>218</v>
      </c>
      <c r="C2094">
        <v>75830</v>
      </c>
      <c r="D2094" t="s">
        <v>228</v>
      </c>
      <c r="E2094" t="s">
        <v>119</v>
      </c>
      <c r="F2094">
        <v>3</v>
      </c>
      <c r="G2094">
        <v>11</v>
      </c>
      <c r="I2094">
        <v>41</v>
      </c>
      <c r="J2094">
        <v>48</v>
      </c>
      <c r="M2094">
        <v>2</v>
      </c>
      <c r="W2094">
        <v>1</v>
      </c>
      <c r="AH2094">
        <v>1</v>
      </c>
      <c r="AJ2094">
        <v>67</v>
      </c>
      <c r="AK2094">
        <v>4</v>
      </c>
      <c r="AL2094">
        <v>7.16</v>
      </c>
    </row>
    <row r="2095" spans="1:38" x14ac:dyDescent="0.3">
      <c r="A2095">
        <v>1080581</v>
      </c>
      <c r="B2095" t="s">
        <v>218</v>
      </c>
      <c r="C2095">
        <v>71714</v>
      </c>
      <c r="D2095" t="s">
        <v>227</v>
      </c>
      <c r="E2095" t="s">
        <v>51</v>
      </c>
      <c r="F2095">
        <v>3</v>
      </c>
      <c r="G2095">
        <v>4</v>
      </c>
      <c r="I2095">
        <v>75</v>
      </c>
      <c r="J2095">
        <v>80</v>
      </c>
      <c r="Q2095">
        <v>3</v>
      </c>
      <c r="R2095">
        <v>6</v>
      </c>
      <c r="AJ2095">
        <v>96</v>
      </c>
      <c r="AK2095">
        <v>1</v>
      </c>
      <c r="AL2095">
        <v>7.38</v>
      </c>
    </row>
    <row r="2096" spans="1:38" x14ac:dyDescent="0.3">
      <c r="A2096">
        <v>1080581</v>
      </c>
      <c r="B2096" t="s">
        <v>218</v>
      </c>
      <c r="C2096">
        <v>29595</v>
      </c>
      <c r="D2096" t="s">
        <v>395</v>
      </c>
      <c r="E2096" t="s">
        <v>122</v>
      </c>
      <c r="F2096">
        <v>3</v>
      </c>
      <c r="G2096">
        <v>7</v>
      </c>
      <c r="I2096">
        <v>21</v>
      </c>
      <c r="J2096">
        <v>24</v>
      </c>
      <c r="M2096">
        <v>1</v>
      </c>
      <c r="Q2096">
        <v>1</v>
      </c>
      <c r="AH2096">
        <v>1</v>
      </c>
      <c r="AJ2096">
        <v>36</v>
      </c>
      <c r="AK2096">
        <v>2</v>
      </c>
      <c r="AL2096">
        <v>6.5</v>
      </c>
    </row>
    <row r="2097" spans="1:38" x14ac:dyDescent="0.3">
      <c r="A2097">
        <v>1080581</v>
      </c>
      <c r="B2097" t="s">
        <v>218</v>
      </c>
      <c r="C2097">
        <v>131519</v>
      </c>
      <c r="D2097" t="s">
        <v>226</v>
      </c>
      <c r="E2097" t="s">
        <v>70</v>
      </c>
      <c r="F2097">
        <v>3</v>
      </c>
      <c r="G2097">
        <v>10</v>
      </c>
      <c r="H2097">
        <v>1</v>
      </c>
      <c r="I2097">
        <v>42</v>
      </c>
      <c r="J2097">
        <v>48</v>
      </c>
      <c r="K2097">
        <v>1</v>
      </c>
      <c r="M2097">
        <v>1</v>
      </c>
      <c r="W2097">
        <v>1</v>
      </c>
      <c r="AH2097">
        <v>4</v>
      </c>
      <c r="AI2097">
        <v>3</v>
      </c>
      <c r="AJ2097">
        <v>66</v>
      </c>
      <c r="AK2097">
        <v>2</v>
      </c>
      <c r="AL2097">
        <v>8.0299999999999994</v>
      </c>
    </row>
    <row r="2098" spans="1:38" x14ac:dyDescent="0.3">
      <c r="A2098">
        <v>1080581</v>
      </c>
      <c r="B2098" t="s">
        <v>218</v>
      </c>
      <c r="C2098">
        <v>69344</v>
      </c>
      <c r="D2098" t="s">
        <v>224</v>
      </c>
      <c r="E2098" t="s">
        <v>70</v>
      </c>
      <c r="F2098">
        <v>3</v>
      </c>
      <c r="G2098">
        <v>8</v>
      </c>
      <c r="I2098">
        <v>46</v>
      </c>
      <c r="J2098">
        <v>52</v>
      </c>
      <c r="L2098">
        <v>1</v>
      </c>
      <c r="Q2098">
        <v>1</v>
      </c>
      <c r="R2098">
        <v>1</v>
      </c>
      <c r="W2098">
        <v>3</v>
      </c>
      <c r="AH2098">
        <v>6</v>
      </c>
      <c r="AI2098">
        <v>1</v>
      </c>
      <c r="AJ2098">
        <v>76</v>
      </c>
      <c r="AL2098">
        <v>7.5</v>
      </c>
    </row>
    <row r="2099" spans="1:38" x14ac:dyDescent="0.3">
      <c r="A2099">
        <v>1080581</v>
      </c>
      <c r="B2099" t="s">
        <v>218</v>
      </c>
      <c r="C2099">
        <v>133381</v>
      </c>
      <c r="D2099" t="s">
        <v>230</v>
      </c>
      <c r="E2099" t="s">
        <v>58</v>
      </c>
      <c r="F2099">
        <v>4</v>
      </c>
      <c r="G2099">
        <v>9</v>
      </c>
      <c r="I2099">
        <v>28</v>
      </c>
      <c r="J2099">
        <v>33</v>
      </c>
      <c r="M2099">
        <v>3</v>
      </c>
      <c r="W2099">
        <v>1</v>
      </c>
      <c r="AH2099">
        <v>3</v>
      </c>
      <c r="AI2099">
        <v>1</v>
      </c>
      <c r="AJ2099">
        <v>49</v>
      </c>
      <c r="AL2099">
        <v>6.6</v>
      </c>
    </row>
    <row r="2100" spans="1:38" x14ac:dyDescent="0.3">
      <c r="A2100">
        <v>1080581</v>
      </c>
      <c r="B2100" t="s">
        <v>218</v>
      </c>
      <c r="C2100">
        <v>117973</v>
      </c>
      <c r="D2100" t="s">
        <v>225</v>
      </c>
      <c r="E2100" t="s">
        <v>60</v>
      </c>
      <c r="F2100">
        <v>5</v>
      </c>
      <c r="G2100">
        <v>0</v>
      </c>
      <c r="I2100">
        <v>12</v>
      </c>
      <c r="J2100">
        <v>13</v>
      </c>
      <c r="R2100">
        <v>1</v>
      </c>
      <c r="AJ2100">
        <v>17</v>
      </c>
      <c r="AL2100">
        <v>6.22</v>
      </c>
    </row>
    <row r="2101" spans="1:38" x14ac:dyDescent="0.3">
      <c r="A2101">
        <v>1080581</v>
      </c>
      <c r="B2101" t="s">
        <v>218</v>
      </c>
      <c r="C2101">
        <v>12187</v>
      </c>
      <c r="D2101" t="s">
        <v>394</v>
      </c>
      <c r="E2101" t="s">
        <v>60</v>
      </c>
      <c r="F2101">
        <v>5</v>
      </c>
      <c r="G2101">
        <v>0</v>
      </c>
      <c r="I2101">
        <v>25</v>
      </c>
      <c r="J2101">
        <v>26</v>
      </c>
      <c r="M2101">
        <v>2</v>
      </c>
      <c r="N2101">
        <v>1</v>
      </c>
      <c r="AI2101">
        <v>3</v>
      </c>
      <c r="AJ2101">
        <v>37</v>
      </c>
      <c r="AK2101">
        <v>2</v>
      </c>
      <c r="AL2101">
        <v>6.76</v>
      </c>
    </row>
    <row r="2102" spans="1:38" x14ac:dyDescent="0.3">
      <c r="A2102">
        <v>1080581</v>
      </c>
      <c r="B2102" t="s">
        <v>218</v>
      </c>
      <c r="C2102">
        <v>91909</v>
      </c>
      <c r="D2102" t="s">
        <v>393</v>
      </c>
      <c r="E2102" t="s">
        <v>60</v>
      </c>
      <c r="F2102">
        <v>5</v>
      </c>
      <c r="G2102">
        <v>0</v>
      </c>
      <c r="I2102">
        <v>11</v>
      </c>
      <c r="J2102">
        <v>13</v>
      </c>
      <c r="W2102">
        <v>1</v>
      </c>
      <c r="AH2102">
        <v>1</v>
      </c>
      <c r="AJ2102">
        <v>21</v>
      </c>
      <c r="AL2102">
        <v>6.22</v>
      </c>
    </row>
    <row r="2103" spans="1:38" x14ac:dyDescent="0.3">
      <c r="A2103">
        <v>1080582</v>
      </c>
      <c r="B2103" t="s">
        <v>38</v>
      </c>
      <c r="C2103">
        <v>6775</v>
      </c>
      <c r="D2103" t="s">
        <v>39</v>
      </c>
      <c r="E2103" t="s">
        <v>40</v>
      </c>
      <c r="F2103">
        <v>1</v>
      </c>
      <c r="G2103">
        <v>1</v>
      </c>
      <c r="I2103">
        <v>15</v>
      </c>
      <c r="J2103">
        <v>19</v>
      </c>
      <c r="Z2103">
        <v>1</v>
      </c>
      <c r="AF2103">
        <v>4</v>
      </c>
      <c r="AJ2103">
        <v>31</v>
      </c>
      <c r="AL2103">
        <v>8.08</v>
      </c>
    </row>
    <row r="2104" spans="1:38" x14ac:dyDescent="0.3">
      <c r="A2104">
        <v>1080582</v>
      </c>
      <c r="B2104" t="s">
        <v>38</v>
      </c>
      <c r="C2104">
        <v>23072</v>
      </c>
      <c r="D2104" t="s">
        <v>43</v>
      </c>
      <c r="E2104" t="s">
        <v>44</v>
      </c>
      <c r="F2104">
        <v>2</v>
      </c>
      <c r="G2104">
        <v>3</v>
      </c>
      <c r="I2104">
        <v>54</v>
      </c>
      <c r="J2104">
        <v>63</v>
      </c>
      <c r="M2104">
        <v>1</v>
      </c>
      <c r="Q2104">
        <v>6</v>
      </c>
      <c r="R2104">
        <v>2</v>
      </c>
      <c r="AJ2104">
        <v>89</v>
      </c>
      <c r="AL2104">
        <v>6.65</v>
      </c>
    </row>
    <row r="2105" spans="1:38" x14ac:dyDescent="0.3">
      <c r="A2105">
        <v>1080582</v>
      </c>
      <c r="B2105" t="s">
        <v>38</v>
      </c>
      <c r="C2105">
        <v>80921</v>
      </c>
      <c r="D2105" t="s">
        <v>513</v>
      </c>
      <c r="E2105" t="s">
        <v>42</v>
      </c>
      <c r="F2105">
        <v>2</v>
      </c>
      <c r="G2105">
        <v>5</v>
      </c>
      <c r="I2105">
        <v>72</v>
      </c>
      <c r="J2105">
        <v>85</v>
      </c>
      <c r="M2105">
        <v>1</v>
      </c>
      <c r="N2105">
        <v>1</v>
      </c>
      <c r="Q2105">
        <v>4</v>
      </c>
      <c r="R2105">
        <v>5</v>
      </c>
      <c r="W2105">
        <v>1</v>
      </c>
      <c r="AH2105">
        <v>1</v>
      </c>
      <c r="AJ2105">
        <v>96</v>
      </c>
      <c r="AL2105">
        <v>6.81</v>
      </c>
    </row>
    <row r="2106" spans="1:38" x14ac:dyDescent="0.3">
      <c r="A2106">
        <v>1080582</v>
      </c>
      <c r="B2106" t="s">
        <v>38</v>
      </c>
      <c r="C2106">
        <v>125211</v>
      </c>
      <c r="D2106" t="s">
        <v>45</v>
      </c>
      <c r="E2106" t="s">
        <v>46</v>
      </c>
      <c r="F2106">
        <v>2</v>
      </c>
      <c r="G2106">
        <v>2</v>
      </c>
      <c r="I2106">
        <v>59</v>
      </c>
      <c r="J2106">
        <v>68</v>
      </c>
      <c r="M2106">
        <v>2</v>
      </c>
      <c r="AI2106">
        <v>1</v>
      </c>
      <c r="AJ2106">
        <v>97</v>
      </c>
      <c r="AK2106">
        <v>3</v>
      </c>
      <c r="AL2106">
        <v>7.54</v>
      </c>
    </row>
    <row r="2107" spans="1:38" x14ac:dyDescent="0.3">
      <c r="A2107">
        <v>1080582</v>
      </c>
      <c r="B2107" t="s">
        <v>38</v>
      </c>
      <c r="C2107">
        <v>30051</v>
      </c>
      <c r="D2107" t="s">
        <v>348</v>
      </c>
      <c r="E2107" t="s">
        <v>42</v>
      </c>
      <c r="F2107">
        <v>2</v>
      </c>
      <c r="G2107">
        <v>6</v>
      </c>
      <c r="I2107">
        <v>54</v>
      </c>
      <c r="J2107">
        <v>66</v>
      </c>
      <c r="Q2107">
        <v>3</v>
      </c>
      <c r="R2107">
        <v>7</v>
      </c>
      <c r="AA2107">
        <v>1</v>
      </c>
      <c r="AI2107">
        <v>2</v>
      </c>
      <c r="AJ2107">
        <v>83</v>
      </c>
      <c r="AL2107">
        <v>7.94</v>
      </c>
    </row>
    <row r="2108" spans="1:38" x14ac:dyDescent="0.3">
      <c r="A2108">
        <v>1080582</v>
      </c>
      <c r="B2108" t="s">
        <v>38</v>
      </c>
      <c r="C2108">
        <v>136824</v>
      </c>
      <c r="D2108" t="s">
        <v>48</v>
      </c>
      <c r="E2108" t="s">
        <v>49</v>
      </c>
      <c r="F2108">
        <v>3</v>
      </c>
      <c r="G2108">
        <v>11</v>
      </c>
      <c r="I2108">
        <v>40</v>
      </c>
      <c r="J2108">
        <v>48</v>
      </c>
      <c r="AJ2108">
        <v>58</v>
      </c>
      <c r="AL2108">
        <v>6.22</v>
      </c>
    </row>
    <row r="2109" spans="1:38" x14ac:dyDescent="0.3">
      <c r="A2109">
        <v>1080582</v>
      </c>
      <c r="B2109" t="s">
        <v>38</v>
      </c>
      <c r="C2109">
        <v>125209</v>
      </c>
      <c r="D2109" t="s">
        <v>50</v>
      </c>
      <c r="E2109" t="s">
        <v>51</v>
      </c>
      <c r="F2109">
        <v>3</v>
      </c>
      <c r="G2109">
        <v>8</v>
      </c>
      <c r="I2109">
        <v>92</v>
      </c>
      <c r="J2109">
        <v>97</v>
      </c>
      <c r="M2109">
        <v>1</v>
      </c>
      <c r="Q2109">
        <v>2</v>
      </c>
      <c r="R2109">
        <v>1</v>
      </c>
      <c r="AH2109">
        <v>1</v>
      </c>
      <c r="AI2109">
        <v>3</v>
      </c>
      <c r="AJ2109">
        <v>108</v>
      </c>
      <c r="AL2109">
        <v>7.15</v>
      </c>
    </row>
    <row r="2110" spans="1:38" x14ac:dyDescent="0.3">
      <c r="A2110">
        <v>1080582</v>
      </c>
      <c r="B2110" t="s">
        <v>38</v>
      </c>
      <c r="C2110">
        <v>13756</v>
      </c>
      <c r="D2110" t="s">
        <v>349</v>
      </c>
      <c r="E2110" t="s">
        <v>55</v>
      </c>
      <c r="F2110">
        <v>3</v>
      </c>
      <c r="G2110">
        <v>10</v>
      </c>
      <c r="I2110">
        <v>47</v>
      </c>
      <c r="J2110">
        <v>60</v>
      </c>
      <c r="R2110">
        <v>2</v>
      </c>
      <c r="AH2110">
        <v>1</v>
      </c>
      <c r="AJ2110">
        <v>77</v>
      </c>
      <c r="AL2110">
        <v>6.64</v>
      </c>
    </row>
    <row r="2111" spans="1:38" x14ac:dyDescent="0.3">
      <c r="A2111">
        <v>1080582</v>
      </c>
      <c r="B2111" t="s">
        <v>38</v>
      </c>
      <c r="C2111">
        <v>13796</v>
      </c>
      <c r="D2111" t="s">
        <v>52</v>
      </c>
      <c r="E2111" t="s">
        <v>53</v>
      </c>
      <c r="F2111">
        <v>3</v>
      </c>
      <c r="G2111">
        <v>7</v>
      </c>
      <c r="I2111">
        <v>25</v>
      </c>
      <c r="J2111">
        <v>30</v>
      </c>
      <c r="Q2111">
        <v>2</v>
      </c>
      <c r="R2111">
        <v>1</v>
      </c>
      <c r="AH2111">
        <v>3</v>
      </c>
      <c r="AI2111">
        <v>1</v>
      </c>
      <c r="AJ2111">
        <v>59</v>
      </c>
      <c r="AK2111">
        <v>6</v>
      </c>
      <c r="AL2111">
        <v>8</v>
      </c>
    </row>
    <row r="2112" spans="1:38" x14ac:dyDescent="0.3">
      <c r="A2112">
        <v>1080582</v>
      </c>
      <c r="B2112" t="s">
        <v>38</v>
      </c>
      <c r="C2112">
        <v>69738</v>
      </c>
      <c r="D2112" t="s">
        <v>56</v>
      </c>
      <c r="E2112" t="s">
        <v>51</v>
      </c>
      <c r="F2112">
        <v>3</v>
      </c>
      <c r="G2112">
        <v>4</v>
      </c>
      <c r="I2112">
        <v>81</v>
      </c>
      <c r="J2112">
        <v>90</v>
      </c>
      <c r="Q2112">
        <v>3</v>
      </c>
      <c r="R2112">
        <v>6</v>
      </c>
      <c r="AI2112">
        <v>2</v>
      </c>
      <c r="AJ2112">
        <v>100</v>
      </c>
      <c r="AK2112">
        <v>1</v>
      </c>
      <c r="AL2112">
        <v>7.27</v>
      </c>
    </row>
    <row r="2113" spans="1:38" x14ac:dyDescent="0.3">
      <c r="A2113">
        <v>1080582</v>
      </c>
      <c r="B2113" t="s">
        <v>38</v>
      </c>
      <c r="C2113">
        <v>25244</v>
      </c>
      <c r="D2113" t="s">
        <v>57</v>
      </c>
      <c r="E2113" t="s">
        <v>58</v>
      </c>
      <c r="F2113">
        <v>4</v>
      </c>
      <c r="G2113">
        <v>9</v>
      </c>
      <c r="I2113">
        <v>25</v>
      </c>
      <c r="J2113">
        <v>34</v>
      </c>
      <c r="M2113">
        <v>1</v>
      </c>
      <c r="Q2113">
        <v>1</v>
      </c>
      <c r="AH2113">
        <v>4</v>
      </c>
      <c r="AJ2113">
        <v>55</v>
      </c>
      <c r="AK2113">
        <v>2</v>
      </c>
      <c r="AL2113">
        <v>6.73</v>
      </c>
    </row>
    <row r="2114" spans="1:38" x14ac:dyDescent="0.3">
      <c r="A2114">
        <v>1080582</v>
      </c>
      <c r="B2114" t="s">
        <v>38</v>
      </c>
      <c r="C2114">
        <v>84146</v>
      </c>
      <c r="D2114" t="s">
        <v>61</v>
      </c>
      <c r="E2114" t="s">
        <v>60</v>
      </c>
      <c r="F2114">
        <v>5</v>
      </c>
      <c r="G2114">
        <v>0</v>
      </c>
      <c r="I2114">
        <v>29</v>
      </c>
      <c r="J2114">
        <v>32</v>
      </c>
      <c r="Q2114">
        <v>1</v>
      </c>
      <c r="AJ2114">
        <v>37</v>
      </c>
      <c r="AK2114">
        <v>1</v>
      </c>
      <c r="AL2114">
        <v>6.34</v>
      </c>
    </row>
    <row r="2115" spans="1:38" x14ac:dyDescent="0.3">
      <c r="A2115">
        <v>1080582</v>
      </c>
      <c r="B2115" t="s">
        <v>38</v>
      </c>
      <c r="C2115">
        <v>135663</v>
      </c>
      <c r="D2115" t="s">
        <v>514</v>
      </c>
      <c r="E2115" t="s">
        <v>60</v>
      </c>
      <c r="F2115">
        <v>5</v>
      </c>
      <c r="G2115">
        <v>0</v>
      </c>
      <c r="I2115">
        <v>11</v>
      </c>
      <c r="J2115">
        <v>14</v>
      </c>
      <c r="Q2115">
        <v>1</v>
      </c>
      <c r="AJ2115">
        <v>19</v>
      </c>
      <c r="AL2115">
        <v>6.08</v>
      </c>
    </row>
    <row r="2116" spans="1:38" x14ac:dyDescent="0.3">
      <c r="A2116">
        <v>1080582</v>
      </c>
      <c r="B2116" t="s">
        <v>289</v>
      </c>
      <c r="C2116">
        <v>9484</v>
      </c>
      <c r="D2116" t="s">
        <v>290</v>
      </c>
      <c r="E2116" t="s">
        <v>40</v>
      </c>
      <c r="F2116">
        <v>1</v>
      </c>
      <c r="G2116">
        <v>1</v>
      </c>
      <c r="H2116">
        <v>1</v>
      </c>
      <c r="I2116">
        <v>15</v>
      </c>
      <c r="J2116">
        <v>45</v>
      </c>
      <c r="Z2116">
        <v>3</v>
      </c>
      <c r="AF2116">
        <v>6</v>
      </c>
      <c r="AJ2116">
        <v>55</v>
      </c>
      <c r="AL2116">
        <v>8.18</v>
      </c>
    </row>
    <row r="2117" spans="1:38" x14ac:dyDescent="0.3">
      <c r="A2117">
        <v>1080582</v>
      </c>
      <c r="B2117" t="s">
        <v>289</v>
      </c>
      <c r="C2117">
        <v>14085</v>
      </c>
      <c r="D2117" t="s">
        <v>292</v>
      </c>
      <c r="E2117" t="s">
        <v>46</v>
      </c>
      <c r="F2117">
        <v>2</v>
      </c>
      <c r="G2117">
        <v>2</v>
      </c>
      <c r="I2117">
        <v>12</v>
      </c>
      <c r="J2117">
        <v>19</v>
      </c>
      <c r="M2117">
        <v>2</v>
      </c>
      <c r="Q2117">
        <v>1</v>
      </c>
      <c r="R2117">
        <v>1</v>
      </c>
      <c r="AI2117">
        <v>4</v>
      </c>
      <c r="AJ2117">
        <v>51</v>
      </c>
      <c r="AL2117">
        <v>7.15</v>
      </c>
    </row>
    <row r="2118" spans="1:38" x14ac:dyDescent="0.3">
      <c r="A2118">
        <v>1080582</v>
      </c>
      <c r="B2118" t="s">
        <v>289</v>
      </c>
      <c r="C2118">
        <v>34822</v>
      </c>
      <c r="D2118" t="s">
        <v>294</v>
      </c>
      <c r="E2118" t="s">
        <v>44</v>
      </c>
      <c r="F2118">
        <v>2</v>
      </c>
      <c r="G2118">
        <v>3</v>
      </c>
      <c r="I2118">
        <v>7</v>
      </c>
      <c r="J2118">
        <v>13</v>
      </c>
      <c r="Q2118">
        <v>3</v>
      </c>
      <c r="R2118">
        <v>2</v>
      </c>
      <c r="AI2118">
        <v>1</v>
      </c>
      <c r="AJ2118">
        <v>29</v>
      </c>
      <c r="AL2118">
        <v>6.52</v>
      </c>
    </row>
    <row r="2119" spans="1:38" x14ac:dyDescent="0.3">
      <c r="A2119">
        <v>1080582</v>
      </c>
      <c r="B2119" t="s">
        <v>289</v>
      </c>
      <c r="C2119">
        <v>78559</v>
      </c>
      <c r="D2119" t="s">
        <v>417</v>
      </c>
      <c r="E2119" t="s">
        <v>42</v>
      </c>
      <c r="F2119">
        <v>2</v>
      </c>
      <c r="G2119">
        <v>5</v>
      </c>
      <c r="I2119">
        <v>8</v>
      </c>
      <c r="J2119">
        <v>14</v>
      </c>
      <c r="M2119">
        <v>2</v>
      </c>
      <c r="R2119">
        <v>1</v>
      </c>
      <c r="AJ2119">
        <v>24</v>
      </c>
      <c r="AL2119">
        <v>6.82</v>
      </c>
    </row>
    <row r="2120" spans="1:38" x14ac:dyDescent="0.3">
      <c r="A2120">
        <v>1080582</v>
      </c>
      <c r="B2120" t="s">
        <v>289</v>
      </c>
      <c r="C2120">
        <v>86458</v>
      </c>
      <c r="D2120" t="s">
        <v>291</v>
      </c>
      <c r="E2120" t="s">
        <v>42</v>
      </c>
      <c r="F2120">
        <v>2</v>
      </c>
      <c r="G2120">
        <v>6</v>
      </c>
      <c r="I2120">
        <v>10</v>
      </c>
      <c r="J2120">
        <v>17</v>
      </c>
      <c r="R2120">
        <v>1</v>
      </c>
      <c r="AI2120">
        <v>1</v>
      </c>
      <c r="AJ2120">
        <v>28</v>
      </c>
      <c r="AK2120">
        <v>2</v>
      </c>
      <c r="AL2120">
        <v>7.23</v>
      </c>
    </row>
    <row r="2121" spans="1:38" x14ac:dyDescent="0.3">
      <c r="A2121">
        <v>1080582</v>
      </c>
      <c r="B2121" t="s">
        <v>289</v>
      </c>
      <c r="C2121">
        <v>85070</v>
      </c>
      <c r="D2121" t="s">
        <v>297</v>
      </c>
      <c r="E2121" t="s">
        <v>70</v>
      </c>
      <c r="F2121">
        <v>3</v>
      </c>
      <c r="G2121">
        <v>4</v>
      </c>
      <c r="I2121">
        <v>13</v>
      </c>
      <c r="J2121">
        <v>17</v>
      </c>
      <c r="M2121">
        <v>1</v>
      </c>
      <c r="Q2121">
        <v>4</v>
      </c>
      <c r="R2121">
        <v>2</v>
      </c>
      <c r="AJ2121">
        <v>27</v>
      </c>
      <c r="AL2121">
        <v>6.47</v>
      </c>
    </row>
    <row r="2122" spans="1:38" x14ac:dyDescent="0.3">
      <c r="A2122">
        <v>1080582</v>
      </c>
      <c r="B2122" t="s">
        <v>289</v>
      </c>
      <c r="C2122">
        <v>82923</v>
      </c>
      <c r="D2122" t="s">
        <v>298</v>
      </c>
      <c r="E2122" t="s">
        <v>119</v>
      </c>
      <c r="F2122">
        <v>3</v>
      </c>
      <c r="G2122">
        <v>11</v>
      </c>
      <c r="I2122">
        <v>12</v>
      </c>
      <c r="J2122">
        <v>19</v>
      </c>
      <c r="M2122">
        <v>2</v>
      </c>
      <c r="Q2122">
        <v>1</v>
      </c>
      <c r="W2122">
        <v>1</v>
      </c>
      <c r="AE2122">
        <v>1</v>
      </c>
      <c r="AH2122">
        <v>3</v>
      </c>
      <c r="AI2122">
        <v>4</v>
      </c>
      <c r="AJ2122">
        <v>43</v>
      </c>
      <c r="AL2122">
        <v>7.14</v>
      </c>
    </row>
    <row r="2123" spans="1:38" x14ac:dyDescent="0.3">
      <c r="A2123">
        <v>1080582</v>
      </c>
      <c r="B2123" t="s">
        <v>289</v>
      </c>
      <c r="C2123">
        <v>82972</v>
      </c>
      <c r="D2123" t="s">
        <v>302</v>
      </c>
      <c r="E2123" t="s">
        <v>70</v>
      </c>
      <c r="F2123">
        <v>3</v>
      </c>
      <c r="G2123">
        <v>8</v>
      </c>
      <c r="I2123">
        <v>19</v>
      </c>
      <c r="J2123">
        <v>25</v>
      </c>
      <c r="M2123">
        <v>1</v>
      </c>
      <c r="Q2123">
        <v>2</v>
      </c>
      <c r="R2123">
        <v>1</v>
      </c>
      <c r="AH2123">
        <v>1</v>
      </c>
      <c r="AI2123">
        <v>4</v>
      </c>
      <c r="AJ2123">
        <v>40</v>
      </c>
      <c r="AL2123">
        <v>6.7</v>
      </c>
    </row>
    <row r="2124" spans="1:38" x14ac:dyDescent="0.3">
      <c r="A2124">
        <v>1080582</v>
      </c>
      <c r="B2124" t="s">
        <v>289</v>
      </c>
      <c r="C2124">
        <v>140088</v>
      </c>
      <c r="D2124" t="s">
        <v>519</v>
      </c>
      <c r="E2124" t="s">
        <v>122</v>
      </c>
      <c r="F2124">
        <v>3</v>
      </c>
      <c r="G2124">
        <v>7</v>
      </c>
      <c r="I2124">
        <v>4</v>
      </c>
      <c r="J2124">
        <v>10</v>
      </c>
      <c r="M2124">
        <v>1</v>
      </c>
      <c r="Q2124">
        <v>3</v>
      </c>
      <c r="R2124">
        <v>3</v>
      </c>
      <c r="AH2124">
        <v>2</v>
      </c>
      <c r="AI2124">
        <v>1</v>
      </c>
      <c r="AJ2124">
        <v>29</v>
      </c>
      <c r="AK2124">
        <v>2</v>
      </c>
      <c r="AL2124">
        <v>7.46</v>
      </c>
    </row>
    <row r="2125" spans="1:38" x14ac:dyDescent="0.3">
      <c r="A2125">
        <v>1080582</v>
      </c>
      <c r="B2125" t="s">
        <v>289</v>
      </c>
      <c r="C2125">
        <v>70140</v>
      </c>
      <c r="D2125" t="s">
        <v>299</v>
      </c>
      <c r="E2125" t="s">
        <v>70</v>
      </c>
      <c r="F2125">
        <v>3</v>
      </c>
      <c r="G2125">
        <v>10</v>
      </c>
      <c r="I2125">
        <v>18</v>
      </c>
      <c r="J2125">
        <v>26</v>
      </c>
      <c r="M2125">
        <v>3</v>
      </c>
      <c r="Q2125">
        <v>1</v>
      </c>
      <c r="R2125">
        <v>1</v>
      </c>
      <c r="AI2125">
        <v>5</v>
      </c>
      <c r="AJ2125">
        <v>43</v>
      </c>
      <c r="AK2125">
        <v>2</v>
      </c>
      <c r="AL2125">
        <v>7.33</v>
      </c>
    </row>
    <row r="2126" spans="1:38" x14ac:dyDescent="0.3">
      <c r="A2126">
        <v>1080582</v>
      </c>
      <c r="B2126" t="s">
        <v>289</v>
      </c>
      <c r="C2126">
        <v>23757</v>
      </c>
      <c r="D2126" t="s">
        <v>300</v>
      </c>
      <c r="E2126" t="s">
        <v>58</v>
      </c>
      <c r="F2126">
        <v>4</v>
      </c>
      <c r="G2126">
        <v>9</v>
      </c>
      <c r="I2126">
        <v>13</v>
      </c>
      <c r="J2126">
        <v>25</v>
      </c>
      <c r="M2126">
        <v>1</v>
      </c>
      <c r="Q2126">
        <v>9</v>
      </c>
      <c r="R2126">
        <v>10</v>
      </c>
      <c r="W2126">
        <v>3</v>
      </c>
      <c r="AG2126">
        <v>1</v>
      </c>
      <c r="AH2126">
        <v>5</v>
      </c>
      <c r="AJ2126">
        <v>44</v>
      </c>
      <c r="AL2126">
        <v>7.32</v>
      </c>
    </row>
    <row r="2127" spans="1:38" x14ac:dyDescent="0.3">
      <c r="A2127">
        <v>1080582</v>
      </c>
      <c r="B2127" t="s">
        <v>289</v>
      </c>
      <c r="C2127">
        <v>5641</v>
      </c>
      <c r="D2127" t="s">
        <v>296</v>
      </c>
      <c r="E2127" t="s">
        <v>60</v>
      </c>
      <c r="F2127">
        <v>5</v>
      </c>
      <c r="G2127">
        <v>0</v>
      </c>
      <c r="I2127">
        <v>1</v>
      </c>
      <c r="J2127">
        <v>4</v>
      </c>
      <c r="AJ2127">
        <v>5</v>
      </c>
      <c r="AL2127">
        <v>6.15</v>
      </c>
    </row>
    <row r="2128" spans="1:38" x14ac:dyDescent="0.3">
      <c r="A2128">
        <v>1080582</v>
      </c>
      <c r="B2128" t="s">
        <v>289</v>
      </c>
      <c r="C2128">
        <v>24400</v>
      </c>
      <c r="D2128" t="s">
        <v>486</v>
      </c>
      <c r="E2128" t="s">
        <v>60</v>
      </c>
      <c r="F2128">
        <v>5</v>
      </c>
      <c r="G2128">
        <v>0</v>
      </c>
      <c r="J2128">
        <v>1</v>
      </c>
      <c r="R2128">
        <v>1</v>
      </c>
      <c r="AJ2128">
        <v>1</v>
      </c>
      <c r="AL2128">
        <v>6.11</v>
      </c>
    </row>
    <row r="2129" spans="1:38" x14ac:dyDescent="0.3">
      <c r="A2129">
        <v>1080583</v>
      </c>
      <c r="B2129" t="s">
        <v>111</v>
      </c>
      <c r="C2129">
        <v>17708</v>
      </c>
      <c r="D2129" t="s">
        <v>112</v>
      </c>
      <c r="E2129" t="s">
        <v>40</v>
      </c>
      <c r="F2129">
        <v>1</v>
      </c>
      <c r="G2129">
        <v>1</v>
      </c>
      <c r="I2129">
        <v>13</v>
      </c>
      <c r="J2129">
        <v>32</v>
      </c>
      <c r="R2129">
        <v>1</v>
      </c>
      <c r="Z2129">
        <v>1</v>
      </c>
      <c r="AF2129">
        <v>2</v>
      </c>
      <c r="AJ2129">
        <v>40</v>
      </c>
      <c r="AL2129">
        <v>6.59</v>
      </c>
    </row>
    <row r="2130" spans="1:38" x14ac:dyDescent="0.3">
      <c r="A2130">
        <v>1080583</v>
      </c>
      <c r="B2130" t="s">
        <v>111</v>
      </c>
      <c r="C2130">
        <v>94935</v>
      </c>
      <c r="D2130" t="s">
        <v>115</v>
      </c>
      <c r="E2130" t="s">
        <v>42</v>
      </c>
      <c r="F2130">
        <v>2</v>
      </c>
      <c r="G2130">
        <v>6</v>
      </c>
      <c r="I2130">
        <v>24</v>
      </c>
      <c r="J2130">
        <v>38</v>
      </c>
      <c r="AJ2130">
        <v>52</v>
      </c>
      <c r="AL2130">
        <v>6.52</v>
      </c>
    </row>
    <row r="2131" spans="1:38" x14ac:dyDescent="0.3">
      <c r="A2131">
        <v>1080583</v>
      </c>
      <c r="B2131" t="s">
        <v>111</v>
      </c>
      <c r="C2131">
        <v>80067</v>
      </c>
      <c r="D2131" t="s">
        <v>114</v>
      </c>
      <c r="E2131" t="s">
        <v>46</v>
      </c>
      <c r="F2131">
        <v>2</v>
      </c>
      <c r="G2131">
        <v>2</v>
      </c>
      <c r="I2131">
        <v>15</v>
      </c>
      <c r="J2131">
        <v>29</v>
      </c>
      <c r="AI2131">
        <v>2</v>
      </c>
      <c r="AJ2131">
        <v>56</v>
      </c>
      <c r="AK2131">
        <v>1</v>
      </c>
      <c r="AL2131">
        <v>6.5</v>
      </c>
    </row>
    <row r="2132" spans="1:38" x14ac:dyDescent="0.3">
      <c r="A2132">
        <v>1080583</v>
      </c>
      <c r="B2132" t="s">
        <v>111</v>
      </c>
      <c r="C2132">
        <v>15764</v>
      </c>
      <c r="D2132" t="s">
        <v>116</v>
      </c>
      <c r="E2132" t="s">
        <v>44</v>
      </c>
      <c r="F2132">
        <v>2</v>
      </c>
      <c r="G2132">
        <v>3</v>
      </c>
      <c r="I2132">
        <v>23</v>
      </c>
      <c r="J2132">
        <v>31</v>
      </c>
      <c r="Q2132">
        <v>1</v>
      </c>
      <c r="R2132">
        <v>1</v>
      </c>
      <c r="AI2132">
        <v>6</v>
      </c>
      <c r="AJ2132">
        <v>68</v>
      </c>
      <c r="AK2132">
        <v>1</v>
      </c>
      <c r="AL2132">
        <v>6.95</v>
      </c>
    </row>
    <row r="2133" spans="1:38" x14ac:dyDescent="0.3">
      <c r="A2133">
        <v>1080583</v>
      </c>
      <c r="B2133" t="s">
        <v>111</v>
      </c>
      <c r="C2133">
        <v>107941</v>
      </c>
      <c r="D2133" t="s">
        <v>113</v>
      </c>
      <c r="E2133" t="s">
        <v>42</v>
      </c>
      <c r="F2133">
        <v>2</v>
      </c>
      <c r="G2133">
        <v>5</v>
      </c>
      <c r="I2133">
        <v>22</v>
      </c>
      <c r="J2133">
        <v>25</v>
      </c>
      <c r="R2133">
        <v>2</v>
      </c>
      <c r="W2133">
        <v>1</v>
      </c>
      <c r="AE2133">
        <v>1</v>
      </c>
      <c r="AH2133">
        <v>2</v>
      </c>
      <c r="AJ2133">
        <v>38</v>
      </c>
      <c r="AL2133">
        <v>7.12</v>
      </c>
    </row>
    <row r="2134" spans="1:38" x14ac:dyDescent="0.3">
      <c r="A2134">
        <v>1080583</v>
      </c>
      <c r="B2134" t="s">
        <v>111</v>
      </c>
      <c r="C2134">
        <v>13056</v>
      </c>
      <c r="D2134" t="s">
        <v>121</v>
      </c>
      <c r="E2134" t="s">
        <v>119</v>
      </c>
      <c r="F2134">
        <v>3</v>
      </c>
      <c r="G2134">
        <v>11</v>
      </c>
      <c r="I2134">
        <v>16</v>
      </c>
      <c r="J2134">
        <v>21</v>
      </c>
      <c r="Q2134">
        <v>1</v>
      </c>
      <c r="AH2134">
        <v>1</v>
      </c>
      <c r="AI2134">
        <v>3</v>
      </c>
      <c r="AJ2134">
        <v>43</v>
      </c>
      <c r="AK2134">
        <v>3</v>
      </c>
      <c r="AL2134">
        <v>6.76</v>
      </c>
    </row>
    <row r="2135" spans="1:38" x14ac:dyDescent="0.3">
      <c r="A2135">
        <v>1080583</v>
      </c>
      <c r="B2135" t="s">
        <v>111</v>
      </c>
      <c r="C2135">
        <v>41868</v>
      </c>
      <c r="D2135" t="s">
        <v>125</v>
      </c>
      <c r="E2135" t="s">
        <v>122</v>
      </c>
      <c r="F2135">
        <v>3</v>
      </c>
      <c r="G2135">
        <v>7</v>
      </c>
      <c r="I2135">
        <v>21</v>
      </c>
      <c r="J2135">
        <v>28</v>
      </c>
      <c r="Q2135">
        <v>2</v>
      </c>
      <c r="R2135">
        <v>2</v>
      </c>
      <c r="W2135">
        <v>1</v>
      </c>
      <c r="AH2135">
        <v>2</v>
      </c>
      <c r="AI2135">
        <v>5</v>
      </c>
      <c r="AJ2135">
        <v>51</v>
      </c>
      <c r="AK2135">
        <v>1</v>
      </c>
      <c r="AL2135">
        <v>7.56</v>
      </c>
    </row>
    <row r="2136" spans="1:38" x14ac:dyDescent="0.3">
      <c r="A2136">
        <v>1080583</v>
      </c>
      <c r="B2136" t="s">
        <v>111</v>
      </c>
      <c r="C2136">
        <v>5566</v>
      </c>
      <c r="D2136" t="s">
        <v>117</v>
      </c>
      <c r="E2136" t="s">
        <v>70</v>
      </c>
      <c r="F2136">
        <v>3</v>
      </c>
      <c r="G2136">
        <v>10</v>
      </c>
      <c r="I2136">
        <v>34</v>
      </c>
      <c r="J2136">
        <v>40</v>
      </c>
      <c r="Q2136">
        <v>1</v>
      </c>
      <c r="AI2136">
        <v>5</v>
      </c>
      <c r="AJ2136">
        <v>53</v>
      </c>
      <c r="AL2136">
        <v>7.36</v>
      </c>
    </row>
    <row r="2137" spans="1:38" x14ac:dyDescent="0.3">
      <c r="A2137">
        <v>1080583</v>
      </c>
      <c r="B2137" t="s">
        <v>111</v>
      </c>
      <c r="C2137">
        <v>19155</v>
      </c>
      <c r="D2137" t="s">
        <v>362</v>
      </c>
      <c r="E2137" t="s">
        <v>70</v>
      </c>
      <c r="F2137">
        <v>3</v>
      </c>
      <c r="G2137">
        <v>8</v>
      </c>
      <c r="I2137">
        <v>32</v>
      </c>
      <c r="J2137">
        <v>38</v>
      </c>
      <c r="M2137">
        <v>1</v>
      </c>
      <c r="AI2137">
        <v>5</v>
      </c>
      <c r="AJ2137">
        <v>55</v>
      </c>
      <c r="AL2137">
        <v>7.36</v>
      </c>
    </row>
    <row r="2138" spans="1:38" x14ac:dyDescent="0.3">
      <c r="A2138">
        <v>1080583</v>
      </c>
      <c r="B2138" t="s">
        <v>111</v>
      </c>
      <c r="C2138">
        <v>86454</v>
      </c>
      <c r="D2138" t="s">
        <v>358</v>
      </c>
      <c r="E2138" t="s">
        <v>70</v>
      </c>
      <c r="F2138">
        <v>3</v>
      </c>
      <c r="G2138">
        <v>4</v>
      </c>
      <c r="I2138">
        <v>24</v>
      </c>
      <c r="J2138">
        <v>31</v>
      </c>
      <c r="Q2138">
        <v>1</v>
      </c>
      <c r="R2138">
        <v>1</v>
      </c>
      <c r="W2138">
        <v>1</v>
      </c>
      <c r="AH2138">
        <v>2</v>
      </c>
      <c r="AJ2138">
        <v>43</v>
      </c>
      <c r="AL2138">
        <v>6.2</v>
      </c>
    </row>
    <row r="2139" spans="1:38" x14ac:dyDescent="0.3">
      <c r="A2139">
        <v>1080583</v>
      </c>
      <c r="B2139" t="s">
        <v>111</v>
      </c>
      <c r="C2139">
        <v>13938</v>
      </c>
      <c r="D2139" t="s">
        <v>124</v>
      </c>
      <c r="E2139" t="s">
        <v>58</v>
      </c>
      <c r="F2139">
        <v>4</v>
      </c>
      <c r="G2139">
        <v>9</v>
      </c>
      <c r="I2139">
        <v>13</v>
      </c>
      <c r="J2139">
        <v>25</v>
      </c>
      <c r="Q2139">
        <v>8</v>
      </c>
      <c r="R2139">
        <v>12</v>
      </c>
      <c r="AH2139">
        <v>3</v>
      </c>
      <c r="AJ2139">
        <v>41</v>
      </c>
      <c r="AL2139">
        <v>6.55</v>
      </c>
    </row>
    <row r="2140" spans="1:38" x14ac:dyDescent="0.3">
      <c r="A2140">
        <v>1080583</v>
      </c>
      <c r="B2140" t="s">
        <v>111</v>
      </c>
      <c r="C2140">
        <v>21686</v>
      </c>
      <c r="D2140" t="s">
        <v>118</v>
      </c>
      <c r="E2140" t="s">
        <v>60</v>
      </c>
      <c r="F2140">
        <v>5</v>
      </c>
      <c r="G2140">
        <v>0</v>
      </c>
      <c r="I2140">
        <v>9</v>
      </c>
      <c r="J2140">
        <v>13</v>
      </c>
      <c r="M2140">
        <v>1</v>
      </c>
      <c r="R2140">
        <v>1</v>
      </c>
      <c r="AJ2140">
        <v>16</v>
      </c>
      <c r="AL2140">
        <v>6.13</v>
      </c>
    </row>
    <row r="2141" spans="1:38" x14ac:dyDescent="0.3">
      <c r="A2141">
        <v>1080583</v>
      </c>
      <c r="B2141" t="s">
        <v>38</v>
      </c>
      <c r="C2141">
        <v>6775</v>
      </c>
      <c r="D2141" t="s">
        <v>39</v>
      </c>
      <c r="E2141" t="s">
        <v>40</v>
      </c>
      <c r="F2141">
        <v>1</v>
      </c>
      <c r="G2141">
        <v>1</v>
      </c>
      <c r="I2141">
        <v>16</v>
      </c>
      <c r="J2141">
        <v>27</v>
      </c>
      <c r="Z2141">
        <v>1</v>
      </c>
      <c r="AF2141">
        <v>1</v>
      </c>
      <c r="AJ2141">
        <v>33</v>
      </c>
      <c r="AL2141">
        <v>6.88</v>
      </c>
    </row>
    <row r="2142" spans="1:38" x14ac:dyDescent="0.3">
      <c r="A2142">
        <v>1080583</v>
      </c>
      <c r="B2142" t="s">
        <v>38</v>
      </c>
      <c r="C2142">
        <v>30051</v>
      </c>
      <c r="D2142" t="s">
        <v>348</v>
      </c>
      <c r="E2142" t="s">
        <v>42</v>
      </c>
      <c r="F2142">
        <v>2</v>
      </c>
      <c r="G2142">
        <v>6</v>
      </c>
      <c r="I2142">
        <v>54</v>
      </c>
      <c r="J2142">
        <v>62</v>
      </c>
      <c r="K2142">
        <v>1</v>
      </c>
      <c r="Q2142">
        <v>4</v>
      </c>
      <c r="R2142">
        <v>4</v>
      </c>
      <c r="AH2142">
        <v>1</v>
      </c>
      <c r="AI2142">
        <v>1</v>
      </c>
      <c r="AJ2142">
        <v>73</v>
      </c>
      <c r="AK2142">
        <v>1</v>
      </c>
      <c r="AL2142">
        <v>8.35</v>
      </c>
    </row>
    <row r="2143" spans="1:38" x14ac:dyDescent="0.3">
      <c r="A2143">
        <v>1080583</v>
      </c>
      <c r="B2143" t="s">
        <v>38</v>
      </c>
      <c r="C2143">
        <v>80921</v>
      </c>
      <c r="D2143" t="s">
        <v>513</v>
      </c>
      <c r="E2143" t="s">
        <v>42</v>
      </c>
      <c r="F2143">
        <v>2</v>
      </c>
      <c r="G2143">
        <v>5</v>
      </c>
      <c r="H2143">
        <v>1</v>
      </c>
      <c r="I2143">
        <v>68</v>
      </c>
      <c r="J2143">
        <v>83</v>
      </c>
      <c r="M2143">
        <v>3</v>
      </c>
      <c r="Q2143">
        <v>5</v>
      </c>
      <c r="R2143">
        <v>5</v>
      </c>
      <c r="AI2143">
        <v>5</v>
      </c>
      <c r="AJ2143">
        <v>108</v>
      </c>
      <c r="AK2143">
        <v>1</v>
      </c>
      <c r="AL2143">
        <v>8.69</v>
      </c>
    </row>
    <row r="2144" spans="1:38" x14ac:dyDescent="0.3">
      <c r="A2144">
        <v>1080583</v>
      </c>
      <c r="B2144" t="s">
        <v>38</v>
      </c>
      <c r="C2144">
        <v>125211</v>
      </c>
      <c r="D2144" t="s">
        <v>45</v>
      </c>
      <c r="E2144" t="s">
        <v>46</v>
      </c>
      <c r="F2144">
        <v>2</v>
      </c>
      <c r="G2144">
        <v>2</v>
      </c>
      <c r="I2144">
        <v>69</v>
      </c>
      <c r="J2144">
        <v>80</v>
      </c>
      <c r="Q2144">
        <v>2</v>
      </c>
      <c r="R2144">
        <v>1</v>
      </c>
      <c r="AJ2144">
        <v>106</v>
      </c>
      <c r="AL2144">
        <v>6.53</v>
      </c>
    </row>
    <row r="2145" spans="1:38" x14ac:dyDescent="0.3">
      <c r="A2145">
        <v>1080583</v>
      </c>
      <c r="B2145" t="s">
        <v>38</v>
      </c>
      <c r="C2145">
        <v>23072</v>
      </c>
      <c r="D2145" t="s">
        <v>43</v>
      </c>
      <c r="E2145" t="s">
        <v>44</v>
      </c>
      <c r="F2145">
        <v>2</v>
      </c>
      <c r="G2145">
        <v>3</v>
      </c>
      <c r="I2145">
        <v>47</v>
      </c>
      <c r="J2145">
        <v>57</v>
      </c>
      <c r="Q2145">
        <v>1</v>
      </c>
      <c r="R2145">
        <v>1</v>
      </c>
      <c r="AI2145">
        <v>3</v>
      </c>
      <c r="AJ2145">
        <v>78</v>
      </c>
      <c r="AL2145">
        <v>7.31</v>
      </c>
    </row>
    <row r="2146" spans="1:38" x14ac:dyDescent="0.3">
      <c r="A2146">
        <v>1080583</v>
      </c>
      <c r="B2146" t="s">
        <v>38</v>
      </c>
      <c r="C2146">
        <v>89401</v>
      </c>
      <c r="D2146" t="s">
        <v>62</v>
      </c>
      <c r="E2146" t="s">
        <v>51</v>
      </c>
      <c r="F2146">
        <v>3</v>
      </c>
      <c r="G2146">
        <v>4</v>
      </c>
      <c r="I2146">
        <v>68</v>
      </c>
      <c r="J2146">
        <v>75</v>
      </c>
      <c r="Q2146">
        <v>3</v>
      </c>
      <c r="AI2146">
        <v>2</v>
      </c>
      <c r="AJ2146">
        <v>83</v>
      </c>
      <c r="AL2146">
        <v>6.99</v>
      </c>
    </row>
    <row r="2147" spans="1:38" x14ac:dyDescent="0.3">
      <c r="A2147">
        <v>1080583</v>
      </c>
      <c r="B2147" t="s">
        <v>38</v>
      </c>
      <c r="C2147">
        <v>136824</v>
      </c>
      <c r="D2147" t="s">
        <v>48</v>
      </c>
      <c r="E2147" t="s">
        <v>49</v>
      </c>
      <c r="F2147">
        <v>3</v>
      </c>
      <c r="G2147">
        <v>11</v>
      </c>
      <c r="I2147">
        <v>39</v>
      </c>
      <c r="J2147">
        <v>42</v>
      </c>
      <c r="AH2147">
        <v>2</v>
      </c>
      <c r="AI2147">
        <v>1</v>
      </c>
      <c r="AJ2147">
        <v>59</v>
      </c>
      <c r="AK2147">
        <v>2</v>
      </c>
      <c r="AL2147">
        <v>6.53</v>
      </c>
    </row>
    <row r="2148" spans="1:38" x14ac:dyDescent="0.3">
      <c r="A2148">
        <v>1080583</v>
      </c>
      <c r="B2148" t="s">
        <v>38</v>
      </c>
      <c r="C2148">
        <v>4522</v>
      </c>
      <c r="D2148" t="s">
        <v>59</v>
      </c>
      <c r="E2148" t="s">
        <v>51</v>
      </c>
      <c r="F2148">
        <v>3</v>
      </c>
      <c r="G2148">
        <v>8</v>
      </c>
      <c r="I2148">
        <v>103</v>
      </c>
      <c r="J2148">
        <v>105</v>
      </c>
      <c r="Q2148">
        <v>1</v>
      </c>
      <c r="AJ2148">
        <v>114</v>
      </c>
      <c r="AK2148">
        <v>1</v>
      </c>
      <c r="AL2148">
        <v>6.8</v>
      </c>
    </row>
    <row r="2149" spans="1:38" x14ac:dyDescent="0.3">
      <c r="A2149">
        <v>1080583</v>
      </c>
      <c r="B2149" t="s">
        <v>38</v>
      </c>
      <c r="C2149">
        <v>13796</v>
      </c>
      <c r="D2149" t="s">
        <v>52</v>
      </c>
      <c r="E2149" t="s">
        <v>53</v>
      </c>
      <c r="F2149">
        <v>3</v>
      </c>
      <c r="G2149">
        <v>7</v>
      </c>
      <c r="I2149">
        <v>26</v>
      </c>
      <c r="J2149">
        <v>35</v>
      </c>
      <c r="L2149">
        <v>1</v>
      </c>
      <c r="Q2149">
        <v>1</v>
      </c>
      <c r="R2149">
        <v>2</v>
      </c>
      <c r="W2149">
        <v>1</v>
      </c>
      <c r="AH2149">
        <v>5</v>
      </c>
      <c r="AI2149">
        <v>2</v>
      </c>
      <c r="AJ2149">
        <v>62</v>
      </c>
      <c r="AK2149">
        <v>3</v>
      </c>
      <c r="AL2149">
        <v>7.51</v>
      </c>
    </row>
    <row r="2150" spans="1:38" x14ac:dyDescent="0.3">
      <c r="A2150">
        <v>1080583</v>
      </c>
      <c r="B2150" t="s">
        <v>38</v>
      </c>
      <c r="C2150">
        <v>13756</v>
      </c>
      <c r="D2150" t="s">
        <v>349</v>
      </c>
      <c r="E2150" t="s">
        <v>55</v>
      </c>
      <c r="F2150">
        <v>3</v>
      </c>
      <c r="G2150">
        <v>10</v>
      </c>
      <c r="I2150">
        <v>72</v>
      </c>
      <c r="J2150">
        <v>81</v>
      </c>
      <c r="W2150">
        <v>2</v>
      </c>
      <c r="AG2150">
        <v>1</v>
      </c>
      <c r="AH2150">
        <v>4</v>
      </c>
      <c r="AJ2150">
        <v>98</v>
      </c>
      <c r="AL2150">
        <v>6.69</v>
      </c>
    </row>
    <row r="2151" spans="1:38" x14ac:dyDescent="0.3">
      <c r="A2151">
        <v>1080583</v>
      </c>
      <c r="B2151" t="s">
        <v>38</v>
      </c>
      <c r="C2151">
        <v>25244</v>
      </c>
      <c r="D2151" t="s">
        <v>57</v>
      </c>
      <c r="E2151" t="s">
        <v>58</v>
      </c>
      <c r="F2151">
        <v>4</v>
      </c>
      <c r="G2151">
        <v>9</v>
      </c>
      <c r="I2151">
        <v>39</v>
      </c>
      <c r="J2151">
        <v>55</v>
      </c>
      <c r="Q2151">
        <v>2</v>
      </c>
      <c r="W2151">
        <v>2</v>
      </c>
      <c r="AE2151">
        <v>1</v>
      </c>
      <c r="AH2151">
        <v>4</v>
      </c>
      <c r="AI2151">
        <v>2</v>
      </c>
      <c r="AJ2151">
        <v>78</v>
      </c>
      <c r="AK2151">
        <v>6</v>
      </c>
      <c r="AL2151">
        <v>8.59</v>
      </c>
    </row>
    <row r="2152" spans="1:38" x14ac:dyDescent="0.3">
      <c r="A2152">
        <v>1080583</v>
      </c>
      <c r="B2152" t="s">
        <v>38</v>
      </c>
      <c r="C2152">
        <v>84146</v>
      </c>
      <c r="D2152" t="s">
        <v>61</v>
      </c>
      <c r="E2152" t="s">
        <v>60</v>
      </c>
      <c r="F2152">
        <v>5</v>
      </c>
      <c r="G2152">
        <v>0</v>
      </c>
      <c r="I2152">
        <v>9</v>
      </c>
      <c r="J2152">
        <v>11</v>
      </c>
      <c r="W2152">
        <v>1</v>
      </c>
      <c r="AH2152">
        <v>1</v>
      </c>
      <c r="AJ2152">
        <v>16</v>
      </c>
      <c r="AL2152">
        <v>6.19</v>
      </c>
    </row>
    <row r="2153" spans="1:38" x14ac:dyDescent="0.3">
      <c r="A2153">
        <v>1080583</v>
      </c>
      <c r="B2153" t="s">
        <v>38</v>
      </c>
      <c r="C2153">
        <v>125209</v>
      </c>
      <c r="D2153" t="s">
        <v>50</v>
      </c>
      <c r="E2153" t="s">
        <v>60</v>
      </c>
      <c r="F2153">
        <v>5</v>
      </c>
      <c r="G2153">
        <v>0</v>
      </c>
      <c r="I2153">
        <v>27</v>
      </c>
      <c r="J2153">
        <v>28</v>
      </c>
      <c r="Q2153">
        <v>1</v>
      </c>
      <c r="R2153">
        <v>1</v>
      </c>
      <c r="W2153">
        <v>1</v>
      </c>
      <c r="AH2153">
        <v>1</v>
      </c>
      <c r="AJ2153">
        <v>30</v>
      </c>
      <c r="AL2153">
        <v>6.32</v>
      </c>
    </row>
    <row r="2154" spans="1:38" x14ac:dyDescent="0.3">
      <c r="A2154">
        <v>1080584</v>
      </c>
      <c r="B2154" t="s">
        <v>81</v>
      </c>
      <c r="C2154">
        <v>14111</v>
      </c>
      <c r="D2154" t="s">
        <v>82</v>
      </c>
      <c r="E2154" t="s">
        <v>40</v>
      </c>
      <c r="F2154">
        <v>1</v>
      </c>
      <c r="G2154">
        <v>1</v>
      </c>
      <c r="I2154">
        <v>9</v>
      </c>
      <c r="J2154">
        <v>24</v>
      </c>
      <c r="AF2154">
        <v>4</v>
      </c>
      <c r="AJ2154">
        <v>37</v>
      </c>
      <c r="AL2154">
        <v>7.3</v>
      </c>
    </row>
    <row r="2155" spans="1:38" x14ac:dyDescent="0.3">
      <c r="A2155">
        <v>1080584</v>
      </c>
      <c r="B2155" t="s">
        <v>81</v>
      </c>
      <c r="C2155">
        <v>69877</v>
      </c>
      <c r="D2155" t="s">
        <v>86</v>
      </c>
      <c r="E2155" t="s">
        <v>46</v>
      </c>
      <c r="F2155">
        <v>2</v>
      </c>
      <c r="G2155">
        <v>2</v>
      </c>
      <c r="I2155">
        <v>24</v>
      </c>
      <c r="J2155">
        <v>38</v>
      </c>
      <c r="R2155">
        <v>1</v>
      </c>
      <c r="AI2155">
        <v>4</v>
      </c>
      <c r="AJ2155">
        <v>75</v>
      </c>
      <c r="AK2155">
        <v>1</v>
      </c>
      <c r="AL2155">
        <v>7.34</v>
      </c>
    </row>
    <row r="2156" spans="1:38" x14ac:dyDescent="0.3">
      <c r="A2156">
        <v>1080584</v>
      </c>
      <c r="B2156" t="s">
        <v>81</v>
      </c>
      <c r="C2156">
        <v>9298</v>
      </c>
      <c r="D2156" t="s">
        <v>85</v>
      </c>
      <c r="E2156" t="s">
        <v>42</v>
      </c>
      <c r="F2156">
        <v>2</v>
      </c>
      <c r="G2156">
        <v>5</v>
      </c>
      <c r="I2156">
        <v>30</v>
      </c>
      <c r="J2156">
        <v>43</v>
      </c>
      <c r="R2156">
        <v>3</v>
      </c>
      <c r="AI2156">
        <v>1</v>
      </c>
      <c r="AJ2156">
        <v>69</v>
      </c>
      <c r="AK2156">
        <v>1</v>
      </c>
      <c r="AL2156">
        <v>8.07</v>
      </c>
    </row>
    <row r="2157" spans="1:38" x14ac:dyDescent="0.3">
      <c r="A2157">
        <v>1080584</v>
      </c>
      <c r="B2157" t="s">
        <v>81</v>
      </c>
      <c r="C2157">
        <v>24827</v>
      </c>
      <c r="D2157" t="s">
        <v>84</v>
      </c>
      <c r="E2157" t="s">
        <v>44</v>
      </c>
      <c r="F2157">
        <v>2</v>
      </c>
      <c r="G2157">
        <v>3</v>
      </c>
      <c r="I2157">
        <v>26</v>
      </c>
      <c r="J2157">
        <v>35</v>
      </c>
      <c r="AH2157">
        <v>1</v>
      </c>
      <c r="AI2157">
        <v>1</v>
      </c>
      <c r="AJ2157">
        <v>49</v>
      </c>
      <c r="AL2157">
        <v>6.93</v>
      </c>
    </row>
    <row r="2158" spans="1:38" x14ac:dyDescent="0.3">
      <c r="A2158">
        <v>1080584</v>
      </c>
      <c r="B2158" t="s">
        <v>81</v>
      </c>
      <c r="C2158">
        <v>68662</v>
      </c>
      <c r="D2158" t="s">
        <v>83</v>
      </c>
      <c r="E2158" t="s">
        <v>42</v>
      </c>
      <c r="F2158">
        <v>2</v>
      </c>
      <c r="G2158">
        <v>6</v>
      </c>
      <c r="I2158">
        <v>15</v>
      </c>
      <c r="J2158">
        <v>18</v>
      </c>
      <c r="R2158">
        <v>1</v>
      </c>
      <c r="AI2158">
        <v>2</v>
      </c>
      <c r="AJ2158">
        <v>38</v>
      </c>
      <c r="AL2158">
        <v>7.57</v>
      </c>
    </row>
    <row r="2159" spans="1:38" x14ac:dyDescent="0.3">
      <c r="A2159">
        <v>1080584</v>
      </c>
      <c r="B2159" t="s">
        <v>81</v>
      </c>
      <c r="C2159">
        <v>81026</v>
      </c>
      <c r="D2159" t="s">
        <v>92</v>
      </c>
      <c r="E2159" t="s">
        <v>53</v>
      </c>
      <c r="F2159">
        <v>3</v>
      </c>
      <c r="G2159">
        <v>7</v>
      </c>
      <c r="I2159">
        <v>22</v>
      </c>
      <c r="J2159">
        <v>32</v>
      </c>
      <c r="M2159">
        <v>4</v>
      </c>
      <c r="Q2159">
        <v>2</v>
      </c>
      <c r="R2159">
        <v>1</v>
      </c>
      <c r="AI2159">
        <v>3</v>
      </c>
      <c r="AJ2159">
        <v>61</v>
      </c>
      <c r="AK2159">
        <v>2</v>
      </c>
      <c r="AL2159">
        <v>6.97</v>
      </c>
    </row>
    <row r="2160" spans="1:38" x14ac:dyDescent="0.3">
      <c r="A2160">
        <v>1080584</v>
      </c>
      <c r="B2160" t="s">
        <v>81</v>
      </c>
      <c r="C2160">
        <v>13846</v>
      </c>
      <c r="D2160" t="s">
        <v>403</v>
      </c>
      <c r="E2160" t="s">
        <v>51</v>
      </c>
      <c r="F2160">
        <v>3</v>
      </c>
      <c r="G2160">
        <v>8</v>
      </c>
      <c r="I2160">
        <v>33</v>
      </c>
      <c r="J2160">
        <v>40</v>
      </c>
      <c r="N2160">
        <v>1</v>
      </c>
      <c r="Q2160">
        <v>1</v>
      </c>
      <c r="AI2160">
        <v>6</v>
      </c>
      <c r="AJ2160">
        <v>64</v>
      </c>
      <c r="AK2160">
        <v>1</v>
      </c>
      <c r="AL2160">
        <v>7.49</v>
      </c>
    </row>
    <row r="2161" spans="1:38" x14ac:dyDescent="0.3">
      <c r="A2161">
        <v>1080584</v>
      </c>
      <c r="B2161" t="s">
        <v>81</v>
      </c>
      <c r="C2161">
        <v>67807</v>
      </c>
      <c r="D2161" t="s">
        <v>89</v>
      </c>
      <c r="E2161" t="s">
        <v>51</v>
      </c>
      <c r="F2161">
        <v>3</v>
      </c>
      <c r="G2161">
        <v>4</v>
      </c>
      <c r="I2161">
        <v>20</v>
      </c>
      <c r="J2161">
        <v>25</v>
      </c>
      <c r="M2161">
        <v>1</v>
      </c>
      <c r="W2161">
        <v>1</v>
      </c>
      <c r="AH2161">
        <v>1</v>
      </c>
      <c r="AI2161">
        <v>6</v>
      </c>
      <c r="AJ2161">
        <v>45</v>
      </c>
      <c r="AK2161">
        <v>1</v>
      </c>
      <c r="AL2161">
        <v>7.42</v>
      </c>
    </row>
    <row r="2162" spans="1:38" x14ac:dyDescent="0.3">
      <c r="A2162">
        <v>1080584</v>
      </c>
      <c r="B2162" t="s">
        <v>81</v>
      </c>
      <c r="C2162">
        <v>42686</v>
      </c>
      <c r="D2162" t="s">
        <v>474</v>
      </c>
      <c r="E2162" t="s">
        <v>55</v>
      </c>
      <c r="F2162">
        <v>3</v>
      </c>
      <c r="G2162">
        <v>10</v>
      </c>
      <c r="I2162">
        <v>22</v>
      </c>
      <c r="J2162">
        <v>28</v>
      </c>
      <c r="M2162">
        <v>1</v>
      </c>
      <c r="AJ2162">
        <v>44</v>
      </c>
      <c r="AK2162">
        <v>1</v>
      </c>
      <c r="AL2162">
        <v>6.42</v>
      </c>
    </row>
    <row r="2163" spans="1:38" x14ac:dyDescent="0.3">
      <c r="A2163">
        <v>1080584</v>
      </c>
      <c r="B2163" t="s">
        <v>81</v>
      </c>
      <c r="C2163">
        <v>105797</v>
      </c>
      <c r="D2163" t="s">
        <v>91</v>
      </c>
      <c r="E2163" t="s">
        <v>49</v>
      </c>
      <c r="F2163">
        <v>3</v>
      </c>
      <c r="G2163">
        <v>11</v>
      </c>
      <c r="I2163">
        <v>21</v>
      </c>
      <c r="J2163">
        <v>22</v>
      </c>
      <c r="M2163">
        <v>1</v>
      </c>
      <c r="AJ2163">
        <v>36</v>
      </c>
      <c r="AK2163">
        <v>1</v>
      </c>
      <c r="AL2163">
        <v>6.22</v>
      </c>
    </row>
    <row r="2164" spans="1:38" x14ac:dyDescent="0.3">
      <c r="A2164">
        <v>1080584</v>
      </c>
      <c r="B2164" t="s">
        <v>81</v>
      </c>
      <c r="C2164">
        <v>134115</v>
      </c>
      <c r="D2164" t="s">
        <v>90</v>
      </c>
      <c r="E2164" t="s">
        <v>58</v>
      </c>
      <c r="F2164">
        <v>4</v>
      </c>
      <c r="G2164">
        <v>9</v>
      </c>
      <c r="I2164">
        <v>3</v>
      </c>
      <c r="J2164">
        <v>4</v>
      </c>
      <c r="W2164">
        <v>1</v>
      </c>
      <c r="AH2164">
        <v>3</v>
      </c>
      <c r="AJ2164">
        <v>24</v>
      </c>
      <c r="AK2164">
        <v>1</v>
      </c>
      <c r="AL2164">
        <v>6.02</v>
      </c>
    </row>
    <row r="2165" spans="1:38" x14ac:dyDescent="0.3">
      <c r="A2165">
        <v>1080584</v>
      </c>
      <c r="B2165" t="s">
        <v>81</v>
      </c>
      <c r="C2165">
        <v>93647</v>
      </c>
      <c r="D2165" t="s">
        <v>94</v>
      </c>
      <c r="E2165" t="s">
        <v>60</v>
      </c>
      <c r="F2165">
        <v>5</v>
      </c>
      <c r="G2165">
        <v>0</v>
      </c>
      <c r="I2165">
        <v>1</v>
      </c>
      <c r="J2165">
        <v>3</v>
      </c>
      <c r="R2165">
        <v>1</v>
      </c>
      <c r="AH2165">
        <v>1</v>
      </c>
      <c r="AJ2165">
        <v>4</v>
      </c>
      <c r="AL2165">
        <v>6.14</v>
      </c>
    </row>
    <row r="2166" spans="1:38" x14ac:dyDescent="0.3">
      <c r="A2166">
        <v>1080584</v>
      </c>
      <c r="B2166" t="s">
        <v>81</v>
      </c>
      <c r="C2166">
        <v>29814</v>
      </c>
      <c r="D2166" t="s">
        <v>95</v>
      </c>
      <c r="E2166" t="s">
        <v>60</v>
      </c>
      <c r="F2166">
        <v>5</v>
      </c>
      <c r="G2166">
        <v>0</v>
      </c>
      <c r="I2166">
        <v>4</v>
      </c>
      <c r="J2166">
        <v>8</v>
      </c>
      <c r="M2166">
        <v>3</v>
      </c>
      <c r="N2166">
        <v>1</v>
      </c>
      <c r="Q2166">
        <v>1</v>
      </c>
      <c r="W2166">
        <v>2</v>
      </c>
      <c r="AH2166">
        <v>2</v>
      </c>
      <c r="AJ2166">
        <v>16</v>
      </c>
      <c r="AL2166">
        <v>5.84</v>
      </c>
    </row>
    <row r="2167" spans="1:38" x14ac:dyDescent="0.3">
      <c r="A2167">
        <v>1080584</v>
      </c>
      <c r="B2167" t="s">
        <v>81</v>
      </c>
      <c r="C2167">
        <v>93160</v>
      </c>
      <c r="D2167" t="s">
        <v>405</v>
      </c>
      <c r="E2167" t="s">
        <v>60</v>
      </c>
      <c r="F2167">
        <v>5</v>
      </c>
      <c r="G2167">
        <v>0</v>
      </c>
      <c r="I2167">
        <v>2</v>
      </c>
      <c r="J2167">
        <v>3</v>
      </c>
      <c r="AJ2167">
        <v>4</v>
      </c>
      <c r="AL2167">
        <v>6.02</v>
      </c>
    </row>
    <row r="2168" spans="1:38" x14ac:dyDescent="0.3">
      <c r="A2168">
        <v>1080584</v>
      </c>
      <c r="B2168" t="s">
        <v>218</v>
      </c>
      <c r="C2168">
        <v>25604</v>
      </c>
      <c r="D2168" t="s">
        <v>219</v>
      </c>
      <c r="E2168" t="s">
        <v>40</v>
      </c>
      <c r="F2168">
        <v>1</v>
      </c>
      <c r="G2168">
        <v>1</v>
      </c>
      <c r="I2168">
        <v>22</v>
      </c>
      <c r="J2168">
        <v>36</v>
      </c>
      <c r="Z2168">
        <v>3</v>
      </c>
      <c r="AF2168">
        <v>1</v>
      </c>
      <c r="AJ2168">
        <v>43</v>
      </c>
      <c r="AL2168">
        <v>7.02</v>
      </c>
    </row>
    <row r="2169" spans="1:38" x14ac:dyDescent="0.3">
      <c r="A2169">
        <v>1080584</v>
      </c>
      <c r="B2169" t="s">
        <v>218</v>
      </c>
      <c r="C2169">
        <v>24711</v>
      </c>
      <c r="D2169" t="s">
        <v>220</v>
      </c>
      <c r="E2169" t="s">
        <v>44</v>
      </c>
      <c r="F2169">
        <v>2</v>
      </c>
      <c r="G2169">
        <v>3</v>
      </c>
      <c r="I2169">
        <v>35</v>
      </c>
      <c r="J2169">
        <v>48</v>
      </c>
      <c r="M2169">
        <v>2</v>
      </c>
      <c r="N2169">
        <v>1</v>
      </c>
      <c r="R2169">
        <v>2</v>
      </c>
      <c r="W2169">
        <v>1</v>
      </c>
      <c r="AH2169">
        <v>3</v>
      </c>
      <c r="AI2169">
        <v>3</v>
      </c>
      <c r="AJ2169">
        <v>83</v>
      </c>
      <c r="AL2169">
        <v>6.95</v>
      </c>
    </row>
    <row r="2170" spans="1:38" x14ac:dyDescent="0.3">
      <c r="A2170">
        <v>1080584</v>
      </c>
      <c r="B2170" t="s">
        <v>218</v>
      </c>
      <c r="C2170">
        <v>21778</v>
      </c>
      <c r="D2170" t="s">
        <v>221</v>
      </c>
      <c r="E2170" t="s">
        <v>42</v>
      </c>
      <c r="F2170">
        <v>2</v>
      </c>
      <c r="G2170">
        <v>6</v>
      </c>
      <c r="I2170">
        <v>47</v>
      </c>
      <c r="J2170">
        <v>53</v>
      </c>
      <c r="M2170">
        <v>1</v>
      </c>
      <c r="N2170">
        <v>1</v>
      </c>
      <c r="AI2170">
        <v>1</v>
      </c>
      <c r="AJ2170">
        <v>71</v>
      </c>
      <c r="AL2170">
        <v>7.21</v>
      </c>
    </row>
    <row r="2171" spans="1:38" x14ac:dyDescent="0.3">
      <c r="A2171">
        <v>1080584</v>
      </c>
      <c r="B2171" t="s">
        <v>218</v>
      </c>
      <c r="C2171">
        <v>69778</v>
      </c>
      <c r="D2171" t="s">
        <v>223</v>
      </c>
      <c r="E2171" t="s">
        <v>46</v>
      </c>
      <c r="F2171">
        <v>2</v>
      </c>
      <c r="G2171">
        <v>2</v>
      </c>
      <c r="I2171">
        <v>47</v>
      </c>
      <c r="J2171">
        <v>55</v>
      </c>
      <c r="AH2171">
        <v>1</v>
      </c>
      <c r="AI2171">
        <v>1</v>
      </c>
      <c r="AJ2171">
        <v>83</v>
      </c>
      <c r="AL2171">
        <v>6.83</v>
      </c>
    </row>
    <row r="2172" spans="1:38" x14ac:dyDescent="0.3">
      <c r="A2172">
        <v>1080584</v>
      </c>
      <c r="B2172" t="s">
        <v>218</v>
      </c>
      <c r="C2172">
        <v>117973</v>
      </c>
      <c r="D2172" t="s">
        <v>225</v>
      </c>
      <c r="E2172" t="s">
        <v>42</v>
      </c>
      <c r="F2172">
        <v>2</v>
      </c>
      <c r="G2172">
        <v>5</v>
      </c>
      <c r="I2172">
        <v>42</v>
      </c>
      <c r="J2172">
        <v>50</v>
      </c>
      <c r="Q2172">
        <v>2</v>
      </c>
      <c r="AH2172">
        <v>1</v>
      </c>
      <c r="AI2172">
        <v>1</v>
      </c>
      <c r="AJ2172">
        <v>60</v>
      </c>
      <c r="AL2172">
        <v>6.75</v>
      </c>
    </row>
    <row r="2173" spans="1:38" x14ac:dyDescent="0.3">
      <c r="A2173">
        <v>1080584</v>
      </c>
      <c r="B2173" t="s">
        <v>218</v>
      </c>
      <c r="C2173">
        <v>12187</v>
      </c>
      <c r="D2173" t="s">
        <v>394</v>
      </c>
      <c r="E2173" t="s">
        <v>51</v>
      </c>
      <c r="F2173">
        <v>3</v>
      </c>
      <c r="G2173">
        <v>4</v>
      </c>
      <c r="H2173">
        <v>1</v>
      </c>
      <c r="I2173">
        <v>64</v>
      </c>
      <c r="J2173">
        <v>69</v>
      </c>
      <c r="M2173">
        <v>1</v>
      </c>
      <c r="Q2173">
        <v>1</v>
      </c>
      <c r="AI2173">
        <v>6</v>
      </c>
      <c r="AJ2173">
        <v>90</v>
      </c>
      <c r="AK2173">
        <v>5</v>
      </c>
      <c r="AL2173">
        <v>8.16</v>
      </c>
    </row>
    <row r="2174" spans="1:38" x14ac:dyDescent="0.3">
      <c r="A2174">
        <v>1080584</v>
      </c>
      <c r="B2174" t="s">
        <v>218</v>
      </c>
      <c r="C2174">
        <v>71714</v>
      </c>
      <c r="D2174" t="s">
        <v>227</v>
      </c>
      <c r="E2174" t="s">
        <v>51</v>
      </c>
      <c r="F2174">
        <v>3</v>
      </c>
      <c r="G2174">
        <v>8</v>
      </c>
      <c r="I2174">
        <v>53</v>
      </c>
      <c r="J2174">
        <v>58</v>
      </c>
      <c r="M2174">
        <v>1</v>
      </c>
      <c r="AI2174">
        <v>5</v>
      </c>
      <c r="AJ2174">
        <v>70</v>
      </c>
      <c r="AK2174">
        <v>1</v>
      </c>
      <c r="AL2174">
        <v>7.57</v>
      </c>
    </row>
    <row r="2175" spans="1:38" x14ac:dyDescent="0.3">
      <c r="A2175">
        <v>1080584</v>
      </c>
      <c r="B2175" t="s">
        <v>218</v>
      </c>
      <c r="C2175">
        <v>75830</v>
      </c>
      <c r="D2175" t="s">
        <v>228</v>
      </c>
      <c r="E2175" t="s">
        <v>49</v>
      </c>
      <c r="F2175">
        <v>3</v>
      </c>
      <c r="G2175">
        <v>11</v>
      </c>
      <c r="I2175">
        <v>39</v>
      </c>
      <c r="J2175">
        <v>47</v>
      </c>
      <c r="M2175">
        <v>4</v>
      </c>
      <c r="N2175">
        <v>1</v>
      </c>
      <c r="R2175">
        <v>1</v>
      </c>
      <c r="W2175">
        <v>2</v>
      </c>
      <c r="AE2175">
        <v>1</v>
      </c>
      <c r="AH2175">
        <v>5</v>
      </c>
      <c r="AJ2175">
        <v>80</v>
      </c>
      <c r="AK2175">
        <v>2</v>
      </c>
      <c r="AL2175">
        <v>7.34</v>
      </c>
    </row>
    <row r="2176" spans="1:38" x14ac:dyDescent="0.3">
      <c r="A2176">
        <v>1080584</v>
      </c>
      <c r="B2176" t="s">
        <v>218</v>
      </c>
      <c r="C2176">
        <v>69344</v>
      </c>
      <c r="D2176" t="s">
        <v>224</v>
      </c>
      <c r="E2176" t="s">
        <v>53</v>
      </c>
      <c r="F2176">
        <v>3</v>
      </c>
      <c r="G2176">
        <v>7</v>
      </c>
      <c r="I2176">
        <v>47</v>
      </c>
      <c r="J2176">
        <v>59</v>
      </c>
      <c r="W2176">
        <v>2</v>
      </c>
      <c r="AH2176">
        <v>4</v>
      </c>
      <c r="AI2176">
        <v>1</v>
      </c>
      <c r="AJ2176">
        <v>75</v>
      </c>
      <c r="AL2176">
        <v>6.37</v>
      </c>
    </row>
    <row r="2177" spans="1:38" x14ac:dyDescent="0.3">
      <c r="A2177">
        <v>1080584</v>
      </c>
      <c r="B2177" t="s">
        <v>218</v>
      </c>
      <c r="C2177">
        <v>131519</v>
      </c>
      <c r="D2177" t="s">
        <v>226</v>
      </c>
      <c r="E2177" t="s">
        <v>55</v>
      </c>
      <c r="F2177">
        <v>3</v>
      </c>
      <c r="G2177">
        <v>10</v>
      </c>
      <c r="I2177">
        <v>31</v>
      </c>
      <c r="J2177">
        <v>39</v>
      </c>
      <c r="M2177">
        <v>2</v>
      </c>
      <c r="N2177">
        <v>1</v>
      </c>
      <c r="Q2177">
        <v>1</v>
      </c>
      <c r="AH2177">
        <v>1</v>
      </c>
      <c r="AJ2177">
        <v>53</v>
      </c>
      <c r="AK2177">
        <v>2</v>
      </c>
      <c r="AL2177">
        <v>6.39</v>
      </c>
    </row>
    <row r="2178" spans="1:38" x14ac:dyDescent="0.3">
      <c r="A2178">
        <v>1080584</v>
      </c>
      <c r="B2178" t="s">
        <v>218</v>
      </c>
      <c r="C2178">
        <v>91909</v>
      </c>
      <c r="D2178" t="s">
        <v>393</v>
      </c>
      <c r="E2178" t="s">
        <v>58</v>
      </c>
      <c r="F2178">
        <v>4</v>
      </c>
      <c r="G2178">
        <v>9</v>
      </c>
      <c r="I2178">
        <v>9</v>
      </c>
      <c r="J2178">
        <v>12</v>
      </c>
      <c r="M2178">
        <v>1</v>
      </c>
      <c r="Q2178">
        <v>1</v>
      </c>
      <c r="W2178">
        <v>1</v>
      </c>
      <c r="AH2178">
        <v>1</v>
      </c>
      <c r="AJ2178">
        <v>20</v>
      </c>
      <c r="AL2178">
        <v>5.8</v>
      </c>
    </row>
    <row r="2179" spans="1:38" x14ac:dyDescent="0.3">
      <c r="A2179">
        <v>1080584</v>
      </c>
      <c r="B2179" t="s">
        <v>218</v>
      </c>
      <c r="C2179">
        <v>133381</v>
      </c>
      <c r="D2179" t="s">
        <v>230</v>
      </c>
      <c r="E2179" t="s">
        <v>60</v>
      </c>
      <c r="F2179">
        <v>5</v>
      </c>
      <c r="G2179">
        <v>0</v>
      </c>
      <c r="I2179">
        <v>4</v>
      </c>
      <c r="J2179">
        <v>6</v>
      </c>
      <c r="M2179">
        <v>3</v>
      </c>
      <c r="Q2179">
        <v>1</v>
      </c>
      <c r="AJ2179">
        <v>14</v>
      </c>
      <c r="AL2179">
        <v>5.88</v>
      </c>
    </row>
    <row r="2180" spans="1:38" x14ac:dyDescent="0.3">
      <c r="A2180">
        <v>1080584</v>
      </c>
      <c r="B2180" t="s">
        <v>218</v>
      </c>
      <c r="C2180">
        <v>29595</v>
      </c>
      <c r="D2180" t="s">
        <v>395</v>
      </c>
      <c r="E2180" t="s">
        <v>60</v>
      </c>
      <c r="F2180">
        <v>5</v>
      </c>
      <c r="G2180">
        <v>0</v>
      </c>
      <c r="I2180">
        <v>11</v>
      </c>
      <c r="J2180">
        <v>11</v>
      </c>
      <c r="Q2180">
        <v>1</v>
      </c>
      <c r="R2180">
        <v>1</v>
      </c>
      <c r="AJ2180">
        <v>14</v>
      </c>
      <c r="AL2180">
        <v>6.32</v>
      </c>
    </row>
    <row r="2181" spans="1:38" x14ac:dyDescent="0.3">
      <c r="A2181">
        <v>1080585</v>
      </c>
      <c r="B2181" t="s">
        <v>201</v>
      </c>
      <c r="C2181">
        <v>4065</v>
      </c>
      <c r="D2181" t="s">
        <v>202</v>
      </c>
      <c r="E2181" t="s">
        <v>40</v>
      </c>
      <c r="F2181">
        <v>1</v>
      </c>
      <c r="G2181">
        <v>1</v>
      </c>
      <c r="I2181">
        <v>10</v>
      </c>
      <c r="J2181">
        <v>19</v>
      </c>
      <c r="R2181">
        <v>1</v>
      </c>
      <c r="AF2181">
        <v>1</v>
      </c>
      <c r="AJ2181">
        <v>25</v>
      </c>
      <c r="AL2181">
        <v>6.49</v>
      </c>
    </row>
    <row r="2182" spans="1:38" x14ac:dyDescent="0.3">
      <c r="A2182">
        <v>1080585</v>
      </c>
      <c r="B2182" t="s">
        <v>201</v>
      </c>
      <c r="C2182">
        <v>8408</v>
      </c>
      <c r="D2182" t="s">
        <v>353</v>
      </c>
      <c r="E2182" t="s">
        <v>42</v>
      </c>
      <c r="F2182">
        <v>2</v>
      </c>
      <c r="G2182">
        <v>6</v>
      </c>
      <c r="I2182">
        <v>20</v>
      </c>
      <c r="J2182">
        <v>31</v>
      </c>
      <c r="Q2182">
        <v>4</v>
      </c>
      <c r="R2182">
        <v>2</v>
      </c>
      <c r="W2182">
        <v>1</v>
      </c>
      <c r="AH2182">
        <v>1</v>
      </c>
      <c r="AI2182">
        <v>1</v>
      </c>
      <c r="AJ2182">
        <v>45</v>
      </c>
      <c r="AL2182">
        <v>6.64</v>
      </c>
    </row>
    <row r="2183" spans="1:38" x14ac:dyDescent="0.3">
      <c r="A2183">
        <v>1080585</v>
      </c>
      <c r="B2183" t="s">
        <v>201</v>
      </c>
      <c r="C2183">
        <v>31826</v>
      </c>
      <c r="D2183" t="s">
        <v>527</v>
      </c>
      <c r="E2183" t="s">
        <v>46</v>
      </c>
      <c r="F2183">
        <v>2</v>
      </c>
      <c r="G2183">
        <v>2</v>
      </c>
      <c r="I2183">
        <v>14</v>
      </c>
      <c r="J2183">
        <v>21</v>
      </c>
      <c r="M2183">
        <v>1</v>
      </c>
      <c r="Q2183">
        <v>2</v>
      </c>
      <c r="AH2183">
        <v>2</v>
      </c>
      <c r="AI2183">
        <v>2</v>
      </c>
      <c r="AJ2183">
        <v>55</v>
      </c>
      <c r="AK2183">
        <v>2</v>
      </c>
      <c r="AL2183">
        <v>6.59</v>
      </c>
    </row>
    <row r="2184" spans="1:38" x14ac:dyDescent="0.3">
      <c r="A2184">
        <v>1080585</v>
      </c>
      <c r="B2184" t="s">
        <v>201</v>
      </c>
      <c r="C2184">
        <v>83455</v>
      </c>
      <c r="D2184" t="s">
        <v>379</v>
      </c>
      <c r="E2184" t="s">
        <v>44</v>
      </c>
      <c r="F2184">
        <v>2</v>
      </c>
      <c r="G2184">
        <v>3</v>
      </c>
      <c r="I2184">
        <v>22</v>
      </c>
      <c r="J2184">
        <v>32</v>
      </c>
      <c r="M2184">
        <v>2</v>
      </c>
      <c r="N2184">
        <v>1</v>
      </c>
      <c r="Q2184">
        <v>1</v>
      </c>
      <c r="R2184">
        <v>1</v>
      </c>
      <c r="AI2184">
        <v>3</v>
      </c>
      <c r="AJ2184">
        <v>59</v>
      </c>
      <c r="AK2184">
        <v>1</v>
      </c>
      <c r="AL2184">
        <v>6.91</v>
      </c>
    </row>
    <row r="2185" spans="1:38" x14ac:dyDescent="0.3">
      <c r="A2185">
        <v>1080585</v>
      </c>
      <c r="B2185" t="s">
        <v>201</v>
      </c>
      <c r="C2185">
        <v>6105</v>
      </c>
      <c r="D2185" t="s">
        <v>204</v>
      </c>
      <c r="E2185" t="s">
        <v>42</v>
      </c>
      <c r="F2185">
        <v>2</v>
      </c>
      <c r="G2185">
        <v>5</v>
      </c>
      <c r="I2185">
        <v>26</v>
      </c>
      <c r="J2185">
        <v>34</v>
      </c>
      <c r="Q2185">
        <v>2</v>
      </c>
      <c r="R2185">
        <v>11</v>
      </c>
      <c r="AH2185">
        <v>2</v>
      </c>
      <c r="AI2185">
        <v>1</v>
      </c>
      <c r="AJ2185">
        <v>57</v>
      </c>
      <c r="AL2185">
        <v>7.77</v>
      </c>
    </row>
    <row r="2186" spans="1:38" x14ac:dyDescent="0.3">
      <c r="A2186">
        <v>1080585</v>
      </c>
      <c r="B2186" t="s">
        <v>201</v>
      </c>
      <c r="C2186">
        <v>188</v>
      </c>
      <c r="D2186" t="s">
        <v>207</v>
      </c>
      <c r="E2186" t="s">
        <v>70</v>
      </c>
      <c r="F2186">
        <v>3</v>
      </c>
      <c r="G2186">
        <v>4</v>
      </c>
      <c r="I2186">
        <v>41</v>
      </c>
      <c r="J2186">
        <v>52</v>
      </c>
      <c r="M2186">
        <v>2</v>
      </c>
      <c r="N2186">
        <v>1</v>
      </c>
      <c r="AH2186">
        <v>1</v>
      </c>
      <c r="AI2186">
        <v>6</v>
      </c>
      <c r="AJ2186">
        <v>69</v>
      </c>
      <c r="AK2186">
        <v>1</v>
      </c>
      <c r="AL2186">
        <v>7.29</v>
      </c>
    </row>
    <row r="2187" spans="1:38" x14ac:dyDescent="0.3">
      <c r="A2187">
        <v>1080585</v>
      </c>
      <c r="B2187" t="s">
        <v>201</v>
      </c>
      <c r="C2187">
        <v>69956</v>
      </c>
      <c r="D2187" t="s">
        <v>217</v>
      </c>
      <c r="E2187" t="s">
        <v>70</v>
      </c>
      <c r="F2187">
        <v>3</v>
      </c>
      <c r="G2187">
        <v>11</v>
      </c>
      <c r="I2187">
        <v>45</v>
      </c>
      <c r="J2187">
        <v>58</v>
      </c>
      <c r="M2187">
        <v>2</v>
      </c>
      <c r="N2187">
        <v>1</v>
      </c>
      <c r="AI2187">
        <v>1</v>
      </c>
      <c r="AJ2187">
        <v>68</v>
      </c>
      <c r="AL2187">
        <v>6.26</v>
      </c>
    </row>
    <row r="2188" spans="1:38" x14ac:dyDescent="0.3">
      <c r="A2188">
        <v>1080585</v>
      </c>
      <c r="B2188" t="s">
        <v>201</v>
      </c>
      <c r="C2188">
        <v>80464</v>
      </c>
      <c r="D2188" t="s">
        <v>206</v>
      </c>
      <c r="E2188" t="s">
        <v>70</v>
      </c>
      <c r="F2188">
        <v>3</v>
      </c>
      <c r="G2188">
        <v>7</v>
      </c>
      <c r="I2188">
        <v>43</v>
      </c>
      <c r="J2188">
        <v>54</v>
      </c>
      <c r="M2188">
        <v>2</v>
      </c>
      <c r="N2188">
        <v>1</v>
      </c>
      <c r="Q2188">
        <v>3</v>
      </c>
      <c r="R2188">
        <v>1</v>
      </c>
      <c r="W2188">
        <v>1</v>
      </c>
      <c r="AH2188">
        <v>1</v>
      </c>
      <c r="AI2188">
        <v>2</v>
      </c>
      <c r="AJ2188">
        <v>66</v>
      </c>
      <c r="AK2188">
        <v>3</v>
      </c>
      <c r="AL2188">
        <v>6.64</v>
      </c>
    </row>
    <row r="2189" spans="1:38" x14ac:dyDescent="0.3">
      <c r="A2189">
        <v>1080585</v>
      </c>
      <c r="B2189" t="s">
        <v>201</v>
      </c>
      <c r="C2189">
        <v>92547</v>
      </c>
      <c r="D2189" t="s">
        <v>212</v>
      </c>
      <c r="E2189" t="s">
        <v>55</v>
      </c>
      <c r="F2189">
        <v>3</v>
      </c>
      <c r="G2189">
        <v>8</v>
      </c>
      <c r="I2189">
        <v>34</v>
      </c>
      <c r="J2189">
        <v>39</v>
      </c>
      <c r="M2189">
        <v>1</v>
      </c>
      <c r="R2189">
        <v>3</v>
      </c>
      <c r="AH2189">
        <v>1</v>
      </c>
      <c r="AI2189">
        <v>2</v>
      </c>
      <c r="AJ2189">
        <v>63</v>
      </c>
      <c r="AK2189">
        <v>2</v>
      </c>
      <c r="AL2189">
        <v>7.72</v>
      </c>
    </row>
    <row r="2190" spans="1:38" x14ac:dyDescent="0.3">
      <c r="A2190">
        <v>1080585</v>
      </c>
      <c r="B2190" t="s">
        <v>201</v>
      </c>
      <c r="C2190">
        <v>78498</v>
      </c>
      <c r="D2190" t="s">
        <v>355</v>
      </c>
      <c r="E2190" t="s">
        <v>58</v>
      </c>
      <c r="F2190">
        <v>4</v>
      </c>
      <c r="G2190">
        <v>9</v>
      </c>
      <c r="I2190">
        <v>18</v>
      </c>
      <c r="J2190">
        <v>25</v>
      </c>
      <c r="K2190">
        <v>1</v>
      </c>
      <c r="M2190">
        <v>2</v>
      </c>
      <c r="Q2190">
        <v>7</v>
      </c>
      <c r="R2190">
        <v>2</v>
      </c>
      <c r="W2190">
        <v>1</v>
      </c>
      <c r="AH2190">
        <v>3</v>
      </c>
      <c r="AJ2190">
        <v>44</v>
      </c>
      <c r="AK2190">
        <v>1</v>
      </c>
      <c r="AL2190">
        <v>7.48</v>
      </c>
    </row>
    <row r="2191" spans="1:38" x14ac:dyDescent="0.3">
      <c r="A2191">
        <v>1080585</v>
      </c>
      <c r="B2191" t="s">
        <v>201</v>
      </c>
      <c r="C2191">
        <v>69844</v>
      </c>
      <c r="D2191" t="s">
        <v>184</v>
      </c>
      <c r="E2191" t="s">
        <v>58</v>
      </c>
      <c r="F2191">
        <v>4</v>
      </c>
      <c r="G2191">
        <v>10</v>
      </c>
      <c r="I2191">
        <v>18</v>
      </c>
      <c r="J2191">
        <v>24</v>
      </c>
      <c r="M2191">
        <v>4</v>
      </c>
      <c r="N2191">
        <v>1</v>
      </c>
      <c r="Q2191">
        <v>2</v>
      </c>
      <c r="R2191">
        <v>2</v>
      </c>
      <c r="W2191">
        <v>1</v>
      </c>
      <c r="AH2191">
        <v>2</v>
      </c>
      <c r="AJ2191">
        <v>54</v>
      </c>
      <c r="AK2191">
        <v>6</v>
      </c>
      <c r="AL2191">
        <v>7.35</v>
      </c>
    </row>
    <row r="2192" spans="1:38" x14ac:dyDescent="0.3">
      <c r="A2192">
        <v>1080585</v>
      </c>
      <c r="B2192" t="s">
        <v>201</v>
      </c>
      <c r="C2192">
        <v>15834</v>
      </c>
      <c r="D2192" t="s">
        <v>214</v>
      </c>
      <c r="E2192" t="s">
        <v>60</v>
      </c>
      <c r="F2192">
        <v>5</v>
      </c>
      <c r="G2192">
        <v>0</v>
      </c>
      <c r="I2192">
        <v>3</v>
      </c>
      <c r="J2192">
        <v>3</v>
      </c>
      <c r="AJ2192">
        <v>8</v>
      </c>
      <c r="AL2192">
        <v>6.13</v>
      </c>
    </row>
    <row r="2193" spans="1:38" x14ac:dyDescent="0.3">
      <c r="A2193">
        <v>1080585</v>
      </c>
      <c r="B2193" t="s">
        <v>201</v>
      </c>
      <c r="C2193">
        <v>121454</v>
      </c>
      <c r="D2193" t="s">
        <v>203</v>
      </c>
      <c r="E2193" t="s">
        <v>60</v>
      </c>
      <c r="F2193">
        <v>5</v>
      </c>
      <c r="G2193">
        <v>0</v>
      </c>
      <c r="I2193">
        <v>5</v>
      </c>
      <c r="J2193">
        <v>6</v>
      </c>
      <c r="AJ2193">
        <v>11</v>
      </c>
      <c r="AL2193">
        <v>5.93</v>
      </c>
    </row>
    <row r="2194" spans="1:38" x14ac:dyDescent="0.3">
      <c r="A2194">
        <v>1080585</v>
      </c>
      <c r="B2194" t="s">
        <v>172</v>
      </c>
      <c r="C2194">
        <v>29545</v>
      </c>
      <c r="D2194" t="s">
        <v>498</v>
      </c>
      <c r="E2194" t="s">
        <v>40</v>
      </c>
      <c r="F2194">
        <v>1</v>
      </c>
      <c r="G2194">
        <v>1</v>
      </c>
      <c r="I2194">
        <v>12</v>
      </c>
      <c r="J2194">
        <v>29</v>
      </c>
      <c r="Z2194">
        <v>1</v>
      </c>
      <c r="AF2194">
        <v>1</v>
      </c>
      <c r="AJ2194">
        <v>33</v>
      </c>
      <c r="AL2194">
        <v>5.91</v>
      </c>
    </row>
    <row r="2195" spans="1:38" x14ac:dyDescent="0.3">
      <c r="A2195">
        <v>1080585</v>
      </c>
      <c r="B2195" t="s">
        <v>172</v>
      </c>
      <c r="C2195">
        <v>43105</v>
      </c>
      <c r="D2195" t="s">
        <v>176</v>
      </c>
      <c r="E2195" t="s">
        <v>46</v>
      </c>
      <c r="F2195">
        <v>2</v>
      </c>
      <c r="G2195">
        <v>2</v>
      </c>
      <c r="H2195">
        <v>1</v>
      </c>
      <c r="I2195">
        <v>27</v>
      </c>
      <c r="J2195">
        <v>37</v>
      </c>
      <c r="L2195">
        <v>1</v>
      </c>
      <c r="R2195">
        <v>2</v>
      </c>
      <c r="W2195">
        <v>1</v>
      </c>
      <c r="AH2195">
        <v>1</v>
      </c>
      <c r="AI2195">
        <v>4</v>
      </c>
      <c r="AJ2195">
        <v>71</v>
      </c>
      <c r="AK2195">
        <v>1</v>
      </c>
      <c r="AL2195">
        <v>8.2200000000000006</v>
      </c>
    </row>
    <row r="2196" spans="1:38" x14ac:dyDescent="0.3">
      <c r="A2196">
        <v>1080585</v>
      </c>
      <c r="B2196" t="s">
        <v>172</v>
      </c>
      <c r="C2196">
        <v>33930</v>
      </c>
      <c r="D2196" t="s">
        <v>430</v>
      </c>
      <c r="E2196" t="s">
        <v>42</v>
      </c>
      <c r="F2196">
        <v>2</v>
      </c>
      <c r="G2196">
        <v>5</v>
      </c>
      <c r="I2196">
        <v>19</v>
      </c>
      <c r="J2196">
        <v>27</v>
      </c>
      <c r="N2196">
        <v>1</v>
      </c>
      <c r="Q2196">
        <v>2</v>
      </c>
      <c r="R2196">
        <v>4</v>
      </c>
      <c r="AH2196">
        <v>2</v>
      </c>
      <c r="AI2196">
        <v>2</v>
      </c>
      <c r="AJ2196">
        <v>43</v>
      </c>
      <c r="AL2196">
        <v>6.89</v>
      </c>
    </row>
    <row r="2197" spans="1:38" x14ac:dyDescent="0.3">
      <c r="A2197">
        <v>1080585</v>
      </c>
      <c r="B2197" t="s">
        <v>172</v>
      </c>
      <c r="C2197">
        <v>44687</v>
      </c>
      <c r="D2197" t="s">
        <v>186</v>
      </c>
      <c r="E2197" t="s">
        <v>44</v>
      </c>
      <c r="F2197">
        <v>2</v>
      </c>
      <c r="G2197">
        <v>3</v>
      </c>
      <c r="I2197">
        <v>20</v>
      </c>
      <c r="J2197">
        <v>27</v>
      </c>
      <c r="M2197">
        <v>1</v>
      </c>
      <c r="Q2197">
        <v>2</v>
      </c>
      <c r="R2197">
        <v>2</v>
      </c>
      <c r="AJ2197">
        <v>47</v>
      </c>
      <c r="AL2197">
        <v>6.32</v>
      </c>
    </row>
    <row r="2198" spans="1:38" x14ac:dyDescent="0.3">
      <c r="A2198">
        <v>1080585</v>
      </c>
      <c r="B2198" t="s">
        <v>172</v>
      </c>
      <c r="C2198">
        <v>8466</v>
      </c>
      <c r="D2198" t="s">
        <v>177</v>
      </c>
      <c r="E2198" t="s">
        <v>42</v>
      </c>
      <c r="F2198">
        <v>2</v>
      </c>
      <c r="G2198">
        <v>6</v>
      </c>
      <c r="I2198">
        <v>10</v>
      </c>
      <c r="J2198">
        <v>24</v>
      </c>
      <c r="M2198">
        <v>1</v>
      </c>
      <c r="Q2198">
        <v>4</v>
      </c>
      <c r="R2198">
        <v>3</v>
      </c>
      <c r="AI2198">
        <v>1</v>
      </c>
      <c r="AJ2198">
        <v>41</v>
      </c>
      <c r="AL2198">
        <v>6.76</v>
      </c>
    </row>
    <row r="2199" spans="1:38" x14ac:dyDescent="0.3">
      <c r="A2199">
        <v>1080585</v>
      </c>
      <c r="B2199" t="s">
        <v>172</v>
      </c>
      <c r="C2199">
        <v>9156</v>
      </c>
      <c r="D2199" t="s">
        <v>181</v>
      </c>
      <c r="E2199" t="s">
        <v>55</v>
      </c>
      <c r="F2199">
        <v>3</v>
      </c>
      <c r="G2199">
        <v>10</v>
      </c>
      <c r="I2199">
        <v>28</v>
      </c>
      <c r="J2199">
        <v>35</v>
      </c>
      <c r="M2199">
        <v>1</v>
      </c>
      <c r="N2199">
        <v>1</v>
      </c>
      <c r="X2199">
        <v>1</v>
      </c>
      <c r="AJ2199">
        <v>54</v>
      </c>
      <c r="AK2199">
        <v>3</v>
      </c>
      <c r="AL2199">
        <v>7.23</v>
      </c>
    </row>
    <row r="2200" spans="1:38" x14ac:dyDescent="0.3">
      <c r="A2200">
        <v>1080585</v>
      </c>
      <c r="B2200" t="s">
        <v>172</v>
      </c>
      <c r="C2200">
        <v>71522</v>
      </c>
      <c r="D2200" t="s">
        <v>180</v>
      </c>
      <c r="E2200" t="s">
        <v>53</v>
      </c>
      <c r="F2200">
        <v>3</v>
      </c>
      <c r="G2200">
        <v>7</v>
      </c>
      <c r="I2200">
        <v>20</v>
      </c>
      <c r="J2200">
        <v>23</v>
      </c>
      <c r="N2200">
        <v>1</v>
      </c>
      <c r="W2200">
        <v>3</v>
      </c>
      <c r="AH2200">
        <v>3</v>
      </c>
      <c r="AI2200">
        <v>2</v>
      </c>
      <c r="AJ2200">
        <v>51</v>
      </c>
      <c r="AK2200">
        <v>2</v>
      </c>
      <c r="AL2200">
        <v>6.57</v>
      </c>
    </row>
    <row r="2201" spans="1:38" x14ac:dyDescent="0.3">
      <c r="A2201">
        <v>1080585</v>
      </c>
      <c r="B2201" t="s">
        <v>172</v>
      </c>
      <c r="C2201">
        <v>20339</v>
      </c>
      <c r="D2201" t="s">
        <v>431</v>
      </c>
      <c r="E2201" t="s">
        <v>51</v>
      </c>
      <c r="F2201">
        <v>3</v>
      </c>
      <c r="G2201">
        <v>8</v>
      </c>
      <c r="I2201">
        <v>14</v>
      </c>
      <c r="J2201">
        <v>22</v>
      </c>
      <c r="M2201">
        <v>4</v>
      </c>
      <c r="Q2201">
        <v>1</v>
      </c>
      <c r="R2201">
        <v>1</v>
      </c>
      <c r="AI2201">
        <v>2</v>
      </c>
      <c r="AJ2201">
        <v>37</v>
      </c>
      <c r="AL2201">
        <v>6.33</v>
      </c>
    </row>
    <row r="2202" spans="1:38" x14ac:dyDescent="0.3">
      <c r="A2202">
        <v>1080585</v>
      </c>
      <c r="B2202" t="s">
        <v>172</v>
      </c>
      <c r="C2202">
        <v>11020</v>
      </c>
      <c r="D2202" t="s">
        <v>490</v>
      </c>
      <c r="E2202" t="s">
        <v>51</v>
      </c>
      <c r="F2202">
        <v>3</v>
      </c>
      <c r="G2202">
        <v>4</v>
      </c>
      <c r="I2202">
        <v>20</v>
      </c>
      <c r="J2202">
        <v>26</v>
      </c>
      <c r="M2202">
        <v>1</v>
      </c>
      <c r="Q2202">
        <v>4</v>
      </c>
      <c r="AI2202">
        <v>1</v>
      </c>
      <c r="AJ2202">
        <v>31</v>
      </c>
      <c r="AL2202">
        <v>5.99</v>
      </c>
    </row>
    <row r="2203" spans="1:38" x14ac:dyDescent="0.3">
      <c r="A2203">
        <v>1080585</v>
      </c>
      <c r="B2203" t="s">
        <v>172</v>
      </c>
      <c r="C2203">
        <v>85059</v>
      </c>
      <c r="D2203" t="s">
        <v>182</v>
      </c>
      <c r="E2203" t="s">
        <v>49</v>
      </c>
      <c r="F2203">
        <v>3</v>
      </c>
      <c r="G2203">
        <v>11</v>
      </c>
      <c r="I2203">
        <v>11</v>
      </c>
      <c r="J2203">
        <v>18</v>
      </c>
      <c r="M2203">
        <v>1</v>
      </c>
      <c r="W2203">
        <v>1</v>
      </c>
      <c r="AH2203">
        <v>1</v>
      </c>
      <c r="AI2203">
        <v>2</v>
      </c>
      <c r="AJ2203">
        <v>61</v>
      </c>
      <c r="AK2203">
        <v>8</v>
      </c>
      <c r="AL2203">
        <v>7.91</v>
      </c>
    </row>
    <row r="2204" spans="1:38" x14ac:dyDescent="0.3">
      <c r="A2204">
        <v>1080585</v>
      </c>
      <c r="B2204" t="s">
        <v>172</v>
      </c>
      <c r="C2204">
        <v>68312</v>
      </c>
      <c r="D2204" t="s">
        <v>433</v>
      </c>
      <c r="E2204" t="s">
        <v>58</v>
      </c>
      <c r="F2204">
        <v>4</v>
      </c>
      <c r="G2204">
        <v>9</v>
      </c>
      <c r="I2204">
        <v>16</v>
      </c>
      <c r="J2204">
        <v>26</v>
      </c>
      <c r="K2204">
        <v>1</v>
      </c>
      <c r="M2204">
        <v>2</v>
      </c>
      <c r="N2204">
        <v>1</v>
      </c>
      <c r="Q2204">
        <v>10</v>
      </c>
      <c r="R2204">
        <v>9</v>
      </c>
      <c r="W2204">
        <v>1</v>
      </c>
      <c r="AG2204">
        <v>1</v>
      </c>
      <c r="AH2204">
        <v>3</v>
      </c>
      <c r="AJ2204">
        <v>42</v>
      </c>
      <c r="AK2204">
        <v>1</v>
      </c>
      <c r="AL2204">
        <v>7.68</v>
      </c>
    </row>
    <row r="2205" spans="1:38" x14ac:dyDescent="0.3">
      <c r="A2205">
        <v>1080585</v>
      </c>
      <c r="B2205" t="s">
        <v>172</v>
      </c>
      <c r="C2205">
        <v>42915</v>
      </c>
      <c r="D2205" t="s">
        <v>179</v>
      </c>
      <c r="E2205" t="s">
        <v>60</v>
      </c>
      <c r="F2205">
        <v>5</v>
      </c>
      <c r="G2205">
        <v>0</v>
      </c>
      <c r="AJ2205">
        <v>1</v>
      </c>
      <c r="AL2205">
        <v>5.97</v>
      </c>
    </row>
    <row r="2206" spans="1:38" x14ac:dyDescent="0.3">
      <c r="A2206">
        <v>1080585</v>
      </c>
      <c r="B2206" t="s">
        <v>172</v>
      </c>
      <c r="C2206">
        <v>12376</v>
      </c>
      <c r="D2206" t="s">
        <v>185</v>
      </c>
      <c r="E2206" t="s">
        <v>60</v>
      </c>
      <c r="F2206">
        <v>5</v>
      </c>
      <c r="G2206">
        <v>0</v>
      </c>
      <c r="I2206">
        <v>3</v>
      </c>
      <c r="J2206">
        <v>3</v>
      </c>
      <c r="AJ2206">
        <v>4</v>
      </c>
      <c r="AL2206">
        <v>6.06</v>
      </c>
    </row>
    <row r="2207" spans="1:38" x14ac:dyDescent="0.3">
      <c r="A2207">
        <v>1080586</v>
      </c>
      <c r="B2207" t="s">
        <v>111</v>
      </c>
      <c r="C2207">
        <v>17708</v>
      </c>
      <c r="D2207" t="s">
        <v>112</v>
      </c>
      <c r="E2207" t="s">
        <v>40</v>
      </c>
      <c r="F2207">
        <v>1</v>
      </c>
      <c r="G2207">
        <v>1</v>
      </c>
      <c r="I2207">
        <v>12</v>
      </c>
      <c r="J2207">
        <v>27</v>
      </c>
      <c r="AF2207">
        <v>7</v>
      </c>
      <c r="AJ2207">
        <v>40</v>
      </c>
      <c r="AL2207">
        <v>7.55</v>
      </c>
    </row>
    <row r="2208" spans="1:38" x14ac:dyDescent="0.3">
      <c r="A2208">
        <v>1080586</v>
      </c>
      <c r="B2208" t="s">
        <v>111</v>
      </c>
      <c r="C2208">
        <v>94935</v>
      </c>
      <c r="D2208" t="s">
        <v>115</v>
      </c>
      <c r="E2208" t="s">
        <v>42</v>
      </c>
      <c r="F2208">
        <v>2</v>
      </c>
      <c r="G2208">
        <v>6</v>
      </c>
      <c r="I2208">
        <v>17</v>
      </c>
      <c r="J2208">
        <v>30</v>
      </c>
      <c r="M2208">
        <v>1</v>
      </c>
      <c r="Q2208">
        <v>3</v>
      </c>
      <c r="R2208">
        <v>5</v>
      </c>
      <c r="AA2208">
        <v>1</v>
      </c>
      <c r="AI2208">
        <v>3</v>
      </c>
      <c r="AJ2208">
        <v>52</v>
      </c>
      <c r="AL2208">
        <v>7.53</v>
      </c>
    </row>
    <row r="2209" spans="1:38" x14ac:dyDescent="0.3">
      <c r="A2209">
        <v>1080586</v>
      </c>
      <c r="B2209" t="s">
        <v>111</v>
      </c>
      <c r="C2209">
        <v>107941</v>
      </c>
      <c r="D2209" t="s">
        <v>113</v>
      </c>
      <c r="E2209" t="s">
        <v>42</v>
      </c>
      <c r="F2209">
        <v>2</v>
      </c>
      <c r="G2209">
        <v>5</v>
      </c>
      <c r="I2209">
        <v>22</v>
      </c>
      <c r="J2209">
        <v>29</v>
      </c>
      <c r="M2209">
        <v>1</v>
      </c>
      <c r="R2209">
        <v>1</v>
      </c>
      <c r="AI2209">
        <v>1</v>
      </c>
      <c r="AJ2209">
        <v>56</v>
      </c>
      <c r="AL2209">
        <v>8.0299999999999994</v>
      </c>
    </row>
    <row r="2210" spans="1:38" x14ac:dyDescent="0.3">
      <c r="A2210">
        <v>1080586</v>
      </c>
      <c r="B2210" t="s">
        <v>111</v>
      </c>
      <c r="C2210">
        <v>15764</v>
      </c>
      <c r="D2210" t="s">
        <v>116</v>
      </c>
      <c r="E2210" t="s">
        <v>44</v>
      </c>
      <c r="F2210">
        <v>2</v>
      </c>
      <c r="G2210">
        <v>3</v>
      </c>
      <c r="I2210">
        <v>12</v>
      </c>
      <c r="J2210">
        <v>19</v>
      </c>
      <c r="Q2210">
        <v>3</v>
      </c>
      <c r="AJ2210">
        <v>47</v>
      </c>
      <c r="AL2210">
        <v>6.39</v>
      </c>
    </row>
    <row r="2211" spans="1:38" x14ac:dyDescent="0.3">
      <c r="A2211">
        <v>1080586</v>
      </c>
      <c r="B2211" t="s">
        <v>111</v>
      </c>
      <c r="C2211">
        <v>80067</v>
      </c>
      <c r="D2211" t="s">
        <v>114</v>
      </c>
      <c r="E2211" t="s">
        <v>46</v>
      </c>
      <c r="F2211">
        <v>2</v>
      </c>
      <c r="G2211">
        <v>2</v>
      </c>
      <c r="I2211">
        <v>7</v>
      </c>
      <c r="J2211">
        <v>17</v>
      </c>
      <c r="M2211">
        <v>1</v>
      </c>
      <c r="Q2211">
        <v>2</v>
      </c>
      <c r="R2211">
        <v>1</v>
      </c>
      <c r="AI2211">
        <v>1</v>
      </c>
      <c r="AJ2211">
        <v>48</v>
      </c>
      <c r="AL2211">
        <v>6.74</v>
      </c>
    </row>
    <row r="2212" spans="1:38" x14ac:dyDescent="0.3">
      <c r="A2212">
        <v>1080586</v>
      </c>
      <c r="B2212" t="s">
        <v>111</v>
      </c>
      <c r="C2212">
        <v>5566</v>
      </c>
      <c r="D2212" t="s">
        <v>117</v>
      </c>
      <c r="E2212" t="s">
        <v>70</v>
      </c>
      <c r="F2212">
        <v>3</v>
      </c>
      <c r="G2212">
        <v>4</v>
      </c>
      <c r="I2212">
        <v>35</v>
      </c>
      <c r="J2212">
        <v>41</v>
      </c>
      <c r="M2212">
        <v>2</v>
      </c>
      <c r="Q2212">
        <v>1</v>
      </c>
      <c r="AJ2212">
        <v>48</v>
      </c>
      <c r="AL2212">
        <v>6.54</v>
      </c>
    </row>
    <row r="2213" spans="1:38" x14ac:dyDescent="0.3">
      <c r="A2213">
        <v>1080586</v>
      </c>
      <c r="B2213" t="s">
        <v>111</v>
      </c>
      <c r="C2213">
        <v>9794</v>
      </c>
      <c r="D2213" t="s">
        <v>537</v>
      </c>
      <c r="E2213" t="s">
        <v>119</v>
      </c>
      <c r="F2213">
        <v>3</v>
      </c>
      <c r="G2213">
        <v>11</v>
      </c>
      <c r="I2213">
        <v>6</v>
      </c>
      <c r="J2213">
        <v>11</v>
      </c>
      <c r="M2213">
        <v>2</v>
      </c>
      <c r="Q2213">
        <v>2</v>
      </c>
      <c r="AH2213">
        <v>1</v>
      </c>
      <c r="AI2213">
        <v>4</v>
      </c>
      <c r="AJ2213">
        <v>27</v>
      </c>
      <c r="AL2213">
        <v>6.36</v>
      </c>
    </row>
    <row r="2214" spans="1:38" x14ac:dyDescent="0.3">
      <c r="A2214">
        <v>1080586</v>
      </c>
      <c r="B2214" t="s">
        <v>111</v>
      </c>
      <c r="C2214">
        <v>41868</v>
      </c>
      <c r="D2214" t="s">
        <v>125</v>
      </c>
      <c r="E2214" t="s">
        <v>122</v>
      </c>
      <c r="F2214">
        <v>3</v>
      </c>
      <c r="G2214">
        <v>7</v>
      </c>
      <c r="I2214">
        <v>16</v>
      </c>
      <c r="J2214">
        <v>26</v>
      </c>
      <c r="Q2214">
        <v>2</v>
      </c>
      <c r="W2214">
        <v>1</v>
      </c>
      <c r="AE2214">
        <v>1</v>
      </c>
      <c r="AH2214">
        <v>2</v>
      </c>
      <c r="AI2214">
        <v>2</v>
      </c>
      <c r="AJ2214">
        <v>40</v>
      </c>
      <c r="AL2214">
        <v>6.94</v>
      </c>
    </row>
    <row r="2215" spans="1:38" x14ac:dyDescent="0.3">
      <c r="A2215">
        <v>1080586</v>
      </c>
      <c r="B2215" t="s">
        <v>111</v>
      </c>
      <c r="C2215">
        <v>86454</v>
      </c>
      <c r="D2215" t="s">
        <v>358</v>
      </c>
      <c r="E2215" t="s">
        <v>70</v>
      </c>
      <c r="F2215">
        <v>3</v>
      </c>
      <c r="G2215">
        <v>8</v>
      </c>
      <c r="I2215">
        <v>31</v>
      </c>
      <c r="J2215">
        <v>37</v>
      </c>
      <c r="M2215">
        <v>3</v>
      </c>
      <c r="N2215">
        <v>1</v>
      </c>
      <c r="Q2215">
        <v>1</v>
      </c>
      <c r="AH2215">
        <v>1</v>
      </c>
      <c r="AI2215">
        <v>1</v>
      </c>
      <c r="AJ2215">
        <v>48</v>
      </c>
      <c r="AL2215">
        <v>6.37</v>
      </c>
    </row>
    <row r="2216" spans="1:38" x14ac:dyDescent="0.3">
      <c r="A2216">
        <v>1080586</v>
      </c>
      <c r="B2216" t="s">
        <v>111</v>
      </c>
      <c r="C2216">
        <v>13938</v>
      </c>
      <c r="D2216" t="s">
        <v>124</v>
      </c>
      <c r="E2216" t="s">
        <v>58</v>
      </c>
      <c r="F2216">
        <v>4</v>
      </c>
      <c r="G2216">
        <v>9</v>
      </c>
      <c r="I2216">
        <v>8</v>
      </c>
      <c r="J2216">
        <v>19</v>
      </c>
      <c r="K2216">
        <v>1</v>
      </c>
      <c r="M2216">
        <v>1</v>
      </c>
      <c r="Q2216">
        <v>7</v>
      </c>
      <c r="R2216">
        <v>6</v>
      </c>
      <c r="AH2216">
        <v>2</v>
      </c>
      <c r="AJ2216">
        <v>27</v>
      </c>
      <c r="AL2216">
        <v>7.52</v>
      </c>
    </row>
    <row r="2217" spans="1:38" x14ac:dyDescent="0.3">
      <c r="A2217">
        <v>1080586</v>
      </c>
      <c r="B2217" t="s">
        <v>111</v>
      </c>
      <c r="C2217">
        <v>21686</v>
      </c>
      <c r="D2217" t="s">
        <v>118</v>
      </c>
      <c r="E2217" t="s">
        <v>55</v>
      </c>
      <c r="F2217">
        <v>4</v>
      </c>
      <c r="G2217">
        <v>10</v>
      </c>
      <c r="I2217">
        <v>17</v>
      </c>
      <c r="J2217">
        <v>22</v>
      </c>
      <c r="K2217">
        <v>1</v>
      </c>
      <c r="M2217">
        <v>4</v>
      </c>
      <c r="N2217">
        <v>1</v>
      </c>
      <c r="Q2217">
        <v>2</v>
      </c>
      <c r="W2217">
        <v>2</v>
      </c>
      <c r="AH2217">
        <v>4</v>
      </c>
      <c r="AJ2217">
        <v>46</v>
      </c>
      <c r="AK2217">
        <v>1</v>
      </c>
      <c r="AL2217">
        <v>7.61</v>
      </c>
    </row>
    <row r="2218" spans="1:38" x14ac:dyDescent="0.3">
      <c r="A2218">
        <v>1080586</v>
      </c>
      <c r="B2218" t="s">
        <v>111</v>
      </c>
      <c r="C2218">
        <v>109670</v>
      </c>
      <c r="D2218" t="s">
        <v>416</v>
      </c>
      <c r="E2218" t="s">
        <v>60</v>
      </c>
      <c r="F2218">
        <v>5</v>
      </c>
      <c r="G2218">
        <v>0</v>
      </c>
      <c r="I2218">
        <v>2</v>
      </c>
      <c r="J2218">
        <v>3</v>
      </c>
      <c r="AJ2218">
        <v>4</v>
      </c>
      <c r="AL2218">
        <v>6.13</v>
      </c>
    </row>
    <row r="2219" spans="1:38" x14ac:dyDescent="0.3">
      <c r="A2219">
        <v>1080586</v>
      </c>
      <c r="B2219" t="s">
        <v>111</v>
      </c>
      <c r="C2219">
        <v>94030</v>
      </c>
      <c r="D2219" t="s">
        <v>550</v>
      </c>
      <c r="E2219" t="s">
        <v>60</v>
      </c>
      <c r="F2219">
        <v>5</v>
      </c>
      <c r="G2219">
        <v>0</v>
      </c>
      <c r="I2219">
        <v>6</v>
      </c>
      <c r="J2219">
        <v>6</v>
      </c>
      <c r="AI2219">
        <v>1</v>
      </c>
      <c r="AJ2219">
        <v>8</v>
      </c>
      <c r="AL2219">
        <v>6.26</v>
      </c>
    </row>
    <row r="2220" spans="1:38" x14ac:dyDescent="0.3">
      <c r="A2220">
        <v>1080586</v>
      </c>
      <c r="B2220" t="s">
        <v>111</v>
      </c>
      <c r="C2220">
        <v>131464</v>
      </c>
      <c r="D2220" t="s">
        <v>356</v>
      </c>
      <c r="E2220" t="s">
        <v>60</v>
      </c>
      <c r="F2220">
        <v>5</v>
      </c>
      <c r="G2220">
        <v>0</v>
      </c>
      <c r="I2220">
        <v>6</v>
      </c>
      <c r="J2220">
        <v>7</v>
      </c>
      <c r="M2220">
        <v>1</v>
      </c>
      <c r="R2220">
        <v>2</v>
      </c>
      <c r="AJ2220">
        <v>11</v>
      </c>
      <c r="AL2220">
        <v>6.39</v>
      </c>
    </row>
    <row r="2221" spans="1:38" x14ac:dyDescent="0.3">
      <c r="A2221">
        <v>1080586</v>
      </c>
      <c r="B2221" t="s">
        <v>201</v>
      </c>
      <c r="C2221">
        <v>4065</v>
      </c>
      <c r="D2221" t="s">
        <v>202</v>
      </c>
      <c r="E2221" t="s">
        <v>40</v>
      </c>
      <c r="F2221">
        <v>1</v>
      </c>
      <c r="G2221">
        <v>1</v>
      </c>
      <c r="I2221">
        <v>15</v>
      </c>
      <c r="J2221">
        <v>25</v>
      </c>
      <c r="R2221">
        <v>1</v>
      </c>
      <c r="Y2221">
        <v>1</v>
      </c>
      <c r="Z2221">
        <v>2</v>
      </c>
      <c r="AF2221">
        <v>1</v>
      </c>
      <c r="AJ2221">
        <v>34</v>
      </c>
      <c r="AL2221">
        <v>5.23</v>
      </c>
    </row>
    <row r="2222" spans="1:38" x14ac:dyDescent="0.3">
      <c r="A2222">
        <v>1080586</v>
      </c>
      <c r="B2222" t="s">
        <v>201</v>
      </c>
      <c r="C2222">
        <v>6105</v>
      </c>
      <c r="D2222" t="s">
        <v>204</v>
      </c>
      <c r="E2222" t="s">
        <v>42</v>
      </c>
      <c r="F2222">
        <v>2</v>
      </c>
      <c r="G2222">
        <v>5</v>
      </c>
      <c r="I2222">
        <v>51</v>
      </c>
      <c r="J2222">
        <v>70</v>
      </c>
      <c r="Q2222">
        <v>2</v>
      </c>
      <c r="R2222">
        <v>8</v>
      </c>
      <c r="AJ2222">
        <v>82</v>
      </c>
      <c r="AL2222">
        <v>6.98</v>
      </c>
    </row>
    <row r="2223" spans="1:38" x14ac:dyDescent="0.3">
      <c r="A2223">
        <v>1080586</v>
      </c>
      <c r="B2223" t="s">
        <v>201</v>
      </c>
      <c r="C2223">
        <v>8408</v>
      </c>
      <c r="D2223" t="s">
        <v>353</v>
      </c>
      <c r="E2223" t="s">
        <v>42</v>
      </c>
      <c r="F2223">
        <v>2</v>
      </c>
      <c r="G2223">
        <v>6</v>
      </c>
      <c r="I2223">
        <v>49</v>
      </c>
      <c r="J2223">
        <v>55</v>
      </c>
      <c r="M2223">
        <v>3</v>
      </c>
      <c r="Q2223">
        <v>2</v>
      </c>
      <c r="R2223">
        <v>2</v>
      </c>
      <c r="AH2223">
        <v>1</v>
      </c>
      <c r="AI2223">
        <v>1</v>
      </c>
      <c r="AJ2223">
        <v>74</v>
      </c>
      <c r="AL2223">
        <v>6.75</v>
      </c>
    </row>
    <row r="2224" spans="1:38" x14ac:dyDescent="0.3">
      <c r="A2224">
        <v>1080586</v>
      </c>
      <c r="B2224" t="s">
        <v>201</v>
      </c>
      <c r="C2224">
        <v>31826</v>
      </c>
      <c r="D2224" t="s">
        <v>527</v>
      </c>
      <c r="E2224" t="s">
        <v>46</v>
      </c>
      <c r="F2224">
        <v>2</v>
      </c>
      <c r="G2224">
        <v>2</v>
      </c>
      <c r="I2224">
        <v>42</v>
      </c>
      <c r="J2224">
        <v>52</v>
      </c>
      <c r="M2224">
        <v>2</v>
      </c>
      <c r="N2224">
        <v>1</v>
      </c>
      <c r="Q2224">
        <v>1</v>
      </c>
      <c r="R2224">
        <v>1</v>
      </c>
      <c r="AH2224">
        <v>1</v>
      </c>
      <c r="AI2224">
        <v>1</v>
      </c>
      <c r="AJ2224">
        <v>89</v>
      </c>
      <c r="AK2224">
        <v>2</v>
      </c>
      <c r="AL2224">
        <v>6.37</v>
      </c>
    </row>
    <row r="2225" spans="1:38" x14ac:dyDescent="0.3">
      <c r="A2225">
        <v>1080586</v>
      </c>
      <c r="B2225" t="s">
        <v>201</v>
      </c>
      <c r="C2225">
        <v>83455</v>
      </c>
      <c r="D2225" t="s">
        <v>379</v>
      </c>
      <c r="E2225" t="s">
        <v>44</v>
      </c>
      <c r="F2225">
        <v>2</v>
      </c>
      <c r="G2225">
        <v>3</v>
      </c>
      <c r="I2225">
        <v>43</v>
      </c>
      <c r="J2225">
        <v>51</v>
      </c>
      <c r="M2225">
        <v>1</v>
      </c>
      <c r="R2225">
        <v>2</v>
      </c>
      <c r="AI2225">
        <v>1</v>
      </c>
      <c r="AJ2225">
        <v>63</v>
      </c>
      <c r="AK2225">
        <v>1</v>
      </c>
      <c r="AL2225">
        <v>6.62</v>
      </c>
    </row>
    <row r="2226" spans="1:38" x14ac:dyDescent="0.3">
      <c r="A2226">
        <v>1080586</v>
      </c>
      <c r="B2226" t="s">
        <v>201</v>
      </c>
      <c r="C2226">
        <v>80464</v>
      </c>
      <c r="D2226" t="s">
        <v>206</v>
      </c>
      <c r="E2226" t="s">
        <v>70</v>
      </c>
      <c r="F2226">
        <v>3</v>
      </c>
      <c r="G2226">
        <v>7</v>
      </c>
      <c r="I2226">
        <v>62</v>
      </c>
      <c r="J2226">
        <v>66</v>
      </c>
      <c r="M2226">
        <v>2</v>
      </c>
      <c r="N2226">
        <v>1</v>
      </c>
      <c r="R2226">
        <v>1</v>
      </c>
      <c r="W2226">
        <v>2</v>
      </c>
      <c r="AH2226">
        <v>3</v>
      </c>
      <c r="AI2226">
        <v>1</v>
      </c>
      <c r="AJ2226">
        <v>78</v>
      </c>
      <c r="AL2226">
        <v>6.63</v>
      </c>
    </row>
    <row r="2227" spans="1:38" x14ac:dyDescent="0.3">
      <c r="A2227">
        <v>1080586</v>
      </c>
      <c r="B2227" t="s">
        <v>201</v>
      </c>
      <c r="C2227">
        <v>92547</v>
      </c>
      <c r="D2227" t="s">
        <v>212</v>
      </c>
      <c r="E2227" t="s">
        <v>70</v>
      </c>
      <c r="F2227">
        <v>3</v>
      </c>
      <c r="G2227">
        <v>8</v>
      </c>
      <c r="I2227">
        <v>48</v>
      </c>
      <c r="J2227">
        <v>59</v>
      </c>
      <c r="Q2227">
        <v>1</v>
      </c>
      <c r="R2227">
        <v>1</v>
      </c>
      <c r="W2227">
        <v>2</v>
      </c>
      <c r="AH2227">
        <v>4</v>
      </c>
      <c r="AI2227">
        <v>2</v>
      </c>
      <c r="AJ2227">
        <v>75</v>
      </c>
      <c r="AK2227">
        <v>1</v>
      </c>
      <c r="AL2227">
        <v>6.89</v>
      </c>
    </row>
    <row r="2228" spans="1:38" x14ac:dyDescent="0.3">
      <c r="A2228">
        <v>1080586</v>
      </c>
      <c r="B2228" t="s">
        <v>201</v>
      </c>
      <c r="C2228">
        <v>188</v>
      </c>
      <c r="D2228" t="s">
        <v>207</v>
      </c>
      <c r="E2228" t="s">
        <v>70</v>
      </c>
      <c r="F2228">
        <v>3</v>
      </c>
      <c r="G2228">
        <v>4</v>
      </c>
      <c r="I2228">
        <v>53</v>
      </c>
      <c r="J2228">
        <v>69</v>
      </c>
      <c r="M2228">
        <v>5</v>
      </c>
      <c r="N2228">
        <v>1</v>
      </c>
      <c r="Q2228">
        <v>2</v>
      </c>
      <c r="R2228">
        <v>1</v>
      </c>
      <c r="AJ2228">
        <v>86</v>
      </c>
      <c r="AK2228">
        <v>1</v>
      </c>
      <c r="AL2228">
        <v>6.76</v>
      </c>
    </row>
    <row r="2229" spans="1:38" x14ac:dyDescent="0.3">
      <c r="A2229">
        <v>1080586</v>
      </c>
      <c r="B2229" t="s">
        <v>201</v>
      </c>
      <c r="C2229">
        <v>15834</v>
      </c>
      <c r="D2229" t="s">
        <v>214</v>
      </c>
      <c r="E2229" t="s">
        <v>74</v>
      </c>
      <c r="F2229">
        <v>4</v>
      </c>
      <c r="G2229">
        <v>11</v>
      </c>
      <c r="I2229">
        <v>24</v>
      </c>
      <c r="J2229">
        <v>30</v>
      </c>
      <c r="M2229">
        <v>1</v>
      </c>
      <c r="R2229">
        <v>1</v>
      </c>
      <c r="W2229">
        <v>4</v>
      </c>
      <c r="AG2229">
        <v>1</v>
      </c>
      <c r="AH2229">
        <v>5</v>
      </c>
      <c r="AJ2229">
        <v>47</v>
      </c>
      <c r="AK2229">
        <v>1</v>
      </c>
      <c r="AL2229">
        <v>7.02</v>
      </c>
    </row>
    <row r="2230" spans="1:38" x14ac:dyDescent="0.3">
      <c r="A2230">
        <v>1080586</v>
      </c>
      <c r="B2230" t="s">
        <v>201</v>
      </c>
      <c r="C2230">
        <v>69844</v>
      </c>
      <c r="D2230" t="s">
        <v>184</v>
      </c>
      <c r="E2230" t="s">
        <v>77</v>
      </c>
      <c r="F2230">
        <v>4</v>
      </c>
      <c r="G2230">
        <v>10</v>
      </c>
      <c r="H2230">
        <v>1</v>
      </c>
      <c r="I2230">
        <v>22</v>
      </c>
      <c r="J2230">
        <v>28</v>
      </c>
      <c r="K2230">
        <v>1</v>
      </c>
      <c r="R2230">
        <v>3</v>
      </c>
      <c r="W2230">
        <v>1</v>
      </c>
      <c r="AH2230">
        <v>5</v>
      </c>
      <c r="AJ2230">
        <v>58</v>
      </c>
      <c r="AK2230">
        <v>4</v>
      </c>
      <c r="AL2230">
        <v>8.15</v>
      </c>
    </row>
    <row r="2231" spans="1:38" x14ac:dyDescent="0.3">
      <c r="A2231">
        <v>1080586</v>
      </c>
      <c r="B2231" t="s">
        <v>201</v>
      </c>
      <c r="C2231">
        <v>78498</v>
      </c>
      <c r="D2231" t="s">
        <v>355</v>
      </c>
      <c r="E2231" t="s">
        <v>58</v>
      </c>
      <c r="F2231">
        <v>4</v>
      </c>
      <c r="G2231">
        <v>9</v>
      </c>
      <c r="I2231">
        <v>28</v>
      </c>
      <c r="J2231">
        <v>35</v>
      </c>
      <c r="L2231">
        <v>1</v>
      </c>
      <c r="Q2231">
        <v>7</v>
      </c>
      <c r="R2231">
        <v>2</v>
      </c>
      <c r="W2231">
        <v>1</v>
      </c>
      <c r="AH2231">
        <v>2</v>
      </c>
      <c r="AJ2231">
        <v>52</v>
      </c>
      <c r="AK2231">
        <v>2</v>
      </c>
      <c r="AL2231">
        <v>7.18</v>
      </c>
    </row>
    <row r="2232" spans="1:38" x14ac:dyDescent="0.3">
      <c r="A2232">
        <v>1080586</v>
      </c>
      <c r="B2232" t="s">
        <v>201</v>
      </c>
      <c r="C2232">
        <v>69956</v>
      </c>
      <c r="D2232" t="s">
        <v>217</v>
      </c>
      <c r="E2232" t="s">
        <v>60</v>
      </c>
      <c r="F2232">
        <v>5</v>
      </c>
      <c r="G2232">
        <v>0</v>
      </c>
      <c r="I2232">
        <v>5</v>
      </c>
      <c r="J2232">
        <v>5</v>
      </c>
      <c r="M2232">
        <v>1</v>
      </c>
      <c r="AJ2232">
        <v>5</v>
      </c>
      <c r="AL2232">
        <v>5.92</v>
      </c>
    </row>
    <row r="2233" spans="1:38" x14ac:dyDescent="0.3">
      <c r="A2233">
        <v>1080586</v>
      </c>
      <c r="B2233" t="s">
        <v>201</v>
      </c>
      <c r="C2233">
        <v>98317</v>
      </c>
      <c r="D2233" t="s">
        <v>213</v>
      </c>
      <c r="E2233" t="s">
        <v>60</v>
      </c>
      <c r="F2233">
        <v>5</v>
      </c>
      <c r="G2233">
        <v>0</v>
      </c>
      <c r="I2233">
        <v>9</v>
      </c>
      <c r="J2233">
        <v>11</v>
      </c>
      <c r="AJ2233">
        <v>20</v>
      </c>
      <c r="AK2233">
        <v>2</v>
      </c>
      <c r="AL2233">
        <v>6.29</v>
      </c>
    </row>
    <row r="2234" spans="1:38" x14ac:dyDescent="0.3">
      <c r="A2234">
        <v>1080586</v>
      </c>
      <c r="B2234" t="s">
        <v>201</v>
      </c>
      <c r="C2234">
        <v>83895</v>
      </c>
      <c r="D2234" t="s">
        <v>166</v>
      </c>
      <c r="E2234" t="s">
        <v>60</v>
      </c>
      <c r="F2234">
        <v>5</v>
      </c>
      <c r="G2234">
        <v>0</v>
      </c>
      <c r="I2234">
        <v>1</v>
      </c>
      <c r="J2234">
        <v>1</v>
      </c>
      <c r="AJ2234">
        <v>1</v>
      </c>
      <c r="AL2234">
        <v>6</v>
      </c>
    </row>
    <row r="2235" spans="1:38" x14ac:dyDescent="0.3">
      <c r="A2235">
        <v>1080587</v>
      </c>
      <c r="B2235" t="s">
        <v>232</v>
      </c>
      <c r="C2235">
        <v>9002</v>
      </c>
      <c r="D2235" t="s">
        <v>382</v>
      </c>
      <c r="E2235" t="s">
        <v>40</v>
      </c>
      <c r="F2235">
        <v>1</v>
      </c>
      <c r="G2235">
        <v>1</v>
      </c>
      <c r="I2235">
        <v>11</v>
      </c>
      <c r="J2235">
        <v>25</v>
      </c>
      <c r="Z2235">
        <v>5</v>
      </c>
      <c r="AF2235">
        <v>6</v>
      </c>
      <c r="AJ2235">
        <v>42</v>
      </c>
      <c r="AL2235">
        <v>7.3</v>
      </c>
    </row>
    <row r="2236" spans="1:38" x14ac:dyDescent="0.3">
      <c r="A2236">
        <v>1080587</v>
      </c>
      <c r="B2236" t="s">
        <v>232</v>
      </c>
      <c r="C2236">
        <v>41589</v>
      </c>
      <c r="D2236" t="s">
        <v>240</v>
      </c>
      <c r="E2236" t="s">
        <v>46</v>
      </c>
      <c r="F2236">
        <v>2</v>
      </c>
      <c r="G2236">
        <v>2</v>
      </c>
      <c r="I2236">
        <v>31</v>
      </c>
      <c r="J2236">
        <v>42</v>
      </c>
      <c r="M2236">
        <v>1</v>
      </c>
      <c r="R2236">
        <v>1</v>
      </c>
      <c r="AJ2236">
        <v>74</v>
      </c>
      <c r="AL2236">
        <v>6.54</v>
      </c>
    </row>
    <row r="2237" spans="1:38" x14ac:dyDescent="0.3">
      <c r="A2237">
        <v>1080587</v>
      </c>
      <c r="B2237" t="s">
        <v>232</v>
      </c>
      <c r="C2237">
        <v>8484</v>
      </c>
      <c r="D2237" t="s">
        <v>236</v>
      </c>
      <c r="E2237" t="s">
        <v>42</v>
      </c>
      <c r="F2237">
        <v>2</v>
      </c>
      <c r="G2237">
        <v>6</v>
      </c>
      <c r="I2237">
        <v>35</v>
      </c>
      <c r="J2237">
        <v>40</v>
      </c>
      <c r="Q2237">
        <v>1</v>
      </c>
      <c r="R2237">
        <v>1</v>
      </c>
      <c r="AI2237">
        <v>4</v>
      </c>
      <c r="AJ2237">
        <v>60</v>
      </c>
      <c r="AL2237">
        <v>7.27</v>
      </c>
    </row>
    <row r="2238" spans="1:38" x14ac:dyDescent="0.3">
      <c r="A2238">
        <v>1080587</v>
      </c>
      <c r="B2238" t="s">
        <v>232</v>
      </c>
      <c r="C2238">
        <v>36849</v>
      </c>
      <c r="D2238" t="s">
        <v>235</v>
      </c>
      <c r="E2238" t="s">
        <v>42</v>
      </c>
      <c r="F2238">
        <v>2</v>
      </c>
      <c r="G2238">
        <v>5</v>
      </c>
      <c r="I2238">
        <v>48</v>
      </c>
      <c r="J2238">
        <v>53</v>
      </c>
      <c r="M2238">
        <v>2</v>
      </c>
      <c r="N2238">
        <v>1</v>
      </c>
      <c r="Q2238">
        <v>2</v>
      </c>
      <c r="X2238">
        <v>1</v>
      </c>
      <c r="AI2238">
        <v>3</v>
      </c>
      <c r="AJ2238">
        <v>70</v>
      </c>
      <c r="AL2238">
        <v>7.25</v>
      </c>
    </row>
    <row r="2239" spans="1:38" x14ac:dyDescent="0.3">
      <c r="A2239">
        <v>1080587</v>
      </c>
      <c r="B2239" t="s">
        <v>232</v>
      </c>
      <c r="C2239">
        <v>115726</v>
      </c>
      <c r="D2239" t="s">
        <v>237</v>
      </c>
      <c r="E2239" t="s">
        <v>44</v>
      </c>
      <c r="F2239">
        <v>2</v>
      </c>
      <c r="G2239">
        <v>3</v>
      </c>
      <c r="I2239">
        <v>42</v>
      </c>
      <c r="J2239">
        <v>55</v>
      </c>
      <c r="M2239">
        <v>1</v>
      </c>
      <c r="N2239">
        <v>1</v>
      </c>
      <c r="AI2239">
        <v>2</v>
      </c>
      <c r="AJ2239">
        <v>81</v>
      </c>
      <c r="AL2239">
        <v>6.21</v>
      </c>
    </row>
    <row r="2240" spans="1:38" x14ac:dyDescent="0.3">
      <c r="A2240">
        <v>1080587</v>
      </c>
      <c r="B2240" t="s">
        <v>232</v>
      </c>
      <c r="C2240">
        <v>243562</v>
      </c>
      <c r="D2240" t="s">
        <v>243</v>
      </c>
      <c r="E2240" t="s">
        <v>119</v>
      </c>
      <c r="F2240">
        <v>3</v>
      </c>
      <c r="G2240">
        <v>11</v>
      </c>
      <c r="I2240">
        <v>12</v>
      </c>
      <c r="J2240">
        <v>14</v>
      </c>
      <c r="M2240">
        <v>1</v>
      </c>
      <c r="Q2240">
        <v>1</v>
      </c>
      <c r="R2240">
        <v>1</v>
      </c>
      <c r="AI2240">
        <v>2</v>
      </c>
      <c r="AJ2240">
        <v>28</v>
      </c>
      <c r="AK2240">
        <v>1</v>
      </c>
      <c r="AL2240">
        <v>6.21</v>
      </c>
    </row>
    <row r="2241" spans="1:38" x14ac:dyDescent="0.3">
      <c r="A2241">
        <v>1080587</v>
      </c>
      <c r="B2241" t="s">
        <v>232</v>
      </c>
      <c r="C2241">
        <v>69090</v>
      </c>
      <c r="D2241" t="s">
        <v>541</v>
      </c>
      <c r="E2241" t="s">
        <v>70</v>
      </c>
      <c r="F2241">
        <v>3</v>
      </c>
      <c r="G2241">
        <v>4</v>
      </c>
      <c r="I2241">
        <v>2</v>
      </c>
      <c r="J2241">
        <v>6</v>
      </c>
      <c r="M2241">
        <v>4</v>
      </c>
      <c r="Q2241">
        <v>5</v>
      </c>
      <c r="R2241">
        <v>1</v>
      </c>
      <c r="W2241">
        <v>1</v>
      </c>
      <c r="AH2241">
        <v>1</v>
      </c>
      <c r="AI2241">
        <v>3</v>
      </c>
      <c r="AJ2241">
        <v>22</v>
      </c>
      <c r="AL2241">
        <v>6.1</v>
      </c>
    </row>
    <row r="2242" spans="1:38" x14ac:dyDescent="0.3">
      <c r="A2242">
        <v>1080587</v>
      </c>
      <c r="B2242" t="s">
        <v>232</v>
      </c>
      <c r="C2242">
        <v>134459</v>
      </c>
      <c r="D2242" t="s">
        <v>238</v>
      </c>
      <c r="E2242" t="s">
        <v>70</v>
      </c>
      <c r="F2242">
        <v>3</v>
      </c>
      <c r="G2242">
        <v>10</v>
      </c>
      <c r="I2242">
        <v>41</v>
      </c>
      <c r="J2242">
        <v>47</v>
      </c>
      <c r="M2242">
        <v>1</v>
      </c>
      <c r="AI2242">
        <v>4</v>
      </c>
      <c r="AJ2242">
        <v>59</v>
      </c>
      <c r="AL2242">
        <v>6.57</v>
      </c>
    </row>
    <row r="2243" spans="1:38" x14ac:dyDescent="0.3">
      <c r="A2243">
        <v>1080587</v>
      </c>
      <c r="B2243" t="s">
        <v>232</v>
      </c>
      <c r="C2243">
        <v>9767</v>
      </c>
      <c r="D2243" t="s">
        <v>242</v>
      </c>
      <c r="E2243" t="s">
        <v>122</v>
      </c>
      <c r="F2243">
        <v>3</v>
      </c>
      <c r="G2243">
        <v>7</v>
      </c>
      <c r="I2243">
        <v>19</v>
      </c>
      <c r="J2243">
        <v>25</v>
      </c>
      <c r="M2243">
        <v>2</v>
      </c>
      <c r="AH2243">
        <v>2</v>
      </c>
      <c r="AI2243">
        <v>3</v>
      </c>
      <c r="AJ2243">
        <v>51</v>
      </c>
      <c r="AK2243">
        <v>1</v>
      </c>
      <c r="AL2243">
        <v>6.36</v>
      </c>
    </row>
    <row r="2244" spans="1:38" x14ac:dyDescent="0.3">
      <c r="A2244">
        <v>1080587</v>
      </c>
      <c r="B2244" t="s">
        <v>232</v>
      </c>
      <c r="C2244">
        <v>69878</v>
      </c>
      <c r="D2244" t="s">
        <v>516</v>
      </c>
      <c r="E2244" t="s">
        <v>70</v>
      </c>
      <c r="F2244">
        <v>3</v>
      </c>
      <c r="G2244">
        <v>8</v>
      </c>
      <c r="I2244">
        <v>28</v>
      </c>
      <c r="J2244">
        <v>31</v>
      </c>
      <c r="Q2244">
        <v>1</v>
      </c>
      <c r="W2244">
        <v>2</v>
      </c>
      <c r="AG2244">
        <v>1</v>
      </c>
      <c r="AH2244">
        <v>4</v>
      </c>
      <c r="AI2244">
        <v>1</v>
      </c>
      <c r="AJ2244">
        <v>41</v>
      </c>
      <c r="AL2244">
        <v>6.13</v>
      </c>
    </row>
    <row r="2245" spans="1:38" x14ac:dyDescent="0.3">
      <c r="A2245">
        <v>1080587</v>
      </c>
      <c r="B2245" t="s">
        <v>232</v>
      </c>
      <c r="C2245">
        <v>22820</v>
      </c>
      <c r="D2245" t="s">
        <v>531</v>
      </c>
      <c r="E2245" t="s">
        <v>58</v>
      </c>
      <c r="F2245">
        <v>4</v>
      </c>
      <c r="G2245">
        <v>9</v>
      </c>
      <c r="I2245">
        <v>9</v>
      </c>
      <c r="J2245">
        <v>20</v>
      </c>
      <c r="Q2245">
        <v>8</v>
      </c>
      <c r="R2245">
        <v>8</v>
      </c>
      <c r="AJ2245">
        <v>35</v>
      </c>
      <c r="AK2245">
        <v>1</v>
      </c>
      <c r="AL2245">
        <v>6.67</v>
      </c>
    </row>
    <row r="2246" spans="1:38" x14ac:dyDescent="0.3">
      <c r="A2246">
        <v>1080587</v>
      </c>
      <c r="B2246" t="s">
        <v>232</v>
      </c>
      <c r="C2246">
        <v>32741</v>
      </c>
      <c r="D2246" t="s">
        <v>241</v>
      </c>
      <c r="E2246" t="s">
        <v>60</v>
      </c>
      <c r="F2246">
        <v>5</v>
      </c>
      <c r="G2246">
        <v>0</v>
      </c>
      <c r="I2246">
        <v>3</v>
      </c>
      <c r="J2246">
        <v>4</v>
      </c>
      <c r="AJ2246">
        <v>6</v>
      </c>
      <c r="AL2246">
        <v>6.01</v>
      </c>
    </row>
    <row r="2247" spans="1:38" x14ac:dyDescent="0.3">
      <c r="A2247">
        <v>1080587</v>
      </c>
      <c r="B2247" t="s">
        <v>232</v>
      </c>
      <c r="C2247">
        <v>4616</v>
      </c>
      <c r="D2247" t="s">
        <v>488</v>
      </c>
      <c r="E2247" t="s">
        <v>60</v>
      </c>
      <c r="F2247">
        <v>5</v>
      </c>
      <c r="G2247">
        <v>0</v>
      </c>
      <c r="I2247">
        <v>7</v>
      </c>
      <c r="J2247">
        <v>7</v>
      </c>
      <c r="M2247">
        <v>1</v>
      </c>
      <c r="AI2247">
        <v>1</v>
      </c>
      <c r="AJ2247">
        <v>9</v>
      </c>
      <c r="AL2247">
        <v>5.93</v>
      </c>
    </row>
    <row r="2248" spans="1:38" x14ac:dyDescent="0.3">
      <c r="A2248">
        <v>1080587</v>
      </c>
      <c r="B2248" t="s">
        <v>232</v>
      </c>
      <c r="C2248">
        <v>8194</v>
      </c>
      <c r="D2248" t="s">
        <v>239</v>
      </c>
      <c r="E2248" t="s">
        <v>60</v>
      </c>
      <c r="F2248">
        <v>5</v>
      </c>
      <c r="G2248">
        <v>0</v>
      </c>
      <c r="I2248">
        <v>14</v>
      </c>
      <c r="J2248">
        <v>16</v>
      </c>
      <c r="AH2248">
        <v>1</v>
      </c>
      <c r="AJ2248">
        <v>17</v>
      </c>
      <c r="AL2248">
        <v>6.01</v>
      </c>
    </row>
    <row r="2249" spans="1:38" x14ac:dyDescent="0.3">
      <c r="A2249">
        <v>1080587</v>
      </c>
      <c r="B2249" t="s">
        <v>142</v>
      </c>
      <c r="C2249">
        <v>73798</v>
      </c>
      <c r="D2249" t="s">
        <v>143</v>
      </c>
      <c r="E2249" t="s">
        <v>40</v>
      </c>
      <c r="F2249">
        <v>1</v>
      </c>
      <c r="G2249">
        <v>1</v>
      </c>
      <c r="I2249">
        <v>9</v>
      </c>
      <c r="J2249">
        <v>14</v>
      </c>
      <c r="R2249">
        <v>1</v>
      </c>
      <c r="Z2249">
        <v>2</v>
      </c>
      <c r="AF2249">
        <v>2</v>
      </c>
      <c r="AJ2249">
        <v>24</v>
      </c>
      <c r="AL2249">
        <v>7.48</v>
      </c>
    </row>
    <row r="2250" spans="1:38" x14ac:dyDescent="0.3">
      <c r="A2250">
        <v>1080587</v>
      </c>
      <c r="B2250" t="s">
        <v>142</v>
      </c>
      <c r="C2250">
        <v>11981</v>
      </c>
      <c r="D2250" t="s">
        <v>145</v>
      </c>
      <c r="E2250" t="s">
        <v>42</v>
      </c>
      <c r="F2250">
        <v>2</v>
      </c>
      <c r="G2250">
        <v>4</v>
      </c>
      <c r="I2250">
        <v>43</v>
      </c>
      <c r="J2250">
        <v>54</v>
      </c>
      <c r="M2250">
        <v>3</v>
      </c>
      <c r="Q2250">
        <v>2</v>
      </c>
      <c r="R2250">
        <v>8</v>
      </c>
      <c r="AH2250">
        <v>1</v>
      </c>
      <c r="AI2250">
        <v>4</v>
      </c>
      <c r="AJ2250">
        <v>67</v>
      </c>
      <c r="AL2250">
        <v>8.02</v>
      </c>
    </row>
    <row r="2251" spans="1:38" x14ac:dyDescent="0.3">
      <c r="A2251">
        <v>1080587</v>
      </c>
      <c r="B2251" t="s">
        <v>142</v>
      </c>
      <c r="C2251">
        <v>27586</v>
      </c>
      <c r="D2251" t="s">
        <v>371</v>
      </c>
      <c r="E2251" t="s">
        <v>42</v>
      </c>
      <c r="F2251">
        <v>2</v>
      </c>
      <c r="G2251">
        <v>5</v>
      </c>
      <c r="I2251">
        <v>29</v>
      </c>
      <c r="J2251">
        <v>32</v>
      </c>
      <c r="M2251">
        <v>1</v>
      </c>
      <c r="Q2251">
        <v>2</v>
      </c>
      <c r="R2251">
        <v>2</v>
      </c>
      <c r="W2251">
        <v>1</v>
      </c>
      <c r="AH2251">
        <v>2</v>
      </c>
      <c r="AI2251">
        <v>2</v>
      </c>
      <c r="AJ2251">
        <v>43</v>
      </c>
      <c r="AK2251">
        <v>1</v>
      </c>
      <c r="AL2251">
        <v>7.31</v>
      </c>
    </row>
    <row r="2252" spans="1:38" x14ac:dyDescent="0.3">
      <c r="A2252">
        <v>1080587</v>
      </c>
      <c r="B2252" t="s">
        <v>142</v>
      </c>
      <c r="C2252">
        <v>25931</v>
      </c>
      <c r="D2252" t="s">
        <v>147</v>
      </c>
      <c r="E2252" t="s">
        <v>42</v>
      </c>
      <c r="F2252">
        <v>2</v>
      </c>
      <c r="G2252">
        <v>6</v>
      </c>
      <c r="I2252">
        <v>54</v>
      </c>
      <c r="J2252">
        <v>66</v>
      </c>
      <c r="M2252">
        <v>1</v>
      </c>
      <c r="Q2252">
        <v>1</v>
      </c>
      <c r="R2252">
        <v>1</v>
      </c>
      <c r="AI2252">
        <v>2</v>
      </c>
      <c r="AJ2252">
        <v>74</v>
      </c>
      <c r="AL2252">
        <v>7.16</v>
      </c>
    </row>
    <row r="2253" spans="1:38" x14ac:dyDescent="0.3">
      <c r="A2253">
        <v>1080587</v>
      </c>
      <c r="B2253" t="s">
        <v>142</v>
      </c>
      <c r="C2253">
        <v>33064</v>
      </c>
      <c r="D2253" t="s">
        <v>156</v>
      </c>
      <c r="E2253" t="s">
        <v>211</v>
      </c>
      <c r="F2253">
        <v>3</v>
      </c>
      <c r="G2253">
        <v>2</v>
      </c>
      <c r="I2253">
        <v>41</v>
      </c>
      <c r="J2253">
        <v>49</v>
      </c>
      <c r="M2253">
        <v>1</v>
      </c>
      <c r="N2253">
        <v>1</v>
      </c>
      <c r="Q2253">
        <v>1</v>
      </c>
      <c r="R2253">
        <v>3</v>
      </c>
      <c r="AI2253">
        <v>2</v>
      </c>
      <c r="AJ2253">
        <v>78</v>
      </c>
      <c r="AK2253">
        <v>4</v>
      </c>
      <c r="AL2253">
        <v>7.75</v>
      </c>
    </row>
    <row r="2254" spans="1:38" x14ac:dyDescent="0.3">
      <c r="A2254">
        <v>1080587</v>
      </c>
      <c r="B2254" t="s">
        <v>142</v>
      </c>
      <c r="C2254">
        <v>38128</v>
      </c>
      <c r="D2254" t="s">
        <v>150</v>
      </c>
      <c r="E2254" t="s">
        <v>70</v>
      </c>
      <c r="F2254">
        <v>3</v>
      </c>
      <c r="G2254">
        <v>7</v>
      </c>
      <c r="I2254">
        <v>63</v>
      </c>
      <c r="J2254">
        <v>70</v>
      </c>
      <c r="M2254">
        <v>1</v>
      </c>
      <c r="N2254">
        <v>1</v>
      </c>
      <c r="Q2254">
        <v>2</v>
      </c>
      <c r="R2254">
        <v>1</v>
      </c>
      <c r="W2254">
        <v>1</v>
      </c>
      <c r="AH2254">
        <v>2</v>
      </c>
      <c r="AI2254">
        <v>1</v>
      </c>
      <c r="AJ2254">
        <v>77</v>
      </c>
      <c r="AL2254">
        <v>6.87</v>
      </c>
    </row>
    <row r="2255" spans="1:38" x14ac:dyDescent="0.3">
      <c r="A2255">
        <v>1080587</v>
      </c>
      <c r="B2255" t="s">
        <v>142</v>
      </c>
      <c r="C2255">
        <v>84008</v>
      </c>
      <c r="D2255" t="s">
        <v>372</v>
      </c>
      <c r="E2255" t="s">
        <v>209</v>
      </c>
      <c r="F2255">
        <v>3</v>
      </c>
      <c r="G2255">
        <v>3</v>
      </c>
      <c r="I2255">
        <v>28</v>
      </c>
      <c r="J2255">
        <v>40</v>
      </c>
      <c r="M2255">
        <v>2</v>
      </c>
      <c r="Q2255">
        <v>1</v>
      </c>
      <c r="R2255">
        <v>1</v>
      </c>
      <c r="W2255">
        <v>2</v>
      </c>
      <c r="AH2255">
        <v>5</v>
      </c>
      <c r="AI2255">
        <v>3</v>
      </c>
      <c r="AJ2255">
        <v>72</v>
      </c>
      <c r="AL2255">
        <v>7.8</v>
      </c>
    </row>
    <row r="2256" spans="1:38" x14ac:dyDescent="0.3">
      <c r="A2256">
        <v>1080587</v>
      </c>
      <c r="B2256" t="s">
        <v>142</v>
      </c>
      <c r="C2256">
        <v>114075</v>
      </c>
      <c r="D2256" t="s">
        <v>152</v>
      </c>
      <c r="E2256" t="s">
        <v>70</v>
      </c>
      <c r="F2256">
        <v>3</v>
      </c>
      <c r="G2256">
        <v>8</v>
      </c>
      <c r="I2256">
        <v>68</v>
      </c>
      <c r="J2256">
        <v>77</v>
      </c>
      <c r="M2256">
        <v>1</v>
      </c>
      <c r="Q2256">
        <v>1</v>
      </c>
      <c r="AH2256">
        <v>2</v>
      </c>
      <c r="AJ2256">
        <v>94</v>
      </c>
      <c r="AK2256">
        <v>3</v>
      </c>
      <c r="AL2256">
        <v>7.62</v>
      </c>
    </row>
    <row r="2257" spans="1:38" x14ac:dyDescent="0.3">
      <c r="A2257">
        <v>1080587</v>
      </c>
      <c r="B2257" t="s">
        <v>142</v>
      </c>
      <c r="C2257">
        <v>33404</v>
      </c>
      <c r="D2257" t="s">
        <v>149</v>
      </c>
      <c r="E2257" t="s">
        <v>74</v>
      </c>
      <c r="F2257">
        <v>4</v>
      </c>
      <c r="G2257">
        <v>11</v>
      </c>
      <c r="I2257">
        <v>45</v>
      </c>
      <c r="J2257">
        <v>52</v>
      </c>
      <c r="AH2257">
        <v>1</v>
      </c>
      <c r="AI2257">
        <v>1</v>
      </c>
      <c r="AJ2257">
        <v>67</v>
      </c>
      <c r="AK2257">
        <v>5</v>
      </c>
      <c r="AL2257">
        <v>7.81</v>
      </c>
    </row>
    <row r="2258" spans="1:38" x14ac:dyDescent="0.3">
      <c r="A2258">
        <v>1080587</v>
      </c>
      <c r="B2258" t="s">
        <v>142</v>
      </c>
      <c r="C2258">
        <v>29463</v>
      </c>
      <c r="D2258" t="s">
        <v>151</v>
      </c>
      <c r="E2258" t="s">
        <v>77</v>
      </c>
      <c r="F2258">
        <v>4</v>
      </c>
      <c r="G2258">
        <v>10</v>
      </c>
      <c r="I2258">
        <v>40</v>
      </c>
      <c r="J2258">
        <v>48</v>
      </c>
      <c r="K2258">
        <v>1</v>
      </c>
      <c r="M2258">
        <v>2</v>
      </c>
      <c r="AH2258">
        <v>3</v>
      </c>
      <c r="AI2258">
        <v>2</v>
      </c>
      <c r="AJ2258">
        <v>81</v>
      </c>
      <c r="AK2258">
        <v>2</v>
      </c>
      <c r="AL2258">
        <v>8.51</v>
      </c>
    </row>
    <row r="2259" spans="1:38" x14ac:dyDescent="0.3">
      <c r="A2259">
        <v>1080587</v>
      </c>
      <c r="B2259" t="s">
        <v>142</v>
      </c>
      <c r="C2259">
        <v>24248</v>
      </c>
      <c r="D2259" t="s">
        <v>153</v>
      </c>
      <c r="E2259" t="s">
        <v>58</v>
      </c>
      <c r="F2259">
        <v>4</v>
      </c>
      <c r="G2259">
        <v>9</v>
      </c>
      <c r="H2259">
        <v>1</v>
      </c>
      <c r="I2259">
        <v>29</v>
      </c>
      <c r="J2259">
        <v>38</v>
      </c>
      <c r="K2259">
        <v>1</v>
      </c>
      <c r="L2259">
        <v>1</v>
      </c>
      <c r="M2259">
        <v>2</v>
      </c>
      <c r="Q2259">
        <v>2</v>
      </c>
      <c r="R2259">
        <v>1</v>
      </c>
      <c r="AH2259">
        <v>4</v>
      </c>
      <c r="AI2259">
        <v>1</v>
      </c>
      <c r="AJ2259">
        <v>59</v>
      </c>
      <c r="AK2259">
        <v>3</v>
      </c>
      <c r="AL2259">
        <v>8.81</v>
      </c>
    </row>
    <row r="2260" spans="1:38" x14ac:dyDescent="0.3">
      <c r="A2260">
        <v>1080587</v>
      </c>
      <c r="B2260" t="s">
        <v>142</v>
      </c>
      <c r="C2260">
        <v>44055</v>
      </c>
      <c r="D2260" t="s">
        <v>154</v>
      </c>
      <c r="E2260" t="s">
        <v>60</v>
      </c>
      <c r="F2260">
        <v>5</v>
      </c>
      <c r="G2260">
        <v>0</v>
      </c>
      <c r="I2260">
        <v>3</v>
      </c>
      <c r="J2260">
        <v>4</v>
      </c>
      <c r="AH2260">
        <v>1</v>
      </c>
      <c r="AJ2260">
        <v>8</v>
      </c>
      <c r="AL2260">
        <v>5.84</v>
      </c>
    </row>
    <row r="2261" spans="1:38" x14ac:dyDescent="0.3">
      <c r="A2261">
        <v>1080587</v>
      </c>
      <c r="B2261" t="s">
        <v>142</v>
      </c>
      <c r="C2261">
        <v>41065</v>
      </c>
      <c r="D2261" t="s">
        <v>148</v>
      </c>
      <c r="E2261" t="s">
        <v>60</v>
      </c>
      <c r="F2261">
        <v>5</v>
      </c>
      <c r="G2261">
        <v>0</v>
      </c>
      <c r="I2261">
        <v>7</v>
      </c>
      <c r="J2261">
        <v>8</v>
      </c>
      <c r="AH2261">
        <v>1</v>
      </c>
      <c r="AI2261">
        <v>1</v>
      </c>
      <c r="AJ2261">
        <v>11</v>
      </c>
      <c r="AL2261">
        <v>6.43</v>
      </c>
    </row>
    <row r="2262" spans="1:38" x14ac:dyDescent="0.3">
      <c r="A2262">
        <v>1080587</v>
      </c>
      <c r="B2262" t="s">
        <v>142</v>
      </c>
      <c r="C2262">
        <v>92729</v>
      </c>
      <c r="D2262" t="s">
        <v>551</v>
      </c>
      <c r="E2262" t="s">
        <v>60</v>
      </c>
      <c r="F2262">
        <v>5</v>
      </c>
      <c r="G2262">
        <v>0</v>
      </c>
      <c r="I2262">
        <v>1</v>
      </c>
      <c r="J2262">
        <v>2</v>
      </c>
      <c r="M2262">
        <v>1</v>
      </c>
      <c r="AJ2262">
        <v>4</v>
      </c>
      <c r="AL2262">
        <v>5.97</v>
      </c>
    </row>
    <row r="2263" spans="1:38" x14ac:dyDescent="0.3">
      <c r="A2263">
        <v>1080588</v>
      </c>
      <c r="B2263" t="s">
        <v>142</v>
      </c>
      <c r="C2263">
        <v>73798</v>
      </c>
      <c r="D2263" t="s">
        <v>143</v>
      </c>
      <c r="E2263" t="s">
        <v>40</v>
      </c>
      <c r="F2263">
        <v>1</v>
      </c>
      <c r="G2263">
        <v>1</v>
      </c>
      <c r="I2263">
        <v>19</v>
      </c>
      <c r="J2263">
        <v>30</v>
      </c>
      <c r="R2263">
        <v>1</v>
      </c>
      <c r="Z2263">
        <v>1</v>
      </c>
      <c r="AF2263">
        <v>5</v>
      </c>
      <c r="AJ2263">
        <v>42</v>
      </c>
      <c r="AL2263">
        <v>8.34</v>
      </c>
    </row>
    <row r="2264" spans="1:38" x14ac:dyDescent="0.3">
      <c r="A2264">
        <v>1080588</v>
      </c>
      <c r="B2264" t="s">
        <v>142</v>
      </c>
      <c r="C2264">
        <v>11981</v>
      </c>
      <c r="D2264" t="s">
        <v>145</v>
      </c>
      <c r="E2264" t="s">
        <v>42</v>
      </c>
      <c r="F2264">
        <v>2</v>
      </c>
      <c r="G2264">
        <v>4</v>
      </c>
      <c r="I2264">
        <v>38</v>
      </c>
      <c r="J2264">
        <v>41</v>
      </c>
      <c r="K2264">
        <v>1</v>
      </c>
      <c r="R2264">
        <v>1</v>
      </c>
      <c r="AH2264">
        <v>1</v>
      </c>
      <c r="AI2264">
        <v>1</v>
      </c>
      <c r="AJ2264">
        <v>56</v>
      </c>
      <c r="AL2264">
        <v>8.1199999999999992</v>
      </c>
    </row>
    <row r="2265" spans="1:38" x14ac:dyDescent="0.3">
      <c r="A2265">
        <v>1080588</v>
      </c>
      <c r="B2265" t="s">
        <v>142</v>
      </c>
      <c r="C2265">
        <v>27586</v>
      </c>
      <c r="D2265" t="s">
        <v>371</v>
      </c>
      <c r="E2265" t="s">
        <v>42</v>
      </c>
      <c r="F2265">
        <v>2</v>
      </c>
      <c r="G2265">
        <v>5</v>
      </c>
      <c r="I2265">
        <v>20</v>
      </c>
      <c r="J2265">
        <v>29</v>
      </c>
      <c r="M2265">
        <v>1</v>
      </c>
      <c r="N2265">
        <v>1</v>
      </c>
      <c r="R2265">
        <v>1</v>
      </c>
      <c r="AI2265">
        <v>1</v>
      </c>
      <c r="AJ2265">
        <v>37</v>
      </c>
      <c r="AL2265">
        <v>6.97</v>
      </c>
    </row>
    <row r="2266" spans="1:38" x14ac:dyDescent="0.3">
      <c r="A2266">
        <v>1080588</v>
      </c>
      <c r="B2266" t="s">
        <v>142</v>
      </c>
      <c r="C2266">
        <v>25931</v>
      </c>
      <c r="D2266" t="s">
        <v>147</v>
      </c>
      <c r="E2266" t="s">
        <v>42</v>
      </c>
      <c r="F2266">
        <v>2</v>
      </c>
      <c r="G2266">
        <v>6</v>
      </c>
      <c r="I2266">
        <v>47</v>
      </c>
      <c r="J2266">
        <v>60</v>
      </c>
      <c r="Q2266">
        <v>2</v>
      </c>
      <c r="R2266">
        <v>1</v>
      </c>
      <c r="AI2266">
        <v>4</v>
      </c>
      <c r="AJ2266">
        <v>79</v>
      </c>
      <c r="AK2266">
        <v>1</v>
      </c>
      <c r="AL2266">
        <v>8.1999999999999993</v>
      </c>
    </row>
    <row r="2267" spans="1:38" x14ac:dyDescent="0.3">
      <c r="A2267">
        <v>1080588</v>
      </c>
      <c r="B2267" t="s">
        <v>142</v>
      </c>
      <c r="C2267">
        <v>114075</v>
      </c>
      <c r="D2267" t="s">
        <v>152</v>
      </c>
      <c r="E2267" t="s">
        <v>70</v>
      </c>
      <c r="F2267">
        <v>3</v>
      </c>
      <c r="G2267">
        <v>7</v>
      </c>
      <c r="I2267">
        <v>57</v>
      </c>
      <c r="J2267">
        <v>65</v>
      </c>
      <c r="K2267">
        <v>1</v>
      </c>
      <c r="W2267">
        <v>1</v>
      </c>
      <c r="AH2267">
        <v>2</v>
      </c>
      <c r="AI2267">
        <v>3</v>
      </c>
      <c r="AJ2267">
        <v>82</v>
      </c>
      <c r="AK2267">
        <v>1</v>
      </c>
      <c r="AL2267">
        <v>8.74</v>
      </c>
    </row>
    <row r="2268" spans="1:38" x14ac:dyDescent="0.3">
      <c r="A2268">
        <v>1080588</v>
      </c>
      <c r="B2268" t="s">
        <v>142</v>
      </c>
      <c r="C2268">
        <v>33064</v>
      </c>
      <c r="D2268" t="s">
        <v>156</v>
      </c>
      <c r="E2268" t="s">
        <v>211</v>
      </c>
      <c r="F2268">
        <v>3</v>
      </c>
      <c r="G2268">
        <v>2</v>
      </c>
      <c r="I2268">
        <v>24</v>
      </c>
      <c r="J2268">
        <v>29</v>
      </c>
      <c r="M2268">
        <v>2</v>
      </c>
      <c r="Q2268">
        <v>2</v>
      </c>
      <c r="W2268">
        <v>1</v>
      </c>
      <c r="AH2268">
        <v>1</v>
      </c>
      <c r="AI2268">
        <v>2</v>
      </c>
      <c r="AJ2268">
        <v>62</v>
      </c>
      <c r="AK2268">
        <v>2</v>
      </c>
      <c r="AL2268">
        <v>8.17</v>
      </c>
    </row>
    <row r="2269" spans="1:38" x14ac:dyDescent="0.3">
      <c r="A2269">
        <v>1080588</v>
      </c>
      <c r="B2269" t="s">
        <v>142</v>
      </c>
      <c r="C2269">
        <v>38128</v>
      </c>
      <c r="D2269" t="s">
        <v>150</v>
      </c>
      <c r="E2269" t="s">
        <v>70</v>
      </c>
      <c r="F2269">
        <v>3</v>
      </c>
      <c r="G2269">
        <v>8</v>
      </c>
      <c r="I2269">
        <v>56</v>
      </c>
      <c r="J2269">
        <v>62</v>
      </c>
      <c r="L2269">
        <v>1</v>
      </c>
      <c r="M2269">
        <v>1</v>
      </c>
      <c r="R2269">
        <v>1</v>
      </c>
      <c r="AI2269">
        <v>2</v>
      </c>
      <c r="AJ2269">
        <v>77</v>
      </c>
      <c r="AL2269">
        <v>7.98</v>
      </c>
    </row>
    <row r="2270" spans="1:38" x14ac:dyDescent="0.3">
      <c r="A2270">
        <v>1080588</v>
      </c>
      <c r="B2270" t="s">
        <v>142</v>
      </c>
      <c r="C2270">
        <v>84008</v>
      </c>
      <c r="D2270" t="s">
        <v>372</v>
      </c>
      <c r="E2270" t="s">
        <v>209</v>
      </c>
      <c r="F2270">
        <v>3</v>
      </c>
      <c r="G2270">
        <v>3</v>
      </c>
      <c r="I2270">
        <v>29</v>
      </c>
      <c r="J2270">
        <v>39</v>
      </c>
      <c r="L2270">
        <v>1</v>
      </c>
      <c r="M2270">
        <v>2</v>
      </c>
      <c r="N2270">
        <v>1</v>
      </c>
      <c r="R2270">
        <v>2</v>
      </c>
      <c r="AI2270">
        <v>1</v>
      </c>
      <c r="AJ2270">
        <v>64</v>
      </c>
      <c r="AL2270">
        <v>8.09</v>
      </c>
    </row>
    <row r="2271" spans="1:38" x14ac:dyDescent="0.3">
      <c r="A2271">
        <v>1080588</v>
      </c>
      <c r="B2271" t="s">
        <v>142</v>
      </c>
      <c r="C2271">
        <v>24248</v>
      </c>
      <c r="D2271" t="s">
        <v>153</v>
      </c>
      <c r="E2271" t="s">
        <v>58</v>
      </c>
      <c r="F2271">
        <v>4</v>
      </c>
      <c r="G2271">
        <v>9</v>
      </c>
      <c r="I2271">
        <v>13</v>
      </c>
      <c r="J2271">
        <v>19</v>
      </c>
      <c r="Q2271">
        <v>3</v>
      </c>
      <c r="W2271">
        <v>2</v>
      </c>
      <c r="AG2271">
        <v>1</v>
      </c>
      <c r="AH2271">
        <v>3</v>
      </c>
      <c r="AJ2271">
        <v>37</v>
      </c>
      <c r="AK2271">
        <v>1</v>
      </c>
      <c r="AL2271">
        <v>7.4</v>
      </c>
    </row>
    <row r="2272" spans="1:38" x14ac:dyDescent="0.3">
      <c r="A2272">
        <v>1080588</v>
      </c>
      <c r="B2272" t="s">
        <v>142</v>
      </c>
      <c r="C2272">
        <v>33404</v>
      </c>
      <c r="D2272" t="s">
        <v>149</v>
      </c>
      <c r="E2272" t="s">
        <v>74</v>
      </c>
      <c r="F2272">
        <v>4</v>
      </c>
      <c r="G2272">
        <v>11</v>
      </c>
      <c r="H2272">
        <v>1</v>
      </c>
      <c r="I2272">
        <v>28</v>
      </c>
      <c r="J2272">
        <v>33</v>
      </c>
      <c r="K2272">
        <v>1</v>
      </c>
      <c r="Q2272">
        <v>1</v>
      </c>
      <c r="R2272">
        <v>1</v>
      </c>
      <c r="W2272">
        <v>1</v>
      </c>
      <c r="AH2272">
        <v>4</v>
      </c>
      <c r="AI2272">
        <v>1</v>
      </c>
      <c r="AJ2272">
        <v>58</v>
      </c>
      <c r="AK2272">
        <v>5</v>
      </c>
      <c r="AL2272">
        <v>8.91</v>
      </c>
    </row>
    <row r="2273" spans="1:38" x14ac:dyDescent="0.3">
      <c r="A2273">
        <v>1080588</v>
      </c>
      <c r="B2273" t="s">
        <v>142</v>
      </c>
      <c r="C2273">
        <v>44055</v>
      </c>
      <c r="D2273" t="s">
        <v>154</v>
      </c>
      <c r="E2273" t="s">
        <v>77</v>
      </c>
      <c r="F2273">
        <v>4</v>
      </c>
      <c r="G2273">
        <v>10</v>
      </c>
      <c r="I2273">
        <v>12</v>
      </c>
      <c r="J2273">
        <v>17</v>
      </c>
      <c r="K2273">
        <v>1</v>
      </c>
      <c r="L2273">
        <v>1</v>
      </c>
      <c r="N2273">
        <v>1</v>
      </c>
      <c r="Q2273">
        <v>1</v>
      </c>
      <c r="AH2273">
        <v>2</v>
      </c>
      <c r="AI2273">
        <v>2</v>
      </c>
      <c r="AJ2273">
        <v>34</v>
      </c>
      <c r="AK2273">
        <v>1</v>
      </c>
      <c r="AL2273">
        <v>8.44</v>
      </c>
    </row>
    <row r="2274" spans="1:38" x14ac:dyDescent="0.3">
      <c r="A2274">
        <v>1080588</v>
      </c>
      <c r="B2274" t="s">
        <v>142</v>
      </c>
      <c r="C2274">
        <v>92729</v>
      </c>
      <c r="D2274" t="s">
        <v>551</v>
      </c>
      <c r="E2274" t="s">
        <v>60</v>
      </c>
      <c r="F2274">
        <v>5</v>
      </c>
      <c r="G2274">
        <v>0</v>
      </c>
      <c r="I2274">
        <v>11</v>
      </c>
      <c r="J2274">
        <v>12</v>
      </c>
      <c r="Q2274">
        <v>1</v>
      </c>
      <c r="AH2274">
        <v>1</v>
      </c>
      <c r="AI2274">
        <v>1</v>
      </c>
      <c r="AJ2274">
        <v>16</v>
      </c>
      <c r="AL2274">
        <v>6.3</v>
      </c>
    </row>
    <row r="2275" spans="1:38" x14ac:dyDescent="0.3">
      <c r="A2275">
        <v>1080588</v>
      </c>
      <c r="B2275" t="s">
        <v>142</v>
      </c>
      <c r="C2275">
        <v>97803</v>
      </c>
      <c r="D2275" t="s">
        <v>155</v>
      </c>
      <c r="E2275" t="s">
        <v>60</v>
      </c>
      <c r="F2275">
        <v>5</v>
      </c>
      <c r="G2275">
        <v>0</v>
      </c>
      <c r="I2275">
        <v>1</v>
      </c>
      <c r="J2275">
        <v>1</v>
      </c>
      <c r="M2275">
        <v>1</v>
      </c>
      <c r="AJ2275">
        <v>1</v>
      </c>
      <c r="AL2275">
        <v>6</v>
      </c>
    </row>
    <row r="2276" spans="1:38" x14ac:dyDescent="0.3">
      <c r="A2276">
        <v>1080588</v>
      </c>
      <c r="B2276" t="s">
        <v>142</v>
      </c>
      <c r="C2276">
        <v>29463</v>
      </c>
      <c r="D2276" t="s">
        <v>151</v>
      </c>
      <c r="E2276" t="s">
        <v>60</v>
      </c>
      <c r="F2276">
        <v>5</v>
      </c>
      <c r="G2276">
        <v>0</v>
      </c>
      <c r="I2276">
        <v>9</v>
      </c>
      <c r="J2276">
        <v>10</v>
      </c>
      <c r="AJ2276">
        <v>12</v>
      </c>
      <c r="AK2276">
        <v>1</v>
      </c>
      <c r="AL2276">
        <v>6.26</v>
      </c>
    </row>
    <row r="2277" spans="1:38" x14ac:dyDescent="0.3">
      <c r="A2277">
        <v>1080588</v>
      </c>
      <c r="B2277" t="s">
        <v>96</v>
      </c>
      <c r="C2277">
        <v>79554</v>
      </c>
      <c r="D2277" t="s">
        <v>97</v>
      </c>
      <c r="E2277" t="s">
        <v>40</v>
      </c>
      <c r="F2277">
        <v>1</v>
      </c>
      <c r="G2277">
        <v>1</v>
      </c>
      <c r="I2277">
        <v>12</v>
      </c>
      <c r="J2277">
        <v>19</v>
      </c>
      <c r="AF2277">
        <v>2</v>
      </c>
      <c r="AJ2277">
        <v>27</v>
      </c>
      <c r="AL2277">
        <v>5.4</v>
      </c>
    </row>
    <row r="2278" spans="1:38" x14ac:dyDescent="0.3">
      <c r="A2278">
        <v>1080588</v>
      </c>
      <c r="B2278" t="s">
        <v>96</v>
      </c>
      <c r="C2278">
        <v>243814</v>
      </c>
      <c r="D2278" t="s">
        <v>98</v>
      </c>
      <c r="E2278" t="s">
        <v>42</v>
      </c>
      <c r="F2278">
        <v>2</v>
      </c>
      <c r="G2278">
        <v>5</v>
      </c>
      <c r="I2278">
        <v>18</v>
      </c>
      <c r="J2278">
        <v>20</v>
      </c>
      <c r="M2278">
        <v>2</v>
      </c>
      <c r="N2278">
        <v>1</v>
      </c>
      <c r="Q2278">
        <v>1</v>
      </c>
      <c r="AI2278">
        <v>1</v>
      </c>
      <c r="AJ2278">
        <v>32</v>
      </c>
      <c r="AK2278">
        <v>1</v>
      </c>
      <c r="AL2278">
        <v>6.27</v>
      </c>
    </row>
    <row r="2279" spans="1:38" x14ac:dyDescent="0.3">
      <c r="A2279">
        <v>1080588</v>
      </c>
      <c r="B2279" t="s">
        <v>96</v>
      </c>
      <c r="C2279">
        <v>18296</v>
      </c>
      <c r="D2279" t="s">
        <v>99</v>
      </c>
      <c r="E2279" t="s">
        <v>46</v>
      </c>
      <c r="F2279">
        <v>2</v>
      </c>
      <c r="G2279">
        <v>2</v>
      </c>
      <c r="I2279">
        <v>56</v>
      </c>
      <c r="J2279">
        <v>66</v>
      </c>
      <c r="M2279">
        <v>2</v>
      </c>
      <c r="Q2279">
        <v>2</v>
      </c>
      <c r="R2279">
        <v>1</v>
      </c>
      <c r="AI2279">
        <v>3</v>
      </c>
      <c r="AJ2279">
        <v>102</v>
      </c>
      <c r="AL2279">
        <v>6.79</v>
      </c>
    </row>
    <row r="2280" spans="1:38" x14ac:dyDescent="0.3">
      <c r="A2280">
        <v>1080588</v>
      </c>
      <c r="B2280" t="s">
        <v>96</v>
      </c>
      <c r="C2280">
        <v>71345</v>
      </c>
      <c r="D2280" t="s">
        <v>478</v>
      </c>
      <c r="E2280" t="s">
        <v>42</v>
      </c>
      <c r="F2280">
        <v>2</v>
      </c>
      <c r="G2280">
        <v>6</v>
      </c>
      <c r="I2280">
        <v>28</v>
      </c>
      <c r="J2280">
        <v>33</v>
      </c>
      <c r="Q2280">
        <v>1</v>
      </c>
      <c r="R2280">
        <v>3</v>
      </c>
      <c r="Y2280">
        <v>1</v>
      </c>
      <c r="AI2280">
        <v>2</v>
      </c>
      <c r="AJ2280">
        <v>46</v>
      </c>
      <c r="AL2280">
        <v>5.55</v>
      </c>
    </row>
    <row r="2281" spans="1:38" x14ac:dyDescent="0.3">
      <c r="A2281">
        <v>1080588</v>
      </c>
      <c r="B2281" t="s">
        <v>96</v>
      </c>
      <c r="C2281">
        <v>70033</v>
      </c>
      <c r="D2281" t="s">
        <v>100</v>
      </c>
      <c r="E2281" t="s">
        <v>44</v>
      </c>
      <c r="F2281">
        <v>2</v>
      </c>
      <c r="G2281">
        <v>3</v>
      </c>
      <c r="I2281">
        <v>37</v>
      </c>
      <c r="J2281">
        <v>42</v>
      </c>
      <c r="M2281">
        <v>1</v>
      </c>
      <c r="R2281">
        <v>1</v>
      </c>
      <c r="AJ2281">
        <v>66</v>
      </c>
      <c r="AL2281">
        <v>6.29</v>
      </c>
    </row>
    <row r="2282" spans="1:38" x14ac:dyDescent="0.3">
      <c r="A2282">
        <v>1080588</v>
      </c>
      <c r="B2282" t="s">
        <v>96</v>
      </c>
      <c r="C2282">
        <v>109000</v>
      </c>
      <c r="D2282" t="s">
        <v>425</v>
      </c>
      <c r="E2282" t="s">
        <v>49</v>
      </c>
      <c r="F2282">
        <v>3</v>
      </c>
      <c r="G2282">
        <v>11</v>
      </c>
      <c r="I2282">
        <v>23</v>
      </c>
      <c r="J2282">
        <v>24</v>
      </c>
      <c r="M2282">
        <v>1</v>
      </c>
      <c r="R2282">
        <v>1</v>
      </c>
      <c r="AH2282">
        <v>2</v>
      </c>
      <c r="AI2282">
        <v>3</v>
      </c>
      <c r="AJ2282">
        <v>44</v>
      </c>
      <c r="AL2282">
        <v>6.6</v>
      </c>
    </row>
    <row r="2283" spans="1:38" x14ac:dyDescent="0.3">
      <c r="A2283">
        <v>1080588</v>
      </c>
      <c r="B2283" t="s">
        <v>96</v>
      </c>
      <c r="C2283">
        <v>300299</v>
      </c>
      <c r="D2283" t="s">
        <v>500</v>
      </c>
      <c r="E2283" t="s">
        <v>53</v>
      </c>
      <c r="F2283">
        <v>3</v>
      </c>
      <c r="G2283">
        <v>7</v>
      </c>
      <c r="I2283">
        <v>27</v>
      </c>
      <c r="J2283">
        <v>40</v>
      </c>
      <c r="Q2283">
        <v>1</v>
      </c>
      <c r="W2283">
        <v>1</v>
      </c>
      <c r="AH2283">
        <v>2</v>
      </c>
      <c r="AJ2283">
        <v>56</v>
      </c>
      <c r="AL2283">
        <v>5.55</v>
      </c>
    </row>
    <row r="2284" spans="1:38" x14ac:dyDescent="0.3">
      <c r="A2284">
        <v>1080588</v>
      </c>
      <c r="B2284" t="s">
        <v>96</v>
      </c>
      <c r="C2284">
        <v>22738</v>
      </c>
      <c r="D2284" t="s">
        <v>104</v>
      </c>
      <c r="E2284" t="s">
        <v>51</v>
      </c>
      <c r="F2284">
        <v>3</v>
      </c>
      <c r="G2284">
        <v>8</v>
      </c>
      <c r="I2284">
        <v>29</v>
      </c>
      <c r="J2284">
        <v>34</v>
      </c>
      <c r="M2284">
        <v>2</v>
      </c>
      <c r="AI2284">
        <v>3</v>
      </c>
      <c r="AJ2284">
        <v>45</v>
      </c>
      <c r="AK2284">
        <v>1</v>
      </c>
      <c r="AL2284">
        <v>6.38</v>
      </c>
    </row>
    <row r="2285" spans="1:38" x14ac:dyDescent="0.3">
      <c r="A2285">
        <v>1080588</v>
      </c>
      <c r="B2285" t="s">
        <v>96</v>
      </c>
      <c r="C2285">
        <v>71174</v>
      </c>
      <c r="D2285" t="s">
        <v>106</v>
      </c>
      <c r="E2285" t="s">
        <v>51</v>
      </c>
      <c r="F2285">
        <v>3</v>
      </c>
      <c r="G2285">
        <v>4</v>
      </c>
      <c r="I2285">
        <v>86</v>
      </c>
      <c r="J2285">
        <v>92</v>
      </c>
      <c r="M2285">
        <v>2</v>
      </c>
      <c r="W2285">
        <v>2</v>
      </c>
      <c r="AH2285">
        <v>4</v>
      </c>
      <c r="AI2285">
        <v>5</v>
      </c>
      <c r="AJ2285">
        <v>109</v>
      </c>
      <c r="AL2285">
        <v>6.75</v>
      </c>
    </row>
    <row r="2286" spans="1:38" x14ac:dyDescent="0.3">
      <c r="A2286">
        <v>1080588</v>
      </c>
      <c r="B2286" t="s">
        <v>96</v>
      </c>
      <c r="C2286">
        <v>97752</v>
      </c>
      <c r="D2286" t="s">
        <v>424</v>
      </c>
      <c r="E2286" t="s">
        <v>55</v>
      </c>
      <c r="F2286">
        <v>3</v>
      </c>
      <c r="G2286">
        <v>10</v>
      </c>
      <c r="I2286">
        <v>61</v>
      </c>
      <c r="J2286">
        <v>68</v>
      </c>
      <c r="M2286">
        <v>2</v>
      </c>
      <c r="N2286">
        <v>1</v>
      </c>
      <c r="R2286">
        <v>2</v>
      </c>
      <c r="W2286">
        <v>1</v>
      </c>
      <c r="AH2286">
        <v>2</v>
      </c>
      <c r="AI2286">
        <v>4</v>
      </c>
      <c r="AJ2286">
        <v>87</v>
      </c>
      <c r="AK2286">
        <v>2</v>
      </c>
      <c r="AL2286">
        <v>6.8</v>
      </c>
    </row>
    <row r="2287" spans="1:38" x14ac:dyDescent="0.3">
      <c r="A2287">
        <v>1080588</v>
      </c>
      <c r="B2287" t="s">
        <v>96</v>
      </c>
      <c r="C2287">
        <v>3281</v>
      </c>
      <c r="D2287" t="s">
        <v>107</v>
      </c>
      <c r="E2287" t="s">
        <v>58</v>
      </c>
      <c r="F2287">
        <v>4</v>
      </c>
      <c r="G2287">
        <v>9</v>
      </c>
      <c r="I2287">
        <v>35</v>
      </c>
      <c r="J2287">
        <v>40</v>
      </c>
      <c r="M2287">
        <v>2</v>
      </c>
      <c r="Q2287">
        <v>1</v>
      </c>
      <c r="R2287">
        <v>2</v>
      </c>
      <c r="W2287">
        <v>1</v>
      </c>
      <c r="AH2287">
        <v>4</v>
      </c>
      <c r="AJ2287">
        <v>52</v>
      </c>
      <c r="AL2287">
        <v>6.56</v>
      </c>
    </row>
    <row r="2288" spans="1:38" x14ac:dyDescent="0.3">
      <c r="A2288">
        <v>1080588</v>
      </c>
      <c r="B2288" t="s">
        <v>96</v>
      </c>
      <c r="C2288">
        <v>122366</v>
      </c>
      <c r="D2288" t="s">
        <v>102</v>
      </c>
      <c r="E2288" t="s">
        <v>60</v>
      </c>
      <c r="F2288">
        <v>5</v>
      </c>
      <c r="G2288">
        <v>0</v>
      </c>
      <c r="I2288">
        <v>14</v>
      </c>
      <c r="J2288">
        <v>14</v>
      </c>
      <c r="M2288">
        <v>2</v>
      </c>
      <c r="AJ2288">
        <v>20</v>
      </c>
      <c r="AL2288">
        <v>5.95</v>
      </c>
    </row>
    <row r="2289" spans="1:38" x14ac:dyDescent="0.3">
      <c r="A2289">
        <v>1080588</v>
      </c>
      <c r="B2289" t="s">
        <v>96</v>
      </c>
      <c r="C2289">
        <v>25363</v>
      </c>
      <c r="D2289" t="s">
        <v>105</v>
      </c>
      <c r="E2289" t="s">
        <v>60</v>
      </c>
      <c r="F2289">
        <v>5</v>
      </c>
      <c r="G2289">
        <v>0</v>
      </c>
      <c r="I2289">
        <v>40</v>
      </c>
      <c r="J2289">
        <v>43</v>
      </c>
      <c r="Q2289">
        <v>1</v>
      </c>
      <c r="AJ2289">
        <v>53</v>
      </c>
      <c r="AK2289">
        <v>2</v>
      </c>
      <c r="AL2289">
        <v>6.42</v>
      </c>
    </row>
    <row r="2290" spans="1:38" x14ac:dyDescent="0.3">
      <c r="A2290">
        <v>1080588</v>
      </c>
      <c r="B2290" t="s">
        <v>96</v>
      </c>
      <c r="C2290">
        <v>70050</v>
      </c>
      <c r="D2290" t="s">
        <v>552</v>
      </c>
      <c r="E2290" t="s">
        <v>60</v>
      </c>
      <c r="F2290">
        <v>5</v>
      </c>
      <c r="G2290">
        <v>0</v>
      </c>
      <c r="I2290">
        <v>19</v>
      </c>
      <c r="J2290">
        <v>21</v>
      </c>
      <c r="M2290">
        <v>1</v>
      </c>
      <c r="Q2290">
        <v>1</v>
      </c>
      <c r="AH2290">
        <v>2</v>
      </c>
      <c r="AJ2290">
        <v>35</v>
      </c>
      <c r="AK2290">
        <v>1</v>
      </c>
      <c r="AL2290">
        <v>6.38</v>
      </c>
    </row>
    <row r="2291" spans="1:38" x14ac:dyDescent="0.3">
      <c r="A2291">
        <v>1080589</v>
      </c>
      <c r="B2291" t="s">
        <v>244</v>
      </c>
      <c r="C2291">
        <v>19545</v>
      </c>
      <c r="D2291" t="s">
        <v>245</v>
      </c>
      <c r="E2291" t="s">
        <v>40</v>
      </c>
      <c r="F2291">
        <v>1</v>
      </c>
      <c r="G2291">
        <v>1</v>
      </c>
      <c r="I2291">
        <v>11</v>
      </c>
      <c r="J2291">
        <v>34</v>
      </c>
      <c r="Z2291">
        <v>2</v>
      </c>
      <c r="AF2291">
        <v>5</v>
      </c>
      <c r="AJ2291">
        <v>44</v>
      </c>
      <c r="AL2291">
        <v>7.7</v>
      </c>
    </row>
    <row r="2292" spans="1:38" x14ac:dyDescent="0.3">
      <c r="A2292">
        <v>1080589</v>
      </c>
      <c r="B2292" t="s">
        <v>244</v>
      </c>
      <c r="C2292">
        <v>12431</v>
      </c>
      <c r="D2292" t="s">
        <v>246</v>
      </c>
      <c r="E2292" t="s">
        <v>44</v>
      </c>
      <c r="F2292">
        <v>2</v>
      </c>
      <c r="G2292">
        <v>3</v>
      </c>
      <c r="I2292">
        <v>28</v>
      </c>
      <c r="J2292">
        <v>36</v>
      </c>
      <c r="R2292">
        <v>2</v>
      </c>
      <c r="AI2292">
        <v>2</v>
      </c>
      <c r="AJ2292">
        <v>56</v>
      </c>
      <c r="AL2292">
        <v>7.07</v>
      </c>
    </row>
    <row r="2293" spans="1:38" x14ac:dyDescent="0.3">
      <c r="A2293">
        <v>1080589</v>
      </c>
      <c r="B2293" t="s">
        <v>244</v>
      </c>
      <c r="C2293">
        <v>8157</v>
      </c>
      <c r="D2293" t="s">
        <v>247</v>
      </c>
      <c r="E2293" t="s">
        <v>42</v>
      </c>
      <c r="F2293">
        <v>2</v>
      </c>
      <c r="G2293">
        <v>5</v>
      </c>
      <c r="I2293">
        <v>29</v>
      </c>
      <c r="J2293">
        <v>35</v>
      </c>
      <c r="Q2293">
        <v>1</v>
      </c>
      <c r="R2293">
        <v>3</v>
      </c>
      <c r="AI2293">
        <v>1</v>
      </c>
      <c r="AJ2293">
        <v>52</v>
      </c>
      <c r="AK2293">
        <v>1</v>
      </c>
      <c r="AL2293">
        <v>7.2</v>
      </c>
    </row>
    <row r="2294" spans="1:38" x14ac:dyDescent="0.3">
      <c r="A2294">
        <v>1080589</v>
      </c>
      <c r="B2294" t="s">
        <v>244</v>
      </c>
      <c r="C2294">
        <v>23683</v>
      </c>
      <c r="D2294" t="s">
        <v>248</v>
      </c>
      <c r="E2294" t="s">
        <v>46</v>
      </c>
      <c r="F2294">
        <v>2</v>
      </c>
      <c r="G2294">
        <v>2</v>
      </c>
      <c r="I2294">
        <v>22</v>
      </c>
      <c r="J2294">
        <v>29</v>
      </c>
      <c r="Q2294">
        <v>2</v>
      </c>
      <c r="R2294">
        <v>3</v>
      </c>
      <c r="AJ2294">
        <v>53</v>
      </c>
      <c r="AL2294">
        <v>7.15</v>
      </c>
    </row>
    <row r="2295" spans="1:38" x14ac:dyDescent="0.3">
      <c r="A2295">
        <v>1080589</v>
      </c>
      <c r="B2295" t="s">
        <v>244</v>
      </c>
      <c r="C2295">
        <v>4145</v>
      </c>
      <c r="D2295" t="s">
        <v>471</v>
      </c>
      <c r="E2295" t="s">
        <v>42</v>
      </c>
      <c r="F2295">
        <v>2</v>
      </c>
      <c r="G2295">
        <v>6</v>
      </c>
      <c r="I2295">
        <v>30</v>
      </c>
      <c r="J2295">
        <v>39</v>
      </c>
      <c r="Q2295">
        <v>4</v>
      </c>
      <c r="R2295">
        <v>2</v>
      </c>
      <c r="W2295">
        <v>1</v>
      </c>
      <c r="AH2295">
        <v>1</v>
      </c>
      <c r="AI2295">
        <v>1</v>
      </c>
      <c r="AJ2295">
        <v>51</v>
      </c>
      <c r="AL2295">
        <v>7.28</v>
      </c>
    </row>
    <row r="2296" spans="1:38" x14ac:dyDescent="0.3">
      <c r="A2296">
        <v>1080589</v>
      </c>
      <c r="B2296" t="s">
        <v>244</v>
      </c>
      <c r="C2296">
        <v>42147</v>
      </c>
      <c r="D2296" t="s">
        <v>398</v>
      </c>
      <c r="E2296" t="s">
        <v>119</v>
      </c>
      <c r="F2296">
        <v>3</v>
      </c>
      <c r="G2296">
        <v>11</v>
      </c>
      <c r="I2296">
        <v>18</v>
      </c>
      <c r="J2296">
        <v>24</v>
      </c>
      <c r="AJ2296">
        <v>33</v>
      </c>
      <c r="AL2296">
        <v>6.38</v>
      </c>
    </row>
    <row r="2297" spans="1:38" x14ac:dyDescent="0.3">
      <c r="A2297">
        <v>1080589</v>
      </c>
      <c r="B2297" t="s">
        <v>244</v>
      </c>
      <c r="C2297">
        <v>104749</v>
      </c>
      <c r="D2297" t="s">
        <v>253</v>
      </c>
      <c r="E2297" t="s">
        <v>122</v>
      </c>
      <c r="F2297">
        <v>3</v>
      </c>
      <c r="G2297">
        <v>7</v>
      </c>
      <c r="I2297">
        <v>23</v>
      </c>
      <c r="J2297">
        <v>32</v>
      </c>
      <c r="M2297">
        <v>2</v>
      </c>
      <c r="N2297">
        <v>1</v>
      </c>
      <c r="Q2297">
        <v>2</v>
      </c>
      <c r="AH2297">
        <v>1</v>
      </c>
      <c r="AI2297">
        <v>1</v>
      </c>
      <c r="AJ2297">
        <v>51</v>
      </c>
      <c r="AK2297">
        <v>2</v>
      </c>
      <c r="AL2297">
        <v>6.68</v>
      </c>
    </row>
    <row r="2298" spans="1:38" x14ac:dyDescent="0.3">
      <c r="A2298">
        <v>1080589</v>
      </c>
      <c r="B2298" t="s">
        <v>244</v>
      </c>
      <c r="C2298">
        <v>243552</v>
      </c>
      <c r="D2298" t="s">
        <v>256</v>
      </c>
      <c r="E2298" t="s">
        <v>70</v>
      </c>
      <c r="F2298">
        <v>3</v>
      </c>
      <c r="G2298">
        <v>8</v>
      </c>
      <c r="I2298">
        <v>35</v>
      </c>
      <c r="J2298">
        <v>41</v>
      </c>
      <c r="Q2298">
        <v>3</v>
      </c>
      <c r="R2298">
        <v>2</v>
      </c>
      <c r="AI2298">
        <v>4</v>
      </c>
      <c r="AJ2298">
        <v>55</v>
      </c>
      <c r="AL2298">
        <v>6.75</v>
      </c>
    </row>
    <row r="2299" spans="1:38" x14ac:dyDescent="0.3">
      <c r="A2299">
        <v>1080589</v>
      </c>
      <c r="B2299" t="s">
        <v>244</v>
      </c>
      <c r="C2299">
        <v>75138</v>
      </c>
      <c r="D2299" t="s">
        <v>251</v>
      </c>
      <c r="E2299" t="s">
        <v>70</v>
      </c>
      <c r="F2299">
        <v>3</v>
      </c>
      <c r="G2299">
        <v>4</v>
      </c>
      <c r="I2299">
        <v>54</v>
      </c>
      <c r="J2299">
        <v>65</v>
      </c>
      <c r="M2299">
        <v>4</v>
      </c>
      <c r="AH2299">
        <v>2</v>
      </c>
      <c r="AI2299">
        <v>5</v>
      </c>
      <c r="AJ2299">
        <v>80</v>
      </c>
      <c r="AK2299">
        <v>1</v>
      </c>
      <c r="AL2299">
        <v>7.38</v>
      </c>
    </row>
    <row r="2300" spans="1:38" x14ac:dyDescent="0.3">
      <c r="A2300">
        <v>1080589</v>
      </c>
      <c r="B2300" t="s">
        <v>244</v>
      </c>
      <c r="C2300">
        <v>108055</v>
      </c>
      <c r="D2300" t="s">
        <v>400</v>
      </c>
      <c r="E2300" t="s">
        <v>58</v>
      </c>
      <c r="F2300">
        <v>4</v>
      </c>
      <c r="G2300">
        <v>10</v>
      </c>
      <c r="I2300">
        <v>12</v>
      </c>
      <c r="J2300">
        <v>18</v>
      </c>
      <c r="M2300">
        <v>1</v>
      </c>
      <c r="Q2300">
        <v>7</v>
      </c>
      <c r="R2300">
        <v>4</v>
      </c>
      <c r="W2300">
        <v>1</v>
      </c>
      <c r="AE2300">
        <v>1</v>
      </c>
      <c r="AH2300">
        <v>2</v>
      </c>
      <c r="AJ2300">
        <v>34</v>
      </c>
      <c r="AK2300">
        <v>1</v>
      </c>
      <c r="AL2300">
        <v>6.7</v>
      </c>
    </row>
    <row r="2301" spans="1:38" x14ac:dyDescent="0.3">
      <c r="A2301">
        <v>1080589</v>
      </c>
      <c r="B2301" t="s">
        <v>244</v>
      </c>
      <c r="C2301">
        <v>106981</v>
      </c>
      <c r="D2301" t="s">
        <v>255</v>
      </c>
      <c r="E2301" t="s">
        <v>58</v>
      </c>
      <c r="F2301">
        <v>4</v>
      </c>
      <c r="G2301">
        <v>9</v>
      </c>
      <c r="I2301">
        <v>8</v>
      </c>
      <c r="J2301">
        <v>13</v>
      </c>
      <c r="Q2301">
        <v>1</v>
      </c>
      <c r="W2301">
        <v>1</v>
      </c>
      <c r="AH2301">
        <v>1</v>
      </c>
      <c r="AJ2301">
        <v>20</v>
      </c>
      <c r="AL2301">
        <v>5.86</v>
      </c>
    </row>
    <row r="2302" spans="1:38" x14ac:dyDescent="0.3">
      <c r="A2302">
        <v>1080589</v>
      </c>
      <c r="B2302" t="s">
        <v>244</v>
      </c>
      <c r="C2302">
        <v>26222</v>
      </c>
      <c r="D2302" t="s">
        <v>258</v>
      </c>
      <c r="E2302" t="s">
        <v>60</v>
      </c>
      <c r="F2302">
        <v>5</v>
      </c>
      <c r="G2302">
        <v>0</v>
      </c>
      <c r="I2302">
        <v>8</v>
      </c>
      <c r="J2302">
        <v>11</v>
      </c>
      <c r="M2302">
        <v>1</v>
      </c>
      <c r="Q2302">
        <v>1</v>
      </c>
      <c r="R2302">
        <v>1</v>
      </c>
      <c r="AH2302">
        <v>1</v>
      </c>
      <c r="AJ2302">
        <v>13</v>
      </c>
      <c r="AL2302">
        <v>6.05</v>
      </c>
    </row>
    <row r="2303" spans="1:38" x14ac:dyDescent="0.3">
      <c r="A2303">
        <v>1080589</v>
      </c>
      <c r="B2303" t="s">
        <v>244</v>
      </c>
      <c r="C2303">
        <v>136945</v>
      </c>
      <c r="D2303" t="s">
        <v>252</v>
      </c>
      <c r="E2303" t="s">
        <v>60</v>
      </c>
      <c r="F2303">
        <v>5</v>
      </c>
      <c r="G2303">
        <v>0</v>
      </c>
      <c r="I2303">
        <v>6</v>
      </c>
      <c r="J2303">
        <v>7</v>
      </c>
      <c r="AI2303">
        <v>2</v>
      </c>
      <c r="AJ2303">
        <v>15</v>
      </c>
      <c r="AL2303">
        <v>6.47</v>
      </c>
    </row>
    <row r="2304" spans="1:38" x14ac:dyDescent="0.3">
      <c r="A2304">
        <v>1080589</v>
      </c>
      <c r="B2304" t="s">
        <v>244</v>
      </c>
      <c r="C2304">
        <v>19847</v>
      </c>
      <c r="D2304" t="s">
        <v>257</v>
      </c>
      <c r="E2304" t="s">
        <v>60</v>
      </c>
      <c r="F2304">
        <v>5</v>
      </c>
      <c r="G2304">
        <v>0</v>
      </c>
      <c r="I2304">
        <v>2</v>
      </c>
      <c r="J2304">
        <v>6</v>
      </c>
      <c r="M2304">
        <v>1</v>
      </c>
      <c r="Q2304">
        <v>1</v>
      </c>
      <c r="R2304">
        <v>2</v>
      </c>
      <c r="AH2304">
        <v>1</v>
      </c>
      <c r="AJ2304">
        <v>7</v>
      </c>
      <c r="AL2304">
        <v>6.1</v>
      </c>
    </row>
    <row r="2305" spans="1:38" x14ac:dyDescent="0.3">
      <c r="A2305">
        <v>1080589</v>
      </c>
      <c r="B2305" t="s">
        <v>317</v>
      </c>
      <c r="C2305">
        <v>29796</v>
      </c>
      <c r="D2305" t="s">
        <v>318</v>
      </c>
      <c r="E2305" t="s">
        <v>40</v>
      </c>
      <c r="F2305">
        <v>1</v>
      </c>
      <c r="G2305">
        <v>1</v>
      </c>
      <c r="I2305">
        <v>21</v>
      </c>
      <c r="J2305">
        <v>35</v>
      </c>
      <c r="AF2305">
        <v>1</v>
      </c>
      <c r="AJ2305">
        <v>38</v>
      </c>
      <c r="AL2305">
        <v>6.43</v>
      </c>
    </row>
    <row r="2306" spans="1:38" x14ac:dyDescent="0.3">
      <c r="A2306">
        <v>1080589</v>
      </c>
      <c r="B2306" t="s">
        <v>317</v>
      </c>
      <c r="C2306">
        <v>19859</v>
      </c>
      <c r="D2306" t="s">
        <v>363</v>
      </c>
      <c r="E2306" t="s">
        <v>42</v>
      </c>
      <c r="F2306">
        <v>2</v>
      </c>
      <c r="G2306">
        <v>5</v>
      </c>
      <c r="I2306">
        <v>78</v>
      </c>
      <c r="J2306">
        <v>89</v>
      </c>
      <c r="M2306">
        <v>1</v>
      </c>
      <c r="Q2306">
        <v>2</v>
      </c>
      <c r="R2306">
        <v>2</v>
      </c>
      <c r="AI2306">
        <v>3</v>
      </c>
      <c r="AJ2306">
        <v>97</v>
      </c>
      <c r="AL2306">
        <v>7.11</v>
      </c>
    </row>
    <row r="2307" spans="1:38" x14ac:dyDescent="0.3">
      <c r="A2307">
        <v>1080589</v>
      </c>
      <c r="B2307" t="s">
        <v>317</v>
      </c>
      <c r="C2307">
        <v>22846</v>
      </c>
      <c r="D2307" t="s">
        <v>438</v>
      </c>
      <c r="E2307" t="s">
        <v>44</v>
      </c>
      <c r="F2307">
        <v>2</v>
      </c>
      <c r="G2307">
        <v>3</v>
      </c>
      <c r="I2307">
        <v>38</v>
      </c>
      <c r="J2307">
        <v>45</v>
      </c>
      <c r="M2307">
        <v>2</v>
      </c>
      <c r="R2307">
        <v>1</v>
      </c>
      <c r="AI2307">
        <v>2</v>
      </c>
      <c r="AJ2307">
        <v>67</v>
      </c>
      <c r="AK2307">
        <v>1</v>
      </c>
      <c r="AL2307">
        <v>6.95</v>
      </c>
    </row>
    <row r="2308" spans="1:38" x14ac:dyDescent="0.3">
      <c r="A2308">
        <v>1080589</v>
      </c>
      <c r="B2308" t="s">
        <v>317</v>
      </c>
      <c r="C2308">
        <v>69945</v>
      </c>
      <c r="D2308" t="s">
        <v>321</v>
      </c>
      <c r="E2308" t="s">
        <v>46</v>
      </c>
      <c r="F2308">
        <v>2</v>
      </c>
      <c r="G2308">
        <v>2</v>
      </c>
      <c r="I2308">
        <v>15</v>
      </c>
      <c r="J2308">
        <v>18</v>
      </c>
      <c r="AJ2308">
        <v>21</v>
      </c>
      <c r="AL2308">
        <v>6.4</v>
      </c>
    </row>
    <row r="2309" spans="1:38" x14ac:dyDescent="0.3">
      <c r="A2309">
        <v>1080589</v>
      </c>
      <c r="B2309" t="s">
        <v>317</v>
      </c>
      <c r="C2309">
        <v>95408</v>
      </c>
      <c r="D2309" t="s">
        <v>319</v>
      </c>
      <c r="E2309" t="s">
        <v>42</v>
      </c>
      <c r="F2309">
        <v>2</v>
      </c>
      <c r="G2309">
        <v>6</v>
      </c>
      <c r="I2309">
        <v>73</v>
      </c>
      <c r="J2309">
        <v>85</v>
      </c>
      <c r="M2309">
        <v>1</v>
      </c>
      <c r="Q2309">
        <v>4</v>
      </c>
      <c r="R2309">
        <v>7</v>
      </c>
      <c r="AI2309">
        <v>1</v>
      </c>
      <c r="AJ2309">
        <v>98</v>
      </c>
      <c r="AL2309">
        <v>7.5</v>
      </c>
    </row>
    <row r="2310" spans="1:38" x14ac:dyDescent="0.3">
      <c r="A2310">
        <v>1080589</v>
      </c>
      <c r="B2310" t="s">
        <v>317</v>
      </c>
      <c r="C2310">
        <v>101859</v>
      </c>
      <c r="D2310" t="s">
        <v>329</v>
      </c>
      <c r="E2310" t="s">
        <v>70</v>
      </c>
      <c r="F2310">
        <v>3</v>
      </c>
      <c r="G2310">
        <v>7</v>
      </c>
      <c r="H2310">
        <v>1</v>
      </c>
      <c r="I2310">
        <v>79</v>
      </c>
      <c r="J2310">
        <v>85</v>
      </c>
      <c r="Q2310">
        <v>2</v>
      </c>
      <c r="R2310">
        <v>3</v>
      </c>
      <c r="AH2310">
        <v>1</v>
      </c>
      <c r="AI2310">
        <v>3</v>
      </c>
      <c r="AJ2310">
        <v>107</v>
      </c>
      <c r="AK2310">
        <v>2</v>
      </c>
      <c r="AL2310">
        <v>8.01</v>
      </c>
    </row>
    <row r="2311" spans="1:38" x14ac:dyDescent="0.3">
      <c r="A2311">
        <v>1080589</v>
      </c>
      <c r="B2311" t="s">
        <v>317</v>
      </c>
      <c r="C2311">
        <v>9734</v>
      </c>
      <c r="D2311" t="s">
        <v>324</v>
      </c>
      <c r="E2311" t="s">
        <v>70</v>
      </c>
      <c r="F2311">
        <v>3</v>
      </c>
      <c r="G2311">
        <v>11</v>
      </c>
      <c r="I2311">
        <v>59</v>
      </c>
      <c r="J2311">
        <v>67</v>
      </c>
      <c r="M2311">
        <v>1</v>
      </c>
      <c r="W2311">
        <v>1</v>
      </c>
      <c r="AH2311">
        <v>2</v>
      </c>
      <c r="AI2311">
        <v>3</v>
      </c>
      <c r="AJ2311">
        <v>86</v>
      </c>
      <c r="AL2311">
        <v>6.92</v>
      </c>
    </row>
    <row r="2312" spans="1:38" x14ac:dyDescent="0.3">
      <c r="A2312">
        <v>1080589</v>
      </c>
      <c r="B2312" t="s">
        <v>317</v>
      </c>
      <c r="C2312">
        <v>29474</v>
      </c>
      <c r="D2312" t="s">
        <v>325</v>
      </c>
      <c r="E2312" t="s">
        <v>55</v>
      </c>
      <c r="F2312">
        <v>3</v>
      </c>
      <c r="G2312">
        <v>8</v>
      </c>
      <c r="I2312">
        <v>23</v>
      </c>
      <c r="J2312">
        <v>32</v>
      </c>
      <c r="Q2312">
        <v>1</v>
      </c>
      <c r="W2312">
        <v>1</v>
      </c>
      <c r="AH2312">
        <v>1</v>
      </c>
      <c r="AJ2312">
        <v>48</v>
      </c>
      <c r="AL2312">
        <v>6.22</v>
      </c>
    </row>
    <row r="2313" spans="1:38" x14ac:dyDescent="0.3">
      <c r="A2313">
        <v>1080589</v>
      </c>
      <c r="B2313" t="s">
        <v>317</v>
      </c>
      <c r="C2313">
        <v>90780</v>
      </c>
      <c r="D2313" t="s">
        <v>326</v>
      </c>
      <c r="E2313" t="s">
        <v>51</v>
      </c>
      <c r="F2313">
        <v>3</v>
      </c>
      <c r="G2313">
        <v>4</v>
      </c>
      <c r="I2313">
        <v>64</v>
      </c>
      <c r="J2313">
        <v>72</v>
      </c>
      <c r="R2313">
        <v>1</v>
      </c>
      <c r="W2313">
        <v>1</v>
      </c>
      <c r="AH2313">
        <v>1</v>
      </c>
      <c r="AI2313">
        <v>6</v>
      </c>
      <c r="AJ2313">
        <v>89</v>
      </c>
      <c r="AK2313">
        <v>1</v>
      </c>
      <c r="AL2313">
        <v>7.96</v>
      </c>
    </row>
    <row r="2314" spans="1:38" x14ac:dyDescent="0.3">
      <c r="A2314">
        <v>1080589</v>
      </c>
      <c r="B2314" t="s">
        <v>317</v>
      </c>
      <c r="C2314">
        <v>82102</v>
      </c>
      <c r="D2314" t="s">
        <v>331</v>
      </c>
      <c r="E2314" t="s">
        <v>58</v>
      </c>
      <c r="F2314">
        <v>4</v>
      </c>
      <c r="G2314">
        <v>10</v>
      </c>
      <c r="I2314">
        <v>9</v>
      </c>
      <c r="J2314">
        <v>20</v>
      </c>
      <c r="M2314">
        <v>2</v>
      </c>
      <c r="Q2314">
        <v>3</v>
      </c>
      <c r="R2314">
        <v>5</v>
      </c>
      <c r="AE2314">
        <v>1</v>
      </c>
      <c r="AH2314">
        <v>4</v>
      </c>
      <c r="AJ2314">
        <v>34</v>
      </c>
      <c r="AL2314">
        <v>6.89</v>
      </c>
    </row>
    <row r="2315" spans="1:38" x14ac:dyDescent="0.3">
      <c r="A2315">
        <v>1080589</v>
      </c>
      <c r="B2315" t="s">
        <v>317</v>
      </c>
      <c r="C2315">
        <v>86425</v>
      </c>
      <c r="D2315" t="s">
        <v>328</v>
      </c>
      <c r="E2315" t="s">
        <v>58</v>
      </c>
      <c r="F2315">
        <v>4</v>
      </c>
      <c r="G2315">
        <v>9</v>
      </c>
      <c r="I2315">
        <v>33</v>
      </c>
      <c r="J2315">
        <v>37</v>
      </c>
      <c r="M2315">
        <v>2</v>
      </c>
      <c r="Q2315">
        <v>1</v>
      </c>
      <c r="AH2315">
        <v>1</v>
      </c>
      <c r="AJ2315">
        <v>47</v>
      </c>
      <c r="AK2315">
        <v>1</v>
      </c>
      <c r="AL2315">
        <v>6.31</v>
      </c>
    </row>
    <row r="2316" spans="1:38" x14ac:dyDescent="0.3">
      <c r="A2316">
        <v>1080589</v>
      </c>
      <c r="B2316" t="s">
        <v>317</v>
      </c>
      <c r="C2316">
        <v>105172</v>
      </c>
      <c r="D2316" t="s">
        <v>323</v>
      </c>
      <c r="E2316" t="s">
        <v>60</v>
      </c>
      <c r="F2316">
        <v>5</v>
      </c>
      <c r="G2316">
        <v>0</v>
      </c>
      <c r="I2316">
        <v>6</v>
      </c>
      <c r="J2316">
        <v>6</v>
      </c>
      <c r="Q2316">
        <v>2</v>
      </c>
      <c r="AH2316">
        <v>1</v>
      </c>
      <c r="AJ2316">
        <v>9</v>
      </c>
      <c r="AL2316">
        <v>5.96</v>
      </c>
    </row>
    <row r="2317" spans="1:38" x14ac:dyDescent="0.3">
      <c r="A2317">
        <v>1080589</v>
      </c>
      <c r="B2317" t="s">
        <v>317</v>
      </c>
      <c r="C2317">
        <v>13798</v>
      </c>
      <c r="D2317" t="s">
        <v>327</v>
      </c>
      <c r="E2317" t="s">
        <v>60</v>
      </c>
      <c r="F2317">
        <v>5</v>
      </c>
      <c r="G2317">
        <v>0</v>
      </c>
      <c r="I2317">
        <v>5</v>
      </c>
      <c r="J2317">
        <v>10</v>
      </c>
      <c r="Q2317">
        <v>3</v>
      </c>
      <c r="R2317">
        <v>2</v>
      </c>
      <c r="AJ2317">
        <v>11</v>
      </c>
      <c r="AL2317">
        <v>6.08</v>
      </c>
    </row>
    <row r="2318" spans="1:38" x14ac:dyDescent="0.3">
      <c r="A2318">
        <v>1080589</v>
      </c>
      <c r="B2318" t="s">
        <v>317</v>
      </c>
      <c r="C2318">
        <v>43712</v>
      </c>
      <c r="D2318" t="s">
        <v>534</v>
      </c>
      <c r="E2318" t="s">
        <v>60</v>
      </c>
      <c r="F2318">
        <v>5</v>
      </c>
      <c r="G2318">
        <v>0</v>
      </c>
      <c r="I2318">
        <v>22</v>
      </c>
      <c r="J2318">
        <v>26</v>
      </c>
      <c r="Q2318">
        <v>1</v>
      </c>
      <c r="R2318">
        <v>1</v>
      </c>
      <c r="AI2318">
        <v>1</v>
      </c>
      <c r="AJ2318">
        <v>44</v>
      </c>
      <c r="AL2318">
        <v>6.49</v>
      </c>
    </row>
    <row r="2319" spans="1:38" x14ac:dyDescent="0.3">
      <c r="A2319">
        <v>1080590</v>
      </c>
      <c r="B2319" t="s">
        <v>232</v>
      </c>
      <c r="C2319">
        <v>9002</v>
      </c>
      <c r="D2319" t="s">
        <v>382</v>
      </c>
      <c r="E2319" t="s">
        <v>40</v>
      </c>
      <c r="F2319">
        <v>1</v>
      </c>
      <c r="G2319">
        <v>1</v>
      </c>
      <c r="I2319">
        <v>14</v>
      </c>
      <c r="J2319">
        <v>26</v>
      </c>
      <c r="Z2319">
        <v>1</v>
      </c>
      <c r="AF2319">
        <v>4</v>
      </c>
      <c r="AJ2319">
        <v>37</v>
      </c>
      <c r="AL2319">
        <v>6.73</v>
      </c>
    </row>
    <row r="2320" spans="1:38" x14ac:dyDescent="0.3">
      <c r="A2320">
        <v>1080590</v>
      </c>
      <c r="B2320" t="s">
        <v>232</v>
      </c>
      <c r="C2320">
        <v>34876</v>
      </c>
      <c r="D2320" t="s">
        <v>234</v>
      </c>
      <c r="E2320" t="s">
        <v>46</v>
      </c>
      <c r="F2320">
        <v>2</v>
      </c>
      <c r="G2320">
        <v>2</v>
      </c>
      <c r="I2320">
        <v>36</v>
      </c>
      <c r="J2320">
        <v>48</v>
      </c>
      <c r="M2320">
        <v>1</v>
      </c>
      <c r="R2320">
        <v>3</v>
      </c>
      <c r="AI2320">
        <v>2</v>
      </c>
      <c r="AJ2320">
        <v>85</v>
      </c>
      <c r="AL2320">
        <v>6.89</v>
      </c>
    </row>
    <row r="2321" spans="1:38" x14ac:dyDescent="0.3">
      <c r="A2321">
        <v>1080590</v>
      </c>
      <c r="B2321" t="s">
        <v>232</v>
      </c>
      <c r="C2321">
        <v>134459</v>
      </c>
      <c r="D2321" t="s">
        <v>238</v>
      </c>
      <c r="E2321" t="s">
        <v>44</v>
      </c>
      <c r="F2321">
        <v>2</v>
      </c>
      <c r="G2321">
        <v>3</v>
      </c>
      <c r="I2321">
        <v>26</v>
      </c>
      <c r="J2321">
        <v>32</v>
      </c>
      <c r="N2321">
        <v>1</v>
      </c>
      <c r="Q2321">
        <v>1</v>
      </c>
      <c r="AI2321">
        <v>2</v>
      </c>
      <c r="AJ2321">
        <v>60</v>
      </c>
      <c r="AK2321">
        <v>2</v>
      </c>
      <c r="AL2321">
        <v>6.75</v>
      </c>
    </row>
    <row r="2322" spans="1:38" x14ac:dyDescent="0.3">
      <c r="A2322">
        <v>1080590</v>
      </c>
      <c r="B2322" t="s">
        <v>232</v>
      </c>
      <c r="C2322">
        <v>4905</v>
      </c>
      <c r="D2322" t="s">
        <v>384</v>
      </c>
      <c r="E2322" t="s">
        <v>42</v>
      </c>
      <c r="F2322">
        <v>2</v>
      </c>
      <c r="G2322">
        <v>5</v>
      </c>
      <c r="I2322">
        <v>45</v>
      </c>
      <c r="J2322">
        <v>51</v>
      </c>
      <c r="R2322">
        <v>3</v>
      </c>
      <c r="AI2322">
        <v>1</v>
      </c>
      <c r="AJ2322">
        <v>65</v>
      </c>
      <c r="AL2322">
        <v>6.51</v>
      </c>
    </row>
    <row r="2323" spans="1:38" x14ac:dyDescent="0.3">
      <c r="A2323">
        <v>1080590</v>
      </c>
      <c r="B2323" t="s">
        <v>232</v>
      </c>
      <c r="C2323">
        <v>8484</v>
      </c>
      <c r="D2323" t="s">
        <v>236</v>
      </c>
      <c r="E2323" t="s">
        <v>42</v>
      </c>
      <c r="F2323">
        <v>2</v>
      </c>
      <c r="G2323">
        <v>6</v>
      </c>
      <c r="I2323">
        <v>37</v>
      </c>
      <c r="J2323">
        <v>45</v>
      </c>
      <c r="M2323">
        <v>2</v>
      </c>
      <c r="Q2323">
        <v>5</v>
      </c>
      <c r="R2323">
        <v>6</v>
      </c>
      <c r="AI2323">
        <v>2</v>
      </c>
      <c r="AJ2323">
        <v>62</v>
      </c>
      <c r="AK2323">
        <v>1</v>
      </c>
      <c r="AL2323">
        <v>7.01</v>
      </c>
    </row>
    <row r="2324" spans="1:38" x14ac:dyDescent="0.3">
      <c r="A2324">
        <v>1080590</v>
      </c>
      <c r="B2324" t="s">
        <v>232</v>
      </c>
      <c r="C2324">
        <v>8194</v>
      </c>
      <c r="D2324" t="s">
        <v>239</v>
      </c>
      <c r="E2324" t="s">
        <v>51</v>
      </c>
      <c r="F2324">
        <v>3</v>
      </c>
      <c r="G2324">
        <v>4</v>
      </c>
      <c r="I2324">
        <v>29</v>
      </c>
      <c r="J2324">
        <v>37</v>
      </c>
      <c r="AI2324">
        <v>1</v>
      </c>
      <c r="AJ2324">
        <v>47</v>
      </c>
      <c r="AL2324">
        <v>6.18</v>
      </c>
    </row>
    <row r="2325" spans="1:38" x14ac:dyDescent="0.3">
      <c r="A2325">
        <v>1080590</v>
      </c>
      <c r="B2325" t="s">
        <v>232</v>
      </c>
      <c r="C2325">
        <v>36849</v>
      </c>
      <c r="D2325" t="s">
        <v>235</v>
      </c>
      <c r="E2325" t="s">
        <v>70</v>
      </c>
      <c r="F2325">
        <v>3</v>
      </c>
      <c r="G2325">
        <v>8</v>
      </c>
      <c r="I2325">
        <v>61</v>
      </c>
      <c r="J2325">
        <v>66</v>
      </c>
      <c r="M2325">
        <v>3</v>
      </c>
      <c r="Q2325">
        <v>2</v>
      </c>
      <c r="R2325">
        <v>2</v>
      </c>
      <c r="AH2325">
        <v>1</v>
      </c>
      <c r="AI2325">
        <v>2</v>
      </c>
      <c r="AJ2325">
        <v>77</v>
      </c>
      <c r="AL2325">
        <v>6.37</v>
      </c>
    </row>
    <row r="2326" spans="1:38" x14ac:dyDescent="0.3">
      <c r="A2326">
        <v>1080590</v>
      </c>
      <c r="B2326" t="s">
        <v>232</v>
      </c>
      <c r="C2326">
        <v>9767</v>
      </c>
      <c r="D2326" t="s">
        <v>242</v>
      </c>
      <c r="E2326" t="s">
        <v>119</v>
      </c>
      <c r="F2326">
        <v>3</v>
      </c>
      <c r="G2326">
        <v>11</v>
      </c>
      <c r="I2326">
        <v>25</v>
      </c>
      <c r="J2326">
        <v>27</v>
      </c>
      <c r="M2326">
        <v>2</v>
      </c>
      <c r="Q2326">
        <v>1</v>
      </c>
      <c r="AI2326">
        <v>1</v>
      </c>
      <c r="AJ2326">
        <v>43</v>
      </c>
      <c r="AL2326">
        <v>5.81</v>
      </c>
    </row>
    <row r="2327" spans="1:38" x14ac:dyDescent="0.3">
      <c r="A2327">
        <v>1080590</v>
      </c>
      <c r="B2327" t="s">
        <v>232</v>
      </c>
      <c r="C2327">
        <v>41589</v>
      </c>
      <c r="D2327" t="s">
        <v>240</v>
      </c>
      <c r="E2327" t="s">
        <v>122</v>
      </c>
      <c r="F2327">
        <v>3</v>
      </c>
      <c r="G2327">
        <v>7</v>
      </c>
      <c r="I2327">
        <v>13</v>
      </c>
      <c r="J2327">
        <v>22</v>
      </c>
      <c r="Q2327">
        <v>5</v>
      </c>
      <c r="AI2327">
        <v>2</v>
      </c>
      <c r="AJ2327">
        <v>38</v>
      </c>
      <c r="AL2327">
        <v>5.87</v>
      </c>
    </row>
    <row r="2328" spans="1:38" x14ac:dyDescent="0.3">
      <c r="A2328">
        <v>1080590</v>
      </c>
      <c r="B2328" t="s">
        <v>232</v>
      </c>
      <c r="C2328">
        <v>69878</v>
      </c>
      <c r="D2328" t="s">
        <v>516</v>
      </c>
      <c r="E2328" t="s">
        <v>70</v>
      </c>
      <c r="F2328">
        <v>3</v>
      </c>
      <c r="G2328">
        <v>10</v>
      </c>
      <c r="I2328">
        <v>38</v>
      </c>
      <c r="J2328">
        <v>43</v>
      </c>
      <c r="M2328">
        <v>3</v>
      </c>
      <c r="N2328">
        <v>1</v>
      </c>
      <c r="Q2328">
        <v>1</v>
      </c>
      <c r="AH2328">
        <v>1</v>
      </c>
      <c r="AI2328">
        <v>3</v>
      </c>
      <c r="AJ2328">
        <v>60</v>
      </c>
      <c r="AL2328">
        <v>6.44</v>
      </c>
    </row>
    <row r="2329" spans="1:38" x14ac:dyDescent="0.3">
      <c r="A2329">
        <v>1080590</v>
      </c>
      <c r="B2329" t="s">
        <v>232</v>
      </c>
      <c r="C2329">
        <v>107940</v>
      </c>
      <c r="D2329" t="s">
        <v>517</v>
      </c>
      <c r="E2329" t="s">
        <v>58</v>
      </c>
      <c r="F2329">
        <v>4</v>
      </c>
      <c r="G2329">
        <v>9</v>
      </c>
      <c r="I2329">
        <v>8</v>
      </c>
      <c r="J2329">
        <v>10</v>
      </c>
      <c r="M2329">
        <v>3</v>
      </c>
      <c r="Q2329">
        <v>2</v>
      </c>
      <c r="R2329">
        <v>1</v>
      </c>
      <c r="W2329">
        <v>1</v>
      </c>
      <c r="AG2329">
        <v>1</v>
      </c>
      <c r="AH2329">
        <v>3</v>
      </c>
      <c r="AJ2329">
        <v>26</v>
      </c>
      <c r="AL2329">
        <v>5.7</v>
      </c>
    </row>
    <row r="2330" spans="1:38" x14ac:dyDescent="0.3">
      <c r="A2330">
        <v>1080590</v>
      </c>
      <c r="B2330" t="s">
        <v>232</v>
      </c>
      <c r="C2330">
        <v>32741</v>
      </c>
      <c r="D2330" t="s">
        <v>241</v>
      </c>
      <c r="E2330" t="s">
        <v>60</v>
      </c>
      <c r="F2330">
        <v>5</v>
      </c>
      <c r="G2330">
        <v>0</v>
      </c>
      <c r="I2330">
        <v>12</v>
      </c>
      <c r="J2330">
        <v>14</v>
      </c>
      <c r="M2330">
        <v>1</v>
      </c>
      <c r="Q2330">
        <v>3</v>
      </c>
      <c r="R2330">
        <v>1</v>
      </c>
      <c r="AH2330">
        <v>4</v>
      </c>
      <c r="AJ2330">
        <v>23</v>
      </c>
      <c r="AL2330">
        <v>6.36</v>
      </c>
    </row>
    <row r="2331" spans="1:38" x14ac:dyDescent="0.3">
      <c r="A2331">
        <v>1080590</v>
      </c>
      <c r="B2331" t="s">
        <v>232</v>
      </c>
      <c r="C2331">
        <v>99487</v>
      </c>
      <c r="D2331" t="s">
        <v>499</v>
      </c>
      <c r="E2331" t="s">
        <v>60</v>
      </c>
      <c r="F2331">
        <v>5</v>
      </c>
      <c r="G2331">
        <v>0</v>
      </c>
      <c r="I2331">
        <v>10</v>
      </c>
      <c r="J2331">
        <v>15</v>
      </c>
      <c r="R2331">
        <v>1</v>
      </c>
      <c r="AI2331">
        <v>2</v>
      </c>
      <c r="AJ2331">
        <v>21</v>
      </c>
      <c r="AL2331">
        <v>6.52</v>
      </c>
    </row>
    <row r="2332" spans="1:38" x14ac:dyDescent="0.3">
      <c r="A2332">
        <v>1080590</v>
      </c>
      <c r="B2332" t="s">
        <v>232</v>
      </c>
      <c r="C2332">
        <v>243562</v>
      </c>
      <c r="D2332" t="s">
        <v>243</v>
      </c>
      <c r="E2332" t="s">
        <v>60</v>
      </c>
      <c r="F2332">
        <v>5</v>
      </c>
      <c r="G2332">
        <v>0</v>
      </c>
      <c r="I2332">
        <v>11</v>
      </c>
      <c r="J2332">
        <v>11</v>
      </c>
      <c r="M2332">
        <v>1</v>
      </c>
      <c r="Q2332">
        <v>2</v>
      </c>
      <c r="AJ2332">
        <v>17</v>
      </c>
      <c r="AK2332">
        <v>1</v>
      </c>
      <c r="AL2332">
        <v>6.25</v>
      </c>
    </row>
    <row r="2333" spans="1:38" x14ac:dyDescent="0.3">
      <c r="A2333">
        <v>1080590</v>
      </c>
      <c r="B2333" t="s">
        <v>303</v>
      </c>
      <c r="C2333">
        <v>8195</v>
      </c>
      <c r="D2333" t="s">
        <v>544</v>
      </c>
      <c r="E2333" t="s">
        <v>40</v>
      </c>
      <c r="F2333">
        <v>1</v>
      </c>
      <c r="G2333">
        <v>1</v>
      </c>
      <c r="I2333">
        <v>20</v>
      </c>
      <c r="J2333">
        <v>35</v>
      </c>
      <c r="AF2333">
        <v>2</v>
      </c>
      <c r="AJ2333">
        <v>42</v>
      </c>
      <c r="AL2333">
        <v>7.05</v>
      </c>
    </row>
    <row r="2334" spans="1:38" x14ac:dyDescent="0.3">
      <c r="A2334">
        <v>1080590</v>
      </c>
      <c r="B2334" t="s">
        <v>303</v>
      </c>
      <c r="C2334">
        <v>18181</v>
      </c>
      <c r="D2334" t="s">
        <v>308</v>
      </c>
      <c r="E2334" t="s">
        <v>46</v>
      </c>
      <c r="F2334">
        <v>2</v>
      </c>
      <c r="G2334">
        <v>2</v>
      </c>
      <c r="I2334">
        <v>26</v>
      </c>
      <c r="J2334">
        <v>39</v>
      </c>
      <c r="N2334">
        <v>1</v>
      </c>
      <c r="AH2334">
        <v>1</v>
      </c>
      <c r="AI2334">
        <v>3</v>
      </c>
      <c r="AJ2334">
        <v>63</v>
      </c>
      <c r="AL2334">
        <v>6.9</v>
      </c>
    </row>
    <row r="2335" spans="1:38" x14ac:dyDescent="0.3">
      <c r="A2335">
        <v>1080590</v>
      </c>
      <c r="B2335" t="s">
        <v>303</v>
      </c>
      <c r="C2335">
        <v>24148</v>
      </c>
      <c r="D2335" t="s">
        <v>306</v>
      </c>
      <c r="E2335" t="s">
        <v>44</v>
      </c>
      <c r="F2335">
        <v>2</v>
      </c>
      <c r="G2335">
        <v>3</v>
      </c>
      <c r="I2335">
        <v>32</v>
      </c>
      <c r="J2335">
        <v>41</v>
      </c>
      <c r="Q2335">
        <v>2</v>
      </c>
      <c r="R2335">
        <v>3</v>
      </c>
      <c r="AI2335">
        <v>3</v>
      </c>
      <c r="AJ2335">
        <v>70</v>
      </c>
      <c r="AK2335">
        <v>1</v>
      </c>
      <c r="AL2335">
        <v>7.51</v>
      </c>
    </row>
    <row r="2336" spans="1:38" x14ac:dyDescent="0.3">
      <c r="A2336">
        <v>1080590</v>
      </c>
      <c r="B2336" t="s">
        <v>303</v>
      </c>
      <c r="C2336">
        <v>90810</v>
      </c>
      <c r="D2336" t="s">
        <v>442</v>
      </c>
      <c r="E2336" t="s">
        <v>42</v>
      </c>
      <c r="F2336">
        <v>2</v>
      </c>
      <c r="G2336">
        <v>6</v>
      </c>
      <c r="I2336">
        <v>35</v>
      </c>
      <c r="J2336">
        <v>41</v>
      </c>
      <c r="M2336">
        <v>1</v>
      </c>
      <c r="Q2336">
        <v>2</v>
      </c>
      <c r="R2336">
        <v>2</v>
      </c>
      <c r="AJ2336">
        <v>53</v>
      </c>
      <c r="AL2336">
        <v>7.03</v>
      </c>
    </row>
    <row r="2337" spans="1:38" x14ac:dyDescent="0.3">
      <c r="A2337">
        <v>1080590</v>
      </c>
      <c r="B2337" t="s">
        <v>303</v>
      </c>
      <c r="C2337">
        <v>29798</v>
      </c>
      <c r="D2337" t="s">
        <v>307</v>
      </c>
      <c r="E2337" t="s">
        <v>42</v>
      </c>
      <c r="F2337">
        <v>2</v>
      </c>
      <c r="G2337">
        <v>5</v>
      </c>
      <c r="I2337">
        <v>36</v>
      </c>
      <c r="J2337">
        <v>44</v>
      </c>
      <c r="L2337">
        <v>1</v>
      </c>
      <c r="M2337">
        <v>1</v>
      </c>
      <c r="Q2337">
        <v>2</v>
      </c>
      <c r="R2337">
        <v>3</v>
      </c>
      <c r="AH2337">
        <v>1</v>
      </c>
      <c r="AI2337">
        <v>1</v>
      </c>
      <c r="AJ2337">
        <v>56</v>
      </c>
      <c r="AL2337">
        <v>7.59</v>
      </c>
    </row>
    <row r="2338" spans="1:38" x14ac:dyDescent="0.3">
      <c r="A2338">
        <v>1080590</v>
      </c>
      <c r="B2338" t="s">
        <v>303</v>
      </c>
      <c r="C2338">
        <v>76304</v>
      </c>
      <c r="D2338" t="s">
        <v>313</v>
      </c>
      <c r="E2338" t="s">
        <v>53</v>
      </c>
      <c r="F2338">
        <v>3</v>
      </c>
      <c r="G2338">
        <v>7</v>
      </c>
      <c r="H2338">
        <v>1</v>
      </c>
      <c r="I2338">
        <v>26</v>
      </c>
      <c r="J2338">
        <v>37</v>
      </c>
      <c r="K2338">
        <v>2</v>
      </c>
      <c r="N2338">
        <v>1</v>
      </c>
      <c r="Q2338">
        <v>1</v>
      </c>
      <c r="AH2338">
        <v>3</v>
      </c>
      <c r="AI2338">
        <v>1</v>
      </c>
      <c r="AJ2338">
        <v>65</v>
      </c>
      <c r="AK2338">
        <v>5</v>
      </c>
      <c r="AL2338">
        <v>9.5399999999999991</v>
      </c>
    </row>
    <row r="2339" spans="1:38" x14ac:dyDescent="0.3">
      <c r="A2339">
        <v>1080590</v>
      </c>
      <c r="B2339" t="s">
        <v>303</v>
      </c>
      <c r="C2339">
        <v>23444</v>
      </c>
      <c r="D2339" t="s">
        <v>316</v>
      </c>
      <c r="E2339" t="s">
        <v>55</v>
      </c>
      <c r="F2339">
        <v>3</v>
      </c>
      <c r="G2339">
        <v>10</v>
      </c>
      <c r="I2339">
        <v>35</v>
      </c>
      <c r="J2339">
        <v>39</v>
      </c>
      <c r="M2339">
        <v>2</v>
      </c>
      <c r="N2339">
        <v>1</v>
      </c>
      <c r="AH2339">
        <v>2</v>
      </c>
      <c r="AI2339">
        <v>3</v>
      </c>
      <c r="AJ2339">
        <v>56</v>
      </c>
      <c r="AK2339">
        <v>1</v>
      </c>
      <c r="AL2339">
        <v>7.36</v>
      </c>
    </row>
    <row r="2340" spans="1:38" x14ac:dyDescent="0.3">
      <c r="A2340">
        <v>1080590</v>
      </c>
      <c r="B2340" t="s">
        <v>303</v>
      </c>
      <c r="C2340">
        <v>8505</v>
      </c>
      <c r="D2340" t="s">
        <v>309</v>
      </c>
      <c r="E2340" t="s">
        <v>51</v>
      </c>
      <c r="F2340">
        <v>3</v>
      </c>
      <c r="G2340">
        <v>8</v>
      </c>
      <c r="I2340">
        <v>61</v>
      </c>
      <c r="J2340">
        <v>72</v>
      </c>
      <c r="Q2340">
        <v>2</v>
      </c>
      <c r="R2340">
        <v>4</v>
      </c>
      <c r="AI2340">
        <v>1</v>
      </c>
      <c r="AJ2340">
        <v>81</v>
      </c>
      <c r="AL2340">
        <v>7.28</v>
      </c>
    </row>
    <row r="2341" spans="1:38" x14ac:dyDescent="0.3">
      <c r="A2341">
        <v>1080590</v>
      </c>
      <c r="B2341" t="s">
        <v>303</v>
      </c>
      <c r="C2341">
        <v>38772</v>
      </c>
      <c r="D2341" t="s">
        <v>443</v>
      </c>
      <c r="E2341" t="s">
        <v>51</v>
      </c>
      <c r="F2341">
        <v>3</v>
      </c>
      <c r="G2341">
        <v>4</v>
      </c>
      <c r="I2341">
        <v>52</v>
      </c>
      <c r="J2341">
        <v>65</v>
      </c>
      <c r="R2341">
        <v>4</v>
      </c>
      <c r="AI2341">
        <v>2</v>
      </c>
      <c r="AJ2341">
        <v>82</v>
      </c>
      <c r="AK2341">
        <v>1</v>
      </c>
      <c r="AL2341">
        <v>7.91</v>
      </c>
    </row>
    <row r="2342" spans="1:38" x14ac:dyDescent="0.3">
      <c r="A2342">
        <v>1080590</v>
      </c>
      <c r="B2342" t="s">
        <v>303</v>
      </c>
      <c r="C2342">
        <v>34693</v>
      </c>
      <c r="D2342" t="s">
        <v>312</v>
      </c>
      <c r="E2342" t="s">
        <v>49</v>
      </c>
      <c r="F2342">
        <v>3</v>
      </c>
      <c r="G2342">
        <v>11</v>
      </c>
      <c r="I2342">
        <v>30</v>
      </c>
      <c r="J2342">
        <v>36</v>
      </c>
      <c r="M2342">
        <v>1</v>
      </c>
      <c r="Q2342">
        <v>2</v>
      </c>
      <c r="AH2342">
        <v>2</v>
      </c>
      <c r="AI2342">
        <v>1</v>
      </c>
      <c r="AJ2342">
        <v>57</v>
      </c>
      <c r="AK2342">
        <v>2</v>
      </c>
      <c r="AL2342">
        <v>6.89</v>
      </c>
    </row>
    <row r="2343" spans="1:38" x14ac:dyDescent="0.3">
      <c r="A2343">
        <v>1080590</v>
      </c>
      <c r="B2343" t="s">
        <v>303</v>
      </c>
      <c r="C2343">
        <v>42705</v>
      </c>
      <c r="D2343" t="s">
        <v>522</v>
      </c>
      <c r="E2343" t="s">
        <v>58</v>
      </c>
      <c r="F2343">
        <v>4</v>
      </c>
      <c r="G2343">
        <v>9</v>
      </c>
      <c r="I2343">
        <v>21</v>
      </c>
      <c r="J2343">
        <v>26</v>
      </c>
      <c r="M2343">
        <v>2</v>
      </c>
      <c r="Q2343">
        <v>4</v>
      </c>
      <c r="R2343">
        <v>2</v>
      </c>
      <c r="W2343">
        <v>2</v>
      </c>
      <c r="AH2343">
        <v>3</v>
      </c>
      <c r="AJ2343">
        <v>36</v>
      </c>
      <c r="AK2343">
        <v>1</v>
      </c>
      <c r="AL2343">
        <v>6.58</v>
      </c>
    </row>
    <row r="2344" spans="1:38" x14ac:dyDescent="0.3">
      <c r="A2344">
        <v>1080590</v>
      </c>
      <c r="B2344" t="s">
        <v>303</v>
      </c>
      <c r="C2344">
        <v>26013</v>
      </c>
      <c r="D2344" t="s">
        <v>314</v>
      </c>
      <c r="E2344" t="s">
        <v>60</v>
      </c>
      <c r="F2344">
        <v>5</v>
      </c>
      <c r="G2344">
        <v>0</v>
      </c>
      <c r="I2344">
        <v>1</v>
      </c>
      <c r="J2344">
        <v>6</v>
      </c>
      <c r="M2344">
        <v>1</v>
      </c>
      <c r="Q2344">
        <v>2</v>
      </c>
      <c r="R2344">
        <v>4</v>
      </c>
      <c r="AJ2344">
        <v>9</v>
      </c>
      <c r="AL2344">
        <v>6.44</v>
      </c>
    </row>
    <row r="2345" spans="1:38" x14ac:dyDescent="0.3">
      <c r="A2345">
        <v>1080591</v>
      </c>
      <c r="B2345" t="s">
        <v>96</v>
      </c>
      <c r="C2345">
        <v>79554</v>
      </c>
      <c r="D2345" t="s">
        <v>97</v>
      </c>
      <c r="E2345" t="s">
        <v>40</v>
      </c>
      <c r="F2345">
        <v>1</v>
      </c>
      <c r="G2345">
        <v>1</v>
      </c>
      <c r="I2345">
        <v>11</v>
      </c>
      <c r="J2345">
        <v>18</v>
      </c>
      <c r="Y2345">
        <v>1</v>
      </c>
      <c r="AF2345">
        <v>5</v>
      </c>
      <c r="AJ2345">
        <v>28</v>
      </c>
      <c r="AL2345">
        <v>5.88</v>
      </c>
    </row>
    <row r="2346" spans="1:38" x14ac:dyDescent="0.3">
      <c r="A2346">
        <v>1080591</v>
      </c>
      <c r="B2346" t="s">
        <v>96</v>
      </c>
      <c r="C2346">
        <v>71345</v>
      </c>
      <c r="D2346" t="s">
        <v>478</v>
      </c>
      <c r="E2346" t="s">
        <v>42</v>
      </c>
      <c r="F2346">
        <v>2</v>
      </c>
      <c r="G2346">
        <v>6</v>
      </c>
      <c r="I2346">
        <v>43</v>
      </c>
      <c r="J2346">
        <v>45</v>
      </c>
      <c r="R2346">
        <v>3</v>
      </c>
      <c r="AI2346">
        <v>1</v>
      </c>
      <c r="AJ2346">
        <v>56</v>
      </c>
      <c r="AL2346">
        <v>6.75</v>
      </c>
    </row>
    <row r="2347" spans="1:38" x14ac:dyDescent="0.3">
      <c r="A2347">
        <v>1080591</v>
      </c>
      <c r="B2347" t="s">
        <v>96</v>
      </c>
      <c r="C2347">
        <v>70033</v>
      </c>
      <c r="D2347" t="s">
        <v>100</v>
      </c>
      <c r="E2347" t="s">
        <v>44</v>
      </c>
      <c r="F2347">
        <v>2</v>
      </c>
      <c r="G2347">
        <v>3</v>
      </c>
      <c r="I2347">
        <v>49</v>
      </c>
      <c r="J2347">
        <v>52</v>
      </c>
      <c r="R2347">
        <v>1</v>
      </c>
      <c r="W2347">
        <v>1</v>
      </c>
      <c r="AG2347">
        <v>1</v>
      </c>
      <c r="AH2347">
        <v>1</v>
      </c>
      <c r="AI2347">
        <v>1</v>
      </c>
      <c r="AJ2347">
        <v>87</v>
      </c>
      <c r="AL2347">
        <v>7.83</v>
      </c>
    </row>
    <row r="2348" spans="1:38" x14ac:dyDescent="0.3">
      <c r="A2348">
        <v>1080591</v>
      </c>
      <c r="B2348" t="s">
        <v>96</v>
      </c>
      <c r="C2348">
        <v>243814</v>
      </c>
      <c r="D2348" t="s">
        <v>98</v>
      </c>
      <c r="E2348" t="s">
        <v>42</v>
      </c>
      <c r="F2348">
        <v>2</v>
      </c>
      <c r="G2348">
        <v>5</v>
      </c>
      <c r="I2348">
        <v>52</v>
      </c>
      <c r="J2348">
        <v>57</v>
      </c>
      <c r="M2348">
        <v>2</v>
      </c>
      <c r="Q2348">
        <v>3</v>
      </c>
      <c r="R2348">
        <v>1</v>
      </c>
      <c r="W2348">
        <v>1</v>
      </c>
      <c r="AH2348">
        <v>1</v>
      </c>
      <c r="AI2348">
        <v>5</v>
      </c>
      <c r="AJ2348">
        <v>79</v>
      </c>
      <c r="AK2348">
        <v>1</v>
      </c>
      <c r="AL2348">
        <v>7.46</v>
      </c>
    </row>
    <row r="2349" spans="1:38" x14ac:dyDescent="0.3">
      <c r="A2349">
        <v>1080591</v>
      </c>
      <c r="B2349" t="s">
        <v>96</v>
      </c>
      <c r="C2349">
        <v>18296</v>
      </c>
      <c r="D2349" t="s">
        <v>99</v>
      </c>
      <c r="E2349" t="s">
        <v>46</v>
      </c>
      <c r="F2349">
        <v>2</v>
      </c>
      <c r="G2349">
        <v>2</v>
      </c>
      <c r="I2349">
        <v>50</v>
      </c>
      <c r="J2349">
        <v>55</v>
      </c>
      <c r="M2349">
        <v>2</v>
      </c>
      <c r="N2349">
        <v>1</v>
      </c>
      <c r="Q2349">
        <v>1</v>
      </c>
      <c r="R2349">
        <v>2</v>
      </c>
      <c r="AI2349">
        <v>6</v>
      </c>
      <c r="AJ2349">
        <v>84</v>
      </c>
      <c r="AK2349">
        <v>1</v>
      </c>
      <c r="AL2349">
        <v>7.4</v>
      </c>
    </row>
    <row r="2350" spans="1:38" x14ac:dyDescent="0.3">
      <c r="A2350">
        <v>1080591</v>
      </c>
      <c r="B2350" t="s">
        <v>96</v>
      </c>
      <c r="C2350">
        <v>25363</v>
      </c>
      <c r="D2350" t="s">
        <v>105</v>
      </c>
      <c r="E2350" t="s">
        <v>55</v>
      </c>
      <c r="F2350">
        <v>3</v>
      </c>
      <c r="G2350">
        <v>10</v>
      </c>
      <c r="I2350">
        <v>31</v>
      </c>
      <c r="J2350">
        <v>35</v>
      </c>
      <c r="M2350">
        <v>1</v>
      </c>
      <c r="AH2350">
        <v>2</v>
      </c>
      <c r="AJ2350">
        <v>45</v>
      </c>
      <c r="AK2350">
        <v>1</v>
      </c>
      <c r="AL2350">
        <v>6.82</v>
      </c>
    </row>
    <row r="2351" spans="1:38" x14ac:dyDescent="0.3">
      <c r="A2351">
        <v>1080591</v>
      </c>
      <c r="B2351" t="s">
        <v>96</v>
      </c>
      <c r="C2351">
        <v>71174</v>
      </c>
      <c r="D2351" t="s">
        <v>106</v>
      </c>
      <c r="E2351" t="s">
        <v>51</v>
      </c>
      <c r="F2351">
        <v>3</v>
      </c>
      <c r="G2351">
        <v>8</v>
      </c>
      <c r="I2351">
        <v>73</v>
      </c>
      <c r="J2351">
        <v>82</v>
      </c>
      <c r="M2351">
        <v>3</v>
      </c>
      <c r="N2351">
        <v>1</v>
      </c>
      <c r="W2351">
        <v>2</v>
      </c>
      <c r="AH2351">
        <v>4</v>
      </c>
      <c r="AI2351">
        <v>2</v>
      </c>
      <c r="AJ2351">
        <v>108</v>
      </c>
      <c r="AK2351">
        <v>2</v>
      </c>
      <c r="AL2351">
        <v>7.31</v>
      </c>
    </row>
    <row r="2352" spans="1:38" x14ac:dyDescent="0.3">
      <c r="A2352">
        <v>1080591</v>
      </c>
      <c r="B2352" t="s">
        <v>96</v>
      </c>
      <c r="C2352">
        <v>97752</v>
      </c>
      <c r="D2352" t="s">
        <v>424</v>
      </c>
      <c r="E2352" t="s">
        <v>51</v>
      </c>
      <c r="F2352">
        <v>3</v>
      </c>
      <c r="G2352">
        <v>4</v>
      </c>
      <c r="I2352">
        <v>50</v>
      </c>
      <c r="J2352">
        <v>56</v>
      </c>
      <c r="M2352">
        <v>2</v>
      </c>
      <c r="Q2352">
        <v>4</v>
      </c>
      <c r="R2352">
        <v>3</v>
      </c>
      <c r="W2352">
        <v>1</v>
      </c>
      <c r="AE2352">
        <v>1</v>
      </c>
      <c r="AH2352">
        <v>6</v>
      </c>
      <c r="AI2352">
        <v>3</v>
      </c>
      <c r="AJ2352">
        <v>83</v>
      </c>
      <c r="AK2352">
        <v>2</v>
      </c>
      <c r="AL2352">
        <v>7.68</v>
      </c>
    </row>
    <row r="2353" spans="1:38" x14ac:dyDescent="0.3">
      <c r="A2353">
        <v>1080591</v>
      </c>
      <c r="B2353" t="s">
        <v>96</v>
      </c>
      <c r="C2353">
        <v>109000</v>
      </c>
      <c r="D2353" t="s">
        <v>425</v>
      </c>
      <c r="E2353" t="s">
        <v>53</v>
      </c>
      <c r="F2353">
        <v>3</v>
      </c>
      <c r="G2353">
        <v>7</v>
      </c>
      <c r="I2353">
        <v>27</v>
      </c>
      <c r="J2353">
        <v>29</v>
      </c>
      <c r="M2353">
        <v>1</v>
      </c>
      <c r="W2353">
        <v>1</v>
      </c>
      <c r="AH2353">
        <v>2</v>
      </c>
      <c r="AI2353">
        <v>1</v>
      </c>
      <c r="AJ2353">
        <v>39</v>
      </c>
      <c r="AL2353">
        <v>6.88</v>
      </c>
    </row>
    <row r="2354" spans="1:38" x14ac:dyDescent="0.3">
      <c r="A2354">
        <v>1080591</v>
      </c>
      <c r="B2354" t="s">
        <v>96</v>
      </c>
      <c r="C2354">
        <v>300299</v>
      </c>
      <c r="D2354" t="s">
        <v>500</v>
      </c>
      <c r="E2354" t="s">
        <v>49</v>
      </c>
      <c r="F2354">
        <v>3</v>
      </c>
      <c r="G2354">
        <v>11</v>
      </c>
      <c r="I2354">
        <v>27</v>
      </c>
      <c r="J2354">
        <v>37</v>
      </c>
      <c r="AI2354">
        <v>1</v>
      </c>
      <c r="AJ2354">
        <v>53</v>
      </c>
      <c r="AK2354">
        <v>2</v>
      </c>
      <c r="AL2354">
        <v>6.86</v>
      </c>
    </row>
    <row r="2355" spans="1:38" x14ac:dyDescent="0.3">
      <c r="A2355">
        <v>1080591</v>
      </c>
      <c r="B2355" t="s">
        <v>96</v>
      </c>
      <c r="C2355">
        <v>3281</v>
      </c>
      <c r="D2355" t="s">
        <v>107</v>
      </c>
      <c r="E2355" t="s">
        <v>58</v>
      </c>
      <c r="F2355">
        <v>4</v>
      </c>
      <c r="G2355">
        <v>9</v>
      </c>
      <c r="I2355">
        <v>25</v>
      </c>
      <c r="J2355">
        <v>35</v>
      </c>
      <c r="M2355">
        <v>3</v>
      </c>
      <c r="N2355">
        <v>1</v>
      </c>
      <c r="Q2355">
        <v>2</v>
      </c>
      <c r="R2355">
        <v>3</v>
      </c>
      <c r="W2355">
        <v>1</v>
      </c>
      <c r="AG2355">
        <v>1</v>
      </c>
      <c r="AH2355">
        <v>6</v>
      </c>
      <c r="AI2355">
        <v>1</v>
      </c>
      <c r="AJ2355">
        <v>56</v>
      </c>
      <c r="AK2355">
        <v>1</v>
      </c>
      <c r="AL2355">
        <v>7.46</v>
      </c>
    </row>
    <row r="2356" spans="1:38" x14ac:dyDescent="0.3">
      <c r="A2356">
        <v>1080591</v>
      </c>
      <c r="B2356" t="s">
        <v>96</v>
      </c>
      <c r="C2356">
        <v>110154</v>
      </c>
      <c r="D2356" t="s">
        <v>108</v>
      </c>
      <c r="E2356" t="s">
        <v>60</v>
      </c>
      <c r="F2356">
        <v>5</v>
      </c>
      <c r="G2356">
        <v>0</v>
      </c>
      <c r="I2356">
        <v>3</v>
      </c>
      <c r="J2356">
        <v>5</v>
      </c>
      <c r="AJ2356">
        <v>9</v>
      </c>
      <c r="AL2356">
        <v>5.91</v>
      </c>
    </row>
    <row r="2357" spans="1:38" x14ac:dyDescent="0.3">
      <c r="A2357">
        <v>1080591</v>
      </c>
      <c r="B2357" t="s">
        <v>96</v>
      </c>
      <c r="C2357">
        <v>122366</v>
      </c>
      <c r="D2357" t="s">
        <v>102</v>
      </c>
      <c r="E2357" t="s">
        <v>60</v>
      </c>
      <c r="F2357">
        <v>5</v>
      </c>
      <c r="G2357">
        <v>0</v>
      </c>
      <c r="I2357">
        <v>8</v>
      </c>
      <c r="J2357">
        <v>8</v>
      </c>
      <c r="K2357">
        <v>1</v>
      </c>
      <c r="AH2357">
        <v>1</v>
      </c>
      <c r="AJ2357">
        <v>16</v>
      </c>
      <c r="AL2357">
        <v>7.16</v>
      </c>
    </row>
    <row r="2358" spans="1:38" x14ac:dyDescent="0.3">
      <c r="A2358">
        <v>1080591</v>
      </c>
      <c r="B2358" t="s">
        <v>96</v>
      </c>
      <c r="C2358">
        <v>3859</v>
      </c>
      <c r="D2358" t="s">
        <v>103</v>
      </c>
      <c r="E2358" t="s">
        <v>60</v>
      </c>
      <c r="F2358">
        <v>5</v>
      </c>
      <c r="G2358">
        <v>0</v>
      </c>
      <c r="I2358">
        <v>19</v>
      </c>
      <c r="J2358">
        <v>20</v>
      </c>
      <c r="W2358">
        <v>1</v>
      </c>
      <c r="AH2358">
        <v>1</v>
      </c>
      <c r="AI2358">
        <v>1</v>
      </c>
      <c r="AJ2358">
        <v>29</v>
      </c>
      <c r="AL2358">
        <v>6.21</v>
      </c>
    </row>
    <row r="2359" spans="1:38" x14ac:dyDescent="0.3">
      <c r="A2359">
        <v>1080591</v>
      </c>
      <c r="B2359" t="s">
        <v>303</v>
      </c>
      <c r="C2359">
        <v>8195</v>
      </c>
      <c r="D2359" t="s">
        <v>544</v>
      </c>
      <c r="E2359" t="s">
        <v>40</v>
      </c>
      <c r="F2359">
        <v>1</v>
      </c>
      <c r="G2359">
        <v>1</v>
      </c>
      <c r="H2359">
        <v>1</v>
      </c>
      <c r="I2359">
        <v>16</v>
      </c>
      <c r="J2359">
        <v>29</v>
      </c>
      <c r="AF2359">
        <v>8</v>
      </c>
      <c r="AJ2359">
        <v>42</v>
      </c>
      <c r="AL2359">
        <v>8.23</v>
      </c>
    </row>
    <row r="2360" spans="1:38" x14ac:dyDescent="0.3">
      <c r="A2360">
        <v>1080591</v>
      </c>
      <c r="B2360" t="s">
        <v>303</v>
      </c>
      <c r="C2360">
        <v>4574</v>
      </c>
      <c r="D2360" t="s">
        <v>530</v>
      </c>
      <c r="E2360" t="s">
        <v>46</v>
      </c>
      <c r="F2360">
        <v>2</v>
      </c>
      <c r="G2360">
        <v>2</v>
      </c>
      <c r="I2360">
        <v>15</v>
      </c>
      <c r="J2360">
        <v>21</v>
      </c>
      <c r="AH2360">
        <v>1</v>
      </c>
      <c r="AI2360">
        <v>2</v>
      </c>
      <c r="AJ2360">
        <v>47</v>
      </c>
      <c r="AK2360">
        <v>1</v>
      </c>
      <c r="AL2360">
        <v>6.8</v>
      </c>
    </row>
    <row r="2361" spans="1:38" x14ac:dyDescent="0.3">
      <c r="A2361">
        <v>1080591</v>
      </c>
      <c r="B2361" t="s">
        <v>303</v>
      </c>
      <c r="C2361">
        <v>29798</v>
      </c>
      <c r="D2361" t="s">
        <v>307</v>
      </c>
      <c r="E2361" t="s">
        <v>42</v>
      </c>
      <c r="F2361">
        <v>2</v>
      </c>
      <c r="G2361">
        <v>5</v>
      </c>
      <c r="I2361">
        <v>5</v>
      </c>
      <c r="J2361">
        <v>9</v>
      </c>
      <c r="M2361">
        <v>1</v>
      </c>
      <c r="Q2361">
        <v>1</v>
      </c>
      <c r="R2361">
        <v>3</v>
      </c>
      <c r="AI2361">
        <v>3</v>
      </c>
      <c r="AJ2361">
        <v>27</v>
      </c>
      <c r="AL2361">
        <v>7.17</v>
      </c>
    </row>
    <row r="2362" spans="1:38" x14ac:dyDescent="0.3">
      <c r="A2362">
        <v>1080591</v>
      </c>
      <c r="B2362" t="s">
        <v>303</v>
      </c>
      <c r="C2362">
        <v>24148</v>
      </c>
      <c r="D2362" t="s">
        <v>306</v>
      </c>
      <c r="E2362" t="s">
        <v>44</v>
      </c>
      <c r="F2362">
        <v>2</v>
      </c>
      <c r="G2362">
        <v>3</v>
      </c>
      <c r="I2362">
        <v>25</v>
      </c>
      <c r="J2362">
        <v>32</v>
      </c>
      <c r="M2362">
        <v>2</v>
      </c>
      <c r="AI2362">
        <v>2</v>
      </c>
      <c r="AJ2362">
        <v>57</v>
      </c>
      <c r="AL2362">
        <v>6.69</v>
      </c>
    </row>
    <row r="2363" spans="1:38" x14ac:dyDescent="0.3">
      <c r="A2363">
        <v>1080591</v>
      </c>
      <c r="B2363" t="s">
        <v>303</v>
      </c>
      <c r="C2363">
        <v>90810</v>
      </c>
      <c r="D2363" t="s">
        <v>442</v>
      </c>
      <c r="E2363" t="s">
        <v>42</v>
      </c>
      <c r="F2363">
        <v>2</v>
      </c>
      <c r="G2363">
        <v>6</v>
      </c>
      <c r="I2363">
        <v>13</v>
      </c>
      <c r="J2363">
        <v>17</v>
      </c>
      <c r="M2363">
        <v>1</v>
      </c>
      <c r="Q2363">
        <v>2</v>
      </c>
      <c r="AH2363">
        <v>1</v>
      </c>
      <c r="AI2363">
        <v>1</v>
      </c>
      <c r="AJ2363">
        <v>35</v>
      </c>
      <c r="AL2363">
        <v>6.96</v>
      </c>
    </row>
    <row r="2364" spans="1:38" x14ac:dyDescent="0.3">
      <c r="A2364">
        <v>1080591</v>
      </c>
      <c r="B2364" t="s">
        <v>303</v>
      </c>
      <c r="C2364">
        <v>34693</v>
      </c>
      <c r="D2364" t="s">
        <v>312</v>
      </c>
      <c r="E2364" t="s">
        <v>49</v>
      </c>
      <c r="F2364">
        <v>3</v>
      </c>
      <c r="G2364">
        <v>11</v>
      </c>
      <c r="I2364">
        <v>16</v>
      </c>
      <c r="J2364">
        <v>19</v>
      </c>
      <c r="M2364">
        <v>2</v>
      </c>
      <c r="Q2364">
        <v>1</v>
      </c>
      <c r="AH2364">
        <v>1</v>
      </c>
      <c r="AJ2364">
        <v>37</v>
      </c>
      <c r="AK2364">
        <v>1</v>
      </c>
      <c r="AL2364">
        <v>5.96</v>
      </c>
    </row>
    <row r="2365" spans="1:38" x14ac:dyDescent="0.3">
      <c r="A2365">
        <v>1080591</v>
      </c>
      <c r="B2365" t="s">
        <v>303</v>
      </c>
      <c r="C2365">
        <v>23444</v>
      </c>
      <c r="D2365" t="s">
        <v>316</v>
      </c>
      <c r="E2365" t="s">
        <v>55</v>
      </c>
      <c r="F2365">
        <v>3</v>
      </c>
      <c r="G2365">
        <v>10</v>
      </c>
      <c r="I2365">
        <v>22</v>
      </c>
      <c r="J2365">
        <v>28</v>
      </c>
      <c r="K2365">
        <v>1</v>
      </c>
      <c r="M2365">
        <v>1</v>
      </c>
      <c r="R2365">
        <v>2</v>
      </c>
      <c r="AH2365">
        <v>2</v>
      </c>
      <c r="AI2365">
        <v>2</v>
      </c>
      <c r="AJ2365">
        <v>49</v>
      </c>
      <c r="AL2365">
        <v>7.75</v>
      </c>
    </row>
    <row r="2366" spans="1:38" x14ac:dyDescent="0.3">
      <c r="A2366">
        <v>1080591</v>
      </c>
      <c r="B2366" t="s">
        <v>303</v>
      </c>
      <c r="C2366">
        <v>76304</v>
      </c>
      <c r="D2366" t="s">
        <v>313</v>
      </c>
      <c r="E2366" t="s">
        <v>53</v>
      </c>
      <c r="F2366">
        <v>3</v>
      </c>
      <c r="G2366">
        <v>7</v>
      </c>
      <c r="I2366">
        <v>12</v>
      </c>
      <c r="J2366">
        <v>20</v>
      </c>
      <c r="M2366">
        <v>1</v>
      </c>
      <c r="Q2366">
        <v>1</v>
      </c>
      <c r="R2366">
        <v>1</v>
      </c>
      <c r="AJ2366">
        <v>33</v>
      </c>
      <c r="AL2366">
        <v>5.85</v>
      </c>
    </row>
    <row r="2367" spans="1:38" x14ac:dyDescent="0.3">
      <c r="A2367">
        <v>1080591</v>
      </c>
      <c r="B2367" t="s">
        <v>303</v>
      </c>
      <c r="C2367">
        <v>38772</v>
      </c>
      <c r="D2367" t="s">
        <v>443</v>
      </c>
      <c r="E2367" t="s">
        <v>51</v>
      </c>
      <c r="F2367">
        <v>3</v>
      </c>
      <c r="G2367">
        <v>8</v>
      </c>
      <c r="I2367">
        <v>19</v>
      </c>
      <c r="J2367">
        <v>26</v>
      </c>
      <c r="Q2367">
        <v>3</v>
      </c>
      <c r="R2367">
        <v>1</v>
      </c>
      <c r="AH2367">
        <v>2</v>
      </c>
      <c r="AI2367">
        <v>3</v>
      </c>
      <c r="AJ2367">
        <v>42</v>
      </c>
      <c r="AK2367">
        <v>1</v>
      </c>
      <c r="AL2367">
        <v>6.99</v>
      </c>
    </row>
    <row r="2368" spans="1:38" x14ac:dyDescent="0.3">
      <c r="A2368">
        <v>1080591</v>
      </c>
      <c r="B2368" t="s">
        <v>303</v>
      </c>
      <c r="C2368">
        <v>8505</v>
      </c>
      <c r="D2368" t="s">
        <v>309</v>
      </c>
      <c r="E2368" t="s">
        <v>51</v>
      </c>
      <c r="F2368">
        <v>3</v>
      </c>
      <c r="G2368">
        <v>4</v>
      </c>
      <c r="I2368">
        <v>24</v>
      </c>
      <c r="J2368">
        <v>35</v>
      </c>
      <c r="M2368">
        <v>1</v>
      </c>
      <c r="AI2368">
        <v>1</v>
      </c>
      <c r="AJ2368">
        <v>50</v>
      </c>
      <c r="AK2368">
        <v>1</v>
      </c>
      <c r="AL2368">
        <v>6.65</v>
      </c>
    </row>
    <row r="2369" spans="1:38" x14ac:dyDescent="0.3">
      <c r="A2369">
        <v>1080591</v>
      </c>
      <c r="B2369" t="s">
        <v>303</v>
      </c>
      <c r="C2369">
        <v>42705</v>
      </c>
      <c r="D2369" t="s">
        <v>522</v>
      </c>
      <c r="E2369" t="s">
        <v>58</v>
      </c>
      <c r="F2369">
        <v>4</v>
      </c>
      <c r="G2369">
        <v>9</v>
      </c>
      <c r="I2369">
        <v>18</v>
      </c>
      <c r="J2369">
        <v>25</v>
      </c>
      <c r="Q2369">
        <v>5</v>
      </c>
      <c r="R2369">
        <v>2</v>
      </c>
      <c r="AJ2369">
        <v>39</v>
      </c>
      <c r="AK2369">
        <v>1</v>
      </c>
      <c r="AL2369">
        <v>6.14</v>
      </c>
    </row>
    <row r="2370" spans="1:38" x14ac:dyDescent="0.3">
      <c r="A2370">
        <v>1080591</v>
      </c>
      <c r="B2370" t="s">
        <v>303</v>
      </c>
      <c r="C2370">
        <v>3860</v>
      </c>
      <c r="D2370" t="s">
        <v>315</v>
      </c>
      <c r="E2370" t="s">
        <v>60</v>
      </c>
      <c r="F2370">
        <v>5</v>
      </c>
      <c r="G2370">
        <v>0</v>
      </c>
      <c r="J2370">
        <v>4</v>
      </c>
      <c r="AJ2370">
        <v>7</v>
      </c>
      <c r="AL2370">
        <v>6.2</v>
      </c>
    </row>
    <row r="2371" spans="1:38" x14ac:dyDescent="0.3">
      <c r="A2371">
        <v>1080591</v>
      </c>
      <c r="B2371" t="s">
        <v>303</v>
      </c>
      <c r="C2371">
        <v>3807</v>
      </c>
      <c r="D2371" t="s">
        <v>445</v>
      </c>
      <c r="E2371" t="s">
        <v>60</v>
      </c>
      <c r="F2371">
        <v>5</v>
      </c>
      <c r="G2371">
        <v>0</v>
      </c>
      <c r="I2371">
        <v>1</v>
      </c>
      <c r="J2371">
        <v>3</v>
      </c>
      <c r="R2371">
        <v>1</v>
      </c>
      <c r="AJ2371">
        <v>4</v>
      </c>
      <c r="AL2371">
        <v>6.19</v>
      </c>
    </row>
    <row r="2372" spans="1:38" x14ac:dyDescent="0.3">
      <c r="A2372">
        <v>1080591</v>
      </c>
      <c r="B2372" t="s">
        <v>303</v>
      </c>
      <c r="C2372">
        <v>18181</v>
      </c>
      <c r="D2372" t="s">
        <v>308</v>
      </c>
      <c r="E2372" t="s">
        <v>60</v>
      </c>
      <c r="F2372">
        <v>5</v>
      </c>
      <c r="G2372">
        <v>0</v>
      </c>
      <c r="AL2372">
        <v>6</v>
      </c>
    </row>
    <row r="2373" spans="1:38" x14ac:dyDescent="0.3">
      <c r="A2373">
        <v>1080592</v>
      </c>
      <c r="B2373" t="s">
        <v>244</v>
      </c>
      <c r="C2373">
        <v>19545</v>
      </c>
      <c r="D2373" t="s">
        <v>245</v>
      </c>
      <c r="E2373" t="s">
        <v>40</v>
      </c>
      <c r="F2373">
        <v>1</v>
      </c>
      <c r="G2373">
        <v>1</v>
      </c>
      <c r="I2373">
        <v>12</v>
      </c>
      <c r="J2373">
        <v>29</v>
      </c>
      <c r="Z2373">
        <v>2</v>
      </c>
      <c r="AF2373">
        <v>5</v>
      </c>
      <c r="AJ2373">
        <v>40</v>
      </c>
      <c r="AL2373">
        <v>7.23</v>
      </c>
    </row>
    <row r="2374" spans="1:38" x14ac:dyDescent="0.3">
      <c r="A2374">
        <v>1080592</v>
      </c>
      <c r="B2374" t="s">
        <v>244</v>
      </c>
      <c r="C2374">
        <v>8157</v>
      </c>
      <c r="D2374" t="s">
        <v>247</v>
      </c>
      <c r="E2374" t="s">
        <v>42</v>
      </c>
      <c r="F2374">
        <v>2</v>
      </c>
      <c r="G2374">
        <v>5</v>
      </c>
      <c r="I2374">
        <v>20</v>
      </c>
      <c r="J2374">
        <v>30</v>
      </c>
      <c r="Q2374">
        <v>3</v>
      </c>
      <c r="R2374">
        <v>2</v>
      </c>
      <c r="AI2374">
        <v>1</v>
      </c>
      <c r="AJ2374">
        <v>44</v>
      </c>
      <c r="AL2374">
        <v>7</v>
      </c>
    </row>
    <row r="2375" spans="1:38" x14ac:dyDescent="0.3">
      <c r="A2375">
        <v>1080592</v>
      </c>
      <c r="B2375" t="s">
        <v>244</v>
      </c>
      <c r="C2375">
        <v>23683</v>
      </c>
      <c r="D2375" t="s">
        <v>248</v>
      </c>
      <c r="E2375" t="s">
        <v>46</v>
      </c>
      <c r="F2375">
        <v>2</v>
      </c>
      <c r="G2375">
        <v>2</v>
      </c>
      <c r="I2375">
        <v>26</v>
      </c>
      <c r="J2375">
        <v>35</v>
      </c>
      <c r="M2375">
        <v>1</v>
      </c>
      <c r="Q2375">
        <v>1</v>
      </c>
      <c r="X2375">
        <v>1</v>
      </c>
      <c r="AI2375">
        <v>1</v>
      </c>
      <c r="AJ2375">
        <v>52</v>
      </c>
      <c r="AL2375">
        <v>7.26</v>
      </c>
    </row>
    <row r="2376" spans="1:38" x14ac:dyDescent="0.3">
      <c r="A2376">
        <v>1080592</v>
      </c>
      <c r="B2376" t="s">
        <v>244</v>
      </c>
      <c r="C2376">
        <v>12431</v>
      </c>
      <c r="D2376" t="s">
        <v>246</v>
      </c>
      <c r="E2376" t="s">
        <v>44</v>
      </c>
      <c r="F2376">
        <v>2</v>
      </c>
      <c r="G2376">
        <v>3</v>
      </c>
      <c r="I2376">
        <v>27</v>
      </c>
      <c r="J2376">
        <v>34</v>
      </c>
      <c r="K2376">
        <v>1</v>
      </c>
      <c r="M2376">
        <v>1</v>
      </c>
      <c r="Q2376">
        <v>3</v>
      </c>
      <c r="R2376">
        <v>2</v>
      </c>
      <c r="AH2376">
        <v>1</v>
      </c>
      <c r="AI2376">
        <v>4</v>
      </c>
      <c r="AJ2376">
        <v>72</v>
      </c>
      <c r="AL2376">
        <v>8.5</v>
      </c>
    </row>
    <row r="2377" spans="1:38" x14ac:dyDescent="0.3">
      <c r="A2377">
        <v>1080592</v>
      </c>
      <c r="B2377" t="s">
        <v>244</v>
      </c>
      <c r="C2377">
        <v>4145</v>
      </c>
      <c r="D2377" t="s">
        <v>471</v>
      </c>
      <c r="E2377" t="s">
        <v>42</v>
      </c>
      <c r="F2377">
        <v>2</v>
      </c>
      <c r="G2377">
        <v>6</v>
      </c>
      <c r="I2377">
        <v>13</v>
      </c>
      <c r="J2377">
        <v>19</v>
      </c>
      <c r="Q2377">
        <v>3</v>
      </c>
      <c r="R2377">
        <v>4</v>
      </c>
      <c r="W2377">
        <v>1</v>
      </c>
      <c r="AH2377">
        <v>1</v>
      </c>
      <c r="AI2377">
        <v>1</v>
      </c>
      <c r="AJ2377">
        <v>36</v>
      </c>
      <c r="AL2377">
        <v>7.17</v>
      </c>
    </row>
    <row r="2378" spans="1:38" x14ac:dyDescent="0.3">
      <c r="A2378">
        <v>1080592</v>
      </c>
      <c r="B2378" t="s">
        <v>244</v>
      </c>
      <c r="C2378">
        <v>104749</v>
      </c>
      <c r="D2378" t="s">
        <v>253</v>
      </c>
      <c r="E2378" t="s">
        <v>122</v>
      </c>
      <c r="F2378">
        <v>3</v>
      </c>
      <c r="G2378">
        <v>7</v>
      </c>
      <c r="I2378">
        <v>37</v>
      </c>
      <c r="J2378">
        <v>44</v>
      </c>
      <c r="Q2378">
        <v>1</v>
      </c>
      <c r="W2378">
        <v>3</v>
      </c>
      <c r="AH2378">
        <v>5</v>
      </c>
      <c r="AI2378">
        <v>1</v>
      </c>
      <c r="AJ2378">
        <v>76</v>
      </c>
      <c r="AK2378">
        <v>5</v>
      </c>
      <c r="AL2378">
        <v>7.06</v>
      </c>
    </row>
    <row r="2379" spans="1:38" x14ac:dyDescent="0.3">
      <c r="A2379">
        <v>1080592</v>
      </c>
      <c r="B2379" t="s">
        <v>244</v>
      </c>
      <c r="C2379">
        <v>93577</v>
      </c>
      <c r="D2379" t="s">
        <v>254</v>
      </c>
      <c r="E2379" t="s">
        <v>119</v>
      </c>
      <c r="F2379">
        <v>3</v>
      </c>
      <c r="G2379">
        <v>11</v>
      </c>
      <c r="I2379">
        <v>14</v>
      </c>
      <c r="J2379">
        <v>22</v>
      </c>
      <c r="K2379">
        <v>1</v>
      </c>
      <c r="M2379">
        <v>2</v>
      </c>
      <c r="Q2379">
        <v>1</v>
      </c>
      <c r="AH2379">
        <v>1</v>
      </c>
      <c r="AI2379">
        <v>2</v>
      </c>
      <c r="AJ2379">
        <v>40</v>
      </c>
      <c r="AK2379">
        <v>2</v>
      </c>
      <c r="AL2379">
        <v>8.27</v>
      </c>
    </row>
    <row r="2380" spans="1:38" x14ac:dyDescent="0.3">
      <c r="A2380">
        <v>1080592</v>
      </c>
      <c r="B2380" t="s">
        <v>244</v>
      </c>
      <c r="C2380">
        <v>75138</v>
      </c>
      <c r="D2380" t="s">
        <v>251</v>
      </c>
      <c r="E2380" t="s">
        <v>70</v>
      </c>
      <c r="F2380">
        <v>3</v>
      </c>
      <c r="G2380">
        <v>4</v>
      </c>
      <c r="I2380">
        <v>46</v>
      </c>
      <c r="J2380">
        <v>58</v>
      </c>
      <c r="M2380">
        <v>2</v>
      </c>
      <c r="R2380">
        <v>2</v>
      </c>
      <c r="W2380">
        <v>1</v>
      </c>
      <c r="AH2380">
        <v>1</v>
      </c>
      <c r="AI2380">
        <v>3</v>
      </c>
      <c r="AJ2380">
        <v>76</v>
      </c>
      <c r="AK2380">
        <v>3</v>
      </c>
      <c r="AL2380">
        <v>7.46</v>
      </c>
    </row>
    <row r="2381" spans="1:38" x14ac:dyDescent="0.3">
      <c r="A2381">
        <v>1080592</v>
      </c>
      <c r="B2381" t="s">
        <v>244</v>
      </c>
      <c r="C2381">
        <v>32018</v>
      </c>
      <c r="D2381" t="s">
        <v>250</v>
      </c>
      <c r="E2381" t="s">
        <v>70</v>
      </c>
      <c r="F2381">
        <v>3</v>
      </c>
      <c r="G2381">
        <v>8</v>
      </c>
      <c r="I2381">
        <v>50</v>
      </c>
      <c r="J2381">
        <v>61</v>
      </c>
      <c r="M2381">
        <v>2</v>
      </c>
      <c r="Q2381">
        <v>1</v>
      </c>
      <c r="R2381">
        <v>1</v>
      </c>
      <c r="AJ2381">
        <v>72</v>
      </c>
      <c r="AL2381">
        <v>6.85</v>
      </c>
    </row>
    <row r="2382" spans="1:38" x14ac:dyDescent="0.3">
      <c r="A2382">
        <v>1080592</v>
      </c>
      <c r="B2382" t="s">
        <v>244</v>
      </c>
      <c r="C2382">
        <v>108055</v>
      </c>
      <c r="D2382" t="s">
        <v>400</v>
      </c>
      <c r="E2382" t="s">
        <v>58</v>
      </c>
      <c r="F2382">
        <v>4</v>
      </c>
      <c r="G2382">
        <v>9</v>
      </c>
      <c r="I2382">
        <v>17</v>
      </c>
      <c r="J2382">
        <v>27</v>
      </c>
      <c r="L2382">
        <v>1</v>
      </c>
      <c r="Q2382">
        <v>4</v>
      </c>
      <c r="R2382">
        <v>5</v>
      </c>
      <c r="AH2382">
        <v>4</v>
      </c>
      <c r="AI2382">
        <v>1</v>
      </c>
      <c r="AJ2382">
        <v>38</v>
      </c>
      <c r="AK2382">
        <v>1</v>
      </c>
      <c r="AL2382">
        <v>7.23</v>
      </c>
    </row>
    <row r="2383" spans="1:38" x14ac:dyDescent="0.3">
      <c r="A2383">
        <v>1080592</v>
      </c>
      <c r="B2383" t="s">
        <v>244</v>
      </c>
      <c r="C2383">
        <v>26222</v>
      </c>
      <c r="D2383" t="s">
        <v>258</v>
      </c>
      <c r="E2383" t="s">
        <v>58</v>
      </c>
      <c r="F2383">
        <v>4</v>
      </c>
      <c r="G2383">
        <v>10</v>
      </c>
      <c r="I2383">
        <v>27</v>
      </c>
      <c r="J2383">
        <v>33</v>
      </c>
      <c r="K2383">
        <v>1</v>
      </c>
      <c r="M2383">
        <v>2</v>
      </c>
      <c r="Q2383">
        <v>3</v>
      </c>
      <c r="R2383">
        <v>1</v>
      </c>
      <c r="AH2383">
        <v>3</v>
      </c>
      <c r="AI2383">
        <v>3</v>
      </c>
      <c r="AJ2383">
        <v>52</v>
      </c>
      <c r="AL2383">
        <v>7.66</v>
      </c>
    </row>
    <row r="2384" spans="1:38" x14ac:dyDescent="0.3">
      <c r="A2384">
        <v>1080592</v>
      </c>
      <c r="B2384" t="s">
        <v>244</v>
      </c>
      <c r="C2384">
        <v>106981</v>
      </c>
      <c r="D2384" t="s">
        <v>255</v>
      </c>
      <c r="E2384" t="s">
        <v>60</v>
      </c>
      <c r="F2384">
        <v>5</v>
      </c>
      <c r="G2384">
        <v>0</v>
      </c>
      <c r="I2384">
        <v>4</v>
      </c>
      <c r="J2384">
        <v>5</v>
      </c>
      <c r="R2384">
        <v>2</v>
      </c>
      <c r="AJ2384">
        <v>7</v>
      </c>
      <c r="AL2384">
        <v>6.38</v>
      </c>
    </row>
    <row r="2385" spans="1:38" x14ac:dyDescent="0.3">
      <c r="A2385">
        <v>1080592</v>
      </c>
      <c r="B2385" t="s">
        <v>244</v>
      </c>
      <c r="C2385">
        <v>136945</v>
      </c>
      <c r="D2385" t="s">
        <v>252</v>
      </c>
      <c r="E2385" t="s">
        <v>60</v>
      </c>
      <c r="F2385">
        <v>5</v>
      </c>
      <c r="G2385">
        <v>0</v>
      </c>
      <c r="I2385">
        <v>3</v>
      </c>
      <c r="J2385">
        <v>4</v>
      </c>
      <c r="R2385">
        <v>1</v>
      </c>
      <c r="AJ2385">
        <v>7</v>
      </c>
      <c r="AL2385">
        <v>6.02</v>
      </c>
    </row>
    <row r="2386" spans="1:38" x14ac:dyDescent="0.3">
      <c r="A2386">
        <v>1080592</v>
      </c>
      <c r="B2386" t="s">
        <v>244</v>
      </c>
      <c r="C2386">
        <v>243552</v>
      </c>
      <c r="D2386" t="s">
        <v>256</v>
      </c>
      <c r="E2386" t="s">
        <v>60</v>
      </c>
      <c r="F2386">
        <v>5</v>
      </c>
      <c r="G2386">
        <v>0</v>
      </c>
      <c r="I2386">
        <v>1</v>
      </c>
      <c r="J2386">
        <v>2</v>
      </c>
      <c r="Q2386">
        <v>1</v>
      </c>
      <c r="AI2386">
        <v>1</v>
      </c>
      <c r="AJ2386">
        <v>5</v>
      </c>
      <c r="AL2386">
        <v>6.26</v>
      </c>
    </row>
    <row r="2387" spans="1:38" x14ac:dyDescent="0.3">
      <c r="A2387">
        <v>1080592</v>
      </c>
      <c r="B2387" t="s">
        <v>172</v>
      </c>
      <c r="C2387">
        <v>29545</v>
      </c>
      <c r="D2387" t="s">
        <v>498</v>
      </c>
      <c r="E2387" t="s">
        <v>40</v>
      </c>
      <c r="F2387">
        <v>1</v>
      </c>
      <c r="G2387">
        <v>1</v>
      </c>
      <c r="I2387">
        <v>20</v>
      </c>
      <c r="J2387">
        <v>23</v>
      </c>
      <c r="R2387">
        <v>1</v>
      </c>
      <c r="AF2387">
        <v>1</v>
      </c>
      <c r="AJ2387">
        <v>34</v>
      </c>
      <c r="AL2387">
        <v>5.34</v>
      </c>
    </row>
    <row r="2388" spans="1:38" x14ac:dyDescent="0.3">
      <c r="A2388">
        <v>1080592</v>
      </c>
      <c r="B2388" t="s">
        <v>172</v>
      </c>
      <c r="C2388">
        <v>43105</v>
      </c>
      <c r="D2388" t="s">
        <v>176</v>
      </c>
      <c r="E2388" t="s">
        <v>46</v>
      </c>
      <c r="F2388">
        <v>2</v>
      </c>
      <c r="G2388">
        <v>2</v>
      </c>
      <c r="I2388">
        <v>36</v>
      </c>
      <c r="J2388">
        <v>47</v>
      </c>
      <c r="M2388">
        <v>2</v>
      </c>
      <c r="Q2388">
        <v>1</v>
      </c>
      <c r="R2388">
        <v>2</v>
      </c>
      <c r="AH2388">
        <v>1</v>
      </c>
      <c r="AI2388">
        <v>3</v>
      </c>
      <c r="AJ2388">
        <v>88</v>
      </c>
      <c r="AK2388">
        <v>1</v>
      </c>
      <c r="AL2388">
        <v>7.07</v>
      </c>
    </row>
    <row r="2389" spans="1:38" x14ac:dyDescent="0.3">
      <c r="A2389">
        <v>1080592</v>
      </c>
      <c r="B2389" t="s">
        <v>172</v>
      </c>
      <c r="C2389">
        <v>33930</v>
      </c>
      <c r="D2389" t="s">
        <v>430</v>
      </c>
      <c r="E2389" t="s">
        <v>42</v>
      </c>
      <c r="F2389">
        <v>2</v>
      </c>
      <c r="G2389">
        <v>5</v>
      </c>
      <c r="I2389">
        <v>38</v>
      </c>
      <c r="J2389">
        <v>48</v>
      </c>
      <c r="Q2389">
        <v>4</v>
      </c>
      <c r="R2389">
        <v>2</v>
      </c>
      <c r="AI2389">
        <v>1</v>
      </c>
      <c r="AJ2389">
        <v>58</v>
      </c>
      <c r="AL2389">
        <v>6.18</v>
      </c>
    </row>
    <row r="2390" spans="1:38" x14ac:dyDescent="0.3">
      <c r="A2390">
        <v>1080592</v>
      </c>
      <c r="B2390" t="s">
        <v>172</v>
      </c>
      <c r="C2390">
        <v>44687</v>
      </c>
      <c r="D2390" t="s">
        <v>186</v>
      </c>
      <c r="E2390" t="s">
        <v>44</v>
      </c>
      <c r="F2390">
        <v>2</v>
      </c>
      <c r="G2390">
        <v>3</v>
      </c>
      <c r="I2390">
        <v>21</v>
      </c>
      <c r="J2390">
        <v>27</v>
      </c>
      <c r="M2390">
        <v>1</v>
      </c>
      <c r="Q2390">
        <v>2</v>
      </c>
      <c r="R2390">
        <v>2</v>
      </c>
      <c r="AI2390">
        <v>1</v>
      </c>
      <c r="AJ2390">
        <v>49</v>
      </c>
      <c r="AK2390">
        <v>1</v>
      </c>
      <c r="AL2390">
        <v>6.83</v>
      </c>
    </row>
    <row r="2391" spans="1:38" x14ac:dyDescent="0.3">
      <c r="A2391">
        <v>1080592</v>
      </c>
      <c r="B2391" t="s">
        <v>172</v>
      </c>
      <c r="C2391">
        <v>8466</v>
      </c>
      <c r="D2391" t="s">
        <v>177</v>
      </c>
      <c r="E2391" t="s">
        <v>42</v>
      </c>
      <c r="F2391">
        <v>2</v>
      </c>
      <c r="G2391">
        <v>6</v>
      </c>
      <c r="I2391">
        <v>45</v>
      </c>
      <c r="J2391">
        <v>55</v>
      </c>
      <c r="Q2391">
        <v>4</v>
      </c>
      <c r="R2391">
        <v>1</v>
      </c>
      <c r="AH2391">
        <v>1</v>
      </c>
      <c r="AI2391">
        <v>1</v>
      </c>
      <c r="AJ2391">
        <v>68</v>
      </c>
      <c r="AL2391">
        <v>6.64</v>
      </c>
    </row>
    <row r="2392" spans="1:38" x14ac:dyDescent="0.3">
      <c r="A2392">
        <v>1080592</v>
      </c>
      <c r="B2392" t="s">
        <v>172</v>
      </c>
      <c r="C2392">
        <v>11020</v>
      </c>
      <c r="D2392" t="s">
        <v>490</v>
      </c>
      <c r="E2392" t="s">
        <v>51</v>
      </c>
      <c r="F2392">
        <v>3</v>
      </c>
      <c r="G2392">
        <v>4</v>
      </c>
      <c r="I2392">
        <v>36</v>
      </c>
      <c r="J2392">
        <v>42</v>
      </c>
      <c r="M2392">
        <v>2</v>
      </c>
      <c r="R2392">
        <v>1</v>
      </c>
      <c r="AI2392">
        <v>3</v>
      </c>
      <c r="AJ2392">
        <v>52</v>
      </c>
      <c r="AL2392">
        <v>6.7</v>
      </c>
    </row>
    <row r="2393" spans="1:38" x14ac:dyDescent="0.3">
      <c r="A2393">
        <v>1080592</v>
      </c>
      <c r="B2393" t="s">
        <v>172</v>
      </c>
      <c r="C2393">
        <v>85059</v>
      </c>
      <c r="D2393" t="s">
        <v>182</v>
      </c>
      <c r="E2393" t="s">
        <v>49</v>
      </c>
      <c r="F2393">
        <v>3</v>
      </c>
      <c r="G2393">
        <v>11</v>
      </c>
      <c r="H2393">
        <v>1</v>
      </c>
      <c r="I2393">
        <v>31</v>
      </c>
      <c r="J2393">
        <v>34</v>
      </c>
      <c r="L2393">
        <v>1</v>
      </c>
      <c r="M2393">
        <v>2</v>
      </c>
      <c r="Q2393">
        <v>1</v>
      </c>
      <c r="W2393">
        <v>2</v>
      </c>
      <c r="AH2393">
        <v>3</v>
      </c>
      <c r="AI2393">
        <v>1</v>
      </c>
      <c r="AJ2393">
        <v>71</v>
      </c>
      <c r="AK2393">
        <v>11</v>
      </c>
      <c r="AL2393">
        <v>9.3699999999999992</v>
      </c>
    </row>
    <row r="2394" spans="1:38" x14ac:dyDescent="0.3">
      <c r="A2394">
        <v>1080592</v>
      </c>
      <c r="B2394" t="s">
        <v>172</v>
      </c>
      <c r="C2394">
        <v>20339</v>
      </c>
      <c r="D2394" t="s">
        <v>431</v>
      </c>
      <c r="E2394" t="s">
        <v>51</v>
      </c>
      <c r="F2394">
        <v>3</v>
      </c>
      <c r="G2394">
        <v>8</v>
      </c>
      <c r="I2394">
        <v>56</v>
      </c>
      <c r="J2394">
        <v>68</v>
      </c>
      <c r="Q2394">
        <v>2</v>
      </c>
      <c r="R2394">
        <v>2</v>
      </c>
      <c r="AI2394">
        <v>1</v>
      </c>
      <c r="AJ2394">
        <v>79</v>
      </c>
      <c r="AK2394">
        <v>3</v>
      </c>
      <c r="AL2394">
        <v>6.09</v>
      </c>
    </row>
    <row r="2395" spans="1:38" x14ac:dyDescent="0.3">
      <c r="A2395">
        <v>1080592</v>
      </c>
      <c r="B2395" t="s">
        <v>172</v>
      </c>
      <c r="C2395">
        <v>71522</v>
      </c>
      <c r="D2395" t="s">
        <v>180</v>
      </c>
      <c r="E2395" t="s">
        <v>53</v>
      </c>
      <c r="F2395">
        <v>3</v>
      </c>
      <c r="G2395">
        <v>7</v>
      </c>
      <c r="I2395">
        <v>13</v>
      </c>
      <c r="J2395">
        <v>24</v>
      </c>
      <c r="R2395">
        <v>1</v>
      </c>
      <c r="W2395">
        <v>2</v>
      </c>
      <c r="AH2395">
        <v>3</v>
      </c>
      <c r="AI2395">
        <v>1</v>
      </c>
      <c r="AJ2395">
        <v>53</v>
      </c>
      <c r="AK2395">
        <v>1</v>
      </c>
      <c r="AL2395">
        <v>6.53</v>
      </c>
    </row>
    <row r="2396" spans="1:38" x14ac:dyDescent="0.3">
      <c r="A2396">
        <v>1080592</v>
      </c>
      <c r="B2396" t="s">
        <v>172</v>
      </c>
      <c r="C2396">
        <v>12376</v>
      </c>
      <c r="D2396" t="s">
        <v>185</v>
      </c>
      <c r="E2396" t="s">
        <v>55</v>
      </c>
      <c r="F2396">
        <v>3</v>
      </c>
      <c r="G2396">
        <v>10</v>
      </c>
      <c r="I2396">
        <v>56</v>
      </c>
      <c r="J2396">
        <v>64</v>
      </c>
      <c r="K2396">
        <v>1</v>
      </c>
      <c r="Q2396">
        <v>1</v>
      </c>
      <c r="W2396">
        <v>4</v>
      </c>
      <c r="AH2396">
        <v>8</v>
      </c>
      <c r="AI2396">
        <v>3</v>
      </c>
      <c r="AJ2396">
        <v>94</v>
      </c>
      <c r="AK2396">
        <v>2</v>
      </c>
      <c r="AL2396">
        <v>8.23</v>
      </c>
    </row>
    <row r="2397" spans="1:38" x14ac:dyDescent="0.3">
      <c r="A2397">
        <v>1080592</v>
      </c>
      <c r="B2397" t="s">
        <v>172</v>
      </c>
      <c r="C2397">
        <v>68312</v>
      </c>
      <c r="D2397" t="s">
        <v>433</v>
      </c>
      <c r="E2397" t="s">
        <v>58</v>
      </c>
      <c r="F2397">
        <v>4</v>
      </c>
      <c r="G2397">
        <v>9</v>
      </c>
      <c r="I2397">
        <v>22</v>
      </c>
      <c r="J2397">
        <v>33</v>
      </c>
      <c r="M2397">
        <v>1</v>
      </c>
      <c r="Q2397">
        <v>5</v>
      </c>
      <c r="R2397">
        <v>8</v>
      </c>
      <c r="W2397">
        <v>1</v>
      </c>
      <c r="AE2397">
        <v>1</v>
      </c>
      <c r="AH2397">
        <v>5</v>
      </c>
      <c r="AI2397">
        <v>1</v>
      </c>
      <c r="AJ2397">
        <v>53</v>
      </c>
      <c r="AK2397">
        <v>2</v>
      </c>
      <c r="AL2397">
        <v>7.66</v>
      </c>
    </row>
    <row r="2398" spans="1:38" x14ac:dyDescent="0.3">
      <c r="A2398">
        <v>1080592</v>
      </c>
      <c r="B2398" t="s">
        <v>172</v>
      </c>
      <c r="C2398">
        <v>107942</v>
      </c>
      <c r="D2398" t="s">
        <v>546</v>
      </c>
      <c r="E2398" t="s">
        <v>60</v>
      </c>
      <c r="F2398">
        <v>5</v>
      </c>
      <c r="G2398">
        <v>0</v>
      </c>
      <c r="I2398">
        <v>6</v>
      </c>
      <c r="J2398">
        <v>7</v>
      </c>
      <c r="AI2398">
        <v>1</v>
      </c>
      <c r="AJ2398">
        <v>14</v>
      </c>
      <c r="AL2398">
        <v>6.15</v>
      </c>
    </row>
    <row r="2399" spans="1:38" x14ac:dyDescent="0.3">
      <c r="A2399">
        <v>1080592</v>
      </c>
      <c r="B2399" t="s">
        <v>172</v>
      </c>
      <c r="C2399">
        <v>42915</v>
      </c>
      <c r="D2399" t="s">
        <v>179</v>
      </c>
      <c r="E2399" t="s">
        <v>60</v>
      </c>
      <c r="F2399">
        <v>5</v>
      </c>
      <c r="G2399">
        <v>0</v>
      </c>
      <c r="I2399">
        <v>6</v>
      </c>
      <c r="J2399">
        <v>9</v>
      </c>
      <c r="R2399">
        <v>1</v>
      </c>
      <c r="AH2399">
        <v>1</v>
      </c>
      <c r="AJ2399">
        <v>15</v>
      </c>
      <c r="AK2399">
        <v>1</v>
      </c>
      <c r="AL2399">
        <v>6.47</v>
      </c>
    </row>
    <row r="2400" spans="1:38" x14ac:dyDescent="0.3">
      <c r="A2400">
        <v>1080592</v>
      </c>
      <c r="B2400" t="s">
        <v>172</v>
      </c>
      <c r="C2400">
        <v>29299</v>
      </c>
      <c r="D2400" t="s">
        <v>436</v>
      </c>
      <c r="E2400" t="s">
        <v>60</v>
      </c>
      <c r="F2400">
        <v>5</v>
      </c>
      <c r="G2400">
        <v>0</v>
      </c>
      <c r="I2400">
        <v>4</v>
      </c>
      <c r="J2400">
        <v>6</v>
      </c>
      <c r="AH2400">
        <v>1</v>
      </c>
      <c r="AJ2400">
        <v>9</v>
      </c>
      <c r="AL2400">
        <v>5.97</v>
      </c>
    </row>
    <row r="2401" spans="1:38" x14ac:dyDescent="0.3">
      <c r="A2401">
        <v>1080593</v>
      </c>
      <c r="B2401" t="s">
        <v>274</v>
      </c>
      <c r="C2401">
        <v>110189</v>
      </c>
      <c r="D2401" t="s">
        <v>374</v>
      </c>
      <c r="E2401" t="s">
        <v>40</v>
      </c>
      <c r="F2401">
        <v>1</v>
      </c>
      <c r="G2401">
        <v>1</v>
      </c>
      <c r="H2401">
        <v>1</v>
      </c>
      <c r="I2401">
        <v>13</v>
      </c>
      <c r="J2401">
        <v>31</v>
      </c>
      <c r="R2401">
        <v>1</v>
      </c>
      <c r="Z2401">
        <v>3</v>
      </c>
      <c r="AF2401">
        <v>6</v>
      </c>
      <c r="AJ2401">
        <v>51</v>
      </c>
      <c r="AL2401">
        <v>7.7</v>
      </c>
    </row>
    <row r="2402" spans="1:38" x14ac:dyDescent="0.3">
      <c r="A2402">
        <v>1080593</v>
      </c>
      <c r="B2402" t="s">
        <v>274</v>
      </c>
      <c r="C2402">
        <v>109227</v>
      </c>
      <c r="D2402" t="s">
        <v>380</v>
      </c>
      <c r="E2402" t="s">
        <v>46</v>
      </c>
      <c r="F2402">
        <v>2</v>
      </c>
      <c r="G2402">
        <v>2</v>
      </c>
      <c r="I2402">
        <v>27</v>
      </c>
      <c r="J2402">
        <v>35</v>
      </c>
      <c r="Q2402">
        <v>2</v>
      </c>
      <c r="R2402">
        <v>4</v>
      </c>
      <c r="AI2402">
        <v>1</v>
      </c>
      <c r="AJ2402">
        <v>62</v>
      </c>
      <c r="AK2402">
        <v>1</v>
      </c>
      <c r="AL2402">
        <v>6.83</v>
      </c>
    </row>
    <row r="2403" spans="1:38" x14ac:dyDescent="0.3">
      <c r="A2403">
        <v>1080593</v>
      </c>
      <c r="B2403" t="s">
        <v>274</v>
      </c>
      <c r="C2403">
        <v>243511</v>
      </c>
      <c r="D2403" t="s">
        <v>526</v>
      </c>
      <c r="E2403" t="s">
        <v>44</v>
      </c>
      <c r="F2403">
        <v>2</v>
      </c>
      <c r="G2403">
        <v>3</v>
      </c>
      <c r="I2403">
        <v>31</v>
      </c>
      <c r="J2403">
        <v>39</v>
      </c>
      <c r="Q2403">
        <v>1</v>
      </c>
      <c r="R2403">
        <v>4</v>
      </c>
      <c r="AI2403">
        <v>2</v>
      </c>
      <c r="AJ2403">
        <v>56</v>
      </c>
      <c r="AL2403">
        <v>6.97</v>
      </c>
    </row>
    <row r="2404" spans="1:38" x14ac:dyDescent="0.3">
      <c r="A2404">
        <v>1080593</v>
      </c>
      <c r="B2404" t="s">
        <v>274</v>
      </c>
      <c r="C2404">
        <v>3841</v>
      </c>
      <c r="D2404" t="s">
        <v>283</v>
      </c>
      <c r="E2404" t="s">
        <v>42</v>
      </c>
      <c r="F2404">
        <v>2</v>
      </c>
      <c r="G2404">
        <v>6</v>
      </c>
      <c r="I2404">
        <v>29</v>
      </c>
      <c r="J2404">
        <v>33</v>
      </c>
      <c r="Q2404">
        <v>2</v>
      </c>
      <c r="AI2404">
        <v>2</v>
      </c>
      <c r="AJ2404">
        <v>50</v>
      </c>
      <c r="AL2404">
        <v>7.42</v>
      </c>
    </row>
    <row r="2405" spans="1:38" x14ac:dyDescent="0.3">
      <c r="A2405">
        <v>1080593</v>
      </c>
      <c r="B2405" t="s">
        <v>274</v>
      </c>
      <c r="C2405">
        <v>34214</v>
      </c>
      <c r="D2405" t="s">
        <v>278</v>
      </c>
      <c r="E2405" t="s">
        <v>42</v>
      </c>
      <c r="F2405">
        <v>2</v>
      </c>
      <c r="G2405">
        <v>5</v>
      </c>
      <c r="I2405">
        <v>33</v>
      </c>
      <c r="J2405">
        <v>48</v>
      </c>
      <c r="M2405">
        <v>1</v>
      </c>
      <c r="Q2405">
        <v>1</v>
      </c>
      <c r="R2405">
        <v>3</v>
      </c>
      <c r="AH2405">
        <v>1</v>
      </c>
      <c r="AJ2405">
        <v>65</v>
      </c>
      <c r="AL2405">
        <v>6.67</v>
      </c>
    </row>
    <row r="2406" spans="1:38" x14ac:dyDescent="0.3">
      <c r="A2406">
        <v>1080593</v>
      </c>
      <c r="B2406" t="s">
        <v>274</v>
      </c>
      <c r="C2406">
        <v>69609</v>
      </c>
      <c r="D2406" t="s">
        <v>524</v>
      </c>
      <c r="E2406" t="s">
        <v>51</v>
      </c>
      <c r="F2406">
        <v>3</v>
      </c>
      <c r="G2406">
        <v>4</v>
      </c>
      <c r="I2406">
        <v>31</v>
      </c>
      <c r="J2406">
        <v>46</v>
      </c>
      <c r="M2406">
        <v>1</v>
      </c>
      <c r="N2406">
        <v>1</v>
      </c>
      <c r="Q2406">
        <v>2</v>
      </c>
      <c r="R2406">
        <v>3</v>
      </c>
      <c r="AI2406">
        <v>3</v>
      </c>
      <c r="AJ2406">
        <v>59</v>
      </c>
      <c r="AL2406">
        <v>6.53</v>
      </c>
    </row>
    <row r="2407" spans="1:38" x14ac:dyDescent="0.3">
      <c r="A2407">
        <v>1080593</v>
      </c>
      <c r="B2407" t="s">
        <v>274</v>
      </c>
      <c r="C2407">
        <v>71381</v>
      </c>
      <c r="D2407" t="s">
        <v>288</v>
      </c>
      <c r="E2407" t="s">
        <v>119</v>
      </c>
      <c r="F2407">
        <v>3</v>
      </c>
      <c r="G2407">
        <v>11</v>
      </c>
      <c r="I2407">
        <v>31</v>
      </c>
      <c r="J2407">
        <v>40</v>
      </c>
      <c r="M2407">
        <v>1</v>
      </c>
      <c r="Q2407">
        <v>2</v>
      </c>
      <c r="R2407">
        <v>1</v>
      </c>
      <c r="AH2407">
        <v>1</v>
      </c>
      <c r="AI2407">
        <v>1</v>
      </c>
      <c r="AJ2407">
        <v>60</v>
      </c>
      <c r="AL2407">
        <v>7.03</v>
      </c>
    </row>
    <row r="2408" spans="1:38" x14ac:dyDescent="0.3">
      <c r="A2408">
        <v>1080593</v>
      </c>
      <c r="B2408" t="s">
        <v>274</v>
      </c>
      <c r="C2408">
        <v>141512</v>
      </c>
      <c r="D2408" t="s">
        <v>281</v>
      </c>
      <c r="E2408" t="s">
        <v>122</v>
      </c>
      <c r="F2408">
        <v>3</v>
      </c>
      <c r="G2408">
        <v>7</v>
      </c>
      <c r="I2408">
        <v>14</v>
      </c>
      <c r="J2408">
        <v>18</v>
      </c>
      <c r="L2408">
        <v>1</v>
      </c>
      <c r="M2408">
        <v>1</v>
      </c>
      <c r="Q2408">
        <v>1</v>
      </c>
      <c r="AJ2408">
        <v>37</v>
      </c>
      <c r="AK2408">
        <v>2</v>
      </c>
      <c r="AL2408">
        <v>7.23</v>
      </c>
    </row>
    <row r="2409" spans="1:38" x14ac:dyDescent="0.3">
      <c r="A2409">
        <v>1080593</v>
      </c>
      <c r="B2409" t="s">
        <v>274</v>
      </c>
      <c r="C2409">
        <v>149599</v>
      </c>
      <c r="D2409" t="s">
        <v>525</v>
      </c>
      <c r="E2409" t="s">
        <v>70</v>
      </c>
      <c r="F2409">
        <v>3</v>
      </c>
      <c r="G2409">
        <v>8</v>
      </c>
      <c r="I2409">
        <v>47</v>
      </c>
      <c r="J2409">
        <v>52</v>
      </c>
      <c r="Q2409">
        <v>1</v>
      </c>
      <c r="R2409">
        <v>1</v>
      </c>
      <c r="AJ2409">
        <v>69</v>
      </c>
      <c r="AK2409">
        <v>2</v>
      </c>
      <c r="AL2409">
        <v>7.06</v>
      </c>
    </row>
    <row r="2410" spans="1:38" x14ac:dyDescent="0.3">
      <c r="A2410">
        <v>1080593</v>
      </c>
      <c r="B2410" t="s">
        <v>274</v>
      </c>
      <c r="C2410">
        <v>244565</v>
      </c>
      <c r="D2410" t="s">
        <v>287</v>
      </c>
      <c r="E2410" t="s">
        <v>70</v>
      </c>
      <c r="F2410">
        <v>3</v>
      </c>
      <c r="G2410">
        <v>10</v>
      </c>
      <c r="I2410">
        <v>23</v>
      </c>
      <c r="J2410">
        <v>25</v>
      </c>
      <c r="M2410">
        <v>1</v>
      </c>
      <c r="Q2410">
        <v>3</v>
      </c>
      <c r="R2410">
        <v>1</v>
      </c>
      <c r="AH2410">
        <v>1</v>
      </c>
      <c r="AI2410">
        <v>2</v>
      </c>
      <c r="AJ2410">
        <v>33</v>
      </c>
      <c r="AL2410">
        <v>6.34</v>
      </c>
    </row>
    <row r="2411" spans="1:38" x14ac:dyDescent="0.3">
      <c r="A2411">
        <v>1080593</v>
      </c>
      <c r="B2411" t="s">
        <v>274</v>
      </c>
      <c r="C2411">
        <v>2837</v>
      </c>
      <c r="D2411" t="s">
        <v>285</v>
      </c>
      <c r="E2411" t="s">
        <v>58</v>
      </c>
      <c r="F2411">
        <v>4</v>
      </c>
      <c r="G2411">
        <v>9</v>
      </c>
      <c r="I2411">
        <v>7</v>
      </c>
      <c r="J2411">
        <v>8</v>
      </c>
      <c r="M2411">
        <v>1</v>
      </c>
      <c r="Q2411">
        <v>1</v>
      </c>
      <c r="W2411">
        <v>1</v>
      </c>
      <c r="AH2411">
        <v>3</v>
      </c>
      <c r="AI2411">
        <v>4</v>
      </c>
      <c r="AJ2411">
        <v>27</v>
      </c>
      <c r="AK2411">
        <v>1</v>
      </c>
      <c r="AL2411">
        <v>6.57</v>
      </c>
    </row>
    <row r="2412" spans="1:38" x14ac:dyDescent="0.3">
      <c r="A2412">
        <v>1080593</v>
      </c>
      <c r="B2412" t="s">
        <v>274</v>
      </c>
      <c r="C2412">
        <v>33833</v>
      </c>
      <c r="D2412" t="s">
        <v>284</v>
      </c>
      <c r="E2412" t="s">
        <v>60</v>
      </c>
      <c r="F2412">
        <v>5</v>
      </c>
      <c r="G2412">
        <v>0</v>
      </c>
      <c r="I2412">
        <v>18</v>
      </c>
      <c r="J2412">
        <v>22</v>
      </c>
      <c r="R2412">
        <v>1</v>
      </c>
      <c r="AJ2412">
        <v>25</v>
      </c>
      <c r="AK2412">
        <v>1</v>
      </c>
      <c r="AL2412">
        <v>6.47</v>
      </c>
    </row>
    <row r="2413" spans="1:38" x14ac:dyDescent="0.3">
      <c r="A2413">
        <v>1080593</v>
      </c>
      <c r="B2413" t="s">
        <v>274</v>
      </c>
      <c r="C2413">
        <v>78221</v>
      </c>
      <c r="D2413" t="s">
        <v>279</v>
      </c>
      <c r="E2413" t="s">
        <v>60</v>
      </c>
      <c r="F2413">
        <v>5</v>
      </c>
      <c r="G2413">
        <v>0</v>
      </c>
      <c r="I2413">
        <v>18</v>
      </c>
      <c r="J2413">
        <v>21</v>
      </c>
      <c r="K2413">
        <v>1</v>
      </c>
      <c r="Q2413">
        <v>2</v>
      </c>
      <c r="AH2413">
        <v>1</v>
      </c>
      <c r="AI2413">
        <v>1</v>
      </c>
      <c r="AJ2413">
        <v>28</v>
      </c>
      <c r="AL2413">
        <v>7.23</v>
      </c>
    </row>
    <row r="2414" spans="1:38" x14ac:dyDescent="0.3">
      <c r="A2414">
        <v>1080593</v>
      </c>
      <c r="B2414" t="s">
        <v>274</v>
      </c>
      <c r="C2414">
        <v>294849</v>
      </c>
      <c r="D2414" t="s">
        <v>282</v>
      </c>
      <c r="E2414" t="s">
        <v>60</v>
      </c>
      <c r="F2414">
        <v>5</v>
      </c>
      <c r="G2414">
        <v>0</v>
      </c>
      <c r="I2414">
        <v>6</v>
      </c>
      <c r="J2414">
        <v>6</v>
      </c>
      <c r="M2414">
        <v>1</v>
      </c>
      <c r="AI2414">
        <v>1</v>
      </c>
      <c r="AJ2414">
        <v>9</v>
      </c>
      <c r="AL2414">
        <v>6.23</v>
      </c>
    </row>
    <row r="2415" spans="1:38" x14ac:dyDescent="0.3">
      <c r="A2415">
        <v>1080593</v>
      </c>
      <c r="B2415" t="s">
        <v>187</v>
      </c>
      <c r="C2415">
        <v>11530</v>
      </c>
      <c r="D2415" t="s">
        <v>188</v>
      </c>
      <c r="E2415" t="s">
        <v>40</v>
      </c>
      <c r="F2415">
        <v>1</v>
      </c>
      <c r="G2415">
        <v>1</v>
      </c>
      <c r="I2415">
        <v>13</v>
      </c>
      <c r="J2415">
        <v>29</v>
      </c>
      <c r="Z2415">
        <v>4</v>
      </c>
      <c r="AF2415">
        <v>2</v>
      </c>
      <c r="AJ2415">
        <v>40</v>
      </c>
      <c r="AL2415">
        <v>6.56</v>
      </c>
    </row>
    <row r="2416" spans="1:38" x14ac:dyDescent="0.3">
      <c r="A2416">
        <v>1080593</v>
      </c>
      <c r="B2416" t="s">
        <v>187</v>
      </c>
      <c r="C2416">
        <v>22079</v>
      </c>
      <c r="D2416" t="s">
        <v>191</v>
      </c>
      <c r="E2416" t="s">
        <v>42</v>
      </c>
      <c r="F2416">
        <v>2</v>
      </c>
      <c r="G2416">
        <v>6</v>
      </c>
      <c r="I2416">
        <v>29</v>
      </c>
      <c r="J2416">
        <v>33</v>
      </c>
      <c r="M2416">
        <v>2</v>
      </c>
      <c r="N2416">
        <v>1</v>
      </c>
      <c r="Q2416">
        <v>1</v>
      </c>
      <c r="R2416">
        <v>1</v>
      </c>
      <c r="AI2416">
        <v>3</v>
      </c>
      <c r="AJ2416">
        <v>46</v>
      </c>
      <c r="AL2416">
        <v>6.66</v>
      </c>
    </row>
    <row r="2417" spans="1:38" x14ac:dyDescent="0.3">
      <c r="A2417">
        <v>1080593</v>
      </c>
      <c r="B2417" t="s">
        <v>187</v>
      </c>
      <c r="C2417">
        <v>73063</v>
      </c>
      <c r="D2417" t="s">
        <v>189</v>
      </c>
      <c r="E2417" t="s">
        <v>46</v>
      </c>
      <c r="F2417">
        <v>2</v>
      </c>
      <c r="G2417">
        <v>2</v>
      </c>
      <c r="I2417">
        <v>24</v>
      </c>
      <c r="J2417">
        <v>32</v>
      </c>
      <c r="Q2417">
        <v>2</v>
      </c>
      <c r="R2417">
        <v>6</v>
      </c>
      <c r="AI2417">
        <v>4</v>
      </c>
      <c r="AJ2417">
        <v>62</v>
      </c>
      <c r="AL2417">
        <v>7.7</v>
      </c>
    </row>
    <row r="2418" spans="1:38" x14ac:dyDescent="0.3">
      <c r="A2418">
        <v>1080593</v>
      </c>
      <c r="B2418" t="s">
        <v>187</v>
      </c>
      <c r="C2418">
        <v>8773</v>
      </c>
      <c r="D2418" t="s">
        <v>192</v>
      </c>
      <c r="E2418" t="s">
        <v>42</v>
      </c>
      <c r="F2418">
        <v>2</v>
      </c>
      <c r="G2418">
        <v>5</v>
      </c>
      <c r="I2418">
        <v>15</v>
      </c>
      <c r="J2418">
        <v>22</v>
      </c>
      <c r="M2418">
        <v>1</v>
      </c>
      <c r="Q2418">
        <v>1</v>
      </c>
      <c r="R2418">
        <v>2</v>
      </c>
      <c r="AI2418">
        <v>1</v>
      </c>
      <c r="AJ2418">
        <v>43</v>
      </c>
      <c r="AL2418">
        <v>7.11</v>
      </c>
    </row>
    <row r="2419" spans="1:38" x14ac:dyDescent="0.3">
      <c r="A2419">
        <v>1080593</v>
      </c>
      <c r="B2419" t="s">
        <v>187</v>
      </c>
      <c r="C2419">
        <v>91434</v>
      </c>
      <c r="D2419" t="s">
        <v>456</v>
      </c>
      <c r="E2419" t="s">
        <v>44</v>
      </c>
      <c r="F2419">
        <v>2</v>
      </c>
      <c r="G2419">
        <v>3</v>
      </c>
      <c r="I2419">
        <v>10</v>
      </c>
      <c r="J2419">
        <v>18</v>
      </c>
      <c r="M2419">
        <v>2</v>
      </c>
      <c r="Q2419">
        <v>1</v>
      </c>
      <c r="R2419">
        <v>3</v>
      </c>
      <c r="AJ2419">
        <v>41</v>
      </c>
      <c r="AL2419">
        <v>6.32</v>
      </c>
    </row>
    <row r="2420" spans="1:38" x14ac:dyDescent="0.3">
      <c r="A2420">
        <v>1080593</v>
      </c>
      <c r="B2420" t="s">
        <v>187</v>
      </c>
      <c r="C2420">
        <v>40036</v>
      </c>
      <c r="D2420" t="s">
        <v>195</v>
      </c>
      <c r="E2420" t="s">
        <v>122</v>
      </c>
      <c r="F2420">
        <v>3</v>
      </c>
      <c r="G2420">
        <v>7</v>
      </c>
      <c r="I2420">
        <v>19</v>
      </c>
      <c r="J2420">
        <v>25</v>
      </c>
      <c r="L2420">
        <v>1</v>
      </c>
      <c r="M2420">
        <v>2</v>
      </c>
      <c r="Q2420">
        <v>2</v>
      </c>
      <c r="R2420">
        <v>2</v>
      </c>
      <c r="AH2420">
        <v>4</v>
      </c>
      <c r="AI2420">
        <v>1</v>
      </c>
      <c r="AJ2420">
        <v>48</v>
      </c>
      <c r="AL2420">
        <v>6.97</v>
      </c>
    </row>
    <row r="2421" spans="1:38" x14ac:dyDescent="0.3">
      <c r="A2421">
        <v>1080593</v>
      </c>
      <c r="B2421" t="s">
        <v>187</v>
      </c>
      <c r="C2421">
        <v>76050</v>
      </c>
      <c r="D2421" t="s">
        <v>200</v>
      </c>
      <c r="E2421" t="s">
        <v>119</v>
      </c>
      <c r="F2421">
        <v>3</v>
      </c>
      <c r="G2421">
        <v>11</v>
      </c>
      <c r="I2421">
        <v>5</v>
      </c>
      <c r="J2421">
        <v>10</v>
      </c>
      <c r="M2421">
        <v>2</v>
      </c>
      <c r="N2421">
        <v>1</v>
      </c>
      <c r="Q2421">
        <v>3</v>
      </c>
      <c r="W2421">
        <v>1</v>
      </c>
      <c r="AH2421">
        <v>2</v>
      </c>
      <c r="AI2421">
        <v>3</v>
      </c>
      <c r="AJ2421">
        <v>31</v>
      </c>
      <c r="AL2421">
        <v>6.75</v>
      </c>
    </row>
    <row r="2422" spans="1:38" x14ac:dyDescent="0.3">
      <c r="A2422">
        <v>1080593</v>
      </c>
      <c r="B2422" t="s">
        <v>187</v>
      </c>
      <c r="C2422">
        <v>5835</v>
      </c>
      <c r="D2422" t="s">
        <v>193</v>
      </c>
      <c r="E2422" t="s">
        <v>70</v>
      </c>
      <c r="F2422">
        <v>3</v>
      </c>
      <c r="G2422">
        <v>4</v>
      </c>
      <c r="I2422">
        <v>41</v>
      </c>
      <c r="J2422">
        <v>53</v>
      </c>
      <c r="M2422">
        <v>1</v>
      </c>
      <c r="Q2422">
        <v>1</v>
      </c>
      <c r="AH2422">
        <v>1</v>
      </c>
      <c r="AI2422">
        <v>1</v>
      </c>
      <c r="AJ2422">
        <v>63</v>
      </c>
      <c r="AK2422">
        <v>1</v>
      </c>
      <c r="AL2422">
        <v>6.41</v>
      </c>
    </row>
    <row r="2423" spans="1:38" x14ac:dyDescent="0.3">
      <c r="A2423">
        <v>1080593</v>
      </c>
      <c r="B2423" t="s">
        <v>187</v>
      </c>
      <c r="C2423">
        <v>35691</v>
      </c>
      <c r="D2423" t="s">
        <v>196</v>
      </c>
      <c r="E2423" t="s">
        <v>70</v>
      </c>
      <c r="F2423">
        <v>3</v>
      </c>
      <c r="G2423">
        <v>8</v>
      </c>
      <c r="I2423">
        <v>24</v>
      </c>
      <c r="J2423">
        <v>28</v>
      </c>
      <c r="M2423">
        <v>1</v>
      </c>
      <c r="N2423">
        <v>1</v>
      </c>
      <c r="Q2423">
        <v>2</v>
      </c>
      <c r="W2423">
        <v>1</v>
      </c>
      <c r="AH2423">
        <v>1</v>
      </c>
      <c r="AI2423">
        <v>3</v>
      </c>
      <c r="AJ2423">
        <v>43</v>
      </c>
      <c r="AL2423">
        <v>6.25</v>
      </c>
    </row>
    <row r="2424" spans="1:38" x14ac:dyDescent="0.3">
      <c r="A2424">
        <v>1080593</v>
      </c>
      <c r="B2424" t="s">
        <v>187</v>
      </c>
      <c r="C2424">
        <v>25964</v>
      </c>
      <c r="D2424" t="s">
        <v>197</v>
      </c>
      <c r="E2424" t="s">
        <v>58</v>
      </c>
      <c r="F2424">
        <v>4</v>
      </c>
      <c r="G2424">
        <v>9</v>
      </c>
      <c r="I2424">
        <v>17</v>
      </c>
      <c r="J2424">
        <v>28</v>
      </c>
      <c r="M2424">
        <v>1</v>
      </c>
      <c r="Q2424">
        <v>4</v>
      </c>
      <c r="R2424">
        <v>3</v>
      </c>
      <c r="W2424">
        <v>1</v>
      </c>
      <c r="AH2424">
        <v>5</v>
      </c>
      <c r="AJ2424">
        <v>45</v>
      </c>
      <c r="AL2424">
        <v>6.11</v>
      </c>
    </row>
    <row r="2425" spans="1:38" x14ac:dyDescent="0.3">
      <c r="A2425">
        <v>1080593</v>
      </c>
      <c r="B2425" t="s">
        <v>187</v>
      </c>
      <c r="C2425">
        <v>34302</v>
      </c>
      <c r="D2425" t="s">
        <v>515</v>
      </c>
      <c r="E2425" t="s">
        <v>55</v>
      </c>
      <c r="F2425">
        <v>4</v>
      </c>
      <c r="G2425">
        <v>10</v>
      </c>
      <c r="I2425">
        <v>29</v>
      </c>
      <c r="J2425">
        <v>39</v>
      </c>
      <c r="K2425">
        <v>1</v>
      </c>
      <c r="M2425">
        <v>1</v>
      </c>
      <c r="Q2425">
        <v>1</v>
      </c>
      <c r="R2425">
        <v>1</v>
      </c>
      <c r="AH2425">
        <v>4</v>
      </c>
      <c r="AI2425">
        <v>1</v>
      </c>
      <c r="AJ2425">
        <v>50</v>
      </c>
      <c r="AL2425">
        <v>7.5</v>
      </c>
    </row>
    <row r="2426" spans="1:38" x14ac:dyDescent="0.3">
      <c r="A2426">
        <v>1080593</v>
      </c>
      <c r="B2426" t="s">
        <v>187</v>
      </c>
      <c r="C2426">
        <v>35371</v>
      </c>
      <c r="D2426" t="s">
        <v>457</v>
      </c>
      <c r="E2426" t="s">
        <v>60</v>
      </c>
      <c r="F2426">
        <v>5</v>
      </c>
      <c r="G2426">
        <v>0</v>
      </c>
      <c r="AL2426">
        <v>6</v>
      </c>
    </row>
    <row r="2427" spans="1:38" x14ac:dyDescent="0.3">
      <c r="A2427">
        <v>1080593</v>
      </c>
      <c r="B2427" t="s">
        <v>187</v>
      </c>
      <c r="C2427">
        <v>14038</v>
      </c>
      <c r="D2427" t="s">
        <v>194</v>
      </c>
      <c r="E2427" t="s">
        <v>60</v>
      </c>
      <c r="F2427">
        <v>5</v>
      </c>
      <c r="G2427">
        <v>0</v>
      </c>
      <c r="I2427">
        <v>6</v>
      </c>
      <c r="J2427">
        <v>7</v>
      </c>
      <c r="Q2427">
        <v>1</v>
      </c>
      <c r="AJ2427">
        <v>9</v>
      </c>
      <c r="AL2427">
        <v>5.97</v>
      </c>
    </row>
    <row r="2428" spans="1:38" x14ac:dyDescent="0.3">
      <c r="A2428">
        <v>1080593</v>
      </c>
      <c r="B2428" t="s">
        <v>187</v>
      </c>
      <c r="C2428">
        <v>10498</v>
      </c>
      <c r="D2428" t="s">
        <v>199</v>
      </c>
      <c r="E2428" t="s">
        <v>60</v>
      </c>
      <c r="F2428">
        <v>5</v>
      </c>
      <c r="G2428">
        <v>0</v>
      </c>
      <c r="I2428">
        <v>1</v>
      </c>
      <c r="J2428">
        <v>2</v>
      </c>
      <c r="AJ2428">
        <v>3</v>
      </c>
      <c r="AL2428">
        <v>6</v>
      </c>
    </row>
    <row r="2429" spans="1:38" x14ac:dyDescent="0.3">
      <c r="A2429">
        <v>1080594</v>
      </c>
      <c r="B2429" t="s">
        <v>63</v>
      </c>
      <c r="C2429">
        <v>107176</v>
      </c>
      <c r="D2429" t="s">
        <v>539</v>
      </c>
      <c r="E2429" t="s">
        <v>40</v>
      </c>
      <c r="F2429">
        <v>1</v>
      </c>
      <c r="G2429">
        <v>1</v>
      </c>
      <c r="I2429">
        <v>18</v>
      </c>
      <c r="J2429">
        <v>23</v>
      </c>
      <c r="Z2429">
        <v>1</v>
      </c>
      <c r="AJ2429">
        <v>31</v>
      </c>
      <c r="AL2429">
        <v>6.02</v>
      </c>
    </row>
    <row r="2430" spans="1:38" x14ac:dyDescent="0.3">
      <c r="A2430">
        <v>1080594</v>
      </c>
      <c r="B2430" t="s">
        <v>63</v>
      </c>
      <c r="C2430">
        <v>29106</v>
      </c>
      <c r="D2430" t="s">
        <v>66</v>
      </c>
      <c r="E2430" t="s">
        <v>42</v>
      </c>
      <c r="F2430">
        <v>2</v>
      </c>
      <c r="G2430">
        <v>6</v>
      </c>
      <c r="I2430">
        <v>68</v>
      </c>
      <c r="J2430">
        <v>77</v>
      </c>
      <c r="Q2430">
        <v>2</v>
      </c>
      <c r="R2430">
        <v>8</v>
      </c>
      <c r="AH2430">
        <v>1</v>
      </c>
      <c r="AJ2430">
        <v>87</v>
      </c>
      <c r="AL2430">
        <v>7.33</v>
      </c>
    </row>
    <row r="2431" spans="1:38" x14ac:dyDescent="0.3">
      <c r="A2431">
        <v>1080594</v>
      </c>
      <c r="B2431" t="s">
        <v>63</v>
      </c>
      <c r="C2431">
        <v>69375</v>
      </c>
      <c r="D2431" t="s">
        <v>67</v>
      </c>
      <c r="E2431" t="s">
        <v>46</v>
      </c>
      <c r="F2431">
        <v>2</v>
      </c>
      <c r="G2431">
        <v>2</v>
      </c>
      <c r="I2431">
        <v>46</v>
      </c>
      <c r="J2431">
        <v>53</v>
      </c>
      <c r="Q2431">
        <v>1</v>
      </c>
      <c r="R2431">
        <v>1</v>
      </c>
      <c r="AH2431">
        <v>1</v>
      </c>
      <c r="AI2431">
        <v>2</v>
      </c>
      <c r="AJ2431">
        <v>80</v>
      </c>
      <c r="AL2431">
        <v>6.52</v>
      </c>
    </row>
    <row r="2432" spans="1:38" x14ac:dyDescent="0.3">
      <c r="A2432">
        <v>1080594</v>
      </c>
      <c r="B2432" t="s">
        <v>63</v>
      </c>
      <c r="C2432">
        <v>74341</v>
      </c>
      <c r="D2432" t="s">
        <v>408</v>
      </c>
      <c r="E2432" t="s">
        <v>42</v>
      </c>
      <c r="F2432">
        <v>2</v>
      </c>
      <c r="G2432">
        <v>5</v>
      </c>
      <c r="I2432">
        <v>63</v>
      </c>
      <c r="J2432">
        <v>73</v>
      </c>
      <c r="M2432">
        <v>1</v>
      </c>
      <c r="Q2432">
        <v>2</v>
      </c>
      <c r="R2432">
        <v>3</v>
      </c>
      <c r="AI2432">
        <v>5</v>
      </c>
      <c r="AJ2432">
        <v>93</v>
      </c>
      <c r="AL2432">
        <v>7.5</v>
      </c>
    </row>
    <row r="2433" spans="1:38" x14ac:dyDescent="0.3">
      <c r="A2433">
        <v>1080594</v>
      </c>
      <c r="B2433" t="s">
        <v>63</v>
      </c>
      <c r="C2433">
        <v>4511</v>
      </c>
      <c r="D2433" t="s">
        <v>409</v>
      </c>
      <c r="E2433" t="s">
        <v>44</v>
      </c>
      <c r="F2433">
        <v>2</v>
      </c>
      <c r="G2433">
        <v>3</v>
      </c>
      <c r="I2433">
        <v>47</v>
      </c>
      <c r="J2433">
        <v>57</v>
      </c>
      <c r="M2433">
        <v>1</v>
      </c>
      <c r="Q2433">
        <v>2</v>
      </c>
      <c r="R2433">
        <v>3</v>
      </c>
      <c r="AH2433">
        <v>2</v>
      </c>
      <c r="AI2433">
        <v>1</v>
      </c>
      <c r="AJ2433">
        <v>78</v>
      </c>
      <c r="AL2433">
        <v>6.84</v>
      </c>
    </row>
    <row r="2434" spans="1:38" x14ac:dyDescent="0.3">
      <c r="A2434">
        <v>1080594</v>
      </c>
      <c r="B2434" t="s">
        <v>63</v>
      </c>
      <c r="C2434">
        <v>21683</v>
      </c>
      <c r="D2434" t="s">
        <v>69</v>
      </c>
      <c r="E2434" t="s">
        <v>70</v>
      </c>
      <c r="F2434">
        <v>3</v>
      </c>
      <c r="G2434">
        <v>7</v>
      </c>
      <c r="I2434">
        <v>47</v>
      </c>
      <c r="J2434">
        <v>55</v>
      </c>
      <c r="Q2434">
        <v>1</v>
      </c>
      <c r="AH2434">
        <v>1</v>
      </c>
      <c r="AI2434">
        <v>2</v>
      </c>
      <c r="AJ2434">
        <v>74</v>
      </c>
      <c r="AK2434">
        <v>3</v>
      </c>
      <c r="AL2434">
        <v>7.01</v>
      </c>
    </row>
    <row r="2435" spans="1:38" x14ac:dyDescent="0.3">
      <c r="A2435">
        <v>1080594</v>
      </c>
      <c r="B2435" t="s">
        <v>63</v>
      </c>
      <c r="C2435">
        <v>68659</v>
      </c>
      <c r="D2435" t="s">
        <v>72</v>
      </c>
      <c r="E2435" t="s">
        <v>70</v>
      </c>
      <c r="F2435">
        <v>3</v>
      </c>
      <c r="G2435">
        <v>4</v>
      </c>
      <c r="I2435">
        <v>77</v>
      </c>
      <c r="J2435">
        <v>87</v>
      </c>
      <c r="N2435">
        <v>1</v>
      </c>
      <c r="Q2435">
        <v>2</v>
      </c>
      <c r="R2435">
        <v>5</v>
      </c>
      <c r="AI2435">
        <v>1</v>
      </c>
      <c r="AJ2435">
        <v>98</v>
      </c>
      <c r="AL2435">
        <v>7</v>
      </c>
    </row>
    <row r="2436" spans="1:38" x14ac:dyDescent="0.3">
      <c r="A2436">
        <v>1080594</v>
      </c>
      <c r="B2436" t="s">
        <v>63</v>
      </c>
      <c r="C2436">
        <v>111212</v>
      </c>
      <c r="D2436" t="s">
        <v>78</v>
      </c>
      <c r="E2436" t="s">
        <v>70</v>
      </c>
      <c r="F2436">
        <v>3</v>
      </c>
      <c r="G2436">
        <v>8</v>
      </c>
      <c r="I2436">
        <v>62</v>
      </c>
      <c r="J2436">
        <v>78</v>
      </c>
      <c r="M2436">
        <v>1</v>
      </c>
      <c r="Q2436">
        <v>2</v>
      </c>
      <c r="R2436">
        <v>7</v>
      </c>
      <c r="W2436">
        <v>1</v>
      </c>
      <c r="AH2436">
        <v>3</v>
      </c>
      <c r="AJ2436">
        <v>92</v>
      </c>
      <c r="AK2436">
        <v>1</v>
      </c>
      <c r="AL2436">
        <v>7.22</v>
      </c>
    </row>
    <row r="2437" spans="1:38" x14ac:dyDescent="0.3">
      <c r="A2437">
        <v>1080594</v>
      </c>
      <c r="B2437" t="s">
        <v>63</v>
      </c>
      <c r="C2437">
        <v>80767</v>
      </c>
      <c r="D2437" t="s">
        <v>73</v>
      </c>
      <c r="E2437" t="s">
        <v>74</v>
      </c>
      <c r="F2437">
        <v>4</v>
      </c>
      <c r="G2437">
        <v>11</v>
      </c>
      <c r="H2437">
        <v>1</v>
      </c>
      <c r="I2437">
        <v>52</v>
      </c>
      <c r="J2437">
        <v>60</v>
      </c>
      <c r="K2437">
        <v>1</v>
      </c>
      <c r="R2437">
        <v>1</v>
      </c>
      <c r="W2437">
        <v>4</v>
      </c>
      <c r="AH2437">
        <v>6</v>
      </c>
      <c r="AI2437">
        <v>2</v>
      </c>
      <c r="AJ2437">
        <v>80</v>
      </c>
      <c r="AK2437">
        <v>3</v>
      </c>
      <c r="AL2437">
        <v>8.74</v>
      </c>
    </row>
    <row r="2438" spans="1:38" x14ac:dyDescent="0.3">
      <c r="A2438">
        <v>1080594</v>
      </c>
      <c r="B2438" t="s">
        <v>63</v>
      </c>
      <c r="C2438">
        <v>96182</v>
      </c>
      <c r="D2438" t="s">
        <v>75</v>
      </c>
      <c r="E2438" t="s">
        <v>58</v>
      </c>
      <c r="F2438">
        <v>4</v>
      </c>
      <c r="G2438">
        <v>9</v>
      </c>
      <c r="I2438">
        <v>40</v>
      </c>
      <c r="J2438">
        <v>48</v>
      </c>
      <c r="L2438">
        <v>1</v>
      </c>
      <c r="M2438">
        <v>4</v>
      </c>
      <c r="Q2438">
        <v>4</v>
      </c>
      <c r="R2438">
        <v>4</v>
      </c>
      <c r="W2438">
        <v>2</v>
      </c>
      <c r="AG2438">
        <v>1</v>
      </c>
      <c r="AH2438">
        <v>4</v>
      </c>
      <c r="AI2438">
        <v>1</v>
      </c>
      <c r="AJ2438">
        <v>71</v>
      </c>
      <c r="AK2438">
        <v>2</v>
      </c>
      <c r="AL2438">
        <v>8.43</v>
      </c>
    </row>
    <row r="2439" spans="1:38" x14ac:dyDescent="0.3">
      <c r="A2439">
        <v>1080594</v>
      </c>
      <c r="B2439" t="s">
        <v>63</v>
      </c>
      <c r="C2439">
        <v>109915</v>
      </c>
      <c r="D2439" t="s">
        <v>76</v>
      </c>
      <c r="E2439" t="s">
        <v>77</v>
      </c>
      <c r="F2439">
        <v>4</v>
      </c>
      <c r="G2439">
        <v>10</v>
      </c>
      <c r="I2439">
        <v>35</v>
      </c>
      <c r="J2439">
        <v>44</v>
      </c>
      <c r="K2439">
        <v>1</v>
      </c>
      <c r="L2439">
        <v>1</v>
      </c>
      <c r="M2439">
        <v>2</v>
      </c>
      <c r="Q2439">
        <v>3</v>
      </c>
      <c r="R2439">
        <v>1</v>
      </c>
      <c r="AH2439">
        <v>2</v>
      </c>
      <c r="AI2439">
        <v>2</v>
      </c>
      <c r="AJ2439">
        <v>56</v>
      </c>
      <c r="AL2439">
        <v>7.79</v>
      </c>
    </row>
    <row r="2440" spans="1:38" x14ac:dyDescent="0.3">
      <c r="A2440">
        <v>1080594</v>
      </c>
      <c r="B2440" t="s">
        <v>63</v>
      </c>
      <c r="C2440">
        <v>124688</v>
      </c>
      <c r="D2440" t="s">
        <v>79</v>
      </c>
      <c r="E2440" t="s">
        <v>60</v>
      </c>
      <c r="F2440">
        <v>5</v>
      </c>
      <c r="G2440">
        <v>0</v>
      </c>
      <c r="I2440">
        <v>1</v>
      </c>
      <c r="J2440">
        <v>1</v>
      </c>
      <c r="AJ2440">
        <v>1</v>
      </c>
      <c r="AL2440">
        <v>6.07</v>
      </c>
    </row>
    <row r="2441" spans="1:38" x14ac:dyDescent="0.3">
      <c r="A2441">
        <v>1080594</v>
      </c>
      <c r="B2441" t="s">
        <v>63</v>
      </c>
      <c r="C2441">
        <v>33568</v>
      </c>
      <c r="D2441" t="s">
        <v>71</v>
      </c>
      <c r="E2441" t="s">
        <v>60</v>
      </c>
      <c r="F2441">
        <v>5</v>
      </c>
      <c r="G2441">
        <v>0</v>
      </c>
      <c r="I2441">
        <v>4</v>
      </c>
      <c r="J2441">
        <v>5</v>
      </c>
      <c r="AH2441">
        <v>1</v>
      </c>
      <c r="AJ2441">
        <v>6</v>
      </c>
      <c r="AL2441">
        <v>6.14</v>
      </c>
    </row>
    <row r="2442" spans="1:38" x14ac:dyDescent="0.3">
      <c r="A2442">
        <v>1080594</v>
      </c>
      <c r="B2442" t="s">
        <v>63</v>
      </c>
      <c r="C2442">
        <v>31451</v>
      </c>
      <c r="D2442" t="s">
        <v>411</v>
      </c>
      <c r="E2442" t="s">
        <v>60</v>
      </c>
      <c r="F2442">
        <v>5</v>
      </c>
      <c r="G2442">
        <v>0</v>
      </c>
      <c r="I2442">
        <v>1</v>
      </c>
      <c r="J2442">
        <v>1</v>
      </c>
      <c r="Q2442">
        <v>1</v>
      </c>
      <c r="AJ2442">
        <v>2</v>
      </c>
      <c r="AL2442">
        <v>6.04</v>
      </c>
    </row>
    <row r="2443" spans="1:38" x14ac:dyDescent="0.3">
      <c r="A2443">
        <v>1080594</v>
      </c>
      <c r="B2443" t="s">
        <v>187</v>
      </c>
      <c r="C2443">
        <v>11530</v>
      </c>
      <c r="D2443" t="s">
        <v>188</v>
      </c>
      <c r="E2443" t="s">
        <v>40</v>
      </c>
      <c r="F2443">
        <v>1</v>
      </c>
      <c r="G2443">
        <v>1</v>
      </c>
      <c r="I2443">
        <v>17</v>
      </c>
      <c r="J2443">
        <v>41</v>
      </c>
      <c r="AF2443">
        <v>5</v>
      </c>
      <c r="AJ2443">
        <v>48</v>
      </c>
      <c r="AL2443">
        <v>7.09</v>
      </c>
    </row>
    <row r="2444" spans="1:38" x14ac:dyDescent="0.3">
      <c r="A2444">
        <v>1080594</v>
      </c>
      <c r="B2444" t="s">
        <v>187</v>
      </c>
      <c r="C2444">
        <v>8773</v>
      </c>
      <c r="D2444" t="s">
        <v>192</v>
      </c>
      <c r="E2444" t="s">
        <v>42</v>
      </c>
      <c r="F2444">
        <v>2</v>
      </c>
      <c r="G2444">
        <v>5</v>
      </c>
      <c r="I2444">
        <v>15</v>
      </c>
      <c r="J2444">
        <v>23</v>
      </c>
      <c r="K2444">
        <v>1</v>
      </c>
      <c r="M2444">
        <v>1</v>
      </c>
      <c r="Q2444">
        <v>1</v>
      </c>
      <c r="R2444">
        <v>6</v>
      </c>
      <c r="AH2444">
        <v>1</v>
      </c>
      <c r="AI2444">
        <v>3</v>
      </c>
      <c r="AJ2444">
        <v>40</v>
      </c>
      <c r="AK2444">
        <v>1</v>
      </c>
      <c r="AL2444">
        <v>8.25</v>
      </c>
    </row>
    <row r="2445" spans="1:38" x14ac:dyDescent="0.3">
      <c r="A2445">
        <v>1080594</v>
      </c>
      <c r="B2445" t="s">
        <v>187</v>
      </c>
      <c r="C2445">
        <v>6695</v>
      </c>
      <c r="D2445" t="s">
        <v>190</v>
      </c>
      <c r="E2445" t="s">
        <v>42</v>
      </c>
      <c r="F2445">
        <v>2</v>
      </c>
      <c r="G2445">
        <v>6</v>
      </c>
      <c r="I2445">
        <v>15</v>
      </c>
      <c r="J2445">
        <v>25</v>
      </c>
      <c r="M2445">
        <v>1</v>
      </c>
      <c r="Q2445">
        <v>3</v>
      </c>
      <c r="R2445">
        <v>2</v>
      </c>
      <c r="AJ2445">
        <v>33</v>
      </c>
      <c r="AK2445">
        <v>1</v>
      </c>
      <c r="AL2445">
        <v>6.21</v>
      </c>
    </row>
    <row r="2446" spans="1:38" x14ac:dyDescent="0.3">
      <c r="A2446">
        <v>1080594</v>
      </c>
      <c r="B2446" t="s">
        <v>187</v>
      </c>
      <c r="C2446">
        <v>73063</v>
      </c>
      <c r="D2446" t="s">
        <v>189</v>
      </c>
      <c r="E2446" t="s">
        <v>46</v>
      </c>
      <c r="F2446">
        <v>2</v>
      </c>
      <c r="G2446">
        <v>2</v>
      </c>
      <c r="I2446">
        <v>19</v>
      </c>
      <c r="J2446">
        <v>27</v>
      </c>
      <c r="M2446">
        <v>1</v>
      </c>
      <c r="Q2446">
        <v>3</v>
      </c>
      <c r="R2446">
        <v>3</v>
      </c>
      <c r="AJ2446">
        <v>49</v>
      </c>
      <c r="AL2446">
        <v>6.47</v>
      </c>
    </row>
    <row r="2447" spans="1:38" x14ac:dyDescent="0.3">
      <c r="A2447">
        <v>1080594</v>
      </c>
      <c r="B2447" t="s">
        <v>187</v>
      </c>
      <c r="C2447">
        <v>91434</v>
      </c>
      <c r="D2447" t="s">
        <v>456</v>
      </c>
      <c r="E2447" t="s">
        <v>44</v>
      </c>
      <c r="F2447">
        <v>2</v>
      </c>
      <c r="G2447">
        <v>3</v>
      </c>
      <c r="I2447">
        <v>15</v>
      </c>
      <c r="J2447">
        <v>27</v>
      </c>
      <c r="M2447">
        <v>2</v>
      </c>
      <c r="R2447">
        <v>1</v>
      </c>
      <c r="AI2447">
        <v>3</v>
      </c>
      <c r="AJ2447">
        <v>56</v>
      </c>
      <c r="AL2447">
        <v>6.86</v>
      </c>
    </row>
    <row r="2448" spans="1:38" x14ac:dyDescent="0.3">
      <c r="A2448">
        <v>1080594</v>
      </c>
      <c r="B2448" t="s">
        <v>187</v>
      </c>
      <c r="C2448">
        <v>5835</v>
      </c>
      <c r="D2448" t="s">
        <v>193</v>
      </c>
      <c r="E2448" t="s">
        <v>70</v>
      </c>
      <c r="F2448">
        <v>3</v>
      </c>
      <c r="G2448">
        <v>8</v>
      </c>
      <c r="I2448">
        <v>28</v>
      </c>
      <c r="J2448">
        <v>38</v>
      </c>
      <c r="M2448">
        <v>3</v>
      </c>
      <c r="Q2448">
        <v>3</v>
      </c>
      <c r="Y2448">
        <v>1</v>
      </c>
      <c r="AI2448">
        <v>1</v>
      </c>
      <c r="AJ2448">
        <v>51</v>
      </c>
      <c r="AK2448">
        <v>1</v>
      </c>
      <c r="AL2448">
        <v>5.34</v>
      </c>
    </row>
    <row r="2449" spans="1:38" x14ac:dyDescent="0.3">
      <c r="A2449">
        <v>1080594</v>
      </c>
      <c r="B2449" t="s">
        <v>187</v>
      </c>
      <c r="C2449">
        <v>34302</v>
      </c>
      <c r="D2449" t="s">
        <v>515</v>
      </c>
      <c r="E2449" t="s">
        <v>70</v>
      </c>
      <c r="F2449">
        <v>3</v>
      </c>
      <c r="G2449">
        <v>10</v>
      </c>
      <c r="I2449">
        <v>16</v>
      </c>
      <c r="J2449">
        <v>19</v>
      </c>
      <c r="Q2449">
        <v>2</v>
      </c>
      <c r="R2449">
        <v>1</v>
      </c>
      <c r="AH2449">
        <v>2</v>
      </c>
      <c r="AI2449">
        <v>2</v>
      </c>
      <c r="AJ2449">
        <v>30</v>
      </c>
      <c r="AK2449">
        <v>1</v>
      </c>
      <c r="AL2449">
        <v>6.18</v>
      </c>
    </row>
    <row r="2450" spans="1:38" x14ac:dyDescent="0.3">
      <c r="A2450">
        <v>1080594</v>
      </c>
      <c r="B2450" t="s">
        <v>187</v>
      </c>
      <c r="C2450">
        <v>76050</v>
      </c>
      <c r="D2450" t="s">
        <v>200</v>
      </c>
      <c r="E2450" t="s">
        <v>119</v>
      </c>
      <c r="F2450">
        <v>3</v>
      </c>
      <c r="G2450">
        <v>11</v>
      </c>
      <c r="I2450">
        <v>8</v>
      </c>
      <c r="J2450">
        <v>16</v>
      </c>
      <c r="M2450">
        <v>3</v>
      </c>
      <c r="N2450">
        <v>1</v>
      </c>
      <c r="Q2450">
        <v>1</v>
      </c>
      <c r="AI2450">
        <v>4</v>
      </c>
      <c r="AJ2450">
        <v>30</v>
      </c>
      <c r="AL2450">
        <v>5.93</v>
      </c>
    </row>
    <row r="2451" spans="1:38" x14ac:dyDescent="0.3">
      <c r="A2451">
        <v>1080594</v>
      </c>
      <c r="B2451" t="s">
        <v>187</v>
      </c>
      <c r="C2451">
        <v>35691</v>
      </c>
      <c r="D2451" t="s">
        <v>196</v>
      </c>
      <c r="E2451" t="s">
        <v>51</v>
      </c>
      <c r="F2451">
        <v>3</v>
      </c>
      <c r="G2451">
        <v>4</v>
      </c>
      <c r="I2451">
        <v>17</v>
      </c>
      <c r="J2451">
        <v>21</v>
      </c>
      <c r="M2451">
        <v>1</v>
      </c>
      <c r="N2451">
        <v>1</v>
      </c>
      <c r="AI2451">
        <v>2</v>
      </c>
      <c r="AJ2451">
        <v>29</v>
      </c>
      <c r="AL2451">
        <v>6.29</v>
      </c>
    </row>
    <row r="2452" spans="1:38" x14ac:dyDescent="0.3">
      <c r="A2452">
        <v>1080594</v>
      </c>
      <c r="B2452" t="s">
        <v>187</v>
      </c>
      <c r="C2452">
        <v>40036</v>
      </c>
      <c r="D2452" t="s">
        <v>195</v>
      </c>
      <c r="E2452" t="s">
        <v>122</v>
      </c>
      <c r="F2452">
        <v>3</v>
      </c>
      <c r="G2452">
        <v>7</v>
      </c>
      <c r="I2452">
        <v>4</v>
      </c>
      <c r="J2452">
        <v>5</v>
      </c>
      <c r="Q2452">
        <v>5</v>
      </c>
      <c r="AJ2452">
        <v>15</v>
      </c>
      <c r="AK2452">
        <v>1</v>
      </c>
      <c r="AL2452">
        <v>5.83</v>
      </c>
    </row>
    <row r="2453" spans="1:38" x14ac:dyDescent="0.3">
      <c r="A2453">
        <v>1080594</v>
      </c>
      <c r="B2453" t="s">
        <v>187</v>
      </c>
      <c r="C2453">
        <v>25964</v>
      </c>
      <c r="D2453" t="s">
        <v>197</v>
      </c>
      <c r="E2453" t="s">
        <v>58</v>
      </c>
      <c r="F2453">
        <v>4</v>
      </c>
      <c r="G2453">
        <v>9</v>
      </c>
      <c r="I2453">
        <v>19</v>
      </c>
      <c r="J2453">
        <v>28</v>
      </c>
      <c r="M2453">
        <v>1</v>
      </c>
      <c r="Q2453">
        <v>11</v>
      </c>
      <c r="R2453">
        <v>4</v>
      </c>
      <c r="W2453">
        <v>1</v>
      </c>
      <c r="AH2453">
        <v>2</v>
      </c>
      <c r="AJ2453">
        <v>38</v>
      </c>
      <c r="AL2453">
        <v>6.14</v>
      </c>
    </row>
    <row r="2454" spans="1:38" x14ac:dyDescent="0.3">
      <c r="A2454">
        <v>1080594</v>
      </c>
      <c r="B2454" t="s">
        <v>187</v>
      </c>
      <c r="C2454">
        <v>8507</v>
      </c>
      <c r="D2454" t="s">
        <v>455</v>
      </c>
      <c r="E2454" t="s">
        <v>60</v>
      </c>
      <c r="F2454">
        <v>5</v>
      </c>
      <c r="G2454">
        <v>0</v>
      </c>
      <c r="I2454">
        <v>9</v>
      </c>
      <c r="J2454">
        <v>20</v>
      </c>
      <c r="R2454">
        <v>3</v>
      </c>
      <c r="AJ2454">
        <v>30</v>
      </c>
      <c r="AK2454">
        <v>1</v>
      </c>
      <c r="AL2454">
        <v>6.76</v>
      </c>
    </row>
    <row r="2455" spans="1:38" x14ac:dyDescent="0.3">
      <c r="A2455">
        <v>1080594</v>
      </c>
      <c r="B2455" t="s">
        <v>187</v>
      </c>
      <c r="C2455">
        <v>10498</v>
      </c>
      <c r="D2455" t="s">
        <v>199</v>
      </c>
      <c r="E2455" t="s">
        <v>60</v>
      </c>
      <c r="F2455">
        <v>5</v>
      </c>
      <c r="G2455">
        <v>0</v>
      </c>
      <c r="I2455">
        <v>11</v>
      </c>
      <c r="J2455">
        <v>15</v>
      </c>
      <c r="N2455">
        <v>1</v>
      </c>
      <c r="Q2455">
        <v>2</v>
      </c>
      <c r="AH2455">
        <v>1</v>
      </c>
      <c r="AI2455">
        <v>1</v>
      </c>
      <c r="AJ2455">
        <v>20</v>
      </c>
      <c r="AL2455">
        <v>6.32</v>
      </c>
    </row>
    <row r="2456" spans="1:38" x14ac:dyDescent="0.3">
      <c r="A2456">
        <v>1080594</v>
      </c>
      <c r="B2456" t="s">
        <v>187</v>
      </c>
      <c r="C2456">
        <v>35371</v>
      </c>
      <c r="D2456" t="s">
        <v>457</v>
      </c>
      <c r="E2456" t="s">
        <v>60</v>
      </c>
      <c r="F2456">
        <v>5</v>
      </c>
      <c r="G2456">
        <v>0</v>
      </c>
      <c r="I2456">
        <v>11</v>
      </c>
      <c r="J2456">
        <v>13</v>
      </c>
      <c r="L2456">
        <v>1</v>
      </c>
      <c r="Q2456">
        <v>2</v>
      </c>
      <c r="W2456">
        <v>1</v>
      </c>
      <c r="AH2456">
        <v>1</v>
      </c>
      <c r="AI2456">
        <v>2</v>
      </c>
      <c r="AJ2456">
        <v>24</v>
      </c>
      <c r="AK2456">
        <v>1</v>
      </c>
      <c r="AL2456">
        <v>7.07</v>
      </c>
    </row>
    <row r="2457" spans="1:38" x14ac:dyDescent="0.3">
      <c r="A2457">
        <v>1080595</v>
      </c>
      <c r="B2457" t="s">
        <v>127</v>
      </c>
      <c r="C2457">
        <v>20973</v>
      </c>
      <c r="D2457" t="s">
        <v>128</v>
      </c>
      <c r="E2457" t="s">
        <v>40</v>
      </c>
      <c r="F2457">
        <v>1</v>
      </c>
      <c r="G2457">
        <v>1</v>
      </c>
      <c r="I2457">
        <v>16</v>
      </c>
      <c r="J2457">
        <v>22</v>
      </c>
      <c r="Z2457">
        <v>1</v>
      </c>
      <c r="AF2457">
        <v>5</v>
      </c>
      <c r="AJ2457">
        <v>38</v>
      </c>
      <c r="AL2457">
        <v>7.14</v>
      </c>
    </row>
    <row r="2458" spans="1:38" x14ac:dyDescent="0.3">
      <c r="A2458">
        <v>1080595</v>
      </c>
      <c r="B2458" t="s">
        <v>127</v>
      </c>
      <c r="C2458">
        <v>83357</v>
      </c>
      <c r="D2458" t="s">
        <v>130</v>
      </c>
      <c r="E2458" t="s">
        <v>42</v>
      </c>
      <c r="F2458">
        <v>2</v>
      </c>
      <c r="G2458">
        <v>6</v>
      </c>
      <c r="I2458">
        <v>37</v>
      </c>
      <c r="J2458">
        <v>43</v>
      </c>
      <c r="M2458">
        <v>1</v>
      </c>
      <c r="Q2458">
        <v>1</v>
      </c>
      <c r="AI2458">
        <v>1</v>
      </c>
      <c r="AJ2458">
        <v>59</v>
      </c>
      <c r="AL2458">
        <v>6.97</v>
      </c>
    </row>
    <row r="2459" spans="1:38" x14ac:dyDescent="0.3">
      <c r="A2459">
        <v>1080595</v>
      </c>
      <c r="B2459" t="s">
        <v>127</v>
      </c>
      <c r="C2459">
        <v>34131</v>
      </c>
      <c r="D2459" t="s">
        <v>131</v>
      </c>
      <c r="E2459" t="s">
        <v>44</v>
      </c>
      <c r="F2459">
        <v>2</v>
      </c>
      <c r="G2459">
        <v>3</v>
      </c>
      <c r="I2459">
        <v>30</v>
      </c>
      <c r="J2459">
        <v>40</v>
      </c>
      <c r="Q2459">
        <v>3</v>
      </c>
      <c r="AI2459">
        <v>2</v>
      </c>
      <c r="AJ2459">
        <v>74</v>
      </c>
      <c r="AL2459">
        <v>6.44</v>
      </c>
    </row>
    <row r="2460" spans="1:38" x14ac:dyDescent="0.3">
      <c r="A2460">
        <v>1080595</v>
      </c>
      <c r="B2460" t="s">
        <v>127</v>
      </c>
      <c r="C2460">
        <v>29820</v>
      </c>
      <c r="D2460" t="s">
        <v>140</v>
      </c>
      <c r="E2460" t="s">
        <v>46</v>
      </c>
      <c r="F2460">
        <v>2</v>
      </c>
      <c r="G2460">
        <v>2</v>
      </c>
      <c r="I2460">
        <v>42</v>
      </c>
      <c r="J2460">
        <v>53</v>
      </c>
      <c r="M2460">
        <v>1</v>
      </c>
      <c r="Q2460">
        <v>1</v>
      </c>
      <c r="R2460">
        <v>3</v>
      </c>
      <c r="AC2460">
        <v>1</v>
      </c>
      <c r="AI2460">
        <v>6</v>
      </c>
      <c r="AJ2460">
        <v>86</v>
      </c>
      <c r="AK2460">
        <v>1</v>
      </c>
      <c r="AL2460">
        <v>7.41</v>
      </c>
    </row>
    <row r="2461" spans="1:38" x14ac:dyDescent="0.3">
      <c r="A2461">
        <v>1080595</v>
      </c>
      <c r="B2461" t="s">
        <v>127</v>
      </c>
      <c r="C2461">
        <v>101605</v>
      </c>
      <c r="D2461" t="s">
        <v>547</v>
      </c>
      <c r="E2461" t="s">
        <v>42</v>
      </c>
      <c r="F2461">
        <v>2</v>
      </c>
      <c r="G2461">
        <v>5</v>
      </c>
      <c r="I2461">
        <v>23</v>
      </c>
      <c r="J2461">
        <v>37</v>
      </c>
      <c r="M2461">
        <v>1</v>
      </c>
      <c r="R2461">
        <v>1</v>
      </c>
      <c r="AH2461">
        <v>1</v>
      </c>
      <c r="AI2461">
        <v>2</v>
      </c>
      <c r="AJ2461">
        <v>55</v>
      </c>
      <c r="AL2461">
        <v>6.19</v>
      </c>
    </row>
    <row r="2462" spans="1:38" x14ac:dyDescent="0.3">
      <c r="A2462">
        <v>1080595</v>
      </c>
      <c r="B2462" t="s">
        <v>127</v>
      </c>
      <c r="C2462">
        <v>8730</v>
      </c>
      <c r="D2462" t="s">
        <v>133</v>
      </c>
      <c r="E2462" t="s">
        <v>70</v>
      </c>
      <c r="F2462">
        <v>3</v>
      </c>
      <c r="G2462">
        <v>4</v>
      </c>
      <c r="I2462">
        <v>26</v>
      </c>
      <c r="J2462">
        <v>27</v>
      </c>
      <c r="M2462">
        <v>1</v>
      </c>
      <c r="N2462">
        <v>1</v>
      </c>
      <c r="R2462">
        <v>1</v>
      </c>
      <c r="AI2462">
        <v>2</v>
      </c>
      <c r="AJ2462">
        <v>35</v>
      </c>
      <c r="AK2462">
        <v>2</v>
      </c>
      <c r="AL2462">
        <v>6.48</v>
      </c>
    </row>
    <row r="2463" spans="1:38" x14ac:dyDescent="0.3">
      <c r="A2463">
        <v>1080595</v>
      </c>
      <c r="B2463" t="s">
        <v>127</v>
      </c>
      <c r="C2463">
        <v>35174</v>
      </c>
      <c r="D2463" t="s">
        <v>134</v>
      </c>
      <c r="E2463" t="s">
        <v>70</v>
      </c>
      <c r="F2463">
        <v>3</v>
      </c>
      <c r="G2463">
        <v>7</v>
      </c>
      <c r="I2463">
        <v>27</v>
      </c>
      <c r="J2463">
        <v>32</v>
      </c>
      <c r="K2463">
        <v>1</v>
      </c>
      <c r="M2463">
        <v>1</v>
      </c>
      <c r="R2463">
        <v>6</v>
      </c>
      <c r="AH2463">
        <v>2</v>
      </c>
      <c r="AJ2463">
        <v>41</v>
      </c>
      <c r="AK2463">
        <v>2</v>
      </c>
      <c r="AL2463">
        <v>7.81</v>
      </c>
    </row>
    <row r="2464" spans="1:38" x14ac:dyDescent="0.3">
      <c r="A2464">
        <v>1080595</v>
      </c>
      <c r="B2464" t="s">
        <v>127</v>
      </c>
      <c r="C2464">
        <v>22847</v>
      </c>
      <c r="D2464" t="s">
        <v>135</v>
      </c>
      <c r="E2464" t="s">
        <v>70</v>
      </c>
      <c r="F2464">
        <v>3</v>
      </c>
      <c r="G2464">
        <v>8</v>
      </c>
      <c r="I2464">
        <v>36</v>
      </c>
      <c r="J2464">
        <v>43</v>
      </c>
      <c r="M2464">
        <v>2</v>
      </c>
      <c r="N2464">
        <v>1</v>
      </c>
      <c r="Q2464">
        <v>1</v>
      </c>
      <c r="R2464">
        <v>2</v>
      </c>
      <c r="AH2464">
        <v>1</v>
      </c>
      <c r="AI2464">
        <v>2</v>
      </c>
      <c r="AJ2464">
        <v>58</v>
      </c>
      <c r="AL2464">
        <v>6.41</v>
      </c>
    </row>
    <row r="2465" spans="1:38" x14ac:dyDescent="0.3">
      <c r="A2465">
        <v>1080595</v>
      </c>
      <c r="B2465" t="s">
        <v>127</v>
      </c>
      <c r="C2465">
        <v>106872</v>
      </c>
      <c r="D2465" t="s">
        <v>535</v>
      </c>
      <c r="E2465" t="s">
        <v>58</v>
      </c>
      <c r="F2465">
        <v>4</v>
      </c>
      <c r="G2465">
        <v>9</v>
      </c>
      <c r="I2465">
        <v>23</v>
      </c>
      <c r="J2465">
        <v>32</v>
      </c>
      <c r="Q2465">
        <v>7</v>
      </c>
      <c r="R2465">
        <v>2</v>
      </c>
      <c r="AH2465">
        <v>2</v>
      </c>
      <c r="AI2465">
        <v>1</v>
      </c>
      <c r="AJ2465">
        <v>49</v>
      </c>
      <c r="AK2465">
        <v>1</v>
      </c>
      <c r="AL2465">
        <v>6.2</v>
      </c>
    </row>
    <row r="2466" spans="1:38" x14ac:dyDescent="0.3">
      <c r="A2466">
        <v>1080595</v>
      </c>
      <c r="B2466" t="s">
        <v>127</v>
      </c>
      <c r="C2466">
        <v>4759</v>
      </c>
      <c r="D2466" t="s">
        <v>137</v>
      </c>
      <c r="E2466" t="s">
        <v>77</v>
      </c>
      <c r="F2466">
        <v>4</v>
      </c>
      <c r="G2466">
        <v>10</v>
      </c>
      <c r="I2466">
        <v>10</v>
      </c>
      <c r="J2466">
        <v>23</v>
      </c>
      <c r="M2466">
        <v>1</v>
      </c>
      <c r="Q2466">
        <v>1</v>
      </c>
      <c r="AJ2466">
        <v>29</v>
      </c>
      <c r="AK2466">
        <v>1</v>
      </c>
      <c r="AL2466">
        <v>6.36</v>
      </c>
    </row>
    <row r="2467" spans="1:38" x14ac:dyDescent="0.3">
      <c r="A2467">
        <v>1080595</v>
      </c>
      <c r="B2467" t="s">
        <v>127</v>
      </c>
      <c r="C2467">
        <v>69346</v>
      </c>
      <c r="D2467" t="s">
        <v>141</v>
      </c>
      <c r="E2467" t="s">
        <v>74</v>
      </c>
      <c r="F2467">
        <v>4</v>
      </c>
      <c r="G2467">
        <v>11</v>
      </c>
      <c r="I2467">
        <v>16</v>
      </c>
      <c r="J2467">
        <v>25</v>
      </c>
      <c r="M2467">
        <v>2</v>
      </c>
      <c r="R2467">
        <v>1</v>
      </c>
      <c r="AH2467">
        <v>1</v>
      </c>
      <c r="AI2467">
        <v>1</v>
      </c>
      <c r="AJ2467">
        <v>49</v>
      </c>
      <c r="AK2467">
        <v>2</v>
      </c>
      <c r="AL2467">
        <v>7.23</v>
      </c>
    </row>
    <row r="2468" spans="1:38" x14ac:dyDescent="0.3">
      <c r="A2468">
        <v>1080595</v>
      </c>
      <c r="B2468" t="s">
        <v>127</v>
      </c>
      <c r="C2468">
        <v>248351</v>
      </c>
      <c r="D2468" t="s">
        <v>138</v>
      </c>
      <c r="E2468" t="s">
        <v>60</v>
      </c>
      <c r="F2468">
        <v>5</v>
      </c>
      <c r="G2468">
        <v>0</v>
      </c>
      <c r="I2468">
        <v>4</v>
      </c>
      <c r="J2468">
        <v>7</v>
      </c>
      <c r="M2468">
        <v>1</v>
      </c>
      <c r="Q2468">
        <v>2</v>
      </c>
      <c r="AI2468">
        <v>3</v>
      </c>
      <c r="AJ2468">
        <v>23</v>
      </c>
      <c r="AK2468">
        <v>1</v>
      </c>
      <c r="AL2468">
        <v>6.47</v>
      </c>
    </row>
    <row r="2469" spans="1:38" x14ac:dyDescent="0.3">
      <c r="A2469">
        <v>1080595</v>
      </c>
      <c r="B2469" t="s">
        <v>127</v>
      </c>
      <c r="C2469">
        <v>42916</v>
      </c>
      <c r="D2469" t="s">
        <v>452</v>
      </c>
      <c r="E2469" t="s">
        <v>60</v>
      </c>
      <c r="F2469">
        <v>5</v>
      </c>
      <c r="G2469">
        <v>0</v>
      </c>
      <c r="I2469">
        <v>9</v>
      </c>
      <c r="J2469">
        <v>11</v>
      </c>
      <c r="AI2469">
        <v>1</v>
      </c>
      <c r="AJ2469">
        <v>14</v>
      </c>
      <c r="AL2469">
        <v>5.94</v>
      </c>
    </row>
    <row r="2470" spans="1:38" x14ac:dyDescent="0.3">
      <c r="A2470">
        <v>1080595</v>
      </c>
      <c r="B2470" t="s">
        <v>127</v>
      </c>
      <c r="C2470">
        <v>145999</v>
      </c>
      <c r="D2470" t="s">
        <v>553</v>
      </c>
      <c r="E2470" t="s">
        <v>60</v>
      </c>
      <c r="F2470">
        <v>5</v>
      </c>
      <c r="G2470">
        <v>0</v>
      </c>
      <c r="I2470">
        <v>7</v>
      </c>
      <c r="J2470">
        <v>11</v>
      </c>
      <c r="R2470">
        <v>1</v>
      </c>
      <c r="W2470">
        <v>1</v>
      </c>
      <c r="AH2470">
        <v>1</v>
      </c>
      <c r="AI2470">
        <v>1</v>
      </c>
      <c r="AJ2470">
        <v>15</v>
      </c>
      <c r="AL2470">
        <v>6.1</v>
      </c>
    </row>
    <row r="2471" spans="1:38" x14ac:dyDescent="0.3">
      <c r="A2471">
        <v>1080595</v>
      </c>
      <c r="B2471" t="s">
        <v>63</v>
      </c>
      <c r="C2471">
        <v>107176</v>
      </c>
      <c r="D2471" t="s">
        <v>539</v>
      </c>
      <c r="E2471" t="s">
        <v>40</v>
      </c>
      <c r="F2471">
        <v>1</v>
      </c>
      <c r="G2471">
        <v>1</v>
      </c>
      <c r="I2471">
        <v>21</v>
      </c>
      <c r="J2471">
        <v>28</v>
      </c>
      <c r="Z2471">
        <v>1</v>
      </c>
      <c r="AF2471">
        <v>2</v>
      </c>
      <c r="AJ2471">
        <v>33</v>
      </c>
      <c r="AL2471">
        <v>6.29</v>
      </c>
    </row>
    <row r="2472" spans="1:38" x14ac:dyDescent="0.3">
      <c r="A2472">
        <v>1080595</v>
      </c>
      <c r="B2472" t="s">
        <v>63</v>
      </c>
      <c r="C2472">
        <v>4511</v>
      </c>
      <c r="D2472" t="s">
        <v>409</v>
      </c>
      <c r="E2472" t="s">
        <v>44</v>
      </c>
      <c r="F2472">
        <v>2</v>
      </c>
      <c r="G2472">
        <v>3</v>
      </c>
      <c r="H2472">
        <v>1</v>
      </c>
      <c r="I2472">
        <v>33</v>
      </c>
      <c r="J2472">
        <v>39</v>
      </c>
      <c r="K2472">
        <v>1</v>
      </c>
      <c r="Q2472">
        <v>3</v>
      </c>
      <c r="R2472">
        <v>2</v>
      </c>
      <c r="S2472">
        <v>1</v>
      </c>
      <c r="AH2472">
        <v>1</v>
      </c>
      <c r="AI2472">
        <v>3</v>
      </c>
      <c r="AJ2472">
        <v>76</v>
      </c>
      <c r="AK2472">
        <v>2</v>
      </c>
      <c r="AL2472">
        <v>8.26</v>
      </c>
    </row>
    <row r="2473" spans="1:38" x14ac:dyDescent="0.3">
      <c r="A2473">
        <v>1080595</v>
      </c>
      <c r="B2473" t="s">
        <v>63</v>
      </c>
      <c r="C2473">
        <v>29106</v>
      </c>
      <c r="D2473" t="s">
        <v>66</v>
      </c>
      <c r="E2473" t="s">
        <v>42</v>
      </c>
      <c r="F2473">
        <v>2</v>
      </c>
      <c r="G2473">
        <v>6</v>
      </c>
      <c r="I2473">
        <v>66</v>
      </c>
      <c r="J2473">
        <v>78</v>
      </c>
      <c r="Q2473">
        <v>3</v>
      </c>
      <c r="R2473">
        <v>4</v>
      </c>
      <c r="W2473">
        <v>1</v>
      </c>
      <c r="AH2473">
        <v>1</v>
      </c>
      <c r="AI2473">
        <v>2</v>
      </c>
      <c r="AJ2473">
        <v>89</v>
      </c>
      <c r="AL2473">
        <v>6.91</v>
      </c>
    </row>
    <row r="2474" spans="1:38" x14ac:dyDescent="0.3">
      <c r="A2474">
        <v>1080595</v>
      </c>
      <c r="B2474" t="s">
        <v>63</v>
      </c>
      <c r="C2474">
        <v>69375</v>
      </c>
      <c r="D2474" t="s">
        <v>67</v>
      </c>
      <c r="E2474" t="s">
        <v>46</v>
      </c>
      <c r="F2474">
        <v>2</v>
      </c>
      <c r="G2474">
        <v>2</v>
      </c>
      <c r="I2474">
        <v>50</v>
      </c>
      <c r="J2474">
        <v>58</v>
      </c>
      <c r="Q2474">
        <v>1</v>
      </c>
      <c r="R2474">
        <v>1</v>
      </c>
      <c r="AH2474">
        <v>1</v>
      </c>
      <c r="AI2474">
        <v>3</v>
      </c>
      <c r="AJ2474">
        <v>87</v>
      </c>
      <c r="AK2474">
        <v>2</v>
      </c>
      <c r="AL2474">
        <v>7.49</v>
      </c>
    </row>
    <row r="2475" spans="1:38" x14ac:dyDescent="0.3">
      <c r="A2475">
        <v>1080595</v>
      </c>
      <c r="B2475" t="s">
        <v>63</v>
      </c>
      <c r="C2475">
        <v>74341</v>
      </c>
      <c r="D2475" t="s">
        <v>408</v>
      </c>
      <c r="E2475" t="s">
        <v>42</v>
      </c>
      <c r="F2475">
        <v>2</v>
      </c>
      <c r="G2475">
        <v>5</v>
      </c>
      <c r="I2475">
        <v>57</v>
      </c>
      <c r="J2475">
        <v>66</v>
      </c>
      <c r="M2475">
        <v>1</v>
      </c>
      <c r="Q2475">
        <v>1</v>
      </c>
      <c r="R2475">
        <v>2</v>
      </c>
      <c r="W2475">
        <v>1</v>
      </c>
      <c r="AG2475">
        <v>1</v>
      </c>
      <c r="AH2475">
        <v>1</v>
      </c>
      <c r="AI2475">
        <v>1</v>
      </c>
      <c r="AJ2475">
        <v>74</v>
      </c>
      <c r="AL2475">
        <v>6.7</v>
      </c>
    </row>
    <row r="2476" spans="1:38" x14ac:dyDescent="0.3">
      <c r="A2476">
        <v>1080595</v>
      </c>
      <c r="B2476" t="s">
        <v>63</v>
      </c>
      <c r="C2476">
        <v>21683</v>
      </c>
      <c r="D2476" t="s">
        <v>69</v>
      </c>
      <c r="E2476" t="s">
        <v>70</v>
      </c>
      <c r="F2476">
        <v>3</v>
      </c>
      <c r="G2476">
        <v>7</v>
      </c>
      <c r="I2476">
        <v>9</v>
      </c>
      <c r="J2476">
        <v>10</v>
      </c>
      <c r="AH2476">
        <v>1</v>
      </c>
      <c r="AJ2476">
        <v>13</v>
      </c>
      <c r="AL2476">
        <v>5.9</v>
      </c>
    </row>
    <row r="2477" spans="1:38" x14ac:dyDescent="0.3">
      <c r="A2477">
        <v>1080595</v>
      </c>
      <c r="B2477" t="s">
        <v>63</v>
      </c>
      <c r="C2477">
        <v>33568</v>
      </c>
      <c r="D2477" t="s">
        <v>71</v>
      </c>
      <c r="E2477" t="s">
        <v>70</v>
      </c>
      <c r="F2477">
        <v>3</v>
      </c>
      <c r="G2477">
        <v>8</v>
      </c>
      <c r="I2477">
        <v>40</v>
      </c>
      <c r="J2477">
        <v>45</v>
      </c>
      <c r="M2477">
        <v>2</v>
      </c>
      <c r="Q2477">
        <v>1</v>
      </c>
      <c r="W2477">
        <v>1</v>
      </c>
      <c r="AH2477">
        <v>1</v>
      </c>
      <c r="AJ2477">
        <v>52</v>
      </c>
      <c r="AK2477">
        <v>2</v>
      </c>
      <c r="AL2477">
        <v>6.74</v>
      </c>
    </row>
    <row r="2478" spans="1:38" x14ac:dyDescent="0.3">
      <c r="A2478">
        <v>1080595</v>
      </c>
      <c r="B2478" t="s">
        <v>63</v>
      </c>
      <c r="C2478">
        <v>68659</v>
      </c>
      <c r="D2478" t="s">
        <v>72</v>
      </c>
      <c r="E2478" t="s">
        <v>70</v>
      </c>
      <c r="F2478">
        <v>3</v>
      </c>
      <c r="G2478">
        <v>4</v>
      </c>
      <c r="I2478">
        <v>80</v>
      </c>
      <c r="J2478">
        <v>90</v>
      </c>
      <c r="L2478">
        <v>1</v>
      </c>
      <c r="M2478">
        <v>1</v>
      </c>
      <c r="N2478">
        <v>1</v>
      </c>
      <c r="R2478">
        <v>1</v>
      </c>
      <c r="AI2478">
        <v>3</v>
      </c>
      <c r="AJ2478">
        <v>109</v>
      </c>
      <c r="AL2478">
        <v>7.73</v>
      </c>
    </row>
    <row r="2479" spans="1:38" x14ac:dyDescent="0.3">
      <c r="A2479">
        <v>1080595</v>
      </c>
      <c r="B2479" t="s">
        <v>63</v>
      </c>
      <c r="C2479">
        <v>109915</v>
      </c>
      <c r="D2479" t="s">
        <v>76</v>
      </c>
      <c r="E2479" t="s">
        <v>77</v>
      </c>
      <c r="F2479">
        <v>4</v>
      </c>
      <c r="G2479">
        <v>10</v>
      </c>
      <c r="I2479">
        <v>32</v>
      </c>
      <c r="J2479">
        <v>42</v>
      </c>
      <c r="M2479">
        <v>2</v>
      </c>
      <c r="Q2479">
        <v>2</v>
      </c>
      <c r="R2479">
        <v>4</v>
      </c>
      <c r="W2479">
        <v>3</v>
      </c>
      <c r="AG2479">
        <v>1</v>
      </c>
      <c r="AH2479">
        <v>3</v>
      </c>
      <c r="AI2479">
        <v>2</v>
      </c>
      <c r="AJ2479">
        <v>72</v>
      </c>
      <c r="AK2479">
        <v>5</v>
      </c>
      <c r="AL2479">
        <v>7.72</v>
      </c>
    </row>
    <row r="2480" spans="1:38" x14ac:dyDescent="0.3">
      <c r="A2480">
        <v>1080595</v>
      </c>
      <c r="B2480" t="s">
        <v>63</v>
      </c>
      <c r="C2480">
        <v>80767</v>
      </c>
      <c r="D2480" t="s">
        <v>73</v>
      </c>
      <c r="E2480" t="s">
        <v>74</v>
      </c>
      <c r="F2480">
        <v>4</v>
      </c>
      <c r="G2480">
        <v>11</v>
      </c>
      <c r="I2480">
        <v>46</v>
      </c>
      <c r="J2480">
        <v>56</v>
      </c>
      <c r="M2480">
        <v>1</v>
      </c>
      <c r="Q2480">
        <v>3</v>
      </c>
      <c r="W2480">
        <v>2</v>
      </c>
      <c r="AH2480">
        <v>4</v>
      </c>
      <c r="AI2480">
        <v>4</v>
      </c>
      <c r="AJ2480">
        <v>84</v>
      </c>
      <c r="AK2480">
        <v>5</v>
      </c>
      <c r="AL2480">
        <v>8.25</v>
      </c>
    </row>
    <row r="2481" spans="1:38" x14ac:dyDescent="0.3">
      <c r="A2481">
        <v>1080595</v>
      </c>
      <c r="B2481" t="s">
        <v>63</v>
      </c>
      <c r="C2481">
        <v>96182</v>
      </c>
      <c r="D2481" t="s">
        <v>75</v>
      </c>
      <c r="E2481" t="s">
        <v>58</v>
      </c>
      <c r="F2481">
        <v>4</v>
      </c>
      <c r="G2481">
        <v>9</v>
      </c>
      <c r="I2481">
        <v>32</v>
      </c>
      <c r="J2481">
        <v>42</v>
      </c>
      <c r="K2481">
        <v>1</v>
      </c>
      <c r="M2481">
        <v>1</v>
      </c>
      <c r="Q2481">
        <v>2</v>
      </c>
      <c r="R2481">
        <v>2</v>
      </c>
      <c r="W2481">
        <v>1</v>
      </c>
      <c r="AH2481">
        <v>3</v>
      </c>
      <c r="AJ2481">
        <v>58</v>
      </c>
      <c r="AK2481">
        <v>1</v>
      </c>
      <c r="AL2481">
        <v>7.77</v>
      </c>
    </row>
    <row r="2482" spans="1:38" x14ac:dyDescent="0.3">
      <c r="A2482">
        <v>1080595</v>
      </c>
      <c r="B2482" t="s">
        <v>63</v>
      </c>
      <c r="C2482">
        <v>111212</v>
      </c>
      <c r="D2482" t="s">
        <v>78</v>
      </c>
      <c r="E2482" t="s">
        <v>60</v>
      </c>
      <c r="F2482">
        <v>5</v>
      </c>
      <c r="G2482">
        <v>0</v>
      </c>
      <c r="I2482">
        <v>6</v>
      </c>
      <c r="J2482">
        <v>9</v>
      </c>
      <c r="AJ2482">
        <v>10</v>
      </c>
      <c r="AL2482">
        <v>6.1</v>
      </c>
    </row>
    <row r="2483" spans="1:38" x14ac:dyDescent="0.3">
      <c r="A2483">
        <v>1080595</v>
      </c>
      <c r="B2483" t="s">
        <v>63</v>
      </c>
      <c r="C2483">
        <v>124688</v>
      </c>
      <c r="D2483" t="s">
        <v>79</v>
      </c>
      <c r="E2483" t="s">
        <v>60</v>
      </c>
      <c r="F2483">
        <v>5</v>
      </c>
      <c r="G2483">
        <v>0</v>
      </c>
      <c r="I2483">
        <v>4</v>
      </c>
      <c r="J2483">
        <v>4</v>
      </c>
      <c r="Q2483">
        <v>1</v>
      </c>
      <c r="AH2483">
        <v>1</v>
      </c>
      <c r="AJ2483">
        <v>7</v>
      </c>
      <c r="AL2483">
        <v>6.21</v>
      </c>
    </row>
    <row r="2484" spans="1:38" x14ac:dyDescent="0.3">
      <c r="A2484">
        <v>1080595</v>
      </c>
      <c r="B2484" t="s">
        <v>63</v>
      </c>
      <c r="C2484">
        <v>23736</v>
      </c>
      <c r="D2484" t="s">
        <v>410</v>
      </c>
      <c r="E2484" t="s">
        <v>60</v>
      </c>
      <c r="F2484">
        <v>5</v>
      </c>
      <c r="G2484">
        <v>0</v>
      </c>
      <c r="I2484">
        <v>19</v>
      </c>
      <c r="J2484">
        <v>28</v>
      </c>
      <c r="M2484">
        <v>1</v>
      </c>
      <c r="N2484">
        <v>1</v>
      </c>
      <c r="AH2484">
        <v>1</v>
      </c>
      <c r="AJ2484">
        <v>40</v>
      </c>
      <c r="AK2484">
        <v>2</v>
      </c>
      <c r="AL2484">
        <v>6.33</v>
      </c>
    </row>
    <row r="2485" spans="1:38" x14ac:dyDescent="0.3">
      <c r="A2485">
        <v>1080596</v>
      </c>
      <c r="B2485" t="s">
        <v>259</v>
      </c>
      <c r="C2485">
        <v>14199</v>
      </c>
      <c r="D2485" t="s">
        <v>518</v>
      </c>
      <c r="E2485" t="s">
        <v>40</v>
      </c>
      <c r="F2485">
        <v>1</v>
      </c>
      <c r="G2485">
        <v>1</v>
      </c>
      <c r="I2485">
        <v>18</v>
      </c>
      <c r="J2485">
        <v>23</v>
      </c>
      <c r="Z2485">
        <v>1</v>
      </c>
      <c r="AF2485">
        <v>1</v>
      </c>
      <c r="AJ2485">
        <v>33</v>
      </c>
      <c r="AL2485">
        <v>6.15</v>
      </c>
    </row>
    <row r="2486" spans="1:38" x14ac:dyDescent="0.3">
      <c r="A2486">
        <v>1080596</v>
      </c>
      <c r="B2486" t="s">
        <v>259</v>
      </c>
      <c r="C2486">
        <v>101374</v>
      </c>
      <c r="D2486" t="s">
        <v>262</v>
      </c>
      <c r="E2486" t="s">
        <v>42</v>
      </c>
      <c r="F2486">
        <v>2</v>
      </c>
      <c r="G2486">
        <v>6</v>
      </c>
      <c r="I2486">
        <v>48</v>
      </c>
      <c r="J2486">
        <v>57</v>
      </c>
      <c r="M2486">
        <v>1</v>
      </c>
      <c r="Q2486">
        <v>3</v>
      </c>
      <c r="R2486">
        <v>4</v>
      </c>
      <c r="Y2486">
        <v>1</v>
      </c>
      <c r="AI2486">
        <v>3</v>
      </c>
      <c r="AJ2486">
        <v>87</v>
      </c>
      <c r="AK2486">
        <v>1</v>
      </c>
      <c r="AL2486">
        <v>6.37</v>
      </c>
    </row>
    <row r="2487" spans="1:38" x14ac:dyDescent="0.3">
      <c r="A2487">
        <v>1080596</v>
      </c>
      <c r="B2487" t="s">
        <v>259</v>
      </c>
      <c r="C2487">
        <v>10136</v>
      </c>
      <c r="D2487" t="s">
        <v>466</v>
      </c>
      <c r="E2487" t="s">
        <v>42</v>
      </c>
      <c r="F2487">
        <v>2</v>
      </c>
      <c r="G2487">
        <v>5</v>
      </c>
      <c r="I2487">
        <v>51</v>
      </c>
      <c r="J2487">
        <v>58</v>
      </c>
      <c r="M2487">
        <v>4</v>
      </c>
      <c r="N2487">
        <v>1</v>
      </c>
      <c r="Q2487">
        <v>2</v>
      </c>
      <c r="R2487">
        <v>1</v>
      </c>
      <c r="AI2487">
        <v>2</v>
      </c>
      <c r="AJ2487">
        <v>64</v>
      </c>
      <c r="AL2487">
        <v>6.23</v>
      </c>
    </row>
    <row r="2488" spans="1:38" x14ac:dyDescent="0.3">
      <c r="A2488">
        <v>1080596</v>
      </c>
      <c r="B2488" t="s">
        <v>259</v>
      </c>
      <c r="C2488">
        <v>12267</v>
      </c>
      <c r="D2488" t="s">
        <v>261</v>
      </c>
      <c r="E2488" t="s">
        <v>42</v>
      </c>
      <c r="F2488">
        <v>2</v>
      </c>
      <c r="G2488">
        <v>4</v>
      </c>
      <c r="I2488">
        <v>60</v>
      </c>
      <c r="J2488">
        <v>74</v>
      </c>
      <c r="M2488">
        <v>1</v>
      </c>
      <c r="N2488">
        <v>1</v>
      </c>
      <c r="R2488">
        <v>3</v>
      </c>
      <c r="AH2488">
        <v>1</v>
      </c>
      <c r="AI2488">
        <v>1</v>
      </c>
      <c r="AJ2488">
        <v>98</v>
      </c>
      <c r="AL2488">
        <v>6.66</v>
      </c>
    </row>
    <row r="2489" spans="1:38" x14ac:dyDescent="0.3">
      <c r="A2489">
        <v>1080596</v>
      </c>
      <c r="B2489" t="s">
        <v>259</v>
      </c>
      <c r="C2489">
        <v>97692</v>
      </c>
      <c r="D2489" t="s">
        <v>267</v>
      </c>
      <c r="E2489" t="s">
        <v>209</v>
      </c>
      <c r="F2489">
        <v>3</v>
      </c>
      <c r="G2489">
        <v>3</v>
      </c>
      <c r="I2489">
        <v>24</v>
      </c>
      <c r="J2489">
        <v>36</v>
      </c>
      <c r="Q2489">
        <v>1</v>
      </c>
      <c r="W2489">
        <v>1</v>
      </c>
      <c r="AH2489">
        <v>2</v>
      </c>
      <c r="AI2489">
        <v>4</v>
      </c>
      <c r="AJ2489">
        <v>69</v>
      </c>
      <c r="AK2489">
        <v>4</v>
      </c>
      <c r="AL2489">
        <v>7.11</v>
      </c>
    </row>
    <row r="2490" spans="1:38" x14ac:dyDescent="0.3">
      <c r="A2490">
        <v>1080596</v>
      </c>
      <c r="B2490" t="s">
        <v>259</v>
      </c>
      <c r="C2490">
        <v>144711</v>
      </c>
      <c r="D2490" t="s">
        <v>469</v>
      </c>
      <c r="E2490" t="s">
        <v>211</v>
      </c>
      <c r="F2490">
        <v>3</v>
      </c>
      <c r="G2490">
        <v>2</v>
      </c>
      <c r="I2490">
        <v>25</v>
      </c>
      <c r="J2490">
        <v>31</v>
      </c>
      <c r="L2490">
        <v>1</v>
      </c>
      <c r="Q2490">
        <v>2</v>
      </c>
      <c r="AI2490">
        <v>1</v>
      </c>
      <c r="AJ2490">
        <v>50</v>
      </c>
      <c r="AK2490">
        <v>1</v>
      </c>
      <c r="AL2490">
        <v>6.95</v>
      </c>
    </row>
    <row r="2491" spans="1:38" x14ac:dyDescent="0.3">
      <c r="A2491">
        <v>1080596</v>
      </c>
      <c r="B2491" t="s">
        <v>259</v>
      </c>
      <c r="C2491">
        <v>19119</v>
      </c>
      <c r="D2491" t="s">
        <v>269</v>
      </c>
      <c r="E2491" t="s">
        <v>70</v>
      </c>
      <c r="F2491">
        <v>3</v>
      </c>
      <c r="G2491">
        <v>7</v>
      </c>
      <c r="I2491">
        <v>71</v>
      </c>
      <c r="J2491">
        <v>82</v>
      </c>
      <c r="M2491">
        <v>1</v>
      </c>
      <c r="Q2491">
        <v>4</v>
      </c>
      <c r="R2491">
        <v>4</v>
      </c>
      <c r="AH2491">
        <v>1</v>
      </c>
      <c r="AI2491">
        <v>5</v>
      </c>
      <c r="AJ2491">
        <v>99</v>
      </c>
      <c r="AK2491">
        <v>1</v>
      </c>
      <c r="AL2491">
        <v>7.38</v>
      </c>
    </row>
    <row r="2492" spans="1:38" x14ac:dyDescent="0.3">
      <c r="A2492">
        <v>1080596</v>
      </c>
      <c r="B2492" t="s">
        <v>259</v>
      </c>
      <c r="C2492">
        <v>77464</v>
      </c>
      <c r="D2492" t="s">
        <v>532</v>
      </c>
      <c r="E2492" t="s">
        <v>70</v>
      </c>
      <c r="F2492">
        <v>3</v>
      </c>
      <c r="G2492">
        <v>8</v>
      </c>
      <c r="I2492">
        <v>80</v>
      </c>
      <c r="J2492">
        <v>84</v>
      </c>
      <c r="M2492">
        <v>1</v>
      </c>
      <c r="AH2492">
        <v>2</v>
      </c>
      <c r="AI2492">
        <v>1</v>
      </c>
      <c r="AJ2492">
        <v>98</v>
      </c>
      <c r="AK2492">
        <v>2</v>
      </c>
      <c r="AL2492">
        <v>7.09</v>
      </c>
    </row>
    <row r="2493" spans="1:38" x14ac:dyDescent="0.3">
      <c r="A2493">
        <v>1080596</v>
      </c>
      <c r="B2493" t="s">
        <v>259</v>
      </c>
      <c r="C2493">
        <v>73084</v>
      </c>
      <c r="D2493" t="s">
        <v>265</v>
      </c>
      <c r="E2493" t="s">
        <v>55</v>
      </c>
      <c r="F2493">
        <v>4</v>
      </c>
      <c r="G2493">
        <v>10</v>
      </c>
      <c r="I2493">
        <v>10</v>
      </c>
      <c r="J2493">
        <v>15</v>
      </c>
      <c r="R2493">
        <v>1</v>
      </c>
      <c r="AJ2493">
        <v>25</v>
      </c>
      <c r="AL2493">
        <v>6.07</v>
      </c>
    </row>
    <row r="2494" spans="1:38" x14ac:dyDescent="0.3">
      <c r="A2494">
        <v>1080596</v>
      </c>
      <c r="B2494" t="s">
        <v>259</v>
      </c>
      <c r="C2494">
        <v>14102</v>
      </c>
      <c r="D2494" t="s">
        <v>268</v>
      </c>
      <c r="E2494" t="s">
        <v>55</v>
      </c>
      <c r="F2494">
        <v>4</v>
      </c>
      <c r="G2494">
        <v>11</v>
      </c>
      <c r="I2494">
        <v>59</v>
      </c>
      <c r="J2494">
        <v>66</v>
      </c>
      <c r="R2494">
        <v>2</v>
      </c>
      <c r="AH2494">
        <v>1</v>
      </c>
      <c r="AI2494">
        <v>2</v>
      </c>
      <c r="AJ2494">
        <v>91</v>
      </c>
      <c r="AL2494">
        <v>6.84</v>
      </c>
    </row>
    <row r="2495" spans="1:38" x14ac:dyDescent="0.3">
      <c r="A2495">
        <v>1080596</v>
      </c>
      <c r="B2495" t="s">
        <v>259</v>
      </c>
      <c r="C2495">
        <v>14260</v>
      </c>
      <c r="D2495" t="s">
        <v>270</v>
      </c>
      <c r="E2495" t="s">
        <v>58</v>
      </c>
      <c r="F2495">
        <v>4</v>
      </c>
      <c r="G2495">
        <v>9</v>
      </c>
      <c r="I2495">
        <v>23</v>
      </c>
      <c r="J2495">
        <v>27</v>
      </c>
      <c r="M2495">
        <v>2</v>
      </c>
      <c r="N2495">
        <v>1</v>
      </c>
      <c r="Q2495">
        <v>1</v>
      </c>
      <c r="AH2495">
        <v>3</v>
      </c>
      <c r="AJ2495">
        <v>56</v>
      </c>
      <c r="AK2495">
        <v>7</v>
      </c>
      <c r="AL2495">
        <v>6.74</v>
      </c>
    </row>
    <row r="2496" spans="1:38" x14ac:dyDescent="0.3">
      <c r="A2496">
        <v>1080596</v>
      </c>
      <c r="B2496" t="s">
        <v>259</v>
      </c>
      <c r="C2496">
        <v>91267</v>
      </c>
      <c r="D2496" t="s">
        <v>266</v>
      </c>
      <c r="E2496" t="s">
        <v>60</v>
      </c>
      <c r="F2496">
        <v>5</v>
      </c>
      <c r="G2496">
        <v>0</v>
      </c>
      <c r="I2496">
        <v>1</v>
      </c>
      <c r="J2496">
        <v>1</v>
      </c>
      <c r="AJ2496">
        <v>1</v>
      </c>
      <c r="AL2496">
        <v>6</v>
      </c>
    </row>
    <row r="2497" spans="1:38" x14ac:dyDescent="0.3">
      <c r="A2497">
        <v>1080596</v>
      </c>
      <c r="B2497" t="s">
        <v>259</v>
      </c>
      <c r="C2497">
        <v>289253</v>
      </c>
      <c r="D2497" t="s">
        <v>272</v>
      </c>
      <c r="E2497" t="s">
        <v>60</v>
      </c>
      <c r="F2497">
        <v>5</v>
      </c>
      <c r="G2497">
        <v>0</v>
      </c>
      <c r="I2497">
        <v>14</v>
      </c>
      <c r="J2497">
        <v>21</v>
      </c>
      <c r="K2497">
        <v>1</v>
      </c>
      <c r="Q2497">
        <v>2</v>
      </c>
      <c r="R2497">
        <v>1</v>
      </c>
      <c r="W2497">
        <v>3</v>
      </c>
      <c r="AH2497">
        <v>4</v>
      </c>
      <c r="AJ2497">
        <v>31</v>
      </c>
      <c r="AK2497">
        <v>2</v>
      </c>
      <c r="AL2497">
        <v>7.28</v>
      </c>
    </row>
    <row r="2498" spans="1:38" x14ac:dyDescent="0.3">
      <c r="A2498">
        <v>1080596</v>
      </c>
      <c r="B2498" t="s">
        <v>259</v>
      </c>
      <c r="C2498">
        <v>9446</v>
      </c>
      <c r="D2498" t="s">
        <v>273</v>
      </c>
      <c r="E2498" t="s">
        <v>60</v>
      </c>
      <c r="F2498">
        <v>5</v>
      </c>
      <c r="G2498">
        <v>0</v>
      </c>
      <c r="I2498">
        <v>4</v>
      </c>
      <c r="J2498">
        <v>7</v>
      </c>
      <c r="M2498">
        <v>1</v>
      </c>
      <c r="AJ2498">
        <v>11</v>
      </c>
      <c r="AL2498">
        <v>6.08</v>
      </c>
    </row>
    <row r="2499" spans="1:38" x14ac:dyDescent="0.3">
      <c r="A2499">
        <v>1080596</v>
      </c>
      <c r="B2499" t="s">
        <v>317</v>
      </c>
      <c r="C2499">
        <v>29796</v>
      </c>
      <c r="D2499" t="s">
        <v>318</v>
      </c>
      <c r="E2499" t="s">
        <v>40</v>
      </c>
      <c r="F2499">
        <v>1</v>
      </c>
      <c r="G2499">
        <v>1</v>
      </c>
      <c r="I2499">
        <v>13</v>
      </c>
      <c r="J2499">
        <v>30</v>
      </c>
      <c r="N2499">
        <v>1</v>
      </c>
      <c r="Z2499">
        <v>1</v>
      </c>
      <c r="AF2499">
        <v>2</v>
      </c>
      <c r="AJ2499">
        <v>35</v>
      </c>
      <c r="AL2499">
        <v>6.33</v>
      </c>
    </row>
    <row r="2500" spans="1:38" x14ac:dyDescent="0.3">
      <c r="A2500">
        <v>1080596</v>
      </c>
      <c r="B2500" t="s">
        <v>317</v>
      </c>
      <c r="C2500">
        <v>43712</v>
      </c>
      <c r="D2500" t="s">
        <v>534</v>
      </c>
      <c r="E2500" t="s">
        <v>46</v>
      </c>
      <c r="F2500">
        <v>2</v>
      </c>
      <c r="G2500">
        <v>2</v>
      </c>
      <c r="I2500">
        <v>12</v>
      </c>
      <c r="J2500">
        <v>17</v>
      </c>
      <c r="AI2500">
        <v>1</v>
      </c>
      <c r="AJ2500">
        <v>41</v>
      </c>
      <c r="AL2500">
        <v>6.44</v>
      </c>
    </row>
    <row r="2501" spans="1:38" x14ac:dyDescent="0.3">
      <c r="A2501">
        <v>1080596</v>
      </c>
      <c r="B2501" t="s">
        <v>317</v>
      </c>
      <c r="C2501">
        <v>95408</v>
      </c>
      <c r="D2501" t="s">
        <v>319</v>
      </c>
      <c r="E2501" t="s">
        <v>42</v>
      </c>
      <c r="F2501">
        <v>2</v>
      </c>
      <c r="G2501">
        <v>6</v>
      </c>
      <c r="H2501">
        <v>1</v>
      </c>
      <c r="I2501">
        <v>17</v>
      </c>
      <c r="J2501">
        <v>23</v>
      </c>
      <c r="R2501">
        <v>3</v>
      </c>
      <c r="AI2501">
        <v>7</v>
      </c>
      <c r="AJ2501">
        <v>49</v>
      </c>
      <c r="AK2501">
        <v>1</v>
      </c>
      <c r="AL2501">
        <v>7.89</v>
      </c>
    </row>
    <row r="2502" spans="1:38" x14ac:dyDescent="0.3">
      <c r="A2502">
        <v>1080596</v>
      </c>
      <c r="B2502" t="s">
        <v>317</v>
      </c>
      <c r="C2502">
        <v>19859</v>
      </c>
      <c r="D2502" t="s">
        <v>363</v>
      </c>
      <c r="E2502" t="s">
        <v>42</v>
      </c>
      <c r="F2502">
        <v>2</v>
      </c>
      <c r="G2502">
        <v>5</v>
      </c>
      <c r="I2502">
        <v>21</v>
      </c>
      <c r="J2502">
        <v>27</v>
      </c>
      <c r="M2502">
        <v>1</v>
      </c>
      <c r="Q2502">
        <v>1</v>
      </c>
      <c r="R2502">
        <v>1</v>
      </c>
      <c r="AI2502">
        <v>1</v>
      </c>
      <c r="AJ2502">
        <v>48</v>
      </c>
      <c r="AL2502">
        <v>7.05</v>
      </c>
    </row>
    <row r="2503" spans="1:38" x14ac:dyDescent="0.3">
      <c r="A2503">
        <v>1080596</v>
      </c>
      <c r="B2503" t="s">
        <v>317</v>
      </c>
      <c r="C2503">
        <v>142438</v>
      </c>
      <c r="D2503" t="s">
        <v>549</v>
      </c>
      <c r="E2503" t="s">
        <v>44</v>
      </c>
      <c r="F2503">
        <v>2</v>
      </c>
      <c r="G2503">
        <v>3</v>
      </c>
      <c r="I2503">
        <v>21</v>
      </c>
      <c r="J2503">
        <v>30</v>
      </c>
      <c r="M2503">
        <v>2</v>
      </c>
      <c r="Q2503">
        <v>1</v>
      </c>
      <c r="R2503">
        <v>3</v>
      </c>
      <c r="AI2503">
        <v>5</v>
      </c>
      <c r="AJ2503">
        <v>57</v>
      </c>
      <c r="AL2503">
        <v>7.4</v>
      </c>
    </row>
    <row r="2504" spans="1:38" x14ac:dyDescent="0.3">
      <c r="A2504">
        <v>1080596</v>
      </c>
      <c r="B2504" t="s">
        <v>317</v>
      </c>
      <c r="C2504">
        <v>29474</v>
      </c>
      <c r="D2504" t="s">
        <v>325</v>
      </c>
      <c r="E2504" t="s">
        <v>55</v>
      </c>
      <c r="F2504">
        <v>3</v>
      </c>
      <c r="G2504">
        <v>8</v>
      </c>
      <c r="I2504">
        <v>10</v>
      </c>
      <c r="J2504">
        <v>17</v>
      </c>
      <c r="M2504">
        <v>1</v>
      </c>
      <c r="AJ2504">
        <v>37</v>
      </c>
      <c r="AK2504">
        <v>3</v>
      </c>
      <c r="AL2504">
        <v>6.34</v>
      </c>
    </row>
    <row r="2505" spans="1:38" x14ac:dyDescent="0.3">
      <c r="A2505">
        <v>1080596</v>
      </c>
      <c r="B2505" t="s">
        <v>317</v>
      </c>
      <c r="C2505">
        <v>90780</v>
      </c>
      <c r="D2505" t="s">
        <v>326</v>
      </c>
      <c r="E2505" t="s">
        <v>70</v>
      </c>
      <c r="F2505">
        <v>3</v>
      </c>
      <c r="G2505">
        <v>4</v>
      </c>
      <c r="I2505">
        <v>29</v>
      </c>
      <c r="J2505">
        <v>39</v>
      </c>
      <c r="M2505">
        <v>3</v>
      </c>
      <c r="N2505">
        <v>1</v>
      </c>
      <c r="Q2505">
        <v>3</v>
      </c>
      <c r="AI2505">
        <v>8</v>
      </c>
      <c r="AJ2505">
        <v>56</v>
      </c>
      <c r="AL2505">
        <v>6.98</v>
      </c>
    </row>
    <row r="2506" spans="1:38" x14ac:dyDescent="0.3">
      <c r="A2506">
        <v>1080596</v>
      </c>
      <c r="B2506" t="s">
        <v>317</v>
      </c>
      <c r="C2506">
        <v>90802</v>
      </c>
      <c r="D2506" t="s">
        <v>480</v>
      </c>
      <c r="E2506" t="s">
        <v>70</v>
      </c>
      <c r="F2506">
        <v>3</v>
      </c>
      <c r="G2506">
        <v>7</v>
      </c>
      <c r="I2506">
        <v>17</v>
      </c>
      <c r="J2506">
        <v>25</v>
      </c>
      <c r="M2506">
        <v>2</v>
      </c>
      <c r="N2506">
        <v>1</v>
      </c>
      <c r="AH2506">
        <v>2</v>
      </c>
      <c r="AI2506">
        <v>3</v>
      </c>
      <c r="AJ2506">
        <v>36</v>
      </c>
      <c r="AL2506">
        <v>6.16</v>
      </c>
    </row>
    <row r="2507" spans="1:38" x14ac:dyDescent="0.3">
      <c r="A2507">
        <v>1080596</v>
      </c>
      <c r="B2507" t="s">
        <v>317</v>
      </c>
      <c r="C2507">
        <v>9734</v>
      </c>
      <c r="D2507" t="s">
        <v>324</v>
      </c>
      <c r="E2507" t="s">
        <v>70</v>
      </c>
      <c r="F2507">
        <v>3</v>
      </c>
      <c r="G2507">
        <v>11</v>
      </c>
      <c r="I2507">
        <v>25</v>
      </c>
      <c r="J2507">
        <v>32</v>
      </c>
      <c r="M2507">
        <v>1</v>
      </c>
      <c r="Q2507">
        <v>1</v>
      </c>
      <c r="AH2507">
        <v>1</v>
      </c>
      <c r="AI2507">
        <v>3</v>
      </c>
      <c r="AJ2507">
        <v>45</v>
      </c>
      <c r="AL2507">
        <v>6.38</v>
      </c>
    </row>
    <row r="2508" spans="1:38" x14ac:dyDescent="0.3">
      <c r="A2508">
        <v>1080596</v>
      </c>
      <c r="B2508" t="s">
        <v>317</v>
      </c>
      <c r="C2508">
        <v>82102</v>
      </c>
      <c r="D2508" t="s">
        <v>331</v>
      </c>
      <c r="E2508" t="s">
        <v>58</v>
      </c>
      <c r="F2508">
        <v>4</v>
      </c>
      <c r="G2508">
        <v>10</v>
      </c>
      <c r="I2508">
        <v>9</v>
      </c>
      <c r="J2508">
        <v>20</v>
      </c>
      <c r="Q2508">
        <v>6</v>
      </c>
      <c r="R2508">
        <v>7</v>
      </c>
      <c r="AH2508">
        <v>1</v>
      </c>
      <c r="AI2508">
        <v>2</v>
      </c>
      <c r="AJ2508">
        <v>42</v>
      </c>
      <c r="AK2508">
        <v>1</v>
      </c>
      <c r="AL2508">
        <v>7.09</v>
      </c>
    </row>
    <row r="2509" spans="1:38" x14ac:dyDescent="0.3">
      <c r="A2509">
        <v>1080596</v>
      </c>
      <c r="B2509" t="s">
        <v>317</v>
      </c>
      <c r="C2509">
        <v>86425</v>
      </c>
      <c r="D2509" t="s">
        <v>328</v>
      </c>
      <c r="E2509" t="s">
        <v>58</v>
      </c>
      <c r="F2509">
        <v>4</v>
      </c>
      <c r="G2509">
        <v>9</v>
      </c>
      <c r="I2509">
        <v>21</v>
      </c>
      <c r="J2509">
        <v>25</v>
      </c>
      <c r="K2509">
        <v>1</v>
      </c>
      <c r="AH2509">
        <v>1</v>
      </c>
      <c r="AI2509">
        <v>3</v>
      </c>
      <c r="AJ2509">
        <v>44</v>
      </c>
      <c r="AK2509">
        <v>2</v>
      </c>
      <c r="AL2509">
        <v>7.79</v>
      </c>
    </row>
    <row r="2510" spans="1:38" x14ac:dyDescent="0.3">
      <c r="A2510">
        <v>1080596</v>
      </c>
      <c r="B2510" t="s">
        <v>317</v>
      </c>
      <c r="C2510">
        <v>105172</v>
      </c>
      <c r="D2510" t="s">
        <v>323</v>
      </c>
      <c r="E2510" t="s">
        <v>60</v>
      </c>
      <c r="F2510">
        <v>5</v>
      </c>
      <c r="G2510">
        <v>0</v>
      </c>
      <c r="I2510">
        <v>3</v>
      </c>
      <c r="J2510">
        <v>7</v>
      </c>
      <c r="Q2510">
        <v>3</v>
      </c>
      <c r="AI2510">
        <v>1</v>
      </c>
      <c r="AJ2510">
        <v>11</v>
      </c>
      <c r="AL2510">
        <v>6.12</v>
      </c>
    </row>
    <row r="2511" spans="1:38" x14ac:dyDescent="0.3">
      <c r="A2511">
        <v>1080596</v>
      </c>
      <c r="B2511" t="s">
        <v>317</v>
      </c>
      <c r="C2511">
        <v>234363</v>
      </c>
      <c r="D2511" t="s">
        <v>440</v>
      </c>
      <c r="E2511" t="s">
        <v>60</v>
      </c>
      <c r="F2511">
        <v>5</v>
      </c>
      <c r="G2511">
        <v>0</v>
      </c>
      <c r="I2511">
        <v>10</v>
      </c>
      <c r="J2511">
        <v>11</v>
      </c>
      <c r="Q2511">
        <v>1</v>
      </c>
      <c r="W2511">
        <v>1</v>
      </c>
      <c r="AH2511">
        <v>1</v>
      </c>
      <c r="AJ2511">
        <v>18</v>
      </c>
      <c r="AK2511">
        <v>1</v>
      </c>
      <c r="AL2511">
        <v>6.2</v>
      </c>
    </row>
    <row r="2512" spans="1:38" x14ac:dyDescent="0.3">
      <c r="A2512">
        <v>1080596</v>
      </c>
      <c r="B2512" t="s">
        <v>317</v>
      </c>
      <c r="C2512">
        <v>101859</v>
      </c>
      <c r="D2512" t="s">
        <v>329</v>
      </c>
      <c r="E2512" t="s">
        <v>60</v>
      </c>
      <c r="F2512">
        <v>5</v>
      </c>
      <c r="G2512">
        <v>0</v>
      </c>
      <c r="I2512">
        <v>15</v>
      </c>
      <c r="J2512">
        <v>16</v>
      </c>
      <c r="R2512">
        <v>1</v>
      </c>
      <c r="AI2512">
        <v>1</v>
      </c>
      <c r="AJ2512">
        <v>30</v>
      </c>
      <c r="AK2512">
        <v>1</v>
      </c>
      <c r="AL2512">
        <v>6.42</v>
      </c>
    </row>
    <row r="2513" spans="1:38" x14ac:dyDescent="0.3">
      <c r="A2513">
        <v>1080597</v>
      </c>
      <c r="B2513" t="s">
        <v>218</v>
      </c>
      <c r="C2513">
        <v>25604</v>
      </c>
      <c r="D2513" t="s">
        <v>219</v>
      </c>
      <c r="E2513" t="s">
        <v>40</v>
      </c>
      <c r="F2513">
        <v>1</v>
      </c>
      <c r="G2513">
        <v>1</v>
      </c>
      <c r="H2513">
        <v>1</v>
      </c>
      <c r="I2513">
        <v>13</v>
      </c>
      <c r="J2513">
        <v>25</v>
      </c>
      <c r="AF2513">
        <v>6</v>
      </c>
      <c r="AJ2513">
        <v>40</v>
      </c>
      <c r="AL2513">
        <v>8.42</v>
      </c>
    </row>
    <row r="2514" spans="1:38" x14ac:dyDescent="0.3">
      <c r="A2514">
        <v>1080597</v>
      </c>
      <c r="B2514" t="s">
        <v>218</v>
      </c>
      <c r="C2514">
        <v>24711</v>
      </c>
      <c r="D2514" t="s">
        <v>220</v>
      </c>
      <c r="E2514" t="s">
        <v>44</v>
      </c>
      <c r="F2514">
        <v>2</v>
      </c>
      <c r="G2514">
        <v>3</v>
      </c>
      <c r="I2514">
        <v>22</v>
      </c>
      <c r="J2514">
        <v>38</v>
      </c>
      <c r="M2514">
        <v>2</v>
      </c>
      <c r="N2514">
        <v>1</v>
      </c>
      <c r="Q2514">
        <v>1</v>
      </c>
      <c r="R2514">
        <v>3</v>
      </c>
      <c r="AH2514">
        <v>1</v>
      </c>
      <c r="AI2514">
        <v>4</v>
      </c>
      <c r="AJ2514">
        <v>78</v>
      </c>
      <c r="AK2514">
        <v>1</v>
      </c>
      <c r="AL2514">
        <v>7.9</v>
      </c>
    </row>
    <row r="2515" spans="1:38" x14ac:dyDescent="0.3">
      <c r="A2515">
        <v>1080597</v>
      </c>
      <c r="B2515" t="s">
        <v>218</v>
      </c>
      <c r="C2515">
        <v>21778</v>
      </c>
      <c r="D2515" t="s">
        <v>221</v>
      </c>
      <c r="E2515" t="s">
        <v>42</v>
      </c>
      <c r="F2515">
        <v>2</v>
      </c>
      <c r="G2515">
        <v>6</v>
      </c>
      <c r="I2515">
        <v>20</v>
      </c>
      <c r="J2515">
        <v>30</v>
      </c>
      <c r="R2515">
        <v>3</v>
      </c>
      <c r="AJ2515">
        <v>42</v>
      </c>
      <c r="AL2515">
        <v>7.18</v>
      </c>
    </row>
    <row r="2516" spans="1:38" x14ac:dyDescent="0.3">
      <c r="A2516">
        <v>1080597</v>
      </c>
      <c r="B2516" t="s">
        <v>218</v>
      </c>
      <c r="C2516">
        <v>69933</v>
      </c>
      <c r="D2516" t="s">
        <v>222</v>
      </c>
      <c r="E2516" t="s">
        <v>42</v>
      </c>
      <c r="F2516">
        <v>2</v>
      </c>
      <c r="G2516">
        <v>5</v>
      </c>
      <c r="I2516">
        <v>19</v>
      </c>
      <c r="J2516">
        <v>27</v>
      </c>
      <c r="M2516">
        <v>1</v>
      </c>
      <c r="Q2516">
        <v>1</v>
      </c>
      <c r="R2516">
        <v>1</v>
      </c>
      <c r="AI2516">
        <v>2</v>
      </c>
      <c r="AJ2516">
        <v>48</v>
      </c>
      <c r="AL2516">
        <v>7.66</v>
      </c>
    </row>
    <row r="2517" spans="1:38" x14ac:dyDescent="0.3">
      <c r="A2517">
        <v>1080597</v>
      </c>
      <c r="B2517" t="s">
        <v>218</v>
      </c>
      <c r="C2517">
        <v>69778</v>
      </c>
      <c r="D2517" t="s">
        <v>223</v>
      </c>
      <c r="E2517" t="s">
        <v>46</v>
      </c>
      <c r="F2517">
        <v>2</v>
      </c>
      <c r="G2517">
        <v>2</v>
      </c>
      <c r="I2517">
        <v>29</v>
      </c>
      <c r="J2517">
        <v>36</v>
      </c>
      <c r="AI2517">
        <v>4</v>
      </c>
      <c r="AJ2517">
        <v>57</v>
      </c>
      <c r="AK2517">
        <v>2</v>
      </c>
      <c r="AL2517">
        <v>7.47</v>
      </c>
    </row>
    <row r="2518" spans="1:38" x14ac:dyDescent="0.3">
      <c r="A2518">
        <v>1080597</v>
      </c>
      <c r="B2518" t="s">
        <v>218</v>
      </c>
      <c r="C2518">
        <v>29595</v>
      </c>
      <c r="D2518" t="s">
        <v>395</v>
      </c>
      <c r="E2518" t="s">
        <v>122</v>
      </c>
      <c r="F2518">
        <v>3</v>
      </c>
      <c r="G2518">
        <v>7</v>
      </c>
      <c r="I2518">
        <v>24</v>
      </c>
      <c r="J2518">
        <v>32</v>
      </c>
      <c r="M2518">
        <v>2</v>
      </c>
      <c r="Q2518">
        <v>1</v>
      </c>
      <c r="AI2518">
        <v>1</v>
      </c>
      <c r="AJ2518">
        <v>52</v>
      </c>
      <c r="AK2518">
        <v>3</v>
      </c>
      <c r="AL2518">
        <v>6.96</v>
      </c>
    </row>
    <row r="2519" spans="1:38" x14ac:dyDescent="0.3">
      <c r="A2519">
        <v>1080597</v>
      </c>
      <c r="B2519" t="s">
        <v>218</v>
      </c>
      <c r="C2519">
        <v>71714</v>
      </c>
      <c r="D2519" t="s">
        <v>227</v>
      </c>
      <c r="E2519" t="s">
        <v>51</v>
      </c>
      <c r="F2519">
        <v>3</v>
      </c>
      <c r="G2519">
        <v>4</v>
      </c>
      <c r="I2519">
        <v>26</v>
      </c>
      <c r="J2519">
        <v>31</v>
      </c>
      <c r="M2519">
        <v>5</v>
      </c>
      <c r="N2519">
        <v>1</v>
      </c>
      <c r="Q2519">
        <v>1</v>
      </c>
      <c r="R2519">
        <v>2</v>
      </c>
      <c r="AH2519">
        <v>1</v>
      </c>
      <c r="AI2519">
        <v>6</v>
      </c>
      <c r="AJ2519">
        <v>45</v>
      </c>
      <c r="AK2519">
        <v>1</v>
      </c>
      <c r="AL2519">
        <v>7.6</v>
      </c>
    </row>
    <row r="2520" spans="1:38" x14ac:dyDescent="0.3">
      <c r="A2520">
        <v>1080597</v>
      </c>
      <c r="B2520" t="s">
        <v>218</v>
      </c>
      <c r="C2520">
        <v>75830</v>
      </c>
      <c r="D2520" t="s">
        <v>228</v>
      </c>
      <c r="E2520" t="s">
        <v>119</v>
      </c>
      <c r="F2520">
        <v>3</v>
      </c>
      <c r="G2520">
        <v>11</v>
      </c>
      <c r="I2520">
        <v>18</v>
      </c>
      <c r="J2520">
        <v>23</v>
      </c>
      <c r="M2520">
        <v>2</v>
      </c>
      <c r="Q2520">
        <v>3</v>
      </c>
      <c r="V2520">
        <v>1</v>
      </c>
      <c r="W2520">
        <v>1</v>
      </c>
      <c r="AH2520">
        <v>2</v>
      </c>
      <c r="AI2520">
        <v>4</v>
      </c>
      <c r="AJ2520">
        <v>43</v>
      </c>
      <c r="AL2520">
        <v>6</v>
      </c>
    </row>
    <row r="2521" spans="1:38" x14ac:dyDescent="0.3">
      <c r="A2521">
        <v>1080597</v>
      </c>
      <c r="B2521" t="s">
        <v>218</v>
      </c>
      <c r="C2521">
        <v>69344</v>
      </c>
      <c r="D2521" t="s">
        <v>224</v>
      </c>
      <c r="E2521" t="s">
        <v>70</v>
      </c>
      <c r="F2521">
        <v>3</v>
      </c>
      <c r="G2521">
        <v>8</v>
      </c>
      <c r="I2521">
        <v>39</v>
      </c>
      <c r="J2521">
        <v>53</v>
      </c>
      <c r="M2521">
        <v>2</v>
      </c>
      <c r="Q2521">
        <v>3</v>
      </c>
      <c r="AH2521">
        <v>4</v>
      </c>
      <c r="AI2521">
        <v>1</v>
      </c>
      <c r="AJ2521">
        <v>70</v>
      </c>
      <c r="AL2521">
        <v>7.14</v>
      </c>
    </row>
    <row r="2522" spans="1:38" x14ac:dyDescent="0.3">
      <c r="A2522">
        <v>1080597</v>
      </c>
      <c r="B2522" t="s">
        <v>218</v>
      </c>
      <c r="C2522">
        <v>131519</v>
      </c>
      <c r="D2522" t="s">
        <v>226</v>
      </c>
      <c r="E2522" t="s">
        <v>70</v>
      </c>
      <c r="F2522">
        <v>3</v>
      </c>
      <c r="G2522">
        <v>10</v>
      </c>
      <c r="I2522">
        <v>9</v>
      </c>
      <c r="J2522">
        <v>13</v>
      </c>
      <c r="K2522">
        <v>1</v>
      </c>
      <c r="M2522">
        <v>4</v>
      </c>
      <c r="Q2522">
        <v>1</v>
      </c>
      <c r="AH2522">
        <v>1</v>
      </c>
      <c r="AJ2522">
        <v>36</v>
      </c>
      <c r="AK2522">
        <v>2</v>
      </c>
      <c r="AL2522">
        <v>7.66</v>
      </c>
    </row>
    <row r="2523" spans="1:38" x14ac:dyDescent="0.3">
      <c r="A2523">
        <v>1080597</v>
      </c>
      <c r="B2523" t="s">
        <v>218</v>
      </c>
      <c r="C2523">
        <v>91909</v>
      </c>
      <c r="D2523" t="s">
        <v>393</v>
      </c>
      <c r="E2523" t="s">
        <v>58</v>
      </c>
      <c r="F2523">
        <v>4</v>
      </c>
      <c r="G2523">
        <v>9</v>
      </c>
      <c r="I2523">
        <v>18</v>
      </c>
      <c r="J2523">
        <v>28</v>
      </c>
      <c r="L2523">
        <v>1</v>
      </c>
      <c r="Q2523">
        <v>2</v>
      </c>
      <c r="R2523">
        <v>2</v>
      </c>
      <c r="W2523">
        <v>1</v>
      </c>
      <c r="AH2523">
        <v>4</v>
      </c>
      <c r="AJ2523">
        <v>49</v>
      </c>
      <c r="AK2523">
        <v>3</v>
      </c>
      <c r="AL2523">
        <v>7.73</v>
      </c>
    </row>
    <row r="2524" spans="1:38" x14ac:dyDescent="0.3">
      <c r="A2524">
        <v>1080597</v>
      </c>
      <c r="B2524" t="s">
        <v>218</v>
      </c>
      <c r="C2524">
        <v>133381</v>
      </c>
      <c r="D2524" t="s">
        <v>230</v>
      </c>
      <c r="E2524" t="s">
        <v>60</v>
      </c>
      <c r="F2524">
        <v>5</v>
      </c>
      <c r="G2524">
        <v>0</v>
      </c>
      <c r="I2524">
        <v>2</v>
      </c>
      <c r="J2524">
        <v>2</v>
      </c>
      <c r="AJ2524">
        <v>3</v>
      </c>
      <c r="AL2524">
        <v>6.02</v>
      </c>
    </row>
    <row r="2525" spans="1:38" x14ac:dyDescent="0.3">
      <c r="A2525">
        <v>1080597</v>
      </c>
      <c r="B2525" t="s">
        <v>218</v>
      </c>
      <c r="C2525">
        <v>134887</v>
      </c>
      <c r="D2525" t="s">
        <v>543</v>
      </c>
      <c r="E2525" t="s">
        <v>60</v>
      </c>
      <c r="F2525">
        <v>5</v>
      </c>
      <c r="G2525">
        <v>0</v>
      </c>
      <c r="I2525">
        <v>2</v>
      </c>
      <c r="J2525">
        <v>2</v>
      </c>
      <c r="M2525">
        <v>2</v>
      </c>
      <c r="AJ2525">
        <v>4</v>
      </c>
      <c r="AL2525">
        <v>5.96</v>
      </c>
    </row>
    <row r="2526" spans="1:38" x14ac:dyDescent="0.3">
      <c r="A2526">
        <v>1080597</v>
      </c>
      <c r="B2526" t="s">
        <v>218</v>
      </c>
      <c r="C2526">
        <v>117973</v>
      </c>
      <c r="D2526" t="s">
        <v>225</v>
      </c>
      <c r="E2526" t="s">
        <v>60</v>
      </c>
      <c r="F2526">
        <v>5</v>
      </c>
      <c r="G2526">
        <v>0</v>
      </c>
      <c r="I2526">
        <v>7</v>
      </c>
      <c r="J2526">
        <v>8</v>
      </c>
      <c r="AI2526">
        <v>1</v>
      </c>
      <c r="AJ2526">
        <v>9</v>
      </c>
      <c r="AL2526">
        <v>6.2</v>
      </c>
    </row>
    <row r="2527" spans="1:38" x14ac:dyDescent="0.3">
      <c r="A2527">
        <v>1080597</v>
      </c>
      <c r="B2527" t="s">
        <v>259</v>
      </c>
      <c r="C2527">
        <v>14199</v>
      </c>
      <c r="D2527" t="s">
        <v>518</v>
      </c>
      <c r="E2527" t="s">
        <v>40</v>
      </c>
      <c r="F2527">
        <v>1</v>
      </c>
      <c r="G2527">
        <v>1</v>
      </c>
      <c r="I2527">
        <v>33</v>
      </c>
      <c r="J2527">
        <v>44</v>
      </c>
      <c r="AD2527">
        <v>1</v>
      </c>
      <c r="AF2527">
        <v>6</v>
      </c>
      <c r="AJ2527">
        <v>60</v>
      </c>
      <c r="AL2527">
        <v>7.55</v>
      </c>
    </row>
    <row r="2528" spans="1:38" x14ac:dyDescent="0.3">
      <c r="A2528">
        <v>1080597</v>
      </c>
      <c r="B2528" t="s">
        <v>259</v>
      </c>
      <c r="C2528">
        <v>12267</v>
      </c>
      <c r="D2528" t="s">
        <v>261</v>
      </c>
      <c r="E2528" t="s">
        <v>44</v>
      </c>
      <c r="F2528">
        <v>2</v>
      </c>
      <c r="G2528">
        <v>3</v>
      </c>
      <c r="I2528">
        <v>40</v>
      </c>
      <c r="J2528">
        <v>53</v>
      </c>
      <c r="Q2528">
        <v>1</v>
      </c>
      <c r="R2528">
        <v>2</v>
      </c>
      <c r="AB2528">
        <v>1</v>
      </c>
      <c r="AI2528">
        <v>2</v>
      </c>
      <c r="AJ2528">
        <v>84</v>
      </c>
      <c r="AL2528">
        <v>6.08</v>
      </c>
    </row>
    <row r="2529" spans="1:38" x14ac:dyDescent="0.3">
      <c r="A2529">
        <v>1080597</v>
      </c>
      <c r="B2529" t="s">
        <v>259</v>
      </c>
      <c r="C2529">
        <v>75691</v>
      </c>
      <c r="D2529" t="s">
        <v>467</v>
      </c>
      <c r="E2529" t="s">
        <v>42</v>
      </c>
      <c r="F2529">
        <v>2</v>
      </c>
      <c r="G2529">
        <v>5</v>
      </c>
      <c r="I2529">
        <v>46</v>
      </c>
      <c r="J2529">
        <v>67</v>
      </c>
      <c r="M2529">
        <v>3</v>
      </c>
      <c r="N2529">
        <v>1</v>
      </c>
      <c r="R2529">
        <v>3</v>
      </c>
      <c r="AI2529">
        <v>3</v>
      </c>
      <c r="AJ2529">
        <v>90</v>
      </c>
      <c r="AK2529">
        <v>1</v>
      </c>
      <c r="AL2529">
        <v>7.48</v>
      </c>
    </row>
    <row r="2530" spans="1:38" x14ac:dyDescent="0.3">
      <c r="A2530">
        <v>1080597</v>
      </c>
      <c r="B2530" t="s">
        <v>259</v>
      </c>
      <c r="C2530">
        <v>101374</v>
      </c>
      <c r="D2530" t="s">
        <v>262</v>
      </c>
      <c r="E2530" t="s">
        <v>42</v>
      </c>
      <c r="F2530">
        <v>2</v>
      </c>
      <c r="G2530">
        <v>6</v>
      </c>
      <c r="I2530">
        <v>54</v>
      </c>
      <c r="J2530">
        <v>58</v>
      </c>
      <c r="Q2530">
        <v>1</v>
      </c>
      <c r="R2530">
        <v>2</v>
      </c>
      <c r="AI2530">
        <v>3</v>
      </c>
      <c r="AJ2530">
        <v>78</v>
      </c>
      <c r="AK2530">
        <v>5</v>
      </c>
      <c r="AL2530">
        <v>7.76</v>
      </c>
    </row>
    <row r="2531" spans="1:38" x14ac:dyDescent="0.3">
      <c r="A2531">
        <v>1080597</v>
      </c>
      <c r="B2531" t="s">
        <v>259</v>
      </c>
      <c r="C2531">
        <v>14244</v>
      </c>
      <c r="D2531" t="s">
        <v>481</v>
      </c>
      <c r="E2531" t="s">
        <v>46</v>
      </c>
      <c r="F2531">
        <v>2</v>
      </c>
      <c r="G2531">
        <v>2</v>
      </c>
      <c r="I2531">
        <v>24</v>
      </c>
      <c r="J2531">
        <v>31</v>
      </c>
      <c r="M2531">
        <v>1</v>
      </c>
      <c r="Q2531">
        <v>1</v>
      </c>
      <c r="R2531">
        <v>1</v>
      </c>
      <c r="AI2531">
        <v>10</v>
      </c>
      <c r="AJ2531">
        <v>73</v>
      </c>
      <c r="AK2531">
        <v>1</v>
      </c>
      <c r="AL2531">
        <v>7.84</v>
      </c>
    </row>
    <row r="2532" spans="1:38" x14ac:dyDescent="0.3">
      <c r="A2532">
        <v>1080597</v>
      </c>
      <c r="B2532" t="s">
        <v>259</v>
      </c>
      <c r="C2532">
        <v>31958</v>
      </c>
      <c r="D2532" t="s">
        <v>503</v>
      </c>
      <c r="E2532" t="s">
        <v>51</v>
      </c>
      <c r="F2532">
        <v>3</v>
      </c>
      <c r="G2532">
        <v>8</v>
      </c>
      <c r="I2532">
        <v>19</v>
      </c>
      <c r="J2532">
        <v>21</v>
      </c>
      <c r="M2532">
        <v>1</v>
      </c>
      <c r="AI2532">
        <v>1</v>
      </c>
      <c r="AJ2532">
        <v>31</v>
      </c>
      <c r="AL2532">
        <v>6.08</v>
      </c>
    </row>
    <row r="2533" spans="1:38" x14ac:dyDescent="0.3">
      <c r="A2533">
        <v>1080597</v>
      </c>
      <c r="B2533" t="s">
        <v>259</v>
      </c>
      <c r="C2533">
        <v>97692</v>
      </c>
      <c r="D2533" t="s">
        <v>267</v>
      </c>
      <c r="E2533" t="s">
        <v>49</v>
      </c>
      <c r="F2533">
        <v>3</v>
      </c>
      <c r="G2533">
        <v>11</v>
      </c>
      <c r="I2533">
        <v>15</v>
      </c>
      <c r="J2533">
        <v>24</v>
      </c>
      <c r="M2533">
        <v>3</v>
      </c>
      <c r="N2533">
        <v>1</v>
      </c>
      <c r="R2533">
        <v>1</v>
      </c>
      <c r="AH2533">
        <v>1</v>
      </c>
      <c r="AI2533">
        <v>1</v>
      </c>
      <c r="AJ2533">
        <v>46</v>
      </c>
      <c r="AK2533">
        <v>1</v>
      </c>
      <c r="AL2533">
        <v>5.98</v>
      </c>
    </row>
    <row r="2534" spans="1:38" x14ac:dyDescent="0.3">
      <c r="A2534">
        <v>1080597</v>
      </c>
      <c r="B2534" t="s">
        <v>259</v>
      </c>
      <c r="C2534">
        <v>9446</v>
      </c>
      <c r="D2534" t="s">
        <v>273</v>
      </c>
      <c r="E2534" t="s">
        <v>53</v>
      </c>
      <c r="F2534">
        <v>3</v>
      </c>
      <c r="G2534">
        <v>7</v>
      </c>
      <c r="I2534">
        <v>21</v>
      </c>
      <c r="J2534">
        <v>27</v>
      </c>
      <c r="Q2534">
        <v>1</v>
      </c>
      <c r="R2534">
        <v>1</v>
      </c>
      <c r="AJ2534">
        <v>40</v>
      </c>
      <c r="AK2534">
        <v>3</v>
      </c>
      <c r="AL2534">
        <v>6.51</v>
      </c>
    </row>
    <row r="2535" spans="1:38" x14ac:dyDescent="0.3">
      <c r="A2535">
        <v>1080597</v>
      </c>
      <c r="B2535" t="s">
        <v>259</v>
      </c>
      <c r="C2535">
        <v>14102</v>
      </c>
      <c r="D2535" t="s">
        <v>268</v>
      </c>
      <c r="E2535" t="s">
        <v>55</v>
      </c>
      <c r="F2535">
        <v>3</v>
      </c>
      <c r="G2535">
        <v>10</v>
      </c>
      <c r="I2535">
        <v>44</v>
      </c>
      <c r="J2535">
        <v>52</v>
      </c>
      <c r="M2535">
        <v>1</v>
      </c>
      <c r="Q2535">
        <v>2</v>
      </c>
      <c r="R2535">
        <v>2</v>
      </c>
      <c r="AI2535">
        <v>2</v>
      </c>
      <c r="AJ2535">
        <v>66</v>
      </c>
      <c r="AK2535">
        <v>1</v>
      </c>
      <c r="AL2535">
        <v>6.94</v>
      </c>
    </row>
    <row r="2536" spans="1:38" x14ac:dyDescent="0.3">
      <c r="A2536">
        <v>1080597</v>
      </c>
      <c r="B2536" t="s">
        <v>259</v>
      </c>
      <c r="C2536">
        <v>19119</v>
      </c>
      <c r="D2536" t="s">
        <v>269</v>
      </c>
      <c r="E2536" t="s">
        <v>51</v>
      </c>
      <c r="F2536">
        <v>3</v>
      </c>
      <c r="G2536">
        <v>4</v>
      </c>
      <c r="I2536">
        <v>42</v>
      </c>
      <c r="J2536">
        <v>54</v>
      </c>
      <c r="M2536">
        <v>1</v>
      </c>
      <c r="R2536">
        <v>1</v>
      </c>
      <c r="AC2536">
        <v>1</v>
      </c>
      <c r="AH2536">
        <v>1</v>
      </c>
      <c r="AI2536">
        <v>4</v>
      </c>
      <c r="AJ2536">
        <v>75</v>
      </c>
      <c r="AK2536">
        <v>2</v>
      </c>
      <c r="AL2536">
        <v>6.32</v>
      </c>
    </row>
    <row r="2537" spans="1:38" x14ac:dyDescent="0.3">
      <c r="A2537">
        <v>1080597</v>
      </c>
      <c r="B2537" t="s">
        <v>259</v>
      </c>
      <c r="C2537">
        <v>14260</v>
      </c>
      <c r="D2537" t="s">
        <v>270</v>
      </c>
      <c r="E2537" t="s">
        <v>58</v>
      </c>
      <c r="F2537">
        <v>4</v>
      </c>
      <c r="G2537">
        <v>9</v>
      </c>
      <c r="I2537">
        <v>12</v>
      </c>
      <c r="J2537">
        <v>15</v>
      </c>
      <c r="Q2537">
        <v>2</v>
      </c>
      <c r="W2537">
        <v>2</v>
      </c>
      <c r="AH2537">
        <v>7</v>
      </c>
      <c r="AJ2537">
        <v>40</v>
      </c>
      <c r="AK2537">
        <v>4</v>
      </c>
      <c r="AL2537">
        <v>6.92</v>
      </c>
    </row>
    <row r="2538" spans="1:38" x14ac:dyDescent="0.3">
      <c r="A2538">
        <v>1080597</v>
      </c>
      <c r="B2538" t="s">
        <v>259</v>
      </c>
      <c r="C2538">
        <v>77464</v>
      </c>
      <c r="D2538" t="s">
        <v>532</v>
      </c>
      <c r="E2538" t="s">
        <v>60</v>
      </c>
      <c r="F2538">
        <v>5</v>
      </c>
      <c r="G2538">
        <v>0</v>
      </c>
      <c r="I2538">
        <v>23</v>
      </c>
      <c r="J2538">
        <v>26</v>
      </c>
      <c r="AH2538">
        <v>1</v>
      </c>
      <c r="AI2538">
        <v>1</v>
      </c>
      <c r="AJ2538">
        <v>35</v>
      </c>
      <c r="AK2538">
        <v>2</v>
      </c>
      <c r="AL2538">
        <v>6.36</v>
      </c>
    </row>
    <row r="2539" spans="1:38" x14ac:dyDescent="0.3">
      <c r="A2539">
        <v>1080597</v>
      </c>
      <c r="B2539" t="s">
        <v>259</v>
      </c>
      <c r="C2539">
        <v>289253</v>
      </c>
      <c r="D2539" t="s">
        <v>272</v>
      </c>
      <c r="E2539" t="s">
        <v>60</v>
      </c>
      <c r="F2539">
        <v>5</v>
      </c>
      <c r="G2539">
        <v>0</v>
      </c>
      <c r="I2539">
        <v>5</v>
      </c>
      <c r="J2539">
        <v>7</v>
      </c>
      <c r="Q2539">
        <v>3</v>
      </c>
      <c r="W2539">
        <v>1</v>
      </c>
      <c r="AH2539">
        <v>2</v>
      </c>
      <c r="AJ2539">
        <v>15</v>
      </c>
      <c r="AK2539">
        <v>1</v>
      </c>
      <c r="AL2539">
        <v>6.09</v>
      </c>
    </row>
    <row r="2540" spans="1:38" x14ac:dyDescent="0.3">
      <c r="A2540">
        <v>1080597</v>
      </c>
      <c r="B2540" t="s">
        <v>259</v>
      </c>
      <c r="C2540">
        <v>144711</v>
      </c>
      <c r="D2540" t="s">
        <v>469</v>
      </c>
      <c r="E2540" t="s">
        <v>60</v>
      </c>
      <c r="F2540">
        <v>5</v>
      </c>
      <c r="G2540">
        <v>0</v>
      </c>
      <c r="I2540">
        <v>4</v>
      </c>
      <c r="J2540">
        <v>5</v>
      </c>
      <c r="AJ2540">
        <v>7</v>
      </c>
      <c r="AK2540">
        <v>1</v>
      </c>
      <c r="AL2540">
        <v>6.17</v>
      </c>
    </row>
    <row r="2541" spans="1:38" x14ac:dyDescent="0.3">
      <c r="A2541">
        <v>1080598</v>
      </c>
      <c r="B2541" t="s">
        <v>127</v>
      </c>
      <c r="C2541">
        <v>20973</v>
      </c>
      <c r="D2541" t="s">
        <v>128</v>
      </c>
      <c r="E2541" t="s">
        <v>40</v>
      </c>
      <c r="F2541">
        <v>1</v>
      </c>
      <c r="G2541">
        <v>1</v>
      </c>
      <c r="I2541">
        <v>17</v>
      </c>
      <c r="J2541">
        <v>25</v>
      </c>
      <c r="AF2541">
        <v>2</v>
      </c>
      <c r="AJ2541">
        <v>30</v>
      </c>
      <c r="AL2541">
        <v>6.7</v>
      </c>
    </row>
    <row r="2542" spans="1:38" x14ac:dyDescent="0.3">
      <c r="A2542">
        <v>1080598</v>
      </c>
      <c r="B2542" t="s">
        <v>127</v>
      </c>
      <c r="C2542">
        <v>100718</v>
      </c>
      <c r="D2542" t="s">
        <v>132</v>
      </c>
      <c r="E2542" t="s">
        <v>44</v>
      </c>
      <c r="F2542">
        <v>2</v>
      </c>
      <c r="G2542">
        <v>3</v>
      </c>
      <c r="I2542">
        <v>32</v>
      </c>
      <c r="J2542">
        <v>43</v>
      </c>
      <c r="Q2542">
        <v>1</v>
      </c>
      <c r="AI2542">
        <v>1</v>
      </c>
      <c r="AJ2542">
        <v>70</v>
      </c>
      <c r="AK2542">
        <v>1</v>
      </c>
      <c r="AL2542">
        <v>6.81</v>
      </c>
    </row>
    <row r="2543" spans="1:38" x14ac:dyDescent="0.3">
      <c r="A2543">
        <v>1080598</v>
      </c>
      <c r="B2543" t="s">
        <v>127</v>
      </c>
      <c r="C2543">
        <v>34131</v>
      </c>
      <c r="D2543" t="s">
        <v>131</v>
      </c>
      <c r="E2543" t="s">
        <v>46</v>
      </c>
      <c r="F2543">
        <v>2</v>
      </c>
      <c r="G2543">
        <v>2</v>
      </c>
      <c r="I2543">
        <v>51</v>
      </c>
      <c r="J2543">
        <v>65</v>
      </c>
      <c r="M2543">
        <v>1</v>
      </c>
      <c r="R2543">
        <v>2</v>
      </c>
      <c r="AH2543">
        <v>1</v>
      </c>
      <c r="AI2543">
        <v>2</v>
      </c>
      <c r="AJ2543">
        <v>88</v>
      </c>
      <c r="AK2543">
        <v>1</v>
      </c>
      <c r="AL2543">
        <v>8.02</v>
      </c>
    </row>
    <row r="2544" spans="1:38" x14ac:dyDescent="0.3">
      <c r="A2544">
        <v>1080598</v>
      </c>
      <c r="B2544" t="s">
        <v>127</v>
      </c>
      <c r="C2544">
        <v>101605</v>
      </c>
      <c r="D2544" t="s">
        <v>547</v>
      </c>
      <c r="E2544" t="s">
        <v>42</v>
      </c>
      <c r="F2544">
        <v>2</v>
      </c>
      <c r="G2544">
        <v>5</v>
      </c>
      <c r="H2544">
        <v>1</v>
      </c>
      <c r="I2544">
        <v>31</v>
      </c>
      <c r="J2544">
        <v>41</v>
      </c>
      <c r="M2544">
        <v>1</v>
      </c>
      <c r="Q2544">
        <v>1</v>
      </c>
      <c r="R2544">
        <v>11</v>
      </c>
      <c r="AH2544">
        <v>1</v>
      </c>
      <c r="AI2544">
        <v>1</v>
      </c>
      <c r="AJ2544">
        <v>67</v>
      </c>
      <c r="AL2544">
        <v>8.43</v>
      </c>
    </row>
    <row r="2545" spans="1:38" x14ac:dyDescent="0.3">
      <c r="A2545">
        <v>1080598</v>
      </c>
      <c r="B2545" t="s">
        <v>127</v>
      </c>
      <c r="C2545">
        <v>135727</v>
      </c>
      <c r="D2545" t="s">
        <v>449</v>
      </c>
      <c r="E2545" t="s">
        <v>42</v>
      </c>
      <c r="F2545">
        <v>2</v>
      </c>
      <c r="G2545">
        <v>6</v>
      </c>
      <c r="I2545">
        <v>43</v>
      </c>
      <c r="J2545">
        <v>51</v>
      </c>
      <c r="M2545">
        <v>1</v>
      </c>
      <c r="Q2545">
        <v>3</v>
      </c>
      <c r="R2545">
        <v>4</v>
      </c>
      <c r="AJ2545">
        <v>63</v>
      </c>
      <c r="AK2545">
        <v>2</v>
      </c>
      <c r="AL2545">
        <v>7.47</v>
      </c>
    </row>
    <row r="2546" spans="1:38" x14ac:dyDescent="0.3">
      <c r="A2546">
        <v>1080598</v>
      </c>
      <c r="B2546" t="s">
        <v>127</v>
      </c>
      <c r="C2546">
        <v>69346</v>
      </c>
      <c r="D2546" t="s">
        <v>141</v>
      </c>
      <c r="E2546" t="s">
        <v>55</v>
      </c>
      <c r="F2546">
        <v>3</v>
      </c>
      <c r="G2546">
        <v>10</v>
      </c>
      <c r="I2546">
        <v>25</v>
      </c>
      <c r="J2546">
        <v>30</v>
      </c>
      <c r="M2546">
        <v>1</v>
      </c>
      <c r="N2546">
        <v>1</v>
      </c>
      <c r="W2546">
        <v>1</v>
      </c>
      <c r="AE2546">
        <v>1</v>
      </c>
      <c r="AH2546">
        <v>5</v>
      </c>
      <c r="AI2546">
        <v>2</v>
      </c>
      <c r="AJ2546">
        <v>57</v>
      </c>
      <c r="AK2546">
        <v>1</v>
      </c>
      <c r="AL2546">
        <v>7.5</v>
      </c>
    </row>
    <row r="2547" spans="1:38" x14ac:dyDescent="0.3">
      <c r="A2547">
        <v>1080598</v>
      </c>
      <c r="B2547" t="s">
        <v>127</v>
      </c>
      <c r="C2547">
        <v>4759</v>
      </c>
      <c r="D2547" t="s">
        <v>137</v>
      </c>
      <c r="E2547" t="s">
        <v>49</v>
      </c>
      <c r="F2547">
        <v>3</v>
      </c>
      <c r="G2547">
        <v>11</v>
      </c>
      <c r="I2547">
        <v>13</v>
      </c>
      <c r="J2547">
        <v>21</v>
      </c>
      <c r="M2547">
        <v>2</v>
      </c>
      <c r="Q2547">
        <v>2</v>
      </c>
      <c r="AI2547">
        <v>1</v>
      </c>
      <c r="AJ2547">
        <v>36</v>
      </c>
      <c r="AL2547">
        <v>6.38</v>
      </c>
    </row>
    <row r="2548" spans="1:38" x14ac:dyDescent="0.3">
      <c r="A2548">
        <v>1080598</v>
      </c>
      <c r="B2548" t="s">
        <v>127</v>
      </c>
      <c r="C2548">
        <v>248351</v>
      </c>
      <c r="D2548" t="s">
        <v>138</v>
      </c>
      <c r="E2548" t="s">
        <v>53</v>
      </c>
      <c r="F2548">
        <v>3</v>
      </c>
      <c r="G2548">
        <v>7</v>
      </c>
      <c r="I2548">
        <v>25</v>
      </c>
      <c r="J2548">
        <v>36</v>
      </c>
      <c r="M2548">
        <v>4</v>
      </c>
      <c r="R2548">
        <v>1</v>
      </c>
      <c r="AH2548">
        <v>1</v>
      </c>
      <c r="AI2548">
        <v>4</v>
      </c>
      <c r="AJ2548">
        <v>62</v>
      </c>
      <c r="AK2548">
        <v>2</v>
      </c>
      <c r="AL2548">
        <v>7.29</v>
      </c>
    </row>
    <row r="2549" spans="1:38" x14ac:dyDescent="0.3">
      <c r="A2549">
        <v>1080598</v>
      </c>
      <c r="B2549" t="s">
        <v>127</v>
      </c>
      <c r="C2549">
        <v>42916</v>
      </c>
      <c r="D2549" t="s">
        <v>452</v>
      </c>
      <c r="E2549" t="s">
        <v>51</v>
      </c>
      <c r="F2549">
        <v>3</v>
      </c>
      <c r="G2549">
        <v>4</v>
      </c>
      <c r="I2549">
        <v>43</v>
      </c>
      <c r="J2549">
        <v>45</v>
      </c>
      <c r="M2549">
        <v>2</v>
      </c>
      <c r="Q2549">
        <v>1</v>
      </c>
      <c r="AI2549">
        <v>2</v>
      </c>
      <c r="AJ2549">
        <v>69</v>
      </c>
      <c r="AL2549">
        <v>7.49</v>
      </c>
    </row>
    <row r="2550" spans="1:38" x14ac:dyDescent="0.3">
      <c r="A2550">
        <v>1080598</v>
      </c>
      <c r="B2550" t="s">
        <v>127</v>
      </c>
      <c r="C2550">
        <v>8730</v>
      </c>
      <c r="D2550" t="s">
        <v>133</v>
      </c>
      <c r="E2550" t="s">
        <v>51</v>
      </c>
      <c r="F2550">
        <v>3</v>
      </c>
      <c r="G2550">
        <v>8</v>
      </c>
      <c r="I2550">
        <v>40</v>
      </c>
      <c r="J2550">
        <v>51</v>
      </c>
      <c r="M2550">
        <v>2</v>
      </c>
      <c r="N2550">
        <v>1</v>
      </c>
      <c r="Q2550">
        <v>1</v>
      </c>
      <c r="AI2550">
        <v>2</v>
      </c>
      <c r="AJ2550">
        <v>63</v>
      </c>
      <c r="AL2550">
        <v>6.92</v>
      </c>
    </row>
    <row r="2551" spans="1:38" x14ac:dyDescent="0.3">
      <c r="A2551">
        <v>1080598</v>
      </c>
      <c r="B2551" t="s">
        <v>127</v>
      </c>
      <c r="C2551">
        <v>106872</v>
      </c>
      <c r="D2551" t="s">
        <v>535</v>
      </c>
      <c r="E2551" t="s">
        <v>58</v>
      </c>
      <c r="F2551">
        <v>4</v>
      </c>
      <c r="G2551">
        <v>9</v>
      </c>
      <c r="I2551">
        <v>22</v>
      </c>
      <c r="J2551">
        <v>26</v>
      </c>
      <c r="Q2551">
        <v>5</v>
      </c>
      <c r="R2551">
        <v>1</v>
      </c>
      <c r="W2551">
        <v>1</v>
      </c>
      <c r="AH2551">
        <v>2</v>
      </c>
      <c r="AJ2551">
        <v>38</v>
      </c>
      <c r="AL2551">
        <v>6</v>
      </c>
    </row>
    <row r="2552" spans="1:38" x14ac:dyDescent="0.3">
      <c r="A2552">
        <v>1080598</v>
      </c>
      <c r="B2552" t="s">
        <v>127</v>
      </c>
      <c r="C2552">
        <v>13361</v>
      </c>
      <c r="D2552" t="s">
        <v>136</v>
      </c>
      <c r="E2552" t="s">
        <v>60</v>
      </c>
      <c r="F2552">
        <v>5</v>
      </c>
      <c r="G2552">
        <v>0</v>
      </c>
      <c r="I2552">
        <v>6</v>
      </c>
      <c r="J2552">
        <v>9</v>
      </c>
      <c r="M2552">
        <v>1</v>
      </c>
      <c r="Q2552">
        <v>1</v>
      </c>
      <c r="W2552">
        <v>1</v>
      </c>
      <c r="AH2552">
        <v>1</v>
      </c>
      <c r="AJ2552">
        <v>17</v>
      </c>
      <c r="AL2552">
        <v>5.85</v>
      </c>
    </row>
    <row r="2553" spans="1:38" x14ac:dyDescent="0.3">
      <c r="A2553">
        <v>1080598</v>
      </c>
      <c r="B2553" t="s">
        <v>332</v>
      </c>
      <c r="C2553">
        <v>10133</v>
      </c>
      <c r="D2553" t="s">
        <v>333</v>
      </c>
      <c r="E2553" t="s">
        <v>40</v>
      </c>
      <c r="F2553">
        <v>1</v>
      </c>
      <c r="G2553">
        <v>1</v>
      </c>
      <c r="I2553">
        <v>15</v>
      </c>
      <c r="J2553">
        <v>36</v>
      </c>
      <c r="Z2553">
        <v>1</v>
      </c>
      <c r="AF2553">
        <v>5</v>
      </c>
      <c r="AJ2553">
        <v>48</v>
      </c>
      <c r="AL2553">
        <v>7.81</v>
      </c>
    </row>
    <row r="2554" spans="1:38" x14ac:dyDescent="0.3">
      <c r="A2554">
        <v>1080598</v>
      </c>
      <c r="B2554" t="s">
        <v>332</v>
      </c>
      <c r="C2554">
        <v>26682</v>
      </c>
      <c r="D2554" t="s">
        <v>346</v>
      </c>
      <c r="E2554" t="s">
        <v>46</v>
      </c>
      <c r="F2554">
        <v>2</v>
      </c>
      <c r="G2554">
        <v>2</v>
      </c>
      <c r="I2554">
        <v>8</v>
      </c>
      <c r="J2554">
        <v>15</v>
      </c>
      <c r="R2554">
        <v>1</v>
      </c>
      <c r="W2554">
        <v>1</v>
      </c>
      <c r="AH2554">
        <v>1</v>
      </c>
      <c r="AI2554">
        <v>2</v>
      </c>
      <c r="AJ2554">
        <v>32</v>
      </c>
      <c r="AL2554">
        <v>7.21</v>
      </c>
    </row>
    <row r="2555" spans="1:38" x14ac:dyDescent="0.3">
      <c r="A2555">
        <v>1080598</v>
      </c>
      <c r="B2555" t="s">
        <v>332</v>
      </c>
      <c r="C2555">
        <v>21499</v>
      </c>
      <c r="D2555" t="s">
        <v>340</v>
      </c>
      <c r="E2555" t="s">
        <v>44</v>
      </c>
      <c r="F2555">
        <v>2</v>
      </c>
      <c r="G2555">
        <v>3</v>
      </c>
      <c r="I2555">
        <v>29</v>
      </c>
      <c r="J2555">
        <v>37</v>
      </c>
      <c r="M2555">
        <v>1</v>
      </c>
      <c r="R2555">
        <v>1</v>
      </c>
      <c r="AI2555">
        <v>4</v>
      </c>
      <c r="AJ2555">
        <v>70</v>
      </c>
      <c r="AK2555">
        <v>1</v>
      </c>
      <c r="AL2555">
        <v>7.43</v>
      </c>
    </row>
    <row r="2556" spans="1:38" x14ac:dyDescent="0.3">
      <c r="A2556">
        <v>1080598</v>
      </c>
      <c r="B2556" t="s">
        <v>332</v>
      </c>
      <c r="C2556">
        <v>36096</v>
      </c>
      <c r="D2556" t="s">
        <v>335</v>
      </c>
      <c r="E2556" t="s">
        <v>42</v>
      </c>
      <c r="F2556">
        <v>2</v>
      </c>
      <c r="G2556">
        <v>4</v>
      </c>
      <c r="I2556">
        <v>39</v>
      </c>
      <c r="J2556">
        <v>49</v>
      </c>
      <c r="Q2556">
        <v>2</v>
      </c>
      <c r="R2556">
        <v>1</v>
      </c>
      <c r="AJ2556">
        <v>54</v>
      </c>
      <c r="AL2556">
        <v>6.54</v>
      </c>
    </row>
    <row r="2557" spans="1:38" x14ac:dyDescent="0.3">
      <c r="A2557">
        <v>1080598</v>
      </c>
      <c r="B2557" t="s">
        <v>332</v>
      </c>
      <c r="C2557">
        <v>14805</v>
      </c>
      <c r="D2557" t="s">
        <v>277</v>
      </c>
      <c r="E2557" t="s">
        <v>42</v>
      </c>
      <c r="F2557">
        <v>2</v>
      </c>
      <c r="G2557">
        <v>6</v>
      </c>
      <c r="I2557">
        <v>28</v>
      </c>
      <c r="J2557">
        <v>33</v>
      </c>
      <c r="M2557">
        <v>2</v>
      </c>
      <c r="R2557">
        <v>2</v>
      </c>
      <c r="W2557">
        <v>1</v>
      </c>
      <c r="AH2557">
        <v>1</v>
      </c>
      <c r="AI2557">
        <v>2</v>
      </c>
      <c r="AJ2557">
        <v>54</v>
      </c>
      <c r="AL2557">
        <v>7.19</v>
      </c>
    </row>
    <row r="2558" spans="1:38" x14ac:dyDescent="0.3">
      <c r="A2558">
        <v>1080598</v>
      </c>
      <c r="B2558" t="s">
        <v>332</v>
      </c>
      <c r="C2558">
        <v>27349</v>
      </c>
      <c r="D2558" t="s">
        <v>334</v>
      </c>
      <c r="E2558" t="s">
        <v>42</v>
      </c>
      <c r="F2558">
        <v>2</v>
      </c>
      <c r="G2558">
        <v>5</v>
      </c>
      <c r="I2558">
        <v>32</v>
      </c>
      <c r="J2558">
        <v>34</v>
      </c>
      <c r="Q2558">
        <v>1</v>
      </c>
      <c r="R2558">
        <v>3</v>
      </c>
      <c r="AI2558">
        <v>1</v>
      </c>
      <c r="AJ2558">
        <v>46</v>
      </c>
      <c r="AK2558">
        <v>1</v>
      </c>
      <c r="AL2558">
        <v>7.44</v>
      </c>
    </row>
    <row r="2559" spans="1:38" x14ac:dyDescent="0.3">
      <c r="A2559">
        <v>1080598</v>
      </c>
      <c r="B2559" t="s">
        <v>332</v>
      </c>
      <c r="C2559">
        <v>90000</v>
      </c>
      <c r="D2559" t="s">
        <v>507</v>
      </c>
      <c r="E2559" t="s">
        <v>70</v>
      </c>
      <c r="F2559">
        <v>3</v>
      </c>
      <c r="G2559">
        <v>7</v>
      </c>
      <c r="I2559">
        <v>31</v>
      </c>
      <c r="J2559">
        <v>39</v>
      </c>
      <c r="AJ2559">
        <v>53</v>
      </c>
      <c r="AL2559">
        <v>6.47</v>
      </c>
    </row>
    <row r="2560" spans="1:38" x14ac:dyDescent="0.3">
      <c r="A2560">
        <v>1080598</v>
      </c>
      <c r="B2560" t="s">
        <v>332</v>
      </c>
      <c r="C2560">
        <v>12462</v>
      </c>
      <c r="D2560" t="s">
        <v>341</v>
      </c>
      <c r="E2560" t="s">
        <v>70</v>
      </c>
      <c r="F2560">
        <v>3</v>
      </c>
      <c r="G2560">
        <v>8</v>
      </c>
      <c r="I2560">
        <v>21</v>
      </c>
      <c r="J2560">
        <v>26</v>
      </c>
      <c r="M2560">
        <v>2</v>
      </c>
      <c r="Q2560">
        <v>1</v>
      </c>
      <c r="AI2560">
        <v>2</v>
      </c>
      <c r="AJ2560">
        <v>50</v>
      </c>
      <c r="AL2560">
        <v>7.08</v>
      </c>
    </row>
    <row r="2561" spans="1:38" x14ac:dyDescent="0.3">
      <c r="A2561">
        <v>1080598</v>
      </c>
      <c r="B2561" t="s">
        <v>332</v>
      </c>
      <c r="C2561">
        <v>33590</v>
      </c>
      <c r="D2561" t="s">
        <v>338</v>
      </c>
      <c r="E2561" t="s">
        <v>70</v>
      </c>
      <c r="F2561">
        <v>3</v>
      </c>
      <c r="G2561">
        <v>11</v>
      </c>
      <c r="I2561">
        <v>24</v>
      </c>
      <c r="J2561">
        <v>31</v>
      </c>
      <c r="M2561">
        <v>3</v>
      </c>
      <c r="N2561">
        <v>1</v>
      </c>
      <c r="Q2561">
        <v>1</v>
      </c>
      <c r="R2561">
        <v>1</v>
      </c>
      <c r="AH2561">
        <v>2</v>
      </c>
      <c r="AI2561">
        <v>1</v>
      </c>
      <c r="AJ2561">
        <v>52</v>
      </c>
      <c r="AK2561">
        <v>1</v>
      </c>
      <c r="AL2561">
        <v>6.36</v>
      </c>
    </row>
    <row r="2562" spans="1:38" x14ac:dyDescent="0.3">
      <c r="A2562">
        <v>1080598</v>
      </c>
      <c r="B2562" t="s">
        <v>332</v>
      </c>
      <c r="C2562">
        <v>31376</v>
      </c>
      <c r="D2562" t="s">
        <v>342</v>
      </c>
      <c r="E2562" t="s">
        <v>58</v>
      </c>
      <c r="F2562">
        <v>4</v>
      </c>
      <c r="G2562">
        <v>9</v>
      </c>
      <c r="I2562">
        <v>21</v>
      </c>
      <c r="J2562">
        <v>32</v>
      </c>
      <c r="M2562">
        <v>4</v>
      </c>
      <c r="Q2562">
        <v>1</v>
      </c>
      <c r="R2562">
        <v>2</v>
      </c>
      <c r="W2562">
        <v>3</v>
      </c>
      <c r="AH2562">
        <v>4</v>
      </c>
      <c r="AI2562">
        <v>1</v>
      </c>
      <c r="AJ2562">
        <v>45</v>
      </c>
      <c r="AK2562">
        <v>1</v>
      </c>
      <c r="AL2562">
        <v>6.44</v>
      </c>
    </row>
    <row r="2563" spans="1:38" x14ac:dyDescent="0.3">
      <c r="A2563">
        <v>1080598</v>
      </c>
      <c r="B2563" t="s">
        <v>332</v>
      </c>
      <c r="C2563">
        <v>25832</v>
      </c>
      <c r="D2563" t="s">
        <v>343</v>
      </c>
      <c r="E2563" t="s">
        <v>58</v>
      </c>
      <c r="F2563">
        <v>4</v>
      </c>
      <c r="G2563">
        <v>10</v>
      </c>
      <c r="I2563">
        <v>28</v>
      </c>
      <c r="J2563">
        <v>37</v>
      </c>
      <c r="M2563">
        <v>3</v>
      </c>
      <c r="Q2563">
        <v>13</v>
      </c>
      <c r="R2563">
        <v>3</v>
      </c>
      <c r="AJ2563">
        <v>46</v>
      </c>
      <c r="AK2563">
        <v>1</v>
      </c>
      <c r="AL2563">
        <v>6.43</v>
      </c>
    </row>
    <row r="2564" spans="1:38" x14ac:dyDescent="0.3">
      <c r="A2564">
        <v>1080598</v>
      </c>
      <c r="B2564" t="s">
        <v>332</v>
      </c>
      <c r="C2564">
        <v>22932</v>
      </c>
      <c r="D2564" t="s">
        <v>337</v>
      </c>
      <c r="E2564" t="s">
        <v>60</v>
      </c>
      <c r="F2564">
        <v>5</v>
      </c>
      <c r="G2564">
        <v>0</v>
      </c>
      <c r="I2564">
        <v>3</v>
      </c>
      <c r="J2564">
        <v>6</v>
      </c>
      <c r="M2564">
        <v>1</v>
      </c>
      <c r="AH2564">
        <v>1</v>
      </c>
      <c r="AJ2564">
        <v>21</v>
      </c>
      <c r="AL2564">
        <v>6.03</v>
      </c>
    </row>
    <row r="2565" spans="1:38" x14ac:dyDescent="0.3">
      <c r="A2565">
        <v>1080598</v>
      </c>
      <c r="B2565" t="s">
        <v>332</v>
      </c>
      <c r="C2565">
        <v>64343</v>
      </c>
      <c r="D2565" t="s">
        <v>339</v>
      </c>
      <c r="E2565" t="s">
        <v>60</v>
      </c>
      <c r="F2565">
        <v>5</v>
      </c>
      <c r="G2565">
        <v>0</v>
      </c>
      <c r="I2565">
        <v>8</v>
      </c>
      <c r="J2565">
        <v>10</v>
      </c>
      <c r="R2565">
        <v>1</v>
      </c>
      <c r="AH2565">
        <v>1</v>
      </c>
      <c r="AI2565">
        <v>2</v>
      </c>
      <c r="AJ2565">
        <v>17</v>
      </c>
      <c r="AL2565">
        <v>6.59</v>
      </c>
    </row>
    <row r="2566" spans="1:38" x14ac:dyDescent="0.3">
      <c r="A2566">
        <v>1080599</v>
      </c>
      <c r="B2566" t="s">
        <v>332</v>
      </c>
      <c r="C2566">
        <v>10133</v>
      </c>
      <c r="D2566" t="s">
        <v>333</v>
      </c>
      <c r="E2566" t="s">
        <v>40</v>
      </c>
      <c r="F2566">
        <v>1</v>
      </c>
      <c r="G2566">
        <v>1</v>
      </c>
      <c r="I2566">
        <v>15</v>
      </c>
      <c r="J2566">
        <v>21</v>
      </c>
      <c r="Z2566">
        <v>2</v>
      </c>
      <c r="AJ2566">
        <v>27</v>
      </c>
      <c r="AL2566">
        <v>5.96</v>
      </c>
    </row>
    <row r="2567" spans="1:38" x14ac:dyDescent="0.3">
      <c r="A2567">
        <v>1080599</v>
      </c>
      <c r="B2567" t="s">
        <v>332</v>
      </c>
      <c r="C2567">
        <v>14805</v>
      </c>
      <c r="D2567" t="s">
        <v>277</v>
      </c>
      <c r="E2567" t="s">
        <v>42</v>
      </c>
      <c r="F2567">
        <v>2</v>
      </c>
      <c r="G2567">
        <v>6</v>
      </c>
      <c r="I2567">
        <v>22</v>
      </c>
      <c r="J2567">
        <v>31</v>
      </c>
      <c r="M2567">
        <v>2</v>
      </c>
      <c r="Q2567">
        <v>1</v>
      </c>
      <c r="R2567">
        <v>5</v>
      </c>
      <c r="AH2567">
        <v>1</v>
      </c>
      <c r="AI2567">
        <v>1</v>
      </c>
      <c r="AJ2567">
        <v>44</v>
      </c>
      <c r="AL2567">
        <v>7.25</v>
      </c>
    </row>
    <row r="2568" spans="1:38" x14ac:dyDescent="0.3">
      <c r="A2568">
        <v>1080599</v>
      </c>
      <c r="B2568" t="s">
        <v>332</v>
      </c>
      <c r="C2568">
        <v>26682</v>
      </c>
      <c r="D2568" t="s">
        <v>346</v>
      </c>
      <c r="E2568" t="s">
        <v>46</v>
      </c>
      <c r="F2568">
        <v>2</v>
      </c>
      <c r="G2568">
        <v>2</v>
      </c>
      <c r="I2568">
        <v>26</v>
      </c>
      <c r="J2568">
        <v>32</v>
      </c>
      <c r="W2568">
        <v>1</v>
      </c>
      <c r="AH2568">
        <v>1</v>
      </c>
      <c r="AI2568">
        <v>2</v>
      </c>
      <c r="AJ2568">
        <v>55</v>
      </c>
      <c r="AK2568">
        <v>2</v>
      </c>
      <c r="AL2568">
        <v>6.6</v>
      </c>
    </row>
    <row r="2569" spans="1:38" x14ac:dyDescent="0.3">
      <c r="A2569">
        <v>1080599</v>
      </c>
      <c r="B2569" t="s">
        <v>332</v>
      </c>
      <c r="C2569">
        <v>21499</v>
      </c>
      <c r="D2569" t="s">
        <v>340</v>
      </c>
      <c r="E2569" t="s">
        <v>44</v>
      </c>
      <c r="F2569">
        <v>2</v>
      </c>
      <c r="G2569">
        <v>3</v>
      </c>
      <c r="I2569">
        <v>35</v>
      </c>
      <c r="J2569">
        <v>43</v>
      </c>
      <c r="L2569">
        <v>1</v>
      </c>
      <c r="Q2569">
        <v>1</v>
      </c>
      <c r="R2569">
        <v>2</v>
      </c>
      <c r="AH2569">
        <v>1</v>
      </c>
      <c r="AI2569">
        <v>1</v>
      </c>
      <c r="AJ2569">
        <v>80</v>
      </c>
      <c r="AK2569">
        <v>2</v>
      </c>
      <c r="AL2569">
        <v>7.97</v>
      </c>
    </row>
    <row r="2570" spans="1:38" x14ac:dyDescent="0.3">
      <c r="A2570">
        <v>1080599</v>
      </c>
      <c r="B2570" t="s">
        <v>332</v>
      </c>
      <c r="C2570">
        <v>27349</v>
      </c>
      <c r="D2570" t="s">
        <v>334</v>
      </c>
      <c r="E2570" t="s">
        <v>42</v>
      </c>
      <c r="F2570">
        <v>2</v>
      </c>
      <c r="G2570">
        <v>5</v>
      </c>
      <c r="I2570">
        <v>12</v>
      </c>
      <c r="J2570">
        <v>21</v>
      </c>
      <c r="M2570">
        <v>3</v>
      </c>
      <c r="N2570">
        <v>1</v>
      </c>
      <c r="W2570">
        <v>1</v>
      </c>
      <c r="AH2570">
        <v>2</v>
      </c>
      <c r="AI2570">
        <v>1</v>
      </c>
      <c r="AJ2570">
        <v>34</v>
      </c>
      <c r="AL2570">
        <v>6.39</v>
      </c>
    </row>
    <row r="2571" spans="1:38" x14ac:dyDescent="0.3">
      <c r="A2571">
        <v>1080599</v>
      </c>
      <c r="B2571" t="s">
        <v>332</v>
      </c>
      <c r="C2571">
        <v>33590</v>
      </c>
      <c r="D2571" t="s">
        <v>338</v>
      </c>
      <c r="E2571" t="s">
        <v>70</v>
      </c>
      <c r="F2571">
        <v>3</v>
      </c>
      <c r="G2571">
        <v>8</v>
      </c>
      <c r="I2571">
        <v>39</v>
      </c>
      <c r="J2571">
        <v>44</v>
      </c>
      <c r="M2571">
        <v>2</v>
      </c>
      <c r="Q2571">
        <v>2</v>
      </c>
      <c r="AI2571">
        <v>2</v>
      </c>
      <c r="AJ2571">
        <v>54</v>
      </c>
      <c r="AL2571">
        <v>6.25</v>
      </c>
    </row>
    <row r="2572" spans="1:38" x14ac:dyDescent="0.3">
      <c r="A2572">
        <v>1080599</v>
      </c>
      <c r="B2572" t="s">
        <v>332</v>
      </c>
      <c r="C2572">
        <v>12462</v>
      </c>
      <c r="D2572" t="s">
        <v>341</v>
      </c>
      <c r="E2572" t="s">
        <v>70</v>
      </c>
      <c r="F2572">
        <v>3</v>
      </c>
      <c r="G2572">
        <v>4</v>
      </c>
      <c r="I2572">
        <v>25</v>
      </c>
      <c r="J2572">
        <v>32</v>
      </c>
      <c r="M2572">
        <v>1</v>
      </c>
      <c r="N2572">
        <v>1</v>
      </c>
      <c r="Q2572">
        <v>1</v>
      </c>
      <c r="AI2572">
        <v>6</v>
      </c>
      <c r="AJ2572">
        <v>51</v>
      </c>
      <c r="AL2572">
        <v>6.8</v>
      </c>
    </row>
    <row r="2573" spans="1:38" x14ac:dyDescent="0.3">
      <c r="A2573">
        <v>1080599</v>
      </c>
      <c r="B2573" t="s">
        <v>332</v>
      </c>
      <c r="C2573">
        <v>90000</v>
      </c>
      <c r="D2573" t="s">
        <v>507</v>
      </c>
      <c r="E2573" t="s">
        <v>70</v>
      </c>
      <c r="F2573">
        <v>3</v>
      </c>
      <c r="G2573">
        <v>7</v>
      </c>
      <c r="I2573">
        <v>36</v>
      </c>
      <c r="J2573">
        <v>42</v>
      </c>
      <c r="M2573">
        <v>1</v>
      </c>
      <c r="N2573">
        <v>1</v>
      </c>
      <c r="AJ2573">
        <v>53</v>
      </c>
      <c r="AL2573">
        <v>6.01</v>
      </c>
    </row>
    <row r="2574" spans="1:38" x14ac:dyDescent="0.3">
      <c r="A2574">
        <v>1080599</v>
      </c>
      <c r="B2574" t="s">
        <v>332</v>
      </c>
      <c r="C2574">
        <v>22932</v>
      </c>
      <c r="D2574" t="s">
        <v>337</v>
      </c>
      <c r="E2574" t="s">
        <v>77</v>
      </c>
      <c r="F2574">
        <v>4</v>
      </c>
      <c r="G2574">
        <v>10</v>
      </c>
      <c r="I2574">
        <v>21</v>
      </c>
      <c r="J2574">
        <v>27</v>
      </c>
      <c r="L2574">
        <v>1</v>
      </c>
      <c r="M2574">
        <v>4</v>
      </c>
      <c r="AH2574">
        <v>2</v>
      </c>
      <c r="AI2574">
        <v>1</v>
      </c>
      <c r="AJ2574">
        <v>46</v>
      </c>
      <c r="AK2574">
        <v>2</v>
      </c>
      <c r="AL2574">
        <v>7.86</v>
      </c>
    </row>
    <row r="2575" spans="1:38" x14ac:dyDescent="0.3">
      <c r="A2575">
        <v>1080599</v>
      </c>
      <c r="B2575" t="s">
        <v>332</v>
      </c>
      <c r="C2575">
        <v>25832</v>
      </c>
      <c r="D2575" t="s">
        <v>343</v>
      </c>
      <c r="E2575" t="s">
        <v>58</v>
      </c>
      <c r="F2575">
        <v>4</v>
      </c>
      <c r="G2575">
        <v>9</v>
      </c>
      <c r="H2575">
        <v>1</v>
      </c>
      <c r="I2575">
        <v>14</v>
      </c>
      <c r="J2575">
        <v>24</v>
      </c>
      <c r="K2575">
        <v>1</v>
      </c>
      <c r="M2575">
        <v>3</v>
      </c>
      <c r="Q2575">
        <v>8</v>
      </c>
      <c r="R2575">
        <v>10</v>
      </c>
      <c r="W2575">
        <v>1</v>
      </c>
      <c r="AH2575">
        <v>4</v>
      </c>
      <c r="AI2575">
        <v>1</v>
      </c>
      <c r="AJ2575">
        <v>41</v>
      </c>
      <c r="AK2575">
        <v>1</v>
      </c>
      <c r="AL2575">
        <v>8.64</v>
      </c>
    </row>
    <row r="2576" spans="1:38" x14ac:dyDescent="0.3">
      <c r="A2576">
        <v>1080599</v>
      </c>
      <c r="B2576" t="s">
        <v>332</v>
      </c>
      <c r="C2576">
        <v>31376</v>
      </c>
      <c r="D2576" t="s">
        <v>342</v>
      </c>
      <c r="E2576" t="s">
        <v>74</v>
      </c>
      <c r="F2576">
        <v>4</v>
      </c>
      <c r="G2576">
        <v>11</v>
      </c>
      <c r="I2576">
        <v>16</v>
      </c>
      <c r="J2576">
        <v>20</v>
      </c>
      <c r="Q2576">
        <v>1</v>
      </c>
      <c r="R2576">
        <v>1</v>
      </c>
      <c r="W2576">
        <v>2</v>
      </c>
      <c r="AH2576">
        <v>3</v>
      </c>
      <c r="AI2576">
        <v>1</v>
      </c>
      <c r="AJ2576">
        <v>32</v>
      </c>
      <c r="AL2576">
        <v>6.24</v>
      </c>
    </row>
    <row r="2577" spans="1:38" x14ac:dyDescent="0.3">
      <c r="A2577">
        <v>1080599</v>
      </c>
      <c r="B2577" t="s">
        <v>332</v>
      </c>
      <c r="C2577">
        <v>145940</v>
      </c>
      <c r="D2577" t="s">
        <v>508</v>
      </c>
      <c r="E2577" t="s">
        <v>60</v>
      </c>
      <c r="F2577">
        <v>5</v>
      </c>
      <c r="G2577">
        <v>0</v>
      </c>
      <c r="I2577">
        <v>5</v>
      </c>
      <c r="J2577">
        <v>6</v>
      </c>
      <c r="K2577">
        <v>1</v>
      </c>
      <c r="M2577">
        <v>1</v>
      </c>
      <c r="AH2577">
        <v>3</v>
      </c>
      <c r="AJ2577">
        <v>17</v>
      </c>
      <c r="AK2577">
        <v>1</v>
      </c>
      <c r="AL2577">
        <v>7.17</v>
      </c>
    </row>
    <row r="2578" spans="1:38" x14ac:dyDescent="0.3">
      <c r="A2578">
        <v>1080599</v>
      </c>
      <c r="B2578" t="s">
        <v>332</v>
      </c>
      <c r="C2578">
        <v>64343</v>
      </c>
      <c r="D2578" t="s">
        <v>339</v>
      </c>
      <c r="E2578" t="s">
        <v>60</v>
      </c>
      <c r="F2578">
        <v>5</v>
      </c>
      <c r="G2578">
        <v>0</v>
      </c>
      <c r="I2578">
        <v>4</v>
      </c>
      <c r="J2578">
        <v>6</v>
      </c>
      <c r="AI2578">
        <v>2</v>
      </c>
      <c r="AJ2578">
        <v>12</v>
      </c>
      <c r="AL2578">
        <v>6.32</v>
      </c>
    </row>
    <row r="2579" spans="1:38" x14ac:dyDescent="0.3">
      <c r="A2579">
        <v>1080599</v>
      </c>
      <c r="B2579" t="s">
        <v>81</v>
      </c>
      <c r="C2579">
        <v>14111</v>
      </c>
      <c r="D2579" t="s">
        <v>82</v>
      </c>
      <c r="E2579" t="s">
        <v>40</v>
      </c>
      <c r="F2579">
        <v>1</v>
      </c>
      <c r="G2579">
        <v>1</v>
      </c>
      <c r="I2579">
        <v>8</v>
      </c>
      <c r="J2579">
        <v>19</v>
      </c>
      <c r="R2579">
        <v>2</v>
      </c>
      <c r="Z2579">
        <v>1</v>
      </c>
      <c r="AF2579">
        <v>5</v>
      </c>
      <c r="AJ2579">
        <v>32</v>
      </c>
      <c r="AL2579">
        <v>7.08</v>
      </c>
    </row>
    <row r="2580" spans="1:38" x14ac:dyDescent="0.3">
      <c r="A2580">
        <v>1080599</v>
      </c>
      <c r="B2580" t="s">
        <v>81</v>
      </c>
      <c r="C2580">
        <v>24827</v>
      </c>
      <c r="D2580" t="s">
        <v>84</v>
      </c>
      <c r="E2580" t="s">
        <v>44</v>
      </c>
      <c r="F2580">
        <v>2</v>
      </c>
      <c r="G2580">
        <v>3</v>
      </c>
      <c r="I2580">
        <v>30</v>
      </c>
      <c r="J2580">
        <v>36</v>
      </c>
      <c r="Q2580">
        <v>1</v>
      </c>
      <c r="AI2580">
        <v>3</v>
      </c>
      <c r="AJ2580">
        <v>62</v>
      </c>
      <c r="AL2580">
        <v>6.6</v>
      </c>
    </row>
    <row r="2581" spans="1:38" x14ac:dyDescent="0.3">
      <c r="A2581">
        <v>1080599</v>
      </c>
      <c r="B2581" t="s">
        <v>81</v>
      </c>
      <c r="C2581">
        <v>68662</v>
      </c>
      <c r="D2581" t="s">
        <v>83</v>
      </c>
      <c r="E2581" t="s">
        <v>42</v>
      </c>
      <c r="F2581">
        <v>2</v>
      </c>
      <c r="G2581">
        <v>6</v>
      </c>
      <c r="I2581">
        <v>28</v>
      </c>
      <c r="J2581">
        <v>45</v>
      </c>
      <c r="Q2581">
        <v>4</v>
      </c>
      <c r="R2581">
        <v>4</v>
      </c>
      <c r="AJ2581">
        <v>57</v>
      </c>
      <c r="AL2581">
        <v>6.27</v>
      </c>
    </row>
    <row r="2582" spans="1:38" x14ac:dyDescent="0.3">
      <c r="A2582">
        <v>1080599</v>
      </c>
      <c r="B2582" t="s">
        <v>81</v>
      </c>
      <c r="C2582">
        <v>9298</v>
      </c>
      <c r="D2582" t="s">
        <v>85</v>
      </c>
      <c r="E2582" t="s">
        <v>42</v>
      </c>
      <c r="F2582">
        <v>2</v>
      </c>
      <c r="G2582">
        <v>5</v>
      </c>
      <c r="I2582">
        <v>36</v>
      </c>
      <c r="J2582">
        <v>40</v>
      </c>
      <c r="M2582">
        <v>1</v>
      </c>
      <c r="N2582">
        <v>1</v>
      </c>
      <c r="Q2582">
        <v>2</v>
      </c>
      <c r="R2582">
        <v>3</v>
      </c>
      <c r="AJ2582">
        <v>47</v>
      </c>
      <c r="AK2582">
        <v>1</v>
      </c>
      <c r="AL2582">
        <v>6.42</v>
      </c>
    </row>
    <row r="2583" spans="1:38" x14ac:dyDescent="0.3">
      <c r="A2583">
        <v>1080599</v>
      </c>
      <c r="B2583" t="s">
        <v>81</v>
      </c>
      <c r="C2583">
        <v>69877</v>
      </c>
      <c r="D2583" t="s">
        <v>86</v>
      </c>
      <c r="E2583" t="s">
        <v>46</v>
      </c>
      <c r="F2583">
        <v>2</v>
      </c>
      <c r="G2583">
        <v>2</v>
      </c>
      <c r="I2583">
        <v>30</v>
      </c>
      <c r="J2583">
        <v>36</v>
      </c>
      <c r="M2583">
        <v>2</v>
      </c>
      <c r="N2583">
        <v>1</v>
      </c>
      <c r="Q2583">
        <v>2</v>
      </c>
      <c r="R2583">
        <v>1</v>
      </c>
      <c r="AI2583">
        <v>3</v>
      </c>
      <c r="AJ2583">
        <v>78</v>
      </c>
      <c r="AK2583">
        <v>3</v>
      </c>
      <c r="AL2583">
        <v>7.57</v>
      </c>
    </row>
    <row r="2584" spans="1:38" x14ac:dyDescent="0.3">
      <c r="A2584">
        <v>1080599</v>
      </c>
      <c r="B2584" t="s">
        <v>81</v>
      </c>
      <c r="C2584">
        <v>42686</v>
      </c>
      <c r="D2584" t="s">
        <v>474</v>
      </c>
      <c r="E2584" t="s">
        <v>55</v>
      </c>
      <c r="F2584">
        <v>3</v>
      </c>
      <c r="G2584">
        <v>10</v>
      </c>
      <c r="I2584">
        <v>23</v>
      </c>
      <c r="J2584">
        <v>28</v>
      </c>
      <c r="M2584">
        <v>1</v>
      </c>
      <c r="N2584">
        <v>1</v>
      </c>
      <c r="AE2584">
        <v>2</v>
      </c>
      <c r="AH2584">
        <v>2</v>
      </c>
      <c r="AI2584">
        <v>1</v>
      </c>
      <c r="AJ2584">
        <v>44</v>
      </c>
      <c r="AK2584">
        <v>2</v>
      </c>
      <c r="AL2584">
        <v>6.8</v>
      </c>
    </row>
    <row r="2585" spans="1:38" x14ac:dyDescent="0.3">
      <c r="A2585">
        <v>1080599</v>
      </c>
      <c r="B2585" t="s">
        <v>81</v>
      </c>
      <c r="C2585">
        <v>69912</v>
      </c>
      <c r="D2585" t="s">
        <v>402</v>
      </c>
      <c r="E2585" t="s">
        <v>53</v>
      </c>
      <c r="F2585">
        <v>3</v>
      </c>
      <c r="G2585">
        <v>7</v>
      </c>
      <c r="I2585">
        <v>18</v>
      </c>
      <c r="J2585">
        <v>23</v>
      </c>
      <c r="L2585">
        <v>1</v>
      </c>
      <c r="N2585">
        <v>1</v>
      </c>
      <c r="Q2585">
        <v>6</v>
      </c>
      <c r="R2585">
        <v>1</v>
      </c>
      <c r="AE2585">
        <v>1</v>
      </c>
      <c r="AH2585">
        <v>2</v>
      </c>
      <c r="AJ2585">
        <v>40</v>
      </c>
      <c r="AK2585">
        <v>1</v>
      </c>
      <c r="AL2585">
        <v>7.16</v>
      </c>
    </row>
    <row r="2586" spans="1:38" x14ac:dyDescent="0.3">
      <c r="A2586">
        <v>1080599</v>
      </c>
      <c r="B2586" t="s">
        <v>81</v>
      </c>
      <c r="C2586">
        <v>105797</v>
      </c>
      <c r="D2586" t="s">
        <v>91</v>
      </c>
      <c r="E2586" t="s">
        <v>49</v>
      </c>
      <c r="F2586">
        <v>3</v>
      </c>
      <c r="G2586">
        <v>11</v>
      </c>
      <c r="I2586">
        <v>18</v>
      </c>
      <c r="J2586">
        <v>23</v>
      </c>
      <c r="AJ2586">
        <v>32</v>
      </c>
      <c r="AK2586">
        <v>2</v>
      </c>
      <c r="AL2586">
        <v>6.45</v>
      </c>
    </row>
    <row r="2587" spans="1:38" x14ac:dyDescent="0.3">
      <c r="A2587">
        <v>1080599</v>
      </c>
      <c r="B2587" t="s">
        <v>81</v>
      </c>
      <c r="C2587">
        <v>13447</v>
      </c>
      <c r="D2587" t="s">
        <v>88</v>
      </c>
      <c r="E2587" t="s">
        <v>51</v>
      </c>
      <c r="F2587">
        <v>3</v>
      </c>
      <c r="G2587">
        <v>8</v>
      </c>
      <c r="I2587">
        <v>44</v>
      </c>
      <c r="J2587">
        <v>54</v>
      </c>
      <c r="M2587">
        <v>1</v>
      </c>
      <c r="Q2587">
        <v>2</v>
      </c>
      <c r="AH2587">
        <v>1</v>
      </c>
      <c r="AJ2587">
        <v>61</v>
      </c>
      <c r="AK2587">
        <v>1</v>
      </c>
      <c r="AL2587">
        <v>6.2</v>
      </c>
    </row>
    <row r="2588" spans="1:38" x14ac:dyDescent="0.3">
      <c r="A2588">
        <v>1080599</v>
      </c>
      <c r="B2588" t="s">
        <v>81</v>
      </c>
      <c r="C2588">
        <v>67807</v>
      </c>
      <c r="D2588" t="s">
        <v>89</v>
      </c>
      <c r="E2588" t="s">
        <v>51</v>
      </c>
      <c r="F2588">
        <v>3</v>
      </c>
      <c r="G2588">
        <v>4</v>
      </c>
      <c r="I2588">
        <v>45</v>
      </c>
      <c r="J2588">
        <v>51</v>
      </c>
      <c r="M2588">
        <v>2</v>
      </c>
      <c r="W2588">
        <v>1</v>
      </c>
      <c r="AH2588">
        <v>2</v>
      </c>
      <c r="AI2588">
        <v>5</v>
      </c>
      <c r="AJ2588">
        <v>75</v>
      </c>
      <c r="AL2588">
        <v>7.07</v>
      </c>
    </row>
    <row r="2589" spans="1:38" x14ac:dyDescent="0.3">
      <c r="A2589">
        <v>1080599</v>
      </c>
      <c r="B2589" t="s">
        <v>81</v>
      </c>
      <c r="C2589">
        <v>134115</v>
      </c>
      <c r="D2589" t="s">
        <v>90</v>
      </c>
      <c r="E2589" t="s">
        <v>58</v>
      </c>
      <c r="F2589">
        <v>4</v>
      </c>
      <c r="G2589">
        <v>9</v>
      </c>
      <c r="I2589">
        <v>6</v>
      </c>
      <c r="J2589">
        <v>11</v>
      </c>
      <c r="K2589">
        <v>1</v>
      </c>
      <c r="M2589">
        <v>3</v>
      </c>
      <c r="W2589">
        <v>2</v>
      </c>
      <c r="AH2589">
        <v>3</v>
      </c>
      <c r="AI2589">
        <v>2</v>
      </c>
      <c r="AJ2589">
        <v>29</v>
      </c>
      <c r="AK2589">
        <v>1</v>
      </c>
      <c r="AL2589">
        <v>7.57</v>
      </c>
    </row>
    <row r="2590" spans="1:38" x14ac:dyDescent="0.3">
      <c r="A2590">
        <v>1080599</v>
      </c>
      <c r="B2590" t="s">
        <v>81</v>
      </c>
      <c r="C2590">
        <v>13846</v>
      </c>
      <c r="D2590" t="s">
        <v>403</v>
      </c>
      <c r="E2590" t="s">
        <v>60</v>
      </c>
      <c r="F2590">
        <v>5</v>
      </c>
      <c r="G2590">
        <v>0</v>
      </c>
      <c r="I2590">
        <v>3</v>
      </c>
      <c r="J2590">
        <v>4</v>
      </c>
      <c r="M2590">
        <v>1</v>
      </c>
      <c r="R2590">
        <v>1</v>
      </c>
      <c r="AJ2590">
        <v>7</v>
      </c>
      <c r="AL2590">
        <v>6.13</v>
      </c>
    </row>
    <row r="2591" spans="1:38" x14ac:dyDescent="0.3">
      <c r="A2591">
        <v>1080599</v>
      </c>
      <c r="B2591" t="s">
        <v>81</v>
      </c>
      <c r="C2591">
        <v>93647</v>
      </c>
      <c r="D2591" t="s">
        <v>94</v>
      </c>
      <c r="E2591" t="s">
        <v>60</v>
      </c>
      <c r="F2591">
        <v>5</v>
      </c>
      <c r="G2591">
        <v>0</v>
      </c>
      <c r="I2591">
        <v>2</v>
      </c>
      <c r="J2591">
        <v>2</v>
      </c>
      <c r="R2591">
        <v>1</v>
      </c>
      <c r="AJ2591">
        <v>2</v>
      </c>
      <c r="AL2591">
        <v>6.1</v>
      </c>
    </row>
    <row r="2592" spans="1:38" x14ac:dyDescent="0.3">
      <c r="A2592">
        <v>1080599</v>
      </c>
      <c r="B2592" t="s">
        <v>81</v>
      </c>
      <c r="C2592">
        <v>81026</v>
      </c>
      <c r="D2592" t="s">
        <v>92</v>
      </c>
      <c r="E2592" t="s">
        <v>60</v>
      </c>
      <c r="F2592">
        <v>5</v>
      </c>
      <c r="G2592">
        <v>0</v>
      </c>
      <c r="I2592">
        <v>8</v>
      </c>
      <c r="J2592">
        <v>10</v>
      </c>
      <c r="K2592">
        <v>1</v>
      </c>
      <c r="M2592">
        <v>1</v>
      </c>
      <c r="Q2592">
        <v>1</v>
      </c>
      <c r="R2592">
        <v>1</v>
      </c>
      <c r="AH2592">
        <v>1</v>
      </c>
      <c r="AI2592">
        <v>1</v>
      </c>
      <c r="AJ2592">
        <v>19</v>
      </c>
      <c r="AK2592">
        <v>1</v>
      </c>
      <c r="AL2592">
        <v>7.26</v>
      </c>
    </row>
    <row r="2593" spans="1:38" x14ac:dyDescent="0.3">
      <c r="A2593">
        <v>1080600</v>
      </c>
      <c r="B2593" t="s">
        <v>157</v>
      </c>
      <c r="C2593">
        <v>73399</v>
      </c>
      <c r="D2593" t="s">
        <v>158</v>
      </c>
      <c r="E2593" t="s">
        <v>40</v>
      </c>
      <c r="F2593">
        <v>1</v>
      </c>
      <c r="G2593">
        <v>1</v>
      </c>
      <c r="I2593">
        <v>12</v>
      </c>
      <c r="J2593">
        <v>19</v>
      </c>
      <c r="AF2593">
        <v>2</v>
      </c>
      <c r="AJ2593">
        <v>28</v>
      </c>
      <c r="AL2593">
        <v>6.89</v>
      </c>
    </row>
    <row r="2594" spans="1:38" x14ac:dyDescent="0.3">
      <c r="A2594">
        <v>1080600</v>
      </c>
      <c r="B2594" t="s">
        <v>157</v>
      </c>
      <c r="C2594">
        <v>23547</v>
      </c>
      <c r="D2594" t="s">
        <v>364</v>
      </c>
      <c r="E2594" t="s">
        <v>42</v>
      </c>
      <c r="F2594">
        <v>2</v>
      </c>
      <c r="G2594">
        <v>4</v>
      </c>
      <c r="I2594">
        <v>40</v>
      </c>
      <c r="J2594">
        <v>47</v>
      </c>
      <c r="R2594">
        <v>1</v>
      </c>
      <c r="AI2594">
        <v>1</v>
      </c>
      <c r="AJ2594">
        <v>63</v>
      </c>
      <c r="AL2594">
        <v>7.57</v>
      </c>
    </row>
    <row r="2595" spans="1:38" x14ac:dyDescent="0.3">
      <c r="A2595">
        <v>1080600</v>
      </c>
      <c r="B2595" t="s">
        <v>157</v>
      </c>
      <c r="C2595">
        <v>19277</v>
      </c>
      <c r="D2595" t="s">
        <v>160</v>
      </c>
      <c r="E2595" t="s">
        <v>42</v>
      </c>
      <c r="F2595">
        <v>2</v>
      </c>
      <c r="G2595">
        <v>5</v>
      </c>
      <c r="I2595">
        <v>33</v>
      </c>
      <c r="J2595">
        <v>38</v>
      </c>
      <c r="K2595">
        <v>1</v>
      </c>
      <c r="N2595">
        <v>1</v>
      </c>
      <c r="AH2595">
        <v>2</v>
      </c>
      <c r="AJ2595">
        <v>55</v>
      </c>
      <c r="AK2595">
        <v>1</v>
      </c>
      <c r="AL2595">
        <v>8.19</v>
      </c>
    </row>
    <row r="2596" spans="1:38" x14ac:dyDescent="0.3">
      <c r="A2596">
        <v>1080600</v>
      </c>
      <c r="B2596" t="s">
        <v>157</v>
      </c>
      <c r="C2596">
        <v>66741</v>
      </c>
      <c r="D2596" t="s">
        <v>165</v>
      </c>
      <c r="E2596" t="s">
        <v>42</v>
      </c>
      <c r="F2596">
        <v>2</v>
      </c>
      <c r="G2596">
        <v>6</v>
      </c>
      <c r="I2596">
        <v>51</v>
      </c>
      <c r="J2596">
        <v>53</v>
      </c>
      <c r="M2596">
        <v>1</v>
      </c>
      <c r="R2596">
        <v>6</v>
      </c>
      <c r="AH2596">
        <v>2</v>
      </c>
      <c r="AI2596">
        <v>1</v>
      </c>
      <c r="AJ2596">
        <v>81</v>
      </c>
      <c r="AL2596">
        <v>8.1300000000000008</v>
      </c>
    </row>
    <row r="2597" spans="1:38" x14ac:dyDescent="0.3">
      <c r="A2597">
        <v>1080600</v>
      </c>
      <c r="B2597" t="s">
        <v>157</v>
      </c>
      <c r="C2597">
        <v>69517</v>
      </c>
      <c r="D2597" t="s">
        <v>162</v>
      </c>
      <c r="E2597" t="s">
        <v>211</v>
      </c>
      <c r="F2597">
        <v>3</v>
      </c>
      <c r="G2597">
        <v>2</v>
      </c>
      <c r="I2597">
        <v>20</v>
      </c>
      <c r="J2597">
        <v>29</v>
      </c>
      <c r="M2597">
        <v>1</v>
      </c>
      <c r="Q2597">
        <v>1</v>
      </c>
      <c r="R2597">
        <v>3</v>
      </c>
      <c r="AH2597">
        <v>1</v>
      </c>
      <c r="AJ2597">
        <v>58</v>
      </c>
      <c r="AK2597">
        <v>3</v>
      </c>
      <c r="AL2597">
        <v>7.12</v>
      </c>
    </row>
    <row r="2598" spans="1:38" x14ac:dyDescent="0.3">
      <c r="A2598">
        <v>1080600</v>
      </c>
      <c r="B2598" t="s">
        <v>157</v>
      </c>
      <c r="C2598">
        <v>70676</v>
      </c>
      <c r="D2598" t="s">
        <v>495</v>
      </c>
      <c r="E2598" t="s">
        <v>70</v>
      </c>
      <c r="F2598">
        <v>3</v>
      </c>
      <c r="G2598">
        <v>8</v>
      </c>
      <c r="I2598">
        <v>53</v>
      </c>
      <c r="J2598">
        <v>61</v>
      </c>
      <c r="M2598">
        <v>1</v>
      </c>
      <c r="AH2598">
        <v>1</v>
      </c>
      <c r="AI2598">
        <v>4</v>
      </c>
      <c r="AJ2598">
        <v>78</v>
      </c>
      <c r="AK2598">
        <v>1</v>
      </c>
      <c r="AL2598">
        <v>7.5</v>
      </c>
    </row>
    <row r="2599" spans="1:38" x14ac:dyDescent="0.3">
      <c r="A2599">
        <v>1080600</v>
      </c>
      <c r="B2599" t="s">
        <v>157</v>
      </c>
      <c r="C2599">
        <v>130964</v>
      </c>
      <c r="D2599" t="s">
        <v>367</v>
      </c>
      <c r="E2599" t="s">
        <v>209</v>
      </c>
      <c r="F2599">
        <v>3</v>
      </c>
      <c r="G2599">
        <v>3</v>
      </c>
      <c r="I2599">
        <v>41</v>
      </c>
      <c r="J2599">
        <v>44</v>
      </c>
      <c r="M2599">
        <v>3</v>
      </c>
      <c r="N2599">
        <v>1</v>
      </c>
      <c r="Q2599">
        <v>1</v>
      </c>
      <c r="W2599">
        <v>3</v>
      </c>
      <c r="AH2599">
        <v>4</v>
      </c>
      <c r="AI2599">
        <v>3</v>
      </c>
      <c r="AJ2599">
        <v>74</v>
      </c>
      <c r="AK2599">
        <v>3</v>
      </c>
      <c r="AL2599">
        <v>7.26</v>
      </c>
    </row>
    <row r="2600" spans="1:38" x14ac:dyDescent="0.3">
      <c r="A2600">
        <v>1080600</v>
      </c>
      <c r="B2600" t="s">
        <v>157</v>
      </c>
      <c r="C2600">
        <v>8247</v>
      </c>
      <c r="D2600" t="s">
        <v>164</v>
      </c>
      <c r="E2600" t="s">
        <v>70</v>
      </c>
      <c r="F2600">
        <v>3</v>
      </c>
      <c r="G2600">
        <v>7</v>
      </c>
      <c r="I2600">
        <v>94</v>
      </c>
      <c r="J2600">
        <v>96</v>
      </c>
      <c r="M2600">
        <v>1</v>
      </c>
      <c r="Q2600">
        <v>1</v>
      </c>
      <c r="W2600">
        <v>1</v>
      </c>
      <c r="AH2600">
        <v>1</v>
      </c>
      <c r="AI2600">
        <v>3</v>
      </c>
      <c r="AJ2600">
        <v>116</v>
      </c>
      <c r="AK2600">
        <v>2</v>
      </c>
      <c r="AL2600">
        <v>7.78</v>
      </c>
    </row>
    <row r="2601" spans="1:38" x14ac:dyDescent="0.3">
      <c r="A2601">
        <v>1080600</v>
      </c>
      <c r="B2601" t="s">
        <v>157</v>
      </c>
      <c r="C2601">
        <v>71647</v>
      </c>
      <c r="D2601" t="s">
        <v>529</v>
      </c>
      <c r="E2601" t="s">
        <v>58</v>
      </c>
      <c r="F2601">
        <v>4</v>
      </c>
      <c r="G2601">
        <v>9</v>
      </c>
      <c r="I2601">
        <v>6</v>
      </c>
      <c r="J2601">
        <v>12</v>
      </c>
      <c r="M2601">
        <v>1</v>
      </c>
      <c r="Q2601">
        <v>3</v>
      </c>
      <c r="R2601">
        <v>2</v>
      </c>
      <c r="W2601">
        <v>4</v>
      </c>
      <c r="AG2601">
        <v>1</v>
      </c>
      <c r="AH2601">
        <v>5</v>
      </c>
      <c r="AJ2601">
        <v>21</v>
      </c>
      <c r="AL2601">
        <v>6.23</v>
      </c>
    </row>
    <row r="2602" spans="1:38" x14ac:dyDescent="0.3">
      <c r="A2602">
        <v>1080600</v>
      </c>
      <c r="B2602" t="s">
        <v>157</v>
      </c>
      <c r="C2602">
        <v>89998</v>
      </c>
      <c r="D2602" t="s">
        <v>366</v>
      </c>
      <c r="E2602" t="s">
        <v>77</v>
      </c>
      <c r="F2602">
        <v>4</v>
      </c>
      <c r="G2602">
        <v>10</v>
      </c>
      <c r="I2602">
        <v>44</v>
      </c>
      <c r="J2602">
        <v>48</v>
      </c>
      <c r="AH2602">
        <v>1</v>
      </c>
      <c r="AI2602">
        <v>1</v>
      </c>
      <c r="AJ2602">
        <v>55</v>
      </c>
      <c r="AK2602">
        <v>1</v>
      </c>
      <c r="AL2602">
        <v>6.93</v>
      </c>
    </row>
    <row r="2603" spans="1:38" x14ac:dyDescent="0.3">
      <c r="A2603">
        <v>1080600</v>
      </c>
      <c r="B2603" t="s">
        <v>157</v>
      </c>
      <c r="C2603">
        <v>14058</v>
      </c>
      <c r="D2603" t="s">
        <v>170</v>
      </c>
      <c r="E2603" t="s">
        <v>74</v>
      </c>
      <c r="F2603">
        <v>4</v>
      </c>
      <c r="G2603">
        <v>11</v>
      </c>
      <c r="H2603">
        <v>1</v>
      </c>
      <c r="I2603">
        <v>56</v>
      </c>
      <c r="J2603">
        <v>69</v>
      </c>
      <c r="L2603">
        <v>1</v>
      </c>
      <c r="M2603">
        <v>1</v>
      </c>
      <c r="AE2603">
        <v>1</v>
      </c>
      <c r="AH2603">
        <v>3</v>
      </c>
      <c r="AJ2603">
        <v>109</v>
      </c>
      <c r="AK2603">
        <v>6</v>
      </c>
      <c r="AL2603">
        <v>8.6199999999999992</v>
      </c>
    </row>
    <row r="2604" spans="1:38" x14ac:dyDescent="0.3">
      <c r="A2604">
        <v>1080600</v>
      </c>
      <c r="B2604" t="s">
        <v>157</v>
      </c>
      <c r="C2604">
        <v>133445</v>
      </c>
      <c r="D2604" t="s">
        <v>494</v>
      </c>
      <c r="E2604" t="s">
        <v>60</v>
      </c>
      <c r="F2604">
        <v>5</v>
      </c>
      <c r="G2604">
        <v>0</v>
      </c>
      <c r="I2604">
        <v>4</v>
      </c>
      <c r="J2604">
        <v>5</v>
      </c>
      <c r="M2604">
        <v>1</v>
      </c>
      <c r="AJ2604">
        <v>6</v>
      </c>
      <c r="AL2604">
        <v>6.09</v>
      </c>
    </row>
    <row r="2605" spans="1:38" x14ac:dyDescent="0.3">
      <c r="A2605">
        <v>1080600</v>
      </c>
      <c r="B2605" t="s">
        <v>157</v>
      </c>
      <c r="C2605">
        <v>302206</v>
      </c>
      <c r="D2605" t="s">
        <v>370</v>
      </c>
      <c r="E2605" t="s">
        <v>60</v>
      </c>
      <c r="F2605">
        <v>5</v>
      </c>
      <c r="G2605">
        <v>0</v>
      </c>
      <c r="I2605">
        <v>3</v>
      </c>
      <c r="J2605">
        <v>5</v>
      </c>
      <c r="R2605">
        <v>1</v>
      </c>
      <c r="AJ2605">
        <v>7</v>
      </c>
      <c r="AL2605">
        <v>6.18</v>
      </c>
    </row>
    <row r="2606" spans="1:38" x14ac:dyDescent="0.3">
      <c r="A2606">
        <v>1080600</v>
      </c>
      <c r="B2606" t="s">
        <v>157</v>
      </c>
      <c r="C2606">
        <v>34239</v>
      </c>
      <c r="D2606" t="s">
        <v>368</v>
      </c>
      <c r="E2606" t="s">
        <v>60</v>
      </c>
      <c r="F2606">
        <v>5</v>
      </c>
      <c r="G2606">
        <v>0</v>
      </c>
      <c r="I2606">
        <v>12</v>
      </c>
      <c r="J2606">
        <v>15</v>
      </c>
      <c r="AJ2606">
        <v>27</v>
      </c>
      <c r="AK2606">
        <v>1</v>
      </c>
      <c r="AL2606">
        <v>6.48</v>
      </c>
    </row>
    <row r="2607" spans="1:38" x14ac:dyDescent="0.3">
      <c r="A2607">
        <v>1080600</v>
      </c>
      <c r="B2607" t="s">
        <v>274</v>
      </c>
      <c r="C2607">
        <v>110189</v>
      </c>
      <c r="D2607" t="s">
        <v>374</v>
      </c>
      <c r="E2607" t="s">
        <v>40</v>
      </c>
      <c r="F2607">
        <v>1</v>
      </c>
      <c r="G2607">
        <v>1</v>
      </c>
      <c r="I2607">
        <v>9</v>
      </c>
      <c r="J2607">
        <v>32</v>
      </c>
      <c r="R2607">
        <v>1</v>
      </c>
      <c r="Z2607">
        <v>2</v>
      </c>
      <c r="AF2607">
        <v>2</v>
      </c>
      <c r="AJ2607">
        <v>43</v>
      </c>
      <c r="AL2607">
        <v>6.1</v>
      </c>
    </row>
    <row r="2608" spans="1:38" x14ac:dyDescent="0.3">
      <c r="A2608">
        <v>1080600</v>
      </c>
      <c r="B2608" t="s">
        <v>274</v>
      </c>
      <c r="C2608">
        <v>78221</v>
      </c>
      <c r="D2608" t="s">
        <v>279</v>
      </c>
      <c r="E2608" t="s">
        <v>44</v>
      </c>
      <c r="F2608">
        <v>2</v>
      </c>
      <c r="G2608">
        <v>3</v>
      </c>
      <c r="I2608">
        <v>23</v>
      </c>
      <c r="J2608">
        <v>33</v>
      </c>
      <c r="W2608">
        <v>2</v>
      </c>
      <c r="AH2608">
        <v>3</v>
      </c>
      <c r="AI2608">
        <v>2</v>
      </c>
      <c r="AJ2608">
        <v>60</v>
      </c>
      <c r="AK2608">
        <v>1</v>
      </c>
      <c r="AL2608">
        <v>6.91</v>
      </c>
    </row>
    <row r="2609" spans="1:38" x14ac:dyDescent="0.3">
      <c r="A2609">
        <v>1080600</v>
      </c>
      <c r="B2609" t="s">
        <v>274</v>
      </c>
      <c r="C2609">
        <v>109227</v>
      </c>
      <c r="D2609" t="s">
        <v>380</v>
      </c>
      <c r="E2609" t="s">
        <v>46</v>
      </c>
      <c r="F2609">
        <v>2</v>
      </c>
      <c r="G2609">
        <v>2</v>
      </c>
      <c r="I2609">
        <v>13</v>
      </c>
      <c r="J2609">
        <v>19</v>
      </c>
      <c r="M2609">
        <v>1</v>
      </c>
      <c r="R2609">
        <v>1</v>
      </c>
      <c r="AJ2609">
        <v>43</v>
      </c>
      <c r="AL2609">
        <v>6.77</v>
      </c>
    </row>
    <row r="2610" spans="1:38" x14ac:dyDescent="0.3">
      <c r="A2610">
        <v>1080600</v>
      </c>
      <c r="B2610" t="s">
        <v>274</v>
      </c>
      <c r="C2610">
        <v>3841</v>
      </c>
      <c r="D2610" t="s">
        <v>283</v>
      </c>
      <c r="E2610" t="s">
        <v>42</v>
      </c>
      <c r="F2610">
        <v>2</v>
      </c>
      <c r="G2610">
        <v>6</v>
      </c>
      <c r="I2610">
        <v>20</v>
      </c>
      <c r="J2610">
        <v>24</v>
      </c>
      <c r="M2610">
        <v>1</v>
      </c>
      <c r="Q2610">
        <v>2</v>
      </c>
      <c r="R2610">
        <v>1</v>
      </c>
      <c r="AJ2610">
        <v>37</v>
      </c>
      <c r="AL2610">
        <v>6.6</v>
      </c>
    </row>
    <row r="2611" spans="1:38" x14ac:dyDescent="0.3">
      <c r="A2611">
        <v>1080600</v>
      </c>
      <c r="B2611" t="s">
        <v>274</v>
      </c>
      <c r="C2611">
        <v>34214</v>
      </c>
      <c r="D2611" t="s">
        <v>278</v>
      </c>
      <c r="E2611" t="s">
        <v>42</v>
      </c>
      <c r="F2611">
        <v>2</v>
      </c>
      <c r="G2611">
        <v>5</v>
      </c>
      <c r="I2611">
        <v>17</v>
      </c>
      <c r="J2611">
        <v>24</v>
      </c>
      <c r="R2611">
        <v>1</v>
      </c>
      <c r="AI2611">
        <v>2</v>
      </c>
      <c r="AJ2611">
        <v>42</v>
      </c>
      <c r="AK2611">
        <v>1</v>
      </c>
      <c r="AL2611">
        <v>7.02</v>
      </c>
    </row>
    <row r="2612" spans="1:38" x14ac:dyDescent="0.3">
      <c r="A2612">
        <v>1080600</v>
      </c>
      <c r="B2612" t="s">
        <v>274</v>
      </c>
      <c r="C2612">
        <v>141512</v>
      </c>
      <c r="D2612" t="s">
        <v>281</v>
      </c>
      <c r="E2612" t="s">
        <v>122</v>
      </c>
      <c r="F2612">
        <v>3</v>
      </c>
      <c r="G2612">
        <v>7</v>
      </c>
      <c r="I2612">
        <v>14</v>
      </c>
      <c r="J2612">
        <v>18</v>
      </c>
      <c r="Q2612">
        <v>4</v>
      </c>
      <c r="AI2612">
        <v>1</v>
      </c>
      <c r="AJ2612">
        <v>37</v>
      </c>
      <c r="AK2612">
        <v>1</v>
      </c>
      <c r="AL2612">
        <v>6.48</v>
      </c>
    </row>
    <row r="2613" spans="1:38" x14ac:dyDescent="0.3">
      <c r="A2613">
        <v>1080600</v>
      </c>
      <c r="B2613" t="s">
        <v>274</v>
      </c>
      <c r="C2613">
        <v>149599</v>
      </c>
      <c r="D2613" t="s">
        <v>525</v>
      </c>
      <c r="E2613" t="s">
        <v>70</v>
      </c>
      <c r="F2613">
        <v>3</v>
      </c>
      <c r="G2613">
        <v>10</v>
      </c>
      <c r="I2613">
        <v>40</v>
      </c>
      <c r="J2613">
        <v>44</v>
      </c>
      <c r="M2613">
        <v>2</v>
      </c>
      <c r="N2613">
        <v>1</v>
      </c>
      <c r="Q2613">
        <v>1</v>
      </c>
      <c r="AI2613">
        <v>1</v>
      </c>
      <c r="AJ2613">
        <v>52</v>
      </c>
      <c r="AL2613">
        <v>6.11</v>
      </c>
    </row>
    <row r="2614" spans="1:38" x14ac:dyDescent="0.3">
      <c r="A2614">
        <v>1080600</v>
      </c>
      <c r="B2614" t="s">
        <v>274</v>
      </c>
      <c r="C2614">
        <v>3553</v>
      </c>
      <c r="D2614" t="s">
        <v>483</v>
      </c>
      <c r="E2614" t="s">
        <v>70</v>
      </c>
      <c r="F2614">
        <v>3</v>
      </c>
      <c r="G2614">
        <v>8</v>
      </c>
      <c r="I2614">
        <v>26</v>
      </c>
      <c r="J2614">
        <v>36</v>
      </c>
      <c r="M2614">
        <v>2</v>
      </c>
      <c r="N2614">
        <v>1</v>
      </c>
      <c r="Q2614">
        <v>3</v>
      </c>
      <c r="R2614">
        <v>1</v>
      </c>
      <c r="AI2614">
        <v>3</v>
      </c>
      <c r="AJ2614">
        <v>51</v>
      </c>
      <c r="AL2614">
        <v>6.62</v>
      </c>
    </row>
    <row r="2615" spans="1:38" x14ac:dyDescent="0.3">
      <c r="A2615">
        <v>1080600</v>
      </c>
      <c r="B2615" t="s">
        <v>274</v>
      </c>
      <c r="C2615">
        <v>33833</v>
      </c>
      <c r="D2615" t="s">
        <v>284</v>
      </c>
      <c r="E2615" t="s">
        <v>70</v>
      </c>
      <c r="F2615">
        <v>3</v>
      </c>
      <c r="G2615">
        <v>4</v>
      </c>
      <c r="I2615">
        <v>24</v>
      </c>
      <c r="J2615">
        <v>35</v>
      </c>
      <c r="M2615">
        <v>1</v>
      </c>
      <c r="N2615">
        <v>1</v>
      </c>
      <c r="R2615">
        <v>1</v>
      </c>
      <c r="AH2615">
        <v>1</v>
      </c>
      <c r="AI2615">
        <v>7</v>
      </c>
      <c r="AJ2615">
        <v>53</v>
      </c>
      <c r="AL2615">
        <v>6.97</v>
      </c>
    </row>
    <row r="2616" spans="1:38" x14ac:dyDescent="0.3">
      <c r="A2616">
        <v>1080600</v>
      </c>
      <c r="B2616" t="s">
        <v>274</v>
      </c>
      <c r="C2616">
        <v>71381</v>
      </c>
      <c r="D2616" t="s">
        <v>288</v>
      </c>
      <c r="E2616" t="s">
        <v>119</v>
      </c>
      <c r="F2616">
        <v>3</v>
      </c>
      <c r="G2616">
        <v>11</v>
      </c>
      <c r="I2616">
        <v>12</v>
      </c>
      <c r="J2616">
        <v>16</v>
      </c>
      <c r="M2616">
        <v>3</v>
      </c>
      <c r="N2616">
        <v>1</v>
      </c>
      <c r="AH2616">
        <v>2</v>
      </c>
      <c r="AJ2616">
        <v>34</v>
      </c>
      <c r="AK2616">
        <v>1</v>
      </c>
      <c r="AL2616">
        <v>6.53</v>
      </c>
    </row>
    <row r="2617" spans="1:38" x14ac:dyDescent="0.3">
      <c r="A2617">
        <v>1080600</v>
      </c>
      <c r="B2617" t="s">
        <v>274</v>
      </c>
      <c r="C2617">
        <v>2837</v>
      </c>
      <c r="D2617" t="s">
        <v>285</v>
      </c>
      <c r="E2617" t="s">
        <v>58</v>
      </c>
      <c r="F2617">
        <v>4</v>
      </c>
      <c r="G2617">
        <v>9</v>
      </c>
      <c r="I2617">
        <v>4</v>
      </c>
      <c r="J2617">
        <v>7</v>
      </c>
      <c r="M2617">
        <v>1</v>
      </c>
      <c r="W2617">
        <v>2</v>
      </c>
      <c r="AH2617">
        <v>4</v>
      </c>
      <c r="AJ2617">
        <v>16</v>
      </c>
      <c r="AK2617">
        <v>1</v>
      </c>
      <c r="AL2617">
        <v>6.14</v>
      </c>
    </row>
    <row r="2618" spans="1:38" x14ac:dyDescent="0.3">
      <c r="A2618">
        <v>1080600</v>
      </c>
      <c r="B2618" t="s">
        <v>274</v>
      </c>
      <c r="C2618">
        <v>294849</v>
      </c>
      <c r="D2618" t="s">
        <v>282</v>
      </c>
      <c r="E2618" t="s">
        <v>60</v>
      </c>
      <c r="F2618">
        <v>5</v>
      </c>
      <c r="G2618">
        <v>0</v>
      </c>
      <c r="I2618">
        <v>3</v>
      </c>
      <c r="J2618">
        <v>6</v>
      </c>
      <c r="M2618">
        <v>2</v>
      </c>
      <c r="AJ2618">
        <v>9</v>
      </c>
      <c r="AK2618">
        <v>1</v>
      </c>
      <c r="AL2618">
        <v>6.12</v>
      </c>
    </row>
    <row r="2619" spans="1:38" x14ac:dyDescent="0.3">
      <c r="A2619">
        <v>1080600</v>
      </c>
      <c r="B2619" t="s">
        <v>274</v>
      </c>
      <c r="C2619">
        <v>244565</v>
      </c>
      <c r="D2619" t="s">
        <v>287</v>
      </c>
      <c r="E2619" t="s">
        <v>60</v>
      </c>
      <c r="F2619">
        <v>5</v>
      </c>
      <c r="G2619">
        <v>0</v>
      </c>
      <c r="I2619">
        <v>1</v>
      </c>
      <c r="J2619">
        <v>1</v>
      </c>
      <c r="Q2619">
        <v>3</v>
      </c>
      <c r="AJ2619">
        <v>1</v>
      </c>
      <c r="AL2619">
        <v>5.86</v>
      </c>
    </row>
    <row r="2620" spans="1:38" x14ac:dyDescent="0.3">
      <c r="A2620">
        <v>1080600</v>
      </c>
      <c r="B2620" t="s">
        <v>274</v>
      </c>
      <c r="C2620">
        <v>8236</v>
      </c>
      <c r="D2620" t="s">
        <v>376</v>
      </c>
      <c r="E2620" t="s">
        <v>60</v>
      </c>
      <c r="F2620">
        <v>5</v>
      </c>
      <c r="G2620">
        <v>0</v>
      </c>
      <c r="I2620">
        <v>1</v>
      </c>
      <c r="J2620">
        <v>1</v>
      </c>
      <c r="N2620">
        <v>1</v>
      </c>
      <c r="AJ2620">
        <v>2</v>
      </c>
      <c r="AL2620">
        <v>5.8</v>
      </c>
    </row>
    <row r="2621" spans="1:38" x14ac:dyDescent="0.3">
      <c r="A2621">
        <v>1080601</v>
      </c>
      <c r="B2621" t="s">
        <v>157</v>
      </c>
      <c r="C2621">
        <v>73399</v>
      </c>
      <c r="D2621" t="s">
        <v>158</v>
      </c>
      <c r="E2621" t="s">
        <v>40</v>
      </c>
      <c r="F2621">
        <v>1</v>
      </c>
      <c r="G2621">
        <v>1</v>
      </c>
      <c r="I2621">
        <v>10</v>
      </c>
      <c r="J2621">
        <v>21</v>
      </c>
      <c r="R2621">
        <v>1</v>
      </c>
      <c r="Z2621">
        <v>2</v>
      </c>
      <c r="AF2621">
        <v>1</v>
      </c>
      <c r="AJ2621">
        <v>33</v>
      </c>
      <c r="AL2621">
        <v>6.56</v>
      </c>
    </row>
    <row r="2622" spans="1:38" x14ac:dyDescent="0.3">
      <c r="A2622">
        <v>1080601</v>
      </c>
      <c r="B2622" t="s">
        <v>157</v>
      </c>
      <c r="C2622">
        <v>8148</v>
      </c>
      <c r="D2622" t="s">
        <v>159</v>
      </c>
      <c r="E2622" t="s">
        <v>42</v>
      </c>
      <c r="F2622">
        <v>2</v>
      </c>
      <c r="G2622">
        <v>5</v>
      </c>
      <c r="I2622">
        <v>22</v>
      </c>
      <c r="J2622">
        <v>34</v>
      </c>
      <c r="R2622">
        <v>1</v>
      </c>
      <c r="AH2622">
        <v>1</v>
      </c>
      <c r="AI2622">
        <v>2</v>
      </c>
      <c r="AJ2622">
        <v>47</v>
      </c>
      <c r="AL2622">
        <v>6.6</v>
      </c>
    </row>
    <row r="2623" spans="1:38" x14ac:dyDescent="0.3">
      <c r="A2623">
        <v>1080601</v>
      </c>
      <c r="B2623" t="s">
        <v>157</v>
      </c>
      <c r="C2623">
        <v>19277</v>
      </c>
      <c r="D2623" t="s">
        <v>160</v>
      </c>
      <c r="E2623" t="s">
        <v>42</v>
      </c>
      <c r="F2623">
        <v>2</v>
      </c>
      <c r="G2623">
        <v>6</v>
      </c>
      <c r="I2623">
        <v>25</v>
      </c>
      <c r="J2623">
        <v>28</v>
      </c>
      <c r="L2623">
        <v>1</v>
      </c>
      <c r="Q2623">
        <v>2</v>
      </c>
      <c r="R2623">
        <v>4</v>
      </c>
      <c r="W2623">
        <v>2</v>
      </c>
      <c r="X2623">
        <v>1</v>
      </c>
      <c r="AG2623">
        <v>2</v>
      </c>
      <c r="AH2623">
        <v>2</v>
      </c>
      <c r="AJ2623">
        <v>54</v>
      </c>
      <c r="AL2623">
        <v>9.0299999999999994</v>
      </c>
    </row>
    <row r="2624" spans="1:38" x14ac:dyDescent="0.3">
      <c r="A2624">
        <v>1080601</v>
      </c>
      <c r="B2624" t="s">
        <v>157</v>
      </c>
      <c r="C2624">
        <v>23547</v>
      </c>
      <c r="D2624" t="s">
        <v>364</v>
      </c>
      <c r="E2624" t="s">
        <v>44</v>
      </c>
      <c r="F2624">
        <v>2</v>
      </c>
      <c r="G2624">
        <v>3</v>
      </c>
      <c r="I2624">
        <v>24</v>
      </c>
      <c r="J2624">
        <v>29</v>
      </c>
      <c r="M2624">
        <v>1</v>
      </c>
      <c r="Q2624">
        <v>3</v>
      </c>
      <c r="R2624">
        <v>2</v>
      </c>
      <c r="AI2624">
        <v>2</v>
      </c>
      <c r="AJ2624">
        <v>61</v>
      </c>
      <c r="AL2624">
        <v>6.87</v>
      </c>
    </row>
    <row r="2625" spans="1:38" x14ac:dyDescent="0.3">
      <c r="A2625">
        <v>1080601</v>
      </c>
      <c r="B2625" t="s">
        <v>157</v>
      </c>
      <c r="C2625">
        <v>118303</v>
      </c>
      <c r="D2625" t="s">
        <v>171</v>
      </c>
      <c r="E2625" t="s">
        <v>46</v>
      </c>
      <c r="F2625">
        <v>2</v>
      </c>
      <c r="G2625">
        <v>2</v>
      </c>
      <c r="I2625">
        <v>1</v>
      </c>
      <c r="J2625">
        <v>1</v>
      </c>
      <c r="AJ2625">
        <v>3</v>
      </c>
      <c r="AL2625">
        <v>6.34</v>
      </c>
    </row>
    <row r="2626" spans="1:38" x14ac:dyDescent="0.3">
      <c r="A2626">
        <v>1080601</v>
      </c>
      <c r="B2626" t="s">
        <v>157</v>
      </c>
      <c r="C2626">
        <v>8247</v>
      </c>
      <c r="D2626" t="s">
        <v>164</v>
      </c>
      <c r="E2626" t="s">
        <v>70</v>
      </c>
      <c r="F2626">
        <v>3</v>
      </c>
      <c r="G2626">
        <v>7</v>
      </c>
      <c r="I2626">
        <v>27</v>
      </c>
      <c r="J2626">
        <v>35</v>
      </c>
      <c r="AE2626">
        <v>1</v>
      </c>
      <c r="AH2626">
        <v>2</v>
      </c>
      <c r="AI2626">
        <v>1</v>
      </c>
      <c r="AJ2626">
        <v>43</v>
      </c>
      <c r="AK2626">
        <v>1</v>
      </c>
      <c r="AL2626">
        <v>6.82</v>
      </c>
    </row>
    <row r="2627" spans="1:38" x14ac:dyDescent="0.3">
      <c r="A2627">
        <v>1080601</v>
      </c>
      <c r="B2627" t="s">
        <v>157</v>
      </c>
      <c r="C2627">
        <v>70676</v>
      </c>
      <c r="D2627" t="s">
        <v>495</v>
      </c>
      <c r="E2627" t="s">
        <v>70</v>
      </c>
      <c r="F2627">
        <v>3</v>
      </c>
      <c r="G2627">
        <v>4</v>
      </c>
      <c r="I2627">
        <v>33</v>
      </c>
      <c r="J2627">
        <v>43</v>
      </c>
      <c r="M2627">
        <v>2</v>
      </c>
      <c r="N2627">
        <v>1</v>
      </c>
      <c r="Q2627">
        <v>4</v>
      </c>
      <c r="R2627">
        <v>1</v>
      </c>
      <c r="AI2627">
        <v>3</v>
      </c>
      <c r="AJ2627">
        <v>60</v>
      </c>
      <c r="AK2627">
        <v>1</v>
      </c>
      <c r="AL2627">
        <v>6.91</v>
      </c>
    </row>
    <row r="2628" spans="1:38" x14ac:dyDescent="0.3">
      <c r="A2628">
        <v>1080601</v>
      </c>
      <c r="B2628" t="s">
        <v>157</v>
      </c>
      <c r="C2628">
        <v>66741</v>
      </c>
      <c r="D2628" t="s">
        <v>165</v>
      </c>
      <c r="E2628" t="s">
        <v>70</v>
      </c>
      <c r="F2628">
        <v>3</v>
      </c>
      <c r="G2628">
        <v>8</v>
      </c>
      <c r="I2628">
        <v>15</v>
      </c>
      <c r="J2628">
        <v>21</v>
      </c>
      <c r="M2628">
        <v>3</v>
      </c>
      <c r="Q2628">
        <v>2</v>
      </c>
      <c r="R2628">
        <v>3</v>
      </c>
      <c r="AJ2628">
        <v>32</v>
      </c>
      <c r="AL2628">
        <v>6.53</v>
      </c>
    </row>
    <row r="2629" spans="1:38" x14ac:dyDescent="0.3">
      <c r="A2629">
        <v>1080601</v>
      </c>
      <c r="B2629" t="s">
        <v>157</v>
      </c>
      <c r="C2629">
        <v>71015</v>
      </c>
      <c r="D2629" t="s">
        <v>169</v>
      </c>
      <c r="E2629" t="s">
        <v>77</v>
      </c>
      <c r="F2629">
        <v>4</v>
      </c>
      <c r="G2629">
        <v>10</v>
      </c>
      <c r="I2629">
        <v>7</v>
      </c>
      <c r="J2629">
        <v>10</v>
      </c>
      <c r="M2629">
        <v>1</v>
      </c>
      <c r="AH2629">
        <v>2</v>
      </c>
      <c r="AI2629">
        <v>1</v>
      </c>
      <c r="AJ2629">
        <v>19</v>
      </c>
      <c r="AL2629">
        <v>5.98</v>
      </c>
    </row>
    <row r="2630" spans="1:38" x14ac:dyDescent="0.3">
      <c r="A2630">
        <v>1080601</v>
      </c>
      <c r="B2630" t="s">
        <v>157</v>
      </c>
      <c r="C2630">
        <v>69517</v>
      </c>
      <c r="D2630" t="s">
        <v>162</v>
      </c>
      <c r="E2630" t="s">
        <v>58</v>
      </c>
      <c r="F2630">
        <v>4</v>
      </c>
      <c r="G2630">
        <v>9</v>
      </c>
      <c r="I2630">
        <v>16</v>
      </c>
      <c r="J2630">
        <v>21</v>
      </c>
      <c r="M2630">
        <v>2</v>
      </c>
      <c r="Q2630">
        <v>6</v>
      </c>
      <c r="R2630">
        <v>3</v>
      </c>
      <c r="W2630">
        <v>2</v>
      </c>
      <c r="AH2630">
        <v>5</v>
      </c>
      <c r="AJ2630">
        <v>44</v>
      </c>
      <c r="AK2630">
        <v>2</v>
      </c>
      <c r="AL2630">
        <v>6.67</v>
      </c>
    </row>
    <row r="2631" spans="1:38" x14ac:dyDescent="0.3">
      <c r="A2631">
        <v>1080601</v>
      </c>
      <c r="B2631" t="s">
        <v>157</v>
      </c>
      <c r="C2631">
        <v>14058</v>
      </c>
      <c r="D2631" t="s">
        <v>170</v>
      </c>
      <c r="E2631" t="s">
        <v>74</v>
      </c>
      <c r="F2631">
        <v>4</v>
      </c>
      <c r="G2631">
        <v>11</v>
      </c>
      <c r="H2631">
        <v>1</v>
      </c>
      <c r="I2631">
        <v>27</v>
      </c>
      <c r="J2631">
        <v>37</v>
      </c>
      <c r="K2631">
        <v>1</v>
      </c>
      <c r="W2631">
        <v>2</v>
      </c>
      <c r="AG2631">
        <v>1</v>
      </c>
      <c r="AH2631">
        <v>4</v>
      </c>
      <c r="AJ2631">
        <v>74</v>
      </c>
      <c r="AK2631">
        <v>6</v>
      </c>
      <c r="AL2631">
        <v>9.18</v>
      </c>
    </row>
    <row r="2632" spans="1:38" x14ac:dyDescent="0.3">
      <c r="A2632">
        <v>1080601</v>
      </c>
      <c r="B2632" t="s">
        <v>157</v>
      </c>
      <c r="C2632">
        <v>89998</v>
      </c>
      <c r="D2632" t="s">
        <v>366</v>
      </c>
      <c r="E2632" t="s">
        <v>60</v>
      </c>
      <c r="F2632">
        <v>5</v>
      </c>
      <c r="G2632">
        <v>0</v>
      </c>
      <c r="I2632">
        <v>9</v>
      </c>
      <c r="J2632">
        <v>10</v>
      </c>
      <c r="M2632">
        <v>1</v>
      </c>
      <c r="AH2632">
        <v>1</v>
      </c>
      <c r="AI2632">
        <v>1</v>
      </c>
      <c r="AJ2632">
        <v>15</v>
      </c>
      <c r="AL2632">
        <v>6.23</v>
      </c>
    </row>
    <row r="2633" spans="1:38" x14ac:dyDescent="0.3">
      <c r="A2633">
        <v>1080601</v>
      </c>
      <c r="B2633" t="s">
        <v>157</v>
      </c>
      <c r="C2633">
        <v>11104</v>
      </c>
      <c r="D2633" t="s">
        <v>548</v>
      </c>
      <c r="E2633" t="s">
        <v>60</v>
      </c>
      <c r="F2633">
        <v>5</v>
      </c>
      <c r="G2633">
        <v>0</v>
      </c>
      <c r="I2633">
        <v>23</v>
      </c>
      <c r="J2633">
        <v>28</v>
      </c>
      <c r="M2633">
        <v>2</v>
      </c>
      <c r="N2633">
        <v>1</v>
      </c>
      <c r="R2633">
        <v>1</v>
      </c>
      <c r="AH2633">
        <v>1</v>
      </c>
      <c r="AI2633">
        <v>1</v>
      </c>
      <c r="AJ2633">
        <v>44</v>
      </c>
      <c r="AL2633">
        <v>6.52</v>
      </c>
    </row>
    <row r="2634" spans="1:38" x14ac:dyDescent="0.3">
      <c r="A2634">
        <v>1080601</v>
      </c>
      <c r="B2634" t="s">
        <v>157</v>
      </c>
      <c r="C2634">
        <v>71647</v>
      </c>
      <c r="D2634" t="s">
        <v>529</v>
      </c>
      <c r="E2634" t="s">
        <v>60</v>
      </c>
      <c r="F2634">
        <v>5</v>
      </c>
      <c r="G2634">
        <v>0</v>
      </c>
      <c r="I2634">
        <v>7</v>
      </c>
      <c r="J2634">
        <v>9</v>
      </c>
      <c r="M2634">
        <v>1</v>
      </c>
      <c r="Q2634">
        <v>3</v>
      </c>
      <c r="R2634">
        <v>2</v>
      </c>
      <c r="AH2634">
        <v>1</v>
      </c>
      <c r="AI2634">
        <v>1</v>
      </c>
      <c r="AJ2634">
        <v>15</v>
      </c>
      <c r="AL2634">
        <v>6.5</v>
      </c>
    </row>
    <row r="2635" spans="1:38" x14ac:dyDescent="0.3">
      <c r="A2635">
        <v>1080601</v>
      </c>
      <c r="B2635" t="s">
        <v>289</v>
      </c>
      <c r="C2635">
        <v>9484</v>
      </c>
      <c r="D2635" t="s">
        <v>290</v>
      </c>
      <c r="E2635" t="s">
        <v>40</v>
      </c>
      <c r="F2635">
        <v>1</v>
      </c>
      <c r="G2635">
        <v>1</v>
      </c>
      <c r="I2635">
        <v>15</v>
      </c>
      <c r="J2635">
        <v>31</v>
      </c>
      <c r="AF2635">
        <v>1</v>
      </c>
      <c r="AJ2635">
        <v>38</v>
      </c>
      <c r="AL2635">
        <v>6.01</v>
      </c>
    </row>
    <row r="2636" spans="1:38" x14ac:dyDescent="0.3">
      <c r="A2636">
        <v>1080601</v>
      </c>
      <c r="B2636" t="s">
        <v>289</v>
      </c>
      <c r="C2636">
        <v>124316</v>
      </c>
      <c r="D2636" t="s">
        <v>47</v>
      </c>
      <c r="E2636" t="s">
        <v>42</v>
      </c>
      <c r="F2636">
        <v>2</v>
      </c>
      <c r="G2636">
        <v>5</v>
      </c>
      <c r="I2636">
        <v>46</v>
      </c>
      <c r="J2636">
        <v>60</v>
      </c>
      <c r="Q2636">
        <v>2</v>
      </c>
      <c r="R2636">
        <v>2</v>
      </c>
      <c r="AI2636">
        <v>4</v>
      </c>
      <c r="AJ2636">
        <v>76</v>
      </c>
      <c r="AL2636">
        <v>6.83</v>
      </c>
    </row>
    <row r="2637" spans="1:38" x14ac:dyDescent="0.3">
      <c r="A2637">
        <v>1080601</v>
      </c>
      <c r="B2637" t="s">
        <v>289</v>
      </c>
      <c r="C2637">
        <v>34822</v>
      </c>
      <c r="D2637" t="s">
        <v>294</v>
      </c>
      <c r="E2637" t="s">
        <v>44</v>
      </c>
      <c r="F2637">
        <v>2</v>
      </c>
      <c r="G2637">
        <v>3</v>
      </c>
      <c r="I2637">
        <v>30</v>
      </c>
      <c r="J2637">
        <v>37</v>
      </c>
      <c r="M2637">
        <v>1</v>
      </c>
      <c r="Q2637">
        <v>1</v>
      </c>
      <c r="R2637">
        <v>3</v>
      </c>
      <c r="AI2637">
        <v>2</v>
      </c>
      <c r="AJ2637">
        <v>73</v>
      </c>
      <c r="AL2637">
        <v>7.43</v>
      </c>
    </row>
    <row r="2638" spans="1:38" x14ac:dyDescent="0.3">
      <c r="A2638">
        <v>1080601</v>
      </c>
      <c r="B2638" t="s">
        <v>289</v>
      </c>
      <c r="C2638">
        <v>86458</v>
      </c>
      <c r="D2638" t="s">
        <v>291</v>
      </c>
      <c r="E2638" t="s">
        <v>42</v>
      </c>
      <c r="F2638">
        <v>2</v>
      </c>
      <c r="G2638">
        <v>6</v>
      </c>
      <c r="I2638">
        <v>53</v>
      </c>
      <c r="J2638">
        <v>58</v>
      </c>
      <c r="R2638">
        <v>1</v>
      </c>
      <c r="AJ2638">
        <v>68</v>
      </c>
      <c r="AL2638">
        <v>6.58</v>
      </c>
    </row>
    <row r="2639" spans="1:38" x14ac:dyDescent="0.3">
      <c r="A2639">
        <v>1080601</v>
      </c>
      <c r="B2639" t="s">
        <v>289</v>
      </c>
      <c r="C2639">
        <v>14085</v>
      </c>
      <c r="D2639" t="s">
        <v>292</v>
      </c>
      <c r="E2639" t="s">
        <v>46</v>
      </c>
      <c r="F2639">
        <v>2</v>
      </c>
      <c r="G2639">
        <v>2</v>
      </c>
      <c r="I2639">
        <v>39</v>
      </c>
      <c r="J2639">
        <v>46</v>
      </c>
      <c r="M2639">
        <v>3</v>
      </c>
      <c r="N2639">
        <v>1</v>
      </c>
      <c r="R2639">
        <v>1</v>
      </c>
      <c r="AI2639">
        <v>4</v>
      </c>
      <c r="AJ2639">
        <v>77</v>
      </c>
      <c r="AK2639">
        <v>1</v>
      </c>
      <c r="AL2639">
        <v>6.93</v>
      </c>
    </row>
    <row r="2640" spans="1:38" x14ac:dyDescent="0.3">
      <c r="A2640">
        <v>1080601</v>
      </c>
      <c r="B2640" t="s">
        <v>289</v>
      </c>
      <c r="C2640">
        <v>82972</v>
      </c>
      <c r="D2640" t="s">
        <v>302</v>
      </c>
      <c r="E2640" t="s">
        <v>70</v>
      </c>
      <c r="F2640">
        <v>3</v>
      </c>
      <c r="G2640">
        <v>4</v>
      </c>
      <c r="I2640">
        <v>62</v>
      </c>
      <c r="J2640">
        <v>73</v>
      </c>
      <c r="AI2640">
        <v>2</v>
      </c>
      <c r="AJ2640">
        <v>81</v>
      </c>
      <c r="AK2640">
        <v>1</v>
      </c>
      <c r="AL2640">
        <v>6.63</v>
      </c>
    </row>
    <row r="2641" spans="1:38" x14ac:dyDescent="0.3">
      <c r="A2641">
        <v>1080601</v>
      </c>
      <c r="B2641" t="s">
        <v>289</v>
      </c>
      <c r="C2641">
        <v>5641</v>
      </c>
      <c r="D2641" t="s">
        <v>296</v>
      </c>
      <c r="E2641" t="s">
        <v>119</v>
      </c>
      <c r="F2641">
        <v>3</v>
      </c>
      <c r="G2641">
        <v>11</v>
      </c>
      <c r="I2641">
        <v>37</v>
      </c>
      <c r="J2641">
        <v>50</v>
      </c>
      <c r="R2641">
        <v>1</v>
      </c>
      <c r="W2641">
        <v>1</v>
      </c>
      <c r="AH2641">
        <v>1</v>
      </c>
      <c r="AI2641">
        <v>3</v>
      </c>
      <c r="AJ2641">
        <v>65</v>
      </c>
      <c r="AL2641">
        <v>6.61</v>
      </c>
    </row>
    <row r="2642" spans="1:38" x14ac:dyDescent="0.3">
      <c r="A2642">
        <v>1080601</v>
      </c>
      <c r="B2642" t="s">
        <v>289</v>
      </c>
      <c r="C2642">
        <v>85070</v>
      </c>
      <c r="D2642" t="s">
        <v>297</v>
      </c>
      <c r="E2642" t="s">
        <v>70</v>
      </c>
      <c r="F2642">
        <v>3</v>
      </c>
      <c r="G2642">
        <v>8</v>
      </c>
      <c r="I2642">
        <v>52</v>
      </c>
      <c r="J2642">
        <v>57</v>
      </c>
      <c r="M2642">
        <v>3</v>
      </c>
      <c r="N2642">
        <v>1</v>
      </c>
      <c r="Q2642">
        <v>3</v>
      </c>
      <c r="R2642">
        <v>3</v>
      </c>
      <c r="W2642">
        <v>1</v>
      </c>
      <c r="AH2642">
        <v>1</v>
      </c>
      <c r="AI2642">
        <v>1</v>
      </c>
      <c r="AJ2642">
        <v>63</v>
      </c>
      <c r="AL2642">
        <v>6.25</v>
      </c>
    </row>
    <row r="2643" spans="1:38" x14ac:dyDescent="0.3">
      <c r="A2643">
        <v>1080601</v>
      </c>
      <c r="B2643" t="s">
        <v>289</v>
      </c>
      <c r="C2643">
        <v>24400</v>
      </c>
      <c r="D2643" t="s">
        <v>486</v>
      </c>
      <c r="E2643" t="s">
        <v>122</v>
      </c>
      <c r="F2643">
        <v>3</v>
      </c>
      <c r="G2643">
        <v>7</v>
      </c>
      <c r="I2643">
        <v>16</v>
      </c>
      <c r="J2643">
        <v>26</v>
      </c>
      <c r="K2643">
        <v>1</v>
      </c>
      <c r="M2643">
        <v>3</v>
      </c>
      <c r="N2643">
        <v>1</v>
      </c>
      <c r="Q2643">
        <v>4</v>
      </c>
      <c r="R2643">
        <v>5</v>
      </c>
      <c r="AH2643">
        <v>1</v>
      </c>
      <c r="AI2643">
        <v>5</v>
      </c>
      <c r="AJ2643">
        <v>45</v>
      </c>
      <c r="AL2643">
        <v>7.98</v>
      </c>
    </row>
    <row r="2644" spans="1:38" x14ac:dyDescent="0.3">
      <c r="A2644">
        <v>1080601</v>
      </c>
      <c r="B2644" t="s">
        <v>289</v>
      </c>
      <c r="C2644">
        <v>33704</v>
      </c>
      <c r="D2644" t="s">
        <v>542</v>
      </c>
      <c r="E2644" t="s">
        <v>58</v>
      </c>
      <c r="F2644">
        <v>4</v>
      </c>
      <c r="G2644">
        <v>9</v>
      </c>
      <c r="I2644">
        <v>7</v>
      </c>
      <c r="J2644">
        <v>11</v>
      </c>
      <c r="M2644">
        <v>1</v>
      </c>
      <c r="Q2644">
        <v>6</v>
      </c>
      <c r="R2644">
        <v>2</v>
      </c>
      <c r="AH2644">
        <v>3</v>
      </c>
      <c r="AI2644">
        <v>1</v>
      </c>
      <c r="AJ2644">
        <v>21</v>
      </c>
      <c r="AL2644">
        <v>6.68</v>
      </c>
    </row>
    <row r="2645" spans="1:38" x14ac:dyDescent="0.3">
      <c r="A2645">
        <v>1080601</v>
      </c>
      <c r="B2645" t="s">
        <v>289</v>
      </c>
      <c r="C2645">
        <v>101862</v>
      </c>
      <c r="D2645" t="s">
        <v>512</v>
      </c>
      <c r="E2645" t="s">
        <v>55</v>
      </c>
      <c r="F2645">
        <v>4</v>
      </c>
      <c r="G2645">
        <v>10</v>
      </c>
      <c r="I2645">
        <v>11</v>
      </c>
      <c r="J2645">
        <v>14</v>
      </c>
      <c r="L2645">
        <v>1</v>
      </c>
      <c r="Q2645">
        <v>1</v>
      </c>
      <c r="R2645">
        <v>2</v>
      </c>
      <c r="AH2645">
        <v>2</v>
      </c>
      <c r="AI2645">
        <v>1</v>
      </c>
      <c r="AJ2645">
        <v>25</v>
      </c>
      <c r="AK2645">
        <v>1</v>
      </c>
      <c r="AL2645">
        <v>7</v>
      </c>
    </row>
    <row r="2646" spans="1:38" x14ac:dyDescent="0.3">
      <c r="A2646">
        <v>1080601</v>
      </c>
      <c r="B2646" t="s">
        <v>289</v>
      </c>
      <c r="C2646">
        <v>23757</v>
      </c>
      <c r="D2646" t="s">
        <v>300</v>
      </c>
      <c r="E2646" t="s">
        <v>60</v>
      </c>
      <c r="F2646">
        <v>5</v>
      </c>
      <c r="G2646">
        <v>0</v>
      </c>
      <c r="I2646">
        <v>1</v>
      </c>
      <c r="J2646">
        <v>3</v>
      </c>
      <c r="M2646">
        <v>1</v>
      </c>
      <c r="AJ2646">
        <v>4</v>
      </c>
      <c r="AL2646">
        <v>5.92</v>
      </c>
    </row>
    <row r="2647" spans="1:38" x14ac:dyDescent="0.3">
      <c r="A2647">
        <v>1080601</v>
      </c>
      <c r="B2647" t="s">
        <v>289</v>
      </c>
      <c r="C2647">
        <v>82923</v>
      </c>
      <c r="D2647" t="s">
        <v>298</v>
      </c>
      <c r="E2647" t="s">
        <v>60</v>
      </c>
      <c r="F2647">
        <v>5</v>
      </c>
      <c r="G2647">
        <v>0</v>
      </c>
      <c r="I2647">
        <v>15</v>
      </c>
      <c r="J2647">
        <v>16</v>
      </c>
      <c r="Q2647">
        <v>1</v>
      </c>
      <c r="AH2647">
        <v>1</v>
      </c>
      <c r="AI2647">
        <v>4</v>
      </c>
      <c r="AJ2647">
        <v>31</v>
      </c>
      <c r="AK2647">
        <v>1</v>
      </c>
      <c r="AL2647">
        <v>6.65</v>
      </c>
    </row>
    <row r="2648" spans="1:38" x14ac:dyDescent="0.3">
      <c r="A2648">
        <v>1080602</v>
      </c>
      <c r="B2648" t="s">
        <v>172</v>
      </c>
      <c r="C2648">
        <v>29545</v>
      </c>
      <c r="D2648" t="s">
        <v>498</v>
      </c>
      <c r="E2648" t="s">
        <v>40</v>
      </c>
      <c r="F2648">
        <v>1</v>
      </c>
      <c r="G2648">
        <v>1</v>
      </c>
      <c r="I2648">
        <v>19</v>
      </c>
      <c r="J2648">
        <v>42</v>
      </c>
      <c r="AF2648">
        <v>6</v>
      </c>
      <c r="AJ2648">
        <v>53</v>
      </c>
      <c r="AL2648">
        <v>6.48</v>
      </c>
    </row>
    <row r="2649" spans="1:38" x14ac:dyDescent="0.3">
      <c r="A2649">
        <v>1080602</v>
      </c>
      <c r="B2649" t="s">
        <v>172</v>
      </c>
      <c r="C2649">
        <v>43105</v>
      </c>
      <c r="D2649" t="s">
        <v>176</v>
      </c>
      <c r="E2649" t="s">
        <v>46</v>
      </c>
      <c r="F2649">
        <v>2</v>
      </c>
      <c r="G2649">
        <v>2</v>
      </c>
      <c r="I2649">
        <v>30</v>
      </c>
      <c r="J2649">
        <v>42</v>
      </c>
      <c r="M2649">
        <v>4</v>
      </c>
      <c r="Q2649">
        <v>2</v>
      </c>
      <c r="R2649">
        <v>3</v>
      </c>
      <c r="AI2649">
        <v>4</v>
      </c>
      <c r="AJ2649">
        <v>77</v>
      </c>
      <c r="AK2649">
        <v>2</v>
      </c>
      <c r="AL2649">
        <v>6.81</v>
      </c>
    </row>
    <row r="2650" spans="1:38" x14ac:dyDescent="0.3">
      <c r="A2650">
        <v>1080602</v>
      </c>
      <c r="B2650" t="s">
        <v>172</v>
      </c>
      <c r="C2650">
        <v>44687</v>
      </c>
      <c r="D2650" t="s">
        <v>186</v>
      </c>
      <c r="E2650" t="s">
        <v>44</v>
      </c>
      <c r="F2650">
        <v>2</v>
      </c>
      <c r="G2650">
        <v>3</v>
      </c>
      <c r="I2650">
        <v>27</v>
      </c>
      <c r="J2650">
        <v>35</v>
      </c>
      <c r="M2650">
        <v>3</v>
      </c>
      <c r="Q2650">
        <v>1</v>
      </c>
      <c r="R2650">
        <v>4</v>
      </c>
      <c r="AJ2650">
        <v>65</v>
      </c>
      <c r="AK2650">
        <v>1</v>
      </c>
      <c r="AL2650">
        <v>6.36</v>
      </c>
    </row>
    <row r="2651" spans="1:38" x14ac:dyDescent="0.3">
      <c r="A2651">
        <v>1080602</v>
      </c>
      <c r="B2651" t="s">
        <v>172</v>
      </c>
      <c r="C2651">
        <v>33930</v>
      </c>
      <c r="D2651" t="s">
        <v>430</v>
      </c>
      <c r="E2651" t="s">
        <v>42</v>
      </c>
      <c r="F2651">
        <v>2</v>
      </c>
      <c r="G2651">
        <v>6</v>
      </c>
      <c r="I2651">
        <v>40</v>
      </c>
      <c r="J2651">
        <v>46</v>
      </c>
      <c r="Q2651">
        <v>1</v>
      </c>
      <c r="R2651">
        <v>5</v>
      </c>
      <c r="AI2651">
        <v>6</v>
      </c>
      <c r="AJ2651">
        <v>64</v>
      </c>
      <c r="AL2651">
        <v>7.02</v>
      </c>
    </row>
    <row r="2652" spans="1:38" x14ac:dyDescent="0.3">
      <c r="A2652">
        <v>1080602</v>
      </c>
      <c r="B2652" t="s">
        <v>172</v>
      </c>
      <c r="C2652">
        <v>12124</v>
      </c>
      <c r="D2652" t="s">
        <v>175</v>
      </c>
      <c r="E2652" t="s">
        <v>42</v>
      </c>
      <c r="F2652">
        <v>2</v>
      </c>
      <c r="G2652">
        <v>5</v>
      </c>
      <c r="I2652">
        <v>30</v>
      </c>
      <c r="J2652">
        <v>37</v>
      </c>
      <c r="Q2652">
        <v>2</v>
      </c>
      <c r="R2652">
        <v>3</v>
      </c>
      <c r="AI2652">
        <v>1</v>
      </c>
      <c r="AJ2652">
        <v>47</v>
      </c>
      <c r="AL2652">
        <v>6.2</v>
      </c>
    </row>
    <row r="2653" spans="1:38" x14ac:dyDescent="0.3">
      <c r="A2653">
        <v>1080602</v>
      </c>
      <c r="B2653" t="s">
        <v>172</v>
      </c>
      <c r="C2653">
        <v>42915</v>
      </c>
      <c r="D2653" t="s">
        <v>179</v>
      </c>
      <c r="E2653" t="s">
        <v>49</v>
      </c>
      <c r="F2653">
        <v>3</v>
      </c>
      <c r="G2653">
        <v>11</v>
      </c>
      <c r="I2653">
        <v>15</v>
      </c>
      <c r="J2653">
        <v>23</v>
      </c>
      <c r="M2653">
        <v>1</v>
      </c>
      <c r="R2653">
        <v>1</v>
      </c>
      <c r="AI2653">
        <v>1</v>
      </c>
      <c r="AJ2653">
        <v>34</v>
      </c>
      <c r="AL2653">
        <v>5.94</v>
      </c>
    </row>
    <row r="2654" spans="1:38" x14ac:dyDescent="0.3">
      <c r="A2654">
        <v>1080602</v>
      </c>
      <c r="B2654" t="s">
        <v>172</v>
      </c>
      <c r="C2654">
        <v>11020</v>
      </c>
      <c r="D2654" t="s">
        <v>490</v>
      </c>
      <c r="E2654" t="s">
        <v>51</v>
      </c>
      <c r="F2654">
        <v>3</v>
      </c>
      <c r="G2654">
        <v>4</v>
      </c>
      <c r="I2654">
        <v>17</v>
      </c>
      <c r="J2654">
        <v>24</v>
      </c>
      <c r="R2654">
        <v>2</v>
      </c>
      <c r="AI2654">
        <v>1</v>
      </c>
      <c r="AJ2654">
        <v>32</v>
      </c>
      <c r="AL2654">
        <v>6.04</v>
      </c>
    </row>
    <row r="2655" spans="1:38" x14ac:dyDescent="0.3">
      <c r="A2655">
        <v>1080602</v>
      </c>
      <c r="B2655" t="s">
        <v>172</v>
      </c>
      <c r="C2655">
        <v>12376</v>
      </c>
      <c r="D2655" t="s">
        <v>185</v>
      </c>
      <c r="E2655" t="s">
        <v>51</v>
      </c>
      <c r="F2655">
        <v>3</v>
      </c>
      <c r="G2655">
        <v>8</v>
      </c>
      <c r="I2655">
        <v>36</v>
      </c>
      <c r="J2655">
        <v>42</v>
      </c>
      <c r="M2655">
        <v>1</v>
      </c>
      <c r="N2655">
        <v>1</v>
      </c>
      <c r="Q2655">
        <v>1</v>
      </c>
      <c r="AI2655">
        <v>4</v>
      </c>
      <c r="AJ2655">
        <v>64</v>
      </c>
      <c r="AK2655">
        <v>1</v>
      </c>
      <c r="AL2655">
        <v>7.18</v>
      </c>
    </row>
    <row r="2656" spans="1:38" x14ac:dyDescent="0.3">
      <c r="A2656">
        <v>1080602</v>
      </c>
      <c r="B2656" t="s">
        <v>172</v>
      </c>
      <c r="C2656">
        <v>85059</v>
      </c>
      <c r="D2656" t="s">
        <v>182</v>
      </c>
      <c r="E2656" t="s">
        <v>53</v>
      </c>
      <c r="F2656">
        <v>3</v>
      </c>
      <c r="G2656">
        <v>7</v>
      </c>
      <c r="I2656">
        <v>21</v>
      </c>
      <c r="J2656">
        <v>28</v>
      </c>
      <c r="L2656">
        <v>1</v>
      </c>
      <c r="AH2656">
        <v>1</v>
      </c>
      <c r="AI2656">
        <v>5</v>
      </c>
      <c r="AJ2656">
        <v>68</v>
      </c>
      <c r="AK2656">
        <v>7</v>
      </c>
      <c r="AL2656">
        <v>8.26</v>
      </c>
    </row>
    <row r="2657" spans="1:38" x14ac:dyDescent="0.3">
      <c r="A2657">
        <v>1080602</v>
      </c>
      <c r="B2657" t="s">
        <v>172</v>
      </c>
      <c r="C2657">
        <v>20339</v>
      </c>
      <c r="D2657" t="s">
        <v>431</v>
      </c>
      <c r="E2657" t="s">
        <v>55</v>
      </c>
      <c r="F2657">
        <v>3</v>
      </c>
      <c r="G2657">
        <v>10</v>
      </c>
      <c r="I2657">
        <v>21</v>
      </c>
      <c r="J2657">
        <v>29</v>
      </c>
      <c r="K2657">
        <v>2</v>
      </c>
      <c r="M2657">
        <v>2</v>
      </c>
      <c r="Q2657">
        <v>4</v>
      </c>
      <c r="R2657">
        <v>3</v>
      </c>
      <c r="AH2657">
        <v>2</v>
      </c>
      <c r="AI2657">
        <v>3</v>
      </c>
      <c r="AJ2657">
        <v>48</v>
      </c>
      <c r="AK2657">
        <v>1</v>
      </c>
      <c r="AL2657">
        <v>8.18</v>
      </c>
    </row>
    <row r="2658" spans="1:38" x14ac:dyDescent="0.3">
      <c r="A2658">
        <v>1080602</v>
      </c>
      <c r="B2658" t="s">
        <v>172</v>
      </c>
      <c r="C2658">
        <v>68312</v>
      </c>
      <c r="D2658" t="s">
        <v>433</v>
      </c>
      <c r="E2658" t="s">
        <v>58</v>
      </c>
      <c r="F2658">
        <v>4</v>
      </c>
      <c r="G2658">
        <v>9</v>
      </c>
      <c r="I2658">
        <v>26</v>
      </c>
      <c r="J2658">
        <v>40</v>
      </c>
      <c r="M2658">
        <v>3</v>
      </c>
      <c r="Q2658">
        <v>8</v>
      </c>
      <c r="R2658">
        <v>11</v>
      </c>
      <c r="AH2658">
        <v>3</v>
      </c>
      <c r="AJ2658">
        <v>46</v>
      </c>
      <c r="AL2658">
        <v>7.25</v>
      </c>
    </row>
    <row r="2659" spans="1:38" x14ac:dyDescent="0.3">
      <c r="A2659">
        <v>1080602</v>
      </c>
      <c r="B2659" t="s">
        <v>172</v>
      </c>
      <c r="C2659">
        <v>9156</v>
      </c>
      <c r="D2659" t="s">
        <v>181</v>
      </c>
      <c r="E2659" t="s">
        <v>60</v>
      </c>
      <c r="F2659">
        <v>5</v>
      </c>
      <c r="G2659">
        <v>0</v>
      </c>
      <c r="I2659">
        <v>10</v>
      </c>
      <c r="J2659">
        <v>14</v>
      </c>
      <c r="AH2659">
        <v>1</v>
      </c>
      <c r="AI2659">
        <v>2</v>
      </c>
      <c r="AJ2659">
        <v>18</v>
      </c>
      <c r="AK2659">
        <v>1</v>
      </c>
      <c r="AL2659">
        <v>6.43</v>
      </c>
    </row>
    <row r="2660" spans="1:38" x14ac:dyDescent="0.3">
      <c r="A2660">
        <v>1080602</v>
      </c>
      <c r="B2660" t="s">
        <v>172</v>
      </c>
      <c r="C2660">
        <v>29299</v>
      </c>
      <c r="D2660" t="s">
        <v>436</v>
      </c>
      <c r="E2660" t="s">
        <v>60</v>
      </c>
      <c r="F2660">
        <v>5</v>
      </c>
      <c r="G2660">
        <v>0</v>
      </c>
      <c r="I2660">
        <v>3</v>
      </c>
      <c r="J2660">
        <v>3</v>
      </c>
      <c r="AJ2660">
        <v>5</v>
      </c>
      <c r="AL2660">
        <v>6.04</v>
      </c>
    </row>
    <row r="2661" spans="1:38" x14ac:dyDescent="0.3">
      <c r="A2661">
        <v>1080602</v>
      </c>
      <c r="B2661" t="s">
        <v>172</v>
      </c>
      <c r="C2661">
        <v>71522</v>
      </c>
      <c r="D2661" t="s">
        <v>180</v>
      </c>
      <c r="E2661" t="s">
        <v>60</v>
      </c>
      <c r="F2661">
        <v>5</v>
      </c>
      <c r="G2661">
        <v>0</v>
      </c>
      <c r="I2661">
        <v>9</v>
      </c>
      <c r="J2661">
        <v>12</v>
      </c>
      <c r="M2661">
        <v>1</v>
      </c>
      <c r="AJ2661">
        <v>20</v>
      </c>
      <c r="AL2661">
        <v>6.11</v>
      </c>
    </row>
    <row r="2662" spans="1:38" x14ac:dyDescent="0.3">
      <c r="A2662">
        <v>1080602</v>
      </c>
      <c r="B2662" t="s">
        <v>63</v>
      </c>
      <c r="C2662">
        <v>107176</v>
      </c>
      <c r="D2662" t="s">
        <v>539</v>
      </c>
      <c r="E2662" t="s">
        <v>40</v>
      </c>
      <c r="F2662">
        <v>1</v>
      </c>
      <c r="G2662">
        <v>1</v>
      </c>
      <c r="I2662">
        <v>17</v>
      </c>
      <c r="J2662">
        <v>39</v>
      </c>
      <c r="Z2662">
        <v>2</v>
      </c>
      <c r="AF2662">
        <v>4</v>
      </c>
      <c r="AJ2662">
        <v>50</v>
      </c>
      <c r="AL2662">
        <v>6.56</v>
      </c>
    </row>
    <row r="2663" spans="1:38" x14ac:dyDescent="0.3">
      <c r="A2663">
        <v>1080602</v>
      </c>
      <c r="B2663" t="s">
        <v>63</v>
      </c>
      <c r="C2663">
        <v>113275</v>
      </c>
      <c r="D2663" t="s">
        <v>68</v>
      </c>
      <c r="E2663" t="s">
        <v>44</v>
      </c>
      <c r="F2663">
        <v>2</v>
      </c>
      <c r="G2663">
        <v>3</v>
      </c>
      <c r="I2663">
        <v>35</v>
      </c>
      <c r="J2663">
        <v>41</v>
      </c>
      <c r="L2663">
        <v>1</v>
      </c>
      <c r="Q2663">
        <v>1</v>
      </c>
      <c r="AE2663">
        <v>1</v>
      </c>
      <c r="AH2663">
        <v>1</v>
      </c>
      <c r="AI2663">
        <v>2</v>
      </c>
      <c r="AJ2663">
        <v>69</v>
      </c>
      <c r="AL2663">
        <v>7.45</v>
      </c>
    </row>
    <row r="2664" spans="1:38" x14ac:dyDescent="0.3">
      <c r="A2664">
        <v>1080602</v>
      </c>
      <c r="B2664" t="s">
        <v>63</v>
      </c>
      <c r="C2664">
        <v>29106</v>
      </c>
      <c r="D2664" t="s">
        <v>66</v>
      </c>
      <c r="E2664" t="s">
        <v>42</v>
      </c>
      <c r="F2664">
        <v>2</v>
      </c>
      <c r="G2664">
        <v>6</v>
      </c>
      <c r="I2664">
        <v>49</v>
      </c>
      <c r="J2664">
        <v>62</v>
      </c>
      <c r="K2664">
        <v>1</v>
      </c>
      <c r="Q2664">
        <v>3</v>
      </c>
      <c r="R2664">
        <v>8</v>
      </c>
      <c r="Y2664">
        <v>1</v>
      </c>
      <c r="AH2664">
        <v>1</v>
      </c>
      <c r="AI2664">
        <v>1</v>
      </c>
      <c r="AJ2664">
        <v>76</v>
      </c>
      <c r="AK2664">
        <v>1</v>
      </c>
      <c r="AL2664">
        <v>7.38</v>
      </c>
    </row>
    <row r="2665" spans="1:38" x14ac:dyDescent="0.3">
      <c r="A2665">
        <v>1080602</v>
      </c>
      <c r="B2665" t="s">
        <v>63</v>
      </c>
      <c r="C2665">
        <v>69375</v>
      </c>
      <c r="D2665" t="s">
        <v>67</v>
      </c>
      <c r="E2665" t="s">
        <v>46</v>
      </c>
      <c r="F2665">
        <v>2</v>
      </c>
      <c r="G2665">
        <v>2</v>
      </c>
      <c r="I2665">
        <v>22</v>
      </c>
      <c r="J2665">
        <v>31</v>
      </c>
      <c r="Q2665">
        <v>2</v>
      </c>
      <c r="AI2665">
        <v>1</v>
      </c>
      <c r="AJ2665">
        <v>57</v>
      </c>
      <c r="AL2665">
        <v>6.42</v>
      </c>
    </row>
    <row r="2666" spans="1:38" x14ac:dyDescent="0.3">
      <c r="A2666">
        <v>1080602</v>
      </c>
      <c r="B2666" t="s">
        <v>63</v>
      </c>
      <c r="C2666">
        <v>74341</v>
      </c>
      <c r="D2666" t="s">
        <v>408</v>
      </c>
      <c r="E2666" t="s">
        <v>42</v>
      </c>
      <c r="F2666">
        <v>2</v>
      </c>
      <c r="G2666">
        <v>5</v>
      </c>
      <c r="I2666">
        <v>50</v>
      </c>
      <c r="J2666">
        <v>60</v>
      </c>
      <c r="K2666">
        <v>1</v>
      </c>
      <c r="Q2666">
        <v>3</v>
      </c>
      <c r="R2666">
        <v>3</v>
      </c>
      <c r="AH2666">
        <v>1</v>
      </c>
      <c r="AJ2666">
        <v>71</v>
      </c>
      <c r="AL2666">
        <v>7.65</v>
      </c>
    </row>
    <row r="2667" spans="1:38" x14ac:dyDescent="0.3">
      <c r="A2667">
        <v>1080602</v>
      </c>
      <c r="B2667" t="s">
        <v>63</v>
      </c>
      <c r="C2667">
        <v>111212</v>
      </c>
      <c r="D2667" t="s">
        <v>78</v>
      </c>
      <c r="E2667" t="s">
        <v>70</v>
      </c>
      <c r="F2667">
        <v>3</v>
      </c>
      <c r="G2667">
        <v>8</v>
      </c>
      <c r="I2667">
        <v>46</v>
      </c>
      <c r="J2667">
        <v>60</v>
      </c>
      <c r="K2667">
        <v>1</v>
      </c>
      <c r="M2667">
        <v>1</v>
      </c>
      <c r="N2667">
        <v>1</v>
      </c>
      <c r="Q2667">
        <v>5</v>
      </c>
      <c r="R2667">
        <v>4</v>
      </c>
      <c r="W2667">
        <v>1</v>
      </c>
      <c r="AH2667">
        <v>2</v>
      </c>
      <c r="AI2667">
        <v>3</v>
      </c>
      <c r="AJ2667">
        <v>80</v>
      </c>
      <c r="AL2667">
        <v>7.94</v>
      </c>
    </row>
    <row r="2668" spans="1:38" x14ac:dyDescent="0.3">
      <c r="A2668">
        <v>1080602</v>
      </c>
      <c r="B2668" t="s">
        <v>63</v>
      </c>
      <c r="C2668">
        <v>21683</v>
      </c>
      <c r="D2668" t="s">
        <v>69</v>
      </c>
      <c r="E2668" t="s">
        <v>70</v>
      </c>
      <c r="F2668">
        <v>3</v>
      </c>
      <c r="G2668">
        <v>7</v>
      </c>
      <c r="I2668">
        <v>19</v>
      </c>
      <c r="J2668">
        <v>28</v>
      </c>
      <c r="Q2668">
        <v>2</v>
      </c>
      <c r="AH2668">
        <v>1</v>
      </c>
      <c r="AI2668">
        <v>3</v>
      </c>
      <c r="AJ2668">
        <v>44</v>
      </c>
      <c r="AL2668">
        <v>6.79</v>
      </c>
    </row>
    <row r="2669" spans="1:38" x14ac:dyDescent="0.3">
      <c r="A2669">
        <v>1080602</v>
      </c>
      <c r="B2669" t="s">
        <v>63</v>
      </c>
      <c r="C2669">
        <v>68659</v>
      </c>
      <c r="D2669" t="s">
        <v>72</v>
      </c>
      <c r="E2669" t="s">
        <v>70</v>
      </c>
      <c r="F2669">
        <v>3</v>
      </c>
      <c r="G2669">
        <v>4</v>
      </c>
      <c r="I2669">
        <v>55</v>
      </c>
      <c r="J2669">
        <v>65</v>
      </c>
      <c r="L2669">
        <v>1</v>
      </c>
      <c r="M2669">
        <v>1</v>
      </c>
      <c r="Q2669">
        <v>2</v>
      </c>
      <c r="R2669">
        <v>1</v>
      </c>
      <c r="AI2669">
        <v>7</v>
      </c>
      <c r="AJ2669">
        <v>76</v>
      </c>
      <c r="AL2669">
        <v>8.1199999999999992</v>
      </c>
    </row>
    <row r="2670" spans="1:38" x14ac:dyDescent="0.3">
      <c r="A2670">
        <v>1080602</v>
      </c>
      <c r="B2670" t="s">
        <v>63</v>
      </c>
      <c r="C2670">
        <v>109915</v>
      </c>
      <c r="D2670" t="s">
        <v>76</v>
      </c>
      <c r="E2670" t="s">
        <v>77</v>
      </c>
      <c r="F2670">
        <v>4</v>
      </c>
      <c r="G2670">
        <v>10</v>
      </c>
      <c r="I2670">
        <v>31</v>
      </c>
      <c r="J2670">
        <v>40</v>
      </c>
      <c r="Q2670">
        <v>4</v>
      </c>
      <c r="AH2670">
        <v>3</v>
      </c>
      <c r="AI2670">
        <v>1</v>
      </c>
      <c r="AJ2670">
        <v>60</v>
      </c>
      <c r="AK2670">
        <v>3</v>
      </c>
      <c r="AL2670">
        <v>7.49</v>
      </c>
    </row>
    <row r="2671" spans="1:38" x14ac:dyDescent="0.3">
      <c r="A2671">
        <v>1080602</v>
      </c>
      <c r="B2671" t="s">
        <v>63</v>
      </c>
      <c r="C2671">
        <v>80767</v>
      </c>
      <c r="D2671" t="s">
        <v>73</v>
      </c>
      <c r="E2671" t="s">
        <v>74</v>
      </c>
      <c r="F2671">
        <v>4</v>
      </c>
      <c r="G2671">
        <v>11</v>
      </c>
      <c r="H2671">
        <v>1</v>
      </c>
      <c r="I2671">
        <v>36</v>
      </c>
      <c r="J2671">
        <v>43</v>
      </c>
      <c r="L2671">
        <v>2</v>
      </c>
      <c r="AH2671">
        <v>4</v>
      </c>
      <c r="AI2671">
        <v>4</v>
      </c>
      <c r="AJ2671">
        <v>78</v>
      </c>
      <c r="AK2671">
        <v>3</v>
      </c>
      <c r="AL2671">
        <v>9.25</v>
      </c>
    </row>
    <row r="2672" spans="1:38" x14ac:dyDescent="0.3">
      <c r="A2672">
        <v>1080602</v>
      </c>
      <c r="B2672" t="s">
        <v>63</v>
      </c>
      <c r="C2672">
        <v>96182</v>
      </c>
      <c r="D2672" t="s">
        <v>75</v>
      </c>
      <c r="E2672" t="s">
        <v>58</v>
      </c>
      <c r="F2672">
        <v>4</v>
      </c>
      <c r="G2672">
        <v>9</v>
      </c>
      <c r="I2672">
        <v>27</v>
      </c>
      <c r="J2672">
        <v>35</v>
      </c>
      <c r="K2672">
        <v>1</v>
      </c>
      <c r="M2672">
        <v>3</v>
      </c>
      <c r="N2672">
        <v>1</v>
      </c>
      <c r="Q2672">
        <v>10</v>
      </c>
      <c r="R2672">
        <v>2</v>
      </c>
      <c r="W2672">
        <v>1</v>
      </c>
      <c r="AH2672">
        <v>4</v>
      </c>
      <c r="AI2672">
        <v>1</v>
      </c>
      <c r="AJ2672">
        <v>58</v>
      </c>
      <c r="AK2672">
        <v>2</v>
      </c>
      <c r="AL2672">
        <v>7.91</v>
      </c>
    </row>
    <row r="2673" spans="1:38" x14ac:dyDescent="0.3">
      <c r="A2673">
        <v>1080602</v>
      </c>
      <c r="B2673" t="s">
        <v>63</v>
      </c>
      <c r="C2673">
        <v>10839</v>
      </c>
      <c r="D2673" t="s">
        <v>65</v>
      </c>
      <c r="E2673" t="s">
        <v>60</v>
      </c>
      <c r="F2673">
        <v>5</v>
      </c>
      <c r="G2673">
        <v>0</v>
      </c>
      <c r="I2673">
        <v>3</v>
      </c>
      <c r="J2673">
        <v>3</v>
      </c>
      <c r="AJ2673">
        <v>3</v>
      </c>
      <c r="AL2673">
        <v>6.01</v>
      </c>
    </row>
    <row r="2674" spans="1:38" x14ac:dyDescent="0.3">
      <c r="A2674">
        <v>1080602</v>
      </c>
      <c r="B2674" t="s">
        <v>63</v>
      </c>
      <c r="C2674">
        <v>124688</v>
      </c>
      <c r="D2674" t="s">
        <v>79</v>
      </c>
      <c r="E2674" t="s">
        <v>60</v>
      </c>
      <c r="F2674">
        <v>5</v>
      </c>
      <c r="G2674">
        <v>0</v>
      </c>
      <c r="I2674">
        <v>1</v>
      </c>
      <c r="J2674">
        <v>2</v>
      </c>
      <c r="R2674">
        <v>1</v>
      </c>
      <c r="AJ2674">
        <v>4</v>
      </c>
      <c r="AL2674">
        <v>6.08</v>
      </c>
    </row>
    <row r="2675" spans="1:38" x14ac:dyDescent="0.3">
      <c r="A2675">
        <v>1080602</v>
      </c>
      <c r="B2675" t="s">
        <v>63</v>
      </c>
      <c r="C2675">
        <v>33568</v>
      </c>
      <c r="D2675" t="s">
        <v>71</v>
      </c>
      <c r="E2675" t="s">
        <v>60</v>
      </c>
      <c r="F2675">
        <v>5</v>
      </c>
      <c r="G2675">
        <v>0</v>
      </c>
      <c r="I2675">
        <v>8</v>
      </c>
      <c r="J2675">
        <v>9</v>
      </c>
      <c r="AJ2675">
        <v>11</v>
      </c>
      <c r="AL2675">
        <v>5.99</v>
      </c>
    </row>
    <row r="2676" spans="1:38" x14ac:dyDescent="0.3">
      <c r="A2676">
        <v>1080603</v>
      </c>
      <c r="B2676" t="s">
        <v>38</v>
      </c>
      <c r="C2676">
        <v>6775</v>
      </c>
      <c r="D2676" t="s">
        <v>39</v>
      </c>
      <c r="E2676" t="s">
        <v>40</v>
      </c>
      <c r="F2676">
        <v>1</v>
      </c>
      <c r="G2676">
        <v>1</v>
      </c>
      <c r="I2676">
        <v>21</v>
      </c>
      <c r="J2676">
        <v>33</v>
      </c>
      <c r="AF2676">
        <v>4</v>
      </c>
      <c r="AJ2676">
        <v>43</v>
      </c>
      <c r="AK2676">
        <v>1</v>
      </c>
      <c r="AL2676">
        <v>6.66</v>
      </c>
    </row>
    <row r="2677" spans="1:38" x14ac:dyDescent="0.3">
      <c r="A2677">
        <v>1080603</v>
      </c>
      <c r="B2677" t="s">
        <v>38</v>
      </c>
      <c r="C2677">
        <v>80921</v>
      </c>
      <c r="D2677" t="s">
        <v>513</v>
      </c>
      <c r="E2677" t="s">
        <v>42</v>
      </c>
      <c r="F2677">
        <v>2</v>
      </c>
      <c r="G2677">
        <v>5</v>
      </c>
      <c r="I2677">
        <v>41</v>
      </c>
      <c r="J2677">
        <v>48</v>
      </c>
      <c r="M2677">
        <v>1</v>
      </c>
      <c r="R2677">
        <v>3</v>
      </c>
      <c r="AE2677">
        <v>1</v>
      </c>
      <c r="AH2677">
        <v>1</v>
      </c>
      <c r="AI2677">
        <v>1</v>
      </c>
      <c r="AJ2677">
        <v>65</v>
      </c>
      <c r="AK2677">
        <v>1</v>
      </c>
      <c r="AL2677">
        <v>7.23</v>
      </c>
    </row>
    <row r="2678" spans="1:38" x14ac:dyDescent="0.3">
      <c r="A2678">
        <v>1080603</v>
      </c>
      <c r="B2678" t="s">
        <v>38</v>
      </c>
      <c r="C2678">
        <v>23072</v>
      </c>
      <c r="D2678" t="s">
        <v>43</v>
      </c>
      <c r="E2678" t="s">
        <v>44</v>
      </c>
      <c r="F2678">
        <v>2</v>
      </c>
      <c r="G2678">
        <v>3</v>
      </c>
      <c r="I2678">
        <v>45</v>
      </c>
      <c r="J2678">
        <v>51</v>
      </c>
      <c r="M2678">
        <v>3</v>
      </c>
      <c r="Q2678">
        <v>2</v>
      </c>
      <c r="R2678">
        <v>2</v>
      </c>
      <c r="AI2678">
        <v>3</v>
      </c>
      <c r="AJ2678">
        <v>78</v>
      </c>
      <c r="AL2678">
        <v>7.27</v>
      </c>
    </row>
    <row r="2679" spans="1:38" x14ac:dyDescent="0.3">
      <c r="A2679">
        <v>1080603</v>
      </c>
      <c r="B2679" t="s">
        <v>38</v>
      </c>
      <c r="C2679">
        <v>125211</v>
      </c>
      <c r="D2679" t="s">
        <v>45</v>
      </c>
      <c r="E2679" t="s">
        <v>46</v>
      </c>
      <c r="F2679">
        <v>2</v>
      </c>
      <c r="G2679">
        <v>2</v>
      </c>
      <c r="I2679">
        <v>27</v>
      </c>
      <c r="J2679">
        <v>35</v>
      </c>
      <c r="Q2679">
        <v>1</v>
      </c>
      <c r="R2679">
        <v>2</v>
      </c>
      <c r="AH2679">
        <v>2</v>
      </c>
      <c r="AI2679">
        <v>1</v>
      </c>
      <c r="AJ2679">
        <v>60</v>
      </c>
      <c r="AK2679">
        <v>1</v>
      </c>
      <c r="AL2679">
        <v>6.86</v>
      </c>
    </row>
    <row r="2680" spans="1:38" x14ac:dyDescent="0.3">
      <c r="A2680">
        <v>1080603</v>
      </c>
      <c r="B2680" t="s">
        <v>38</v>
      </c>
      <c r="C2680">
        <v>30051</v>
      </c>
      <c r="D2680" t="s">
        <v>348</v>
      </c>
      <c r="E2680" t="s">
        <v>42</v>
      </c>
      <c r="F2680">
        <v>2</v>
      </c>
      <c r="G2680">
        <v>6</v>
      </c>
      <c r="I2680">
        <v>48</v>
      </c>
      <c r="J2680">
        <v>55</v>
      </c>
      <c r="Q2680">
        <v>2</v>
      </c>
      <c r="R2680">
        <v>4</v>
      </c>
      <c r="AI2680">
        <v>2</v>
      </c>
      <c r="AJ2680">
        <v>72</v>
      </c>
      <c r="AL2680">
        <v>7.5</v>
      </c>
    </row>
    <row r="2681" spans="1:38" x14ac:dyDescent="0.3">
      <c r="A2681">
        <v>1080603</v>
      </c>
      <c r="B2681" t="s">
        <v>38</v>
      </c>
      <c r="C2681">
        <v>4522</v>
      </c>
      <c r="D2681" t="s">
        <v>59</v>
      </c>
      <c r="E2681" t="s">
        <v>51</v>
      </c>
      <c r="F2681">
        <v>3</v>
      </c>
      <c r="G2681">
        <v>8</v>
      </c>
      <c r="I2681">
        <v>48</v>
      </c>
      <c r="J2681">
        <v>57</v>
      </c>
      <c r="Q2681">
        <v>2</v>
      </c>
      <c r="AI2681">
        <v>1</v>
      </c>
      <c r="AJ2681">
        <v>77</v>
      </c>
      <c r="AK2681">
        <v>3</v>
      </c>
      <c r="AL2681">
        <v>6.91</v>
      </c>
    </row>
    <row r="2682" spans="1:38" x14ac:dyDescent="0.3">
      <c r="A2682">
        <v>1080603</v>
      </c>
      <c r="B2682" t="s">
        <v>38</v>
      </c>
      <c r="C2682">
        <v>13756</v>
      </c>
      <c r="D2682" t="s">
        <v>349</v>
      </c>
      <c r="E2682" t="s">
        <v>55</v>
      </c>
      <c r="F2682">
        <v>3</v>
      </c>
      <c r="G2682">
        <v>10</v>
      </c>
      <c r="H2682">
        <v>1</v>
      </c>
      <c r="I2682">
        <v>43</v>
      </c>
      <c r="J2682">
        <v>58</v>
      </c>
      <c r="K2682">
        <v>1</v>
      </c>
      <c r="AH2682">
        <v>2</v>
      </c>
      <c r="AI2682">
        <v>1</v>
      </c>
      <c r="AJ2682">
        <v>79</v>
      </c>
      <c r="AK2682">
        <v>2</v>
      </c>
      <c r="AL2682">
        <v>8.33</v>
      </c>
    </row>
    <row r="2683" spans="1:38" x14ac:dyDescent="0.3">
      <c r="A2683">
        <v>1080603</v>
      </c>
      <c r="B2683" t="s">
        <v>38</v>
      </c>
      <c r="C2683">
        <v>13796</v>
      </c>
      <c r="D2683" t="s">
        <v>52</v>
      </c>
      <c r="E2683" t="s">
        <v>53</v>
      </c>
      <c r="F2683">
        <v>3</v>
      </c>
      <c r="G2683">
        <v>7</v>
      </c>
      <c r="I2683">
        <v>23</v>
      </c>
      <c r="J2683">
        <v>24</v>
      </c>
      <c r="K2683">
        <v>2</v>
      </c>
      <c r="M2683">
        <v>2</v>
      </c>
      <c r="AE2683">
        <v>2</v>
      </c>
      <c r="AH2683">
        <v>6</v>
      </c>
      <c r="AJ2683">
        <v>47</v>
      </c>
      <c r="AL2683">
        <v>8.0299999999999994</v>
      </c>
    </row>
    <row r="2684" spans="1:38" x14ac:dyDescent="0.3">
      <c r="A2684">
        <v>1080603</v>
      </c>
      <c r="B2684" t="s">
        <v>38</v>
      </c>
      <c r="C2684">
        <v>136824</v>
      </c>
      <c r="D2684" t="s">
        <v>48</v>
      </c>
      <c r="E2684" t="s">
        <v>49</v>
      </c>
      <c r="F2684">
        <v>3</v>
      </c>
      <c r="G2684">
        <v>11</v>
      </c>
      <c r="I2684">
        <v>47</v>
      </c>
      <c r="J2684">
        <v>50</v>
      </c>
      <c r="W2684">
        <v>1</v>
      </c>
      <c r="AH2684">
        <v>2</v>
      </c>
      <c r="AJ2684">
        <v>67</v>
      </c>
      <c r="AK2684">
        <v>5</v>
      </c>
      <c r="AL2684">
        <v>7.13</v>
      </c>
    </row>
    <row r="2685" spans="1:38" x14ac:dyDescent="0.3">
      <c r="A2685">
        <v>1080603</v>
      </c>
      <c r="B2685" t="s">
        <v>38</v>
      </c>
      <c r="C2685">
        <v>89401</v>
      </c>
      <c r="D2685" t="s">
        <v>62</v>
      </c>
      <c r="E2685" t="s">
        <v>51</v>
      </c>
      <c r="F2685">
        <v>3</v>
      </c>
      <c r="G2685">
        <v>4</v>
      </c>
      <c r="I2685">
        <v>49</v>
      </c>
      <c r="J2685">
        <v>52</v>
      </c>
      <c r="M2685">
        <v>1</v>
      </c>
      <c r="P2685">
        <v>1</v>
      </c>
      <c r="Q2685">
        <v>1</v>
      </c>
      <c r="W2685">
        <v>1</v>
      </c>
      <c r="Y2685">
        <v>1</v>
      </c>
      <c r="AH2685">
        <v>1</v>
      </c>
      <c r="AI2685">
        <v>2</v>
      </c>
      <c r="AJ2685">
        <v>65</v>
      </c>
      <c r="AL2685">
        <v>5.23</v>
      </c>
    </row>
    <row r="2686" spans="1:38" x14ac:dyDescent="0.3">
      <c r="A2686">
        <v>1080603</v>
      </c>
      <c r="B2686" t="s">
        <v>38</v>
      </c>
      <c r="C2686">
        <v>25244</v>
      </c>
      <c r="D2686" t="s">
        <v>57</v>
      </c>
      <c r="E2686" t="s">
        <v>58</v>
      </c>
      <c r="F2686">
        <v>4</v>
      </c>
      <c r="G2686">
        <v>9</v>
      </c>
      <c r="I2686">
        <v>26</v>
      </c>
      <c r="J2686">
        <v>40</v>
      </c>
      <c r="L2686">
        <v>1</v>
      </c>
      <c r="Q2686">
        <v>1</v>
      </c>
      <c r="R2686">
        <v>1</v>
      </c>
      <c r="W2686">
        <v>1</v>
      </c>
      <c r="AH2686">
        <v>2</v>
      </c>
      <c r="AI2686">
        <v>1</v>
      </c>
      <c r="AJ2686">
        <v>64</v>
      </c>
      <c r="AK2686">
        <v>4</v>
      </c>
      <c r="AL2686">
        <v>7.96</v>
      </c>
    </row>
    <row r="2687" spans="1:38" x14ac:dyDescent="0.3">
      <c r="A2687">
        <v>1080603</v>
      </c>
      <c r="B2687" t="s">
        <v>38</v>
      </c>
      <c r="C2687">
        <v>69738</v>
      </c>
      <c r="D2687" t="s">
        <v>56</v>
      </c>
      <c r="E2687" t="s">
        <v>60</v>
      </c>
      <c r="F2687">
        <v>5</v>
      </c>
      <c r="G2687">
        <v>0</v>
      </c>
      <c r="I2687">
        <v>6</v>
      </c>
      <c r="J2687">
        <v>6</v>
      </c>
      <c r="AI2687">
        <v>4</v>
      </c>
      <c r="AJ2687">
        <v>12</v>
      </c>
      <c r="AL2687">
        <v>6.59</v>
      </c>
    </row>
    <row r="2688" spans="1:38" x14ac:dyDescent="0.3">
      <c r="A2688">
        <v>1080603</v>
      </c>
      <c r="B2688" t="s">
        <v>38</v>
      </c>
      <c r="C2688">
        <v>84146</v>
      </c>
      <c r="D2688" t="s">
        <v>61</v>
      </c>
      <c r="E2688" t="s">
        <v>60</v>
      </c>
      <c r="F2688">
        <v>5</v>
      </c>
      <c r="G2688">
        <v>0</v>
      </c>
      <c r="I2688">
        <v>2</v>
      </c>
      <c r="J2688">
        <v>2</v>
      </c>
      <c r="Q2688">
        <v>1</v>
      </c>
      <c r="AJ2688">
        <v>5</v>
      </c>
      <c r="AK2688">
        <v>1</v>
      </c>
      <c r="AL2688">
        <v>6.55</v>
      </c>
    </row>
    <row r="2689" spans="1:38" x14ac:dyDescent="0.3">
      <c r="A2689">
        <v>1080603</v>
      </c>
      <c r="B2689" t="s">
        <v>38</v>
      </c>
      <c r="C2689">
        <v>27550</v>
      </c>
      <c r="D2689" t="s">
        <v>509</v>
      </c>
      <c r="E2689" t="s">
        <v>60</v>
      </c>
      <c r="F2689">
        <v>5</v>
      </c>
      <c r="G2689">
        <v>0</v>
      </c>
      <c r="I2689">
        <v>2</v>
      </c>
      <c r="J2689">
        <v>3</v>
      </c>
      <c r="AI2689">
        <v>1</v>
      </c>
      <c r="AJ2689">
        <v>9</v>
      </c>
      <c r="AL2689">
        <v>6.09</v>
      </c>
    </row>
    <row r="2690" spans="1:38" x14ac:dyDescent="0.3">
      <c r="A2690">
        <v>1080603</v>
      </c>
      <c r="B2690" t="s">
        <v>127</v>
      </c>
      <c r="C2690">
        <v>20973</v>
      </c>
      <c r="D2690" t="s">
        <v>128</v>
      </c>
      <c r="E2690" t="s">
        <v>40</v>
      </c>
      <c r="F2690">
        <v>1</v>
      </c>
      <c r="G2690">
        <v>1</v>
      </c>
      <c r="I2690">
        <v>12</v>
      </c>
      <c r="J2690">
        <v>28</v>
      </c>
      <c r="Z2690">
        <v>3</v>
      </c>
      <c r="AF2690">
        <v>3</v>
      </c>
      <c r="AJ2690">
        <v>43</v>
      </c>
      <c r="AL2690">
        <v>6.54</v>
      </c>
    </row>
    <row r="2691" spans="1:38" x14ac:dyDescent="0.3">
      <c r="A2691">
        <v>1080603</v>
      </c>
      <c r="B2691" t="s">
        <v>127</v>
      </c>
      <c r="C2691">
        <v>83357</v>
      </c>
      <c r="D2691" t="s">
        <v>130</v>
      </c>
      <c r="E2691" t="s">
        <v>42</v>
      </c>
      <c r="F2691">
        <v>2</v>
      </c>
      <c r="G2691">
        <v>6</v>
      </c>
      <c r="I2691">
        <v>45</v>
      </c>
      <c r="J2691">
        <v>52</v>
      </c>
      <c r="Q2691">
        <v>1</v>
      </c>
      <c r="R2691">
        <v>1</v>
      </c>
      <c r="Y2691">
        <v>1</v>
      </c>
      <c r="AH2691">
        <v>1</v>
      </c>
      <c r="AI2691">
        <v>6</v>
      </c>
      <c r="AJ2691">
        <v>76</v>
      </c>
      <c r="AL2691">
        <v>6.34</v>
      </c>
    </row>
    <row r="2692" spans="1:38" x14ac:dyDescent="0.3">
      <c r="A2692">
        <v>1080603</v>
      </c>
      <c r="B2692" t="s">
        <v>127</v>
      </c>
      <c r="C2692">
        <v>34131</v>
      </c>
      <c r="D2692" t="s">
        <v>131</v>
      </c>
      <c r="E2692" t="s">
        <v>46</v>
      </c>
      <c r="F2692">
        <v>2</v>
      </c>
      <c r="G2692">
        <v>2</v>
      </c>
      <c r="I2692">
        <v>65</v>
      </c>
      <c r="J2692">
        <v>74</v>
      </c>
      <c r="W2692">
        <v>1</v>
      </c>
      <c r="AH2692">
        <v>1</v>
      </c>
      <c r="AI2692">
        <v>2</v>
      </c>
      <c r="AJ2692">
        <v>98</v>
      </c>
      <c r="AL2692">
        <v>6.88</v>
      </c>
    </row>
    <row r="2693" spans="1:38" x14ac:dyDescent="0.3">
      <c r="A2693">
        <v>1080603</v>
      </c>
      <c r="B2693" t="s">
        <v>127</v>
      </c>
      <c r="C2693">
        <v>31558</v>
      </c>
      <c r="D2693" t="s">
        <v>528</v>
      </c>
      <c r="E2693" t="s">
        <v>44</v>
      </c>
      <c r="F2693">
        <v>2</v>
      </c>
      <c r="G2693">
        <v>3</v>
      </c>
      <c r="I2693">
        <v>21</v>
      </c>
      <c r="J2693">
        <v>30</v>
      </c>
      <c r="M2693">
        <v>2</v>
      </c>
      <c r="N2693">
        <v>1</v>
      </c>
      <c r="AI2693">
        <v>2</v>
      </c>
      <c r="AJ2693">
        <v>44</v>
      </c>
      <c r="AL2693">
        <v>5.89</v>
      </c>
    </row>
    <row r="2694" spans="1:38" x14ac:dyDescent="0.3">
      <c r="A2694">
        <v>1080603</v>
      </c>
      <c r="B2694" t="s">
        <v>127</v>
      </c>
      <c r="C2694">
        <v>44847</v>
      </c>
      <c r="D2694" t="s">
        <v>129</v>
      </c>
      <c r="E2694" t="s">
        <v>42</v>
      </c>
      <c r="F2694">
        <v>2</v>
      </c>
      <c r="G2694">
        <v>5</v>
      </c>
      <c r="I2694">
        <v>53</v>
      </c>
      <c r="J2694">
        <v>64</v>
      </c>
      <c r="M2694">
        <v>1</v>
      </c>
      <c r="R2694">
        <v>1</v>
      </c>
      <c r="AH2694">
        <v>1</v>
      </c>
      <c r="AI2694">
        <v>2</v>
      </c>
      <c r="AJ2694">
        <v>80</v>
      </c>
      <c r="AL2694">
        <v>6.33</v>
      </c>
    </row>
    <row r="2695" spans="1:38" x14ac:dyDescent="0.3">
      <c r="A2695">
        <v>1080603</v>
      </c>
      <c r="B2695" t="s">
        <v>127</v>
      </c>
      <c r="C2695">
        <v>4759</v>
      </c>
      <c r="D2695" t="s">
        <v>137</v>
      </c>
      <c r="E2695" t="s">
        <v>119</v>
      </c>
      <c r="F2695">
        <v>3</v>
      </c>
      <c r="G2695">
        <v>11</v>
      </c>
      <c r="I2695">
        <v>17</v>
      </c>
      <c r="J2695">
        <v>29</v>
      </c>
      <c r="M2695">
        <v>1</v>
      </c>
      <c r="Q2695">
        <v>2</v>
      </c>
      <c r="R2695">
        <v>2</v>
      </c>
      <c r="AI2695">
        <v>2</v>
      </c>
      <c r="AJ2695">
        <v>36</v>
      </c>
      <c r="AL2695">
        <v>6.35</v>
      </c>
    </row>
    <row r="2696" spans="1:38" x14ac:dyDescent="0.3">
      <c r="A2696">
        <v>1080603</v>
      </c>
      <c r="B2696" t="s">
        <v>127</v>
      </c>
      <c r="C2696">
        <v>248351</v>
      </c>
      <c r="D2696" t="s">
        <v>138</v>
      </c>
      <c r="E2696" t="s">
        <v>122</v>
      </c>
      <c r="F2696">
        <v>3</v>
      </c>
      <c r="G2696">
        <v>7</v>
      </c>
      <c r="I2696">
        <v>21</v>
      </c>
      <c r="J2696">
        <v>29</v>
      </c>
      <c r="L2696">
        <v>1</v>
      </c>
      <c r="M2696">
        <v>1</v>
      </c>
      <c r="Q2696">
        <v>2</v>
      </c>
      <c r="R2696">
        <v>2</v>
      </c>
      <c r="AH2696">
        <v>1</v>
      </c>
      <c r="AJ2696">
        <v>51</v>
      </c>
      <c r="AK2696">
        <v>1</v>
      </c>
      <c r="AL2696">
        <v>7.18</v>
      </c>
    </row>
    <row r="2697" spans="1:38" x14ac:dyDescent="0.3">
      <c r="A2697">
        <v>1080603</v>
      </c>
      <c r="B2697" t="s">
        <v>127</v>
      </c>
      <c r="C2697">
        <v>22847</v>
      </c>
      <c r="D2697" t="s">
        <v>135</v>
      </c>
      <c r="E2697" t="s">
        <v>70</v>
      </c>
      <c r="F2697">
        <v>3</v>
      </c>
      <c r="G2697">
        <v>8</v>
      </c>
      <c r="I2697">
        <v>38</v>
      </c>
      <c r="J2697">
        <v>43</v>
      </c>
      <c r="M2697">
        <v>1</v>
      </c>
      <c r="Q2697">
        <v>2</v>
      </c>
      <c r="R2697">
        <v>1</v>
      </c>
      <c r="AH2697">
        <v>1</v>
      </c>
      <c r="AI2697">
        <v>4</v>
      </c>
      <c r="AJ2697">
        <v>57</v>
      </c>
      <c r="AK2697">
        <v>2</v>
      </c>
      <c r="AL2697">
        <v>6.9</v>
      </c>
    </row>
    <row r="2698" spans="1:38" x14ac:dyDescent="0.3">
      <c r="A2698">
        <v>1080603</v>
      </c>
      <c r="B2698" t="s">
        <v>127</v>
      </c>
      <c r="C2698">
        <v>8730</v>
      </c>
      <c r="D2698" t="s">
        <v>133</v>
      </c>
      <c r="E2698" t="s">
        <v>70</v>
      </c>
      <c r="F2698">
        <v>3</v>
      </c>
      <c r="G2698">
        <v>4</v>
      </c>
      <c r="I2698">
        <v>35</v>
      </c>
      <c r="J2698">
        <v>39</v>
      </c>
      <c r="R2698">
        <v>1</v>
      </c>
      <c r="AI2698">
        <v>2</v>
      </c>
      <c r="AJ2698">
        <v>50</v>
      </c>
      <c r="AL2698">
        <v>5.95</v>
      </c>
    </row>
    <row r="2699" spans="1:38" x14ac:dyDescent="0.3">
      <c r="A2699">
        <v>1080603</v>
      </c>
      <c r="B2699" t="s">
        <v>127</v>
      </c>
      <c r="C2699">
        <v>69346</v>
      </c>
      <c r="D2699" t="s">
        <v>141</v>
      </c>
      <c r="E2699" t="s">
        <v>58</v>
      </c>
      <c r="F2699">
        <v>4</v>
      </c>
      <c r="G2699">
        <v>9</v>
      </c>
      <c r="I2699">
        <v>28</v>
      </c>
      <c r="J2699">
        <v>40</v>
      </c>
      <c r="K2699">
        <v>1</v>
      </c>
      <c r="W2699">
        <v>1</v>
      </c>
      <c r="AH2699">
        <v>3</v>
      </c>
      <c r="AI2699">
        <v>2</v>
      </c>
      <c r="AJ2699">
        <v>61</v>
      </c>
      <c r="AL2699">
        <v>7.69</v>
      </c>
    </row>
    <row r="2700" spans="1:38" x14ac:dyDescent="0.3">
      <c r="A2700">
        <v>1080603</v>
      </c>
      <c r="B2700" t="s">
        <v>127</v>
      </c>
      <c r="C2700">
        <v>35174</v>
      </c>
      <c r="D2700" t="s">
        <v>134</v>
      </c>
      <c r="E2700" t="s">
        <v>55</v>
      </c>
      <c r="F2700">
        <v>4</v>
      </c>
      <c r="G2700">
        <v>10</v>
      </c>
      <c r="I2700">
        <v>42</v>
      </c>
      <c r="J2700">
        <v>53</v>
      </c>
      <c r="M2700">
        <v>2</v>
      </c>
      <c r="Q2700">
        <v>4</v>
      </c>
      <c r="R2700">
        <v>2</v>
      </c>
      <c r="AH2700">
        <v>4</v>
      </c>
      <c r="AI2700">
        <v>2</v>
      </c>
      <c r="AJ2700">
        <v>70</v>
      </c>
      <c r="AK2700">
        <v>2</v>
      </c>
      <c r="AL2700">
        <v>6.63</v>
      </c>
    </row>
    <row r="2701" spans="1:38" x14ac:dyDescent="0.3">
      <c r="A2701">
        <v>1080603</v>
      </c>
      <c r="B2701" t="s">
        <v>127</v>
      </c>
      <c r="C2701">
        <v>42916</v>
      </c>
      <c r="D2701" t="s">
        <v>452</v>
      </c>
      <c r="E2701" t="s">
        <v>60</v>
      </c>
      <c r="F2701">
        <v>5</v>
      </c>
      <c r="G2701">
        <v>0</v>
      </c>
      <c r="I2701">
        <v>19</v>
      </c>
      <c r="J2701">
        <v>19</v>
      </c>
      <c r="M2701">
        <v>1</v>
      </c>
      <c r="AJ2701">
        <v>24</v>
      </c>
      <c r="AL2701">
        <v>5.99</v>
      </c>
    </row>
    <row r="2702" spans="1:38" x14ac:dyDescent="0.3">
      <c r="A2702">
        <v>1080603</v>
      </c>
      <c r="B2702" t="s">
        <v>127</v>
      </c>
      <c r="C2702">
        <v>106872</v>
      </c>
      <c r="D2702" t="s">
        <v>535</v>
      </c>
      <c r="E2702" t="s">
        <v>60</v>
      </c>
      <c r="F2702">
        <v>5</v>
      </c>
      <c r="G2702">
        <v>0</v>
      </c>
      <c r="J2702">
        <v>2</v>
      </c>
      <c r="K2702">
        <v>1</v>
      </c>
      <c r="M2702">
        <v>1</v>
      </c>
      <c r="Q2702">
        <v>1</v>
      </c>
      <c r="AH2702">
        <v>1</v>
      </c>
      <c r="AI2702">
        <v>1</v>
      </c>
      <c r="AJ2702">
        <v>5</v>
      </c>
      <c r="AL2702">
        <v>6.88</v>
      </c>
    </row>
    <row r="2703" spans="1:38" x14ac:dyDescent="0.3">
      <c r="A2703">
        <v>1080603</v>
      </c>
      <c r="B2703" t="s">
        <v>127</v>
      </c>
      <c r="C2703">
        <v>29820</v>
      </c>
      <c r="D2703" t="s">
        <v>140</v>
      </c>
      <c r="E2703" t="s">
        <v>60</v>
      </c>
      <c r="F2703">
        <v>5</v>
      </c>
      <c r="G2703">
        <v>0</v>
      </c>
      <c r="I2703">
        <v>22</v>
      </c>
      <c r="J2703">
        <v>23</v>
      </c>
      <c r="AI2703">
        <v>1</v>
      </c>
      <c r="AJ2703">
        <v>29</v>
      </c>
      <c r="AL2703">
        <v>6.53</v>
      </c>
    </row>
    <row r="2704" spans="1:38" x14ac:dyDescent="0.3">
      <c r="A2704">
        <v>1080604</v>
      </c>
      <c r="B2704" t="s">
        <v>201</v>
      </c>
      <c r="C2704">
        <v>81681</v>
      </c>
      <c r="D2704" t="s">
        <v>352</v>
      </c>
      <c r="E2704" t="s">
        <v>40</v>
      </c>
      <c r="F2704">
        <v>1</v>
      </c>
      <c r="G2704">
        <v>1</v>
      </c>
      <c r="I2704">
        <v>16</v>
      </c>
      <c r="J2704">
        <v>29</v>
      </c>
      <c r="Z2704">
        <v>2</v>
      </c>
      <c r="AF2704">
        <v>3</v>
      </c>
      <c r="AJ2704">
        <v>39</v>
      </c>
      <c r="AL2704">
        <v>7.5</v>
      </c>
    </row>
    <row r="2705" spans="1:38" x14ac:dyDescent="0.3">
      <c r="A2705">
        <v>1080604</v>
      </c>
      <c r="B2705" t="s">
        <v>201</v>
      </c>
      <c r="C2705">
        <v>8408</v>
      </c>
      <c r="D2705" t="s">
        <v>353</v>
      </c>
      <c r="E2705" t="s">
        <v>42</v>
      </c>
      <c r="F2705">
        <v>2</v>
      </c>
      <c r="G2705">
        <v>5</v>
      </c>
      <c r="I2705">
        <v>38</v>
      </c>
      <c r="J2705">
        <v>41</v>
      </c>
      <c r="M2705">
        <v>2</v>
      </c>
      <c r="R2705">
        <v>2</v>
      </c>
      <c r="AJ2705">
        <v>53</v>
      </c>
      <c r="AL2705">
        <v>6.99</v>
      </c>
    </row>
    <row r="2706" spans="1:38" x14ac:dyDescent="0.3">
      <c r="A2706">
        <v>1080604</v>
      </c>
      <c r="B2706" t="s">
        <v>201</v>
      </c>
      <c r="C2706">
        <v>31826</v>
      </c>
      <c r="D2706" t="s">
        <v>527</v>
      </c>
      <c r="E2706" t="s">
        <v>46</v>
      </c>
      <c r="F2706">
        <v>2</v>
      </c>
      <c r="G2706">
        <v>2</v>
      </c>
      <c r="I2706">
        <v>33</v>
      </c>
      <c r="J2706">
        <v>39</v>
      </c>
      <c r="AH2706">
        <v>1</v>
      </c>
      <c r="AI2706">
        <v>3</v>
      </c>
      <c r="AJ2706">
        <v>58</v>
      </c>
      <c r="AK2706">
        <v>1</v>
      </c>
      <c r="AL2706">
        <v>7.36</v>
      </c>
    </row>
    <row r="2707" spans="1:38" x14ac:dyDescent="0.3">
      <c r="A2707">
        <v>1080604</v>
      </c>
      <c r="B2707" t="s">
        <v>201</v>
      </c>
      <c r="C2707">
        <v>83455</v>
      </c>
      <c r="D2707" t="s">
        <v>379</v>
      </c>
      <c r="E2707" t="s">
        <v>44</v>
      </c>
      <c r="F2707">
        <v>2</v>
      </c>
      <c r="G2707">
        <v>3</v>
      </c>
      <c r="I2707">
        <v>25</v>
      </c>
      <c r="J2707">
        <v>33</v>
      </c>
      <c r="M2707">
        <v>3</v>
      </c>
      <c r="N2707">
        <v>1</v>
      </c>
      <c r="R2707">
        <v>2</v>
      </c>
      <c r="AI2707">
        <v>3</v>
      </c>
      <c r="AJ2707">
        <v>51</v>
      </c>
      <c r="AK2707">
        <v>1</v>
      </c>
      <c r="AL2707">
        <v>7.35</v>
      </c>
    </row>
    <row r="2708" spans="1:38" x14ac:dyDescent="0.3">
      <c r="A2708">
        <v>1080604</v>
      </c>
      <c r="B2708" t="s">
        <v>201</v>
      </c>
      <c r="C2708">
        <v>121454</v>
      </c>
      <c r="D2708" t="s">
        <v>203</v>
      </c>
      <c r="E2708" t="s">
        <v>42</v>
      </c>
      <c r="F2708">
        <v>2</v>
      </c>
      <c r="G2708">
        <v>6</v>
      </c>
      <c r="I2708">
        <v>34</v>
      </c>
      <c r="J2708">
        <v>37</v>
      </c>
      <c r="Q2708">
        <v>2</v>
      </c>
      <c r="R2708">
        <v>3</v>
      </c>
      <c r="AH2708">
        <v>1</v>
      </c>
      <c r="AI2708">
        <v>1</v>
      </c>
      <c r="AJ2708">
        <v>46</v>
      </c>
      <c r="AL2708">
        <v>7.23</v>
      </c>
    </row>
    <row r="2709" spans="1:38" x14ac:dyDescent="0.3">
      <c r="A2709">
        <v>1080604</v>
      </c>
      <c r="B2709" t="s">
        <v>201</v>
      </c>
      <c r="C2709">
        <v>188</v>
      </c>
      <c r="D2709" t="s">
        <v>207</v>
      </c>
      <c r="E2709" t="s">
        <v>51</v>
      </c>
      <c r="F2709">
        <v>3</v>
      </c>
      <c r="G2709">
        <v>4</v>
      </c>
      <c r="I2709">
        <v>38</v>
      </c>
      <c r="J2709">
        <v>52</v>
      </c>
      <c r="M2709">
        <v>2</v>
      </c>
      <c r="R2709">
        <v>1</v>
      </c>
      <c r="AH2709">
        <v>1</v>
      </c>
      <c r="AI2709">
        <v>1</v>
      </c>
      <c r="AJ2709">
        <v>61</v>
      </c>
      <c r="AL2709">
        <v>7.17</v>
      </c>
    </row>
    <row r="2710" spans="1:38" x14ac:dyDescent="0.3">
      <c r="A2710">
        <v>1080604</v>
      </c>
      <c r="B2710" t="s">
        <v>201</v>
      </c>
      <c r="C2710">
        <v>15834</v>
      </c>
      <c r="D2710" t="s">
        <v>214</v>
      </c>
      <c r="E2710" t="s">
        <v>49</v>
      </c>
      <c r="F2710">
        <v>3</v>
      </c>
      <c r="G2710">
        <v>11</v>
      </c>
      <c r="I2710">
        <v>13</v>
      </c>
      <c r="J2710">
        <v>16</v>
      </c>
      <c r="M2710">
        <v>1</v>
      </c>
      <c r="AI2710">
        <v>1</v>
      </c>
      <c r="AJ2710">
        <v>33</v>
      </c>
      <c r="AK2710">
        <v>1</v>
      </c>
      <c r="AL2710">
        <v>6.83</v>
      </c>
    </row>
    <row r="2711" spans="1:38" x14ac:dyDescent="0.3">
      <c r="A2711">
        <v>1080604</v>
      </c>
      <c r="B2711" t="s">
        <v>201</v>
      </c>
      <c r="C2711">
        <v>69844</v>
      </c>
      <c r="D2711" t="s">
        <v>184</v>
      </c>
      <c r="E2711" t="s">
        <v>53</v>
      </c>
      <c r="F2711">
        <v>3</v>
      </c>
      <c r="G2711">
        <v>7</v>
      </c>
      <c r="I2711">
        <v>17</v>
      </c>
      <c r="J2711">
        <v>21</v>
      </c>
      <c r="L2711">
        <v>1</v>
      </c>
      <c r="M2711">
        <v>1</v>
      </c>
      <c r="Q2711">
        <v>1</v>
      </c>
      <c r="R2711">
        <v>1</v>
      </c>
      <c r="W2711">
        <v>3</v>
      </c>
      <c r="AH2711">
        <v>3</v>
      </c>
      <c r="AI2711">
        <v>1</v>
      </c>
      <c r="AJ2711">
        <v>46</v>
      </c>
      <c r="AK2711">
        <v>3</v>
      </c>
      <c r="AL2711">
        <v>7.64</v>
      </c>
    </row>
    <row r="2712" spans="1:38" x14ac:dyDescent="0.3">
      <c r="A2712">
        <v>1080604</v>
      </c>
      <c r="B2712" t="s">
        <v>201</v>
      </c>
      <c r="C2712">
        <v>80464</v>
      </c>
      <c r="D2712" t="s">
        <v>206</v>
      </c>
      <c r="E2712" t="s">
        <v>51</v>
      </c>
      <c r="F2712">
        <v>3</v>
      </c>
      <c r="G2712">
        <v>8</v>
      </c>
      <c r="I2712">
        <v>53</v>
      </c>
      <c r="J2712">
        <v>61</v>
      </c>
      <c r="M2712">
        <v>3</v>
      </c>
      <c r="N2712">
        <v>1</v>
      </c>
      <c r="R2712">
        <v>1</v>
      </c>
      <c r="W2712">
        <v>1</v>
      </c>
      <c r="AH2712">
        <v>1</v>
      </c>
      <c r="AI2712">
        <v>1</v>
      </c>
      <c r="AJ2712">
        <v>74</v>
      </c>
      <c r="AL2712">
        <v>7.26</v>
      </c>
    </row>
    <row r="2713" spans="1:38" x14ac:dyDescent="0.3">
      <c r="A2713">
        <v>1080604</v>
      </c>
      <c r="B2713" t="s">
        <v>201</v>
      </c>
      <c r="C2713">
        <v>92547</v>
      </c>
      <c r="D2713" t="s">
        <v>212</v>
      </c>
      <c r="E2713" t="s">
        <v>55</v>
      </c>
      <c r="F2713">
        <v>3</v>
      </c>
      <c r="G2713">
        <v>10</v>
      </c>
      <c r="I2713">
        <v>29</v>
      </c>
      <c r="J2713">
        <v>37</v>
      </c>
      <c r="K2713">
        <v>1</v>
      </c>
      <c r="M2713">
        <v>1</v>
      </c>
      <c r="Q2713">
        <v>1</v>
      </c>
      <c r="R2713">
        <v>2</v>
      </c>
      <c r="W2713">
        <v>2</v>
      </c>
      <c r="AH2713">
        <v>5</v>
      </c>
      <c r="AI2713">
        <v>2</v>
      </c>
      <c r="AJ2713">
        <v>54</v>
      </c>
      <c r="AK2713">
        <v>1</v>
      </c>
      <c r="AL2713">
        <v>8.34</v>
      </c>
    </row>
    <row r="2714" spans="1:38" x14ac:dyDescent="0.3">
      <c r="A2714">
        <v>1080604</v>
      </c>
      <c r="B2714" t="s">
        <v>201</v>
      </c>
      <c r="C2714">
        <v>78498</v>
      </c>
      <c r="D2714" t="s">
        <v>355</v>
      </c>
      <c r="E2714" t="s">
        <v>58</v>
      </c>
      <c r="F2714">
        <v>4</v>
      </c>
      <c r="G2714">
        <v>9</v>
      </c>
      <c r="H2714">
        <v>1</v>
      </c>
      <c r="I2714">
        <v>20</v>
      </c>
      <c r="J2714">
        <v>27</v>
      </c>
      <c r="K2714">
        <v>1</v>
      </c>
      <c r="L2714">
        <v>1</v>
      </c>
      <c r="M2714">
        <v>1</v>
      </c>
      <c r="Q2714">
        <v>4</v>
      </c>
      <c r="R2714">
        <v>1</v>
      </c>
      <c r="W2714">
        <v>1</v>
      </c>
      <c r="AH2714">
        <v>4</v>
      </c>
      <c r="AJ2714">
        <v>42</v>
      </c>
      <c r="AK2714">
        <v>5</v>
      </c>
      <c r="AL2714">
        <v>9.2100000000000009</v>
      </c>
    </row>
    <row r="2715" spans="1:38" x14ac:dyDescent="0.3">
      <c r="A2715">
        <v>1080604</v>
      </c>
      <c r="B2715" t="s">
        <v>201</v>
      </c>
      <c r="C2715">
        <v>6105</v>
      </c>
      <c r="D2715" t="s">
        <v>204</v>
      </c>
      <c r="E2715" t="s">
        <v>60</v>
      </c>
      <c r="F2715">
        <v>5</v>
      </c>
      <c r="G2715">
        <v>0</v>
      </c>
      <c r="I2715">
        <v>3</v>
      </c>
      <c r="J2715">
        <v>3</v>
      </c>
      <c r="R2715">
        <v>1</v>
      </c>
      <c r="AJ2715">
        <v>7</v>
      </c>
      <c r="AL2715">
        <v>6.28</v>
      </c>
    </row>
    <row r="2716" spans="1:38" x14ac:dyDescent="0.3">
      <c r="A2716">
        <v>1080604</v>
      </c>
      <c r="B2716" t="s">
        <v>201</v>
      </c>
      <c r="C2716">
        <v>5625</v>
      </c>
      <c r="D2716" t="s">
        <v>215</v>
      </c>
      <c r="E2716" t="s">
        <v>60</v>
      </c>
      <c r="F2716">
        <v>5</v>
      </c>
      <c r="G2716">
        <v>0</v>
      </c>
      <c r="I2716">
        <v>2</v>
      </c>
      <c r="J2716">
        <v>2</v>
      </c>
      <c r="AI2716">
        <v>1</v>
      </c>
      <c r="AJ2716">
        <v>4</v>
      </c>
      <c r="AK2716">
        <v>1</v>
      </c>
      <c r="AL2716">
        <v>6.35</v>
      </c>
    </row>
    <row r="2717" spans="1:38" x14ac:dyDescent="0.3">
      <c r="A2717">
        <v>1080604</v>
      </c>
      <c r="B2717" t="s">
        <v>201</v>
      </c>
      <c r="C2717">
        <v>69956</v>
      </c>
      <c r="D2717" t="s">
        <v>217</v>
      </c>
      <c r="E2717" t="s">
        <v>60</v>
      </c>
      <c r="F2717">
        <v>5</v>
      </c>
      <c r="G2717">
        <v>0</v>
      </c>
      <c r="I2717">
        <v>12</v>
      </c>
      <c r="J2717">
        <v>12</v>
      </c>
      <c r="M2717">
        <v>1</v>
      </c>
      <c r="AH2717">
        <v>1</v>
      </c>
      <c r="AI2717">
        <v>1</v>
      </c>
      <c r="AJ2717">
        <v>19</v>
      </c>
      <c r="AL2717">
        <v>6.47</v>
      </c>
    </row>
    <row r="2718" spans="1:38" x14ac:dyDescent="0.3">
      <c r="A2718">
        <v>1080604</v>
      </c>
      <c r="B2718" t="s">
        <v>157</v>
      </c>
      <c r="C2718">
        <v>73399</v>
      </c>
      <c r="D2718" t="s">
        <v>158</v>
      </c>
      <c r="E2718" t="s">
        <v>40</v>
      </c>
      <c r="F2718">
        <v>1</v>
      </c>
      <c r="G2718">
        <v>1</v>
      </c>
      <c r="I2718">
        <v>21</v>
      </c>
      <c r="J2718">
        <v>35</v>
      </c>
      <c r="Z2718">
        <v>4</v>
      </c>
      <c r="AF2718">
        <v>4</v>
      </c>
      <c r="AJ2718">
        <v>49</v>
      </c>
      <c r="AL2718">
        <v>7.25</v>
      </c>
    </row>
    <row r="2719" spans="1:38" x14ac:dyDescent="0.3">
      <c r="A2719">
        <v>1080604</v>
      </c>
      <c r="B2719" t="s">
        <v>157</v>
      </c>
      <c r="C2719">
        <v>23547</v>
      </c>
      <c r="D2719" t="s">
        <v>364</v>
      </c>
      <c r="E2719" t="s">
        <v>42</v>
      </c>
      <c r="F2719">
        <v>2</v>
      </c>
      <c r="G2719">
        <v>4</v>
      </c>
      <c r="I2719">
        <v>39</v>
      </c>
      <c r="J2719">
        <v>46</v>
      </c>
      <c r="M2719">
        <v>1</v>
      </c>
      <c r="R2719">
        <v>3</v>
      </c>
      <c r="AI2719">
        <v>2</v>
      </c>
      <c r="AJ2719">
        <v>57</v>
      </c>
      <c r="AL2719">
        <v>6.71</v>
      </c>
    </row>
    <row r="2720" spans="1:38" x14ac:dyDescent="0.3">
      <c r="A2720">
        <v>1080604</v>
      </c>
      <c r="B2720" t="s">
        <v>157</v>
      </c>
      <c r="C2720">
        <v>19277</v>
      </c>
      <c r="D2720" t="s">
        <v>160</v>
      </c>
      <c r="E2720" t="s">
        <v>42</v>
      </c>
      <c r="F2720">
        <v>2</v>
      </c>
      <c r="G2720">
        <v>5</v>
      </c>
      <c r="I2720">
        <v>37</v>
      </c>
      <c r="J2720">
        <v>43</v>
      </c>
      <c r="M2720">
        <v>2</v>
      </c>
      <c r="N2720">
        <v>1</v>
      </c>
      <c r="Q2720">
        <v>2</v>
      </c>
      <c r="R2720">
        <v>1</v>
      </c>
      <c r="AI2720">
        <v>1</v>
      </c>
      <c r="AJ2720">
        <v>63</v>
      </c>
      <c r="AK2720">
        <v>1</v>
      </c>
      <c r="AL2720">
        <v>6.62</v>
      </c>
    </row>
    <row r="2721" spans="1:38" x14ac:dyDescent="0.3">
      <c r="A2721">
        <v>1080604</v>
      </c>
      <c r="B2721" t="s">
        <v>157</v>
      </c>
      <c r="C2721">
        <v>66741</v>
      </c>
      <c r="D2721" t="s">
        <v>165</v>
      </c>
      <c r="E2721" t="s">
        <v>42</v>
      </c>
      <c r="F2721">
        <v>2</v>
      </c>
      <c r="G2721">
        <v>6</v>
      </c>
      <c r="I2721">
        <v>36</v>
      </c>
      <c r="J2721">
        <v>38</v>
      </c>
      <c r="Q2721">
        <v>2</v>
      </c>
      <c r="AJ2721">
        <v>53</v>
      </c>
      <c r="AK2721">
        <v>1</v>
      </c>
      <c r="AL2721">
        <v>6.29</v>
      </c>
    </row>
    <row r="2722" spans="1:38" x14ac:dyDescent="0.3">
      <c r="A2722">
        <v>1080604</v>
      </c>
      <c r="B2722" t="s">
        <v>157</v>
      </c>
      <c r="C2722">
        <v>130964</v>
      </c>
      <c r="D2722" t="s">
        <v>367</v>
      </c>
      <c r="E2722" t="s">
        <v>211</v>
      </c>
      <c r="F2722">
        <v>3</v>
      </c>
      <c r="G2722">
        <v>2</v>
      </c>
      <c r="I2722">
        <v>21</v>
      </c>
      <c r="J2722">
        <v>23</v>
      </c>
      <c r="Q2722">
        <v>2</v>
      </c>
      <c r="W2722">
        <v>1</v>
      </c>
      <c r="AH2722">
        <v>1</v>
      </c>
      <c r="AJ2722">
        <v>39</v>
      </c>
      <c r="AL2722">
        <v>5.96</v>
      </c>
    </row>
    <row r="2723" spans="1:38" x14ac:dyDescent="0.3">
      <c r="A2723">
        <v>1080604</v>
      </c>
      <c r="B2723" t="s">
        <v>157</v>
      </c>
      <c r="C2723">
        <v>8247</v>
      </c>
      <c r="D2723" t="s">
        <v>164</v>
      </c>
      <c r="E2723" t="s">
        <v>70</v>
      </c>
      <c r="F2723">
        <v>3</v>
      </c>
      <c r="G2723">
        <v>7</v>
      </c>
      <c r="I2723">
        <v>49</v>
      </c>
      <c r="J2723">
        <v>55</v>
      </c>
      <c r="AH2723">
        <v>1</v>
      </c>
      <c r="AI2723">
        <v>1</v>
      </c>
      <c r="AJ2723">
        <v>62</v>
      </c>
      <c r="AL2723">
        <v>6.33</v>
      </c>
    </row>
    <row r="2724" spans="1:38" x14ac:dyDescent="0.3">
      <c r="A2724">
        <v>1080604</v>
      </c>
      <c r="B2724" t="s">
        <v>157</v>
      </c>
      <c r="C2724">
        <v>68049</v>
      </c>
      <c r="D2724" t="s">
        <v>365</v>
      </c>
      <c r="E2724" t="s">
        <v>209</v>
      </c>
      <c r="F2724">
        <v>3</v>
      </c>
      <c r="G2724">
        <v>3</v>
      </c>
      <c r="I2724">
        <v>35</v>
      </c>
      <c r="J2724">
        <v>41</v>
      </c>
      <c r="Q2724">
        <v>1</v>
      </c>
      <c r="R2724">
        <v>3</v>
      </c>
      <c r="AJ2724">
        <v>54</v>
      </c>
      <c r="AL2724">
        <v>6.23</v>
      </c>
    </row>
    <row r="2725" spans="1:38" x14ac:dyDescent="0.3">
      <c r="A2725">
        <v>1080604</v>
      </c>
      <c r="B2725" t="s">
        <v>157</v>
      </c>
      <c r="C2725">
        <v>70676</v>
      </c>
      <c r="D2725" t="s">
        <v>495</v>
      </c>
      <c r="E2725" t="s">
        <v>70</v>
      </c>
      <c r="F2725">
        <v>3</v>
      </c>
      <c r="G2725">
        <v>8</v>
      </c>
      <c r="I2725">
        <v>20</v>
      </c>
      <c r="J2725">
        <v>27</v>
      </c>
      <c r="M2725">
        <v>1</v>
      </c>
      <c r="N2725">
        <v>1</v>
      </c>
      <c r="Q2725">
        <v>1</v>
      </c>
      <c r="AH2725">
        <v>1</v>
      </c>
      <c r="AI2725">
        <v>1</v>
      </c>
      <c r="AJ2725">
        <v>41</v>
      </c>
      <c r="AK2725">
        <v>2</v>
      </c>
      <c r="AL2725">
        <v>6.28</v>
      </c>
    </row>
    <row r="2726" spans="1:38" x14ac:dyDescent="0.3">
      <c r="A2726">
        <v>1080604</v>
      </c>
      <c r="B2726" t="s">
        <v>157</v>
      </c>
      <c r="C2726">
        <v>89998</v>
      </c>
      <c r="D2726" t="s">
        <v>366</v>
      </c>
      <c r="E2726" t="s">
        <v>55</v>
      </c>
      <c r="F2726">
        <v>4</v>
      </c>
      <c r="G2726">
        <v>10</v>
      </c>
      <c r="I2726">
        <v>30</v>
      </c>
      <c r="J2726">
        <v>33</v>
      </c>
      <c r="M2726">
        <v>1</v>
      </c>
      <c r="W2726">
        <v>1</v>
      </c>
      <c r="AH2726">
        <v>3</v>
      </c>
      <c r="AJ2726">
        <v>46</v>
      </c>
      <c r="AK2726">
        <v>1</v>
      </c>
      <c r="AL2726">
        <v>6.19</v>
      </c>
    </row>
    <row r="2727" spans="1:38" x14ac:dyDescent="0.3">
      <c r="A2727">
        <v>1080604</v>
      </c>
      <c r="B2727" t="s">
        <v>157</v>
      </c>
      <c r="C2727">
        <v>14058</v>
      </c>
      <c r="D2727" t="s">
        <v>170</v>
      </c>
      <c r="E2727" t="s">
        <v>55</v>
      </c>
      <c r="F2727">
        <v>4</v>
      </c>
      <c r="G2727">
        <v>11</v>
      </c>
      <c r="I2727">
        <v>30</v>
      </c>
      <c r="J2727">
        <v>38</v>
      </c>
      <c r="M2727">
        <v>2</v>
      </c>
      <c r="W2727">
        <v>3</v>
      </c>
      <c r="AH2727">
        <v>4</v>
      </c>
      <c r="AJ2727">
        <v>61</v>
      </c>
      <c r="AK2727">
        <v>1</v>
      </c>
      <c r="AL2727">
        <v>6.34</v>
      </c>
    </row>
    <row r="2728" spans="1:38" x14ac:dyDescent="0.3">
      <c r="A2728">
        <v>1080604</v>
      </c>
      <c r="B2728" t="s">
        <v>157</v>
      </c>
      <c r="C2728">
        <v>69517</v>
      </c>
      <c r="D2728" t="s">
        <v>162</v>
      </c>
      <c r="E2728" t="s">
        <v>58</v>
      </c>
      <c r="F2728">
        <v>4</v>
      </c>
      <c r="G2728">
        <v>9</v>
      </c>
      <c r="I2728">
        <v>18</v>
      </c>
      <c r="J2728">
        <v>22</v>
      </c>
      <c r="M2728">
        <v>3</v>
      </c>
      <c r="N2728">
        <v>1</v>
      </c>
      <c r="Q2728">
        <v>5</v>
      </c>
      <c r="R2728">
        <v>1</v>
      </c>
      <c r="AH2728">
        <v>2</v>
      </c>
      <c r="AI2728">
        <v>1</v>
      </c>
      <c r="AJ2728">
        <v>56</v>
      </c>
      <c r="AK2728">
        <v>4</v>
      </c>
      <c r="AL2728">
        <v>7.28</v>
      </c>
    </row>
    <row r="2729" spans="1:38" x14ac:dyDescent="0.3">
      <c r="A2729">
        <v>1080604</v>
      </c>
      <c r="B2729" t="s">
        <v>157</v>
      </c>
      <c r="C2729">
        <v>34239</v>
      </c>
      <c r="D2729" t="s">
        <v>368</v>
      </c>
      <c r="E2729" t="s">
        <v>60</v>
      </c>
      <c r="F2729">
        <v>5</v>
      </c>
      <c r="G2729">
        <v>0</v>
      </c>
      <c r="I2729">
        <v>5</v>
      </c>
      <c r="J2729">
        <v>6</v>
      </c>
      <c r="AJ2729">
        <v>15</v>
      </c>
      <c r="AL2729">
        <v>5.91</v>
      </c>
    </row>
    <row r="2730" spans="1:38" x14ac:dyDescent="0.3">
      <c r="A2730">
        <v>1080604</v>
      </c>
      <c r="B2730" t="s">
        <v>157</v>
      </c>
      <c r="C2730">
        <v>30060</v>
      </c>
      <c r="D2730" t="s">
        <v>167</v>
      </c>
      <c r="E2730" t="s">
        <v>60</v>
      </c>
      <c r="F2730">
        <v>5</v>
      </c>
      <c r="G2730">
        <v>0</v>
      </c>
      <c r="I2730">
        <v>5</v>
      </c>
      <c r="J2730">
        <v>5</v>
      </c>
      <c r="W2730">
        <v>1</v>
      </c>
      <c r="AH2730">
        <v>1</v>
      </c>
      <c r="AJ2730">
        <v>8</v>
      </c>
      <c r="AL2730">
        <v>6.03</v>
      </c>
    </row>
    <row r="2731" spans="1:38" x14ac:dyDescent="0.3">
      <c r="A2731">
        <v>1080604</v>
      </c>
      <c r="B2731" t="s">
        <v>157</v>
      </c>
      <c r="C2731">
        <v>71647</v>
      </c>
      <c r="D2731" t="s">
        <v>529</v>
      </c>
      <c r="E2731" t="s">
        <v>60</v>
      </c>
      <c r="F2731">
        <v>5</v>
      </c>
      <c r="G2731">
        <v>0</v>
      </c>
      <c r="I2731">
        <v>5</v>
      </c>
      <c r="J2731">
        <v>6</v>
      </c>
      <c r="M2731">
        <v>2</v>
      </c>
      <c r="Q2731">
        <v>1</v>
      </c>
      <c r="AI2731">
        <v>1</v>
      </c>
      <c r="AJ2731">
        <v>12</v>
      </c>
      <c r="AL2731">
        <v>5.9</v>
      </c>
    </row>
    <row r="2732" spans="1:38" x14ac:dyDescent="0.3">
      <c r="A2732">
        <v>1080605</v>
      </c>
      <c r="B2732" t="s">
        <v>81</v>
      </c>
      <c r="C2732">
        <v>14111</v>
      </c>
      <c r="D2732" t="s">
        <v>82</v>
      </c>
      <c r="E2732" t="s">
        <v>40</v>
      </c>
      <c r="F2732">
        <v>1</v>
      </c>
      <c r="G2732">
        <v>1</v>
      </c>
      <c r="I2732">
        <v>19</v>
      </c>
      <c r="J2732">
        <v>29</v>
      </c>
      <c r="R2732">
        <v>1</v>
      </c>
      <c r="Z2732">
        <v>5</v>
      </c>
      <c r="AF2732">
        <v>3</v>
      </c>
      <c r="AJ2732">
        <v>49</v>
      </c>
      <c r="AL2732">
        <v>7.3</v>
      </c>
    </row>
    <row r="2733" spans="1:38" x14ac:dyDescent="0.3">
      <c r="A2733">
        <v>1080605</v>
      </c>
      <c r="B2733" t="s">
        <v>81</v>
      </c>
      <c r="C2733">
        <v>24827</v>
      </c>
      <c r="D2733" t="s">
        <v>84</v>
      </c>
      <c r="E2733" t="s">
        <v>44</v>
      </c>
      <c r="F2733">
        <v>2</v>
      </c>
      <c r="G2733">
        <v>3</v>
      </c>
      <c r="I2733">
        <v>42</v>
      </c>
      <c r="J2733">
        <v>47</v>
      </c>
      <c r="K2733">
        <v>1</v>
      </c>
      <c r="L2733">
        <v>1</v>
      </c>
      <c r="Q2733">
        <v>1</v>
      </c>
      <c r="R2733">
        <v>3</v>
      </c>
      <c r="W2733">
        <v>1</v>
      </c>
      <c r="AH2733">
        <v>2</v>
      </c>
      <c r="AI2733">
        <v>1</v>
      </c>
      <c r="AJ2733">
        <v>67</v>
      </c>
      <c r="AK2733">
        <v>2</v>
      </c>
      <c r="AL2733">
        <v>9.08</v>
      </c>
    </row>
    <row r="2734" spans="1:38" x14ac:dyDescent="0.3">
      <c r="A2734">
        <v>1080605</v>
      </c>
      <c r="B2734" t="s">
        <v>81</v>
      </c>
      <c r="C2734">
        <v>69877</v>
      </c>
      <c r="D2734" t="s">
        <v>86</v>
      </c>
      <c r="E2734" t="s">
        <v>46</v>
      </c>
      <c r="F2734">
        <v>2</v>
      </c>
      <c r="G2734">
        <v>2</v>
      </c>
      <c r="I2734">
        <v>38</v>
      </c>
      <c r="J2734">
        <v>39</v>
      </c>
      <c r="L2734">
        <v>1</v>
      </c>
      <c r="M2734">
        <v>2</v>
      </c>
      <c r="Q2734">
        <v>1</v>
      </c>
      <c r="R2734">
        <v>1</v>
      </c>
      <c r="AI2734">
        <v>1</v>
      </c>
      <c r="AJ2734">
        <v>59</v>
      </c>
      <c r="AL2734">
        <v>7.58</v>
      </c>
    </row>
    <row r="2735" spans="1:38" x14ac:dyDescent="0.3">
      <c r="A2735">
        <v>1080605</v>
      </c>
      <c r="B2735" t="s">
        <v>81</v>
      </c>
      <c r="C2735">
        <v>9298</v>
      </c>
      <c r="D2735" t="s">
        <v>85</v>
      </c>
      <c r="E2735" t="s">
        <v>42</v>
      </c>
      <c r="F2735">
        <v>2</v>
      </c>
      <c r="G2735">
        <v>5</v>
      </c>
      <c r="I2735">
        <v>54</v>
      </c>
      <c r="J2735">
        <v>61</v>
      </c>
      <c r="Q2735">
        <v>3</v>
      </c>
      <c r="R2735">
        <v>1</v>
      </c>
      <c r="AI2735">
        <v>1</v>
      </c>
      <c r="AJ2735">
        <v>73</v>
      </c>
      <c r="AK2735">
        <v>1</v>
      </c>
      <c r="AL2735">
        <v>7.39</v>
      </c>
    </row>
    <row r="2736" spans="1:38" x14ac:dyDescent="0.3">
      <c r="A2736">
        <v>1080605</v>
      </c>
      <c r="B2736" t="s">
        <v>81</v>
      </c>
      <c r="C2736">
        <v>68662</v>
      </c>
      <c r="D2736" t="s">
        <v>83</v>
      </c>
      <c r="E2736" t="s">
        <v>42</v>
      </c>
      <c r="F2736">
        <v>2</v>
      </c>
      <c r="G2736">
        <v>6</v>
      </c>
      <c r="I2736">
        <v>33</v>
      </c>
      <c r="J2736">
        <v>37</v>
      </c>
      <c r="K2736">
        <v>1</v>
      </c>
      <c r="Q2736">
        <v>1</v>
      </c>
      <c r="R2736">
        <v>3</v>
      </c>
      <c r="AH2736">
        <v>3</v>
      </c>
      <c r="AI2736">
        <v>1</v>
      </c>
      <c r="AJ2736">
        <v>62</v>
      </c>
      <c r="AL2736">
        <v>8.84</v>
      </c>
    </row>
    <row r="2737" spans="1:38" x14ac:dyDescent="0.3">
      <c r="A2737">
        <v>1080605</v>
      </c>
      <c r="B2737" t="s">
        <v>81</v>
      </c>
      <c r="C2737">
        <v>69912</v>
      </c>
      <c r="D2737" t="s">
        <v>402</v>
      </c>
      <c r="E2737" t="s">
        <v>53</v>
      </c>
      <c r="F2737">
        <v>3</v>
      </c>
      <c r="G2737">
        <v>7</v>
      </c>
      <c r="H2737">
        <v>1</v>
      </c>
      <c r="I2737">
        <v>30</v>
      </c>
      <c r="J2737">
        <v>41</v>
      </c>
      <c r="K2737">
        <v>2</v>
      </c>
      <c r="L2737">
        <v>1</v>
      </c>
      <c r="Q2737">
        <v>2</v>
      </c>
      <c r="R2737">
        <v>1</v>
      </c>
      <c r="S2737">
        <v>1</v>
      </c>
      <c r="W2737">
        <v>1</v>
      </c>
      <c r="AE2737">
        <v>1</v>
      </c>
      <c r="AH2737">
        <v>5</v>
      </c>
      <c r="AJ2737">
        <v>64</v>
      </c>
      <c r="AK2737">
        <v>1</v>
      </c>
      <c r="AL2737">
        <v>9.83</v>
      </c>
    </row>
    <row r="2738" spans="1:38" x14ac:dyDescent="0.3">
      <c r="A2738">
        <v>1080605</v>
      </c>
      <c r="B2738" t="s">
        <v>81</v>
      </c>
      <c r="C2738">
        <v>42686</v>
      </c>
      <c r="D2738" t="s">
        <v>474</v>
      </c>
      <c r="E2738" t="s">
        <v>55</v>
      </c>
      <c r="F2738">
        <v>3</v>
      </c>
      <c r="G2738">
        <v>10</v>
      </c>
      <c r="I2738">
        <v>29</v>
      </c>
      <c r="J2738">
        <v>31</v>
      </c>
      <c r="M2738">
        <v>1</v>
      </c>
      <c r="R2738">
        <v>1</v>
      </c>
      <c r="W2738">
        <v>2</v>
      </c>
      <c r="AH2738">
        <v>2</v>
      </c>
      <c r="AJ2738">
        <v>47</v>
      </c>
      <c r="AK2738">
        <v>1</v>
      </c>
      <c r="AL2738">
        <v>6.77</v>
      </c>
    </row>
    <row r="2739" spans="1:38" x14ac:dyDescent="0.3">
      <c r="A2739">
        <v>1080605</v>
      </c>
      <c r="B2739" t="s">
        <v>81</v>
      </c>
      <c r="C2739">
        <v>105797</v>
      </c>
      <c r="D2739" t="s">
        <v>91</v>
      </c>
      <c r="E2739" t="s">
        <v>49</v>
      </c>
      <c r="F2739">
        <v>3</v>
      </c>
      <c r="G2739">
        <v>11</v>
      </c>
      <c r="I2739">
        <v>16</v>
      </c>
      <c r="J2739">
        <v>19</v>
      </c>
      <c r="W2739">
        <v>2</v>
      </c>
      <c r="AH2739">
        <v>4</v>
      </c>
      <c r="AI2739">
        <v>1</v>
      </c>
      <c r="AJ2739">
        <v>41</v>
      </c>
      <c r="AK2739">
        <v>4</v>
      </c>
      <c r="AL2739">
        <v>7.25</v>
      </c>
    </row>
    <row r="2740" spans="1:38" x14ac:dyDescent="0.3">
      <c r="A2740">
        <v>1080605</v>
      </c>
      <c r="B2740" t="s">
        <v>81</v>
      </c>
      <c r="C2740">
        <v>13447</v>
      </c>
      <c r="D2740" t="s">
        <v>88</v>
      </c>
      <c r="E2740" t="s">
        <v>51</v>
      </c>
      <c r="F2740">
        <v>3</v>
      </c>
      <c r="G2740">
        <v>8</v>
      </c>
      <c r="I2740">
        <v>64</v>
      </c>
      <c r="J2740">
        <v>69</v>
      </c>
      <c r="R2740">
        <v>1</v>
      </c>
      <c r="AI2740">
        <v>2</v>
      </c>
      <c r="AJ2740">
        <v>83</v>
      </c>
      <c r="AL2740">
        <v>8.1199999999999992</v>
      </c>
    </row>
    <row r="2741" spans="1:38" x14ac:dyDescent="0.3">
      <c r="A2741">
        <v>1080605</v>
      </c>
      <c r="B2741" t="s">
        <v>81</v>
      </c>
      <c r="C2741">
        <v>67807</v>
      </c>
      <c r="D2741" t="s">
        <v>89</v>
      </c>
      <c r="E2741" t="s">
        <v>51</v>
      </c>
      <c r="F2741">
        <v>3</v>
      </c>
      <c r="G2741">
        <v>4</v>
      </c>
      <c r="I2741">
        <v>56</v>
      </c>
      <c r="J2741">
        <v>61</v>
      </c>
      <c r="R2741">
        <v>1</v>
      </c>
      <c r="AI2741">
        <v>2</v>
      </c>
      <c r="AJ2741">
        <v>75</v>
      </c>
      <c r="AL2741">
        <v>6.78</v>
      </c>
    </row>
    <row r="2742" spans="1:38" x14ac:dyDescent="0.3">
      <c r="A2742">
        <v>1080605</v>
      </c>
      <c r="B2742" t="s">
        <v>81</v>
      </c>
      <c r="C2742">
        <v>134115</v>
      </c>
      <c r="D2742" t="s">
        <v>90</v>
      </c>
      <c r="E2742" t="s">
        <v>58</v>
      </c>
      <c r="F2742">
        <v>4</v>
      </c>
      <c r="G2742">
        <v>9</v>
      </c>
      <c r="I2742">
        <v>8</v>
      </c>
      <c r="J2742">
        <v>10</v>
      </c>
      <c r="K2742">
        <v>1</v>
      </c>
      <c r="M2742">
        <v>4</v>
      </c>
      <c r="W2742">
        <v>1</v>
      </c>
      <c r="AE2742">
        <v>1</v>
      </c>
      <c r="AH2742">
        <v>5</v>
      </c>
      <c r="AJ2742">
        <v>20</v>
      </c>
      <c r="AL2742">
        <v>8.9700000000000006</v>
      </c>
    </row>
    <row r="2743" spans="1:38" x14ac:dyDescent="0.3">
      <c r="A2743">
        <v>1080605</v>
      </c>
      <c r="B2743" t="s">
        <v>81</v>
      </c>
      <c r="C2743">
        <v>13846</v>
      </c>
      <c r="D2743" t="s">
        <v>403</v>
      </c>
      <c r="E2743" t="s">
        <v>60</v>
      </c>
      <c r="F2743">
        <v>5</v>
      </c>
      <c r="G2743">
        <v>0</v>
      </c>
      <c r="I2743">
        <v>6</v>
      </c>
      <c r="J2743">
        <v>7</v>
      </c>
      <c r="K2743">
        <v>1</v>
      </c>
      <c r="AH2743">
        <v>1</v>
      </c>
      <c r="AJ2743">
        <v>9</v>
      </c>
      <c r="AL2743">
        <v>7.16</v>
      </c>
    </row>
    <row r="2744" spans="1:38" x14ac:dyDescent="0.3">
      <c r="A2744">
        <v>1080605</v>
      </c>
      <c r="B2744" t="s">
        <v>81</v>
      </c>
      <c r="C2744">
        <v>93647</v>
      </c>
      <c r="D2744" t="s">
        <v>94</v>
      </c>
      <c r="E2744" t="s">
        <v>60</v>
      </c>
      <c r="F2744">
        <v>5</v>
      </c>
      <c r="G2744">
        <v>0</v>
      </c>
      <c r="AI2744">
        <v>1</v>
      </c>
      <c r="AJ2744">
        <v>1</v>
      </c>
      <c r="AL2744">
        <v>6.23</v>
      </c>
    </row>
    <row r="2745" spans="1:38" x14ac:dyDescent="0.3">
      <c r="A2745">
        <v>1080605</v>
      </c>
      <c r="B2745" t="s">
        <v>81</v>
      </c>
      <c r="C2745">
        <v>81026</v>
      </c>
      <c r="D2745" t="s">
        <v>92</v>
      </c>
      <c r="E2745" t="s">
        <v>60</v>
      </c>
      <c r="F2745">
        <v>5</v>
      </c>
      <c r="G2745">
        <v>0</v>
      </c>
      <c r="I2745">
        <v>7</v>
      </c>
      <c r="J2745">
        <v>8</v>
      </c>
      <c r="L2745">
        <v>1</v>
      </c>
      <c r="M2745">
        <v>1</v>
      </c>
      <c r="AJ2745">
        <v>17</v>
      </c>
      <c r="AK2745">
        <v>1</v>
      </c>
      <c r="AL2745">
        <v>7.13</v>
      </c>
    </row>
    <row r="2746" spans="1:38" x14ac:dyDescent="0.3">
      <c r="A2746">
        <v>1080605</v>
      </c>
      <c r="B2746" t="s">
        <v>232</v>
      </c>
      <c r="C2746">
        <v>9002</v>
      </c>
      <c r="D2746" t="s">
        <v>382</v>
      </c>
      <c r="E2746" t="s">
        <v>40</v>
      </c>
      <c r="F2746">
        <v>1</v>
      </c>
      <c r="G2746">
        <v>1</v>
      </c>
      <c r="I2746">
        <v>9</v>
      </c>
      <c r="J2746">
        <v>17</v>
      </c>
      <c r="R2746">
        <v>1</v>
      </c>
      <c r="Z2746">
        <v>1</v>
      </c>
      <c r="AF2746">
        <v>4</v>
      </c>
      <c r="AJ2746">
        <v>26</v>
      </c>
      <c r="AL2746">
        <v>5.45</v>
      </c>
    </row>
    <row r="2747" spans="1:38" x14ac:dyDescent="0.3">
      <c r="A2747">
        <v>1080605</v>
      </c>
      <c r="B2747" t="s">
        <v>232</v>
      </c>
      <c r="C2747">
        <v>34876</v>
      </c>
      <c r="D2747" t="s">
        <v>234</v>
      </c>
      <c r="E2747" t="s">
        <v>46</v>
      </c>
      <c r="F2747">
        <v>2</v>
      </c>
      <c r="G2747">
        <v>2</v>
      </c>
      <c r="I2747">
        <v>42</v>
      </c>
      <c r="J2747">
        <v>54</v>
      </c>
      <c r="M2747">
        <v>2</v>
      </c>
      <c r="AI2747">
        <v>2</v>
      </c>
      <c r="AJ2747">
        <v>75</v>
      </c>
      <c r="AK2747">
        <v>1</v>
      </c>
      <c r="AL2747">
        <v>5.9</v>
      </c>
    </row>
    <row r="2748" spans="1:38" x14ac:dyDescent="0.3">
      <c r="A2748">
        <v>1080605</v>
      </c>
      <c r="B2748" t="s">
        <v>232</v>
      </c>
      <c r="C2748">
        <v>115726</v>
      </c>
      <c r="D2748" t="s">
        <v>237</v>
      </c>
      <c r="E2748" t="s">
        <v>44</v>
      </c>
      <c r="F2748">
        <v>2</v>
      </c>
      <c r="G2748">
        <v>3</v>
      </c>
      <c r="I2748">
        <v>32</v>
      </c>
      <c r="J2748">
        <v>41</v>
      </c>
      <c r="M2748">
        <v>2</v>
      </c>
      <c r="N2748">
        <v>1</v>
      </c>
      <c r="Q2748">
        <v>1</v>
      </c>
      <c r="R2748">
        <v>1</v>
      </c>
      <c r="AJ2748">
        <v>55</v>
      </c>
      <c r="AK2748">
        <v>1</v>
      </c>
      <c r="AL2748">
        <v>5.97</v>
      </c>
    </row>
    <row r="2749" spans="1:38" x14ac:dyDescent="0.3">
      <c r="A2749">
        <v>1080605</v>
      </c>
      <c r="B2749" t="s">
        <v>232</v>
      </c>
      <c r="C2749">
        <v>99487</v>
      </c>
      <c r="D2749" t="s">
        <v>499</v>
      </c>
      <c r="E2749" t="s">
        <v>42</v>
      </c>
      <c r="F2749">
        <v>2</v>
      </c>
      <c r="G2749">
        <v>5</v>
      </c>
      <c r="I2749">
        <v>29</v>
      </c>
      <c r="J2749">
        <v>39</v>
      </c>
      <c r="Q2749">
        <v>1</v>
      </c>
      <c r="AH2749">
        <v>1</v>
      </c>
      <c r="AI2749">
        <v>2</v>
      </c>
      <c r="AJ2749">
        <v>55</v>
      </c>
      <c r="AK2749">
        <v>2</v>
      </c>
      <c r="AL2749">
        <v>6.24</v>
      </c>
    </row>
    <row r="2750" spans="1:38" x14ac:dyDescent="0.3">
      <c r="A2750">
        <v>1080605</v>
      </c>
      <c r="B2750" t="s">
        <v>232</v>
      </c>
      <c r="C2750">
        <v>8484</v>
      </c>
      <c r="D2750" t="s">
        <v>236</v>
      </c>
      <c r="E2750" t="s">
        <v>42</v>
      </c>
      <c r="F2750">
        <v>2</v>
      </c>
      <c r="G2750">
        <v>6</v>
      </c>
      <c r="I2750">
        <v>31</v>
      </c>
      <c r="J2750">
        <v>34</v>
      </c>
      <c r="AI2750">
        <v>2</v>
      </c>
      <c r="AJ2750">
        <v>46</v>
      </c>
      <c r="AL2750">
        <v>5.64</v>
      </c>
    </row>
    <row r="2751" spans="1:38" x14ac:dyDescent="0.3">
      <c r="A2751">
        <v>1080605</v>
      </c>
      <c r="B2751" t="s">
        <v>232</v>
      </c>
      <c r="C2751">
        <v>4616</v>
      </c>
      <c r="D2751" t="s">
        <v>488</v>
      </c>
      <c r="E2751" t="s">
        <v>55</v>
      </c>
      <c r="F2751">
        <v>3</v>
      </c>
      <c r="G2751">
        <v>11</v>
      </c>
      <c r="I2751">
        <v>22</v>
      </c>
      <c r="J2751">
        <v>24</v>
      </c>
      <c r="M2751">
        <v>1</v>
      </c>
      <c r="R2751">
        <v>1</v>
      </c>
      <c r="AH2751">
        <v>1</v>
      </c>
      <c r="AI2751">
        <v>1</v>
      </c>
      <c r="AJ2751">
        <v>37</v>
      </c>
      <c r="AK2751">
        <v>1</v>
      </c>
      <c r="AL2751">
        <v>6.58</v>
      </c>
    </row>
    <row r="2752" spans="1:38" x14ac:dyDescent="0.3">
      <c r="A2752">
        <v>1080605</v>
      </c>
      <c r="B2752" t="s">
        <v>232</v>
      </c>
      <c r="C2752">
        <v>9767</v>
      </c>
      <c r="D2752" t="s">
        <v>242</v>
      </c>
      <c r="E2752" t="s">
        <v>55</v>
      </c>
      <c r="F2752">
        <v>3</v>
      </c>
      <c r="G2752">
        <v>10</v>
      </c>
      <c r="I2752">
        <v>29</v>
      </c>
      <c r="J2752">
        <v>33</v>
      </c>
      <c r="M2752">
        <v>5</v>
      </c>
      <c r="N2752">
        <v>1</v>
      </c>
      <c r="Q2752">
        <v>4</v>
      </c>
      <c r="R2752">
        <v>1</v>
      </c>
      <c r="AC2752">
        <v>1</v>
      </c>
      <c r="AH2752">
        <v>2</v>
      </c>
      <c r="AI2752">
        <v>1</v>
      </c>
      <c r="AJ2752">
        <v>46</v>
      </c>
      <c r="AL2752">
        <v>5.27</v>
      </c>
    </row>
    <row r="2753" spans="1:38" x14ac:dyDescent="0.3">
      <c r="A2753">
        <v>1080605</v>
      </c>
      <c r="B2753" t="s">
        <v>232</v>
      </c>
      <c r="C2753">
        <v>134459</v>
      </c>
      <c r="D2753" t="s">
        <v>238</v>
      </c>
      <c r="E2753" t="s">
        <v>70</v>
      </c>
      <c r="F2753">
        <v>3</v>
      </c>
      <c r="G2753">
        <v>4</v>
      </c>
      <c r="I2753">
        <v>49</v>
      </c>
      <c r="J2753">
        <v>56</v>
      </c>
      <c r="M2753">
        <v>1</v>
      </c>
      <c r="N2753">
        <v>1</v>
      </c>
      <c r="AH2753">
        <v>1</v>
      </c>
      <c r="AI2753">
        <v>4</v>
      </c>
      <c r="AJ2753">
        <v>76</v>
      </c>
      <c r="AK2753">
        <v>2</v>
      </c>
      <c r="AL2753">
        <v>6.31</v>
      </c>
    </row>
    <row r="2754" spans="1:38" x14ac:dyDescent="0.3">
      <c r="A2754">
        <v>1080605</v>
      </c>
      <c r="B2754" t="s">
        <v>232</v>
      </c>
      <c r="C2754">
        <v>36849</v>
      </c>
      <c r="D2754" t="s">
        <v>235</v>
      </c>
      <c r="E2754" t="s">
        <v>70</v>
      </c>
      <c r="F2754">
        <v>3</v>
      </c>
      <c r="G2754">
        <v>8</v>
      </c>
      <c r="I2754">
        <v>54</v>
      </c>
      <c r="J2754">
        <v>63</v>
      </c>
      <c r="L2754">
        <v>1</v>
      </c>
      <c r="M2754">
        <v>1</v>
      </c>
      <c r="Q2754">
        <v>1</v>
      </c>
      <c r="AI2754">
        <v>5</v>
      </c>
      <c r="AJ2754">
        <v>79</v>
      </c>
      <c r="AK2754">
        <v>1</v>
      </c>
      <c r="AL2754">
        <v>6.64</v>
      </c>
    </row>
    <row r="2755" spans="1:38" x14ac:dyDescent="0.3">
      <c r="A2755">
        <v>1080605</v>
      </c>
      <c r="B2755" t="s">
        <v>232</v>
      </c>
      <c r="C2755">
        <v>69878</v>
      </c>
      <c r="D2755" t="s">
        <v>516</v>
      </c>
      <c r="E2755" t="s">
        <v>70</v>
      </c>
      <c r="F2755">
        <v>3</v>
      </c>
      <c r="G2755">
        <v>7</v>
      </c>
      <c r="I2755">
        <v>22</v>
      </c>
      <c r="J2755">
        <v>26</v>
      </c>
      <c r="K2755">
        <v>1</v>
      </c>
      <c r="M2755">
        <v>1</v>
      </c>
      <c r="Q2755">
        <v>1</v>
      </c>
      <c r="W2755">
        <v>1</v>
      </c>
      <c r="AH2755">
        <v>3</v>
      </c>
      <c r="AI2755">
        <v>1</v>
      </c>
      <c r="AJ2755">
        <v>37</v>
      </c>
      <c r="AL2755">
        <v>6.68</v>
      </c>
    </row>
    <row r="2756" spans="1:38" x14ac:dyDescent="0.3">
      <c r="A2756">
        <v>1080605</v>
      </c>
      <c r="B2756" t="s">
        <v>232</v>
      </c>
      <c r="C2756">
        <v>107940</v>
      </c>
      <c r="D2756" t="s">
        <v>517</v>
      </c>
      <c r="E2756" t="s">
        <v>58</v>
      </c>
      <c r="F2756">
        <v>4</v>
      </c>
      <c r="G2756">
        <v>9</v>
      </c>
      <c r="I2756">
        <v>25</v>
      </c>
      <c r="J2756">
        <v>28</v>
      </c>
      <c r="Q2756">
        <v>4</v>
      </c>
      <c r="R2756">
        <v>2</v>
      </c>
      <c r="AJ2756">
        <v>37</v>
      </c>
      <c r="AL2756">
        <v>5.8</v>
      </c>
    </row>
    <row r="2757" spans="1:38" x14ac:dyDescent="0.3">
      <c r="A2757">
        <v>1080605</v>
      </c>
      <c r="B2757" t="s">
        <v>232</v>
      </c>
      <c r="C2757">
        <v>243562</v>
      </c>
      <c r="D2757" t="s">
        <v>243</v>
      </c>
      <c r="E2757" t="s">
        <v>60</v>
      </c>
      <c r="F2757">
        <v>5</v>
      </c>
      <c r="G2757">
        <v>0</v>
      </c>
      <c r="I2757">
        <v>3</v>
      </c>
      <c r="J2757">
        <v>4</v>
      </c>
      <c r="M2757">
        <v>1</v>
      </c>
      <c r="Q2757">
        <v>1</v>
      </c>
      <c r="R2757">
        <v>2</v>
      </c>
      <c r="AH2757">
        <v>2</v>
      </c>
      <c r="AI2757">
        <v>1</v>
      </c>
      <c r="AJ2757">
        <v>9</v>
      </c>
      <c r="AL2757">
        <v>6.17</v>
      </c>
    </row>
    <row r="2758" spans="1:38" x14ac:dyDescent="0.3">
      <c r="A2758">
        <v>1080605</v>
      </c>
      <c r="B2758" t="s">
        <v>232</v>
      </c>
      <c r="C2758">
        <v>41589</v>
      </c>
      <c r="D2758" t="s">
        <v>240</v>
      </c>
      <c r="E2758" t="s">
        <v>60</v>
      </c>
      <c r="F2758">
        <v>5</v>
      </c>
      <c r="G2758">
        <v>0</v>
      </c>
      <c r="I2758">
        <v>13</v>
      </c>
      <c r="J2758">
        <v>17</v>
      </c>
      <c r="AI2758">
        <v>2</v>
      </c>
      <c r="AJ2758">
        <v>24</v>
      </c>
      <c r="AL2758">
        <v>6.39</v>
      </c>
    </row>
    <row r="2759" spans="1:38" x14ac:dyDescent="0.3">
      <c r="A2759">
        <v>1080605</v>
      </c>
      <c r="B2759" t="s">
        <v>232</v>
      </c>
      <c r="C2759">
        <v>8194</v>
      </c>
      <c r="D2759" t="s">
        <v>239</v>
      </c>
      <c r="E2759" t="s">
        <v>60</v>
      </c>
      <c r="F2759">
        <v>5</v>
      </c>
      <c r="G2759">
        <v>0</v>
      </c>
      <c r="I2759">
        <v>19</v>
      </c>
      <c r="J2759">
        <v>25</v>
      </c>
      <c r="AH2759">
        <v>1</v>
      </c>
      <c r="AI2759">
        <v>3</v>
      </c>
      <c r="AJ2759">
        <v>32</v>
      </c>
      <c r="AL2759">
        <v>6.26</v>
      </c>
    </row>
    <row r="2760" spans="1:38" x14ac:dyDescent="0.3">
      <c r="A2760">
        <v>1080606</v>
      </c>
      <c r="B2760" t="s">
        <v>96</v>
      </c>
      <c r="C2760">
        <v>79554</v>
      </c>
      <c r="D2760" t="s">
        <v>97</v>
      </c>
      <c r="E2760" t="s">
        <v>40</v>
      </c>
      <c r="F2760">
        <v>1</v>
      </c>
      <c r="G2760">
        <v>1</v>
      </c>
      <c r="I2760">
        <v>16</v>
      </c>
      <c r="J2760">
        <v>22</v>
      </c>
      <c r="Z2760">
        <v>1</v>
      </c>
      <c r="AF2760">
        <v>1</v>
      </c>
      <c r="AJ2760">
        <v>27</v>
      </c>
      <c r="AL2760">
        <v>6.72</v>
      </c>
    </row>
    <row r="2761" spans="1:38" x14ac:dyDescent="0.3">
      <c r="A2761">
        <v>1080606</v>
      </c>
      <c r="B2761" t="s">
        <v>96</v>
      </c>
      <c r="C2761">
        <v>70033</v>
      </c>
      <c r="D2761" t="s">
        <v>100</v>
      </c>
      <c r="E2761" t="s">
        <v>42</v>
      </c>
      <c r="F2761">
        <v>2</v>
      </c>
      <c r="G2761">
        <v>5</v>
      </c>
      <c r="I2761">
        <v>76</v>
      </c>
      <c r="J2761">
        <v>83</v>
      </c>
      <c r="Q2761">
        <v>3</v>
      </c>
      <c r="R2761">
        <v>3</v>
      </c>
      <c r="W2761">
        <v>1</v>
      </c>
      <c r="AH2761">
        <v>1</v>
      </c>
      <c r="AJ2761">
        <v>101</v>
      </c>
      <c r="AL2761">
        <v>7.48</v>
      </c>
    </row>
    <row r="2762" spans="1:38" x14ac:dyDescent="0.3">
      <c r="A2762">
        <v>1080606</v>
      </c>
      <c r="B2762" t="s">
        <v>96</v>
      </c>
      <c r="C2762">
        <v>118244</v>
      </c>
      <c r="D2762" t="s">
        <v>101</v>
      </c>
      <c r="E2762" t="s">
        <v>44</v>
      </c>
      <c r="F2762">
        <v>2</v>
      </c>
      <c r="G2762">
        <v>3</v>
      </c>
      <c r="I2762">
        <v>52</v>
      </c>
      <c r="J2762">
        <v>56</v>
      </c>
      <c r="M2762">
        <v>1</v>
      </c>
      <c r="Q2762">
        <v>1</v>
      </c>
      <c r="R2762">
        <v>3</v>
      </c>
      <c r="AA2762">
        <v>1</v>
      </c>
      <c r="AH2762">
        <v>1</v>
      </c>
      <c r="AI2762">
        <v>2</v>
      </c>
      <c r="AJ2762">
        <v>69</v>
      </c>
      <c r="AL2762">
        <v>7.22</v>
      </c>
    </row>
    <row r="2763" spans="1:38" x14ac:dyDescent="0.3">
      <c r="A2763">
        <v>1080606</v>
      </c>
      <c r="B2763" t="s">
        <v>96</v>
      </c>
      <c r="C2763">
        <v>23220</v>
      </c>
      <c r="D2763" t="s">
        <v>554</v>
      </c>
      <c r="E2763" t="s">
        <v>46</v>
      </c>
      <c r="F2763">
        <v>2</v>
      </c>
      <c r="G2763">
        <v>2</v>
      </c>
      <c r="I2763">
        <v>46</v>
      </c>
      <c r="J2763">
        <v>54</v>
      </c>
      <c r="M2763">
        <v>1</v>
      </c>
      <c r="Q2763">
        <v>1</v>
      </c>
      <c r="R2763">
        <v>3</v>
      </c>
      <c r="AI2763">
        <v>1</v>
      </c>
      <c r="AJ2763">
        <v>86</v>
      </c>
      <c r="AK2763">
        <v>2</v>
      </c>
      <c r="AL2763">
        <v>7.57</v>
      </c>
    </row>
    <row r="2764" spans="1:38" x14ac:dyDescent="0.3">
      <c r="A2764">
        <v>1080606</v>
      </c>
      <c r="B2764" t="s">
        <v>96</v>
      </c>
      <c r="C2764">
        <v>70050</v>
      </c>
      <c r="D2764" t="s">
        <v>552</v>
      </c>
      <c r="E2764" t="s">
        <v>42</v>
      </c>
      <c r="F2764">
        <v>2</v>
      </c>
      <c r="G2764">
        <v>6</v>
      </c>
      <c r="I2764">
        <v>51</v>
      </c>
      <c r="J2764">
        <v>55</v>
      </c>
      <c r="M2764">
        <v>2</v>
      </c>
      <c r="Q2764">
        <v>2</v>
      </c>
      <c r="R2764">
        <v>1</v>
      </c>
      <c r="W2764">
        <v>1</v>
      </c>
      <c r="AH2764">
        <v>2</v>
      </c>
      <c r="AJ2764">
        <v>66</v>
      </c>
      <c r="AK2764">
        <v>1</v>
      </c>
      <c r="AL2764">
        <v>7.07</v>
      </c>
    </row>
    <row r="2765" spans="1:38" x14ac:dyDescent="0.3">
      <c r="A2765">
        <v>1080606</v>
      </c>
      <c r="B2765" t="s">
        <v>96</v>
      </c>
      <c r="C2765">
        <v>109000</v>
      </c>
      <c r="D2765" t="s">
        <v>425</v>
      </c>
      <c r="E2765" t="s">
        <v>53</v>
      </c>
      <c r="F2765">
        <v>3</v>
      </c>
      <c r="G2765">
        <v>7</v>
      </c>
      <c r="I2765">
        <v>36</v>
      </c>
      <c r="J2765">
        <v>44</v>
      </c>
      <c r="M2765">
        <v>1</v>
      </c>
      <c r="Q2765">
        <v>2</v>
      </c>
      <c r="W2765">
        <v>2</v>
      </c>
      <c r="AH2765">
        <v>4</v>
      </c>
      <c r="AJ2765">
        <v>58</v>
      </c>
      <c r="AK2765">
        <v>3</v>
      </c>
      <c r="AL2765">
        <v>7.52</v>
      </c>
    </row>
    <row r="2766" spans="1:38" x14ac:dyDescent="0.3">
      <c r="A2766">
        <v>1080606</v>
      </c>
      <c r="B2766" t="s">
        <v>96</v>
      </c>
      <c r="C2766">
        <v>300299</v>
      </c>
      <c r="D2766" t="s">
        <v>500</v>
      </c>
      <c r="E2766" t="s">
        <v>49</v>
      </c>
      <c r="F2766">
        <v>3</v>
      </c>
      <c r="G2766">
        <v>11</v>
      </c>
      <c r="I2766">
        <v>30</v>
      </c>
      <c r="J2766">
        <v>35</v>
      </c>
      <c r="W2766">
        <v>2</v>
      </c>
      <c r="AH2766">
        <v>2</v>
      </c>
      <c r="AI2766">
        <v>1</v>
      </c>
      <c r="AJ2766">
        <v>54</v>
      </c>
      <c r="AL2766">
        <v>6.28</v>
      </c>
    </row>
    <row r="2767" spans="1:38" x14ac:dyDescent="0.3">
      <c r="A2767">
        <v>1080606</v>
      </c>
      <c r="B2767" t="s">
        <v>96</v>
      </c>
      <c r="C2767">
        <v>71174</v>
      </c>
      <c r="D2767" t="s">
        <v>106</v>
      </c>
      <c r="E2767" t="s">
        <v>51</v>
      </c>
      <c r="F2767">
        <v>3</v>
      </c>
      <c r="G2767">
        <v>8</v>
      </c>
      <c r="I2767">
        <v>59</v>
      </c>
      <c r="J2767">
        <v>62</v>
      </c>
      <c r="M2767">
        <v>3</v>
      </c>
      <c r="O2767">
        <v>1</v>
      </c>
      <c r="P2767">
        <v>1</v>
      </c>
      <c r="Q2767">
        <v>5</v>
      </c>
      <c r="R2767">
        <v>2</v>
      </c>
      <c r="W2767">
        <v>1</v>
      </c>
      <c r="AH2767">
        <v>1</v>
      </c>
      <c r="AI2767">
        <v>1</v>
      </c>
      <c r="AJ2767">
        <v>78</v>
      </c>
      <c r="AK2767">
        <v>3</v>
      </c>
      <c r="AL2767">
        <v>6.43</v>
      </c>
    </row>
    <row r="2768" spans="1:38" x14ac:dyDescent="0.3">
      <c r="A2768">
        <v>1080606</v>
      </c>
      <c r="B2768" t="s">
        <v>96</v>
      </c>
      <c r="C2768">
        <v>97752</v>
      </c>
      <c r="D2768" t="s">
        <v>424</v>
      </c>
      <c r="E2768" t="s">
        <v>51</v>
      </c>
      <c r="F2768">
        <v>3</v>
      </c>
      <c r="G2768">
        <v>4</v>
      </c>
      <c r="I2768">
        <v>86</v>
      </c>
      <c r="J2768">
        <v>97</v>
      </c>
      <c r="M2768">
        <v>1</v>
      </c>
      <c r="N2768">
        <v>1</v>
      </c>
      <c r="Q2768">
        <v>2</v>
      </c>
      <c r="R2768">
        <v>3</v>
      </c>
      <c r="W2768">
        <v>4</v>
      </c>
      <c r="AH2768">
        <v>6</v>
      </c>
      <c r="AI2768">
        <v>1</v>
      </c>
      <c r="AJ2768">
        <v>124</v>
      </c>
      <c r="AK2768">
        <v>3</v>
      </c>
      <c r="AL2768">
        <v>7.98</v>
      </c>
    </row>
    <row r="2769" spans="1:38" x14ac:dyDescent="0.3">
      <c r="A2769">
        <v>1080606</v>
      </c>
      <c r="B2769" t="s">
        <v>96</v>
      </c>
      <c r="C2769">
        <v>25363</v>
      </c>
      <c r="D2769" t="s">
        <v>105</v>
      </c>
      <c r="E2769" t="s">
        <v>55</v>
      </c>
      <c r="F2769">
        <v>3</v>
      </c>
      <c r="G2769">
        <v>10</v>
      </c>
      <c r="I2769">
        <v>53</v>
      </c>
      <c r="J2769">
        <v>53</v>
      </c>
      <c r="Q2769">
        <v>1</v>
      </c>
      <c r="W2769">
        <v>2</v>
      </c>
      <c r="AE2769">
        <v>1</v>
      </c>
      <c r="AH2769">
        <v>7</v>
      </c>
      <c r="AI2769">
        <v>1</v>
      </c>
      <c r="AJ2769">
        <v>74</v>
      </c>
      <c r="AK2769">
        <v>1</v>
      </c>
      <c r="AL2769">
        <v>8.36</v>
      </c>
    </row>
    <row r="2770" spans="1:38" x14ac:dyDescent="0.3">
      <c r="A2770">
        <v>1080606</v>
      </c>
      <c r="B2770" t="s">
        <v>96</v>
      </c>
      <c r="C2770">
        <v>3281</v>
      </c>
      <c r="D2770" t="s">
        <v>107</v>
      </c>
      <c r="E2770" t="s">
        <v>58</v>
      </c>
      <c r="F2770">
        <v>4</v>
      </c>
      <c r="G2770">
        <v>9</v>
      </c>
      <c r="I2770">
        <v>40</v>
      </c>
      <c r="J2770">
        <v>48</v>
      </c>
      <c r="M2770">
        <v>2</v>
      </c>
      <c r="Q2770">
        <v>4</v>
      </c>
      <c r="R2770">
        <v>6</v>
      </c>
      <c r="W2770">
        <v>5</v>
      </c>
      <c r="AG2770">
        <v>3</v>
      </c>
      <c r="AH2770">
        <v>12</v>
      </c>
      <c r="AJ2770">
        <v>68</v>
      </c>
      <c r="AL2770">
        <v>7.83</v>
      </c>
    </row>
    <row r="2771" spans="1:38" x14ac:dyDescent="0.3">
      <c r="A2771">
        <v>1080606</v>
      </c>
      <c r="B2771" t="s">
        <v>96</v>
      </c>
      <c r="C2771">
        <v>3859</v>
      </c>
      <c r="D2771" t="s">
        <v>103</v>
      </c>
      <c r="E2771" t="s">
        <v>60</v>
      </c>
      <c r="F2771">
        <v>5</v>
      </c>
      <c r="G2771">
        <v>0</v>
      </c>
      <c r="I2771">
        <v>15</v>
      </c>
      <c r="J2771">
        <v>18</v>
      </c>
      <c r="R2771">
        <v>1</v>
      </c>
      <c r="W2771">
        <v>1</v>
      </c>
      <c r="AG2771">
        <v>1</v>
      </c>
      <c r="AH2771">
        <v>2</v>
      </c>
      <c r="AI2771">
        <v>1</v>
      </c>
      <c r="AJ2771">
        <v>27</v>
      </c>
      <c r="AL2771">
        <v>6.5</v>
      </c>
    </row>
    <row r="2772" spans="1:38" x14ac:dyDescent="0.3">
      <c r="A2772">
        <v>1080606</v>
      </c>
      <c r="B2772" t="s">
        <v>96</v>
      </c>
      <c r="C2772">
        <v>22738</v>
      </c>
      <c r="D2772" t="s">
        <v>104</v>
      </c>
      <c r="E2772" t="s">
        <v>60</v>
      </c>
      <c r="F2772">
        <v>5</v>
      </c>
      <c r="G2772">
        <v>0</v>
      </c>
      <c r="I2772">
        <v>10</v>
      </c>
      <c r="J2772">
        <v>14</v>
      </c>
      <c r="M2772">
        <v>1</v>
      </c>
      <c r="R2772">
        <v>3</v>
      </c>
      <c r="AJ2772">
        <v>19</v>
      </c>
      <c r="AL2772">
        <v>6.22</v>
      </c>
    </row>
    <row r="2773" spans="1:38" x14ac:dyDescent="0.3">
      <c r="A2773">
        <v>1080606</v>
      </c>
      <c r="B2773" t="s">
        <v>96</v>
      </c>
      <c r="C2773">
        <v>110154</v>
      </c>
      <c r="D2773" t="s">
        <v>108</v>
      </c>
      <c r="E2773" t="s">
        <v>60</v>
      </c>
      <c r="F2773">
        <v>5</v>
      </c>
      <c r="G2773">
        <v>0</v>
      </c>
      <c r="I2773">
        <v>3</v>
      </c>
      <c r="J2773">
        <v>5</v>
      </c>
      <c r="Q2773">
        <v>1</v>
      </c>
      <c r="AJ2773">
        <v>8</v>
      </c>
      <c r="AL2773">
        <v>5.97</v>
      </c>
    </row>
    <row r="2774" spans="1:38" x14ac:dyDescent="0.3">
      <c r="A2774">
        <v>1080606</v>
      </c>
      <c r="B2774" t="s">
        <v>111</v>
      </c>
      <c r="C2774">
        <v>17708</v>
      </c>
      <c r="D2774" t="s">
        <v>112</v>
      </c>
      <c r="E2774" t="s">
        <v>40</v>
      </c>
      <c r="F2774">
        <v>1</v>
      </c>
      <c r="G2774">
        <v>1</v>
      </c>
      <c r="H2774">
        <v>1</v>
      </c>
      <c r="I2774">
        <v>11</v>
      </c>
      <c r="J2774">
        <v>36</v>
      </c>
      <c r="N2774">
        <v>1</v>
      </c>
      <c r="Z2774">
        <v>4</v>
      </c>
      <c r="AF2774">
        <v>11</v>
      </c>
      <c r="AJ2774">
        <v>57</v>
      </c>
      <c r="AL2774">
        <v>9.34</v>
      </c>
    </row>
    <row r="2775" spans="1:38" x14ac:dyDescent="0.3">
      <c r="A2775">
        <v>1080606</v>
      </c>
      <c r="B2775" t="s">
        <v>111</v>
      </c>
      <c r="C2775">
        <v>80067</v>
      </c>
      <c r="D2775" t="s">
        <v>114</v>
      </c>
      <c r="E2775" t="s">
        <v>46</v>
      </c>
      <c r="F2775">
        <v>2</v>
      </c>
      <c r="G2775">
        <v>2</v>
      </c>
      <c r="I2775">
        <v>17</v>
      </c>
      <c r="J2775">
        <v>24</v>
      </c>
      <c r="R2775">
        <v>1</v>
      </c>
      <c r="AI2775">
        <v>4</v>
      </c>
      <c r="AJ2775">
        <v>56</v>
      </c>
      <c r="AL2775">
        <v>7.84</v>
      </c>
    </row>
    <row r="2776" spans="1:38" x14ac:dyDescent="0.3">
      <c r="A2776">
        <v>1080606</v>
      </c>
      <c r="B2776" t="s">
        <v>111</v>
      </c>
      <c r="C2776">
        <v>15764</v>
      </c>
      <c r="D2776" t="s">
        <v>116</v>
      </c>
      <c r="E2776" t="s">
        <v>44</v>
      </c>
      <c r="F2776">
        <v>2</v>
      </c>
      <c r="G2776">
        <v>3</v>
      </c>
      <c r="I2776">
        <v>10</v>
      </c>
      <c r="J2776">
        <v>12</v>
      </c>
      <c r="Q2776">
        <v>2</v>
      </c>
      <c r="AJ2776">
        <v>18</v>
      </c>
      <c r="AL2776">
        <v>6.46</v>
      </c>
    </row>
    <row r="2777" spans="1:38" x14ac:dyDescent="0.3">
      <c r="A2777">
        <v>1080606</v>
      </c>
      <c r="B2777" t="s">
        <v>111</v>
      </c>
      <c r="C2777">
        <v>107941</v>
      </c>
      <c r="D2777" t="s">
        <v>113</v>
      </c>
      <c r="E2777" t="s">
        <v>42</v>
      </c>
      <c r="F2777">
        <v>2</v>
      </c>
      <c r="G2777">
        <v>5</v>
      </c>
      <c r="I2777">
        <v>10</v>
      </c>
      <c r="J2777">
        <v>16</v>
      </c>
      <c r="Q2777">
        <v>2</v>
      </c>
      <c r="R2777">
        <v>8</v>
      </c>
      <c r="AH2777">
        <v>1</v>
      </c>
      <c r="AJ2777">
        <v>40</v>
      </c>
      <c r="AL2777">
        <v>8.6300000000000008</v>
      </c>
    </row>
    <row r="2778" spans="1:38" x14ac:dyDescent="0.3">
      <c r="A2778">
        <v>1080606</v>
      </c>
      <c r="B2778" t="s">
        <v>111</v>
      </c>
      <c r="C2778">
        <v>94935</v>
      </c>
      <c r="D2778" t="s">
        <v>115</v>
      </c>
      <c r="E2778" t="s">
        <v>42</v>
      </c>
      <c r="F2778">
        <v>2</v>
      </c>
      <c r="G2778">
        <v>6</v>
      </c>
      <c r="I2778">
        <v>12</v>
      </c>
      <c r="J2778">
        <v>17</v>
      </c>
      <c r="Q2778">
        <v>3</v>
      </c>
      <c r="R2778">
        <v>4</v>
      </c>
      <c r="AI2778">
        <v>1</v>
      </c>
      <c r="AJ2778">
        <v>34</v>
      </c>
      <c r="AL2778">
        <v>7.66</v>
      </c>
    </row>
    <row r="2779" spans="1:38" x14ac:dyDescent="0.3">
      <c r="A2779">
        <v>1080606</v>
      </c>
      <c r="B2779" t="s">
        <v>111</v>
      </c>
      <c r="C2779">
        <v>21686</v>
      </c>
      <c r="D2779" t="s">
        <v>118</v>
      </c>
      <c r="E2779" t="s">
        <v>119</v>
      </c>
      <c r="F2779">
        <v>3</v>
      </c>
      <c r="G2779">
        <v>11</v>
      </c>
      <c r="I2779">
        <v>17</v>
      </c>
      <c r="J2779">
        <v>23</v>
      </c>
      <c r="M2779">
        <v>1</v>
      </c>
      <c r="Q2779">
        <v>3</v>
      </c>
      <c r="AH2779">
        <v>2</v>
      </c>
      <c r="AI2779">
        <v>1</v>
      </c>
      <c r="AJ2779">
        <v>38</v>
      </c>
      <c r="AK2779">
        <v>1</v>
      </c>
      <c r="AL2779">
        <v>6.75</v>
      </c>
    </row>
    <row r="2780" spans="1:38" x14ac:dyDescent="0.3">
      <c r="A2780">
        <v>1080606</v>
      </c>
      <c r="B2780" t="s">
        <v>111</v>
      </c>
      <c r="C2780">
        <v>86454</v>
      </c>
      <c r="D2780" t="s">
        <v>358</v>
      </c>
      <c r="E2780" t="s">
        <v>70</v>
      </c>
      <c r="F2780">
        <v>3</v>
      </c>
      <c r="G2780">
        <v>4</v>
      </c>
      <c r="I2780">
        <v>12</v>
      </c>
      <c r="J2780">
        <v>15</v>
      </c>
      <c r="M2780">
        <v>2</v>
      </c>
      <c r="Q2780">
        <v>1</v>
      </c>
      <c r="R2780">
        <v>1</v>
      </c>
      <c r="AJ2780">
        <v>27</v>
      </c>
      <c r="AL2780">
        <v>6.2</v>
      </c>
    </row>
    <row r="2781" spans="1:38" x14ac:dyDescent="0.3">
      <c r="A2781">
        <v>1080606</v>
      </c>
      <c r="B2781" t="s">
        <v>111</v>
      </c>
      <c r="C2781">
        <v>41868</v>
      </c>
      <c r="D2781" t="s">
        <v>125</v>
      </c>
      <c r="E2781" t="s">
        <v>122</v>
      </c>
      <c r="F2781">
        <v>3</v>
      </c>
      <c r="G2781">
        <v>7</v>
      </c>
      <c r="I2781">
        <v>15</v>
      </c>
      <c r="J2781">
        <v>18</v>
      </c>
      <c r="Q2781">
        <v>1</v>
      </c>
      <c r="AH2781">
        <v>1</v>
      </c>
      <c r="AI2781">
        <v>1</v>
      </c>
      <c r="AJ2781">
        <v>36</v>
      </c>
      <c r="AL2781">
        <v>6.9</v>
      </c>
    </row>
    <row r="2782" spans="1:38" x14ac:dyDescent="0.3">
      <c r="A2782">
        <v>1080606</v>
      </c>
      <c r="B2782" t="s">
        <v>111</v>
      </c>
      <c r="C2782">
        <v>5566</v>
      </c>
      <c r="D2782" t="s">
        <v>117</v>
      </c>
      <c r="E2782" t="s">
        <v>70</v>
      </c>
      <c r="F2782">
        <v>3</v>
      </c>
      <c r="G2782">
        <v>8</v>
      </c>
      <c r="I2782">
        <v>28</v>
      </c>
      <c r="J2782">
        <v>36</v>
      </c>
      <c r="M2782">
        <v>1</v>
      </c>
      <c r="N2782">
        <v>1</v>
      </c>
      <c r="Q2782">
        <v>1</v>
      </c>
      <c r="AI2782">
        <v>1</v>
      </c>
      <c r="AJ2782">
        <v>49</v>
      </c>
      <c r="AL2782">
        <v>6.74</v>
      </c>
    </row>
    <row r="2783" spans="1:38" x14ac:dyDescent="0.3">
      <c r="A2783">
        <v>1080606</v>
      </c>
      <c r="B2783" t="s">
        <v>111</v>
      </c>
      <c r="C2783">
        <v>131487</v>
      </c>
      <c r="D2783" t="s">
        <v>123</v>
      </c>
      <c r="E2783" t="s">
        <v>58</v>
      </c>
      <c r="F2783">
        <v>4</v>
      </c>
      <c r="G2783">
        <v>10</v>
      </c>
      <c r="I2783">
        <v>4</v>
      </c>
      <c r="J2783">
        <v>7</v>
      </c>
      <c r="Q2783">
        <v>3</v>
      </c>
      <c r="W2783">
        <v>1</v>
      </c>
      <c r="AH2783">
        <v>1</v>
      </c>
      <c r="AJ2783">
        <v>15</v>
      </c>
      <c r="AL2783">
        <v>6.1</v>
      </c>
    </row>
    <row r="2784" spans="1:38" x14ac:dyDescent="0.3">
      <c r="A2784">
        <v>1080606</v>
      </c>
      <c r="B2784" t="s">
        <v>111</v>
      </c>
      <c r="C2784">
        <v>13938</v>
      </c>
      <c r="D2784" t="s">
        <v>124</v>
      </c>
      <c r="E2784" t="s">
        <v>58</v>
      </c>
      <c r="F2784">
        <v>4</v>
      </c>
      <c r="G2784">
        <v>9</v>
      </c>
      <c r="I2784">
        <v>8</v>
      </c>
      <c r="J2784">
        <v>15</v>
      </c>
      <c r="M2784">
        <v>2</v>
      </c>
      <c r="Q2784">
        <v>6</v>
      </c>
      <c r="R2784">
        <v>8</v>
      </c>
      <c r="AH2784">
        <v>1</v>
      </c>
      <c r="AI2784">
        <v>1</v>
      </c>
      <c r="AJ2784">
        <v>28</v>
      </c>
      <c r="AL2784">
        <v>6.91</v>
      </c>
    </row>
    <row r="2785" spans="1:38" x14ac:dyDescent="0.3">
      <c r="A2785">
        <v>1080606</v>
      </c>
      <c r="B2785" t="s">
        <v>111</v>
      </c>
      <c r="C2785">
        <v>13056</v>
      </c>
      <c r="D2785" t="s">
        <v>121</v>
      </c>
      <c r="E2785" t="s">
        <v>60</v>
      </c>
      <c r="F2785">
        <v>5</v>
      </c>
      <c r="G2785">
        <v>0</v>
      </c>
      <c r="I2785">
        <v>1</v>
      </c>
      <c r="J2785">
        <v>1</v>
      </c>
      <c r="AJ2785">
        <v>2</v>
      </c>
      <c r="AL2785">
        <v>6.04</v>
      </c>
    </row>
    <row r="2786" spans="1:38" x14ac:dyDescent="0.3">
      <c r="A2786">
        <v>1080606</v>
      </c>
      <c r="B2786" t="s">
        <v>111</v>
      </c>
      <c r="C2786">
        <v>94030</v>
      </c>
      <c r="D2786" t="s">
        <v>550</v>
      </c>
      <c r="E2786" t="s">
        <v>60</v>
      </c>
      <c r="F2786">
        <v>5</v>
      </c>
      <c r="G2786">
        <v>0</v>
      </c>
      <c r="I2786">
        <v>13</v>
      </c>
      <c r="J2786">
        <v>20</v>
      </c>
      <c r="M2786">
        <v>2</v>
      </c>
      <c r="N2786">
        <v>1</v>
      </c>
      <c r="Q2786">
        <v>1</v>
      </c>
      <c r="AI2786">
        <v>6</v>
      </c>
      <c r="AJ2786">
        <v>38</v>
      </c>
      <c r="AL2786">
        <v>7.15</v>
      </c>
    </row>
    <row r="2787" spans="1:38" x14ac:dyDescent="0.3">
      <c r="A2787">
        <v>1080606</v>
      </c>
      <c r="B2787" t="s">
        <v>111</v>
      </c>
      <c r="C2787">
        <v>33386</v>
      </c>
      <c r="D2787" t="s">
        <v>361</v>
      </c>
      <c r="E2787" t="s">
        <v>60</v>
      </c>
      <c r="F2787">
        <v>5</v>
      </c>
      <c r="G2787">
        <v>0</v>
      </c>
      <c r="I2787">
        <v>4</v>
      </c>
      <c r="J2787">
        <v>4</v>
      </c>
      <c r="M2787">
        <v>1</v>
      </c>
      <c r="Q2787">
        <v>1</v>
      </c>
      <c r="R2787">
        <v>1</v>
      </c>
      <c r="AH2787">
        <v>1</v>
      </c>
      <c r="AI2787">
        <v>2</v>
      </c>
      <c r="AJ2787">
        <v>14</v>
      </c>
      <c r="AL2787">
        <v>6.44</v>
      </c>
    </row>
    <row r="2788" spans="1:38" x14ac:dyDescent="0.3">
      <c r="A2788">
        <v>1080607</v>
      </c>
      <c r="B2788" t="s">
        <v>142</v>
      </c>
      <c r="C2788">
        <v>73798</v>
      </c>
      <c r="D2788" t="s">
        <v>143</v>
      </c>
      <c r="E2788" t="s">
        <v>40</v>
      </c>
      <c r="F2788">
        <v>1</v>
      </c>
      <c r="G2788">
        <v>1</v>
      </c>
      <c r="I2788">
        <v>6</v>
      </c>
      <c r="J2788">
        <v>15</v>
      </c>
      <c r="R2788">
        <v>1</v>
      </c>
      <c r="Z2788">
        <v>1</v>
      </c>
      <c r="AJ2788">
        <v>23</v>
      </c>
      <c r="AL2788">
        <v>6.85</v>
      </c>
    </row>
    <row r="2789" spans="1:38" x14ac:dyDescent="0.3">
      <c r="A2789">
        <v>1080607</v>
      </c>
      <c r="B2789" t="s">
        <v>142</v>
      </c>
      <c r="C2789">
        <v>11981</v>
      </c>
      <c r="D2789" t="s">
        <v>145</v>
      </c>
      <c r="E2789" t="s">
        <v>42</v>
      </c>
      <c r="F2789">
        <v>2</v>
      </c>
      <c r="G2789">
        <v>4</v>
      </c>
      <c r="I2789">
        <v>49</v>
      </c>
      <c r="J2789">
        <v>58</v>
      </c>
      <c r="Q2789">
        <v>1</v>
      </c>
      <c r="R2789">
        <v>3</v>
      </c>
      <c r="AH2789">
        <v>1</v>
      </c>
      <c r="AI2789">
        <v>1</v>
      </c>
      <c r="AJ2789">
        <v>64</v>
      </c>
      <c r="AL2789">
        <v>7.11</v>
      </c>
    </row>
    <row r="2790" spans="1:38" x14ac:dyDescent="0.3">
      <c r="A2790">
        <v>1080607</v>
      </c>
      <c r="B2790" t="s">
        <v>142</v>
      </c>
      <c r="C2790">
        <v>27586</v>
      </c>
      <c r="D2790" t="s">
        <v>371</v>
      </c>
      <c r="E2790" t="s">
        <v>42</v>
      </c>
      <c r="F2790">
        <v>2</v>
      </c>
      <c r="G2790">
        <v>5</v>
      </c>
      <c r="I2790">
        <v>46</v>
      </c>
      <c r="J2790">
        <v>53</v>
      </c>
      <c r="M2790">
        <v>1</v>
      </c>
      <c r="Q2790">
        <v>2</v>
      </c>
      <c r="R2790">
        <v>5</v>
      </c>
      <c r="AE2790">
        <v>1</v>
      </c>
      <c r="AH2790">
        <v>2</v>
      </c>
      <c r="AJ2790">
        <v>71</v>
      </c>
      <c r="AL2790">
        <v>8.26</v>
      </c>
    </row>
    <row r="2791" spans="1:38" x14ac:dyDescent="0.3">
      <c r="A2791">
        <v>1080607</v>
      </c>
      <c r="B2791" t="s">
        <v>142</v>
      </c>
      <c r="C2791">
        <v>25931</v>
      </c>
      <c r="D2791" t="s">
        <v>147</v>
      </c>
      <c r="E2791" t="s">
        <v>42</v>
      </c>
      <c r="F2791">
        <v>2</v>
      </c>
      <c r="G2791">
        <v>6</v>
      </c>
      <c r="I2791">
        <v>67</v>
      </c>
      <c r="J2791">
        <v>74</v>
      </c>
      <c r="M2791">
        <v>1</v>
      </c>
      <c r="N2791">
        <v>1</v>
      </c>
      <c r="Q2791">
        <v>1</v>
      </c>
      <c r="R2791">
        <v>3</v>
      </c>
      <c r="AI2791">
        <v>2</v>
      </c>
      <c r="AJ2791">
        <v>91</v>
      </c>
      <c r="AL2791">
        <v>7.67</v>
      </c>
    </row>
    <row r="2792" spans="1:38" x14ac:dyDescent="0.3">
      <c r="A2792">
        <v>1080607</v>
      </c>
      <c r="B2792" t="s">
        <v>142</v>
      </c>
      <c r="C2792">
        <v>33064</v>
      </c>
      <c r="D2792" t="s">
        <v>156</v>
      </c>
      <c r="E2792" t="s">
        <v>211</v>
      </c>
      <c r="F2792">
        <v>3</v>
      </c>
      <c r="G2792">
        <v>2</v>
      </c>
      <c r="I2792">
        <v>36</v>
      </c>
      <c r="J2792">
        <v>42</v>
      </c>
      <c r="K2792">
        <v>1</v>
      </c>
      <c r="Q2792">
        <v>2</v>
      </c>
      <c r="R2792">
        <v>1</v>
      </c>
      <c r="AH2792">
        <v>2</v>
      </c>
      <c r="AI2792">
        <v>2</v>
      </c>
      <c r="AJ2792">
        <v>78</v>
      </c>
      <c r="AK2792">
        <v>2</v>
      </c>
      <c r="AL2792">
        <v>8.39</v>
      </c>
    </row>
    <row r="2793" spans="1:38" x14ac:dyDescent="0.3">
      <c r="A2793">
        <v>1080607</v>
      </c>
      <c r="B2793" t="s">
        <v>142</v>
      </c>
      <c r="C2793">
        <v>38128</v>
      </c>
      <c r="D2793" t="s">
        <v>150</v>
      </c>
      <c r="E2793" t="s">
        <v>70</v>
      </c>
      <c r="F2793">
        <v>3</v>
      </c>
      <c r="G2793">
        <v>8</v>
      </c>
      <c r="H2793">
        <v>1</v>
      </c>
      <c r="I2793">
        <v>54</v>
      </c>
      <c r="J2793">
        <v>62</v>
      </c>
      <c r="L2793">
        <v>1</v>
      </c>
      <c r="M2793">
        <v>1</v>
      </c>
      <c r="R2793">
        <v>3</v>
      </c>
      <c r="AH2793">
        <v>1</v>
      </c>
      <c r="AI2793">
        <v>4</v>
      </c>
      <c r="AJ2793">
        <v>78</v>
      </c>
      <c r="AL2793">
        <v>8.5299999999999994</v>
      </c>
    </row>
    <row r="2794" spans="1:38" x14ac:dyDescent="0.3">
      <c r="A2794">
        <v>1080607</v>
      </c>
      <c r="B2794" t="s">
        <v>142</v>
      </c>
      <c r="C2794">
        <v>84008</v>
      </c>
      <c r="D2794" t="s">
        <v>372</v>
      </c>
      <c r="E2794" t="s">
        <v>209</v>
      </c>
      <c r="F2794">
        <v>3</v>
      </c>
      <c r="G2794">
        <v>3</v>
      </c>
      <c r="I2794">
        <v>27</v>
      </c>
      <c r="J2794">
        <v>37</v>
      </c>
      <c r="M2794">
        <v>3</v>
      </c>
      <c r="R2794">
        <v>1</v>
      </c>
      <c r="AH2794">
        <v>1</v>
      </c>
      <c r="AI2794">
        <v>5</v>
      </c>
      <c r="AJ2794">
        <v>61</v>
      </c>
      <c r="AK2794">
        <v>1</v>
      </c>
      <c r="AL2794">
        <v>7.59</v>
      </c>
    </row>
    <row r="2795" spans="1:38" x14ac:dyDescent="0.3">
      <c r="A2795">
        <v>1080607</v>
      </c>
      <c r="B2795" t="s">
        <v>142</v>
      </c>
      <c r="C2795">
        <v>114075</v>
      </c>
      <c r="D2795" t="s">
        <v>152</v>
      </c>
      <c r="E2795" t="s">
        <v>70</v>
      </c>
      <c r="F2795">
        <v>3</v>
      </c>
      <c r="G2795">
        <v>7</v>
      </c>
      <c r="I2795">
        <v>75</v>
      </c>
      <c r="J2795">
        <v>86</v>
      </c>
      <c r="Q2795">
        <v>1</v>
      </c>
      <c r="W2795">
        <v>1</v>
      </c>
      <c r="AG2795">
        <v>1</v>
      </c>
      <c r="AH2795">
        <v>1</v>
      </c>
      <c r="AI2795">
        <v>3</v>
      </c>
      <c r="AJ2795">
        <v>100</v>
      </c>
      <c r="AK2795">
        <v>3</v>
      </c>
      <c r="AL2795">
        <v>8.31</v>
      </c>
    </row>
    <row r="2796" spans="1:38" x14ac:dyDescent="0.3">
      <c r="A2796">
        <v>1080607</v>
      </c>
      <c r="B2796" t="s">
        <v>142</v>
      </c>
      <c r="C2796">
        <v>24248</v>
      </c>
      <c r="D2796" t="s">
        <v>153</v>
      </c>
      <c r="E2796" t="s">
        <v>58</v>
      </c>
      <c r="F2796">
        <v>4</v>
      </c>
      <c r="G2796">
        <v>9</v>
      </c>
      <c r="I2796">
        <v>23</v>
      </c>
      <c r="J2796">
        <v>34</v>
      </c>
      <c r="K2796">
        <v>1</v>
      </c>
      <c r="Q2796">
        <v>5</v>
      </c>
      <c r="AH2796">
        <v>2</v>
      </c>
      <c r="AI2796">
        <v>1</v>
      </c>
      <c r="AJ2796">
        <v>58</v>
      </c>
      <c r="AK2796">
        <v>3</v>
      </c>
      <c r="AL2796">
        <v>7.87</v>
      </c>
    </row>
    <row r="2797" spans="1:38" x14ac:dyDescent="0.3">
      <c r="A2797">
        <v>1080607</v>
      </c>
      <c r="B2797" t="s">
        <v>142</v>
      </c>
      <c r="C2797">
        <v>33404</v>
      </c>
      <c r="D2797" t="s">
        <v>149</v>
      </c>
      <c r="E2797" t="s">
        <v>74</v>
      </c>
      <c r="F2797">
        <v>4</v>
      </c>
      <c r="G2797">
        <v>11</v>
      </c>
      <c r="I2797">
        <v>36</v>
      </c>
      <c r="J2797">
        <v>45</v>
      </c>
      <c r="K2797">
        <v>1</v>
      </c>
      <c r="Q2797">
        <v>3</v>
      </c>
      <c r="R2797">
        <v>2</v>
      </c>
      <c r="W2797">
        <v>2</v>
      </c>
      <c r="AH2797">
        <v>5</v>
      </c>
      <c r="AJ2797">
        <v>68</v>
      </c>
      <c r="AK2797">
        <v>4</v>
      </c>
      <c r="AL2797">
        <v>8.18</v>
      </c>
    </row>
    <row r="2798" spans="1:38" x14ac:dyDescent="0.3">
      <c r="A2798">
        <v>1080607</v>
      </c>
      <c r="B2798" t="s">
        <v>142</v>
      </c>
      <c r="C2798">
        <v>44055</v>
      </c>
      <c r="D2798" t="s">
        <v>154</v>
      </c>
      <c r="E2798" t="s">
        <v>77</v>
      </c>
      <c r="F2798">
        <v>4</v>
      </c>
      <c r="G2798">
        <v>10</v>
      </c>
      <c r="I2798">
        <v>22</v>
      </c>
      <c r="J2798">
        <v>28</v>
      </c>
      <c r="L2798">
        <v>1</v>
      </c>
      <c r="Q2798">
        <v>1</v>
      </c>
      <c r="R2798">
        <v>1</v>
      </c>
      <c r="W2798">
        <v>1</v>
      </c>
      <c r="AH2798">
        <v>1</v>
      </c>
      <c r="AI2798">
        <v>1</v>
      </c>
      <c r="AJ2798">
        <v>49</v>
      </c>
      <c r="AK2798">
        <v>4</v>
      </c>
      <c r="AL2798">
        <v>7.78</v>
      </c>
    </row>
    <row r="2799" spans="1:38" x14ac:dyDescent="0.3">
      <c r="A2799">
        <v>1080607</v>
      </c>
      <c r="B2799" t="s">
        <v>142</v>
      </c>
      <c r="C2799">
        <v>315543</v>
      </c>
      <c r="D2799" t="s">
        <v>555</v>
      </c>
      <c r="E2799" t="s">
        <v>60</v>
      </c>
      <c r="F2799">
        <v>5</v>
      </c>
      <c r="G2799">
        <v>0</v>
      </c>
      <c r="I2799">
        <v>5</v>
      </c>
      <c r="J2799">
        <v>5</v>
      </c>
      <c r="AJ2799">
        <v>8</v>
      </c>
      <c r="AL2799">
        <v>6.07</v>
      </c>
    </row>
    <row r="2800" spans="1:38" x14ac:dyDescent="0.3">
      <c r="A2800">
        <v>1080607</v>
      </c>
      <c r="B2800" t="s">
        <v>142</v>
      </c>
      <c r="C2800">
        <v>92729</v>
      </c>
      <c r="D2800" t="s">
        <v>551</v>
      </c>
      <c r="E2800" t="s">
        <v>60</v>
      </c>
      <c r="F2800">
        <v>5</v>
      </c>
      <c r="G2800">
        <v>0</v>
      </c>
      <c r="I2800">
        <v>8</v>
      </c>
      <c r="J2800">
        <v>10</v>
      </c>
      <c r="L2800">
        <v>1</v>
      </c>
      <c r="R2800">
        <v>2</v>
      </c>
      <c r="AJ2800">
        <v>13</v>
      </c>
      <c r="AL2800">
        <v>7.17</v>
      </c>
    </row>
    <row r="2801" spans="1:38" x14ac:dyDescent="0.3">
      <c r="A2801">
        <v>1080607</v>
      </c>
      <c r="B2801" t="s">
        <v>142</v>
      </c>
      <c r="C2801">
        <v>255777</v>
      </c>
      <c r="D2801" t="s">
        <v>556</v>
      </c>
      <c r="E2801" t="s">
        <v>60</v>
      </c>
      <c r="F2801">
        <v>5</v>
      </c>
      <c r="G2801">
        <v>0</v>
      </c>
      <c r="I2801">
        <v>4</v>
      </c>
      <c r="J2801">
        <v>4</v>
      </c>
      <c r="AJ2801">
        <v>6</v>
      </c>
      <c r="AL2801">
        <v>6.01</v>
      </c>
    </row>
    <row r="2802" spans="1:38" x14ac:dyDescent="0.3">
      <c r="A2802">
        <v>1080607</v>
      </c>
      <c r="B2802" t="s">
        <v>244</v>
      </c>
      <c r="C2802">
        <v>19545</v>
      </c>
      <c r="D2802" t="s">
        <v>245</v>
      </c>
      <c r="E2802" t="s">
        <v>40</v>
      </c>
      <c r="F2802">
        <v>1</v>
      </c>
      <c r="G2802">
        <v>1</v>
      </c>
      <c r="I2802">
        <v>15</v>
      </c>
      <c r="J2802">
        <v>28</v>
      </c>
      <c r="AF2802">
        <v>4</v>
      </c>
      <c r="AJ2802">
        <v>41</v>
      </c>
      <c r="AL2802">
        <v>6.43</v>
      </c>
    </row>
    <row r="2803" spans="1:38" x14ac:dyDescent="0.3">
      <c r="A2803">
        <v>1080607</v>
      </c>
      <c r="B2803" t="s">
        <v>244</v>
      </c>
      <c r="C2803">
        <v>12431</v>
      </c>
      <c r="D2803" t="s">
        <v>246</v>
      </c>
      <c r="E2803" t="s">
        <v>44</v>
      </c>
      <c r="F2803">
        <v>2</v>
      </c>
      <c r="G2803">
        <v>3</v>
      </c>
      <c r="I2803">
        <v>44</v>
      </c>
      <c r="J2803">
        <v>62</v>
      </c>
      <c r="M2803">
        <v>1</v>
      </c>
      <c r="Q2803">
        <v>1</v>
      </c>
      <c r="R2803">
        <v>3</v>
      </c>
      <c r="AI2803">
        <v>3</v>
      </c>
      <c r="AJ2803">
        <v>91</v>
      </c>
      <c r="AK2803">
        <v>1</v>
      </c>
      <c r="AL2803">
        <v>6.73</v>
      </c>
    </row>
    <row r="2804" spans="1:38" x14ac:dyDescent="0.3">
      <c r="A2804">
        <v>1080607</v>
      </c>
      <c r="B2804" t="s">
        <v>244</v>
      </c>
      <c r="C2804">
        <v>4145</v>
      </c>
      <c r="D2804" t="s">
        <v>471</v>
      </c>
      <c r="E2804" t="s">
        <v>42</v>
      </c>
      <c r="F2804">
        <v>2</v>
      </c>
      <c r="G2804">
        <v>6</v>
      </c>
      <c r="I2804">
        <v>19</v>
      </c>
      <c r="J2804">
        <v>22</v>
      </c>
      <c r="M2804">
        <v>2</v>
      </c>
      <c r="N2804">
        <v>1</v>
      </c>
      <c r="Q2804">
        <v>2</v>
      </c>
      <c r="R2804">
        <v>1</v>
      </c>
      <c r="AI2804">
        <v>1</v>
      </c>
      <c r="AJ2804">
        <v>30</v>
      </c>
      <c r="AL2804">
        <v>6.09</v>
      </c>
    </row>
    <row r="2805" spans="1:38" x14ac:dyDescent="0.3">
      <c r="A2805">
        <v>1080607</v>
      </c>
      <c r="B2805" t="s">
        <v>244</v>
      </c>
      <c r="C2805">
        <v>294139</v>
      </c>
      <c r="D2805" t="s">
        <v>249</v>
      </c>
      <c r="E2805" t="s">
        <v>46</v>
      </c>
      <c r="F2805">
        <v>2</v>
      </c>
      <c r="G2805">
        <v>2</v>
      </c>
      <c r="I2805">
        <v>44</v>
      </c>
      <c r="J2805">
        <v>51</v>
      </c>
      <c r="Q2805">
        <v>2</v>
      </c>
      <c r="R2805">
        <v>1</v>
      </c>
      <c r="AI2805">
        <v>1</v>
      </c>
      <c r="AJ2805">
        <v>73</v>
      </c>
      <c r="AL2805">
        <v>6.41</v>
      </c>
    </row>
    <row r="2806" spans="1:38" x14ac:dyDescent="0.3">
      <c r="A2806">
        <v>1080607</v>
      </c>
      <c r="B2806" t="s">
        <v>244</v>
      </c>
      <c r="C2806">
        <v>8157</v>
      </c>
      <c r="D2806" t="s">
        <v>247</v>
      </c>
      <c r="E2806" t="s">
        <v>42</v>
      </c>
      <c r="F2806">
        <v>2</v>
      </c>
      <c r="G2806">
        <v>5</v>
      </c>
      <c r="I2806">
        <v>25</v>
      </c>
      <c r="J2806">
        <v>29</v>
      </c>
      <c r="M2806">
        <v>1</v>
      </c>
      <c r="Q2806">
        <v>2</v>
      </c>
      <c r="R2806">
        <v>4</v>
      </c>
      <c r="AI2806">
        <v>1</v>
      </c>
      <c r="AJ2806">
        <v>42</v>
      </c>
      <c r="AL2806">
        <v>6.74</v>
      </c>
    </row>
    <row r="2807" spans="1:38" x14ac:dyDescent="0.3">
      <c r="A2807">
        <v>1080607</v>
      </c>
      <c r="B2807" t="s">
        <v>244</v>
      </c>
      <c r="C2807">
        <v>42147</v>
      </c>
      <c r="D2807" t="s">
        <v>398</v>
      </c>
      <c r="E2807" t="s">
        <v>119</v>
      </c>
      <c r="F2807">
        <v>3</v>
      </c>
      <c r="G2807">
        <v>11</v>
      </c>
      <c r="I2807">
        <v>14</v>
      </c>
      <c r="J2807">
        <v>23</v>
      </c>
      <c r="M2807">
        <v>1</v>
      </c>
      <c r="AH2807">
        <v>1</v>
      </c>
      <c r="AJ2807">
        <v>39</v>
      </c>
      <c r="AK2807">
        <v>1</v>
      </c>
      <c r="AL2807">
        <v>6.04</v>
      </c>
    </row>
    <row r="2808" spans="1:38" x14ac:dyDescent="0.3">
      <c r="A2808">
        <v>1080607</v>
      </c>
      <c r="B2808" t="s">
        <v>244</v>
      </c>
      <c r="C2808">
        <v>75138</v>
      </c>
      <c r="D2808" t="s">
        <v>251</v>
      </c>
      <c r="E2808" t="s">
        <v>70</v>
      </c>
      <c r="F2808">
        <v>3</v>
      </c>
      <c r="G2808">
        <v>4</v>
      </c>
      <c r="I2808">
        <v>87</v>
      </c>
      <c r="J2808">
        <v>102</v>
      </c>
      <c r="M2808">
        <v>2</v>
      </c>
      <c r="Q2808">
        <v>1</v>
      </c>
      <c r="R2808">
        <v>1</v>
      </c>
      <c r="W2808">
        <v>1</v>
      </c>
      <c r="AH2808">
        <v>1</v>
      </c>
      <c r="AI2808">
        <v>7</v>
      </c>
      <c r="AJ2808">
        <v>122</v>
      </c>
      <c r="AK2808">
        <v>3</v>
      </c>
      <c r="AL2808">
        <v>7.46</v>
      </c>
    </row>
    <row r="2809" spans="1:38" x14ac:dyDescent="0.3">
      <c r="A2809">
        <v>1080607</v>
      </c>
      <c r="B2809" t="s">
        <v>244</v>
      </c>
      <c r="C2809">
        <v>243552</v>
      </c>
      <c r="D2809" t="s">
        <v>256</v>
      </c>
      <c r="E2809" t="s">
        <v>70</v>
      </c>
      <c r="F2809">
        <v>3</v>
      </c>
      <c r="G2809">
        <v>8</v>
      </c>
      <c r="I2809">
        <v>51</v>
      </c>
      <c r="J2809">
        <v>58</v>
      </c>
      <c r="Q2809">
        <v>1</v>
      </c>
      <c r="R2809">
        <v>1</v>
      </c>
      <c r="AJ2809">
        <v>65</v>
      </c>
      <c r="AL2809">
        <v>5.98</v>
      </c>
    </row>
    <row r="2810" spans="1:38" x14ac:dyDescent="0.3">
      <c r="A2810">
        <v>1080607</v>
      </c>
      <c r="B2810" t="s">
        <v>244</v>
      </c>
      <c r="C2810">
        <v>91822</v>
      </c>
      <c r="D2810" t="s">
        <v>429</v>
      </c>
      <c r="E2810" t="s">
        <v>122</v>
      </c>
      <c r="F2810">
        <v>3</v>
      </c>
      <c r="G2810">
        <v>7</v>
      </c>
      <c r="I2810">
        <v>17</v>
      </c>
      <c r="J2810">
        <v>21</v>
      </c>
      <c r="Q2810">
        <v>2</v>
      </c>
      <c r="R2810">
        <v>2</v>
      </c>
      <c r="AI2810">
        <v>3</v>
      </c>
      <c r="AJ2810">
        <v>34</v>
      </c>
      <c r="AL2810">
        <v>6.02</v>
      </c>
    </row>
    <row r="2811" spans="1:38" x14ac:dyDescent="0.3">
      <c r="A2811">
        <v>1080607</v>
      </c>
      <c r="B2811" t="s">
        <v>244</v>
      </c>
      <c r="C2811">
        <v>93577</v>
      </c>
      <c r="D2811" t="s">
        <v>254</v>
      </c>
      <c r="E2811" t="s">
        <v>58</v>
      </c>
      <c r="F2811">
        <v>4</v>
      </c>
      <c r="G2811">
        <v>10</v>
      </c>
      <c r="I2811">
        <v>8</v>
      </c>
      <c r="J2811">
        <v>15</v>
      </c>
      <c r="M2811">
        <v>3</v>
      </c>
      <c r="Q2811">
        <v>3</v>
      </c>
      <c r="AH2811">
        <v>2</v>
      </c>
      <c r="AI2811">
        <v>2</v>
      </c>
      <c r="AJ2811">
        <v>28</v>
      </c>
      <c r="AL2811">
        <v>5.79</v>
      </c>
    </row>
    <row r="2812" spans="1:38" x14ac:dyDescent="0.3">
      <c r="A2812">
        <v>1080607</v>
      </c>
      <c r="B2812" t="s">
        <v>244</v>
      </c>
      <c r="C2812">
        <v>106981</v>
      </c>
      <c r="D2812" t="s">
        <v>255</v>
      </c>
      <c r="E2812" t="s">
        <v>58</v>
      </c>
      <c r="F2812">
        <v>4</v>
      </c>
      <c r="G2812">
        <v>9</v>
      </c>
      <c r="I2812">
        <v>10</v>
      </c>
      <c r="J2812">
        <v>16</v>
      </c>
      <c r="M2812">
        <v>1</v>
      </c>
      <c r="Q2812">
        <v>4</v>
      </c>
      <c r="R2812">
        <v>3</v>
      </c>
      <c r="W2812">
        <v>1</v>
      </c>
      <c r="AH2812">
        <v>1</v>
      </c>
      <c r="AI2812">
        <v>1</v>
      </c>
      <c r="AJ2812">
        <v>27</v>
      </c>
      <c r="AL2812">
        <v>5.89</v>
      </c>
    </row>
    <row r="2813" spans="1:38" x14ac:dyDescent="0.3">
      <c r="A2813">
        <v>1080607</v>
      </c>
      <c r="B2813" t="s">
        <v>244</v>
      </c>
      <c r="C2813">
        <v>32018</v>
      </c>
      <c r="D2813" t="s">
        <v>250</v>
      </c>
      <c r="E2813" t="s">
        <v>60</v>
      </c>
      <c r="F2813">
        <v>5</v>
      </c>
      <c r="G2813">
        <v>0</v>
      </c>
      <c r="I2813">
        <v>3</v>
      </c>
      <c r="J2813">
        <v>4</v>
      </c>
      <c r="AJ2813">
        <v>6</v>
      </c>
      <c r="AL2813">
        <v>6.1</v>
      </c>
    </row>
    <row r="2814" spans="1:38" x14ac:dyDescent="0.3">
      <c r="A2814">
        <v>1080607</v>
      </c>
      <c r="B2814" t="s">
        <v>244</v>
      </c>
      <c r="C2814">
        <v>108055</v>
      </c>
      <c r="D2814" t="s">
        <v>400</v>
      </c>
      <c r="E2814" t="s">
        <v>60</v>
      </c>
      <c r="F2814">
        <v>5</v>
      </c>
      <c r="G2814">
        <v>0</v>
      </c>
      <c r="I2814">
        <v>3</v>
      </c>
      <c r="J2814">
        <v>7</v>
      </c>
      <c r="M2814">
        <v>1</v>
      </c>
      <c r="Q2814">
        <v>3</v>
      </c>
      <c r="AJ2814">
        <v>8</v>
      </c>
      <c r="AL2814">
        <v>5.75</v>
      </c>
    </row>
    <row r="2815" spans="1:38" x14ac:dyDescent="0.3">
      <c r="A2815">
        <v>1080607</v>
      </c>
      <c r="B2815" t="s">
        <v>244</v>
      </c>
      <c r="C2815">
        <v>104749</v>
      </c>
      <c r="D2815" t="s">
        <v>253</v>
      </c>
      <c r="E2815" t="s">
        <v>60</v>
      </c>
      <c r="F2815">
        <v>5</v>
      </c>
      <c r="G2815">
        <v>0</v>
      </c>
      <c r="I2815">
        <v>11</v>
      </c>
      <c r="J2815">
        <v>11</v>
      </c>
      <c r="Q2815">
        <v>1</v>
      </c>
      <c r="AI2815">
        <v>1</v>
      </c>
      <c r="AJ2815">
        <v>21</v>
      </c>
      <c r="AL2815">
        <v>5.99</v>
      </c>
    </row>
    <row r="2816" spans="1:38" x14ac:dyDescent="0.3">
      <c r="A2816">
        <v>1080608</v>
      </c>
      <c r="B2816" t="s">
        <v>289</v>
      </c>
      <c r="C2816">
        <v>9484</v>
      </c>
      <c r="D2816" t="s">
        <v>290</v>
      </c>
      <c r="E2816" t="s">
        <v>40</v>
      </c>
      <c r="F2816">
        <v>1</v>
      </c>
      <c r="G2816">
        <v>1</v>
      </c>
      <c r="I2816">
        <v>12</v>
      </c>
      <c r="J2816">
        <v>29</v>
      </c>
      <c r="Z2816">
        <v>3</v>
      </c>
      <c r="AF2816">
        <v>2</v>
      </c>
      <c r="AJ2816">
        <v>39</v>
      </c>
      <c r="AL2816">
        <v>7.8</v>
      </c>
    </row>
    <row r="2817" spans="1:38" x14ac:dyDescent="0.3">
      <c r="A2817">
        <v>1080608</v>
      </c>
      <c r="B2817" t="s">
        <v>289</v>
      </c>
      <c r="C2817">
        <v>14085</v>
      </c>
      <c r="D2817" t="s">
        <v>292</v>
      </c>
      <c r="E2817" t="s">
        <v>46</v>
      </c>
      <c r="F2817">
        <v>2</v>
      </c>
      <c r="G2817">
        <v>2</v>
      </c>
      <c r="I2817">
        <v>24</v>
      </c>
      <c r="J2817">
        <v>35</v>
      </c>
      <c r="M2817">
        <v>1</v>
      </c>
      <c r="AH2817">
        <v>1</v>
      </c>
      <c r="AI2817">
        <v>1</v>
      </c>
      <c r="AJ2817">
        <v>70</v>
      </c>
      <c r="AK2817">
        <v>2</v>
      </c>
      <c r="AL2817">
        <v>7.8</v>
      </c>
    </row>
    <row r="2818" spans="1:38" x14ac:dyDescent="0.3">
      <c r="A2818">
        <v>1080608</v>
      </c>
      <c r="B2818" t="s">
        <v>289</v>
      </c>
      <c r="C2818">
        <v>34822</v>
      </c>
      <c r="D2818" t="s">
        <v>294</v>
      </c>
      <c r="E2818" t="s">
        <v>44</v>
      </c>
      <c r="F2818">
        <v>2</v>
      </c>
      <c r="G2818">
        <v>3</v>
      </c>
      <c r="I2818">
        <v>24</v>
      </c>
      <c r="J2818">
        <v>31</v>
      </c>
      <c r="Q2818">
        <v>2</v>
      </c>
      <c r="R2818">
        <v>1</v>
      </c>
      <c r="AH2818">
        <v>2</v>
      </c>
      <c r="AI2818">
        <v>4</v>
      </c>
      <c r="AJ2818">
        <v>62</v>
      </c>
      <c r="AK2818">
        <v>2</v>
      </c>
      <c r="AL2818">
        <v>7.68</v>
      </c>
    </row>
    <row r="2819" spans="1:38" x14ac:dyDescent="0.3">
      <c r="A2819">
        <v>1080608</v>
      </c>
      <c r="B2819" t="s">
        <v>289</v>
      </c>
      <c r="C2819">
        <v>86458</v>
      </c>
      <c r="D2819" t="s">
        <v>291</v>
      </c>
      <c r="E2819" t="s">
        <v>42</v>
      </c>
      <c r="F2819">
        <v>2</v>
      </c>
      <c r="G2819">
        <v>6</v>
      </c>
      <c r="I2819">
        <v>21</v>
      </c>
      <c r="J2819">
        <v>24</v>
      </c>
      <c r="M2819">
        <v>1</v>
      </c>
      <c r="Q2819">
        <v>1</v>
      </c>
      <c r="AA2819">
        <v>1</v>
      </c>
      <c r="AI2819">
        <v>1</v>
      </c>
      <c r="AJ2819">
        <v>34</v>
      </c>
      <c r="AL2819">
        <v>7.2</v>
      </c>
    </row>
    <row r="2820" spans="1:38" x14ac:dyDescent="0.3">
      <c r="A2820">
        <v>1080608</v>
      </c>
      <c r="B2820" t="s">
        <v>289</v>
      </c>
      <c r="C2820">
        <v>124316</v>
      </c>
      <c r="D2820" t="s">
        <v>47</v>
      </c>
      <c r="E2820" t="s">
        <v>42</v>
      </c>
      <c r="F2820">
        <v>2</v>
      </c>
      <c r="G2820">
        <v>5</v>
      </c>
      <c r="I2820">
        <v>21</v>
      </c>
      <c r="J2820">
        <v>24</v>
      </c>
      <c r="M2820">
        <v>1</v>
      </c>
      <c r="N2820">
        <v>1</v>
      </c>
      <c r="Q2820">
        <v>1</v>
      </c>
      <c r="R2820">
        <v>2</v>
      </c>
      <c r="AI2820">
        <v>2</v>
      </c>
      <c r="AJ2820">
        <v>44</v>
      </c>
      <c r="AL2820">
        <v>7.94</v>
      </c>
    </row>
    <row r="2821" spans="1:38" x14ac:dyDescent="0.3">
      <c r="A2821">
        <v>1080608</v>
      </c>
      <c r="B2821" t="s">
        <v>289</v>
      </c>
      <c r="C2821">
        <v>70140</v>
      </c>
      <c r="D2821" t="s">
        <v>299</v>
      </c>
      <c r="E2821" t="s">
        <v>51</v>
      </c>
      <c r="F2821">
        <v>3</v>
      </c>
      <c r="G2821">
        <v>4</v>
      </c>
      <c r="I2821">
        <v>31</v>
      </c>
      <c r="J2821">
        <v>32</v>
      </c>
      <c r="M2821">
        <v>1</v>
      </c>
      <c r="X2821">
        <v>1</v>
      </c>
      <c r="AI2821">
        <v>1</v>
      </c>
      <c r="AJ2821">
        <v>44</v>
      </c>
      <c r="AL2821">
        <v>7.98</v>
      </c>
    </row>
    <row r="2822" spans="1:38" x14ac:dyDescent="0.3">
      <c r="A2822">
        <v>1080608</v>
      </c>
      <c r="B2822" t="s">
        <v>289</v>
      </c>
      <c r="C2822">
        <v>82923</v>
      </c>
      <c r="D2822" t="s">
        <v>298</v>
      </c>
      <c r="E2822" t="s">
        <v>55</v>
      </c>
      <c r="F2822">
        <v>3</v>
      </c>
      <c r="G2822">
        <v>10</v>
      </c>
      <c r="H2822">
        <v>1</v>
      </c>
      <c r="I2822">
        <v>23</v>
      </c>
      <c r="J2822">
        <v>31</v>
      </c>
      <c r="K2822">
        <v>1</v>
      </c>
      <c r="M2822">
        <v>1</v>
      </c>
      <c r="N2822">
        <v>1</v>
      </c>
      <c r="R2822">
        <v>1</v>
      </c>
      <c r="W2822">
        <v>1</v>
      </c>
      <c r="AH2822">
        <v>3</v>
      </c>
      <c r="AI2822">
        <v>4</v>
      </c>
      <c r="AJ2822">
        <v>52</v>
      </c>
      <c r="AK2822">
        <v>3</v>
      </c>
      <c r="AL2822">
        <v>8.19</v>
      </c>
    </row>
    <row r="2823" spans="1:38" x14ac:dyDescent="0.3">
      <c r="A2823">
        <v>1080608</v>
      </c>
      <c r="B2823" t="s">
        <v>289</v>
      </c>
      <c r="C2823">
        <v>82972</v>
      </c>
      <c r="D2823" t="s">
        <v>302</v>
      </c>
      <c r="E2823" t="s">
        <v>51</v>
      </c>
      <c r="F2823">
        <v>3</v>
      </c>
      <c r="G2823">
        <v>8</v>
      </c>
      <c r="I2823">
        <v>41</v>
      </c>
      <c r="J2823">
        <v>43</v>
      </c>
      <c r="M2823">
        <v>1</v>
      </c>
      <c r="Q2823">
        <v>1</v>
      </c>
      <c r="AI2823">
        <v>2</v>
      </c>
      <c r="AJ2823">
        <v>54</v>
      </c>
      <c r="AK2823">
        <v>1</v>
      </c>
      <c r="AL2823">
        <v>7.58</v>
      </c>
    </row>
    <row r="2824" spans="1:38" x14ac:dyDescent="0.3">
      <c r="A2824">
        <v>1080608</v>
      </c>
      <c r="B2824" t="s">
        <v>289</v>
      </c>
      <c r="C2824">
        <v>5641</v>
      </c>
      <c r="D2824" t="s">
        <v>296</v>
      </c>
      <c r="E2824" t="s">
        <v>49</v>
      </c>
      <c r="F2824">
        <v>3</v>
      </c>
      <c r="G2824">
        <v>11</v>
      </c>
      <c r="I2824">
        <v>26</v>
      </c>
      <c r="J2824">
        <v>38</v>
      </c>
      <c r="K2824">
        <v>1</v>
      </c>
      <c r="AH2824">
        <v>2</v>
      </c>
      <c r="AI2824">
        <v>3</v>
      </c>
      <c r="AJ2824">
        <v>60</v>
      </c>
      <c r="AL2824">
        <v>7.75</v>
      </c>
    </row>
    <row r="2825" spans="1:38" x14ac:dyDescent="0.3">
      <c r="A2825">
        <v>1080608</v>
      </c>
      <c r="B2825" t="s">
        <v>289</v>
      </c>
      <c r="C2825">
        <v>140088</v>
      </c>
      <c r="D2825" t="s">
        <v>519</v>
      </c>
      <c r="E2825" t="s">
        <v>53</v>
      </c>
      <c r="F2825">
        <v>3</v>
      </c>
      <c r="G2825">
        <v>7</v>
      </c>
      <c r="I2825">
        <v>13</v>
      </c>
      <c r="J2825">
        <v>19</v>
      </c>
      <c r="Q2825">
        <v>1</v>
      </c>
      <c r="R2825">
        <v>1</v>
      </c>
      <c r="AI2825">
        <v>1</v>
      </c>
      <c r="AJ2825">
        <v>39</v>
      </c>
      <c r="AK2825">
        <v>4</v>
      </c>
      <c r="AL2825">
        <v>6.9</v>
      </c>
    </row>
    <row r="2826" spans="1:38" x14ac:dyDescent="0.3">
      <c r="A2826">
        <v>1080608</v>
      </c>
      <c r="B2826" t="s">
        <v>289</v>
      </c>
      <c r="C2826">
        <v>23757</v>
      </c>
      <c r="D2826" t="s">
        <v>300</v>
      </c>
      <c r="E2826" t="s">
        <v>58</v>
      </c>
      <c r="F2826">
        <v>4</v>
      </c>
      <c r="G2826">
        <v>9</v>
      </c>
      <c r="I2826">
        <v>20</v>
      </c>
      <c r="J2826">
        <v>28</v>
      </c>
      <c r="L2826">
        <v>1</v>
      </c>
      <c r="Q2826">
        <v>8</v>
      </c>
      <c r="R2826">
        <v>6</v>
      </c>
      <c r="AH2826">
        <v>2</v>
      </c>
      <c r="AI2826">
        <v>1</v>
      </c>
      <c r="AJ2826">
        <v>38</v>
      </c>
      <c r="AL2826">
        <v>7.69</v>
      </c>
    </row>
    <row r="2827" spans="1:38" x14ac:dyDescent="0.3">
      <c r="A2827">
        <v>1080608</v>
      </c>
      <c r="B2827" t="s">
        <v>289</v>
      </c>
      <c r="C2827">
        <v>12417</v>
      </c>
      <c r="D2827" t="s">
        <v>414</v>
      </c>
      <c r="E2827" t="s">
        <v>60</v>
      </c>
      <c r="F2827">
        <v>5</v>
      </c>
      <c r="G2827">
        <v>0</v>
      </c>
      <c r="I2827">
        <v>13</v>
      </c>
      <c r="J2827">
        <v>16</v>
      </c>
      <c r="M2827">
        <v>1</v>
      </c>
      <c r="W2827">
        <v>1</v>
      </c>
      <c r="AH2827">
        <v>1</v>
      </c>
      <c r="AI2827">
        <v>2</v>
      </c>
      <c r="AJ2827">
        <v>24</v>
      </c>
      <c r="AL2827">
        <v>6.29</v>
      </c>
    </row>
    <row r="2828" spans="1:38" x14ac:dyDescent="0.3">
      <c r="A2828">
        <v>1080608</v>
      </c>
      <c r="B2828" t="s">
        <v>289</v>
      </c>
      <c r="C2828">
        <v>101862</v>
      </c>
      <c r="D2828" t="s">
        <v>512</v>
      </c>
      <c r="E2828" t="s">
        <v>60</v>
      </c>
      <c r="F2828">
        <v>5</v>
      </c>
      <c r="G2828">
        <v>0</v>
      </c>
      <c r="I2828">
        <v>2</v>
      </c>
      <c r="J2828">
        <v>2</v>
      </c>
      <c r="AJ2828">
        <v>2</v>
      </c>
      <c r="AL2828">
        <v>6.05</v>
      </c>
    </row>
    <row r="2829" spans="1:38" x14ac:dyDescent="0.3">
      <c r="A2829">
        <v>1080608</v>
      </c>
      <c r="B2829" t="s">
        <v>289</v>
      </c>
      <c r="C2829">
        <v>33704</v>
      </c>
      <c r="D2829" t="s">
        <v>542</v>
      </c>
      <c r="E2829" t="s">
        <v>60</v>
      </c>
      <c r="F2829">
        <v>5</v>
      </c>
      <c r="G2829">
        <v>0</v>
      </c>
      <c r="I2829">
        <v>4</v>
      </c>
      <c r="J2829">
        <v>5</v>
      </c>
      <c r="Q2829">
        <v>2</v>
      </c>
      <c r="AJ2829">
        <v>6</v>
      </c>
      <c r="AK2829">
        <v>1</v>
      </c>
      <c r="AL2829">
        <v>6.22</v>
      </c>
    </row>
    <row r="2830" spans="1:38" x14ac:dyDescent="0.3">
      <c r="A2830">
        <v>1080608</v>
      </c>
      <c r="B2830" t="s">
        <v>81</v>
      </c>
      <c r="C2830">
        <v>14111</v>
      </c>
      <c r="D2830" t="s">
        <v>82</v>
      </c>
      <c r="E2830" t="s">
        <v>40</v>
      </c>
      <c r="F2830">
        <v>1</v>
      </c>
      <c r="G2830">
        <v>1</v>
      </c>
      <c r="I2830">
        <v>10</v>
      </c>
      <c r="J2830">
        <v>18</v>
      </c>
      <c r="Z2830">
        <v>1</v>
      </c>
      <c r="AF2830">
        <v>1</v>
      </c>
      <c r="AJ2830">
        <v>25</v>
      </c>
      <c r="AK2830">
        <v>1</v>
      </c>
      <c r="AL2830">
        <v>6.12</v>
      </c>
    </row>
    <row r="2831" spans="1:38" x14ac:dyDescent="0.3">
      <c r="A2831">
        <v>1080608</v>
      </c>
      <c r="B2831" t="s">
        <v>81</v>
      </c>
      <c r="C2831">
        <v>68662</v>
      </c>
      <c r="D2831" t="s">
        <v>83</v>
      </c>
      <c r="E2831" t="s">
        <v>42</v>
      </c>
      <c r="F2831">
        <v>2</v>
      </c>
      <c r="G2831">
        <v>6</v>
      </c>
      <c r="I2831">
        <v>34</v>
      </c>
      <c r="J2831">
        <v>48</v>
      </c>
      <c r="Q2831">
        <v>1</v>
      </c>
      <c r="R2831">
        <v>9</v>
      </c>
      <c r="AH2831">
        <v>1</v>
      </c>
      <c r="AI2831">
        <v>1</v>
      </c>
      <c r="AJ2831">
        <v>62</v>
      </c>
      <c r="AK2831">
        <v>1</v>
      </c>
      <c r="AL2831">
        <v>7.29</v>
      </c>
    </row>
    <row r="2832" spans="1:38" x14ac:dyDescent="0.3">
      <c r="A2832">
        <v>1080608</v>
      </c>
      <c r="B2832" t="s">
        <v>81</v>
      </c>
      <c r="C2832">
        <v>9298</v>
      </c>
      <c r="D2832" t="s">
        <v>85</v>
      </c>
      <c r="E2832" t="s">
        <v>42</v>
      </c>
      <c r="F2832">
        <v>2</v>
      </c>
      <c r="G2832">
        <v>5</v>
      </c>
      <c r="I2832">
        <v>53</v>
      </c>
      <c r="J2832">
        <v>60</v>
      </c>
      <c r="Q2832">
        <v>5</v>
      </c>
      <c r="R2832">
        <v>2</v>
      </c>
      <c r="AI2832">
        <v>2</v>
      </c>
      <c r="AJ2832">
        <v>76</v>
      </c>
      <c r="AL2832">
        <v>6.28</v>
      </c>
    </row>
    <row r="2833" spans="1:38" x14ac:dyDescent="0.3">
      <c r="A2833">
        <v>1080608</v>
      </c>
      <c r="B2833" t="s">
        <v>81</v>
      </c>
      <c r="C2833">
        <v>69877</v>
      </c>
      <c r="D2833" t="s">
        <v>86</v>
      </c>
      <c r="E2833" t="s">
        <v>46</v>
      </c>
      <c r="F2833">
        <v>2</v>
      </c>
      <c r="G2833">
        <v>2</v>
      </c>
      <c r="I2833">
        <v>37</v>
      </c>
      <c r="J2833">
        <v>42</v>
      </c>
      <c r="M2833">
        <v>1</v>
      </c>
      <c r="N2833">
        <v>1</v>
      </c>
      <c r="Q2833">
        <v>1</v>
      </c>
      <c r="W2833">
        <v>4</v>
      </c>
      <c r="AH2833">
        <v>5</v>
      </c>
      <c r="AI2833">
        <v>1</v>
      </c>
      <c r="AJ2833">
        <v>69</v>
      </c>
      <c r="AK2833">
        <v>2</v>
      </c>
      <c r="AL2833">
        <v>6.56</v>
      </c>
    </row>
    <row r="2834" spans="1:38" x14ac:dyDescent="0.3">
      <c r="A2834">
        <v>1080608</v>
      </c>
      <c r="B2834" t="s">
        <v>81</v>
      </c>
      <c r="C2834">
        <v>24827</v>
      </c>
      <c r="D2834" t="s">
        <v>84</v>
      </c>
      <c r="E2834" t="s">
        <v>44</v>
      </c>
      <c r="F2834">
        <v>2</v>
      </c>
      <c r="G2834">
        <v>3</v>
      </c>
      <c r="I2834">
        <v>48</v>
      </c>
      <c r="J2834">
        <v>55</v>
      </c>
      <c r="Q2834">
        <v>1</v>
      </c>
      <c r="R2834">
        <v>1</v>
      </c>
      <c r="AI2834">
        <v>2</v>
      </c>
      <c r="AJ2834">
        <v>83</v>
      </c>
      <c r="AK2834">
        <v>1</v>
      </c>
      <c r="AL2834">
        <v>6.94</v>
      </c>
    </row>
    <row r="2835" spans="1:38" x14ac:dyDescent="0.3">
      <c r="A2835">
        <v>1080608</v>
      </c>
      <c r="B2835" t="s">
        <v>81</v>
      </c>
      <c r="C2835">
        <v>42686</v>
      </c>
      <c r="D2835" t="s">
        <v>474</v>
      </c>
      <c r="E2835" t="s">
        <v>55</v>
      </c>
      <c r="F2835">
        <v>3</v>
      </c>
      <c r="G2835">
        <v>10</v>
      </c>
      <c r="I2835">
        <v>51</v>
      </c>
      <c r="J2835">
        <v>66</v>
      </c>
      <c r="M2835">
        <v>1</v>
      </c>
      <c r="AI2835">
        <v>1</v>
      </c>
      <c r="AJ2835">
        <v>82</v>
      </c>
      <c r="AK2835">
        <v>5</v>
      </c>
      <c r="AL2835">
        <v>7.49</v>
      </c>
    </row>
    <row r="2836" spans="1:38" x14ac:dyDescent="0.3">
      <c r="A2836">
        <v>1080608</v>
      </c>
      <c r="B2836" t="s">
        <v>81</v>
      </c>
      <c r="C2836">
        <v>81026</v>
      </c>
      <c r="D2836" t="s">
        <v>92</v>
      </c>
      <c r="E2836" t="s">
        <v>53</v>
      </c>
      <c r="F2836">
        <v>3</v>
      </c>
      <c r="G2836">
        <v>7</v>
      </c>
      <c r="I2836">
        <v>24</v>
      </c>
      <c r="J2836">
        <v>25</v>
      </c>
      <c r="M2836">
        <v>3</v>
      </c>
      <c r="Q2836">
        <v>2</v>
      </c>
      <c r="AH2836">
        <v>4</v>
      </c>
      <c r="AI2836">
        <v>3</v>
      </c>
      <c r="AJ2836">
        <v>50</v>
      </c>
      <c r="AK2836">
        <v>2</v>
      </c>
      <c r="AL2836">
        <v>6.15</v>
      </c>
    </row>
    <row r="2837" spans="1:38" x14ac:dyDescent="0.3">
      <c r="A2837">
        <v>1080608</v>
      </c>
      <c r="B2837" t="s">
        <v>81</v>
      </c>
      <c r="C2837">
        <v>13447</v>
      </c>
      <c r="D2837" t="s">
        <v>88</v>
      </c>
      <c r="E2837" t="s">
        <v>51</v>
      </c>
      <c r="F2837">
        <v>3</v>
      </c>
      <c r="G2837">
        <v>8</v>
      </c>
      <c r="I2837">
        <v>69</v>
      </c>
      <c r="J2837">
        <v>79</v>
      </c>
      <c r="R2837">
        <v>1</v>
      </c>
      <c r="W2837">
        <v>1</v>
      </c>
      <c r="AH2837">
        <v>1</v>
      </c>
      <c r="AI2837">
        <v>2</v>
      </c>
      <c r="AJ2837">
        <v>89</v>
      </c>
      <c r="AK2837">
        <v>1</v>
      </c>
      <c r="AL2837">
        <v>7</v>
      </c>
    </row>
    <row r="2838" spans="1:38" x14ac:dyDescent="0.3">
      <c r="A2838">
        <v>1080608</v>
      </c>
      <c r="B2838" t="s">
        <v>81</v>
      </c>
      <c r="C2838">
        <v>105797</v>
      </c>
      <c r="D2838" t="s">
        <v>91</v>
      </c>
      <c r="E2838" t="s">
        <v>49</v>
      </c>
      <c r="F2838">
        <v>3</v>
      </c>
      <c r="G2838">
        <v>11</v>
      </c>
      <c r="I2838">
        <v>19</v>
      </c>
      <c r="J2838">
        <v>23</v>
      </c>
      <c r="Q2838">
        <v>1</v>
      </c>
      <c r="W2838">
        <v>1</v>
      </c>
      <c r="AH2838">
        <v>1</v>
      </c>
      <c r="AI2838">
        <v>2</v>
      </c>
      <c r="AJ2838">
        <v>41</v>
      </c>
      <c r="AK2838">
        <v>6</v>
      </c>
      <c r="AL2838">
        <v>7.26</v>
      </c>
    </row>
    <row r="2839" spans="1:38" x14ac:dyDescent="0.3">
      <c r="A2839">
        <v>1080608</v>
      </c>
      <c r="B2839" t="s">
        <v>81</v>
      </c>
      <c r="C2839">
        <v>67807</v>
      </c>
      <c r="D2839" t="s">
        <v>89</v>
      </c>
      <c r="E2839" t="s">
        <v>51</v>
      </c>
      <c r="F2839">
        <v>3</v>
      </c>
      <c r="G2839">
        <v>4</v>
      </c>
      <c r="I2839">
        <v>50</v>
      </c>
      <c r="J2839">
        <v>57</v>
      </c>
      <c r="W2839">
        <v>1</v>
      </c>
      <c r="AH2839">
        <v>4</v>
      </c>
      <c r="AI2839">
        <v>1</v>
      </c>
      <c r="AJ2839">
        <v>66</v>
      </c>
      <c r="AL2839">
        <v>5.84</v>
      </c>
    </row>
    <row r="2840" spans="1:38" x14ac:dyDescent="0.3">
      <c r="A2840">
        <v>1080608</v>
      </c>
      <c r="B2840" t="s">
        <v>81</v>
      </c>
      <c r="C2840">
        <v>134115</v>
      </c>
      <c r="D2840" t="s">
        <v>90</v>
      </c>
      <c r="E2840" t="s">
        <v>58</v>
      </c>
      <c r="F2840">
        <v>4</v>
      </c>
      <c r="G2840">
        <v>9</v>
      </c>
      <c r="I2840">
        <v>5</v>
      </c>
      <c r="J2840">
        <v>9</v>
      </c>
      <c r="M2840">
        <v>1</v>
      </c>
      <c r="AJ2840">
        <v>17</v>
      </c>
      <c r="AK2840">
        <v>1</v>
      </c>
      <c r="AL2840">
        <v>5.88</v>
      </c>
    </row>
    <row r="2841" spans="1:38" x14ac:dyDescent="0.3">
      <c r="A2841">
        <v>1080608</v>
      </c>
      <c r="B2841" t="s">
        <v>81</v>
      </c>
      <c r="C2841">
        <v>93647</v>
      </c>
      <c r="D2841" t="s">
        <v>94</v>
      </c>
      <c r="E2841" t="s">
        <v>60</v>
      </c>
      <c r="F2841">
        <v>5</v>
      </c>
      <c r="G2841">
        <v>0</v>
      </c>
      <c r="I2841">
        <v>13</v>
      </c>
      <c r="J2841">
        <v>13</v>
      </c>
      <c r="R2841">
        <v>2</v>
      </c>
      <c r="AE2841">
        <v>1</v>
      </c>
      <c r="AH2841">
        <v>2</v>
      </c>
      <c r="AJ2841">
        <v>19</v>
      </c>
      <c r="AL2841">
        <v>6.63</v>
      </c>
    </row>
    <row r="2842" spans="1:38" x14ac:dyDescent="0.3">
      <c r="A2842">
        <v>1080608</v>
      </c>
      <c r="B2842" t="s">
        <v>81</v>
      </c>
      <c r="C2842">
        <v>93160</v>
      </c>
      <c r="D2842" t="s">
        <v>405</v>
      </c>
      <c r="E2842" t="s">
        <v>60</v>
      </c>
      <c r="F2842">
        <v>5</v>
      </c>
      <c r="G2842">
        <v>0</v>
      </c>
      <c r="I2842">
        <v>13</v>
      </c>
      <c r="J2842">
        <v>18</v>
      </c>
      <c r="AJ2842">
        <v>30</v>
      </c>
      <c r="AL2842">
        <v>5.99</v>
      </c>
    </row>
    <row r="2843" spans="1:38" x14ac:dyDescent="0.3">
      <c r="A2843">
        <v>1080608</v>
      </c>
      <c r="B2843" t="s">
        <v>81</v>
      </c>
      <c r="C2843">
        <v>13846</v>
      </c>
      <c r="D2843" t="s">
        <v>403</v>
      </c>
      <c r="E2843" t="s">
        <v>60</v>
      </c>
      <c r="F2843">
        <v>5</v>
      </c>
      <c r="G2843">
        <v>0</v>
      </c>
      <c r="I2843">
        <v>12</v>
      </c>
      <c r="J2843">
        <v>13</v>
      </c>
      <c r="M2843">
        <v>1</v>
      </c>
      <c r="R2843">
        <v>1</v>
      </c>
      <c r="AI2843">
        <v>1</v>
      </c>
      <c r="AJ2843">
        <v>17</v>
      </c>
      <c r="AL2843">
        <v>6.32</v>
      </c>
    </row>
    <row r="2844" spans="1:38" x14ac:dyDescent="0.3">
      <c r="A2844">
        <v>1080609</v>
      </c>
      <c r="B2844" t="s">
        <v>172</v>
      </c>
      <c r="C2844">
        <v>29545</v>
      </c>
      <c r="D2844" t="s">
        <v>498</v>
      </c>
      <c r="E2844" t="s">
        <v>40</v>
      </c>
      <c r="F2844">
        <v>1</v>
      </c>
      <c r="G2844">
        <v>1</v>
      </c>
      <c r="I2844">
        <v>16</v>
      </c>
      <c r="J2844">
        <v>24</v>
      </c>
      <c r="Z2844">
        <v>1</v>
      </c>
      <c r="AF2844">
        <v>3</v>
      </c>
      <c r="AJ2844">
        <v>40</v>
      </c>
      <c r="AL2844">
        <v>6.97</v>
      </c>
    </row>
    <row r="2845" spans="1:38" x14ac:dyDescent="0.3">
      <c r="A2845">
        <v>1080609</v>
      </c>
      <c r="B2845" t="s">
        <v>172</v>
      </c>
      <c r="C2845">
        <v>8466</v>
      </c>
      <c r="D2845" t="s">
        <v>177</v>
      </c>
      <c r="E2845" t="s">
        <v>42</v>
      </c>
      <c r="F2845">
        <v>2</v>
      </c>
      <c r="G2845">
        <v>6</v>
      </c>
      <c r="I2845">
        <v>31</v>
      </c>
      <c r="J2845">
        <v>49</v>
      </c>
      <c r="M2845">
        <v>1</v>
      </c>
      <c r="Q2845">
        <v>9</v>
      </c>
      <c r="R2845">
        <v>3</v>
      </c>
      <c r="AI2845">
        <v>1</v>
      </c>
      <c r="AJ2845">
        <v>54</v>
      </c>
      <c r="AL2845">
        <v>5.96</v>
      </c>
    </row>
    <row r="2846" spans="1:38" x14ac:dyDescent="0.3">
      <c r="A2846">
        <v>1080609</v>
      </c>
      <c r="B2846" t="s">
        <v>172</v>
      </c>
      <c r="C2846">
        <v>44687</v>
      </c>
      <c r="D2846" t="s">
        <v>186</v>
      </c>
      <c r="E2846" t="s">
        <v>44</v>
      </c>
      <c r="F2846">
        <v>2</v>
      </c>
      <c r="G2846">
        <v>3</v>
      </c>
      <c r="I2846">
        <v>15</v>
      </c>
      <c r="J2846">
        <v>25</v>
      </c>
      <c r="R2846">
        <v>1</v>
      </c>
      <c r="AJ2846">
        <v>34</v>
      </c>
      <c r="AL2846">
        <v>5.82</v>
      </c>
    </row>
    <row r="2847" spans="1:38" x14ac:dyDescent="0.3">
      <c r="A2847">
        <v>1080609</v>
      </c>
      <c r="B2847" t="s">
        <v>172</v>
      </c>
      <c r="C2847">
        <v>43105</v>
      </c>
      <c r="D2847" t="s">
        <v>176</v>
      </c>
      <c r="E2847" t="s">
        <v>46</v>
      </c>
      <c r="F2847">
        <v>2</v>
      </c>
      <c r="G2847">
        <v>2</v>
      </c>
      <c r="I2847">
        <v>32</v>
      </c>
      <c r="J2847">
        <v>43</v>
      </c>
      <c r="Q2847">
        <v>1</v>
      </c>
      <c r="R2847">
        <v>1</v>
      </c>
      <c r="AH2847">
        <v>1</v>
      </c>
      <c r="AI2847">
        <v>1</v>
      </c>
      <c r="AJ2847">
        <v>67</v>
      </c>
      <c r="AK2847">
        <v>2</v>
      </c>
      <c r="AL2847">
        <v>6.44</v>
      </c>
    </row>
    <row r="2848" spans="1:38" x14ac:dyDescent="0.3">
      <c r="A2848">
        <v>1080609</v>
      </c>
      <c r="B2848" t="s">
        <v>172</v>
      </c>
      <c r="C2848">
        <v>33930</v>
      </c>
      <c r="D2848" t="s">
        <v>430</v>
      </c>
      <c r="E2848" t="s">
        <v>42</v>
      </c>
      <c r="F2848">
        <v>2</v>
      </c>
      <c r="G2848">
        <v>5</v>
      </c>
      <c r="I2848">
        <v>36</v>
      </c>
      <c r="J2848">
        <v>45</v>
      </c>
      <c r="M2848">
        <v>1</v>
      </c>
      <c r="Q2848">
        <v>1</v>
      </c>
      <c r="R2848">
        <v>3</v>
      </c>
      <c r="AJ2848">
        <v>56</v>
      </c>
      <c r="AL2848">
        <v>6.6</v>
      </c>
    </row>
    <row r="2849" spans="1:38" x14ac:dyDescent="0.3">
      <c r="A2849">
        <v>1080609</v>
      </c>
      <c r="B2849" t="s">
        <v>172</v>
      </c>
      <c r="C2849">
        <v>71522</v>
      </c>
      <c r="D2849" t="s">
        <v>180</v>
      </c>
      <c r="E2849" t="s">
        <v>53</v>
      </c>
      <c r="F2849">
        <v>3</v>
      </c>
      <c r="G2849">
        <v>7</v>
      </c>
      <c r="I2849">
        <v>19</v>
      </c>
      <c r="J2849">
        <v>22</v>
      </c>
      <c r="W2849">
        <v>1</v>
      </c>
      <c r="AH2849">
        <v>2</v>
      </c>
      <c r="AJ2849">
        <v>52</v>
      </c>
      <c r="AK2849">
        <v>3</v>
      </c>
      <c r="AL2849">
        <v>6.88</v>
      </c>
    </row>
    <row r="2850" spans="1:38" x14ac:dyDescent="0.3">
      <c r="A2850">
        <v>1080609</v>
      </c>
      <c r="B2850" t="s">
        <v>172</v>
      </c>
      <c r="C2850">
        <v>9156</v>
      </c>
      <c r="D2850" t="s">
        <v>181</v>
      </c>
      <c r="E2850" t="s">
        <v>55</v>
      </c>
      <c r="F2850">
        <v>3</v>
      </c>
      <c r="G2850">
        <v>10</v>
      </c>
      <c r="I2850">
        <v>45</v>
      </c>
      <c r="J2850">
        <v>57</v>
      </c>
      <c r="M2850">
        <v>1</v>
      </c>
      <c r="R2850">
        <v>2</v>
      </c>
      <c r="AH2850">
        <v>1</v>
      </c>
      <c r="AI2850">
        <v>2</v>
      </c>
      <c r="AJ2850">
        <v>80</v>
      </c>
      <c r="AL2850">
        <v>6.95</v>
      </c>
    </row>
    <row r="2851" spans="1:38" x14ac:dyDescent="0.3">
      <c r="A2851">
        <v>1080609</v>
      </c>
      <c r="B2851" t="s">
        <v>172</v>
      </c>
      <c r="C2851">
        <v>11020</v>
      </c>
      <c r="D2851" t="s">
        <v>490</v>
      </c>
      <c r="E2851" t="s">
        <v>51</v>
      </c>
      <c r="F2851">
        <v>3</v>
      </c>
      <c r="G2851">
        <v>4</v>
      </c>
      <c r="I2851">
        <v>15</v>
      </c>
      <c r="J2851">
        <v>21</v>
      </c>
      <c r="Q2851">
        <v>1</v>
      </c>
      <c r="R2851">
        <v>3</v>
      </c>
      <c r="AJ2851">
        <v>28</v>
      </c>
      <c r="AL2851">
        <v>6.33</v>
      </c>
    </row>
    <row r="2852" spans="1:38" x14ac:dyDescent="0.3">
      <c r="A2852">
        <v>1080609</v>
      </c>
      <c r="B2852" t="s">
        <v>172</v>
      </c>
      <c r="C2852">
        <v>20339</v>
      </c>
      <c r="D2852" t="s">
        <v>431</v>
      </c>
      <c r="E2852" t="s">
        <v>51</v>
      </c>
      <c r="F2852">
        <v>3</v>
      </c>
      <c r="G2852">
        <v>8</v>
      </c>
      <c r="I2852">
        <v>26</v>
      </c>
      <c r="J2852">
        <v>29</v>
      </c>
      <c r="M2852">
        <v>1</v>
      </c>
      <c r="AH2852">
        <v>1</v>
      </c>
      <c r="AJ2852">
        <v>43</v>
      </c>
      <c r="AK2852">
        <v>1</v>
      </c>
      <c r="AL2852">
        <v>6.17</v>
      </c>
    </row>
    <row r="2853" spans="1:38" x14ac:dyDescent="0.3">
      <c r="A2853">
        <v>1080609</v>
      </c>
      <c r="B2853" t="s">
        <v>172</v>
      </c>
      <c r="C2853">
        <v>85059</v>
      </c>
      <c r="D2853" t="s">
        <v>182</v>
      </c>
      <c r="E2853" t="s">
        <v>49</v>
      </c>
      <c r="F2853">
        <v>3</v>
      </c>
      <c r="G2853">
        <v>11</v>
      </c>
      <c r="I2853">
        <v>20</v>
      </c>
      <c r="J2853">
        <v>26</v>
      </c>
      <c r="M2853">
        <v>2</v>
      </c>
      <c r="Q2853">
        <v>4</v>
      </c>
      <c r="AH2853">
        <v>1</v>
      </c>
      <c r="AI2853">
        <v>1</v>
      </c>
      <c r="AJ2853">
        <v>47</v>
      </c>
      <c r="AL2853">
        <v>5.88</v>
      </c>
    </row>
    <row r="2854" spans="1:38" x14ac:dyDescent="0.3">
      <c r="A2854">
        <v>1080609</v>
      </c>
      <c r="B2854" t="s">
        <v>172</v>
      </c>
      <c r="C2854">
        <v>68312</v>
      </c>
      <c r="D2854" t="s">
        <v>433</v>
      </c>
      <c r="E2854" t="s">
        <v>58</v>
      </c>
      <c r="F2854">
        <v>4</v>
      </c>
      <c r="G2854">
        <v>9</v>
      </c>
      <c r="I2854">
        <v>12</v>
      </c>
      <c r="J2854">
        <v>23</v>
      </c>
      <c r="M2854">
        <v>2</v>
      </c>
      <c r="N2854">
        <v>1</v>
      </c>
      <c r="Q2854">
        <v>6</v>
      </c>
      <c r="R2854">
        <v>14</v>
      </c>
      <c r="T2854">
        <v>1</v>
      </c>
      <c r="AE2854">
        <v>1</v>
      </c>
      <c r="AH2854">
        <v>4</v>
      </c>
      <c r="AJ2854">
        <v>34</v>
      </c>
      <c r="AL2854">
        <v>6.75</v>
      </c>
    </row>
    <row r="2855" spans="1:38" x14ac:dyDescent="0.3">
      <c r="A2855">
        <v>1080609</v>
      </c>
      <c r="B2855" t="s">
        <v>172</v>
      </c>
      <c r="C2855">
        <v>73382</v>
      </c>
      <c r="D2855" t="s">
        <v>183</v>
      </c>
      <c r="E2855" t="s">
        <v>60</v>
      </c>
      <c r="F2855">
        <v>5</v>
      </c>
      <c r="G2855">
        <v>0</v>
      </c>
      <c r="I2855">
        <v>3</v>
      </c>
      <c r="J2855">
        <v>3</v>
      </c>
      <c r="M2855">
        <v>2</v>
      </c>
      <c r="Q2855">
        <v>1</v>
      </c>
      <c r="AH2855">
        <v>1</v>
      </c>
      <c r="AJ2855">
        <v>5</v>
      </c>
      <c r="AL2855">
        <v>5.96</v>
      </c>
    </row>
    <row r="2856" spans="1:38" x14ac:dyDescent="0.3">
      <c r="A2856">
        <v>1080609</v>
      </c>
      <c r="B2856" t="s">
        <v>172</v>
      </c>
      <c r="C2856">
        <v>107942</v>
      </c>
      <c r="D2856" t="s">
        <v>546</v>
      </c>
      <c r="E2856" t="s">
        <v>60</v>
      </c>
      <c r="F2856">
        <v>5</v>
      </c>
      <c r="G2856">
        <v>0</v>
      </c>
      <c r="I2856">
        <v>11</v>
      </c>
      <c r="J2856">
        <v>16</v>
      </c>
      <c r="M2856">
        <v>2</v>
      </c>
      <c r="AJ2856">
        <v>35</v>
      </c>
      <c r="AL2856">
        <v>6.05</v>
      </c>
    </row>
    <row r="2857" spans="1:38" x14ac:dyDescent="0.3">
      <c r="A2857">
        <v>1080609</v>
      </c>
      <c r="B2857" t="s">
        <v>172</v>
      </c>
      <c r="C2857">
        <v>12376</v>
      </c>
      <c r="D2857" t="s">
        <v>185</v>
      </c>
      <c r="E2857" t="s">
        <v>60</v>
      </c>
      <c r="F2857">
        <v>5</v>
      </c>
      <c r="G2857">
        <v>0</v>
      </c>
      <c r="I2857">
        <v>24</v>
      </c>
      <c r="J2857">
        <v>28</v>
      </c>
      <c r="Q2857">
        <v>1</v>
      </c>
      <c r="AH2857">
        <v>1</v>
      </c>
      <c r="AI2857">
        <v>4</v>
      </c>
      <c r="AJ2857">
        <v>44</v>
      </c>
      <c r="AL2857">
        <v>6.96</v>
      </c>
    </row>
    <row r="2858" spans="1:38" x14ac:dyDescent="0.3">
      <c r="A2858">
        <v>1080609</v>
      </c>
      <c r="B2858" t="s">
        <v>157</v>
      </c>
      <c r="C2858">
        <v>73399</v>
      </c>
      <c r="D2858" t="s">
        <v>158</v>
      </c>
      <c r="E2858" t="s">
        <v>40</v>
      </c>
      <c r="F2858">
        <v>1</v>
      </c>
      <c r="G2858">
        <v>1</v>
      </c>
      <c r="I2858">
        <v>21</v>
      </c>
      <c r="J2858">
        <v>41</v>
      </c>
      <c r="Q2858">
        <v>1</v>
      </c>
      <c r="Z2858">
        <v>3</v>
      </c>
      <c r="AF2858">
        <v>3</v>
      </c>
      <c r="AJ2858">
        <v>51</v>
      </c>
      <c r="AL2858">
        <v>7.5</v>
      </c>
    </row>
    <row r="2859" spans="1:38" x14ac:dyDescent="0.3">
      <c r="A2859">
        <v>1080609</v>
      </c>
      <c r="B2859" t="s">
        <v>157</v>
      </c>
      <c r="C2859">
        <v>23547</v>
      </c>
      <c r="D2859" t="s">
        <v>364</v>
      </c>
      <c r="E2859" t="s">
        <v>42</v>
      </c>
      <c r="F2859">
        <v>2</v>
      </c>
      <c r="G2859">
        <v>4</v>
      </c>
      <c r="I2859">
        <v>22</v>
      </c>
      <c r="J2859">
        <v>28</v>
      </c>
      <c r="M2859">
        <v>2</v>
      </c>
      <c r="N2859">
        <v>1</v>
      </c>
      <c r="Q2859">
        <v>2</v>
      </c>
      <c r="R2859">
        <v>1</v>
      </c>
      <c r="AC2859">
        <v>1</v>
      </c>
      <c r="AJ2859">
        <v>35</v>
      </c>
      <c r="AL2859">
        <v>6.4</v>
      </c>
    </row>
    <row r="2860" spans="1:38" x14ac:dyDescent="0.3">
      <c r="A2860">
        <v>1080609</v>
      </c>
      <c r="B2860" t="s">
        <v>157</v>
      </c>
      <c r="C2860">
        <v>19277</v>
      </c>
      <c r="D2860" t="s">
        <v>160</v>
      </c>
      <c r="E2860" t="s">
        <v>42</v>
      </c>
      <c r="F2860">
        <v>2</v>
      </c>
      <c r="G2860">
        <v>6</v>
      </c>
      <c r="I2860">
        <v>13</v>
      </c>
      <c r="J2860">
        <v>19</v>
      </c>
      <c r="M2860">
        <v>1</v>
      </c>
      <c r="Q2860">
        <v>2</v>
      </c>
      <c r="R2860">
        <v>3</v>
      </c>
      <c r="AI2860">
        <v>3</v>
      </c>
      <c r="AJ2860">
        <v>42</v>
      </c>
      <c r="AL2860">
        <v>7.85</v>
      </c>
    </row>
    <row r="2861" spans="1:38" x14ac:dyDescent="0.3">
      <c r="A2861">
        <v>1080609</v>
      </c>
      <c r="B2861" t="s">
        <v>157</v>
      </c>
      <c r="C2861">
        <v>66741</v>
      </c>
      <c r="D2861" t="s">
        <v>165</v>
      </c>
      <c r="E2861" t="s">
        <v>42</v>
      </c>
      <c r="F2861">
        <v>2</v>
      </c>
      <c r="G2861">
        <v>5</v>
      </c>
      <c r="I2861">
        <v>16</v>
      </c>
      <c r="J2861">
        <v>25</v>
      </c>
      <c r="M2861">
        <v>2</v>
      </c>
      <c r="N2861">
        <v>1</v>
      </c>
      <c r="Q2861">
        <v>6</v>
      </c>
      <c r="R2861">
        <v>7</v>
      </c>
      <c r="AH2861">
        <v>1</v>
      </c>
      <c r="AI2861">
        <v>1</v>
      </c>
      <c r="AJ2861">
        <v>46</v>
      </c>
      <c r="AL2861">
        <v>7.62</v>
      </c>
    </row>
    <row r="2862" spans="1:38" x14ac:dyDescent="0.3">
      <c r="A2862">
        <v>1080609</v>
      </c>
      <c r="B2862" t="s">
        <v>157</v>
      </c>
      <c r="C2862">
        <v>68049</v>
      </c>
      <c r="D2862" t="s">
        <v>365</v>
      </c>
      <c r="E2862" t="s">
        <v>209</v>
      </c>
      <c r="F2862">
        <v>3</v>
      </c>
      <c r="G2862">
        <v>3</v>
      </c>
      <c r="I2862">
        <v>13</v>
      </c>
      <c r="J2862">
        <v>21</v>
      </c>
      <c r="L2862">
        <v>1</v>
      </c>
      <c r="M2862">
        <v>2</v>
      </c>
      <c r="O2862">
        <v>1</v>
      </c>
      <c r="P2862">
        <v>1</v>
      </c>
      <c r="Q2862">
        <v>2</v>
      </c>
      <c r="AH2862">
        <v>1</v>
      </c>
      <c r="AJ2862">
        <v>36</v>
      </c>
      <c r="AL2862">
        <v>5.73</v>
      </c>
    </row>
    <row r="2863" spans="1:38" x14ac:dyDescent="0.3">
      <c r="A2863">
        <v>1080609</v>
      </c>
      <c r="B2863" t="s">
        <v>157</v>
      </c>
      <c r="C2863">
        <v>69517</v>
      </c>
      <c r="D2863" t="s">
        <v>162</v>
      </c>
      <c r="E2863" t="s">
        <v>211</v>
      </c>
      <c r="F2863">
        <v>3</v>
      </c>
      <c r="G2863">
        <v>2</v>
      </c>
      <c r="I2863">
        <v>15</v>
      </c>
      <c r="J2863">
        <v>24</v>
      </c>
      <c r="Q2863">
        <v>2</v>
      </c>
      <c r="AH2863">
        <v>1</v>
      </c>
      <c r="AI2863">
        <v>2</v>
      </c>
      <c r="AJ2863">
        <v>59</v>
      </c>
      <c r="AK2863">
        <v>6</v>
      </c>
      <c r="AL2863">
        <v>7.45</v>
      </c>
    </row>
    <row r="2864" spans="1:38" x14ac:dyDescent="0.3">
      <c r="A2864">
        <v>1080609</v>
      </c>
      <c r="B2864" t="s">
        <v>157</v>
      </c>
      <c r="C2864">
        <v>70676</v>
      </c>
      <c r="D2864" t="s">
        <v>495</v>
      </c>
      <c r="E2864" t="s">
        <v>70</v>
      </c>
      <c r="F2864">
        <v>3</v>
      </c>
      <c r="G2864">
        <v>8</v>
      </c>
      <c r="I2864">
        <v>39</v>
      </c>
      <c r="J2864">
        <v>47</v>
      </c>
      <c r="Q2864">
        <v>3</v>
      </c>
      <c r="W2864">
        <v>1</v>
      </c>
      <c r="AH2864">
        <v>1</v>
      </c>
      <c r="AI2864">
        <v>4</v>
      </c>
      <c r="AJ2864">
        <v>61</v>
      </c>
      <c r="AK2864">
        <v>2</v>
      </c>
      <c r="AL2864">
        <v>7.62</v>
      </c>
    </row>
    <row r="2865" spans="1:38" x14ac:dyDescent="0.3">
      <c r="A2865">
        <v>1080609</v>
      </c>
      <c r="B2865" t="s">
        <v>157</v>
      </c>
      <c r="C2865">
        <v>8247</v>
      </c>
      <c r="D2865" t="s">
        <v>164</v>
      </c>
      <c r="E2865" t="s">
        <v>70</v>
      </c>
      <c r="F2865">
        <v>3</v>
      </c>
      <c r="G2865">
        <v>7</v>
      </c>
      <c r="I2865">
        <v>40</v>
      </c>
      <c r="J2865">
        <v>51</v>
      </c>
      <c r="M2865">
        <v>2</v>
      </c>
      <c r="N2865">
        <v>1</v>
      </c>
      <c r="R2865">
        <v>1</v>
      </c>
      <c r="AI2865">
        <v>7</v>
      </c>
      <c r="AJ2865">
        <v>65</v>
      </c>
      <c r="AL2865">
        <v>7.25</v>
      </c>
    </row>
    <row r="2866" spans="1:38" x14ac:dyDescent="0.3">
      <c r="A2866">
        <v>1080609</v>
      </c>
      <c r="B2866" t="s">
        <v>157</v>
      </c>
      <c r="C2866">
        <v>71647</v>
      </c>
      <c r="D2866" t="s">
        <v>529</v>
      </c>
      <c r="E2866" t="s">
        <v>58</v>
      </c>
      <c r="F2866">
        <v>4</v>
      </c>
      <c r="G2866">
        <v>9</v>
      </c>
      <c r="I2866">
        <v>12</v>
      </c>
      <c r="J2866">
        <v>22</v>
      </c>
      <c r="M2866">
        <v>2</v>
      </c>
      <c r="Q2866">
        <v>8</v>
      </c>
      <c r="R2866">
        <v>12</v>
      </c>
      <c r="W2866">
        <v>1</v>
      </c>
      <c r="AH2866">
        <v>3</v>
      </c>
      <c r="AI2866">
        <v>1</v>
      </c>
      <c r="AJ2866">
        <v>40</v>
      </c>
      <c r="AK2866">
        <v>1</v>
      </c>
      <c r="AL2866">
        <v>7.72</v>
      </c>
    </row>
    <row r="2867" spans="1:38" x14ac:dyDescent="0.3">
      <c r="A2867">
        <v>1080609</v>
      </c>
      <c r="B2867" t="s">
        <v>157</v>
      </c>
      <c r="C2867">
        <v>89998</v>
      </c>
      <c r="D2867" t="s">
        <v>366</v>
      </c>
      <c r="E2867" t="s">
        <v>55</v>
      </c>
      <c r="F2867">
        <v>4</v>
      </c>
      <c r="G2867">
        <v>10</v>
      </c>
      <c r="H2867">
        <v>1</v>
      </c>
      <c r="I2867">
        <v>30</v>
      </c>
      <c r="J2867">
        <v>33</v>
      </c>
      <c r="K2867">
        <v>1</v>
      </c>
      <c r="Q2867">
        <v>1</v>
      </c>
      <c r="AH2867">
        <v>2</v>
      </c>
      <c r="AI2867">
        <v>5</v>
      </c>
      <c r="AJ2867">
        <v>48</v>
      </c>
      <c r="AK2867">
        <v>1</v>
      </c>
      <c r="AL2867">
        <v>8.57</v>
      </c>
    </row>
    <row r="2868" spans="1:38" x14ac:dyDescent="0.3">
      <c r="A2868">
        <v>1080609</v>
      </c>
      <c r="B2868" t="s">
        <v>157</v>
      </c>
      <c r="C2868">
        <v>14058</v>
      </c>
      <c r="D2868" t="s">
        <v>170</v>
      </c>
      <c r="E2868" t="s">
        <v>55</v>
      </c>
      <c r="F2868">
        <v>4</v>
      </c>
      <c r="G2868">
        <v>11</v>
      </c>
      <c r="I2868">
        <v>25</v>
      </c>
      <c r="J2868">
        <v>34</v>
      </c>
      <c r="AH2868">
        <v>2</v>
      </c>
      <c r="AI2868">
        <v>1</v>
      </c>
      <c r="AJ2868">
        <v>51</v>
      </c>
      <c r="AK2868">
        <v>1</v>
      </c>
      <c r="AL2868">
        <v>6.98</v>
      </c>
    </row>
    <row r="2869" spans="1:38" x14ac:dyDescent="0.3">
      <c r="A2869">
        <v>1080609</v>
      </c>
      <c r="B2869" t="s">
        <v>157</v>
      </c>
      <c r="C2869">
        <v>130964</v>
      </c>
      <c r="D2869" t="s">
        <v>367</v>
      </c>
      <c r="E2869" t="s">
        <v>60</v>
      </c>
      <c r="F2869">
        <v>5</v>
      </c>
      <c r="G2869">
        <v>0</v>
      </c>
      <c r="I2869">
        <v>3</v>
      </c>
      <c r="J2869">
        <v>3</v>
      </c>
      <c r="AI2869">
        <v>1</v>
      </c>
      <c r="AJ2869">
        <v>7</v>
      </c>
      <c r="AL2869">
        <v>6.29</v>
      </c>
    </row>
    <row r="2870" spans="1:38" x14ac:dyDescent="0.3">
      <c r="A2870">
        <v>1080609</v>
      </c>
      <c r="B2870" t="s">
        <v>157</v>
      </c>
      <c r="C2870">
        <v>133445</v>
      </c>
      <c r="D2870" t="s">
        <v>494</v>
      </c>
      <c r="E2870" t="s">
        <v>60</v>
      </c>
      <c r="F2870">
        <v>5</v>
      </c>
      <c r="G2870">
        <v>0</v>
      </c>
      <c r="I2870">
        <v>2</v>
      </c>
      <c r="J2870">
        <v>3</v>
      </c>
      <c r="M2870">
        <v>2</v>
      </c>
      <c r="AJ2870">
        <v>7</v>
      </c>
      <c r="AL2870">
        <v>6.12</v>
      </c>
    </row>
    <row r="2871" spans="1:38" x14ac:dyDescent="0.3">
      <c r="A2871">
        <v>1080609</v>
      </c>
      <c r="B2871" t="s">
        <v>157</v>
      </c>
      <c r="C2871">
        <v>21742</v>
      </c>
      <c r="D2871" t="s">
        <v>163</v>
      </c>
      <c r="E2871" t="s">
        <v>60</v>
      </c>
      <c r="F2871">
        <v>5</v>
      </c>
      <c r="G2871">
        <v>0</v>
      </c>
      <c r="W2871">
        <v>1</v>
      </c>
      <c r="AH2871">
        <v>1</v>
      </c>
      <c r="AJ2871">
        <v>3</v>
      </c>
      <c r="AL2871">
        <v>6.03</v>
      </c>
    </row>
    <row r="2872" spans="1:38" x14ac:dyDescent="0.3">
      <c r="A2872">
        <v>1080610</v>
      </c>
      <c r="B2872" t="s">
        <v>317</v>
      </c>
      <c r="C2872">
        <v>29796</v>
      </c>
      <c r="D2872" t="s">
        <v>318</v>
      </c>
      <c r="E2872" t="s">
        <v>40</v>
      </c>
      <c r="F2872">
        <v>1</v>
      </c>
      <c r="G2872">
        <v>1</v>
      </c>
      <c r="I2872">
        <v>9</v>
      </c>
      <c r="J2872">
        <v>16</v>
      </c>
      <c r="AF2872">
        <v>5</v>
      </c>
      <c r="AJ2872">
        <v>23</v>
      </c>
      <c r="AL2872">
        <v>6.81</v>
      </c>
    </row>
    <row r="2873" spans="1:38" x14ac:dyDescent="0.3">
      <c r="A2873">
        <v>1080610</v>
      </c>
      <c r="B2873" t="s">
        <v>317</v>
      </c>
      <c r="C2873">
        <v>22846</v>
      </c>
      <c r="D2873" t="s">
        <v>438</v>
      </c>
      <c r="E2873" t="s">
        <v>44</v>
      </c>
      <c r="F2873">
        <v>2</v>
      </c>
      <c r="G2873">
        <v>3</v>
      </c>
      <c r="I2873">
        <v>38</v>
      </c>
      <c r="J2873">
        <v>48</v>
      </c>
      <c r="R2873">
        <v>1</v>
      </c>
      <c r="AI2873">
        <v>1</v>
      </c>
      <c r="AJ2873">
        <v>79</v>
      </c>
      <c r="AK2873">
        <v>1</v>
      </c>
      <c r="AL2873">
        <v>6.69</v>
      </c>
    </row>
    <row r="2874" spans="1:38" x14ac:dyDescent="0.3">
      <c r="A2874">
        <v>1080610</v>
      </c>
      <c r="B2874" t="s">
        <v>317</v>
      </c>
      <c r="C2874">
        <v>43712</v>
      </c>
      <c r="D2874" t="s">
        <v>534</v>
      </c>
      <c r="E2874" t="s">
        <v>46</v>
      </c>
      <c r="F2874">
        <v>2</v>
      </c>
      <c r="G2874">
        <v>2</v>
      </c>
      <c r="I2874">
        <v>53</v>
      </c>
      <c r="J2874">
        <v>58</v>
      </c>
      <c r="M2874">
        <v>2</v>
      </c>
      <c r="Q2874">
        <v>2</v>
      </c>
      <c r="R2874">
        <v>1</v>
      </c>
      <c r="AI2874">
        <v>2</v>
      </c>
      <c r="AJ2874">
        <v>84</v>
      </c>
      <c r="AL2874">
        <v>6.85</v>
      </c>
    </row>
    <row r="2875" spans="1:38" x14ac:dyDescent="0.3">
      <c r="A2875">
        <v>1080610</v>
      </c>
      <c r="B2875" t="s">
        <v>317</v>
      </c>
      <c r="C2875">
        <v>95408</v>
      </c>
      <c r="D2875" t="s">
        <v>319</v>
      </c>
      <c r="E2875" t="s">
        <v>42</v>
      </c>
      <c r="F2875">
        <v>2</v>
      </c>
      <c r="G2875">
        <v>6</v>
      </c>
      <c r="I2875">
        <v>46</v>
      </c>
      <c r="J2875">
        <v>52</v>
      </c>
      <c r="M2875">
        <v>3</v>
      </c>
      <c r="Q2875">
        <v>2</v>
      </c>
      <c r="R2875">
        <v>3</v>
      </c>
      <c r="AI2875">
        <v>5</v>
      </c>
      <c r="AJ2875">
        <v>63</v>
      </c>
      <c r="AL2875">
        <v>6.76</v>
      </c>
    </row>
    <row r="2876" spans="1:38" x14ac:dyDescent="0.3">
      <c r="A2876">
        <v>1080610</v>
      </c>
      <c r="B2876" t="s">
        <v>317</v>
      </c>
      <c r="C2876">
        <v>19859</v>
      </c>
      <c r="D2876" t="s">
        <v>363</v>
      </c>
      <c r="E2876" t="s">
        <v>42</v>
      </c>
      <c r="F2876">
        <v>2</v>
      </c>
      <c r="G2876">
        <v>5</v>
      </c>
      <c r="I2876">
        <v>52</v>
      </c>
      <c r="J2876">
        <v>62</v>
      </c>
      <c r="M2876">
        <v>2</v>
      </c>
      <c r="R2876">
        <v>4</v>
      </c>
      <c r="AH2876">
        <v>1</v>
      </c>
      <c r="AI2876">
        <v>1</v>
      </c>
      <c r="AJ2876">
        <v>76</v>
      </c>
      <c r="AL2876">
        <v>6.8</v>
      </c>
    </row>
    <row r="2877" spans="1:38" x14ac:dyDescent="0.3">
      <c r="A2877">
        <v>1080610</v>
      </c>
      <c r="B2877" t="s">
        <v>317</v>
      </c>
      <c r="C2877">
        <v>29474</v>
      </c>
      <c r="D2877" t="s">
        <v>325</v>
      </c>
      <c r="E2877" t="s">
        <v>55</v>
      </c>
      <c r="F2877">
        <v>3</v>
      </c>
      <c r="G2877">
        <v>8</v>
      </c>
      <c r="I2877">
        <v>21</v>
      </c>
      <c r="J2877">
        <v>22</v>
      </c>
      <c r="Q2877">
        <v>1</v>
      </c>
      <c r="W2877">
        <v>1</v>
      </c>
      <c r="AH2877">
        <v>3</v>
      </c>
      <c r="AI2877">
        <v>2</v>
      </c>
      <c r="AJ2877">
        <v>44</v>
      </c>
      <c r="AK2877">
        <v>2</v>
      </c>
      <c r="AL2877">
        <v>6.65</v>
      </c>
    </row>
    <row r="2878" spans="1:38" x14ac:dyDescent="0.3">
      <c r="A2878">
        <v>1080610</v>
      </c>
      <c r="B2878" t="s">
        <v>317</v>
      </c>
      <c r="C2878">
        <v>90780</v>
      </c>
      <c r="D2878" t="s">
        <v>326</v>
      </c>
      <c r="E2878" t="s">
        <v>51</v>
      </c>
      <c r="F2878">
        <v>3</v>
      </c>
      <c r="G2878">
        <v>4</v>
      </c>
      <c r="I2878">
        <v>44</v>
      </c>
      <c r="J2878">
        <v>51</v>
      </c>
      <c r="M2878">
        <v>3</v>
      </c>
      <c r="Q2878">
        <v>4</v>
      </c>
      <c r="W2878">
        <v>1</v>
      </c>
      <c r="AH2878">
        <v>2</v>
      </c>
      <c r="AI2878">
        <v>6</v>
      </c>
      <c r="AJ2878">
        <v>70</v>
      </c>
      <c r="AK2878">
        <v>1</v>
      </c>
      <c r="AL2878">
        <v>6.88</v>
      </c>
    </row>
    <row r="2879" spans="1:38" x14ac:dyDescent="0.3">
      <c r="A2879">
        <v>1080610</v>
      </c>
      <c r="B2879" t="s">
        <v>317</v>
      </c>
      <c r="C2879">
        <v>90802</v>
      </c>
      <c r="D2879" t="s">
        <v>480</v>
      </c>
      <c r="E2879" t="s">
        <v>70</v>
      </c>
      <c r="F2879">
        <v>3</v>
      </c>
      <c r="G2879">
        <v>11</v>
      </c>
      <c r="I2879">
        <v>27</v>
      </c>
      <c r="J2879">
        <v>31</v>
      </c>
      <c r="Q2879">
        <v>4</v>
      </c>
      <c r="AJ2879">
        <v>38</v>
      </c>
      <c r="AL2879">
        <v>5.7</v>
      </c>
    </row>
    <row r="2880" spans="1:38" x14ac:dyDescent="0.3">
      <c r="A2880">
        <v>1080610</v>
      </c>
      <c r="B2880" t="s">
        <v>317</v>
      </c>
      <c r="C2880">
        <v>9734</v>
      </c>
      <c r="D2880" t="s">
        <v>324</v>
      </c>
      <c r="E2880" t="s">
        <v>70</v>
      </c>
      <c r="F2880">
        <v>3</v>
      </c>
      <c r="G2880">
        <v>7</v>
      </c>
      <c r="I2880">
        <v>57</v>
      </c>
      <c r="J2880">
        <v>62</v>
      </c>
      <c r="R2880">
        <v>2</v>
      </c>
      <c r="W2880">
        <v>1</v>
      </c>
      <c r="AH2880">
        <v>1</v>
      </c>
      <c r="AI2880">
        <v>2</v>
      </c>
      <c r="AJ2880">
        <v>77</v>
      </c>
      <c r="AL2880">
        <v>6.57</v>
      </c>
    </row>
    <row r="2881" spans="1:38" x14ac:dyDescent="0.3">
      <c r="A2881">
        <v>1080610</v>
      </c>
      <c r="B2881" t="s">
        <v>317</v>
      </c>
      <c r="C2881">
        <v>82102</v>
      </c>
      <c r="D2881" t="s">
        <v>331</v>
      </c>
      <c r="E2881" t="s">
        <v>58</v>
      </c>
      <c r="F2881">
        <v>4</v>
      </c>
      <c r="G2881">
        <v>10</v>
      </c>
      <c r="I2881">
        <v>17</v>
      </c>
      <c r="J2881">
        <v>25</v>
      </c>
      <c r="M2881">
        <v>1</v>
      </c>
      <c r="Q2881">
        <v>2</v>
      </c>
      <c r="R2881">
        <v>7</v>
      </c>
      <c r="AH2881">
        <v>3</v>
      </c>
      <c r="AI2881">
        <v>3</v>
      </c>
      <c r="AJ2881">
        <v>45</v>
      </c>
      <c r="AK2881">
        <v>1</v>
      </c>
      <c r="AL2881">
        <v>6.85</v>
      </c>
    </row>
    <row r="2882" spans="1:38" x14ac:dyDescent="0.3">
      <c r="A2882">
        <v>1080610</v>
      </c>
      <c r="B2882" t="s">
        <v>317</v>
      </c>
      <c r="C2882">
        <v>86425</v>
      </c>
      <c r="D2882" t="s">
        <v>328</v>
      </c>
      <c r="E2882" t="s">
        <v>58</v>
      </c>
      <c r="F2882">
        <v>4</v>
      </c>
      <c r="G2882">
        <v>9</v>
      </c>
      <c r="I2882">
        <v>31</v>
      </c>
      <c r="J2882">
        <v>37</v>
      </c>
      <c r="M2882">
        <v>2</v>
      </c>
      <c r="Q2882">
        <v>1</v>
      </c>
      <c r="AJ2882">
        <v>53</v>
      </c>
      <c r="AK2882">
        <v>1</v>
      </c>
      <c r="AL2882">
        <v>5.93</v>
      </c>
    </row>
    <row r="2883" spans="1:38" x14ac:dyDescent="0.3">
      <c r="A2883">
        <v>1080610</v>
      </c>
      <c r="B2883" t="s">
        <v>317</v>
      </c>
      <c r="C2883">
        <v>234363</v>
      </c>
      <c r="D2883" t="s">
        <v>440</v>
      </c>
      <c r="E2883" t="s">
        <v>60</v>
      </c>
      <c r="F2883">
        <v>5</v>
      </c>
      <c r="G2883">
        <v>0</v>
      </c>
      <c r="I2883">
        <v>7</v>
      </c>
      <c r="J2883">
        <v>12</v>
      </c>
      <c r="AI2883">
        <v>1</v>
      </c>
      <c r="AJ2883">
        <v>23</v>
      </c>
      <c r="AK2883">
        <v>2</v>
      </c>
      <c r="AL2883">
        <v>6.35</v>
      </c>
    </row>
    <row r="2884" spans="1:38" x14ac:dyDescent="0.3">
      <c r="A2884">
        <v>1080610</v>
      </c>
      <c r="B2884" t="s">
        <v>317</v>
      </c>
      <c r="C2884">
        <v>101859</v>
      </c>
      <c r="D2884" t="s">
        <v>329</v>
      </c>
      <c r="E2884" t="s">
        <v>60</v>
      </c>
      <c r="F2884">
        <v>5</v>
      </c>
      <c r="G2884">
        <v>0</v>
      </c>
      <c r="I2884">
        <v>4</v>
      </c>
      <c r="J2884">
        <v>6</v>
      </c>
      <c r="AJ2884">
        <v>8</v>
      </c>
      <c r="AL2884">
        <v>5.92</v>
      </c>
    </row>
    <row r="2885" spans="1:38" x14ac:dyDescent="0.3">
      <c r="A2885">
        <v>1080610</v>
      </c>
      <c r="B2885" t="s">
        <v>317</v>
      </c>
      <c r="C2885">
        <v>142438</v>
      </c>
      <c r="D2885" t="s">
        <v>549</v>
      </c>
      <c r="E2885" t="s">
        <v>60</v>
      </c>
      <c r="F2885">
        <v>5</v>
      </c>
      <c r="G2885">
        <v>0</v>
      </c>
      <c r="I2885">
        <v>2</v>
      </c>
      <c r="J2885">
        <v>4</v>
      </c>
      <c r="AJ2885">
        <v>9</v>
      </c>
      <c r="AL2885">
        <v>6.13</v>
      </c>
    </row>
    <row r="2886" spans="1:38" x14ac:dyDescent="0.3">
      <c r="A2886">
        <v>1080610</v>
      </c>
      <c r="B2886" t="s">
        <v>142</v>
      </c>
      <c r="C2886">
        <v>73798</v>
      </c>
      <c r="D2886" t="s">
        <v>143</v>
      </c>
      <c r="E2886" t="s">
        <v>40</v>
      </c>
      <c r="F2886">
        <v>1</v>
      </c>
      <c r="G2886">
        <v>1</v>
      </c>
      <c r="I2886">
        <v>14</v>
      </c>
      <c r="J2886">
        <v>25</v>
      </c>
      <c r="Z2886">
        <v>1</v>
      </c>
      <c r="AF2886">
        <v>1</v>
      </c>
      <c r="AJ2886">
        <v>31</v>
      </c>
      <c r="AL2886">
        <v>6.9</v>
      </c>
    </row>
    <row r="2887" spans="1:38" x14ac:dyDescent="0.3">
      <c r="A2887">
        <v>1080610</v>
      </c>
      <c r="B2887" t="s">
        <v>142</v>
      </c>
      <c r="C2887">
        <v>27586</v>
      </c>
      <c r="D2887" t="s">
        <v>371</v>
      </c>
      <c r="E2887" t="s">
        <v>42</v>
      </c>
      <c r="F2887">
        <v>2</v>
      </c>
      <c r="G2887">
        <v>5</v>
      </c>
      <c r="I2887">
        <v>28</v>
      </c>
      <c r="J2887">
        <v>37</v>
      </c>
      <c r="M2887">
        <v>1</v>
      </c>
      <c r="Q2887">
        <v>2</v>
      </c>
      <c r="AI2887">
        <v>2</v>
      </c>
      <c r="AJ2887">
        <v>53</v>
      </c>
      <c r="AL2887">
        <v>7.35</v>
      </c>
    </row>
    <row r="2888" spans="1:38" x14ac:dyDescent="0.3">
      <c r="A2888">
        <v>1080610</v>
      </c>
      <c r="B2888" t="s">
        <v>142</v>
      </c>
      <c r="C2888">
        <v>25931</v>
      </c>
      <c r="D2888" t="s">
        <v>147</v>
      </c>
      <c r="E2888" t="s">
        <v>42</v>
      </c>
      <c r="F2888">
        <v>2</v>
      </c>
      <c r="G2888">
        <v>6</v>
      </c>
      <c r="I2888">
        <v>35</v>
      </c>
      <c r="J2888">
        <v>38</v>
      </c>
      <c r="M2888">
        <v>1</v>
      </c>
      <c r="Q2888">
        <v>2</v>
      </c>
      <c r="R2888">
        <v>2</v>
      </c>
      <c r="AI2888">
        <v>9</v>
      </c>
      <c r="AJ2888">
        <v>58</v>
      </c>
      <c r="AL2888">
        <v>8.1300000000000008</v>
      </c>
    </row>
    <row r="2889" spans="1:38" x14ac:dyDescent="0.3">
      <c r="A2889">
        <v>1080610</v>
      </c>
      <c r="B2889" t="s">
        <v>142</v>
      </c>
      <c r="C2889">
        <v>11981</v>
      </c>
      <c r="D2889" t="s">
        <v>145</v>
      </c>
      <c r="E2889" t="s">
        <v>42</v>
      </c>
      <c r="F2889">
        <v>2</v>
      </c>
      <c r="G2889">
        <v>4</v>
      </c>
      <c r="I2889">
        <v>29</v>
      </c>
      <c r="J2889">
        <v>33</v>
      </c>
      <c r="M2889">
        <v>1</v>
      </c>
      <c r="Q2889">
        <v>3</v>
      </c>
      <c r="AJ2889">
        <v>37</v>
      </c>
      <c r="AL2889">
        <v>6.6</v>
      </c>
    </row>
    <row r="2890" spans="1:38" x14ac:dyDescent="0.3">
      <c r="A2890">
        <v>1080610</v>
      </c>
      <c r="B2890" t="s">
        <v>142</v>
      </c>
      <c r="C2890">
        <v>33064</v>
      </c>
      <c r="D2890" t="s">
        <v>156</v>
      </c>
      <c r="E2890" t="s">
        <v>211</v>
      </c>
      <c r="F2890">
        <v>3</v>
      </c>
      <c r="G2890">
        <v>2</v>
      </c>
      <c r="I2890">
        <v>17</v>
      </c>
      <c r="J2890">
        <v>27</v>
      </c>
      <c r="L2890">
        <v>1</v>
      </c>
      <c r="M2890">
        <v>2</v>
      </c>
      <c r="Q2890">
        <v>3</v>
      </c>
      <c r="W2890">
        <v>1</v>
      </c>
      <c r="AH2890">
        <v>3</v>
      </c>
      <c r="AI2890">
        <v>3</v>
      </c>
      <c r="AJ2890">
        <v>65</v>
      </c>
      <c r="AK2890">
        <v>4</v>
      </c>
      <c r="AL2890">
        <v>8.18</v>
      </c>
    </row>
    <row r="2891" spans="1:38" x14ac:dyDescent="0.3">
      <c r="A2891">
        <v>1080610</v>
      </c>
      <c r="B2891" t="s">
        <v>142</v>
      </c>
      <c r="C2891">
        <v>38128</v>
      </c>
      <c r="D2891" t="s">
        <v>150</v>
      </c>
      <c r="E2891" t="s">
        <v>70</v>
      </c>
      <c r="F2891">
        <v>3</v>
      </c>
      <c r="G2891">
        <v>8</v>
      </c>
      <c r="I2891">
        <v>37</v>
      </c>
      <c r="J2891">
        <v>46</v>
      </c>
      <c r="M2891">
        <v>2</v>
      </c>
      <c r="Q2891">
        <v>1</v>
      </c>
      <c r="R2891">
        <v>3</v>
      </c>
      <c r="AH2891">
        <v>1</v>
      </c>
      <c r="AI2891">
        <v>2</v>
      </c>
      <c r="AJ2891">
        <v>62</v>
      </c>
      <c r="AK2891">
        <v>1</v>
      </c>
      <c r="AL2891">
        <v>7.77</v>
      </c>
    </row>
    <row r="2892" spans="1:38" x14ac:dyDescent="0.3">
      <c r="A2892">
        <v>1080610</v>
      </c>
      <c r="B2892" t="s">
        <v>142</v>
      </c>
      <c r="C2892">
        <v>84008</v>
      </c>
      <c r="D2892" t="s">
        <v>372</v>
      </c>
      <c r="E2892" t="s">
        <v>209</v>
      </c>
      <c r="F2892">
        <v>3</v>
      </c>
      <c r="G2892">
        <v>3</v>
      </c>
      <c r="I2892">
        <v>27</v>
      </c>
      <c r="J2892">
        <v>42</v>
      </c>
      <c r="M2892">
        <v>2</v>
      </c>
      <c r="R2892">
        <v>7</v>
      </c>
      <c r="AH2892">
        <v>1</v>
      </c>
      <c r="AI2892">
        <v>4</v>
      </c>
      <c r="AJ2892">
        <v>72</v>
      </c>
      <c r="AL2892">
        <v>7.89</v>
      </c>
    </row>
    <row r="2893" spans="1:38" x14ac:dyDescent="0.3">
      <c r="A2893">
        <v>1080610</v>
      </c>
      <c r="B2893" t="s">
        <v>142</v>
      </c>
      <c r="C2893">
        <v>114075</v>
      </c>
      <c r="D2893" t="s">
        <v>152</v>
      </c>
      <c r="E2893" t="s">
        <v>70</v>
      </c>
      <c r="F2893">
        <v>3</v>
      </c>
      <c r="G2893">
        <v>7</v>
      </c>
      <c r="I2893">
        <v>47</v>
      </c>
      <c r="J2893">
        <v>51</v>
      </c>
      <c r="M2893">
        <v>1</v>
      </c>
      <c r="Q2893">
        <v>1</v>
      </c>
      <c r="R2893">
        <v>1</v>
      </c>
      <c r="AI2893">
        <v>3</v>
      </c>
      <c r="AJ2893">
        <v>71</v>
      </c>
      <c r="AK2893">
        <v>1</v>
      </c>
      <c r="AL2893">
        <v>7.81</v>
      </c>
    </row>
    <row r="2894" spans="1:38" x14ac:dyDescent="0.3">
      <c r="A2894">
        <v>1080610</v>
      </c>
      <c r="B2894" t="s">
        <v>142</v>
      </c>
      <c r="C2894">
        <v>33404</v>
      </c>
      <c r="D2894" t="s">
        <v>149</v>
      </c>
      <c r="E2894" t="s">
        <v>74</v>
      </c>
      <c r="F2894">
        <v>4</v>
      </c>
      <c r="G2894">
        <v>11</v>
      </c>
      <c r="H2894">
        <v>1</v>
      </c>
      <c r="I2894">
        <v>39</v>
      </c>
      <c r="J2894">
        <v>47</v>
      </c>
      <c r="K2894">
        <v>1</v>
      </c>
      <c r="L2894">
        <v>1</v>
      </c>
      <c r="M2894">
        <v>2</v>
      </c>
      <c r="Q2894">
        <v>2</v>
      </c>
      <c r="R2894">
        <v>1</v>
      </c>
      <c r="AH2894">
        <v>3</v>
      </c>
      <c r="AJ2894">
        <v>72</v>
      </c>
      <c r="AK2894">
        <v>3</v>
      </c>
      <c r="AL2894">
        <v>8.8699999999999992</v>
      </c>
    </row>
    <row r="2895" spans="1:38" x14ac:dyDescent="0.3">
      <c r="A2895">
        <v>1080610</v>
      </c>
      <c r="B2895" t="s">
        <v>142</v>
      </c>
      <c r="C2895">
        <v>44055</v>
      </c>
      <c r="D2895" t="s">
        <v>154</v>
      </c>
      <c r="E2895" t="s">
        <v>77</v>
      </c>
      <c r="F2895">
        <v>4</v>
      </c>
      <c r="G2895">
        <v>10</v>
      </c>
      <c r="I2895">
        <v>18</v>
      </c>
      <c r="J2895">
        <v>24</v>
      </c>
      <c r="M2895">
        <v>3</v>
      </c>
      <c r="R2895">
        <v>1</v>
      </c>
      <c r="AI2895">
        <v>3</v>
      </c>
      <c r="AJ2895">
        <v>36</v>
      </c>
      <c r="AK2895">
        <v>1</v>
      </c>
      <c r="AL2895">
        <v>6.96</v>
      </c>
    </row>
    <row r="2896" spans="1:38" x14ac:dyDescent="0.3">
      <c r="A2896">
        <v>1080610</v>
      </c>
      <c r="B2896" t="s">
        <v>142</v>
      </c>
      <c r="C2896">
        <v>24248</v>
      </c>
      <c r="D2896" t="s">
        <v>153</v>
      </c>
      <c r="E2896" t="s">
        <v>58</v>
      </c>
      <c r="F2896">
        <v>4</v>
      </c>
      <c r="G2896">
        <v>9</v>
      </c>
      <c r="I2896">
        <v>15</v>
      </c>
      <c r="J2896">
        <v>18</v>
      </c>
      <c r="K2896">
        <v>1</v>
      </c>
      <c r="M2896">
        <v>1</v>
      </c>
      <c r="Q2896">
        <v>3</v>
      </c>
      <c r="R2896">
        <v>1</v>
      </c>
      <c r="W2896">
        <v>1</v>
      </c>
      <c r="AG2896">
        <v>1</v>
      </c>
      <c r="AH2896">
        <v>4</v>
      </c>
      <c r="AI2896">
        <v>1</v>
      </c>
      <c r="AJ2896">
        <v>38</v>
      </c>
      <c r="AK2896">
        <v>3</v>
      </c>
      <c r="AL2896">
        <v>8.4700000000000006</v>
      </c>
    </row>
    <row r="2897" spans="1:38" x14ac:dyDescent="0.3">
      <c r="A2897">
        <v>1080610</v>
      </c>
      <c r="B2897" t="s">
        <v>142</v>
      </c>
      <c r="C2897">
        <v>15338</v>
      </c>
      <c r="D2897" t="s">
        <v>144</v>
      </c>
      <c r="E2897" t="s">
        <v>60</v>
      </c>
      <c r="F2897">
        <v>5</v>
      </c>
      <c r="G2897">
        <v>0</v>
      </c>
      <c r="I2897">
        <v>7</v>
      </c>
      <c r="J2897">
        <v>8</v>
      </c>
      <c r="AJ2897">
        <v>10</v>
      </c>
      <c r="AL2897">
        <v>6.08</v>
      </c>
    </row>
    <row r="2898" spans="1:38" x14ac:dyDescent="0.3">
      <c r="A2898">
        <v>1080610</v>
      </c>
      <c r="B2898" t="s">
        <v>142</v>
      </c>
      <c r="C2898">
        <v>29463</v>
      </c>
      <c r="D2898" t="s">
        <v>151</v>
      </c>
      <c r="E2898" t="s">
        <v>60</v>
      </c>
      <c r="F2898">
        <v>5</v>
      </c>
      <c r="G2898">
        <v>0</v>
      </c>
      <c r="I2898">
        <v>10</v>
      </c>
      <c r="J2898">
        <v>10</v>
      </c>
      <c r="AH2898">
        <v>1</v>
      </c>
      <c r="AJ2898">
        <v>12</v>
      </c>
      <c r="AL2898">
        <v>6.12</v>
      </c>
    </row>
    <row r="2899" spans="1:38" x14ac:dyDescent="0.3">
      <c r="A2899">
        <v>1080610</v>
      </c>
      <c r="B2899" t="s">
        <v>142</v>
      </c>
      <c r="C2899">
        <v>97803</v>
      </c>
      <c r="D2899" t="s">
        <v>155</v>
      </c>
      <c r="E2899" t="s">
        <v>60</v>
      </c>
      <c r="F2899">
        <v>5</v>
      </c>
      <c r="G2899">
        <v>0</v>
      </c>
      <c r="I2899">
        <v>2</v>
      </c>
      <c r="J2899">
        <v>3</v>
      </c>
      <c r="Q2899">
        <v>1</v>
      </c>
      <c r="AJ2899">
        <v>5</v>
      </c>
      <c r="AL2899">
        <v>5.95</v>
      </c>
    </row>
    <row r="2900" spans="1:38" x14ac:dyDescent="0.3">
      <c r="A2900">
        <v>1080611</v>
      </c>
      <c r="B2900" t="s">
        <v>303</v>
      </c>
      <c r="C2900">
        <v>8195</v>
      </c>
      <c r="D2900" t="s">
        <v>544</v>
      </c>
      <c r="E2900" t="s">
        <v>40</v>
      </c>
      <c r="F2900">
        <v>1</v>
      </c>
      <c r="G2900">
        <v>1</v>
      </c>
      <c r="I2900">
        <v>15</v>
      </c>
      <c r="J2900">
        <v>31</v>
      </c>
      <c r="Z2900">
        <v>1</v>
      </c>
      <c r="AF2900">
        <v>5</v>
      </c>
      <c r="AJ2900">
        <v>41</v>
      </c>
      <c r="AL2900">
        <v>7</v>
      </c>
    </row>
    <row r="2901" spans="1:38" x14ac:dyDescent="0.3">
      <c r="A2901">
        <v>1080611</v>
      </c>
      <c r="B2901" t="s">
        <v>303</v>
      </c>
      <c r="C2901">
        <v>29798</v>
      </c>
      <c r="D2901" t="s">
        <v>307</v>
      </c>
      <c r="E2901" t="s">
        <v>42</v>
      </c>
      <c r="F2901">
        <v>2</v>
      </c>
      <c r="G2901">
        <v>5</v>
      </c>
      <c r="I2901">
        <v>28</v>
      </c>
      <c r="J2901">
        <v>32</v>
      </c>
      <c r="Q2901">
        <v>4</v>
      </c>
      <c r="R2901">
        <v>4</v>
      </c>
      <c r="W2901">
        <v>1</v>
      </c>
      <c r="AH2901">
        <v>2</v>
      </c>
      <c r="AI2901">
        <v>2</v>
      </c>
      <c r="AJ2901">
        <v>49</v>
      </c>
      <c r="AL2901">
        <v>7.49</v>
      </c>
    </row>
    <row r="2902" spans="1:38" x14ac:dyDescent="0.3">
      <c r="A2902">
        <v>1080611</v>
      </c>
      <c r="B2902" t="s">
        <v>303</v>
      </c>
      <c r="C2902">
        <v>24148</v>
      </c>
      <c r="D2902" t="s">
        <v>306</v>
      </c>
      <c r="E2902" t="s">
        <v>44</v>
      </c>
      <c r="F2902">
        <v>2</v>
      </c>
      <c r="G2902">
        <v>3</v>
      </c>
      <c r="I2902">
        <v>17</v>
      </c>
      <c r="J2902">
        <v>31</v>
      </c>
      <c r="M2902">
        <v>2</v>
      </c>
      <c r="N2902">
        <v>1</v>
      </c>
      <c r="Q2902">
        <v>1</v>
      </c>
      <c r="R2902">
        <v>4</v>
      </c>
      <c r="AH2902">
        <v>1</v>
      </c>
      <c r="AI2902">
        <v>4</v>
      </c>
      <c r="AJ2902">
        <v>60</v>
      </c>
      <c r="AL2902">
        <v>6.93</v>
      </c>
    </row>
    <row r="2903" spans="1:38" x14ac:dyDescent="0.3">
      <c r="A2903">
        <v>1080611</v>
      </c>
      <c r="B2903" t="s">
        <v>303</v>
      </c>
      <c r="C2903">
        <v>90810</v>
      </c>
      <c r="D2903" t="s">
        <v>442</v>
      </c>
      <c r="E2903" t="s">
        <v>42</v>
      </c>
      <c r="F2903">
        <v>2</v>
      </c>
      <c r="G2903">
        <v>6</v>
      </c>
      <c r="I2903">
        <v>32</v>
      </c>
      <c r="J2903">
        <v>37</v>
      </c>
      <c r="M2903">
        <v>1</v>
      </c>
      <c r="Q2903">
        <v>8</v>
      </c>
      <c r="AJ2903">
        <v>41</v>
      </c>
      <c r="AL2903">
        <v>6.12</v>
      </c>
    </row>
    <row r="2904" spans="1:38" x14ac:dyDescent="0.3">
      <c r="A2904">
        <v>1080611</v>
      </c>
      <c r="B2904" t="s">
        <v>303</v>
      </c>
      <c r="C2904">
        <v>18181</v>
      </c>
      <c r="D2904" t="s">
        <v>308</v>
      </c>
      <c r="E2904" t="s">
        <v>46</v>
      </c>
      <c r="F2904">
        <v>2</v>
      </c>
      <c r="G2904">
        <v>2</v>
      </c>
      <c r="I2904">
        <v>17</v>
      </c>
      <c r="J2904">
        <v>21</v>
      </c>
      <c r="Q2904">
        <v>1</v>
      </c>
      <c r="AI2904">
        <v>2</v>
      </c>
      <c r="AJ2904">
        <v>45</v>
      </c>
      <c r="AL2904">
        <v>6.79</v>
      </c>
    </row>
    <row r="2905" spans="1:38" x14ac:dyDescent="0.3">
      <c r="A2905">
        <v>1080611</v>
      </c>
      <c r="B2905" t="s">
        <v>303</v>
      </c>
      <c r="C2905">
        <v>76304</v>
      </c>
      <c r="D2905" t="s">
        <v>313</v>
      </c>
      <c r="E2905" t="s">
        <v>53</v>
      </c>
      <c r="F2905">
        <v>3</v>
      </c>
      <c r="G2905">
        <v>7</v>
      </c>
      <c r="I2905">
        <v>2</v>
      </c>
      <c r="J2905">
        <v>3</v>
      </c>
      <c r="AJ2905">
        <v>12</v>
      </c>
      <c r="AK2905">
        <v>1</v>
      </c>
      <c r="AL2905">
        <v>6.27</v>
      </c>
    </row>
    <row r="2906" spans="1:38" x14ac:dyDescent="0.3">
      <c r="A2906">
        <v>1080611</v>
      </c>
      <c r="B2906" t="s">
        <v>303</v>
      </c>
      <c r="C2906">
        <v>8505</v>
      </c>
      <c r="D2906" t="s">
        <v>309</v>
      </c>
      <c r="E2906" t="s">
        <v>51</v>
      </c>
      <c r="F2906">
        <v>3</v>
      </c>
      <c r="G2906">
        <v>8</v>
      </c>
      <c r="I2906">
        <v>37</v>
      </c>
      <c r="J2906">
        <v>43</v>
      </c>
      <c r="Q2906">
        <v>1</v>
      </c>
      <c r="AI2906">
        <v>1</v>
      </c>
      <c r="AJ2906">
        <v>47</v>
      </c>
      <c r="AL2906">
        <v>6.46</v>
      </c>
    </row>
    <row r="2907" spans="1:38" x14ac:dyDescent="0.3">
      <c r="A2907">
        <v>1080611</v>
      </c>
      <c r="B2907" t="s">
        <v>303</v>
      </c>
      <c r="C2907">
        <v>8327</v>
      </c>
      <c r="D2907" t="s">
        <v>523</v>
      </c>
      <c r="E2907" t="s">
        <v>51</v>
      </c>
      <c r="F2907">
        <v>3</v>
      </c>
      <c r="G2907">
        <v>4</v>
      </c>
      <c r="I2907">
        <v>30</v>
      </c>
      <c r="J2907">
        <v>46</v>
      </c>
      <c r="Q2907">
        <v>1</v>
      </c>
      <c r="R2907">
        <v>2</v>
      </c>
      <c r="W2907">
        <v>2</v>
      </c>
      <c r="AE2907">
        <v>2</v>
      </c>
      <c r="AH2907">
        <v>5</v>
      </c>
      <c r="AI2907">
        <v>1</v>
      </c>
      <c r="AJ2907">
        <v>61</v>
      </c>
      <c r="AK2907">
        <v>2</v>
      </c>
      <c r="AL2907">
        <v>7.6</v>
      </c>
    </row>
    <row r="2908" spans="1:38" x14ac:dyDescent="0.3">
      <c r="A2908">
        <v>1080611</v>
      </c>
      <c r="B2908" t="s">
        <v>303</v>
      </c>
      <c r="C2908">
        <v>23444</v>
      </c>
      <c r="D2908" t="s">
        <v>316</v>
      </c>
      <c r="E2908" t="s">
        <v>55</v>
      </c>
      <c r="F2908">
        <v>3</v>
      </c>
      <c r="G2908">
        <v>10</v>
      </c>
      <c r="I2908">
        <v>25</v>
      </c>
      <c r="J2908">
        <v>28</v>
      </c>
      <c r="L2908">
        <v>2</v>
      </c>
      <c r="Q2908">
        <v>1</v>
      </c>
      <c r="W2908">
        <v>1</v>
      </c>
      <c r="AH2908">
        <v>2</v>
      </c>
      <c r="AI2908">
        <v>4</v>
      </c>
      <c r="AJ2908">
        <v>50</v>
      </c>
      <c r="AL2908">
        <v>8.4499999999999993</v>
      </c>
    </row>
    <row r="2909" spans="1:38" x14ac:dyDescent="0.3">
      <c r="A2909">
        <v>1080611</v>
      </c>
      <c r="B2909" t="s">
        <v>303</v>
      </c>
      <c r="C2909">
        <v>34693</v>
      </c>
      <c r="D2909" t="s">
        <v>312</v>
      </c>
      <c r="E2909" t="s">
        <v>49</v>
      </c>
      <c r="F2909">
        <v>3</v>
      </c>
      <c r="G2909">
        <v>11</v>
      </c>
      <c r="I2909">
        <v>22</v>
      </c>
      <c r="J2909">
        <v>28</v>
      </c>
      <c r="M2909">
        <v>1</v>
      </c>
      <c r="N2909">
        <v>1</v>
      </c>
      <c r="Q2909">
        <v>1</v>
      </c>
      <c r="AE2909">
        <v>1</v>
      </c>
      <c r="AH2909">
        <v>1</v>
      </c>
      <c r="AI2909">
        <v>3</v>
      </c>
      <c r="AJ2909">
        <v>42</v>
      </c>
      <c r="AK2909">
        <v>2</v>
      </c>
      <c r="AL2909">
        <v>7.29</v>
      </c>
    </row>
    <row r="2910" spans="1:38" x14ac:dyDescent="0.3">
      <c r="A2910">
        <v>1080611</v>
      </c>
      <c r="B2910" t="s">
        <v>303</v>
      </c>
      <c r="C2910">
        <v>42705</v>
      </c>
      <c r="D2910" t="s">
        <v>522</v>
      </c>
      <c r="E2910" t="s">
        <v>58</v>
      </c>
      <c r="F2910">
        <v>4</v>
      </c>
      <c r="G2910">
        <v>9</v>
      </c>
      <c r="H2910">
        <v>1</v>
      </c>
      <c r="I2910">
        <v>20</v>
      </c>
      <c r="J2910">
        <v>31</v>
      </c>
      <c r="K2910">
        <v>2</v>
      </c>
      <c r="M2910">
        <v>2</v>
      </c>
      <c r="Q2910">
        <v>7</v>
      </c>
      <c r="R2910">
        <v>5</v>
      </c>
      <c r="W2910">
        <v>1</v>
      </c>
      <c r="AH2910">
        <v>5</v>
      </c>
      <c r="AI2910">
        <v>1</v>
      </c>
      <c r="AJ2910">
        <v>49</v>
      </c>
      <c r="AL2910">
        <v>8.48</v>
      </c>
    </row>
    <row r="2911" spans="1:38" x14ac:dyDescent="0.3">
      <c r="A2911">
        <v>1080611</v>
      </c>
      <c r="B2911" t="s">
        <v>303</v>
      </c>
      <c r="C2911">
        <v>3860</v>
      </c>
      <c r="D2911" t="s">
        <v>315</v>
      </c>
      <c r="E2911" t="s">
        <v>60</v>
      </c>
      <c r="F2911">
        <v>5</v>
      </c>
      <c r="G2911">
        <v>0</v>
      </c>
      <c r="I2911">
        <v>4</v>
      </c>
      <c r="J2911">
        <v>8</v>
      </c>
      <c r="Q2911">
        <v>2</v>
      </c>
      <c r="AJ2911">
        <v>10</v>
      </c>
      <c r="AL2911">
        <v>5.91</v>
      </c>
    </row>
    <row r="2912" spans="1:38" x14ac:dyDescent="0.3">
      <c r="A2912">
        <v>1080611</v>
      </c>
      <c r="B2912" t="s">
        <v>303</v>
      </c>
      <c r="C2912">
        <v>260289</v>
      </c>
      <c r="D2912" t="s">
        <v>444</v>
      </c>
      <c r="E2912" t="s">
        <v>60</v>
      </c>
      <c r="F2912">
        <v>5</v>
      </c>
      <c r="G2912">
        <v>0</v>
      </c>
      <c r="I2912">
        <v>14</v>
      </c>
      <c r="J2912">
        <v>18</v>
      </c>
      <c r="M2912">
        <v>1</v>
      </c>
      <c r="AH2912">
        <v>1</v>
      </c>
      <c r="AI2912">
        <v>3</v>
      </c>
      <c r="AJ2912">
        <v>32</v>
      </c>
      <c r="AK2912">
        <v>1</v>
      </c>
      <c r="AL2912">
        <v>6.73</v>
      </c>
    </row>
    <row r="2913" spans="1:38" x14ac:dyDescent="0.3">
      <c r="A2913">
        <v>1080611</v>
      </c>
      <c r="B2913" t="s">
        <v>303</v>
      </c>
      <c r="C2913">
        <v>3807</v>
      </c>
      <c r="D2913" t="s">
        <v>445</v>
      </c>
      <c r="E2913" t="s">
        <v>60</v>
      </c>
      <c r="F2913">
        <v>5</v>
      </c>
      <c r="G2913">
        <v>0</v>
      </c>
      <c r="I2913">
        <v>4</v>
      </c>
      <c r="J2913">
        <v>7</v>
      </c>
      <c r="R2913">
        <v>1</v>
      </c>
      <c r="AJ2913">
        <v>10</v>
      </c>
      <c r="AK2913">
        <v>2</v>
      </c>
      <c r="AL2913">
        <v>6.38</v>
      </c>
    </row>
    <row r="2914" spans="1:38" x14ac:dyDescent="0.3">
      <c r="A2914">
        <v>1080611</v>
      </c>
      <c r="B2914" t="s">
        <v>127</v>
      </c>
      <c r="C2914">
        <v>20973</v>
      </c>
      <c r="D2914" t="s">
        <v>128</v>
      </c>
      <c r="E2914" t="s">
        <v>40</v>
      </c>
      <c r="F2914">
        <v>1</v>
      </c>
      <c r="G2914">
        <v>1</v>
      </c>
      <c r="I2914">
        <v>20</v>
      </c>
      <c r="J2914">
        <v>32</v>
      </c>
      <c r="AF2914">
        <v>2</v>
      </c>
      <c r="AJ2914">
        <v>39</v>
      </c>
      <c r="AL2914">
        <v>5.25</v>
      </c>
    </row>
    <row r="2915" spans="1:38" x14ac:dyDescent="0.3">
      <c r="A2915">
        <v>1080611</v>
      </c>
      <c r="B2915" t="s">
        <v>127</v>
      </c>
      <c r="C2915">
        <v>34131</v>
      </c>
      <c r="D2915" t="s">
        <v>131</v>
      </c>
      <c r="E2915" t="s">
        <v>46</v>
      </c>
      <c r="F2915">
        <v>2</v>
      </c>
      <c r="G2915">
        <v>2</v>
      </c>
      <c r="I2915">
        <v>8</v>
      </c>
      <c r="J2915">
        <v>10</v>
      </c>
      <c r="W2915">
        <v>1</v>
      </c>
      <c r="AH2915">
        <v>1</v>
      </c>
      <c r="AJ2915">
        <v>21</v>
      </c>
      <c r="AL2915">
        <v>6.07</v>
      </c>
    </row>
    <row r="2916" spans="1:38" x14ac:dyDescent="0.3">
      <c r="A2916">
        <v>1080611</v>
      </c>
      <c r="B2916" t="s">
        <v>127</v>
      </c>
      <c r="C2916">
        <v>135727</v>
      </c>
      <c r="D2916" t="s">
        <v>449</v>
      </c>
      <c r="E2916" t="s">
        <v>42</v>
      </c>
      <c r="F2916">
        <v>2</v>
      </c>
      <c r="G2916">
        <v>6</v>
      </c>
      <c r="I2916">
        <v>55</v>
      </c>
      <c r="J2916">
        <v>65</v>
      </c>
      <c r="Q2916">
        <v>1</v>
      </c>
      <c r="R2916">
        <v>7</v>
      </c>
      <c r="AB2916">
        <v>1</v>
      </c>
      <c r="AI2916">
        <v>1</v>
      </c>
      <c r="AJ2916">
        <v>86</v>
      </c>
      <c r="AK2916">
        <v>1</v>
      </c>
      <c r="AL2916">
        <v>6.88</v>
      </c>
    </row>
    <row r="2917" spans="1:38" x14ac:dyDescent="0.3">
      <c r="A2917">
        <v>1080611</v>
      </c>
      <c r="B2917" t="s">
        <v>127</v>
      </c>
      <c r="C2917">
        <v>101605</v>
      </c>
      <c r="D2917" t="s">
        <v>547</v>
      </c>
      <c r="E2917" t="s">
        <v>42</v>
      </c>
      <c r="F2917">
        <v>2</v>
      </c>
      <c r="G2917">
        <v>5</v>
      </c>
      <c r="I2917">
        <v>58</v>
      </c>
      <c r="J2917">
        <v>69</v>
      </c>
      <c r="M2917">
        <v>1</v>
      </c>
      <c r="R2917">
        <v>2</v>
      </c>
      <c r="AI2917">
        <v>1</v>
      </c>
      <c r="AJ2917">
        <v>79</v>
      </c>
      <c r="AL2917">
        <v>5.82</v>
      </c>
    </row>
    <row r="2918" spans="1:38" x14ac:dyDescent="0.3">
      <c r="A2918">
        <v>1080611</v>
      </c>
      <c r="B2918" t="s">
        <v>127</v>
      </c>
      <c r="C2918">
        <v>31558</v>
      </c>
      <c r="D2918" t="s">
        <v>528</v>
      </c>
      <c r="E2918" t="s">
        <v>44</v>
      </c>
      <c r="F2918">
        <v>2</v>
      </c>
      <c r="G2918">
        <v>3</v>
      </c>
      <c r="I2918">
        <v>25</v>
      </c>
      <c r="J2918">
        <v>33</v>
      </c>
      <c r="M2918">
        <v>2</v>
      </c>
      <c r="AH2918">
        <v>1</v>
      </c>
      <c r="AI2918">
        <v>2</v>
      </c>
      <c r="AJ2918">
        <v>64</v>
      </c>
      <c r="AK2918">
        <v>1</v>
      </c>
      <c r="AL2918">
        <v>6.96</v>
      </c>
    </row>
    <row r="2919" spans="1:38" x14ac:dyDescent="0.3">
      <c r="A2919">
        <v>1080611</v>
      </c>
      <c r="B2919" t="s">
        <v>127</v>
      </c>
      <c r="C2919">
        <v>42916</v>
      </c>
      <c r="D2919" t="s">
        <v>452</v>
      </c>
      <c r="E2919" t="s">
        <v>51</v>
      </c>
      <c r="F2919">
        <v>3</v>
      </c>
      <c r="G2919">
        <v>4</v>
      </c>
      <c r="I2919">
        <v>50</v>
      </c>
      <c r="J2919">
        <v>53</v>
      </c>
      <c r="R2919">
        <v>1</v>
      </c>
      <c r="AI2919">
        <v>3</v>
      </c>
      <c r="AJ2919">
        <v>66</v>
      </c>
      <c r="AL2919">
        <v>6.48</v>
      </c>
    </row>
    <row r="2920" spans="1:38" x14ac:dyDescent="0.3">
      <c r="A2920">
        <v>1080611</v>
      </c>
      <c r="B2920" t="s">
        <v>127</v>
      </c>
      <c r="C2920">
        <v>69346</v>
      </c>
      <c r="D2920" t="s">
        <v>141</v>
      </c>
      <c r="E2920" t="s">
        <v>55</v>
      </c>
      <c r="F2920">
        <v>3</v>
      </c>
      <c r="G2920">
        <v>10</v>
      </c>
      <c r="I2920">
        <v>21</v>
      </c>
      <c r="J2920">
        <v>28</v>
      </c>
      <c r="L2920">
        <v>1</v>
      </c>
      <c r="M2920">
        <v>1</v>
      </c>
      <c r="W2920">
        <v>1</v>
      </c>
      <c r="AH2920">
        <v>3</v>
      </c>
      <c r="AI2920">
        <v>2</v>
      </c>
      <c r="AJ2920">
        <v>47</v>
      </c>
      <c r="AL2920">
        <v>7.66</v>
      </c>
    </row>
    <row r="2921" spans="1:38" x14ac:dyDescent="0.3">
      <c r="A2921">
        <v>1080611</v>
      </c>
      <c r="B2921" t="s">
        <v>127</v>
      </c>
      <c r="C2921">
        <v>35174</v>
      </c>
      <c r="D2921" t="s">
        <v>134</v>
      </c>
      <c r="E2921" t="s">
        <v>51</v>
      </c>
      <c r="F2921">
        <v>3</v>
      </c>
      <c r="G2921">
        <v>8</v>
      </c>
      <c r="I2921">
        <v>44</v>
      </c>
      <c r="J2921">
        <v>47</v>
      </c>
      <c r="M2921">
        <v>2</v>
      </c>
      <c r="Q2921">
        <v>3</v>
      </c>
      <c r="R2921">
        <v>5</v>
      </c>
      <c r="W2921">
        <v>1</v>
      </c>
      <c r="AH2921">
        <v>3</v>
      </c>
      <c r="AI2921">
        <v>1</v>
      </c>
      <c r="AJ2921">
        <v>71</v>
      </c>
      <c r="AK2921">
        <v>1</v>
      </c>
      <c r="AL2921">
        <v>6.68</v>
      </c>
    </row>
    <row r="2922" spans="1:38" x14ac:dyDescent="0.3">
      <c r="A2922">
        <v>1080611</v>
      </c>
      <c r="B2922" t="s">
        <v>127</v>
      </c>
      <c r="C2922">
        <v>248351</v>
      </c>
      <c r="D2922" t="s">
        <v>138</v>
      </c>
      <c r="E2922" t="s">
        <v>53</v>
      </c>
      <c r="F2922">
        <v>3</v>
      </c>
      <c r="G2922">
        <v>7</v>
      </c>
      <c r="I2922">
        <v>3</v>
      </c>
      <c r="J2922">
        <v>5</v>
      </c>
      <c r="M2922">
        <v>2</v>
      </c>
      <c r="Q2922">
        <v>3</v>
      </c>
      <c r="AH2922">
        <v>1</v>
      </c>
      <c r="AI2922">
        <v>1</v>
      </c>
      <c r="AJ2922">
        <v>20</v>
      </c>
      <c r="AL2922">
        <v>5.95</v>
      </c>
    </row>
    <row r="2923" spans="1:38" x14ac:dyDescent="0.3">
      <c r="A2923">
        <v>1080611</v>
      </c>
      <c r="B2923" t="s">
        <v>127</v>
      </c>
      <c r="C2923">
        <v>4759</v>
      </c>
      <c r="D2923" t="s">
        <v>137</v>
      </c>
      <c r="E2923" t="s">
        <v>49</v>
      </c>
      <c r="F2923">
        <v>3</v>
      </c>
      <c r="G2923">
        <v>11</v>
      </c>
      <c r="I2923">
        <v>12</v>
      </c>
      <c r="J2923">
        <v>18</v>
      </c>
      <c r="K2923">
        <v>1</v>
      </c>
      <c r="M2923">
        <v>2</v>
      </c>
      <c r="Q2923">
        <v>2</v>
      </c>
      <c r="R2923">
        <v>1</v>
      </c>
      <c r="AH2923">
        <v>2</v>
      </c>
      <c r="AI2923">
        <v>1</v>
      </c>
      <c r="AJ2923">
        <v>38</v>
      </c>
      <c r="AK2923">
        <v>2</v>
      </c>
      <c r="AL2923">
        <v>7.31</v>
      </c>
    </row>
    <row r="2924" spans="1:38" x14ac:dyDescent="0.3">
      <c r="A2924">
        <v>1080611</v>
      </c>
      <c r="B2924" t="s">
        <v>127</v>
      </c>
      <c r="C2924">
        <v>13361</v>
      </c>
      <c r="D2924" t="s">
        <v>136</v>
      </c>
      <c r="E2924" t="s">
        <v>58</v>
      </c>
      <c r="F2924">
        <v>4</v>
      </c>
      <c r="G2924">
        <v>9</v>
      </c>
      <c r="I2924">
        <v>23</v>
      </c>
      <c r="J2924">
        <v>35</v>
      </c>
      <c r="M2924">
        <v>3</v>
      </c>
      <c r="Q2924">
        <v>3</v>
      </c>
      <c r="R2924">
        <v>10</v>
      </c>
      <c r="AH2924">
        <v>1</v>
      </c>
      <c r="AI2924">
        <v>1</v>
      </c>
      <c r="AJ2924">
        <v>47</v>
      </c>
      <c r="AL2924">
        <v>7.11</v>
      </c>
    </row>
    <row r="2925" spans="1:38" x14ac:dyDescent="0.3">
      <c r="A2925">
        <v>1080611</v>
      </c>
      <c r="B2925" t="s">
        <v>127</v>
      </c>
      <c r="C2925">
        <v>29820</v>
      </c>
      <c r="D2925" t="s">
        <v>140</v>
      </c>
      <c r="E2925" t="s">
        <v>60</v>
      </c>
      <c r="F2925">
        <v>5</v>
      </c>
      <c r="G2925">
        <v>0</v>
      </c>
      <c r="I2925">
        <v>19</v>
      </c>
      <c r="J2925">
        <v>27</v>
      </c>
      <c r="M2925">
        <v>1</v>
      </c>
      <c r="R2925">
        <v>1</v>
      </c>
      <c r="AI2925">
        <v>1</v>
      </c>
      <c r="AJ2925">
        <v>43</v>
      </c>
      <c r="AL2925">
        <v>6.3</v>
      </c>
    </row>
    <row r="2926" spans="1:38" x14ac:dyDescent="0.3">
      <c r="A2926">
        <v>1080611</v>
      </c>
      <c r="B2926" t="s">
        <v>127</v>
      </c>
      <c r="C2926">
        <v>22847</v>
      </c>
      <c r="D2926" t="s">
        <v>135</v>
      </c>
      <c r="E2926" t="s">
        <v>60</v>
      </c>
      <c r="F2926">
        <v>5</v>
      </c>
      <c r="G2926">
        <v>0</v>
      </c>
      <c r="I2926">
        <v>4</v>
      </c>
      <c r="J2926">
        <v>7</v>
      </c>
      <c r="Q2926">
        <v>1</v>
      </c>
      <c r="AJ2926">
        <v>9</v>
      </c>
      <c r="AL2926">
        <v>5.95</v>
      </c>
    </row>
    <row r="2927" spans="1:38" x14ac:dyDescent="0.3">
      <c r="A2927">
        <v>1080611</v>
      </c>
      <c r="B2927" t="s">
        <v>127</v>
      </c>
      <c r="C2927">
        <v>106872</v>
      </c>
      <c r="D2927" t="s">
        <v>535</v>
      </c>
      <c r="E2927" t="s">
        <v>60</v>
      </c>
      <c r="F2927">
        <v>5</v>
      </c>
      <c r="G2927">
        <v>0</v>
      </c>
      <c r="I2927">
        <v>5</v>
      </c>
      <c r="J2927">
        <v>6</v>
      </c>
      <c r="Q2927">
        <v>3</v>
      </c>
      <c r="W2927">
        <v>1</v>
      </c>
      <c r="AH2927">
        <v>2</v>
      </c>
      <c r="AJ2927">
        <v>9</v>
      </c>
      <c r="AL2927">
        <v>6.07</v>
      </c>
    </row>
    <row r="2928" spans="1:38" x14ac:dyDescent="0.3">
      <c r="A2928">
        <v>1080612</v>
      </c>
      <c r="B2928" t="s">
        <v>274</v>
      </c>
      <c r="C2928">
        <v>110189</v>
      </c>
      <c r="D2928" t="s">
        <v>374</v>
      </c>
      <c r="E2928" t="s">
        <v>40</v>
      </c>
      <c r="F2928">
        <v>1</v>
      </c>
      <c r="G2928">
        <v>1</v>
      </c>
      <c r="I2928">
        <v>15</v>
      </c>
      <c r="J2928">
        <v>32</v>
      </c>
      <c r="Z2928">
        <v>1</v>
      </c>
      <c r="AF2928">
        <v>3</v>
      </c>
      <c r="AJ2928">
        <v>40</v>
      </c>
      <c r="AL2928">
        <v>5.78</v>
      </c>
    </row>
    <row r="2929" spans="1:38" x14ac:dyDescent="0.3">
      <c r="A2929">
        <v>1080612</v>
      </c>
      <c r="B2929" t="s">
        <v>274</v>
      </c>
      <c r="C2929">
        <v>3841</v>
      </c>
      <c r="D2929" t="s">
        <v>283</v>
      </c>
      <c r="E2929" t="s">
        <v>42</v>
      </c>
      <c r="F2929">
        <v>2</v>
      </c>
      <c r="G2929">
        <v>6</v>
      </c>
      <c r="I2929">
        <v>9</v>
      </c>
      <c r="J2929">
        <v>16</v>
      </c>
      <c r="Q2929">
        <v>1</v>
      </c>
      <c r="AJ2929">
        <v>18</v>
      </c>
      <c r="AL2929">
        <v>5.89</v>
      </c>
    </row>
    <row r="2930" spans="1:38" x14ac:dyDescent="0.3">
      <c r="A2930">
        <v>1080612</v>
      </c>
      <c r="B2930" t="s">
        <v>274</v>
      </c>
      <c r="C2930">
        <v>8236</v>
      </c>
      <c r="D2930" t="s">
        <v>376</v>
      </c>
      <c r="E2930" t="s">
        <v>46</v>
      </c>
      <c r="F2930">
        <v>2</v>
      </c>
      <c r="G2930">
        <v>2</v>
      </c>
      <c r="I2930">
        <v>21</v>
      </c>
      <c r="J2930">
        <v>30</v>
      </c>
      <c r="Q2930">
        <v>6</v>
      </c>
      <c r="R2930">
        <v>7</v>
      </c>
      <c r="W2930">
        <v>1</v>
      </c>
      <c r="AH2930">
        <v>1</v>
      </c>
      <c r="AI2930">
        <v>2</v>
      </c>
      <c r="AJ2930">
        <v>51</v>
      </c>
      <c r="AL2930">
        <v>6.58</v>
      </c>
    </row>
    <row r="2931" spans="1:38" x14ac:dyDescent="0.3">
      <c r="A2931">
        <v>1080612</v>
      </c>
      <c r="B2931" t="s">
        <v>274</v>
      </c>
      <c r="C2931">
        <v>34214</v>
      </c>
      <c r="D2931" t="s">
        <v>278</v>
      </c>
      <c r="E2931" t="s">
        <v>42</v>
      </c>
      <c r="F2931">
        <v>2</v>
      </c>
      <c r="G2931">
        <v>5</v>
      </c>
      <c r="I2931">
        <v>19</v>
      </c>
      <c r="J2931">
        <v>23</v>
      </c>
      <c r="M2931">
        <v>1</v>
      </c>
      <c r="Q2931">
        <v>3</v>
      </c>
      <c r="R2931">
        <v>1</v>
      </c>
      <c r="AI2931">
        <v>1</v>
      </c>
      <c r="AJ2931">
        <v>34</v>
      </c>
      <c r="AK2931">
        <v>1</v>
      </c>
      <c r="AL2931">
        <v>5.91</v>
      </c>
    </row>
    <row r="2932" spans="1:38" x14ac:dyDescent="0.3">
      <c r="A2932">
        <v>1080612</v>
      </c>
      <c r="B2932" t="s">
        <v>274</v>
      </c>
      <c r="C2932">
        <v>78221</v>
      </c>
      <c r="D2932" t="s">
        <v>279</v>
      </c>
      <c r="E2932" t="s">
        <v>44</v>
      </c>
      <c r="F2932">
        <v>2</v>
      </c>
      <c r="G2932">
        <v>3</v>
      </c>
      <c r="I2932">
        <v>23</v>
      </c>
      <c r="J2932">
        <v>34</v>
      </c>
      <c r="R2932">
        <v>1</v>
      </c>
      <c r="AH2932">
        <v>1</v>
      </c>
      <c r="AI2932">
        <v>2</v>
      </c>
      <c r="AJ2932">
        <v>57</v>
      </c>
      <c r="AK2932">
        <v>2</v>
      </c>
      <c r="AL2932">
        <v>6.31</v>
      </c>
    </row>
    <row r="2933" spans="1:38" x14ac:dyDescent="0.3">
      <c r="A2933">
        <v>1080612</v>
      </c>
      <c r="B2933" t="s">
        <v>274</v>
      </c>
      <c r="C2933">
        <v>149599</v>
      </c>
      <c r="D2933" t="s">
        <v>525</v>
      </c>
      <c r="E2933" t="s">
        <v>70</v>
      </c>
      <c r="F2933">
        <v>3</v>
      </c>
      <c r="G2933">
        <v>4</v>
      </c>
      <c r="I2933">
        <v>25</v>
      </c>
      <c r="J2933">
        <v>28</v>
      </c>
      <c r="M2933">
        <v>1</v>
      </c>
      <c r="N2933">
        <v>1</v>
      </c>
      <c r="Q2933">
        <v>1</v>
      </c>
      <c r="AI2933">
        <v>1</v>
      </c>
      <c r="AJ2933">
        <v>40</v>
      </c>
      <c r="AK2933">
        <v>1</v>
      </c>
      <c r="AL2933">
        <v>6.23</v>
      </c>
    </row>
    <row r="2934" spans="1:38" x14ac:dyDescent="0.3">
      <c r="A2934">
        <v>1080612</v>
      </c>
      <c r="B2934" t="s">
        <v>274</v>
      </c>
      <c r="C2934">
        <v>71381</v>
      </c>
      <c r="D2934" t="s">
        <v>288</v>
      </c>
      <c r="E2934" t="s">
        <v>122</v>
      </c>
      <c r="F2934">
        <v>3</v>
      </c>
      <c r="G2934">
        <v>7</v>
      </c>
      <c r="I2934">
        <v>21</v>
      </c>
      <c r="J2934">
        <v>29</v>
      </c>
      <c r="M2934">
        <v>1</v>
      </c>
      <c r="N2934">
        <v>1</v>
      </c>
      <c r="Q2934">
        <v>2</v>
      </c>
      <c r="R2934">
        <v>2</v>
      </c>
      <c r="AI2934">
        <v>3</v>
      </c>
      <c r="AJ2934">
        <v>58</v>
      </c>
      <c r="AK2934">
        <v>4</v>
      </c>
      <c r="AL2934">
        <v>6.72</v>
      </c>
    </row>
    <row r="2935" spans="1:38" x14ac:dyDescent="0.3">
      <c r="A2935">
        <v>1080612</v>
      </c>
      <c r="B2935" t="s">
        <v>274</v>
      </c>
      <c r="C2935">
        <v>141512</v>
      </c>
      <c r="D2935" t="s">
        <v>281</v>
      </c>
      <c r="E2935" t="s">
        <v>119</v>
      </c>
      <c r="F2935">
        <v>3</v>
      </c>
      <c r="G2935">
        <v>11</v>
      </c>
      <c r="I2935">
        <v>10</v>
      </c>
      <c r="J2935">
        <v>14</v>
      </c>
      <c r="Q2935">
        <v>1</v>
      </c>
      <c r="AI2935">
        <v>1</v>
      </c>
      <c r="AJ2935">
        <v>25</v>
      </c>
      <c r="AL2935">
        <v>5.9</v>
      </c>
    </row>
    <row r="2936" spans="1:38" x14ac:dyDescent="0.3">
      <c r="A2936">
        <v>1080612</v>
      </c>
      <c r="B2936" t="s">
        <v>274</v>
      </c>
      <c r="C2936">
        <v>3553</v>
      </c>
      <c r="D2936" t="s">
        <v>483</v>
      </c>
      <c r="E2936" t="s">
        <v>70</v>
      </c>
      <c r="F2936">
        <v>3</v>
      </c>
      <c r="G2936">
        <v>8</v>
      </c>
      <c r="I2936">
        <v>21</v>
      </c>
      <c r="J2936">
        <v>26</v>
      </c>
      <c r="M2936">
        <v>2</v>
      </c>
      <c r="N2936">
        <v>1</v>
      </c>
      <c r="Q2936">
        <v>1</v>
      </c>
      <c r="AI2936">
        <v>2</v>
      </c>
      <c r="AJ2936">
        <v>36</v>
      </c>
      <c r="AL2936">
        <v>6.15</v>
      </c>
    </row>
    <row r="2937" spans="1:38" x14ac:dyDescent="0.3">
      <c r="A2937">
        <v>1080612</v>
      </c>
      <c r="B2937" t="s">
        <v>274</v>
      </c>
      <c r="C2937">
        <v>33833</v>
      </c>
      <c r="D2937" t="s">
        <v>284</v>
      </c>
      <c r="E2937" t="s">
        <v>70</v>
      </c>
      <c r="F2937">
        <v>3</v>
      </c>
      <c r="G2937">
        <v>10</v>
      </c>
      <c r="I2937">
        <v>23</v>
      </c>
      <c r="J2937">
        <v>29</v>
      </c>
      <c r="M2937">
        <v>1</v>
      </c>
      <c r="Q2937">
        <v>1</v>
      </c>
      <c r="R2937">
        <v>1</v>
      </c>
      <c r="AI2937">
        <v>2</v>
      </c>
      <c r="AJ2937">
        <v>46</v>
      </c>
      <c r="AL2937">
        <v>6.27</v>
      </c>
    </row>
    <row r="2938" spans="1:38" x14ac:dyDescent="0.3">
      <c r="A2938">
        <v>1080612</v>
      </c>
      <c r="B2938" t="s">
        <v>274</v>
      </c>
      <c r="C2938">
        <v>2837</v>
      </c>
      <c r="D2938" t="s">
        <v>285</v>
      </c>
      <c r="E2938" t="s">
        <v>58</v>
      </c>
      <c r="F2938">
        <v>4</v>
      </c>
      <c r="G2938">
        <v>9</v>
      </c>
      <c r="I2938">
        <v>10</v>
      </c>
      <c r="J2938">
        <v>12</v>
      </c>
      <c r="K2938">
        <v>1</v>
      </c>
      <c r="M2938">
        <v>1</v>
      </c>
      <c r="Q2938">
        <v>1</v>
      </c>
      <c r="S2938">
        <v>1</v>
      </c>
      <c r="AH2938">
        <v>1</v>
      </c>
      <c r="AI2938">
        <v>1</v>
      </c>
      <c r="AJ2938">
        <v>19</v>
      </c>
      <c r="AL2938">
        <v>6.27</v>
      </c>
    </row>
    <row r="2939" spans="1:38" x14ac:dyDescent="0.3">
      <c r="A2939">
        <v>1080612</v>
      </c>
      <c r="B2939" t="s">
        <v>274</v>
      </c>
      <c r="C2939">
        <v>130334</v>
      </c>
      <c r="D2939" t="s">
        <v>286</v>
      </c>
      <c r="E2939" t="s">
        <v>60</v>
      </c>
      <c r="F2939">
        <v>5</v>
      </c>
      <c r="G2939">
        <v>0</v>
      </c>
      <c r="I2939">
        <v>2</v>
      </c>
      <c r="J2939">
        <v>3</v>
      </c>
      <c r="M2939">
        <v>1</v>
      </c>
      <c r="AI2939">
        <v>1</v>
      </c>
      <c r="AJ2939">
        <v>9</v>
      </c>
      <c r="AL2939">
        <v>5.77</v>
      </c>
    </row>
    <row r="2940" spans="1:38" x14ac:dyDescent="0.3">
      <c r="A2940">
        <v>1080612</v>
      </c>
      <c r="B2940" t="s">
        <v>274</v>
      </c>
      <c r="C2940">
        <v>294849</v>
      </c>
      <c r="D2940" t="s">
        <v>282</v>
      </c>
      <c r="E2940" t="s">
        <v>60</v>
      </c>
      <c r="F2940">
        <v>5</v>
      </c>
      <c r="G2940">
        <v>0</v>
      </c>
      <c r="I2940">
        <v>2</v>
      </c>
      <c r="J2940">
        <v>4</v>
      </c>
      <c r="AI2940">
        <v>1</v>
      </c>
      <c r="AJ2940">
        <v>7</v>
      </c>
      <c r="AL2940">
        <v>6.15</v>
      </c>
    </row>
    <row r="2941" spans="1:38" x14ac:dyDescent="0.3">
      <c r="A2941">
        <v>1080612</v>
      </c>
      <c r="B2941" t="s">
        <v>274</v>
      </c>
      <c r="C2941">
        <v>83456</v>
      </c>
      <c r="D2941" t="s">
        <v>482</v>
      </c>
      <c r="E2941" t="s">
        <v>60</v>
      </c>
      <c r="F2941">
        <v>5</v>
      </c>
      <c r="G2941">
        <v>0</v>
      </c>
      <c r="I2941">
        <v>15</v>
      </c>
      <c r="J2941">
        <v>19</v>
      </c>
      <c r="M2941">
        <v>1</v>
      </c>
      <c r="N2941">
        <v>1</v>
      </c>
      <c r="Q2941">
        <v>1</v>
      </c>
      <c r="AJ2941">
        <v>25</v>
      </c>
      <c r="AL2941">
        <v>6.05</v>
      </c>
    </row>
    <row r="2942" spans="1:38" x14ac:dyDescent="0.3">
      <c r="A2942">
        <v>1080612</v>
      </c>
      <c r="B2942" t="s">
        <v>38</v>
      </c>
      <c r="C2942">
        <v>6775</v>
      </c>
      <c r="D2942" t="s">
        <v>39</v>
      </c>
      <c r="E2942" t="s">
        <v>40</v>
      </c>
      <c r="F2942">
        <v>1</v>
      </c>
      <c r="G2942">
        <v>1</v>
      </c>
      <c r="I2942">
        <v>12</v>
      </c>
      <c r="J2942">
        <v>22</v>
      </c>
      <c r="M2942">
        <v>1</v>
      </c>
      <c r="N2942">
        <v>1</v>
      </c>
      <c r="Z2942">
        <v>2</v>
      </c>
      <c r="AC2942">
        <v>1</v>
      </c>
      <c r="AJ2942">
        <v>26</v>
      </c>
      <c r="AL2942">
        <v>5.58</v>
      </c>
    </row>
    <row r="2943" spans="1:38" x14ac:dyDescent="0.3">
      <c r="A2943">
        <v>1080612</v>
      </c>
      <c r="B2943" t="s">
        <v>38</v>
      </c>
      <c r="C2943">
        <v>80921</v>
      </c>
      <c r="D2943" t="s">
        <v>513</v>
      </c>
      <c r="E2943" t="s">
        <v>42</v>
      </c>
      <c r="F2943">
        <v>2</v>
      </c>
      <c r="G2943">
        <v>5</v>
      </c>
      <c r="I2943">
        <v>57</v>
      </c>
      <c r="J2943">
        <v>69</v>
      </c>
      <c r="R2943">
        <v>2</v>
      </c>
      <c r="AI2943">
        <v>2</v>
      </c>
      <c r="AJ2943">
        <v>77</v>
      </c>
      <c r="AK2943">
        <v>1</v>
      </c>
      <c r="AL2943">
        <v>7.19</v>
      </c>
    </row>
    <row r="2944" spans="1:38" x14ac:dyDescent="0.3">
      <c r="A2944">
        <v>1080612</v>
      </c>
      <c r="B2944" t="s">
        <v>38</v>
      </c>
      <c r="C2944">
        <v>125211</v>
      </c>
      <c r="D2944" t="s">
        <v>45</v>
      </c>
      <c r="E2944" t="s">
        <v>46</v>
      </c>
      <c r="F2944">
        <v>2</v>
      </c>
      <c r="G2944">
        <v>2</v>
      </c>
      <c r="I2944">
        <v>37</v>
      </c>
      <c r="J2944">
        <v>40</v>
      </c>
      <c r="M2944">
        <v>1</v>
      </c>
      <c r="AI2944">
        <v>1</v>
      </c>
      <c r="AJ2944">
        <v>54</v>
      </c>
      <c r="AK2944">
        <v>1</v>
      </c>
      <c r="AL2944">
        <v>6.9</v>
      </c>
    </row>
    <row r="2945" spans="1:38" x14ac:dyDescent="0.3">
      <c r="A2945">
        <v>1080612</v>
      </c>
      <c r="B2945" t="s">
        <v>38</v>
      </c>
      <c r="C2945">
        <v>27550</v>
      </c>
      <c r="D2945" t="s">
        <v>509</v>
      </c>
      <c r="E2945" t="s">
        <v>44</v>
      </c>
      <c r="F2945">
        <v>2</v>
      </c>
      <c r="G2945">
        <v>3</v>
      </c>
      <c r="I2945">
        <v>50</v>
      </c>
      <c r="J2945">
        <v>60</v>
      </c>
      <c r="L2945">
        <v>1</v>
      </c>
      <c r="M2945">
        <v>3</v>
      </c>
      <c r="N2945">
        <v>1</v>
      </c>
      <c r="Q2945">
        <v>4</v>
      </c>
      <c r="R2945">
        <v>5</v>
      </c>
      <c r="AE2945">
        <v>1</v>
      </c>
      <c r="AH2945">
        <v>1</v>
      </c>
      <c r="AI2945">
        <v>2</v>
      </c>
      <c r="AJ2945">
        <v>96</v>
      </c>
      <c r="AK2945">
        <v>2</v>
      </c>
      <c r="AL2945">
        <v>8.56</v>
      </c>
    </row>
    <row r="2946" spans="1:38" x14ac:dyDescent="0.3">
      <c r="A2946">
        <v>1080612</v>
      </c>
      <c r="B2946" t="s">
        <v>38</v>
      </c>
      <c r="C2946">
        <v>30051</v>
      </c>
      <c r="D2946" t="s">
        <v>348</v>
      </c>
      <c r="E2946" t="s">
        <v>42</v>
      </c>
      <c r="F2946">
        <v>2</v>
      </c>
      <c r="G2946">
        <v>6</v>
      </c>
      <c r="I2946">
        <v>48</v>
      </c>
      <c r="J2946">
        <v>58</v>
      </c>
      <c r="Q2946">
        <v>2</v>
      </c>
      <c r="R2946">
        <v>4</v>
      </c>
      <c r="AH2946">
        <v>1</v>
      </c>
      <c r="AJ2946">
        <v>74</v>
      </c>
      <c r="AL2946">
        <v>7.47</v>
      </c>
    </row>
    <row r="2947" spans="1:38" x14ac:dyDescent="0.3">
      <c r="A2947">
        <v>1080612</v>
      </c>
      <c r="B2947" t="s">
        <v>38</v>
      </c>
      <c r="C2947">
        <v>136824</v>
      </c>
      <c r="D2947" t="s">
        <v>48</v>
      </c>
      <c r="E2947" t="s">
        <v>49</v>
      </c>
      <c r="F2947">
        <v>3</v>
      </c>
      <c r="G2947">
        <v>11</v>
      </c>
      <c r="I2947">
        <v>38</v>
      </c>
      <c r="J2947">
        <v>46</v>
      </c>
      <c r="AH2947">
        <v>2</v>
      </c>
      <c r="AI2947">
        <v>1</v>
      </c>
      <c r="AJ2947">
        <v>53</v>
      </c>
      <c r="AL2947">
        <v>6.19</v>
      </c>
    </row>
    <row r="2948" spans="1:38" x14ac:dyDescent="0.3">
      <c r="A2948">
        <v>1080612</v>
      </c>
      <c r="B2948" t="s">
        <v>38</v>
      </c>
      <c r="C2948">
        <v>13756</v>
      </c>
      <c r="D2948" t="s">
        <v>349</v>
      </c>
      <c r="E2948" t="s">
        <v>55</v>
      </c>
      <c r="F2948">
        <v>3</v>
      </c>
      <c r="G2948">
        <v>10</v>
      </c>
      <c r="I2948">
        <v>42</v>
      </c>
      <c r="J2948">
        <v>48</v>
      </c>
      <c r="L2948">
        <v>1</v>
      </c>
      <c r="M2948">
        <v>1</v>
      </c>
      <c r="W2948">
        <v>1</v>
      </c>
      <c r="AH2948">
        <v>4</v>
      </c>
      <c r="AI2948">
        <v>2</v>
      </c>
      <c r="AJ2948">
        <v>66</v>
      </c>
      <c r="AK2948">
        <v>1</v>
      </c>
      <c r="AL2948">
        <v>8</v>
      </c>
    </row>
    <row r="2949" spans="1:38" x14ac:dyDescent="0.3">
      <c r="A2949">
        <v>1080612</v>
      </c>
      <c r="B2949" t="s">
        <v>38</v>
      </c>
      <c r="C2949">
        <v>84146</v>
      </c>
      <c r="D2949" t="s">
        <v>61</v>
      </c>
      <c r="E2949" t="s">
        <v>53</v>
      </c>
      <c r="F2949">
        <v>3</v>
      </c>
      <c r="G2949">
        <v>7</v>
      </c>
      <c r="I2949">
        <v>25</v>
      </c>
      <c r="J2949">
        <v>28</v>
      </c>
      <c r="L2949">
        <v>1</v>
      </c>
      <c r="Q2949">
        <v>1</v>
      </c>
      <c r="R2949">
        <v>1</v>
      </c>
      <c r="W2949">
        <v>1</v>
      </c>
      <c r="AH2949">
        <v>4</v>
      </c>
      <c r="AI2949">
        <v>4</v>
      </c>
      <c r="AJ2949">
        <v>43</v>
      </c>
      <c r="AK2949">
        <v>1</v>
      </c>
      <c r="AL2949">
        <v>7.94</v>
      </c>
    </row>
    <row r="2950" spans="1:38" x14ac:dyDescent="0.3">
      <c r="A2950">
        <v>1080612</v>
      </c>
      <c r="B2950" t="s">
        <v>38</v>
      </c>
      <c r="C2950">
        <v>69738</v>
      </c>
      <c r="D2950" t="s">
        <v>56</v>
      </c>
      <c r="E2950" t="s">
        <v>51</v>
      </c>
      <c r="F2950">
        <v>3</v>
      </c>
      <c r="G2950">
        <v>8</v>
      </c>
      <c r="I2950">
        <v>50</v>
      </c>
      <c r="J2950">
        <v>57</v>
      </c>
      <c r="M2950">
        <v>1</v>
      </c>
      <c r="Q2950">
        <v>2</v>
      </c>
      <c r="R2950">
        <v>3</v>
      </c>
      <c r="AH2950">
        <v>1</v>
      </c>
      <c r="AI2950">
        <v>2</v>
      </c>
      <c r="AJ2950">
        <v>72</v>
      </c>
      <c r="AL2950">
        <v>7.45</v>
      </c>
    </row>
    <row r="2951" spans="1:38" x14ac:dyDescent="0.3">
      <c r="A2951">
        <v>1080612</v>
      </c>
      <c r="B2951" t="s">
        <v>38</v>
      </c>
      <c r="C2951">
        <v>125209</v>
      </c>
      <c r="D2951" t="s">
        <v>50</v>
      </c>
      <c r="E2951" t="s">
        <v>51</v>
      </c>
      <c r="F2951">
        <v>3</v>
      </c>
      <c r="G2951">
        <v>4</v>
      </c>
      <c r="I2951">
        <v>91</v>
      </c>
      <c r="J2951">
        <v>97</v>
      </c>
      <c r="M2951">
        <v>1</v>
      </c>
      <c r="R2951">
        <v>1</v>
      </c>
      <c r="AH2951">
        <v>1</v>
      </c>
      <c r="AI2951">
        <v>2</v>
      </c>
      <c r="AJ2951">
        <v>108</v>
      </c>
      <c r="AK2951">
        <v>1</v>
      </c>
      <c r="AL2951">
        <v>7.19</v>
      </c>
    </row>
    <row r="2952" spans="1:38" x14ac:dyDescent="0.3">
      <c r="A2952">
        <v>1080612</v>
      </c>
      <c r="B2952" t="s">
        <v>38</v>
      </c>
      <c r="C2952">
        <v>25244</v>
      </c>
      <c r="D2952" t="s">
        <v>57</v>
      </c>
      <c r="E2952" t="s">
        <v>58</v>
      </c>
      <c r="F2952">
        <v>4</v>
      </c>
      <c r="G2952">
        <v>9</v>
      </c>
      <c r="H2952">
        <v>1</v>
      </c>
      <c r="I2952">
        <v>26</v>
      </c>
      <c r="J2952">
        <v>34</v>
      </c>
      <c r="K2952">
        <v>2</v>
      </c>
      <c r="M2952">
        <v>4</v>
      </c>
      <c r="N2952">
        <v>1</v>
      </c>
      <c r="Q2952">
        <v>3</v>
      </c>
      <c r="R2952">
        <v>1</v>
      </c>
      <c r="AH2952">
        <v>3</v>
      </c>
      <c r="AI2952">
        <v>1</v>
      </c>
      <c r="AJ2952">
        <v>54</v>
      </c>
      <c r="AK2952">
        <v>5</v>
      </c>
      <c r="AL2952">
        <v>9.6999999999999993</v>
      </c>
    </row>
    <row r="2953" spans="1:38" x14ac:dyDescent="0.3">
      <c r="A2953">
        <v>1080612</v>
      </c>
      <c r="B2953" t="s">
        <v>38</v>
      </c>
      <c r="C2953">
        <v>24444</v>
      </c>
      <c r="D2953" t="s">
        <v>473</v>
      </c>
      <c r="E2953" t="s">
        <v>60</v>
      </c>
      <c r="F2953">
        <v>5</v>
      </c>
      <c r="G2953">
        <v>0</v>
      </c>
      <c r="I2953">
        <v>6</v>
      </c>
      <c r="J2953">
        <v>8</v>
      </c>
      <c r="K2953">
        <v>2</v>
      </c>
      <c r="R2953">
        <v>1</v>
      </c>
      <c r="AH2953">
        <v>2</v>
      </c>
      <c r="AJ2953">
        <v>11</v>
      </c>
      <c r="AL2953">
        <v>8.26</v>
      </c>
    </row>
    <row r="2954" spans="1:38" x14ac:dyDescent="0.3">
      <c r="A2954">
        <v>1080612</v>
      </c>
      <c r="B2954" t="s">
        <v>38</v>
      </c>
      <c r="C2954">
        <v>255169</v>
      </c>
      <c r="D2954" t="s">
        <v>557</v>
      </c>
      <c r="E2954" t="s">
        <v>60</v>
      </c>
      <c r="F2954">
        <v>5</v>
      </c>
      <c r="G2954">
        <v>0</v>
      </c>
      <c r="I2954">
        <v>3</v>
      </c>
      <c r="J2954">
        <v>4</v>
      </c>
      <c r="AI2954">
        <v>1</v>
      </c>
      <c r="AJ2954">
        <v>6</v>
      </c>
      <c r="AL2954">
        <v>6.14</v>
      </c>
    </row>
    <row r="2955" spans="1:38" x14ac:dyDescent="0.3">
      <c r="A2955">
        <v>1080612</v>
      </c>
      <c r="B2955" t="s">
        <v>38</v>
      </c>
      <c r="C2955">
        <v>26820</v>
      </c>
      <c r="D2955" t="s">
        <v>54</v>
      </c>
      <c r="E2955" t="s">
        <v>60</v>
      </c>
      <c r="F2955">
        <v>5</v>
      </c>
      <c r="G2955">
        <v>0</v>
      </c>
      <c r="I2955">
        <v>20</v>
      </c>
      <c r="J2955">
        <v>20</v>
      </c>
      <c r="L2955">
        <v>1</v>
      </c>
      <c r="M2955">
        <v>1</v>
      </c>
      <c r="AH2955">
        <v>2</v>
      </c>
      <c r="AJ2955">
        <v>24</v>
      </c>
      <c r="AL2955">
        <v>6.54</v>
      </c>
    </row>
    <row r="2956" spans="1:38" x14ac:dyDescent="0.3">
      <c r="A2956">
        <v>1080613</v>
      </c>
      <c r="B2956" t="s">
        <v>218</v>
      </c>
      <c r="C2956">
        <v>25604</v>
      </c>
      <c r="D2956" t="s">
        <v>219</v>
      </c>
      <c r="E2956" t="s">
        <v>40</v>
      </c>
      <c r="F2956">
        <v>1</v>
      </c>
      <c r="G2956">
        <v>1</v>
      </c>
      <c r="I2956">
        <v>14</v>
      </c>
      <c r="J2956">
        <v>19</v>
      </c>
      <c r="AJ2956">
        <v>23</v>
      </c>
      <c r="AL2956">
        <v>5.85</v>
      </c>
    </row>
    <row r="2957" spans="1:38" x14ac:dyDescent="0.3">
      <c r="A2957">
        <v>1080613</v>
      </c>
      <c r="B2957" t="s">
        <v>218</v>
      </c>
      <c r="C2957">
        <v>117973</v>
      </c>
      <c r="D2957" t="s">
        <v>225</v>
      </c>
      <c r="E2957" t="s">
        <v>42</v>
      </c>
      <c r="F2957">
        <v>2</v>
      </c>
      <c r="G2957">
        <v>5</v>
      </c>
      <c r="I2957">
        <v>35</v>
      </c>
      <c r="J2957">
        <v>41</v>
      </c>
      <c r="Q2957">
        <v>3</v>
      </c>
      <c r="R2957">
        <v>3</v>
      </c>
      <c r="AJ2957">
        <v>49</v>
      </c>
      <c r="AL2957">
        <v>6.84</v>
      </c>
    </row>
    <row r="2958" spans="1:38" x14ac:dyDescent="0.3">
      <c r="A2958">
        <v>1080613</v>
      </c>
      <c r="B2958" t="s">
        <v>218</v>
      </c>
      <c r="C2958">
        <v>69778</v>
      </c>
      <c r="D2958" t="s">
        <v>223</v>
      </c>
      <c r="E2958" t="s">
        <v>46</v>
      </c>
      <c r="F2958">
        <v>2</v>
      </c>
      <c r="G2958">
        <v>2</v>
      </c>
      <c r="H2958">
        <v>1</v>
      </c>
      <c r="I2958">
        <v>38</v>
      </c>
      <c r="J2958">
        <v>50</v>
      </c>
      <c r="M2958">
        <v>1</v>
      </c>
      <c r="R2958">
        <v>4</v>
      </c>
      <c r="AI2958">
        <v>3</v>
      </c>
      <c r="AJ2958">
        <v>87</v>
      </c>
      <c r="AK2958">
        <v>1</v>
      </c>
      <c r="AL2958">
        <v>8</v>
      </c>
    </row>
    <row r="2959" spans="1:38" x14ac:dyDescent="0.3">
      <c r="A2959">
        <v>1080613</v>
      </c>
      <c r="B2959" t="s">
        <v>218</v>
      </c>
      <c r="C2959">
        <v>24711</v>
      </c>
      <c r="D2959" t="s">
        <v>220</v>
      </c>
      <c r="E2959" t="s">
        <v>44</v>
      </c>
      <c r="F2959">
        <v>2</v>
      </c>
      <c r="G2959">
        <v>3</v>
      </c>
      <c r="I2959">
        <v>59</v>
      </c>
      <c r="J2959">
        <v>70</v>
      </c>
      <c r="M2959">
        <v>1</v>
      </c>
      <c r="N2959">
        <v>1</v>
      </c>
      <c r="Q2959">
        <v>1</v>
      </c>
      <c r="R2959">
        <v>3</v>
      </c>
      <c r="W2959">
        <v>1</v>
      </c>
      <c r="AH2959">
        <v>4</v>
      </c>
      <c r="AI2959">
        <v>2</v>
      </c>
      <c r="AJ2959">
        <v>116</v>
      </c>
      <c r="AK2959">
        <v>3</v>
      </c>
      <c r="AL2959">
        <v>7.75</v>
      </c>
    </row>
    <row r="2960" spans="1:38" x14ac:dyDescent="0.3">
      <c r="A2960">
        <v>1080613</v>
      </c>
      <c r="B2960" t="s">
        <v>218</v>
      </c>
      <c r="C2960">
        <v>21778</v>
      </c>
      <c r="D2960" t="s">
        <v>221</v>
      </c>
      <c r="E2960" t="s">
        <v>42</v>
      </c>
      <c r="F2960">
        <v>2</v>
      </c>
      <c r="G2960">
        <v>6</v>
      </c>
      <c r="I2960">
        <v>63</v>
      </c>
      <c r="J2960">
        <v>74</v>
      </c>
      <c r="M2960">
        <v>2</v>
      </c>
      <c r="Q2960">
        <v>2</v>
      </c>
      <c r="R2960">
        <v>9</v>
      </c>
      <c r="W2960">
        <v>1</v>
      </c>
      <c r="AE2960">
        <v>1</v>
      </c>
      <c r="AH2960">
        <v>3</v>
      </c>
      <c r="AJ2960">
        <v>96</v>
      </c>
      <c r="AL2960">
        <v>7.96</v>
      </c>
    </row>
    <row r="2961" spans="1:38" x14ac:dyDescent="0.3">
      <c r="A2961">
        <v>1080613</v>
      </c>
      <c r="B2961" t="s">
        <v>218</v>
      </c>
      <c r="C2961">
        <v>91909</v>
      </c>
      <c r="D2961" t="s">
        <v>393</v>
      </c>
      <c r="E2961" t="s">
        <v>49</v>
      </c>
      <c r="F2961">
        <v>3</v>
      </c>
      <c r="G2961">
        <v>11</v>
      </c>
      <c r="I2961">
        <v>28</v>
      </c>
      <c r="J2961">
        <v>33</v>
      </c>
      <c r="M2961">
        <v>1</v>
      </c>
      <c r="N2961">
        <v>1</v>
      </c>
      <c r="Q2961">
        <v>1</v>
      </c>
      <c r="AH2961">
        <v>2</v>
      </c>
      <c r="AI2961">
        <v>1</v>
      </c>
      <c r="AJ2961">
        <v>53</v>
      </c>
      <c r="AK2961">
        <v>2</v>
      </c>
      <c r="AL2961">
        <v>6.54</v>
      </c>
    </row>
    <row r="2962" spans="1:38" x14ac:dyDescent="0.3">
      <c r="A2962">
        <v>1080613</v>
      </c>
      <c r="B2962" t="s">
        <v>218</v>
      </c>
      <c r="C2962">
        <v>71714</v>
      </c>
      <c r="D2962" t="s">
        <v>227</v>
      </c>
      <c r="E2962" t="s">
        <v>51</v>
      </c>
      <c r="F2962">
        <v>3</v>
      </c>
      <c r="G2962">
        <v>8</v>
      </c>
      <c r="I2962">
        <v>54</v>
      </c>
      <c r="J2962">
        <v>64</v>
      </c>
      <c r="M2962">
        <v>1</v>
      </c>
      <c r="N2962">
        <v>1</v>
      </c>
      <c r="Q2962">
        <v>1</v>
      </c>
      <c r="R2962">
        <v>7</v>
      </c>
      <c r="Y2962">
        <v>1</v>
      </c>
      <c r="AH2962">
        <v>1</v>
      </c>
      <c r="AI2962">
        <v>1</v>
      </c>
      <c r="AJ2962">
        <v>73</v>
      </c>
      <c r="AK2962">
        <v>3</v>
      </c>
      <c r="AL2962">
        <v>6.63</v>
      </c>
    </row>
    <row r="2963" spans="1:38" x14ac:dyDescent="0.3">
      <c r="A2963">
        <v>1080613</v>
      </c>
      <c r="B2963" t="s">
        <v>218</v>
      </c>
      <c r="C2963">
        <v>12187</v>
      </c>
      <c r="D2963" t="s">
        <v>394</v>
      </c>
      <c r="E2963" t="s">
        <v>51</v>
      </c>
      <c r="F2963">
        <v>3</v>
      </c>
      <c r="G2963">
        <v>4</v>
      </c>
      <c r="I2963">
        <v>50</v>
      </c>
      <c r="J2963">
        <v>54</v>
      </c>
      <c r="M2963">
        <v>2</v>
      </c>
      <c r="Q2963">
        <v>1</v>
      </c>
      <c r="R2963">
        <v>2</v>
      </c>
      <c r="W2963">
        <v>1</v>
      </c>
      <c r="AH2963">
        <v>1</v>
      </c>
      <c r="AI2963">
        <v>2</v>
      </c>
      <c r="AJ2963">
        <v>73</v>
      </c>
      <c r="AK2963">
        <v>3</v>
      </c>
      <c r="AL2963">
        <v>6.89</v>
      </c>
    </row>
    <row r="2964" spans="1:38" x14ac:dyDescent="0.3">
      <c r="A2964">
        <v>1080613</v>
      </c>
      <c r="B2964" t="s">
        <v>218</v>
      </c>
      <c r="C2964">
        <v>131519</v>
      </c>
      <c r="D2964" t="s">
        <v>226</v>
      </c>
      <c r="E2964" t="s">
        <v>55</v>
      </c>
      <c r="F2964">
        <v>3</v>
      </c>
      <c r="G2964">
        <v>10</v>
      </c>
      <c r="I2964">
        <v>18</v>
      </c>
      <c r="J2964">
        <v>24</v>
      </c>
      <c r="M2964">
        <v>1</v>
      </c>
      <c r="Q2964">
        <v>1</v>
      </c>
      <c r="AE2964">
        <v>1</v>
      </c>
      <c r="AH2964">
        <v>2</v>
      </c>
      <c r="AI2964">
        <v>1</v>
      </c>
      <c r="AJ2964">
        <v>45</v>
      </c>
      <c r="AK2964">
        <v>1</v>
      </c>
      <c r="AL2964">
        <v>6.93</v>
      </c>
    </row>
    <row r="2965" spans="1:38" x14ac:dyDescent="0.3">
      <c r="A2965">
        <v>1080613</v>
      </c>
      <c r="B2965" t="s">
        <v>218</v>
      </c>
      <c r="C2965">
        <v>69344</v>
      </c>
      <c r="D2965" t="s">
        <v>224</v>
      </c>
      <c r="E2965" t="s">
        <v>53</v>
      </c>
      <c r="F2965">
        <v>3</v>
      </c>
      <c r="G2965">
        <v>7</v>
      </c>
      <c r="I2965">
        <v>32</v>
      </c>
      <c r="J2965">
        <v>43</v>
      </c>
      <c r="Q2965">
        <v>2</v>
      </c>
      <c r="R2965">
        <v>1</v>
      </c>
      <c r="W2965">
        <v>3</v>
      </c>
      <c r="AH2965">
        <v>5</v>
      </c>
      <c r="AI2965">
        <v>1</v>
      </c>
      <c r="AJ2965">
        <v>63</v>
      </c>
      <c r="AL2965">
        <v>7.06</v>
      </c>
    </row>
    <row r="2966" spans="1:38" x14ac:dyDescent="0.3">
      <c r="A2966">
        <v>1080613</v>
      </c>
      <c r="B2966" t="s">
        <v>218</v>
      </c>
      <c r="C2966">
        <v>133381</v>
      </c>
      <c r="D2966" t="s">
        <v>230</v>
      </c>
      <c r="E2966" t="s">
        <v>58</v>
      </c>
      <c r="F2966">
        <v>4</v>
      </c>
      <c r="G2966">
        <v>9</v>
      </c>
      <c r="I2966">
        <v>10</v>
      </c>
      <c r="J2966">
        <v>15</v>
      </c>
      <c r="K2966">
        <v>1</v>
      </c>
      <c r="M2966">
        <v>1</v>
      </c>
      <c r="R2966">
        <v>1</v>
      </c>
      <c r="S2966">
        <v>1</v>
      </c>
      <c r="AH2966">
        <v>4</v>
      </c>
      <c r="AJ2966">
        <v>30</v>
      </c>
      <c r="AL2966">
        <v>7.11</v>
      </c>
    </row>
    <row r="2967" spans="1:38" x14ac:dyDescent="0.3">
      <c r="A2967">
        <v>1080613</v>
      </c>
      <c r="B2967" t="s">
        <v>218</v>
      </c>
      <c r="C2967">
        <v>143990</v>
      </c>
      <c r="D2967" t="s">
        <v>505</v>
      </c>
      <c r="E2967" t="s">
        <v>60</v>
      </c>
      <c r="F2967">
        <v>5</v>
      </c>
      <c r="G2967">
        <v>0</v>
      </c>
      <c r="I2967">
        <v>3</v>
      </c>
      <c r="J2967">
        <v>5</v>
      </c>
      <c r="M2967">
        <v>1</v>
      </c>
      <c r="AJ2967">
        <v>6</v>
      </c>
      <c r="AL2967">
        <v>5.98</v>
      </c>
    </row>
    <row r="2968" spans="1:38" x14ac:dyDescent="0.3">
      <c r="A2968">
        <v>1080613</v>
      </c>
      <c r="B2968" t="s">
        <v>218</v>
      </c>
      <c r="C2968">
        <v>134887</v>
      </c>
      <c r="D2968" t="s">
        <v>543</v>
      </c>
      <c r="E2968" t="s">
        <v>60</v>
      </c>
      <c r="F2968">
        <v>5</v>
      </c>
      <c r="G2968">
        <v>0</v>
      </c>
      <c r="I2968">
        <v>1</v>
      </c>
      <c r="J2968">
        <v>1</v>
      </c>
      <c r="AJ2968">
        <v>10</v>
      </c>
      <c r="AK2968">
        <v>1</v>
      </c>
      <c r="AL2968">
        <v>6.14</v>
      </c>
    </row>
    <row r="2969" spans="1:38" x14ac:dyDescent="0.3">
      <c r="A2969">
        <v>1080613</v>
      </c>
      <c r="B2969" t="s">
        <v>244</v>
      </c>
      <c r="C2969">
        <v>19545</v>
      </c>
      <c r="D2969" t="s">
        <v>245</v>
      </c>
      <c r="E2969" t="s">
        <v>40</v>
      </c>
      <c r="F2969">
        <v>1</v>
      </c>
      <c r="G2969">
        <v>1</v>
      </c>
      <c r="I2969">
        <v>11</v>
      </c>
      <c r="J2969">
        <v>33</v>
      </c>
      <c r="Z2969">
        <v>2</v>
      </c>
      <c r="AF2969">
        <v>5</v>
      </c>
      <c r="AJ2969">
        <v>44</v>
      </c>
      <c r="AL2969">
        <v>7.13</v>
      </c>
    </row>
    <row r="2970" spans="1:38" x14ac:dyDescent="0.3">
      <c r="A2970">
        <v>1080613</v>
      </c>
      <c r="B2970" t="s">
        <v>244</v>
      </c>
      <c r="C2970">
        <v>4145</v>
      </c>
      <c r="D2970" t="s">
        <v>471</v>
      </c>
      <c r="E2970" t="s">
        <v>42</v>
      </c>
      <c r="F2970">
        <v>2</v>
      </c>
      <c r="G2970">
        <v>6</v>
      </c>
      <c r="I2970">
        <v>3</v>
      </c>
      <c r="J2970">
        <v>8</v>
      </c>
      <c r="M2970">
        <v>4</v>
      </c>
      <c r="Q2970">
        <v>1</v>
      </c>
      <c r="AC2970">
        <v>1</v>
      </c>
      <c r="AI2970">
        <v>1</v>
      </c>
      <c r="AJ2970">
        <v>19</v>
      </c>
      <c r="AL2970">
        <v>5.87</v>
      </c>
    </row>
    <row r="2971" spans="1:38" x14ac:dyDescent="0.3">
      <c r="A2971">
        <v>1080613</v>
      </c>
      <c r="B2971" t="s">
        <v>244</v>
      </c>
      <c r="C2971">
        <v>23683</v>
      </c>
      <c r="D2971" t="s">
        <v>248</v>
      </c>
      <c r="E2971" t="s">
        <v>46</v>
      </c>
      <c r="F2971">
        <v>2</v>
      </c>
      <c r="G2971">
        <v>2</v>
      </c>
      <c r="I2971">
        <v>13</v>
      </c>
      <c r="J2971">
        <v>20</v>
      </c>
      <c r="M2971">
        <v>1</v>
      </c>
      <c r="N2971">
        <v>1</v>
      </c>
      <c r="AJ2971">
        <v>46</v>
      </c>
      <c r="AL2971">
        <v>7.07</v>
      </c>
    </row>
    <row r="2972" spans="1:38" x14ac:dyDescent="0.3">
      <c r="A2972">
        <v>1080613</v>
      </c>
      <c r="B2972" t="s">
        <v>244</v>
      </c>
      <c r="C2972">
        <v>12431</v>
      </c>
      <c r="D2972" t="s">
        <v>246</v>
      </c>
      <c r="E2972" t="s">
        <v>44</v>
      </c>
      <c r="F2972">
        <v>2</v>
      </c>
      <c r="G2972">
        <v>3</v>
      </c>
      <c r="I2972">
        <v>16</v>
      </c>
      <c r="J2972">
        <v>26</v>
      </c>
      <c r="M2972">
        <v>1</v>
      </c>
      <c r="Q2972">
        <v>2</v>
      </c>
      <c r="R2972">
        <v>1</v>
      </c>
      <c r="AH2972">
        <v>2</v>
      </c>
      <c r="AI2972">
        <v>3</v>
      </c>
      <c r="AJ2972">
        <v>57</v>
      </c>
      <c r="AL2972">
        <v>6.83</v>
      </c>
    </row>
    <row r="2973" spans="1:38" x14ac:dyDescent="0.3">
      <c r="A2973">
        <v>1080613</v>
      </c>
      <c r="B2973" t="s">
        <v>244</v>
      </c>
      <c r="C2973">
        <v>8157</v>
      </c>
      <c r="D2973" t="s">
        <v>247</v>
      </c>
      <c r="E2973" t="s">
        <v>42</v>
      </c>
      <c r="F2973">
        <v>2</v>
      </c>
      <c r="G2973">
        <v>5</v>
      </c>
      <c r="I2973">
        <v>9</v>
      </c>
      <c r="J2973">
        <v>14</v>
      </c>
      <c r="M2973">
        <v>2</v>
      </c>
      <c r="Q2973">
        <v>2</v>
      </c>
      <c r="AI2973">
        <v>1</v>
      </c>
      <c r="AJ2973">
        <v>24</v>
      </c>
      <c r="AL2973">
        <v>6.4</v>
      </c>
    </row>
    <row r="2974" spans="1:38" x14ac:dyDescent="0.3">
      <c r="A2974">
        <v>1080613</v>
      </c>
      <c r="B2974" t="s">
        <v>244</v>
      </c>
      <c r="C2974">
        <v>104749</v>
      </c>
      <c r="D2974" t="s">
        <v>253</v>
      </c>
      <c r="E2974" t="s">
        <v>122</v>
      </c>
      <c r="F2974">
        <v>3</v>
      </c>
      <c r="G2974">
        <v>7</v>
      </c>
      <c r="I2974">
        <v>19</v>
      </c>
      <c r="J2974">
        <v>23</v>
      </c>
      <c r="M2974">
        <v>2</v>
      </c>
      <c r="N2974">
        <v>1</v>
      </c>
      <c r="Q2974">
        <v>4</v>
      </c>
      <c r="R2974">
        <v>1</v>
      </c>
      <c r="AJ2974">
        <v>37</v>
      </c>
      <c r="AK2974">
        <v>1</v>
      </c>
      <c r="AL2974">
        <v>6.2</v>
      </c>
    </row>
    <row r="2975" spans="1:38" x14ac:dyDescent="0.3">
      <c r="A2975">
        <v>1080613</v>
      </c>
      <c r="B2975" t="s">
        <v>244</v>
      </c>
      <c r="C2975">
        <v>32018</v>
      </c>
      <c r="D2975" t="s">
        <v>250</v>
      </c>
      <c r="E2975" t="s">
        <v>70</v>
      </c>
      <c r="F2975">
        <v>3</v>
      </c>
      <c r="G2975">
        <v>8</v>
      </c>
      <c r="I2975">
        <v>22</v>
      </c>
      <c r="J2975">
        <v>32</v>
      </c>
      <c r="M2975">
        <v>2</v>
      </c>
      <c r="Q2975">
        <v>2</v>
      </c>
      <c r="R2975">
        <v>1</v>
      </c>
      <c r="AI2975">
        <v>3</v>
      </c>
      <c r="AJ2975">
        <v>43</v>
      </c>
      <c r="AL2975">
        <v>6.74</v>
      </c>
    </row>
    <row r="2976" spans="1:38" x14ac:dyDescent="0.3">
      <c r="A2976">
        <v>1080613</v>
      </c>
      <c r="B2976" t="s">
        <v>244</v>
      </c>
      <c r="C2976">
        <v>75138</v>
      </c>
      <c r="D2976" t="s">
        <v>251</v>
      </c>
      <c r="E2976" t="s">
        <v>70</v>
      </c>
      <c r="F2976">
        <v>3</v>
      </c>
      <c r="G2976">
        <v>4</v>
      </c>
      <c r="I2976">
        <v>33</v>
      </c>
      <c r="J2976">
        <v>45</v>
      </c>
      <c r="M2976">
        <v>4</v>
      </c>
      <c r="Q2976">
        <v>3</v>
      </c>
      <c r="AI2976">
        <v>4</v>
      </c>
      <c r="AJ2976">
        <v>69</v>
      </c>
      <c r="AK2976">
        <v>1</v>
      </c>
      <c r="AL2976">
        <v>7.48</v>
      </c>
    </row>
    <row r="2977" spans="1:38" x14ac:dyDescent="0.3">
      <c r="A2977">
        <v>1080613</v>
      </c>
      <c r="B2977" t="s">
        <v>244</v>
      </c>
      <c r="C2977">
        <v>93577</v>
      </c>
      <c r="D2977" t="s">
        <v>254</v>
      </c>
      <c r="E2977" t="s">
        <v>119</v>
      </c>
      <c r="F2977">
        <v>3</v>
      </c>
      <c r="G2977">
        <v>11</v>
      </c>
      <c r="I2977">
        <v>10</v>
      </c>
      <c r="J2977">
        <v>11</v>
      </c>
      <c r="K2977">
        <v>1</v>
      </c>
      <c r="M2977">
        <v>1</v>
      </c>
      <c r="N2977">
        <v>1</v>
      </c>
      <c r="Q2977">
        <v>2</v>
      </c>
      <c r="W2977">
        <v>1</v>
      </c>
      <c r="AH2977">
        <v>2</v>
      </c>
      <c r="AI2977">
        <v>2</v>
      </c>
      <c r="AJ2977">
        <v>28</v>
      </c>
      <c r="AK2977">
        <v>1</v>
      </c>
      <c r="AL2977">
        <v>7.28</v>
      </c>
    </row>
    <row r="2978" spans="1:38" x14ac:dyDescent="0.3">
      <c r="A2978">
        <v>1080613</v>
      </c>
      <c r="B2978" t="s">
        <v>244</v>
      </c>
      <c r="C2978">
        <v>26222</v>
      </c>
      <c r="D2978" t="s">
        <v>258</v>
      </c>
      <c r="E2978" t="s">
        <v>58</v>
      </c>
      <c r="F2978">
        <v>4</v>
      </c>
      <c r="G2978">
        <v>10</v>
      </c>
      <c r="I2978">
        <v>10</v>
      </c>
      <c r="J2978">
        <v>15</v>
      </c>
      <c r="M2978">
        <v>2</v>
      </c>
      <c r="Q2978">
        <v>4</v>
      </c>
      <c r="R2978">
        <v>2</v>
      </c>
      <c r="AH2978">
        <v>1</v>
      </c>
      <c r="AI2978">
        <v>3</v>
      </c>
      <c r="AJ2978">
        <v>34</v>
      </c>
      <c r="AK2978">
        <v>1</v>
      </c>
      <c r="AL2978">
        <v>6.91</v>
      </c>
    </row>
    <row r="2979" spans="1:38" x14ac:dyDescent="0.3">
      <c r="A2979">
        <v>1080613</v>
      </c>
      <c r="B2979" t="s">
        <v>244</v>
      </c>
      <c r="C2979">
        <v>106981</v>
      </c>
      <c r="D2979" t="s">
        <v>255</v>
      </c>
      <c r="E2979" t="s">
        <v>58</v>
      </c>
      <c r="F2979">
        <v>4</v>
      </c>
      <c r="G2979">
        <v>9</v>
      </c>
      <c r="I2979">
        <v>18</v>
      </c>
      <c r="J2979">
        <v>26</v>
      </c>
      <c r="L2979">
        <v>1</v>
      </c>
      <c r="M2979">
        <v>1</v>
      </c>
      <c r="N2979">
        <v>1</v>
      </c>
      <c r="Q2979">
        <v>6</v>
      </c>
      <c r="R2979">
        <v>3</v>
      </c>
      <c r="AJ2979">
        <v>29</v>
      </c>
      <c r="AL2979">
        <v>6.7</v>
      </c>
    </row>
    <row r="2980" spans="1:38" x14ac:dyDescent="0.3">
      <c r="A2980">
        <v>1080613</v>
      </c>
      <c r="B2980" t="s">
        <v>244</v>
      </c>
      <c r="C2980">
        <v>19847</v>
      </c>
      <c r="D2980" t="s">
        <v>257</v>
      </c>
      <c r="E2980" t="s">
        <v>60</v>
      </c>
      <c r="F2980">
        <v>5</v>
      </c>
      <c r="G2980">
        <v>0</v>
      </c>
      <c r="I2980">
        <v>7</v>
      </c>
      <c r="J2980">
        <v>10</v>
      </c>
      <c r="Q2980">
        <v>3</v>
      </c>
      <c r="R2980">
        <v>3</v>
      </c>
      <c r="AH2980">
        <v>1</v>
      </c>
      <c r="AJ2980">
        <v>16</v>
      </c>
      <c r="AL2980">
        <v>6.34</v>
      </c>
    </row>
    <row r="2981" spans="1:38" x14ac:dyDescent="0.3">
      <c r="A2981">
        <v>1080613</v>
      </c>
      <c r="B2981" t="s">
        <v>244</v>
      </c>
      <c r="C2981">
        <v>42147</v>
      </c>
      <c r="D2981" t="s">
        <v>398</v>
      </c>
      <c r="E2981" t="s">
        <v>60</v>
      </c>
      <c r="F2981">
        <v>5</v>
      </c>
      <c r="G2981">
        <v>0</v>
      </c>
      <c r="I2981">
        <v>3</v>
      </c>
      <c r="J2981">
        <v>5</v>
      </c>
      <c r="AI2981">
        <v>2</v>
      </c>
      <c r="AJ2981">
        <v>12</v>
      </c>
      <c r="AK2981">
        <v>1</v>
      </c>
      <c r="AL2981">
        <v>6.35</v>
      </c>
    </row>
    <row r="2982" spans="1:38" x14ac:dyDescent="0.3">
      <c r="A2982">
        <v>1080613</v>
      </c>
      <c r="B2982" t="s">
        <v>244</v>
      </c>
      <c r="C2982">
        <v>91822</v>
      </c>
      <c r="D2982" t="s">
        <v>429</v>
      </c>
      <c r="E2982" t="s">
        <v>60</v>
      </c>
      <c r="F2982">
        <v>5</v>
      </c>
      <c r="G2982">
        <v>0</v>
      </c>
      <c r="I2982">
        <v>7</v>
      </c>
      <c r="J2982">
        <v>7</v>
      </c>
      <c r="Q2982">
        <v>1</v>
      </c>
      <c r="R2982">
        <v>1</v>
      </c>
      <c r="AJ2982">
        <v>11</v>
      </c>
      <c r="AL2982">
        <v>6.14</v>
      </c>
    </row>
    <row r="2983" spans="1:38" x14ac:dyDescent="0.3">
      <c r="A2983">
        <v>1080614</v>
      </c>
      <c r="B2983" t="s">
        <v>332</v>
      </c>
      <c r="C2983">
        <v>10133</v>
      </c>
      <c r="D2983" t="s">
        <v>333</v>
      </c>
      <c r="E2983" t="s">
        <v>40</v>
      </c>
      <c r="F2983">
        <v>1</v>
      </c>
      <c r="G2983">
        <v>1</v>
      </c>
      <c r="I2983">
        <v>17</v>
      </c>
      <c r="J2983">
        <v>25</v>
      </c>
      <c r="R2983">
        <v>1</v>
      </c>
      <c r="AF2983">
        <v>2</v>
      </c>
      <c r="AJ2983">
        <v>32</v>
      </c>
      <c r="AL2983">
        <v>7.32</v>
      </c>
    </row>
    <row r="2984" spans="1:38" x14ac:dyDescent="0.3">
      <c r="A2984">
        <v>1080614</v>
      </c>
      <c r="B2984" t="s">
        <v>332</v>
      </c>
      <c r="C2984">
        <v>14805</v>
      </c>
      <c r="D2984" t="s">
        <v>277</v>
      </c>
      <c r="E2984" t="s">
        <v>42</v>
      </c>
      <c r="F2984">
        <v>2</v>
      </c>
      <c r="G2984">
        <v>5</v>
      </c>
      <c r="I2984">
        <v>35</v>
      </c>
      <c r="J2984">
        <v>42</v>
      </c>
      <c r="M2984">
        <v>1</v>
      </c>
      <c r="Q2984">
        <v>1</v>
      </c>
      <c r="R2984">
        <v>2</v>
      </c>
      <c r="AE2984">
        <v>1</v>
      </c>
      <c r="AH2984">
        <v>2</v>
      </c>
      <c r="AJ2984">
        <v>59</v>
      </c>
      <c r="AL2984">
        <v>7.14</v>
      </c>
    </row>
    <row r="2985" spans="1:38" x14ac:dyDescent="0.3">
      <c r="A2985">
        <v>1080614</v>
      </c>
      <c r="B2985" t="s">
        <v>332</v>
      </c>
      <c r="C2985">
        <v>36096</v>
      </c>
      <c r="D2985" t="s">
        <v>335</v>
      </c>
      <c r="E2985" t="s">
        <v>42</v>
      </c>
      <c r="F2985">
        <v>2</v>
      </c>
      <c r="G2985">
        <v>4</v>
      </c>
      <c r="I2985">
        <v>31</v>
      </c>
      <c r="J2985">
        <v>49</v>
      </c>
      <c r="M2985">
        <v>1</v>
      </c>
      <c r="R2985">
        <v>4</v>
      </c>
      <c r="W2985">
        <v>1</v>
      </c>
      <c r="AH2985">
        <v>2</v>
      </c>
      <c r="AI2985">
        <v>2</v>
      </c>
      <c r="AJ2985">
        <v>64</v>
      </c>
      <c r="AL2985">
        <v>7.66</v>
      </c>
    </row>
    <row r="2986" spans="1:38" x14ac:dyDescent="0.3">
      <c r="A2986">
        <v>1080614</v>
      </c>
      <c r="B2986" t="s">
        <v>332</v>
      </c>
      <c r="C2986">
        <v>27349</v>
      </c>
      <c r="D2986" t="s">
        <v>334</v>
      </c>
      <c r="E2986" t="s">
        <v>42</v>
      </c>
      <c r="F2986">
        <v>2</v>
      </c>
      <c r="G2986">
        <v>6</v>
      </c>
      <c r="I2986">
        <v>38</v>
      </c>
      <c r="J2986">
        <v>45</v>
      </c>
      <c r="R2986">
        <v>2</v>
      </c>
      <c r="AH2986">
        <v>1</v>
      </c>
      <c r="AI2986">
        <v>1</v>
      </c>
      <c r="AJ2986">
        <v>58</v>
      </c>
      <c r="AL2986">
        <v>7.14</v>
      </c>
    </row>
    <row r="2987" spans="1:38" x14ac:dyDescent="0.3">
      <c r="A2987">
        <v>1080614</v>
      </c>
      <c r="B2987" t="s">
        <v>332</v>
      </c>
      <c r="C2987">
        <v>12462</v>
      </c>
      <c r="D2987" t="s">
        <v>341</v>
      </c>
      <c r="E2987" t="s">
        <v>70</v>
      </c>
      <c r="F2987">
        <v>3</v>
      </c>
      <c r="G2987">
        <v>11</v>
      </c>
      <c r="I2987">
        <v>45</v>
      </c>
      <c r="J2987">
        <v>50</v>
      </c>
      <c r="M2987">
        <v>2</v>
      </c>
      <c r="N2987">
        <v>1</v>
      </c>
      <c r="Q2987">
        <v>1</v>
      </c>
      <c r="R2987">
        <v>1</v>
      </c>
      <c r="AH2987">
        <v>1</v>
      </c>
      <c r="AI2987">
        <v>4</v>
      </c>
      <c r="AJ2987">
        <v>68</v>
      </c>
      <c r="AL2987">
        <v>7.25</v>
      </c>
    </row>
    <row r="2988" spans="1:38" x14ac:dyDescent="0.3">
      <c r="A2988">
        <v>1080614</v>
      </c>
      <c r="B2988" t="s">
        <v>332</v>
      </c>
      <c r="C2988">
        <v>21499</v>
      </c>
      <c r="D2988" t="s">
        <v>340</v>
      </c>
      <c r="E2988" t="s">
        <v>209</v>
      </c>
      <c r="F2988">
        <v>3</v>
      </c>
      <c r="G2988">
        <v>3</v>
      </c>
      <c r="I2988">
        <v>30</v>
      </c>
      <c r="J2988">
        <v>43</v>
      </c>
      <c r="M2988">
        <v>2</v>
      </c>
      <c r="Q2988">
        <v>3</v>
      </c>
      <c r="R2988">
        <v>5</v>
      </c>
      <c r="AJ2988">
        <v>64</v>
      </c>
      <c r="AL2988">
        <v>7.16</v>
      </c>
    </row>
    <row r="2989" spans="1:38" x14ac:dyDescent="0.3">
      <c r="A2989">
        <v>1080614</v>
      </c>
      <c r="B2989" t="s">
        <v>332</v>
      </c>
      <c r="C2989">
        <v>33590</v>
      </c>
      <c r="D2989" t="s">
        <v>338</v>
      </c>
      <c r="E2989" t="s">
        <v>70</v>
      </c>
      <c r="F2989">
        <v>3</v>
      </c>
      <c r="G2989">
        <v>8</v>
      </c>
      <c r="I2989">
        <v>56</v>
      </c>
      <c r="J2989">
        <v>64</v>
      </c>
      <c r="M2989">
        <v>1</v>
      </c>
      <c r="R2989">
        <v>4</v>
      </c>
      <c r="AH2989">
        <v>2</v>
      </c>
      <c r="AI2989">
        <v>1</v>
      </c>
      <c r="AJ2989">
        <v>80</v>
      </c>
      <c r="AL2989">
        <v>7.63</v>
      </c>
    </row>
    <row r="2990" spans="1:38" x14ac:dyDescent="0.3">
      <c r="A2990">
        <v>1080614</v>
      </c>
      <c r="B2990" t="s">
        <v>332</v>
      </c>
      <c r="C2990">
        <v>90000</v>
      </c>
      <c r="D2990" t="s">
        <v>507</v>
      </c>
      <c r="E2990" t="s">
        <v>70</v>
      </c>
      <c r="F2990">
        <v>3</v>
      </c>
      <c r="G2990">
        <v>7</v>
      </c>
      <c r="I2990">
        <v>36</v>
      </c>
      <c r="J2990">
        <v>44</v>
      </c>
      <c r="Q2990">
        <v>1</v>
      </c>
      <c r="AE2990">
        <v>1</v>
      </c>
      <c r="AH2990">
        <v>3</v>
      </c>
      <c r="AJ2990">
        <v>66</v>
      </c>
      <c r="AK2990">
        <v>2</v>
      </c>
      <c r="AL2990">
        <v>7.14</v>
      </c>
    </row>
    <row r="2991" spans="1:38" x14ac:dyDescent="0.3">
      <c r="A2991">
        <v>1080614</v>
      </c>
      <c r="B2991" t="s">
        <v>332</v>
      </c>
      <c r="C2991">
        <v>22932</v>
      </c>
      <c r="D2991" t="s">
        <v>337</v>
      </c>
      <c r="E2991" t="s">
        <v>211</v>
      </c>
      <c r="F2991">
        <v>3</v>
      </c>
      <c r="G2991">
        <v>2</v>
      </c>
      <c r="H2991">
        <v>1</v>
      </c>
      <c r="I2991">
        <v>31</v>
      </c>
      <c r="J2991">
        <v>42</v>
      </c>
      <c r="M2991">
        <v>3</v>
      </c>
      <c r="W2991">
        <v>2</v>
      </c>
      <c r="AH2991">
        <v>3</v>
      </c>
      <c r="AI2991">
        <v>2</v>
      </c>
      <c r="AJ2991">
        <v>74</v>
      </c>
      <c r="AK2991">
        <v>4</v>
      </c>
      <c r="AL2991">
        <v>7.87</v>
      </c>
    </row>
    <row r="2992" spans="1:38" x14ac:dyDescent="0.3">
      <c r="A2992">
        <v>1080614</v>
      </c>
      <c r="B2992" t="s">
        <v>332</v>
      </c>
      <c r="C2992">
        <v>31376</v>
      </c>
      <c r="D2992" t="s">
        <v>342</v>
      </c>
      <c r="E2992" t="s">
        <v>58</v>
      </c>
      <c r="F2992">
        <v>4</v>
      </c>
      <c r="G2992">
        <v>10</v>
      </c>
      <c r="I2992">
        <v>16</v>
      </c>
      <c r="J2992">
        <v>17</v>
      </c>
      <c r="M2992">
        <v>1</v>
      </c>
      <c r="Q2992">
        <v>2</v>
      </c>
      <c r="R2992">
        <v>1</v>
      </c>
      <c r="W2992">
        <v>1</v>
      </c>
      <c r="AH2992">
        <v>4</v>
      </c>
      <c r="AI2992">
        <v>1</v>
      </c>
      <c r="AJ2992">
        <v>33</v>
      </c>
      <c r="AK2992">
        <v>1</v>
      </c>
      <c r="AL2992">
        <v>6.7</v>
      </c>
    </row>
    <row r="2993" spans="1:38" x14ac:dyDescent="0.3">
      <c r="A2993">
        <v>1080614</v>
      </c>
      <c r="B2993" t="s">
        <v>332</v>
      </c>
      <c r="C2993">
        <v>25832</v>
      </c>
      <c r="D2993" t="s">
        <v>343</v>
      </c>
      <c r="E2993" t="s">
        <v>58</v>
      </c>
      <c r="F2993">
        <v>4</v>
      </c>
      <c r="G2993">
        <v>9</v>
      </c>
      <c r="I2993">
        <v>15</v>
      </c>
      <c r="J2993">
        <v>25</v>
      </c>
      <c r="M2993">
        <v>2</v>
      </c>
      <c r="Q2993">
        <v>6</v>
      </c>
      <c r="R2993">
        <v>4</v>
      </c>
      <c r="W2993">
        <v>1</v>
      </c>
      <c r="AH2993">
        <v>3</v>
      </c>
      <c r="AJ2993">
        <v>35</v>
      </c>
      <c r="AL2993">
        <v>6.38</v>
      </c>
    </row>
    <row r="2994" spans="1:38" x14ac:dyDescent="0.3">
      <c r="A2994">
        <v>1080614</v>
      </c>
      <c r="B2994" t="s">
        <v>332</v>
      </c>
      <c r="C2994">
        <v>26682</v>
      </c>
      <c r="D2994" t="s">
        <v>346</v>
      </c>
      <c r="E2994" t="s">
        <v>60</v>
      </c>
      <c r="F2994">
        <v>5</v>
      </c>
      <c r="G2994">
        <v>0</v>
      </c>
      <c r="I2994">
        <v>5</v>
      </c>
      <c r="J2994">
        <v>6</v>
      </c>
      <c r="AJ2994">
        <v>8</v>
      </c>
      <c r="AL2994">
        <v>6.11</v>
      </c>
    </row>
    <row r="2995" spans="1:38" x14ac:dyDescent="0.3">
      <c r="A2995">
        <v>1080614</v>
      </c>
      <c r="B2995" t="s">
        <v>332</v>
      </c>
      <c r="C2995">
        <v>32323</v>
      </c>
      <c r="D2995" t="s">
        <v>460</v>
      </c>
      <c r="E2995" t="s">
        <v>60</v>
      </c>
      <c r="F2995">
        <v>5</v>
      </c>
      <c r="G2995">
        <v>0</v>
      </c>
      <c r="I2995">
        <v>16</v>
      </c>
      <c r="J2995">
        <v>21</v>
      </c>
      <c r="Q2995">
        <v>1</v>
      </c>
      <c r="W2995">
        <v>2</v>
      </c>
      <c r="AH2995">
        <v>2</v>
      </c>
      <c r="AI2995">
        <v>2</v>
      </c>
      <c r="AJ2995">
        <v>28</v>
      </c>
      <c r="AL2995">
        <v>6.73</v>
      </c>
    </row>
    <row r="2996" spans="1:38" x14ac:dyDescent="0.3">
      <c r="A2996">
        <v>1080614</v>
      </c>
      <c r="B2996" t="s">
        <v>332</v>
      </c>
      <c r="C2996">
        <v>68393</v>
      </c>
      <c r="D2996" t="s">
        <v>506</v>
      </c>
      <c r="E2996" t="s">
        <v>60</v>
      </c>
      <c r="F2996">
        <v>5</v>
      </c>
      <c r="G2996">
        <v>0</v>
      </c>
      <c r="I2996">
        <v>3</v>
      </c>
      <c r="J2996">
        <v>3</v>
      </c>
      <c r="AJ2996">
        <v>3</v>
      </c>
      <c r="AL2996">
        <v>6.05</v>
      </c>
    </row>
    <row r="2997" spans="1:38" x14ac:dyDescent="0.3">
      <c r="A2997">
        <v>1080614</v>
      </c>
      <c r="B2997" t="s">
        <v>232</v>
      </c>
      <c r="C2997">
        <v>9002</v>
      </c>
      <c r="D2997" t="s">
        <v>382</v>
      </c>
      <c r="E2997" t="s">
        <v>40</v>
      </c>
      <c r="F2997">
        <v>1</v>
      </c>
      <c r="G2997">
        <v>1</v>
      </c>
      <c r="I2997">
        <v>6</v>
      </c>
      <c r="J2997">
        <v>28</v>
      </c>
      <c r="Z2997">
        <v>2</v>
      </c>
      <c r="AJ2997">
        <v>37</v>
      </c>
      <c r="AL2997">
        <v>6.08</v>
      </c>
    </row>
    <row r="2998" spans="1:38" x14ac:dyDescent="0.3">
      <c r="A2998">
        <v>1080614</v>
      </c>
      <c r="B2998" t="s">
        <v>232</v>
      </c>
      <c r="C2998">
        <v>4905</v>
      </c>
      <c r="D2998" t="s">
        <v>384</v>
      </c>
      <c r="E2998" t="s">
        <v>42</v>
      </c>
      <c r="F2998">
        <v>2</v>
      </c>
      <c r="G2998">
        <v>5</v>
      </c>
      <c r="I2998">
        <v>21</v>
      </c>
      <c r="J2998">
        <v>28</v>
      </c>
      <c r="Q2998">
        <v>3</v>
      </c>
      <c r="R2998">
        <v>3</v>
      </c>
      <c r="AB2998">
        <v>1</v>
      </c>
      <c r="AJ2998">
        <v>47</v>
      </c>
      <c r="AL2998">
        <v>6.44</v>
      </c>
    </row>
    <row r="2999" spans="1:38" x14ac:dyDescent="0.3">
      <c r="A2999">
        <v>1080614</v>
      </c>
      <c r="B2999" t="s">
        <v>232</v>
      </c>
      <c r="C2999">
        <v>99487</v>
      </c>
      <c r="D2999" t="s">
        <v>499</v>
      </c>
      <c r="E2999" t="s">
        <v>42</v>
      </c>
      <c r="F2999">
        <v>2</v>
      </c>
      <c r="G2999">
        <v>6</v>
      </c>
      <c r="I2999">
        <v>18</v>
      </c>
      <c r="J2999">
        <v>31</v>
      </c>
      <c r="Q2999">
        <v>1</v>
      </c>
      <c r="R2999">
        <v>2</v>
      </c>
      <c r="AI2999">
        <v>3</v>
      </c>
      <c r="AJ2999">
        <v>44</v>
      </c>
      <c r="AK2999">
        <v>1</v>
      </c>
      <c r="AL2999">
        <v>6.8</v>
      </c>
    </row>
    <row r="3000" spans="1:38" x14ac:dyDescent="0.3">
      <c r="A3000">
        <v>1080614</v>
      </c>
      <c r="B3000" t="s">
        <v>232</v>
      </c>
      <c r="C3000">
        <v>8484</v>
      </c>
      <c r="D3000" t="s">
        <v>236</v>
      </c>
      <c r="E3000" t="s">
        <v>42</v>
      </c>
      <c r="F3000">
        <v>2</v>
      </c>
      <c r="G3000">
        <v>4</v>
      </c>
      <c r="I3000">
        <v>26</v>
      </c>
      <c r="J3000">
        <v>35</v>
      </c>
      <c r="Q3000">
        <v>3</v>
      </c>
      <c r="R3000">
        <v>4</v>
      </c>
      <c r="AH3000">
        <v>1</v>
      </c>
      <c r="AI3000">
        <v>1</v>
      </c>
      <c r="AJ3000">
        <v>55</v>
      </c>
      <c r="AL3000">
        <v>6.79</v>
      </c>
    </row>
    <row r="3001" spans="1:38" x14ac:dyDescent="0.3">
      <c r="A3001">
        <v>1080614</v>
      </c>
      <c r="B3001" t="s">
        <v>232</v>
      </c>
      <c r="C3001">
        <v>134459</v>
      </c>
      <c r="D3001" t="s">
        <v>238</v>
      </c>
      <c r="E3001" t="s">
        <v>209</v>
      </c>
      <c r="F3001">
        <v>3</v>
      </c>
      <c r="G3001">
        <v>3</v>
      </c>
      <c r="I3001">
        <v>29</v>
      </c>
      <c r="J3001">
        <v>39</v>
      </c>
      <c r="M3001">
        <v>1</v>
      </c>
      <c r="N3001">
        <v>1</v>
      </c>
      <c r="W3001">
        <v>1</v>
      </c>
      <c r="AH3001">
        <v>1</v>
      </c>
      <c r="AI3001">
        <v>2</v>
      </c>
      <c r="AJ3001">
        <v>62</v>
      </c>
      <c r="AL3001">
        <v>6.49</v>
      </c>
    </row>
    <row r="3002" spans="1:38" x14ac:dyDescent="0.3">
      <c r="A3002">
        <v>1080614</v>
      </c>
      <c r="B3002" t="s">
        <v>232</v>
      </c>
      <c r="C3002">
        <v>36849</v>
      </c>
      <c r="D3002" t="s">
        <v>235</v>
      </c>
      <c r="E3002" t="s">
        <v>70</v>
      </c>
      <c r="F3002">
        <v>3</v>
      </c>
      <c r="G3002">
        <v>11</v>
      </c>
      <c r="I3002">
        <v>51</v>
      </c>
      <c r="J3002">
        <v>65</v>
      </c>
      <c r="M3002">
        <v>2</v>
      </c>
      <c r="AH3002">
        <v>1</v>
      </c>
      <c r="AJ3002">
        <v>81</v>
      </c>
      <c r="AK3002">
        <v>1</v>
      </c>
      <c r="AL3002">
        <v>5.88</v>
      </c>
    </row>
    <row r="3003" spans="1:38" x14ac:dyDescent="0.3">
      <c r="A3003">
        <v>1080614</v>
      </c>
      <c r="B3003" t="s">
        <v>232</v>
      </c>
      <c r="C3003">
        <v>69090</v>
      </c>
      <c r="D3003" t="s">
        <v>541</v>
      </c>
      <c r="E3003" t="s">
        <v>70</v>
      </c>
      <c r="F3003">
        <v>3</v>
      </c>
      <c r="G3003">
        <v>7</v>
      </c>
      <c r="I3003">
        <v>24</v>
      </c>
      <c r="J3003">
        <v>30</v>
      </c>
      <c r="M3003">
        <v>1</v>
      </c>
      <c r="Q3003">
        <v>2</v>
      </c>
      <c r="R3003">
        <v>2</v>
      </c>
      <c r="AI3003">
        <v>3</v>
      </c>
      <c r="AJ3003">
        <v>46</v>
      </c>
      <c r="AL3003">
        <v>6.59</v>
      </c>
    </row>
    <row r="3004" spans="1:38" x14ac:dyDescent="0.3">
      <c r="A3004">
        <v>1080614</v>
      </c>
      <c r="B3004" t="s">
        <v>232</v>
      </c>
      <c r="C3004">
        <v>69878</v>
      </c>
      <c r="D3004" t="s">
        <v>516</v>
      </c>
      <c r="E3004" t="s">
        <v>70</v>
      </c>
      <c r="F3004">
        <v>3</v>
      </c>
      <c r="G3004">
        <v>8</v>
      </c>
      <c r="I3004">
        <v>38</v>
      </c>
      <c r="J3004">
        <v>42</v>
      </c>
      <c r="N3004">
        <v>1</v>
      </c>
      <c r="Q3004">
        <v>2</v>
      </c>
      <c r="AH3004">
        <v>1</v>
      </c>
      <c r="AI3004">
        <v>2</v>
      </c>
      <c r="AJ3004">
        <v>61</v>
      </c>
      <c r="AL3004">
        <v>6.54</v>
      </c>
    </row>
    <row r="3005" spans="1:38" x14ac:dyDescent="0.3">
      <c r="A3005">
        <v>1080614</v>
      </c>
      <c r="B3005" t="s">
        <v>232</v>
      </c>
      <c r="C3005">
        <v>34876</v>
      </c>
      <c r="D3005" t="s">
        <v>234</v>
      </c>
      <c r="E3005" t="s">
        <v>211</v>
      </c>
      <c r="F3005">
        <v>3</v>
      </c>
      <c r="G3005">
        <v>2</v>
      </c>
      <c r="I3005">
        <v>37</v>
      </c>
      <c r="J3005">
        <v>50</v>
      </c>
      <c r="Q3005">
        <v>4</v>
      </c>
      <c r="R3005">
        <v>3</v>
      </c>
      <c r="W3005">
        <v>1</v>
      </c>
      <c r="AH3005">
        <v>1</v>
      </c>
      <c r="AJ3005">
        <v>79</v>
      </c>
      <c r="AK3005">
        <v>1</v>
      </c>
      <c r="AL3005">
        <v>6.51</v>
      </c>
    </row>
    <row r="3006" spans="1:38" x14ac:dyDescent="0.3">
      <c r="A3006">
        <v>1080614</v>
      </c>
      <c r="B3006" t="s">
        <v>232</v>
      </c>
      <c r="C3006">
        <v>107940</v>
      </c>
      <c r="D3006" t="s">
        <v>517</v>
      </c>
      <c r="E3006" t="s">
        <v>58</v>
      </c>
      <c r="F3006">
        <v>4</v>
      </c>
      <c r="G3006">
        <v>9</v>
      </c>
      <c r="I3006">
        <v>18</v>
      </c>
      <c r="J3006">
        <v>23</v>
      </c>
      <c r="M3006">
        <v>2</v>
      </c>
      <c r="Q3006">
        <v>7</v>
      </c>
      <c r="AH3006">
        <v>1</v>
      </c>
      <c r="AI3006">
        <v>1</v>
      </c>
      <c r="AJ3006">
        <v>34</v>
      </c>
      <c r="AL3006">
        <v>6.01</v>
      </c>
    </row>
    <row r="3007" spans="1:38" x14ac:dyDescent="0.3">
      <c r="A3007">
        <v>1080614</v>
      </c>
      <c r="B3007" t="s">
        <v>232</v>
      </c>
      <c r="C3007">
        <v>32741</v>
      </c>
      <c r="D3007" t="s">
        <v>241</v>
      </c>
      <c r="E3007" t="s">
        <v>58</v>
      </c>
      <c r="F3007">
        <v>4</v>
      </c>
      <c r="G3007">
        <v>10</v>
      </c>
      <c r="I3007">
        <v>18</v>
      </c>
      <c r="J3007">
        <v>23</v>
      </c>
      <c r="M3007">
        <v>2</v>
      </c>
      <c r="Q3007">
        <v>1</v>
      </c>
      <c r="R3007">
        <v>1</v>
      </c>
      <c r="AH3007">
        <v>2</v>
      </c>
      <c r="AJ3007">
        <v>30</v>
      </c>
      <c r="AL3007">
        <v>6.14</v>
      </c>
    </row>
    <row r="3008" spans="1:38" x14ac:dyDescent="0.3">
      <c r="A3008">
        <v>1080614</v>
      </c>
      <c r="B3008" t="s">
        <v>232</v>
      </c>
      <c r="C3008">
        <v>322596</v>
      </c>
      <c r="D3008" t="s">
        <v>389</v>
      </c>
      <c r="E3008" t="s">
        <v>60</v>
      </c>
      <c r="F3008">
        <v>5</v>
      </c>
      <c r="G3008">
        <v>0</v>
      </c>
      <c r="I3008">
        <v>2</v>
      </c>
      <c r="J3008">
        <v>2</v>
      </c>
      <c r="AJ3008">
        <v>3</v>
      </c>
      <c r="AL3008">
        <v>6.04</v>
      </c>
    </row>
    <row r="3009" spans="1:38" x14ac:dyDescent="0.3">
      <c r="A3009">
        <v>1080614</v>
      </c>
      <c r="B3009" t="s">
        <v>232</v>
      </c>
      <c r="C3009">
        <v>41589</v>
      </c>
      <c r="D3009" t="s">
        <v>240</v>
      </c>
      <c r="E3009" t="s">
        <v>60</v>
      </c>
      <c r="F3009">
        <v>5</v>
      </c>
      <c r="G3009">
        <v>0</v>
      </c>
      <c r="I3009">
        <v>2</v>
      </c>
      <c r="J3009">
        <v>3</v>
      </c>
      <c r="Q3009">
        <v>1</v>
      </c>
      <c r="AJ3009">
        <v>6</v>
      </c>
      <c r="AL3009">
        <v>5.85</v>
      </c>
    </row>
    <row r="3010" spans="1:38" x14ac:dyDescent="0.3">
      <c r="A3010">
        <v>1080615</v>
      </c>
      <c r="B3010" t="s">
        <v>187</v>
      </c>
      <c r="C3010">
        <v>11530</v>
      </c>
      <c r="D3010" t="s">
        <v>188</v>
      </c>
      <c r="E3010" t="s">
        <v>40</v>
      </c>
      <c r="F3010">
        <v>1</v>
      </c>
      <c r="G3010">
        <v>1</v>
      </c>
      <c r="I3010">
        <v>14</v>
      </c>
      <c r="J3010">
        <v>30</v>
      </c>
      <c r="AF3010">
        <v>3</v>
      </c>
      <c r="AJ3010">
        <v>38</v>
      </c>
      <c r="AL3010">
        <v>5.76</v>
      </c>
    </row>
    <row r="3011" spans="1:38" x14ac:dyDescent="0.3">
      <c r="A3011">
        <v>1080615</v>
      </c>
      <c r="B3011" t="s">
        <v>187</v>
      </c>
      <c r="C3011">
        <v>8773</v>
      </c>
      <c r="D3011" t="s">
        <v>192</v>
      </c>
      <c r="E3011" t="s">
        <v>42</v>
      </c>
      <c r="F3011">
        <v>2</v>
      </c>
      <c r="G3011">
        <v>5</v>
      </c>
      <c r="I3011">
        <v>17</v>
      </c>
      <c r="J3011">
        <v>20</v>
      </c>
      <c r="M3011">
        <v>2</v>
      </c>
      <c r="R3011">
        <v>2</v>
      </c>
      <c r="X3011">
        <v>1</v>
      </c>
      <c r="AE3011">
        <v>1</v>
      </c>
      <c r="AH3011">
        <v>3</v>
      </c>
      <c r="AI3011">
        <v>1</v>
      </c>
      <c r="AJ3011">
        <v>38</v>
      </c>
      <c r="AK3011">
        <v>1</v>
      </c>
      <c r="AL3011">
        <v>7.17</v>
      </c>
    </row>
    <row r="3012" spans="1:38" x14ac:dyDescent="0.3">
      <c r="A3012">
        <v>1080615</v>
      </c>
      <c r="B3012" t="s">
        <v>187</v>
      </c>
      <c r="C3012">
        <v>6695</v>
      </c>
      <c r="D3012" t="s">
        <v>190</v>
      </c>
      <c r="E3012" t="s">
        <v>42</v>
      </c>
      <c r="F3012">
        <v>2</v>
      </c>
      <c r="G3012">
        <v>6</v>
      </c>
      <c r="I3012">
        <v>8</v>
      </c>
      <c r="J3012">
        <v>16</v>
      </c>
      <c r="M3012">
        <v>1</v>
      </c>
      <c r="N3012">
        <v>1</v>
      </c>
      <c r="Q3012">
        <v>1</v>
      </c>
      <c r="AJ3012">
        <v>24</v>
      </c>
      <c r="AL3012">
        <v>5.82</v>
      </c>
    </row>
    <row r="3013" spans="1:38" x14ac:dyDescent="0.3">
      <c r="A3013">
        <v>1080615</v>
      </c>
      <c r="B3013" t="s">
        <v>187</v>
      </c>
      <c r="C3013">
        <v>73063</v>
      </c>
      <c r="D3013" t="s">
        <v>189</v>
      </c>
      <c r="E3013" t="s">
        <v>46</v>
      </c>
      <c r="F3013">
        <v>2</v>
      </c>
      <c r="G3013">
        <v>2</v>
      </c>
      <c r="I3013">
        <v>19</v>
      </c>
      <c r="J3013">
        <v>26</v>
      </c>
      <c r="M3013">
        <v>1</v>
      </c>
      <c r="N3013">
        <v>1</v>
      </c>
      <c r="Q3013">
        <v>1</v>
      </c>
      <c r="R3013">
        <v>2</v>
      </c>
      <c r="AI3013">
        <v>2</v>
      </c>
      <c r="AJ3013">
        <v>41</v>
      </c>
      <c r="AL3013">
        <v>5.76</v>
      </c>
    </row>
    <row r="3014" spans="1:38" x14ac:dyDescent="0.3">
      <c r="A3014">
        <v>1080615</v>
      </c>
      <c r="B3014" t="s">
        <v>187</v>
      </c>
      <c r="C3014">
        <v>91434</v>
      </c>
      <c r="D3014" t="s">
        <v>456</v>
      </c>
      <c r="E3014" t="s">
        <v>44</v>
      </c>
      <c r="F3014">
        <v>2</v>
      </c>
      <c r="G3014">
        <v>3</v>
      </c>
      <c r="I3014">
        <v>26</v>
      </c>
      <c r="J3014">
        <v>29</v>
      </c>
      <c r="Q3014">
        <v>2</v>
      </c>
      <c r="AI3014">
        <v>1</v>
      </c>
      <c r="AJ3014">
        <v>45</v>
      </c>
      <c r="AL3014">
        <v>5.71</v>
      </c>
    </row>
    <row r="3015" spans="1:38" x14ac:dyDescent="0.3">
      <c r="A3015">
        <v>1080615</v>
      </c>
      <c r="B3015" t="s">
        <v>187</v>
      </c>
      <c r="C3015">
        <v>22079</v>
      </c>
      <c r="D3015" t="s">
        <v>191</v>
      </c>
      <c r="E3015" t="s">
        <v>51</v>
      </c>
      <c r="F3015">
        <v>3</v>
      </c>
      <c r="G3015">
        <v>4</v>
      </c>
      <c r="I3015">
        <v>30</v>
      </c>
      <c r="J3015">
        <v>35</v>
      </c>
      <c r="AI3015">
        <v>2</v>
      </c>
      <c r="AJ3015">
        <v>44</v>
      </c>
      <c r="AK3015">
        <v>2</v>
      </c>
      <c r="AL3015">
        <v>6.42</v>
      </c>
    </row>
    <row r="3016" spans="1:38" x14ac:dyDescent="0.3">
      <c r="A3016">
        <v>1080615</v>
      </c>
      <c r="B3016" t="s">
        <v>187</v>
      </c>
      <c r="C3016">
        <v>76050</v>
      </c>
      <c r="D3016" t="s">
        <v>200</v>
      </c>
      <c r="E3016" t="s">
        <v>119</v>
      </c>
      <c r="F3016">
        <v>3</v>
      </c>
      <c r="G3016">
        <v>11</v>
      </c>
      <c r="I3016">
        <v>13</v>
      </c>
      <c r="J3016">
        <v>18</v>
      </c>
      <c r="M3016">
        <v>4</v>
      </c>
      <c r="N3016">
        <v>1</v>
      </c>
      <c r="Q3016">
        <v>2</v>
      </c>
      <c r="R3016">
        <v>3</v>
      </c>
      <c r="W3016">
        <v>1</v>
      </c>
      <c r="AG3016">
        <v>1</v>
      </c>
      <c r="AH3016">
        <v>1</v>
      </c>
      <c r="AI3016">
        <v>1</v>
      </c>
      <c r="AJ3016">
        <v>35</v>
      </c>
      <c r="AK3016">
        <v>1</v>
      </c>
      <c r="AL3016">
        <v>6.25</v>
      </c>
    </row>
    <row r="3017" spans="1:38" x14ac:dyDescent="0.3">
      <c r="A3017">
        <v>1080615</v>
      </c>
      <c r="B3017" t="s">
        <v>187</v>
      </c>
      <c r="C3017">
        <v>8507</v>
      </c>
      <c r="D3017" t="s">
        <v>455</v>
      </c>
      <c r="E3017" t="s">
        <v>70</v>
      </c>
      <c r="F3017">
        <v>3</v>
      </c>
      <c r="G3017">
        <v>10</v>
      </c>
      <c r="I3017">
        <v>24</v>
      </c>
      <c r="J3017">
        <v>27</v>
      </c>
      <c r="AH3017">
        <v>1</v>
      </c>
      <c r="AI3017">
        <v>2</v>
      </c>
      <c r="AJ3017">
        <v>39</v>
      </c>
      <c r="AK3017">
        <v>2</v>
      </c>
      <c r="AL3017">
        <v>6.62</v>
      </c>
    </row>
    <row r="3018" spans="1:38" x14ac:dyDescent="0.3">
      <c r="A3018">
        <v>1080615</v>
      </c>
      <c r="B3018" t="s">
        <v>187</v>
      </c>
      <c r="C3018">
        <v>5835</v>
      </c>
      <c r="D3018" t="s">
        <v>193</v>
      </c>
      <c r="E3018" t="s">
        <v>70</v>
      </c>
      <c r="F3018">
        <v>3</v>
      </c>
      <c r="G3018">
        <v>8</v>
      </c>
      <c r="I3018">
        <v>8</v>
      </c>
      <c r="J3018">
        <v>13</v>
      </c>
      <c r="Y3018">
        <v>1</v>
      </c>
      <c r="AJ3018">
        <v>19</v>
      </c>
      <c r="AL3018">
        <v>6.02</v>
      </c>
    </row>
    <row r="3019" spans="1:38" x14ac:dyDescent="0.3">
      <c r="A3019">
        <v>1080615</v>
      </c>
      <c r="B3019" t="s">
        <v>187</v>
      </c>
      <c r="C3019">
        <v>34302</v>
      </c>
      <c r="D3019" t="s">
        <v>515</v>
      </c>
      <c r="E3019" t="s">
        <v>122</v>
      </c>
      <c r="F3019">
        <v>3</v>
      </c>
      <c r="G3019">
        <v>7</v>
      </c>
      <c r="I3019">
        <v>21</v>
      </c>
      <c r="J3019">
        <v>23</v>
      </c>
      <c r="M3019">
        <v>1</v>
      </c>
      <c r="AH3019">
        <v>2</v>
      </c>
      <c r="AJ3019">
        <v>32</v>
      </c>
      <c r="AL3019">
        <v>5.67</v>
      </c>
    </row>
    <row r="3020" spans="1:38" x14ac:dyDescent="0.3">
      <c r="A3020">
        <v>1080615</v>
      </c>
      <c r="B3020" t="s">
        <v>187</v>
      </c>
      <c r="C3020">
        <v>25964</v>
      </c>
      <c r="D3020" t="s">
        <v>197</v>
      </c>
      <c r="E3020" t="s">
        <v>58</v>
      </c>
      <c r="F3020">
        <v>4</v>
      </c>
      <c r="G3020">
        <v>9</v>
      </c>
      <c r="I3020">
        <v>14</v>
      </c>
      <c r="J3020">
        <v>17</v>
      </c>
      <c r="M3020">
        <v>4</v>
      </c>
      <c r="Q3020">
        <v>4</v>
      </c>
      <c r="R3020">
        <v>1</v>
      </c>
      <c r="AH3020">
        <v>2</v>
      </c>
      <c r="AI3020">
        <v>2</v>
      </c>
      <c r="AJ3020">
        <v>32</v>
      </c>
      <c r="AL3020">
        <v>5.79</v>
      </c>
    </row>
    <row r="3021" spans="1:38" x14ac:dyDescent="0.3">
      <c r="A3021">
        <v>1080615</v>
      </c>
      <c r="B3021" t="s">
        <v>187</v>
      </c>
      <c r="C3021">
        <v>35371</v>
      </c>
      <c r="D3021" t="s">
        <v>457</v>
      </c>
      <c r="E3021" t="s">
        <v>60</v>
      </c>
      <c r="F3021">
        <v>5</v>
      </c>
      <c r="G3021">
        <v>0</v>
      </c>
      <c r="I3021">
        <v>1</v>
      </c>
      <c r="J3021">
        <v>1</v>
      </c>
      <c r="M3021">
        <v>2</v>
      </c>
      <c r="AJ3021">
        <v>1</v>
      </c>
      <c r="AL3021">
        <v>5.87</v>
      </c>
    </row>
    <row r="3022" spans="1:38" x14ac:dyDescent="0.3">
      <c r="A3022">
        <v>1080615</v>
      </c>
      <c r="B3022" t="s">
        <v>187</v>
      </c>
      <c r="C3022">
        <v>10498</v>
      </c>
      <c r="D3022" t="s">
        <v>199</v>
      </c>
      <c r="E3022" t="s">
        <v>60</v>
      </c>
      <c r="F3022">
        <v>5</v>
      </c>
      <c r="G3022">
        <v>0</v>
      </c>
      <c r="I3022">
        <v>20</v>
      </c>
      <c r="J3022">
        <v>21</v>
      </c>
      <c r="M3022">
        <v>2</v>
      </c>
      <c r="N3022">
        <v>1</v>
      </c>
      <c r="AI3022">
        <v>1</v>
      </c>
      <c r="AJ3022">
        <v>25</v>
      </c>
      <c r="AL3022">
        <v>5.76</v>
      </c>
    </row>
    <row r="3023" spans="1:38" x14ac:dyDescent="0.3">
      <c r="A3023">
        <v>1080615</v>
      </c>
      <c r="B3023" t="s">
        <v>187</v>
      </c>
      <c r="C3023">
        <v>315290</v>
      </c>
      <c r="D3023" t="s">
        <v>458</v>
      </c>
      <c r="E3023" t="s">
        <v>60</v>
      </c>
      <c r="F3023">
        <v>5</v>
      </c>
      <c r="G3023">
        <v>0</v>
      </c>
      <c r="I3023">
        <v>5</v>
      </c>
      <c r="J3023">
        <v>5</v>
      </c>
      <c r="AJ3023">
        <v>18</v>
      </c>
      <c r="AK3023">
        <v>3</v>
      </c>
      <c r="AL3023">
        <v>6.3</v>
      </c>
    </row>
    <row r="3024" spans="1:38" x14ac:dyDescent="0.3">
      <c r="A3024">
        <v>1080615</v>
      </c>
      <c r="B3024" t="s">
        <v>259</v>
      </c>
      <c r="C3024">
        <v>14199</v>
      </c>
      <c r="D3024" t="s">
        <v>518</v>
      </c>
      <c r="E3024" t="s">
        <v>40</v>
      </c>
      <c r="F3024">
        <v>1</v>
      </c>
      <c r="G3024">
        <v>1</v>
      </c>
      <c r="I3024">
        <v>35</v>
      </c>
      <c r="J3024">
        <v>44</v>
      </c>
      <c r="AF3024">
        <v>1</v>
      </c>
      <c r="AJ3024">
        <v>52</v>
      </c>
      <c r="AL3024">
        <v>6.61</v>
      </c>
    </row>
    <row r="3025" spans="1:38" x14ac:dyDescent="0.3">
      <c r="A3025">
        <v>1080615</v>
      </c>
      <c r="B3025" t="s">
        <v>259</v>
      </c>
      <c r="C3025">
        <v>12267</v>
      </c>
      <c r="D3025" t="s">
        <v>261</v>
      </c>
      <c r="E3025" t="s">
        <v>44</v>
      </c>
      <c r="F3025">
        <v>2</v>
      </c>
      <c r="G3025">
        <v>3</v>
      </c>
      <c r="I3025">
        <v>62</v>
      </c>
      <c r="J3025">
        <v>71</v>
      </c>
      <c r="M3025">
        <v>3</v>
      </c>
      <c r="N3025">
        <v>1</v>
      </c>
      <c r="AJ3025">
        <v>87</v>
      </c>
      <c r="AK3025">
        <v>1</v>
      </c>
      <c r="AL3025">
        <v>7.18</v>
      </c>
    </row>
    <row r="3026" spans="1:38" x14ac:dyDescent="0.3">
      <c r="A3026">
        <v>1080615</v>
      </c>
      <c r="B3026" t="s">
        <v>259</v>
      </c>
      <c r="C3026">
        <v>31958</v>
      </c>
      <c r="D3026" t="s">
        <v>503</v>
      </c>
      <c r="E3026" t="s">
        <v>46</v>
      </c>
      <c r="F3026">
        <v>2</v>
      </c>
      <c r="G3026">
        <v>2</v>
      </c>
      <c r="I3026">
        <v>60</v>
      </c>
      <c r="J3026">
        <v>67</v>
      </c>
      <c r="M3026">
        <v>3</v>
      </c>
      <c r="N3026">
        <v>1</v>
      </c>
      <c r="Q3026">
        <v>2</v>
      </c>
      <c r="R3026">
        <v>2</v>
      </c>
      <c r="AH3026">
        <v>1</v>
      </c>
      <c r="AI3026">
        <v>1</v>
      </c>
      <c r="AJ3026">
        <v>87</v>
      </c>
      <c r="AL3026">
        <v>7.05</v>
      </c>
    </row>
    <row r="3027" spans="1:38" x14ac:dyDescent="0.3">
      <c r="A3027">
        <v>1080615</v>
      </c>
      <c r="B3027" t="s">
        <v>259</v>
      </c>
      <c r="C3027">
        <v>75691</v>
      </c>
      <c r="D3027" t="s">
        <v>467</v>
      </c>
      <c r="E3027" t="s">
        <v>42</v>
      </c>
      <c r="F3027">
        <v>2</v>
      </c>
      <c r="G3027">
        <v>5</v>
      </c>
      <c r="I3027">
        <v>72</v>
      </c>
      <c r="J3027">
        <v>82</v>
      </c>
      <c r="M3027">
        <v>1</v>
      </c>
      <c r="Q3027">
        <v>1</v>
      </c>
      <c r="R3027">
        <v>3</v>
      </c>
      <c r="AI3027">
        <v>1</v>
      </c>
      <c r="AJ3027">
        <v>92</v>
      </c>
      <c r="AK3027">
        <v>1</v>
      </c>
      <c r="AL3027">
        <v>7.55</v>
      </c>
    </row>
    <row r="3028" spans="1:38" x14ac:dyDescent="0.3">
      <c r="A3028">
        <v>1080615</v>
      </c>
      <c r="B3028" t="s">
        <v>259</v>
      </c>
      <c r="C3028">
        <v>101374</v>
      </c>
      <c r="D3028" t="s">
        <v>262</v>
      </c>
      <c r="E3028" t="s">
        <v>42</v>
      </c>
      <c r="F3028">
        <v>2</v>
      </c>
      <c r="G3028">
        <v>6</v>
      </c>
      <c r="I3028">
        <v>68</v>
      </c>
      <c r="J3028">
        <v>69</v>
      </c>
      <c r="R3028">
        <v>1</v>
      </c>
      <c r="AH3028">
        <v>1</v>
      </c>
      <c r="AJ3028">
        <v>81</v>
      </c>
      <c r="AK3028">
        <v>1</v>
      </c>
      <c r="AL3028">
        <v>7.67</v>
      </c>
    </row>
    <row r="3029" spans="1:38" x14ac:dyDescent="0.3">
      <c r="A3029">
        <v>1080615</v>
      </c>
      <c r="B3029" t="s">
        <v>259</v>
      </c>
      <c r="C3029">
        <v>97692</v>
      </c>
      <c r="D3029" t="s">
        <v>267</v>
      </c>
      <c r="E3029" t="s">
        <v>53</v>
      </c>
      <c r="F3029">
        <v>3</v>
      </c>
      <c r="G3029">
        <v>7</v>
      </c>
      <c r="I3029">
        <v>28</v>
      </c>
      <c r="J3029">
        <v>32</v>
      </c>
      <c r="M3029">
        <v>2</v>
      </c>
      <c r="R3029">
        <v>2</v>
      </c>
      <c r="W3029">
        <v>1</v>
      </c>
      <c r="AH3029">
        <v>4</v>
      </c>
      <c r="AI3029">
        <v>1</v>
      </c>
      <c r="AJ3029">
        <v>48</v>
      </c>
      <c r="AK3029">
        <v>1</v>
      </c>
      <c r="AL3029">
        <v>7.01</v>
      </c>
    </row>
    <row r="3030" spans="1:38" x14ac:dyDescent="0.3">
      <c r="A3030">
        <v>1080615</v>
      </c>
      <c r="B3030" t="s">
        <v>259</v>
      </c>
      <c r="C3030">
        <v>14102</v>
      </c>
      <c r="D3030" t="s">
        <v>268</v>
      </c>
      <c r="E3030" t="s">
        <v>55</v>
      </c>
      <c r="F3030">
        <v>3</v>
      </c>
      <c r="G3030">
        <v>10</v>
      </c>
      <c r="I3030">
        <v>52</v>
      </c>
      <c r="J3030">
        <v>58</v>
      </c>
      <c r="Q3030">
        <v>1</v>
      </c>
      <c r="W3030">
        <v>1</v>
      </c>
      <c r="AH3030">
        <v>1</v>
      </c>
      <c r="AI3030">
        <v>1</v>
      </c>
      <c r="AJ3030">
        <v>67</v>
      </c>
      <c r="AL3030">
        <v>7.05</v>
      </c>
    </row>
    <row r="3031" spans="1:38" x14ac:dyDescent="0.3">
      <c r="A3031">
        <v>1080615</v>
      </c>
      <c r="B3031" t="s">
        <v>259</v>
      </c>
      <c r="C3031">
        <v>19119</v>
      </c>
      <c r="D3031" t="s">
        <v>269</v>
      </c>
      <c r="E3031" t="s">
        <v>51</v>
      </c>
      <c r="F3031">
        <v>3</v>
      </c>
      <c r="G3031">
        <v>4</v>
      </c>
      <c r="I3031">
        <v>92</v>
      </c>
      <c r="J3031">
        <v>99</v>
      </c>
      <c r="Q3031">
        <v>4</v>
      </c>
      <c r="R3031">
        <v>1</v>
      </c>
      <c r="AH3031">
        <v>1</v>
      </c>
      <c r="AI3031">
        <v>3</v>
      </c>
      <c r="AJ3031">
        <v>113</v>
      </c>
      <c r="AL3031">
        <v>7.64</v>
      </c>
    </row>
    <row r="3032" spans="1:38" x14ac:dyDescent="0.3">
      <c r="A3032">
        <v>1080615</v>
      </c>
      <c r="B3032" t="s">
        <v>259</v>
      </c>
      <c r="C3032">
        <v>77464</v>
      </c>
      <c r="D3032" t="s">
        <v>532</v>
      </c>
      <c r="E3032" t="s">
        <v>51</v>
      </c>
      <c r="F3032">
        <v>3</v>
      </c>
      <c r="G3032">
        <v>8</v>
      </c>
      <c r="I3032">
        <v>53</v>
      </c>
      <c r="J3032">
        <v>58</v>
      </c>
      <c r="K3032">
        <v>2</v>
      </c>
      <c r="L3032">
        <v>1</v>
      </c>
      <c r="W3032">
        <v>2</v>
      </c>
      <c r="AH3032">
        <v>4</v>
      </c>
      <c r="AI3032">
        <v>1</v>
      </c>
      <c r="AJ3032">
        <v>74</v>
      </c>
      <c r="AL3032">
        <v>9.69</v>
      </c>
    </row>
    <row r="3033" spans="1:38" x14ac:dyDescent="0.3">
      <c r="A3033">
        <v>1080615</v>
      </c>
      <c r="B3033" t="s">
        <v>259</v>
      </c>
      <c r="C3033">
        <v>91267</v>
      </c>
      <c r="D3033" t="s">
        <v>266</v>
      </c>
      <c r="E3033" t="s">
        <v>49</v>
      </c>
      <c r="F3033">
        <v>3</v>
      </c>
      <c r="G3033">
        <v>11</v>
      </c>
      <c r="I3033">
        <v>30</v>
      </c>
      <c r="J3033">
        <v>36</v>
      </c>
      <c r="M3033">
        <v>1</v>
      </c>
      <c r="N3033">
        <v>1</v>
      </c>
      <c r="R3033">
        <v>1</v>
      </c>
      <c r="W3033">
        <v>3</v>
      </c>
      <c r="AH3033">
        <v>4</v>
      </c>
      <c r="AI3033">
        <v>1</v>
      </c>
      <c r="AJ3033">
        <v>46</v>
      </c>
      <c r="AK3033">
        <v>1</v>
      </c>
      <c r="AL3033">
        <v>6.97</v>
      </c>
    </row>
    <row r="3034" spans="1:38" x14ac:dyDescent="0.3">
      <c r="A3034">
        <v>1080615</v>
      </c>
      <c r="B3034" t="s">
        <v>259</v>
      </c>
      <c r="C3034">
        <v>14260</v>
      </c>
      <c r="D3034" t="s">
        <v>270</v>
      </c>
      <c r="E3034" t="s">
        <v>58</v>
      </c>
      <c r="F3034">
        <v>4</v>
      </c>
      <c r="G3034">
        <v>9</v>
      </c>
      <c r="H3034">
        <v>1</v>
      </c>
      <c r="I3034">
        <v>34</v>
      </c>
      <c r="J3034">
        <v>41</v>
      </c>
      <c r="K3034">
        <v>2</v>
      </c>
      <c r="W3034">
        <v>2</v>
      </c>
      <c r="AH3034">
        <v>5</v>
      </c>
      <c r="AI3034">
        <v>1</v>
      </c>
      <c r="AJ3034">
        <v>63</v>
      </c>
      <c r="AK3034">
        <v>7</v>
      </c>
      <c r="AL3034">
        <v>10</v>
      </c>
    </row>
    <row r="3035" spans="1:38" x14ac:dyDescent="0.3">
      <c r="A3035">
        <v>1080615</v>
      </c>
      <c r="B3035" t="s">
        <v>259</v>
      </c>
      <c r="C3035">
        <v>280663</v>
      </c>
      <c r="D3035" t="s">
        <v>533</v>
      </c>
      <c r="E3035" t="s">
        <v>60</v>
      </c>
      <c r="F3035">
        <v>5</v>
      </c>
      <c r="G3035">
        <v>0</v>
      </c>
      <c r="I3035">
        <v>6</v>
      </c>
      <c r="J3035">
        <v>6</v>
      </c>
      <c r="AJ3035">
        <v>8</v>
      </c>
      <c r="AL3035">
        <v>6.24</v>
      </c>
    </row>
    <row r="3036" spans="1:38" x14ac:dyDescent="0.3">
      <c r="A3036">
        <v>1080615</v>
      </c>
      <c r="B3036" t="s">
        <v>259</v>
      </c>
      <c r="C3036">
        <v>9446</v>
      </c>
      <c r="D3036" t="s">
        <v>273</v>
      </c>
      <c r="E3036" t="s">
        <v>60</v>
      </c>
      <c r="F3036">
        <v>5</v>
      </c>
      <c r="G3036">
        <v>0</v>
      </c>
      <c r="I3036">
        <v>4</v>
      </c>
      <c r="J3036">
        <v>4</v>
      </c>
      <c r="AJ3036">
        <v>5</v>
      </c>
      <c r="AL3036">
        <v>6.24</v>
      </c>
    </row>
    <row r="3037" spans="1:38" x14ac:dyDescent="0.3">
      <c r="A3037">
        <v>1080615</v>
      </c>
      <c r="B3037" t="s">
        <v>259</v>
      </c>
      <c r="C3037">
        <v>73084</v>
      </c>
      <c r="D3037" t="s">
        <v>265</v>
      </c>
      <c r="E3037" t="s">
        <v>60</v>
      </c>
      <c r="F3037">
        <v>5</v>
      </c>
      <c r="G3037">
        <v>0</v>
      </c>
      <c r="I3037">
        <v>7</v>
      </c>
      <c r="J3037">
        <v>8</v>
      </c>
      <c r="L3037">
        <v>1</v>
      </c>
      <c r="AJ3037">
        <v>12</v>
      </c>
      <c r="AL3037">
        <v>6.9</v>
      </c>
    </row>
    <row r="3038" spans="1:38" x14ac:dyDescent="0.3">
      <c r="A3038">
        <v>1080616</v>
      </c>
      <c r="B3038" t="s">
        <v>38</v>
      </c>
      <c r="C3038">
        <v>6775</v>
      </c>
      <c r="D3038" t="s">
        <v>39</v>
      </c>
      <c r="E3038" t="s">
        <v>40</v>
      </c>
      <c r="F3038">
        <v>1</v>
      </c>
      <c r="G3038">
        <v>1</v>
      </c>
      <c r="I3038">
        <v>8</v>
      </c>
      <c r="J3038">
        <v>25</v>
      </c>
      <c r="AF3038">
        <v>2</v>
      </c>
      <c r="AJ3038">
        <v>32</v>
      </c>
      <c r="AL3038">
        <v>6.46</v>
      </c>
    </row>
    <row r="3039" spans="1:38" x14ac:dyDescent="0.3">
      <c r="A3039">
        <v>1080616</v>
      </c>
      <c r="B3039" t="s">
        <v>38</v>
      </c>
      <c r="C3039">
        <v>23072</v>
      </c>
      <c r="D3039" t="s">
        <v>43</v>
      </c>
      <c r="E3039" t="s">
        <v>44</v>
      </c>
      <c r="F3039">
        <v>2</v>
      </c>
      <c r="G3039">
        <v>3</v>
      </c>
      <c r="I3039">
        <v>33</v>
      </c>
      <c r="J3039">
        <v>46</v>
      </c>
      <c r="M3039">
        <v>1</v>
      </c>
      <c r="Q3039">
        <v>6</v>
      </c>
      <c r="AI3039">
        <v>4</v>
      </c>
      <c r="AJ3039">
        <v>79</v>
      </c>
      <c r="AL3039">
        <v>7.16</v>
      </c>
    </row>
    <row r="3040" spans="1:38" x14ac:dyDescent="0.3">
      <c r="A3040">
        <v>1080616</v>
      </c>
      <c r="B3040" t="s">
        <v>38</v>
      </c>
      <c r="C3040">
        <v>30051</v>
      </c>
      <c r="D3040" t="s">
        <v>348</v>
      </c>
      <c r="E3040" t="s">
        <v>42</v>
      </c>
      <c r="F3040">
        <v>2</v>
      </c>
      <c r="G3040">
        <v>6</v>
      </c>
      <c r="I3040">
        <v>29</v>
      </c>
      <c r="J3040">
        <v>39</v>
      </c>
      <c r="M3040">
        <v>4</v>
      </c>
      <c r="N3040">
        <v>1</v>
      </c>
      <c r="Q3040">
        <v>3</v>
      </c>
      <c r="R3040">
        <v>5</v>
      </c>
      <c r="W3040">
        <v>1</v>
      </c>
      <c r="AC3040">
        <v>1</v>
      </c>
      <c r="AH3040">
        <v>1</v>
      </c>
      <c r="AI3040">
        <v>3</v>
      </c>
      <c r="AJ3040">
        <v>56</v>
      </c>
      <c r="AL3040">
        <v>6.87</v>
      </c>
    </row>
    <row r="3041" spans="1:38" x14ac:dyDescent="0.3">
      <c r="A3041">
        <v>1080616</v>
      </c>
      <c r="B3041" t="s">
        <v>38</v>
      </c>
      <c r="C3041">
        <v>80921</v>
      </c>
      <c r="D3041" t="s">
        <v>513</v>
      </c>
      <c r="E3041" t="s">
        <v>42</v>
      </c>
      <c r="F3041">
        <v>2</v>
      </c>
      <c r="G3041">
        <v>5</v>
      </c>
      <c r="I3041">
        <v>23</v>
      </c>
      <c r="J3041">
        <v>38</v>
      </c>
      <c r="M3041">
        <v>1</v>
      </c>
      <c r="R3041">
        <v>3</v>
      </c>
      <c r="AH3041">
        <v>2</v>
      </c>
      <c r="AI3041">
        <v>1</v>
      </c>
      <c r="AJ3041">
        <v>61</v>
      </c>
      <c r="AL3041">
        <v>7.03</v>
      </c>
    </row>
    <row r="3042" spans="1:38" x14ac:dyDescent="0.3">
      <c r="A3042">
        <v>1080616</v>
      </c>
      <c r="B3042" t="s">
        <v>38</v>
      </c>
      <c r="C3042">
        <v>125211</v>
      </c>
      <c r="D3042" t="s">
        <v>45</v>
      </c>
      <c r="E3042" t="s">
        <v>46</v>
      </c>
      <c r="F3042">
        <v>2</v>
      </c>
      <c r="G3042">
        <v>2</v>
      </c>
      <c r="I3042">
        <v>25</v>
      </c>
      <c r="J3042">
        <v>34</v>
      </c>
      <c r="M3042">
        <v>1</v>
      </c>
      <c r="R3042">
        <v>4</v>
      </c>
      <c r="W3042">
        <v>1</v>
      </c>
      <c r="AH3042">
        <v>1</v>
      </c>
      <c r="AJ3042">
        <v>61</v>
      </c>
      <c r="AK3042">
        <v>1</v>
      </c>
      <c r="AL3042">
        <v>6.85</v>
      </c>
    </row>
    <row r="3043" spans="1:38" x14ac:dyDescent="0.3">
      <c r="A3043">
        <v>1080616</v>
      </c>
      <c r="B3043" t="s">
        <v>38</v>
      </c>
      <c r="C3043">
        <v>13756</v>
      </c>
      <c r="D3043" t="s">
        <v>349</v>
      </c>
      <c r="E3043" t="s">
        <v>55</v>
      </c>
      <c r="F3043">
        <v>3</v>
      </c>
      <c r="G3043">
        <v>10</v>
      </c>
      <c r="I3043">
        <v>40</v>
      </c>
      <c r="J3043">
        <v>50</v>
      </c>
      <c r="R3043">
        <v>2</v>
      </c>
      <c r="AH3043">
        <v>2</v>
      </c>
      <c r="AI3043">
        <v>1</v>
      </c>
      <c r="AJ3043">
        <v>78</v>
      </c>
      <c r="AK3043">
        <v>2</v>
      </c>
      <c r="AL3043">
        <v>7.05</v>
      </c>
    </row>
    <row r="3044" spans="1:38" x14ac:dyDescent="0.3">
      <c r="A3044">
        <v>1080616</v>
      </c>
      <c r="B3044" t="s">
        <v>38</v>
      </c>
      <c r="C3044">
        <v>69738</v>
      </c>
      <c r="D3044" t="s">
        <v>56</v>
      </c>
      <c r="E3044" t="s">
        <v>51</v>
      </c>
      <c r="F3044">
        <v>3</v>
      </c>
      <c r="G3044">
        <v>8</v>
      </c>
      <c r="I3044">
        <v>25</v>
      </c>
      <c r="J3044">
        <v>30</v>
      </c>
      <c r="R3044">
        <v>1</v>
      </c>
      <c r="W3044">
        <v>1</v>
      </c>
      <c r="AH3044">
        <v>1</v>
      </c>
      <c r="AI3044">
        <v>1</v>
      </c>
      <c r="AJ3044">
        <v>42</v>
      </c>
      <c r="AL3044">
        <v>6.47</v>
      </c>
    </row>
    <row r="3045" spans="1:38" x14ac:dyDescent="0.3">
      <c r="A3045">
        <v>1080616</v>
      </c>
      <c r="B3045" t="s">
        <v>38</v>
      </c>
      <c r="C3045">
        <v>89401</v>
      </c>
      <c r="D3045" t="s">
        <v>62</v>
      </c>
      <c r="E3045" t="s">
        <v>51</v>
      </c>
      <c r="F3045">
        <v>3</v>
      </c>
      <c r="G3045">
        <v>4</v>
      </c>
      <c r="I3045">
        <v>35</v>
      </c>
      <c r="J3045">
        <v>43</v>
      </c>
      <c r="Q3045">
        <v>2</v>
      </c>
      <c r="AH3045">
        <v>1</v>
      </c>
      <c r="AI3045">
        <v>5</v>
      </c>
      <c r="AJ3045">
        <v>62</v>
      </c>
      <c r="AK3045">
        <v>1</v>
      </c>
      <c r="AL3045">
        <v>7.3</v>
      </c>
    </row>
    <row r="3046" spans="1:38" x14ac:dyDescent="0.3">
      <c r="A3046">
        <v>1080616</v>
      </c>
      <c r="B3046" t="s">
        <v>38</v>
      </c>
      <c r="C3046">
        <v>136824</v>
      </c>
      <c r="D3046" t="s">
        <v>48</v>
      </c>
      <c r="E3046" t="s">
        <v>49</v>
      </c>
      <c r="F3046">
        <v>3</v>
      </c>
      <c r="G3046">
        <v>11</v>
      </c>
      <c r="I3046">
        <v>28</v>
      </c>
      <c r="J3046">
        <v>36</v>
      </c>
      <c r="Q3046">
        <v>1</v>
      </c>
      <c r="R3046">
        <v>1</v>
      </c>
      <c r="AH3046">
        <v>1</v>
      </c>
      <c r="AI3046">
        <v>2</v>
      </c>
      <c r="AJ3046">
        <v>49</v>
      </c>
      <c r="AL3046">
        <v>6.63</v>
      </c>
    </row>
    <row r="3047" spans="1:38" x14ac:dyDescent="0.3">
      <c r="A3047">
        <v>1080616</v>
      </c>
      <c r="B3047" t="s">
        <v>38</v>
      </c>
      <c r="C3047">
        <v>13796</v>
      </c>
      <c r="D3047" t="s">
        <v>52</v>
      </c>
      <c r="E3047" t="s">
        <v>53</v>
      </c>
      <c r="F3047">
        <v>3</v>
      </c>
      <c r="G3047">
        <v>7</v>
      </c>
      <c r="I3047">
        <v>8</v>
      </c>
      <c r="J3047">
        <v>16</v>
      </c>
      <c r="Q3047">
        <v>1</v>
      </c>
      <c r="AE3047">
        <v>1</v>
      </c>
      <c r="AH3047">
        <v>1</v>
      </c>
      <c r="AI3047">
        <v>1</v>
      </c>
      <c r="AJ3047">
        <v>27</v>
      </c>
      <c r="AL3047">
        <v>6.44</v>
      </c>
    </row>
    <row r="3048" spans="1:38" x14ac:dyDescent="0.3">
      <c r="A3048">
        <v>1080616</v>
      </c>
      <c r="B3048" t="s">
        <v>38</v>
      </c>
      <c r="C3048">
        <v>25244</v>
      </c>
      <c r="D3048" t="s">
        <v>57</v>
      </c>
      <c r="E3048" t="s">
        <v>58</v>
      </c>
      <c r="F3048">
        <v>4</v>
      </c>
      <c r="G3048">
        <v>9</v>
      </c>
      <c r="I3048">
        <v>23</v>
      </c>
      <c r="J3048">
        <v>36</v>
      </c>
      <c r="M3048">
        <v>1</v>
      </c>
      <c r="Q3048">
        <v>1</v>
      </c>
      <c r="W3048">
        <v>1</v>
      </c>
      <c r="AH3048">
        <v>2</v>
      </c>
      <c r="AI3048">
        <v>2</v>
      </c>
      <c r="AJ3048">
        <v>51</v>
      </c>
      <c r="AL3048">
        <v>6.59</v>
      </c>
    </row>
    <row r="3049" spans="1:38" x14ac:dyDescent="0.3">
      <c r="A3049">
        <v>1080616</v>
      </c>
      <c r="B3049" t="s">
        <v>38</v>
      </c>
      <c r="C3049">
        <v>26820</v>
      </c>
      <c r="D3049" t="s">
        <v>54</v>
      </c>
      <c r="E3049" t="s">
        <v>60</v>
      </c>
      <c r="F3049">
        <v>5</v>
      </c>
      <c r="G3049">
        <v>0</v>
      </c>
      <c r="I3049">
        <v>14</v>
      </c>
      <c r="J3049">
        <v>17</v>
      </c>
      <c r="Q3049">
        <v>1</v>
      </c>
      <c r="AH3049">
        <v>2</v>
      </c>
      <c r="AI3049">
        <v>1</v>
      </c>
      <c r="AJ3049">
        <v>23</v>
      </c>
      <c r="AL3049">
        <v>6.31</v>
      </c>
    </row>
    <row r="3050" spans="1:38" x14ac:dyDescent="0.3">
      <c r="A3050">
        <v>1080616</v>
      </c>
      <c r="B3050" t="s">
        <v>38</v>
      </c>
      <c r="C3050">
        <v>24444</v>
      </c>
      <c r="D3050" t="s">
        <v>473</v>
      </c>
      <c r="E3050" t="s">
        <v>60</v>
      </c>
      <c r="F3050">
        <v>5</v>
      </c>
      <c r="G3050">
        <v>0</v>
      </c>
      <c r="I3050">
        <v>4</v>
      </c>
      <c r="J3050">
        <v>8</v>
      </c>
      <c r="Q3050">
        <v>2</v>
      </c>
      <c r="R3050">
        <v>3</v>
      </c>
      <c r="AH3050">
        <v>1</v>
      </c>
      <c r="AJ3050">
        <v>10</v>
      </c>
      <c r="AL3050">
        <v>6.4</v>
      </c>
    </row>
    <row r="3051" spans="1:38" x14ac:dyDescent="0.3">
      <c r="A3051">
        <v>1080616</v>
      </c>
      <c r="B3051" t="s">
        <v>38</v>
      </c>
      <c r="C3051">
        <v>84146</v>
      </c>
      <c r="D3051" t="s">
        <v>61</v>
      </c>
      <c r="E3051" t="s">
        <v>60</v>
      </c>
      <c r="F3051">
        <v>5</v>
      </c>
      <c r="G3051">
        <v>0</v>
      </c>
      <c r="I3051">
        <v>3</v>
      </c>
      <c r="J3051">
        <v>5</v>
      </c>
      <c r="M3051">
        <v>3</v>
      </c>
      <c r="AI3051">
        <v>2</v>
      </c>
      <c r="AJ3051">
        <v>13</v>
      </c>
      <c r="AL3051">
        <v>6.44</v>
      </c>
    </row>
    <row r="3052" spans="1:38" x14ac:dyDescent="0.3">
      <c r="A3052">
        <v>1080616</v>
      </c>
      <c r="B3052" t="s">
        <v>218</v>
      </c>
      <c r="C3052">
        <v>25604</v>
      </c>
      <c r="D3052" t="s">
        <v>219</v>
      </c>
      <c r="E3052" t="s">
        <v>40</v>
      </c>
      <c r="F3052">
        <v>1</v>
      </c>
      <c r="G3052">
        <v>1</v>
      </c>
      <c r="I3052">
        <v>24</v>
      </c>
      <c r="J3052">
        <v>42</v>
      </c>
      <c r="AF3052">
        <v>2</v>
      </c>
      <c r="AJ3052">
        <v>50</v>
      </c>
      <c r="AL3052">
        <v>6.57</v>
      </c>
    </row>
    <row r="3053" spans="1:38" x14ac:dyDescent="0.3">
      <c r="A3053">
        <v>1080616</v>
      </c>
      <c r="B3053" t="s">
        <v>218</v>
      </c>
      <c r="C3053">
        <v>21778</v>
      </c>
      <c r="D3053" t="s">
        <v>221</v>
      </c>
      <c r="E3053" t="s">
        <v>42</v>
      </c>
      <c r="F3053">
        <v>2</v>
      </c>
      <c r="G3053">
        <v>4</v>
      </c>
      <c r="I3053">
        <v>49</v>
      </c>
      <c r="J3053">
        <v>59</v>
      </c>
      <c r="Q3053">
        <v>1</v>
      </c>
      <c r="R3053">
        <v>1</v>
      </c>
      <c r="AI3053">
        <v>2</v>
      </c>
      <c r="AJ3053">
        <v>75</v>
      </c>
      <c r="AL3053">
        <v>6.69</v>
      </c>
    </row>
    <row r="3054" spans="1:38" x14ac:dyDescent="0.3">
      <c r="A3054">
        <v>1080616</v>
      </c>
      <c r="B3054" t="s">
        <v>218</v>
      </c>
      <c r="C3054">
        <v>117973</v>
      </c>
      <c r="D3054" t="s">
        <v>225</v>
      </c>
      <c r="E3054" t="s">
        <v>42</v>
      </c>
      <c r="F3054">
        <v>2</v>
      </c>
      <c r="G3054">
        <v>6</v>
      </c>
      <c r="I3054">
        <v>48</v>
      </c>
      <c r="J3054">
        <v>62</v>
      </c>
      <c r="M3054">
        <v>1</v>
      </c>
      <c r="N3054">
        <v>1</v>
      </c>
      <c r="R3054">
        <v>1</v>
      </c>
      <c r="AJ3054">
        <v>78</v>
      </c>
      <c r="AL3054">
        <v>6.75</v>
      </c>
    </row>
    <row r="3055" spans="1:38" x14ac:dyDescent="0.3">
      <c r="A3055">
        <v>1080616</v>
      </c>
      <c r="B3055" t="s">
        <v>218</v>
      </c>
      <c r="C3055">
        <v>101550</v>
      </c>
      <c r="D3055" t="s">
        <v>558</v>
      </c>
      <c r="E3055" t="s">
        <v>42</v>
      </c>
      <c r="F3055">
        <v>2</v>
      </c>
      <c r="G3055">
        <v>5</v>
      </c>
      <c r="I3055">
        <v>43</v>
      </c>
      <c r="J3055">
        <v>55</v>
      </c>
      <c r="M3055">
        <v>1</v>
      </c>
      <c r="N3055">
        <v>1</v>
      </c>
      <c r="Q3055">
        <v>2</v>
      </c>
      <c r="R3055">
        <v>2</v>
      </c>
      <c r="AB3055">
        <v>1</v>
      </c>
      <c r="AJ3055">
        <v>63</v>
      </c>
      <c r="AK3055">
        <v>1</v>
      </c>
      <c r="AL3055">
        <v>5.96</v>
      </c>
    </row>
    <row r="3056" spans="1:38" x14ac:dyDescent="0.3">
      <c r="A3056">
        <v>1080616</v>
      </c>
      <c r="B3056" t="s">
        <v>218</v>
      </c>
      <c r="C3056">
        <v>24711</v>
      </c>
      <c r="D3056" t="s">
        <v>220</v>
      </c>
      <c r="E3056" t="s">
        <v>209</v>
      </c>
      <c r="F3056">
        <v>3</v>
      </c>
      <c r="G3056">
        <v>3</v>
      </c>
      <c r="I3056">
        <v>24</v>
      </c>
      <c r="J3056">
        <v>34</v>
      </c>
      <c r="Q3056">
        <v>2</v>
      </c>
      <c r="R3056">
        <v>1</v>
      </c>
      <c r="AI3056">
        <v>4</v>
      </c>
      <c r="AJ3056">
        <v>69</v>
      </c>
      <c r="AK3056">
        <v>1</v>
      </c>
      <c r="AL3056">
        <v>7.39</v>
      </c>
    </row>
    <row r="3057" spans="1:38" x14ac:dyDescent="0.3">
      <c r="A3057">
        <v>1080616</v>
      </c>
      <c r="B3057" t="s">
        <v>218</v>
      </c>
      <c r="C3057">
        <v>12187</v>
      </c>
      <c r="D3057" t="s">
        <v>394</v>
      </c>
      <c r="E3057" t="s">
        <v>70</v>
      </c>
      <c r="F3057">
        <v>3</v>
      </c>
      <c r="G3057">
        <v>8</v>
      </c>
      <c r="H3057">
        <v>1</v>
      </c>
      <c r="I3057">
        <v>42</v>
      </c>
      <c r="J3057">
        <v>47</v>
      </c>
      <c r="M3057">
        <v>3</v>
      </c>
      <c r="Q3057">
        <v>1</v>
      </c>
      <c r="AI3057">
        <v>3</v>
      </c>
      <c r="AJ3057">
        <v>66</v>
      </c>
      <c r="AK3057">
        <v>6</v>
      </c>
      <c r="AL3057">
        <v>8.0299999999999994</v>
      </c>
    </row>
    <row r="3058" spans="1:38" x14ac:dyDescent="0.3">
      <c r="A3058">
        <v>1080616</v>
      </c>
      <c r="B3058" t="s">
        <v>218</v>
      </c>
      <c r="C3058">
        <v>71714</v>
      </c>
      <c r="D3058" t="s">
        <v>227</v>
      </c>
      <c r="E3058" t="s">
        <v>70</v>
      </c>
      <c r="F3058">
        <v>3</v>
      </c>
      <c r="G3058">
        <v>7</v>
      </c>
      <c r="I3058">
        <v>52</v>
      </c>
      <c r="J3058">
        <v>64</v>
      </c>
      <c r="M3058">
        <v>4</v>
      </c>
      <c r="Q3058">
        <v>3</v>
      </c>
      <c r="R3058">
        <v>1</v>
      </c>
      <c r="AH3058">
        <v>2</v>
      </c>
      <c r="AI3058">
        <v>1</v>
      </c>
      <c r="AJ3058">
        <v>79</v>
      </c>
      <c r="AL3058">
        <v>6.57</v>
      </c>
    </row>
    <row r="3059" spans="1:38" x14ac:dyDescent="0.3">
      <c r="A3059">
        <v>1080616</v>
      </c>
      <c r="B3059" t="s">
        <v>218</v>
      </c>
      <c r="C3059">
        <v>69778</v>
      </c>
      <c r="D3059" t="s">
        <v>223</v>
      </c>
      <c r="E3059" t="s">
        <v>211</v>
      </c>
      <c r="F3059">
        <v>3</v>
      </c>
      <c r="G3059">
        <v>2</v>
      </c>
      <c r="I3059">
        <v>28</v>
      </c>
      <c r="J3059">
        <v>42</v>
      </c>
      <c r="M3059">
        <v>2</v>
      </c>
      <c r="Q3059">
        <v>3</v>
      </c>
      <c r="R3059">
        <v>7</v>
      </c>
      <c r="AH3059">
        <v>1</v>
      </c>
      <c r="AI3059">
        <v>2</v>
      </c>
      <c r="AJ3059">
        <v>77</v>
      </c>
      <c r="AK3059">
        <v>2</v>
      </c>
      <c r="AL3059">
        <v>7.43</v>
      </c>
    </row>
    <row r="3060" spans="1:38" x14ac:dyDescent="0.3">
      <c r="A3060">
        <v>1080616</v>
      </c>
      <c r="B3060" t="s">
        <v>218</v>
      </c>
      <c r="C3060">
        <v>83532</v>
      </c>
      <c r="D3060" t="s">
        <v>229</v>
      </c>
      <c r="E3060" t="s">
        <v>58</v>
      </c>
      <c r="F3060">
        <v>4</v>
      </c>
      <c r="G3060">
        <v>9</v>
      </c>
      <c r="I3060">
        <v>10</v>
      </c>
      <c r="J3060">
        <v>15</v>
      </c>
      <c r="K3060">
        <v>1</v>
      </c>
      <c r="M3060">
        <v>1</v>
      </c>
      <c r="Q3060">
        <v>5</v>
      </c>
      <c r="R3060">
        <v>4</v>
      </c>
      <c r="S3060">
        <v>1</v>
      </c>
      <c r="AH3060">
        <v>3</v>
      </c>
      <c r="AI3060">
        <v>1</v>
      </c>
      <c r="AJ3060">
        <v>33</v>
      </c>
      <c r="AL3060">
        <v>7.03</v>
      </c>
    </row>
    <row r="3061" spans="1:38" x14ac:dyDescent="0.3">
      <c r="A3061">
        <v>1080616</v>
      </c>
      <c r="B3061" t="s">
        <v>218</v>
      </c>
      <c r="C3061">
        <v>69344</v>
      </c>
      <c r="D3061" t="s">
        <v>224</v>
      </c>
      <c r="E3061" t="s">
        <v>55</v>
      </c>
      <c r="F3061">
        <v>4</v>
      </c>
      <c r="G3061">
        <v>10</v>
      </c>
      <c r="I3061">
        <v>42</v>
      </c>
      <c r="J3061">
        <v>55</v>
      </c>
      <c r="AH3061">
        <v>2</v>
      </c>
      <c r="AI3061">
        <v>1</v>
      </c>
      <c r="AJ3061">
        <v>73</v>
      </c>
      <c r="AK3061">
        <v>2</v>
      </c>
      <c r="AL3061">
        <v>6.86</v>
      </c>
    </row>
    <row r="3062" spans="1:38" x14ac:dyDescent="0.3">
      <c r="A3062">
        <v>1080616</v>
      </c>
      <c r="B3062" t="s">
        <v>218</v>
      </c>
      <c r="C3062">
        <v>91909</v>
      </c>
      <c r="D3062" t="s">
        <v>393</v>
      </c>
      <c r="E3062" t="s">
        <v>55</v>
      </c>
      <c r="F3062">
        <v>4</v>
      </c>
      <c r="G3062">
        <v>11</v>
      </c>
      <c r="I3062">
        <v>23</v>
      </c>
      <c r="J3062">
        <v>32</v>
      </c>
      <c r="AJ3062">
        <v>38</v>
      </c>
      <c r="AK3062">
        <v>1</v>
      </c>
      <c r="AL3062">
        <v>6.15</v>
      </c>
    </row>
    <row r="3063" spans="1:38" x14ac:dyDescent="0.3">
      <c r="A3063">
        <v>1080616</v>
      </c>
      <c r="B3063" t="s">
        <v>218</v>
      </c>
      <c r="C3063">
        <v>83078</v>
      </c>
      <c r="D3063" t="s">
        <v>392</v>
      </c>
      <c r="E3063" t="s">
        <v>60</v>
      </c>
      <c r="F3063">
        <v>5</v>
      </c>
      <c r="G3063">
        <v>0</v>
      </c>
      <c r="I3063">
        <v>3</v>
      </c>
      <c r="J3063">
        <v>4</v>
      </c>
      <c r="M3063">
        <v>1</v>
      </c>
      <c r="AJ3063">
        <v>9</v>
      </c>
      <c r="AL3063">
        <v>6.11</v>
      </c>
    </row>
    <row r="3064" spans="1:38" x14ac:dyDescent="0.3">
      <c r="A3064">
        <v>1080616</v>
      </c>
      <c r="B3064" t="s">
        <v>218</v>
      </c>
      <c r="C3064">
        <v>143990</v>
      </c>
      <c r="D3064" t="s">
        <v>505</v>
      </c>
      <c r="E3064" t="s">
        <v>60</v>
      </c>
      <c r="F3064">
        <v>5</v>
      </c>
      <c r="G3064">
        <v>0</v>
      </c>
      <c r="J3064">
        <v>1</v>
      </c>
      <c r="AJ3064">
        <v>1</v>
      </c>
      <c r="AL3064">
        <v>5.99</v>
      </c>
    </row>
    <row r="3065" spans="1:38" x14ac:dyDescent="0.3">
      <c r="A3065">
        <v>1080616</v>
      </c>
      <c r="B3065" t="s">
        <v>218</v>
      </c>
      <c r="C3065">
        <v>133381</v>
      </c>
      <c r="D3065" t="s">
        <v>230</v>
      </c>
      <c r="E3065" t="s">
        <v>60</v>
      </c>
      <c r="F3065">
        <v>5</v>
      </c>
      <c r="G3065">
        <v>0</v>
      </c>
      <c r="I3065">
        <v>7</v>
      </c>
      <c r="J3065">
        <v>10</v>
      </c>
      <c r="M3065">
        <v>4</v>
      </c>
      <c r="Q3065">
        <v>2</v>
      </c>
      <c r="AH3065">
        <v>2</v>
      </c>
      <c r="AI3065">
        <v>1</v>
      </c>
      <c r="AJ3065">
        <v>20</v>
      </c>
      <c r="AL3065">
        <v>6.23</v>
      </c>
    </row>
    <row r="3066" spans="1:38" x14ac:dyDescent="0.3">
      <c r="A3066">
        <v>1080617</v>
      </c>
      <c r="B3066" t="s">
        <v>81</v>
      </c>
      <c r="C3066">
        <v>14111</v>
      </c>
      <c r="D3066" t="s">
        <v>82</v>
      </c>
      <c r="E3066" t="s">
        <v>40</v>
      </c>
      <c r="F3066">
        <v>1</v>
      </c>
      <c r="G3066">
        <v>1</v>
      </c>
      <c r="I3066">
        <v>14</v>
      </c>
      <c r="J3066">
        <v>19</v>
      </c>
      <c r="AF3066">
        <v>2</v>
      </c>
      <c r="AJ3066">
        <v>27</v>
      </c>
      <c r="AL3066">
        <v>6.04</v>
      </c>
    </row>
    <row r="3067" spans="1:38" x14ac:dyDescent="0.3">
      <c r="A3067">
        <v>1080617</v>
      </c>
      <c r="B3067" t="s">
        <v>81</v>
      </c>
      <c r="C3067">
        <v>68662</v>
      </c>
      <c r="D3067" t="s">
        <v>83</v>
      </c>
      <c r="E3067" t="s">
        <v>42</v>
      </c>
      <c r="F3067">
        <v>2</v>
      </c>
      <c r="G3067">
        <v>6</v>
      </c>
      <c r="I3067">
        <v>43</v>
      </c>
      <c r="J3067">
        <v>50</v>
      </c>
      <c r="R3067">
        <v>1</v>
      </c>
      <c r="W3067">
        <v>1</v>
      </c>
      <c r="AH3067">
        <v>2</v>
      </c>
      <c r="AI3067">
        <v>1</v>
      </c>
      <c r="AJ3067">
        <v>61</v>
      </c>
      <c r="AK3067">
        <v>1</v>
      </c>
      <c r="AL3067">
        <v>6.43</v>
      </c>
    </row>
    <row r="3068" spans="1:38" x14ac:dyDescent="0.3">
      <c r="A3068">
        <v>1080617</v>
      </c>
      <c r="B3068" t="s">
        <v>81</v>
      </c>
      <c r="C3068">
        <v>24827</v>
      </c>
      <c r="D3068" t="s">
        <v>84</v>
      </c>
      <c r="E3068" t="s">
        <v>44</v>
      </c>
      <c r="F3068">
        <v>2</v>
      </c>
      <c r="G3068">
        <v>3</v>
      </c>
      <c r="I3068">
        <v>49</v>
      </c>
      <c r="J3068">
        <v>60</v>
      </c>
      <c r="Q3068">
        <v>1</v>
      </c>
      <c r="AI3068">
        <v>3</v>
      </c>
      <c r="AJ3068">
        <v>86</v>
      </c>
      <c r="AL3068">
        <v>7.04</v>
      </c>
    </row>
    <row r="3069" spans="1:38" x14ac:dyDescent="0.3">
      <c r="A3069">
        <v>1080617</v>
      </c>
      <c r="B3069" t="s">
        <v>81</v>
      </c>
      <c r="C3069">
        <v>69877</v>
      </c>
      <c r="D3069" t="s">
        <v>86</v>
      </c>
      <c r="E3069" t="s">
        <v>46</v>
      </c>
      <c r="F3069">
        <v>2</v>
      </c>
      <c r="G3069">
        <v>2</v>
      </c>
      <c r="I3069">
        <v>43</v>
      </c>
      <c r="J3069">
        <v>54</v>
      </c>
      <c r="L3069">
        <v>1</v>
      </c>
      <c r="M3069">
        <v>3</v>
      </c>
      <c r="N3069">
        <v>1</v>
      </c>
      <c r="Q3069">
        <v>2</v>
      </c>
      <c r="R3069">
        <v>1</v>
      </c>
      <c r="AC3069">
        <v>1</v>
      </c>
      <c r="AI3069">
        <v>2</v>
      </c>
      <c r="AJ3069">
        <v>81</v>
      </c>
      <c r="AK3069">
        <v>2</v>
      </c>
      <c r="AL3069">
        <v>6.75</v>
      </c>
    </row>
    <row r="3070" spans="1:38" x14ac:dyDescent="0.3">
      <c r="A3070">
        <v>1080617</v>
      </c>
      <c r="B3070" t="s">
        <v>81</v>
      </c>
      <c r="C3070">
        <v>9298</v>
      </c>
      <c r="D3070" t="s">
        <v>85</v>
      </c>
      <c r="E3070" t="s">
        <v>42</v>
      </c>
      <c r="F3070">
        <v>2</v>
      </c>
      <c r="G3070">
        <v>5</v>
      </c>
      <c r="I3070">
        <v>40</v>
      </c>
      <c r="J3070">
        <v>48</v>
      </c>
      <c r="M3070">
        <v>1</v>
      </c>
      <c r="Q3070">
        <v>1</v>
      </c>
      <c r="R3070">
        <v>2</v>
      </c>
      <c r="AI3070">
        <v>2</v>
      </c>
      <c r="AJ3070">
        <v>62</v>
      </c>
      <c r="AL3070">
        <v>6.97</v>
      </c>
    </row>
    <row r="3071" spans="1:38" x14ac:dyDescent="0.3">
      <c r="A3071">
        <v>1080617</v>
      </c>
      <c r="B3071" t="s">
        <v>81</v>
      </c>
      <c r="C3071">
        <v>69912</v>
      </c>
      <c r="D3071" t="s">
        <v>402</v>
      </c>
      <c r="E3071" t="s">
        <v>53</v>
      </c>
      <c r="F3071">
        <v>3</v>
      </c>
      <c r="G3071">
        <v>7</v>
      </c>
      <c r="I3071">
        <v>40</v>
      </c>
      <c r="J3071">
        <v>42</v>
      </c>
      <c r="Q3071">
        <v>1</v>
      </c>
      <c r="AE3071">
        <v>1</v>
      </c>
      <c r="AH3071">
        <v>4</v>
      </c>
      <c r="AJ3071">
        <v>62</v>
      </c>
      <c r="AK3071">
        <v>1</v>
      </c>
      <c r="AL3071">
        <v>7.21</v>
      </c>
    </row>
    <row r="3072" spans="1:38" x14ac:dyDescent="0.3">
      <c r="A3072">
        <v>1080617</v>
      </c>
      <c r="B3072" t="s">
        <v>81</v>
      </c>
      <c r="C3072">
        <v>105797</v>
      </c>
      <c r="D3072" t="s">
        <v>91</v>
      </c>
      <c r="E3072" t="s">
        <v>49</v>
      </c>
      <c r="F3072">
        <v>3</v>
      </c>
      <c r="G3072">
        <v>11</v>
      </c>
      <c r="I3072">
        <v>6</v>
      </c>
      <c r="J3072">
        <v>9</v>
      </c>
      <c r="AJ3072">
        <v>25</v>
      </c>
      <c r="AK3072">
        <v>1</v>
      </c>
      <c r="AL3072">
        <v>5.97</v>
      </c>
    </row>
    <row r="3073" spans="1:38" x14ac:dyDescent="0.3">
      <c r="A3073">
        <v>1080617</v>
      </c>
      <c r="B3073" t="s">
        <v>81</v>
      </c>
      <c r="C3073">
        <v>42686</v>
      </c>
      <c r="D3073" t="s">
        <v>474</v>
      </c>
      <c r="E3073" t="s">
        <v>55</v>
      </c>
      <c r="F3073">
        <v>3</v>
      </c>
      <c r="G3073">
        <v>10</v>
      </c>
      <c r="I3073">
        <v>45</v>
      </c>
      <c r="J3073">
        <v>53</v>
      </c>
      <c r="Q3073">
        <v>1</v>
      </c>
      <c r="W3073">
        <v>1</v>
      </c>
      <c r="AH3073">
        <v>3</v>
      </c>
      <c r="AJ3073">
        <v>72</v>
      </c>
      <c r="AK3073">
        <v>5</v>
      </c>
      <c r="AL3073">
        <v>7.11</v>
      </c>
    </row>
    <row r="3074" spans="1:38" x14ac:dyDescent="0.3">
      <c r="A3074">
        <v>1080617</v>
      </c>
      <c r="B3074" t="s">
        <v>81</v>
      </c>
      <c r="C3074">
        <v>13846</v>
      </c>
      <c r="D3074" t="s">
        <v>403</v>
      </c>
      <c r="E3074" t="s">
        <v>51</v>
      </c>
      <c r="F3074">
        <v>3</v>
      </c>
      <c r="G3074">
        <v>8</v>
      </c>
      <c r="I3074">
        <v>72</v>
      </c>
      <c r="J3074">
        <v>78</v>
      </c>
      <c r="K3074">
        <v>1</v>
      </c>
      <c r="M3074">
        <v>3</v>
      </c>
      <c r="Q3074">
        <v>3</v>
      </c>
      <c r="W3074">
        <v>2</v>
      </c>
      <c r="AH3074">
        <v>5</v>
      </c>
      <c r="AI3074">
        <v>2</v>
      </c>
      <c r="AJ3074">
        <v>100</v>
      </c>
      <c r="AK3074">
        <v>4</v>
      </c>
      <c r="AL3074">
        <v>8.0299999999999994</v>
      </c>
    </row>
    <row r="3075" spans="1:38" x14ac:dyDescent="0.3">
      <c r="A3075">
        <v>1080617</v>
      </c>
      <c r="B3075" t="s">
        <v>81</v>
      </c>
      <c r="C3075">
        <v>67807</v>
      </c>
      <c r="D3075" t="s">
        <v>89</v>
      </c>
      <c r="E3075" t="s">
        <v>51</v>
      </c>
      <c r="F3075">
        <v>3</v>
      </c>
      <c r="G3075">
        <v>4</v>
      </c>
      <c r="I3075">
        <v>62</v>
      </c>
      <c r="J3075">
        <v>69</v>
      </c>
      <c r="M3075">
        <v>2</v>
      </c>
      <c r="N3075">
        <v>1</v>
      </c>
      <c r="R3075">
        <v>1</v>
      </c>
      <c r="AH3075">
        <v>2</v>
      </c>
      <c r="AJ3075">
        <v>78</v>
      </c>
      <c r="AK3075">
        <v>2</v>
      </c>
      <c r="AL3075">
        <v>6.45</v>
      </c>
    </row>
    <row r="3076" spans="1:38" x14ac:dyDescent="0.3">
      <c r="A3076">
        <v>1080617</v>
      </c>
      <c r="B3076" t="s">
        <v>81</v>
      </c>
      <c r="C3076">
        <v>81026</v>
      </c>
      <c r="D3076" t="s">
        <v>92</v>
      </c>
      <c r="E3076" t="s">
        <v>58</v>
      </c>
      <c r="F3076">
        <v>4</v>
      </c>
      <c r="G3076">
        <v>9</v>
      </c>
      <c r="I3076">
        <v>20</v>
      </c>
      <c r="J3076">
        <v>22</v>
      </c>
      <c r="M3076">
        <v>3</v>
      </c>
      <c r="N3076">
        <v>1</v>
      </c>
      <c r="Q3076">
        <v>2</v>
      </c>
      <c r="R3076">
        <v>1</v>
      </c>
      <c r="W3076">
        <v>1</v>
      </c>
      <c r="AH3076">
        <v>3</v>
      </c>
      <c r="AI3076">
        <v>3</v>
      </c>
      <c r="AJ3076">
        <v>45</v>
      </c>
      <c r="AK3076">
        <v>1</v>
      </c>
      <c r="AL3076">
        <v>6.7</v>
      </c>
    </row>
    <row r="3077" spans="1:38" x14ac:dyDescent="0.3">
      <c r="A3077">
        <v>1080617</v>
      </c>
      <c r="B3077" t="s">
        <v>81</v>
      </c>
      <c r="C3077">
        <v>93160</v>
      </c>
      <c r="D3077" t="s">
        <v>405</v>
      </c>
      <c r="E3077" t="s">
        <v>60</v>
      </c>
      <c r="F3077">
        <v>5</v>
      </c>
      <c r="G3077">
        <v>0</v>
      </c>
      <c r="I3077">
        <v>9</v>
      </c>
      <c r="J3077">
        <v>11</v>
      </c>
      <c r="AJ3077">
        <v>18</v>
      </c>
      <c r="AL3077">
        <v>6.17</v>
      </c>
    </row>
    <row r="3078" spans="1:38" x14ac:dyDescent="0.3">
      <c r="A3078">
        <v>1080617</v>
      </c>
      <c r="B3078" t="s">
        <v>81</v>
      </c>
      <c r="C3078">
        <v>296332</v>
      </c>
      <c r="D3078" t="s">
        <v>406</v>
      </c>
      <c r="E3078" t="s">
        <v>60</v>
      </c>
      <c r="F3078">
        <v>5</v>
      </c>
      <c r="G3078">
        <v>0</v>
      </c>
      <c r="I3078">
        <v>3</v>
      </c>
      <c r="J3078">
        <v>3</v>
      </c>
      <c r="M3078">
        <v>1</v>
      </c>
      <c r="Q3078">
        <v>1</v>
      </c>
      <c r="R3078">
        <v>1</v>
      </c>
      <c r="AH3078">
        <v>1</v>
      </c>
      <c r="AI3078">
        <v>1</v>
      </c>
      <c r="AJ3078">
        <v>9</v>
      </c>
      <c r="AL3078">
        <v>6.13</v>
      </c>
    </row>
    <row r="3079" spans="1:38" x14ac:dyDescent="0.3">
      <c r="A3079">
        <v>1080617</v>
      </c>
      <c r="B3079" t="s">
        <v>81</v>
      </c>
      <c r="C3079">
        <v>93647</v>
      </c>
      <c r="D3079" t="s">
        <v>94</v>
      </c>
      <c r="E3079" t="s">
        <v>60</v>
      </c>
      <c r="F3079">
        <v>5</v>
      </c>
      <c r="G3079">
        <v>0</v>
      </c>
      <c r="I3079">
        <v>18</v>
      </c>
      <c r="J3079">
        <v>19</v>
      </c>
      <c r="M3079">
        <v>1</v>
      </c>
      <c r="Q3079">
        <v>2</v>
      </c>
      <c r="AH3079">
        <v>2</v>
      </c>
      <c r="AI3079">
        <v>1</v>
      </c>
      <c r="AJ3079">
        <v>25</v>
      </c>
      <c r="AL3079">
        <v>6.26</v>
      </c>
    </row>
    <row r="3080" spans="1:38" x14ac:dyDescent="0.3">
      <c r="A3080">
        <v>1080617</v>
      </c>
      <c r="B3080" t="s">
        <v>274</v>
      </c>
      <c r="C3080">
        <v>110189</v>
      </c>
      <c r="D3080" t="s">
        <v>374</v>
      </c>
      <c r="E3080" t="s">
        <v>40</v>
      </c>
      <c r="F3080">
        <v>1</v>
      </c>
      <c r="G3080">
        <v>1</v>
      </c>
      <c r="I3080">
        <v>17</v>
      </c>
      <c r="J3080">
        <v>29</v>
      </c>
      <c r="Z3080">
        <v>2</v>
      </c>
      <c r="AF3080">
        <v>6</v>
      </c>
      <c r="AJ3080">
        <v>40</v>
      </c>
      <c r="AL3080">
        <v>7.79</v>
      </c>
    </row>
    <row r="3081" spans="1:38" x14ac:dyDescent="0.3">
      <c r="A3081">
        <v>1080617</v>
      </c>
      <c r="B3081" t="s">
        <v>274</v>
      </c>
      <c r="C3081">
        <v>8236</v>
      </c>
      <c r="D3081" t="s">
        <v>376</v>
      </c>
      <c r="E3081" t="s">
        <v>46</v>
      </c>
      <c r="F3081">
        <v>2</v>
      </c>
      <c r="G3081">
        <v>2</v>
      </c>
      <c r="I3081">
        <v>10</v>
      </c>
      <c r="J3081">
        <v>12</v>
      </c>
      <c r="M3081">
        <v>3</v>
      </c>
      <c r="Q3081">
        <v>1</v>
      </c>
      <c r="W3081">
        <v>1</v>
      </c>
      <c r="AH3081">
        <v>1</v>
      </c>
      <c r="AI3081">
        <v>4</v>
      </c>
      <c r="AJ3081">
        <v>39</v>
      </c>
      <c r="AK3081">
        <v>1</v>
      </c>
      <c r="AL3081">
        <v>7.45</v>
      </c>
    </row>
    <row r="3082" spans="1:38" x14ac:dyDescent="0.3">
      <c r="A3082">
        <v>1080617</v>
      </c>
      <c r="B3082" t="s">
        <v>274</v>
      </c>
      <c r="C3082">
        <v>34214</v>
      </c>
      <c r="D3082" t="s">
        <v>278</v>
      </c>
      <c r="E3082" t="s">
        <v>42</v>
      </c>
      <c r="F3082">
        <v>2</v>
      </c>
      <c r="G3082">
        <v>5</v>
      </c>
      <c r="I3082">
        <v>9</v>
      </c>
      <c r="J3082">
        <v>14</v>
      </c>
      <c r="R3082">
        <v>3</v>
      </c>
      <c r="AI3082">
        <v>1</v>
      </c>
      <c r="AJ3082">
        <v>26</v>
      </c>
      <c r="AL3082">
        <v>6.78</v>
      </c>
    </row>
    <row r="3083" spans="1:38" x14ac:dyDescent="0.3">
      <c r="A3083">
        <v>1080617</v>
      </c>
      <c r="B3083" t="s">
        <v>274</v>
      </c>
      <c r="C3083">
        <v>78221</v>
      </c>
      <c r="D3083" t="s">
        <v>279</v>
      </c>
      <c r="E3083" t="s">
        <v>44</v>
      </c>
      <c r="F3083">
        <v>2</v>
      </c>
      <c r="G3083">
        <v>3</v>
      </c>
      <c r="I3083">
        <v>17</v>
      </c>
      <c r="J3083">
        <v>27</v>
      </c>
      <c r="M3083">
        <v>1</v>
      </c>
      <c r="AI3083">
        <v>1</v>
      </c>
      <c r="AJ3083">
        <v>57</v>
      </c>
      <c r="AK3083">
        <v>3</v>
      </c>
      <c r="AL3083">
        <v>7.06</v>
      </c>
    </row>
    <row r="3084" spans="1:38" x14ac:dyDescent="0.3">
      <c r="A3084">
        <v>1080617</v>
      </c>
      <c r="B3084" t="s">
        <v>274</v>
      </c>
      <c r="C3084">
        <v>83456</v>
      </c>
      <c r="D3084" t="s">
        <v>482</v>
      </c>
      <c r="E3084" t="s">
        <v>42</v>
      </c>
      <c r="F3084">
        <v>2</v>
      </c>
      <c r="G3084">
        <v>6</v>
      </c>
      <c r="I3084">
        <v>12</v>
      </c>
      <c r="J3084">
        <v>20</v>
      </c>
      <c r="M3084">
        <v>1</v>
      </c>
      <c r="Q3084">
        <v>3</v>
      </c>
      <c r="R3084">
        <v>4</v>
      </c>
      <c r="AI3084">
        <v>1</v>
      </c>
      <c r="AJ3084">
        <v>43</v>
      </c>
      <c r="AL3084">
        <v>7.46</v>
      </c>
    </row>
    <row r="3085" spans="1:38" x14ac:dyDescent="0.3">
      <c r="A3085">
        <v>1080617</v>
      </c>
      <c r="B3085" t="s">
        <v>274</v>
      </c>
      <c r="C3085">
        <v>141512</v>
      </c>
      <c r="D3085" t="s">
        <v>281</v>
      </c>
      <c r="E3085" t="s">
        <v>122</v>
      </c>
      <c r="F3085">
        <v>3</v>
      </c>
      <c r="G3085">
        <v>7</v>
      </c>
      <c r="I3085">
        <v>8</v>
      </c>
      <c r="J3085">
        <v>13</v>
      </c>
      <c r="M3085">
        <v>1</v>
      </c>
      <c r="W3085">
        <v>1</v>
      </c>
      <c r="AH3085">
        <v>2</v>
      </c>
      <c r="AI3085">
        <v>1</v>
      </c>
      <c r="AJ3085">
        <v>37</v>
      </c>
      <c r="AK3085">
        <v>1</v>
      </c>
      <c r="AL3085">
        <v>6.55</v>
      </c>
    </row>
    <row r="3086" spans="1:38" x14ac:dyDescent="0.3">
      <c r="A3086">
        <v>1080617</v>
      </c>
      <c r="B3086" t="s">
        <v>274</v>
      </c>
      <c r="C3086">
        <v>149599</v>
      </c>
      <c r="D3086" t="s">
        <v>525</v>
      </c>
      <c r="E3086" t="s">
        <v>70</v>
      </c>
      <c r="F3086">
        <v>3</v>
      </c>
      <c r="G3086">
        <v>10</v>
      </c>
      <c r="I3086">
        <v>18</v>
      </c>
      <c r="J3086">
        <v>21</v>
      </c>
      <c r="AH3086">
        <v>1</v>
      </c>
      <c r="AI3086">
        <v>3</v>
      </c>
      <c r="AJ3086">
        <v>32</v>
      </c>
      <c r="AK3086">
        <v>1</v>
      </c>
      <c r="AL3086">
        <v>7.01</v>
      </c>
    </row>
    <row r="3087" spans="1:38" x14ac:dyDescent="0.3">
      <c r="A3087">
        <v>1080617</v>
      </c>
      <c r="B3087" t="s">
        <v>274</v>
      </c>
      <c r="C3087">
        <v>244565</v>
      </c>
      <c r="D3087" t="s">
        <v>287</v>
      </c>
      <c r="E3087" t="s">
        <v>70</v>
      </c>
      <c r="F3087">
        <v>3</v>
      </c>
      <c r="G3087">
        <v>8</v>
      </c>
      <c r="I3087">
        <v>14</v>
      </c>
      <c r="J3087">
        <v>18</v>
      </c>
      <c r="M3087">
        <v>1</v>
      </c>
      <c r="R3087">
        <v>1</v>
      </c>
      <c r="AJ3087">
        <v>34</v>
      </c>
      <c r="AK3087">
        <v>1</v>
      </c>
      <c r="AL3087">
        <v>6.43</v>
      </c>
    </row>
    <row r="3088" spans="1:38" x14ac:dyDescent="0.3">
      <c r="A3088">
        <v>1080617</v>
      </c>
      <c r="B3088" t="s">
        <v>274</v>
      </c>
      <c r="C3088">
        <v>3553</v>
      </c>
      <c r="D3088" t="s">
        <v>483</v>
      </c>
      <c r="E3088" t="s">
        <v>70</v>
      </c>
      <c r="F3088">
        <v>3</v>
      </c>
      <c r="G3088">
        <v>4</v>
      </c>
      <c r="I3088">
        <v>26</v>
      </c>
      <c r="J3088">
        <v>29</v>
      </c>
      <c r="M3088">
        <v>3</v>
      </c>
      <c r="O3088">
        <v>1</v>
      </c>
      <c r="P3088">
        <v>1</v>
      </c>
      <c r="AI3088">
        <v>3</v>
      </c>
      <c r="AJ3088">
        <v>38</v>
      </c>
      <c r="AK3088">
        <v>1</v>
      </c>
      <c r="AL3088">
        <v>5.37</v>
      </c>
    </row>
    <row r="3089" spans="1:38" x14ac:dyDescent="0.3">
      <c r="A3089">
        <v>1080617</v>
      </c>
      <c r="B3089" t="s">
        <v>274</v>
      </c>
      <c r="C3089">
        <v>14114</v>
      </c>
      <c r="D3089" t="s">
        <v>545</v>
      </c>
      <c r="E3089" t="s">
        <v>119</v>
      </c>
      <c r="F3089">
        <v>3</v>
      </c>
      <c r="G3089">
        <v>11</v>
      </c>
      <c r="H3089">
        <v>1</v>
      </c>
      <c r="I3089">
        <v>17</v>
      </c>
      <c r="J3089">
        <v>30</v>
      </c>
      <c r="K3089">
        <v>1</v>
      </c>
      <c r="M3089">
        <v>5</v>
      </c>
      <c r="N3089">
        <v>1</v>
      </c>
      <c r="Q3089">
        <v>3</v>
      </c>
      <c r="R3089">
        <v>6</v>
      </c>
      <c r="W3089">
        <v>1</v>
      </c>
      <c r="AH3089">
        <v>2</v>
      </c>
      <c r="AI3089">
        <v>1</v>
      </c>
      <c r="AJ3089">
        <v>55</v>
      </c>
      <c r="AK3089">
        <v>2</v>
      </c>
      <c r="AL3089">
        <v>8.27</v>
      </c>
    </row>
    <row r="3090" spans="1:38" x14ac:dyDescent="0.3">
      <c r="A3090">
        <v>1080617</v>
      </c>
      <c r="B3090" t="s">
        <v>274</v>
      </c>
      <c r="C3090">
        <v>2837</v>
      </c>
      <c r="D3090" t="s">
        <v>285</v>
      </c>
      <c r="E3090" t="s">
        <v>58</v>
      </c>
      <c r="F3090">
        <v>4</v>
      </c>
      <c r="G3090">
        <v>9</v>
      </c>
      <c r="I3090">
        <v>10</v>
      </c>
      <c r="J3090">
        <v>14</v>
      </c>
      <c r="K3090">
        <v>1</v>
      </c>
      <c r="L3090">
        <v>1</v>
      </c>
      <c r="M3090">
        <v>1</v>
      </c>
      <c r="S3090">
        <v>1</v>
      </c>
      <c r="W3090">
        <v>1</v>
      </c>
      <c r="AH3090">
        <v>2</v>
      </c>
      <c r="AI3090">
        <v>2</v>
      </c>
      <c r="AJ3090">
        <v>22</v>
      </c>
      <c r="AL3090">
        <v>7.28</v>
      </c>
    </row>
    <row r="3091" spans="1:38" x14ac:dyDescent="0.3">
      <c r="A3091">
        <v>1080617</v>
      </c>
      <c r="B3091" t="s">
        <v>274</v>
      </c>
      <c r="C3091">
        <v>243511</v>
      </c>
      <c r="D3091" t="s">
        <v>526</v>
      </c>
      <c r="E3091" t="s">
        <v>60</v>
      </c>
      <c r="F3091">
        <v>5</v>
      </c>
      <c r="G3091">
        <v>0</v>
      </c>
      <c r="I3091">
        <v>3</v>
      </c>
      <c r="J3091">
        <v>6</v>
      </c>
      <c r="AI3091">
        <v>1</v>
      </c>
      <c r="AJ3091">
        <v>9</v>
      </c>
      <c r="AL3091">
        <v>6.36</v>
      </c>
    </row>
    <row r="3092" spans="1:38" x14ac:dyDescent="0.3">
      <c r="A3092">
        <v>1080617</v>
      </c>
      <c r="B3092" t="s">
        <v>274</v>
      </c>
      <c r="C3092">
        <v>303379</v>
      </c>
      <c r="D3092" t="s">
        <v>276</v>
      </c>
      <c r="E3092" t="s">
        <v>60</v>
      </c>
      <c r="F3092">
        <v>5</v>
      </c>
      <c r="G3092">
        <v>0</v>
      </c>
      <c r="I3092">
        <v>2</v>
      </c>
      <c r="J3092">
        <v>2</v>
      </c>
      <c r="AJ3092">
        <v>2</v>
      </c>
      <c r="AL3092">
        <v>6.01</v>
      </c>
    </row>
    <row r="3093" spans="1:38" x14ac:dyDescent="0.3">
      <c r="A3093">
        <v>1080617</v>
      </c>
      <c r="B3093" t="s">
        <v>274</v>
      </c>
      <c r="C3093">
        <v>294849</v>
      </c>
      <c r="D3093" t="s">
        <v>282</v>
      </c>
      <c r="E3093" t="s">
        <v>60</v>
      </c>
      <c r="F3093">
        <v>5</v>
      </c>
      <c r="G3093">
        <v>0</v>
      </c>
      <c r="M3093">
        <v>1</v>
      </c>
      <c r="N3093">
        <v>1</v>
      </c>
      <c r="W3093">
        <v>1</v>
      </c>
      <c r="AH3093">
        <v>1</v>
      </c>
      <c r="AJ3093">
        <v>4</v>
      </c>
      <c r="AL3093">
        <v>5.75</v>
      </c>
    </row>
    <row r="3094" spans="1:38" x14ac:dyDescent="0.3">
      <c r="A3094">
        <v>1080618</v>
      </c>
      <c r="B3094" t="s">
        <v>111</v>
      </c>
      <c r="C3094">
        <v>17708</v>
      </c>
      <c r="D3094" t="s">
        <v>112</v>
      </c>
      <c r="E3094" t="s">
        <v>40</v>
      </c>
      <c r="F3094">
        <v>1</v>
      </c>
      <c r="G3094">
        <v>1</v>
      </c>
      <c r="I3094">
        <v>14</v>
      </c>
      <c r="J3094">
        <v>38</v>
      </c>
      <c r="Z3094">
        <v>2</v>
      </c>
      <c r="AF3094">
        <v>3</v>
      </c>
      <c r="AJ3094">
        <v>46</v>
      </c>
      <c r="AL3094">
        <v>6.84</v>
      </c>
    </row>
    <row r="3095" spans="1:38" x14ac:dyDescent="0.3">
      <c r="A3095">
        <v>1080618</v>
      </c>
      <c r="B3095" t="s">
        <v>111</v>
      </c>
      <c r="C3095">
        <v>80067</v>
      </c>
      <c r="D3095" t="s">
        <v>114</v>
      </c>
      <c r="E3095" t="s">
        <v>46</v>
      </c>
      <c r="F3095">
        <v>2</v>
      </c>
      <c r="G3095">
        <v>2</v>
      </c>
      <c r="I3095">
        <v>17</v>
      </c>
      <c r="J3095">
        <v>26</v>
      </c>
      <c r="M3095">
        <v>1</v>
      </c>
      <c r="Q3095">
        <v>1</v>
      </c>
      <c r="AC3095">
        <v>1</v>
      </c>
      <c r="AH3095">
        <v>1</v>
      </c>
      <c r="AI3095">
        <v>5</v>
      </c>
      <c r="AJ3095">
        <v>56</v>
      </c>
      <c r="AK3095">
        <v>1</v>
      </c>
      <c r="AL3095">
        <v>6.9</v>
      </c>
    </row>
    <row r="3096" spans="1:38" x14ac:dyDescent="0.3">
      <c r="A3096">
        <v>1080618</v>
      </c>
      <c r="B3096" t="s">
        <v>111</v>
      </c>
      <c r="C3096">
        <v>94030</v>
      </c>
      <c r="D3096" t="s">
        <v>550</v>
      </c>
      <c r="E3096" t="s">
        <v>44</v>
      </c>
      <c r="F3096">
        <v>2</v>
      </c>
      <c r="G3096">
        <v>3</v>
      </c>
      <c r="I3096">
        <v>23</v>
      </c>
      <c r="J3096">
        <v>31</v>
      </c>
      <c r="M3096">
        <v>2</v>
      </c>
      <c r="R3096">
        <v>1</v>
      </c>
      <c r="AI3096">
        <v>6</v>
      </c>
      <c r="AJ3096">
        <v>58</v>
      </c>
      <c r="AL3096">
        <v>7.05</v>
      </c>
    </row>
    <row r="3097" spans="1:38" x14ac:dyDescent="0.3">
      <c r="A3097">
        <v>1080618</v>
      </c>
      <c r="B3097" t="s">
        <v>111</v>
      </c>
      <c r="C3097">
        <v>107941</v>
      </c>
      <c r="D3097" t="s">
        <v>113</v>
      </c>
      <c r="E3097" t="s">
        <v>42</v>
      </c>
      <c r="F3097">
        <v>2</v>
      </c>
      <c r="G3097">
        <v>5</v>
      </c>
      <c r="I3097">
        <v>15</v>
      </c>
      <c r="J3097">
        <v>23</v>
      </c>
      <c r="Q3097">
        <v>3</v>
      </c>
      <c r="R3097">
        <v>2</v>
      </c>
      <c r="AI3097">
        <v>1</v>
      </c>
      <c r="AJ3097">
        <v>42</v>
      </c>
      <c r="AL3097">
        <v>7.12</v>
      </c>
    </row>
    <row r="3098" spans="1:38" x14ac:dyDescent="0.3">
      <c r="A3098">
        <v>1080618</v>
      </c>
      <c r="B3098" t="s">
        <v>111</v>
      </c>
      <c r="C3098">
        <v>94935</v>
      </c>
      <c r="D3098" t="s">
        <v>115</v>
      </c>
      <c r="E3098" t="s">
        <v>42</v>
      </c>
      <c r="F3098">
        <v>2</v>
      </c>
      <c r="G3098">
        <v>6</v>
      </c>
      <c r="I3098">
        <v>14</v>
      </c>
      <c r="J3098">
        <v>20</v>
      </c>
      <c r="Q3098">
        <v>3</v>
      </c>
      <c r="R3098">
        <v>2</v>
      </c>
      <c r="AI3098">
        <v>2</v>
      </c>
      <c r="AJ3098">
        <v>41</v>
      </c>
      <c r="AL3098">
        <v>7.14</v>
      </c>
    </row>
    <row r="3099" spans="1:38" x14ac:dyDescent="0.3">
      <c r="A3099">
        <v>1080618</v>
      </c>
      <c r="B3099" t="s">
        <v>111</v>
      </c>
      <c r="C3099">
        <v>19155</v>
      </c>
      <c r="D3099" t="s">
        <v>362</v>
      </c>
      <c r="E3099" t="s">
        <v>70</v>
      </c>
      <c r="F3099">
        <v>3</v>
      </c>
      <c r="G3099">
        <v>8</v>
      </c>
      <c r="I3099">
        <v>28</v>
      </c>
      <c r="J3099">
        <v>33</v>
      </c>
      <c r="M3099">
        <v>1</v>
      </c>
      <c r="Q3099">
        <v>2</v>
      </c>
      <c r="AI3099">
        <v>1</v>
      </c>
      <c r="AJ3099">
        <v>44</v>
      </c>
      <c r="AL3099">
        <v>6.64</v>
      </c>
    </row>
    <row r="3100" spans="1:38" x14ac:dyDescent="0.3">
      <c r="A3100">
        <v>1080618</v>
      </c>
      <c r="B3100" t="s">
        <v>111</v>
      </c>
      <c r="C3100">
        <v>41868</v>
      </c>
      <c r="D3100" t="s">
        <v>125</v>
      </c>
      <c r="E3100" t="s">
        <v>122</v>
      </c>
      <c r="F3100">
        <v>3</v>
      </c>
      <c r="G3100">
        <v>7</v>
      </c>
      <c r="I3100">
        <v>16</v>
      </c>
      <c r="J3100">
        <v>22</v>
      </c>
      <c r="K3100">
        <v>1</v>
      </c>
      <c r="L3100">
        <v>1</v>
      </c>
      <c r="M3100">
        <v>1</v>
      </c>
      <c r="R3100">
        <v>1</v>
      </c>
      <c r="AH3100">
        <v>3</v>
      </c>
      <c r="AI3100">
        <v>1</v>
      </c>
      <c r="AJ3100">
        <v>41</v>
      </c>
      <c r="AL3100">
        <v>8.14</v>
      </c>
    </row>
    <row r="3101" spans="1:38" x14ac:dyDescent="0.3">
      <c r="A3101">
        <v>1080618</v>
      </c>
      <c r="B3101" t="s">
        <v>111</v>
      </c>
      <c r="C3101">
        <v>21686</v>
      </c>
      <c r="D3101" t="s">
        <v>118</v>
      </c>
      <c r="E3101" t="s">
        <v>119</v>
      </c>
      <c r="F3101">
        <v>3</v>
      </c>
      <c r="G3101">
        <v>11</v>
      </c>
      <c r="I3101">
        <v>19</v>
      </c>
      <c r="J3101">
        <v>26</v>
      </c>
      <c r="M3101">
        <v>1</v>
      </c>
      <c r="Q3101">
        <v>2</v>
      </c>
      <c r="AI3101">
        <v>1</v>
      </c>
      <c r="AJ3101">
        <v>32</v>
      </c>
      <c r="AL3101">
        <v>6.28</v>
      </c>
    </row>
    <row r="3102" spans="1:38" x14ac:dyDescent="0.3">
      <c r="A3102">
        <v>1080618</v>
      </c>
      <c r="B3102" t="s">
        <v>111</v>
      </c>
      <c r="C3102">
        <v>5566</v>
      </c>
      <c r="D3102" t="s">
        <v>117</v>
      </c>
      <c r="E3102" t="s">
        <v>70</v>
      </c>
      <c r="F3102">
        <v>3</v>
      </c>
      <c r="G3102">
        <v>4</v>
      </c>
      <c r="I3102">
        <v>29</v>
      </c>
      <c r="J3102">
        <v>36</v>
      </c>
      <c r="M3102">
        <v>1</v>
      </c>
      <c r="N3102">
        <v>1</v>
      </c>
      <c r="Q3102">
        <v>1</v>
      </c>
      <c r="R3102">
        <v>1</v>
      </c>
      <c r="AH3102">
        <v>1</v>
      </c>
      <c r="AI3102">
        <v>3</v>
      </c>
      <c r="AJ3102">
        <v>49</v>
      </c>
      <c r="AK3102">
        <v>1</v>
      </c>
      <c r="AL3102">
        <v>6.94</v>
      </c>
    </row>
    <row r="3103" spans="1:38" x14ac:dyDescent="0.3">
      <c r="A3103">
        <v>1080618</v>
      </c>
      <c r="B3103" t="s">
        <v>111</v>
      </c>
      <c r="C3103">
        <v>86454</v>
      </c>
      <c r="D3103" t="s">
        <v>358</v>
      </c>
      <c r="E3103" t="s">
        <v>55</v>
      </c>
      <c r="F3103">
        <v>4</v>
      </c>
      <c r="G3103">
        <v>10</v>
      </c>
      <c r="I3103">
        <v>20</v>
      </c>
      <c r="J3103">
        <v>23</v>
      </c>
      <c r="M3103">
        <v>2</v>
      </c>
      <c r="Q3103">
        <v>2</v>
      </c>
      <c r="W3103">
        <v>1</v>
      </c>
      <c r="AH3103">
        <v>2</v>
      </c>
      <c r="AI3103">
        <v>1</v>
      </c>
      <c r="AJ3103">
        <v>32</v>
      </c>
      <c r="AK3103">
        <v>2</v>
      </c>
      <c r="AL3103">
        <v>6.86</v>
      </c>
    </row>
    <row r="3104" spans="1:38" x14ac:dyDescent="0.3">
      <c r="A3104">
        <v>1080618</v>
      </c>
      <c r="B3104" t="s">
        <v>111</v>
      </c>
      <c r="C3104">
        <v>13938</v>
      </c>
      <c r="D3104" t="s">
        <v>124</v>
      </c>
      <c r="E3104" t="s">
        <v>58</v>
      </c>
      <c r="F3104">
        <v>4</v>
      </c>
      <c r="G3104">
        <v>9</v>
      </c>
      <c r="H3104">
        <v>1</v>
      </c>
      <c r="I3104">
        <v>11</v>
      </c>
      <c r="J3104">
        <v>31</v>
      </c>
      <c r="K3104">
        <v>1</v>
      </c>
      <c r="L3104">
        <v>1</v>
      </c>
      <c r="Q3104">
        <v>12</v>
      </c>
      <c r="R3104">
        <v>13</v>
      </c>
      <c r="AH3104">
        <v>6</v>
      </c>
      <c r="AJ3104">
        <v>43</v>
      </c>
      <c r="AL3104">
        <v>8.92</v>
      </c>
    </row>
    <row r="3105" spans="1:38" x14ac:dyDescent="0.3">
      <c r="A3105">
        <v>1080618</v>
      </c>
      <c r="B3105" t="s">
        <v>111</v>
      </c>
      <c r="C3105">
        <v>13056</v>
      </c>
      <c r="D3105" t="s">
        <v>121</v>
      </c>
      <c r="E3105" t="s">
        <v>60</v>
      </c>
      <c r="F3105">
        <v>5</v>
      </c>
      <c r="G3105">
        <v>0</v>
      </c>
      <c r="I3105">
        <v>4</v>
      </c>
      <c r="J3105">
        <v>10</v>
      </c>
      <c r="M3105">
        <v>1</v>
      </c>
      <c r="AI3105">
        <v>1</v>
      </c>
      <c r="AJ3105">
        <v>16</v>
      </c>
      <c r="AL3105">
        <v>6.03</v>
      </c>
    </row>
    <row r="3106" spans="1:38" x14ac:dyDescent="0.3">
      <c r="A3106">
        <v>1080618</v>
      </c>
      <c r="B3106" t="s">
        <v>111</v>
      </c>
      <c r="C3106">
        <v>33386</v>
      </c>
      <c r="D3106" t="s">
        <v>361</v>
      </c>
      <c r="E3106" t="s">
        <v>60</v>
      </c>
      <c r="F3106">
        <v>5</v>
      </c>
      <c r="G3106">
        <v>0</v>
      </c>
      <c r="I3106">
        <v>2</v>
      </c>
      <c r="J3106">
        <v>2</v>
      </c>
      <c r="K3106">
        <v>1</v>
      </c>
      <c r="AH3106">
        <v>1</v>
      </c>
      <c r="AJ3106">
        <v>4</v>
      </c>
      <c r="AL3106">
        <v>6.88</v>
      </c>
    </row>
    <row r="3107" spans="1:38" x14ac:dyDescent="0.3">
      <c r="A3107">
        <v>1080618</v>
      </c>
      <c r="B3107" t="s">
        <v>111</v>
      </c>
      <c r="C3107">
        <v>131464</v>
      </c>
      <c r="D3107" t="s">
        <v>356</v>
      </c>
      <c r="E3107" t="s">
        <v>60</v>
      </c>
      <c r="F3107">
        <v>5</v>
      </c>
      <c r="G3107">
        <v>0</v>
      </c>
      <c r="I3107">
        <v>2</v>
      </c>
      <c r="J3107">
        <v>7</v>
      </c>
      <c r="M3107">
        <v>1</v>
      </c>
      <c r="Q3107">
        <v>1</v>
      </c>
      <c r="AI3107">
        <v>1</v>
      </c>
      <c r="AJ3107">
        <v>10</v>
      </c>
      <c r="AL3107">
        <v>6.12</v>
      </c>
    </row>
    <row r="3108" spans="1:38" x14ac:dyDescent="0.3">
      <c r="A3108">
        <v>1080618</v>
      </c>
      <c r="B3108" t="s">
        <v>172</v>
      </c>
      <c r="C3108">
        <v>29545</v>
      </c>
      <c r="D3108" t="s">
        <v>498</v>
      </c>
      <c r="E3108" t="s">
        <v>40</v>
      </c>
      <c r="F3108">
        <v>1</v>
      </c>
      <c r="G3108">
        <v>1</v>
      </c>
      <c r="I3108">
        <v>18</v>
      </c>
      <c r="J3108">
        <v>30</v>
      </c>
      <c r="Y3108">
        <v>1</v>
      </c>
      <c r="Z3108">
        <v>1</v>
      </c>
      <c r="AF3108">
        <v>3</v>
      </c>
      <c r="AJ3108">
        <v>42</v>
      </c>
      <c r="AL3108">
        <v>5.24</v>
      </c>
    </row>
    <row r="3109" spans="1:38" x14ac:dyDescent="0.3">
      <c r="A3109">
        <v>1080618</v>
      </c>
      <c r="B3109" t="s">
        <v>172</v>
      </c>
      <c r="C3109">
        <v>43105</v>
      </c>
      <c r="D3109" t="s">
        <v>176</v>
      </c>
      <c r="E3109" t="s">
        <v>44</v>
      </c>
      <c r="F3109">
        <v>2</v>
      </c>
      <c r="G3109">
        <v>3</v>
      </c>
      <c r="I3109">
        <v>41</v>
      </c>
      <c r="J3109">
        <v>52</v>
      </c>
      <c r="Q3109">
        <v>1</v>
      </c>
      <c r="R3109">
        <v>3</v>
      </c>
      <c r="AH3109">
        <v>1</v>
      </c>
      <c r="AI3109">
        <v>1</v>
      </c>
      <c r="AJ3109">
        <v>76</v>
      </c>
      <c r="AL3109">
        <v>6.18</v>
      </c>
    </row>
    <row r="3110" spans="1:38" x14ac:dyDescent="0.3">
      <c r="A3110">
        <v>1080618</v>
      </c>
      <c r="B3110" t="s">
        <v>172</v>
      </c>
      <c r="C3110">
        <v>8466</v>
      </c>
      <c r="D3110" t="s">
        <v>177</v>
      </c>
      <c r="E3110" t="s">
        <v>42</v>
      </c>
      <c r="F3110">
        <v>2</v>
      </c>
      <c r="G3110">
        <v>6</v>
      </c>
      <c r="I3110">
        <v>49</v>
      </c>
      <c r="J3110">
        <v>66</v>
      </c>
      <c r="M3110">
        <v>1</v>
      </c>
      <c r="N3110">
        <v>1</v>
      </c>
      <c r="Q3110">
        <v>2</v>
      </c>
      <c r="R3110">
        <v>2</v>
      </c>
      <c r="AJ3110">
        <v>76</v>
      </c>
      <c r="AL3110">
        <v>5.97</v>
      </c>
    </row>
    <row r="3111" spans="1:38" x14ac:dyDescent="0.3">
      <c r="A3111">
        <v>1080618</v>
      </c>
      <c r="B3111" t="s">
        <v>172</v>
      </c>
      <c r="C3111">
        <v>44687</v>
      </c>
      <c r="D3111" t="s">
        <v>186</v>
      </c>
      <c r="E3111" t="s">
        <v>46</v>
      </c>
      <c r="F3111">
        <v>2</v>
      </c>
      <c r="G3111">
        <v>2</v>
      </c>
      <c r="I3111">
        <v>21</v>
      </c>
      <c r="J3111">
        <v>25</v>
      </c>
      <c r="R3111">
        <v>1</v>
      </c>
      <c r="AJ3111">
        <v>41</v>
      </c>
      <c r="AL3111">
        <v>5.94</v>
      </c>
    </row>
    <row r="3112" spans="1:38" x14ac:dyDescent="0.3">
      <c r="A3112">
        <v>1080618</v>
      </c>
      <c r="B3112" t="s">
        <v>172</v>
      </c>
      <c r="C3112">
        <v>12124</v>
      </c>
      <c r="D3112" t="s">
        <v>175</v>
      </c>
      <c r="E3112" t="s">
        <v>42</v>
      </c>
      <c r="F3112">
        <v>2</v>
      </c>
      <c r="G3112">
        <v>5</v>
      </c>
      <c r="I3112">
        <v>33</v>
      </c>
      <c r="J3112">
        <v>48</v>
      </c>
      <c r="M3112">
        <v>1</v>
      </c>
      <c r="Q3112">
        <v>11</v>
      </c>
      <c r="R3112">
        <v>10</v>
      </c>
      <c r="X3112">
        <v>1</v>
      </c>
      <c r="AI3112">
        <v>2</v>
      </c>
      <c r="AJ3112">
        <v>58</v>
      </c>
      <c r="AL3112">
        <v>7.15</v>
      </c>
    </row>
    <row r="3113" spans="1:38" x14ac:dyDescent="0.3">
      <c r="A3113">
        <v>1080618</v>
      </c>
      <c r="B3113" t="s">
        <v>172</v>
      </c>
      <c r="C3113">
        <v>71522</v>
      </c>
      <c r="D3113" t="s">
        <v>180</v>
      </c>
      <c r="E3113" t="s">
        <v>53</v>
      </c>
      <c r="F3113">
        <v>3</v>
      </c>
      <c r="G3113">
        <v>7</v>
      </c>
      <c r="I3113">
        <v>31</v>
      </c>
      <c r="J3113">
        <v>35</v>
      </c>
      <c r="Q3113">
        <v>1</v>
      </c>
      <c r="W3113">
        <v>1</v>
      </c>
      <c r="AE3113">
        <v>1</v>
      </c>
      <c r="AH3113">
        <v>4</v>
      </c>
      <c r="AI3113">
        <v>2</v>
      </c>
      <c r="AJ3113">
        <v>70</v>
      </c>
      <c r="AK3113">
        <v>7</v>
      </c>
      <c r="AL3113">
        <v>7.87</v>
      </c>
    </row>
    <row r="3114" spans="1:38" x14ac:dyDescent="0.3">
      <c r="A3114">
        <v>1080618</v>
      </c>
      <c r="B3114" t="s">
        <v>172</v>
      </c>
      <c r="C3114">
        <v>85059</v>
      </c>
      <c r="D3114" t="s">
        <v>182</v>
      </c>
      <c r="E3114" t="s">
        <v>49</v>
      </c>
      <c r="F3114">
        <v>3</v>
      </c>
      <c r="G3114">
        <v>11</v>
      </c>
      <c r="I3114">
        <v>27</v>
      </c>
      <c r="J3114">
        <v>35</v>
      </c>
      <c r="L3114">
        <v>1</v>
      </c>
      <c r="M3114">
        <v>1</v>
      </c>
      <c r="AH3114">
        <v>1</v>
      </c>
      <c r="AI3114">
        <v>1</v>
      </c>
      <c r="AJ3114">
        <v>70</v>
      </c>
      <c r="AK3114">
        <v>4</v>
      </c>
      <c r="AL3114">
        <v>7.58</v>
      </c>
    </row>
    <row r="3115" spans="1:38" x14ac:dyDescent="0.3">
      <c r="A3115">
        <v>1080618</v>
      </c>
      <c r="B3115" t="s">
        <v>172</v>
      </c>
      <c r="C3115">
        <v>20339</v>
      </c>
      <c r="D3115" t="s">
        <v>431</v>
      </c>
      <c r="E3115" t="s">
        <v>51</v>
      </c>
      <c r="F3115">
        <v>3</v>
      </c>
      <c r="G3115">
        <v>8</v>
      </c>
      <c r="I3115">
        <v>50</v>
      </c>
      <c r="J3115">
        <v>58</v>
      </c>
      <c r="M3115">
        <v>3</v>
      </c>
      <c r="N3115">
        <v>1</v>
      </c>
      <c r="Q3115">
        <v>1</v>
      </c>
      <c r="R3115">
        <v>1</v>
      </c>
      <c r="W3115">
        <v>1</v>
      </c>
      <c r="AH3115">
        <v>2</v>
      </c>
      <c r="AI3115">
        <v>1</v>
      </c>
      <c r="AJ3115">
        <v>67</v>
      </c>
      <c r="AL3115">
        <v>6.4</v>
      </c>
    </row>
    <row r="3116" spans="1:38" x14ac:dyDescent="0.3">
      <c r="A3116">
        <v>1080618</v>
      </c>
      <c r="B3116" t="s">
        <v>172</v>
      </c>
      <c r="C3116">
        <v>9156</v>
      </c>
      <c r="D3116" t="s">
        <v>181</v>
      </c>
      <c r="E3116" t="s">
        <v>55</v>
      </c>
      <c r="F3116">
        <v>3</v>
      </c>
      <c r="G3116">
        <v>10</v>
      </c>
      <c r="I3116">
        <v>36</v>
      </c>
      <c r="J3116">
        <v>41</v>
      </c>
      <c r="R3116">
        <v>1</v>
      </c>
      <c r="AH3116">
        <v>1</v>
      </c>
      <c r="AJ3116">
        <v>54</v>
      </c>
      <c r="AL3116">
        <v>6.4</v>
      </c>
    </row>
    <row r="3117" spans="1:38" x14ac:dyDescent="0.3">
      <c r="A3117">
        <v>1080618</v>
      </c>
      <c r="B3117" t="s">
        <v>172</v>
      </c>
      <c r="C3117">
        <v>12376</v>
      </c>
      <c r="D3117" t="s">
        <v>185</v>
      </c>
      <c r="E3117" t="s">
        <v>51</v>
      </c>
      <c r="F3117">
        <v>3</v>
      </c>
      <c r="G3117">
        <v>4</v>
      </c>
      <c r="I3117">
        <v>51</v>
      </c>
      <c r="J3117">
        <v>62</v>
      </c>
      <c r="M3117">
        <v>1</v>
      </c>
      <c r="W3117">
        <v>1</v>
      </c>
      <c r="AH3117">
        <v>2</v>
      </c>
      <c r="AJ3117">
        <v>87</v>
      </c>
      <c r="AK3117">
        <v>2</v>
      </c>
      <c r="AL3117">
        <v>6.91</v>
      </c>
    </row>
    <row r="3118" spans="1:38" x14ac:dyDescent="0.3">
      <c r="A3118">
        <v>1080618</v>
      </c>
      <c r="B3118" t="s">
        <v>172</v>
      </c>
      <c r="C3118">
        <v>68312</v>
      </c>
      <c r="D3118" t="s">
        <v>433</v>
      </c>
      <c r="E3118" t="s">
        <v>58</v>
      </c>
      <c r="F3118">
        <v>4</v>
      </c>
      <c r="G3118">
        <v>9</v>
      </c>
      <c r="I3118">
        <v>21</v>
      </c>
      <c r="J3118">
        <v>28</v>
      </c>
      <c r="K3118">
        <v>1</v>
      </c>
      <c r="M3118">
        <v>1</v>
      </c>
      <c r="Q3118">
        <v>3</v>
      </c>
      <c r="R3118">
        <v>9</v>
      </c>
      <c r="S3118">
        <v>1</v>
      </c>
      <c r="W3118">
        <v>1</v>
      </c>
      <c r="AH3118">
        <v>4</v>
      </c>
      <c r="AJ3118">
        <v>43</v>
      </c>
      <c r="AK3118">
        <v>1</v>
      </c>
      <c r="AL3118">
        <v>7.84</v>
      </c>
    </row>
    <row r="3119" spans="1:38" x14ac:dyDescent="0.3">
      <c r="A3119">
        <v>1080618</v>
      </c>
      <c r="B3119" t="s">
        <v>172</v>
      </c>
      <c r="C3119">
        <v>11020</v>
      </c>
      <c r="D3119" t="s">
        <v>490</v>
      </c>
      <c r="E3119" t="s">
        <v>60</v>
      </c>
      <c r="F3119">
        <v>5</v>
      </c>
      <c r="G3119">
        <v>0</v>
      </c>
      <c r="I3119">
        <v>1</v>
      </c>
      <c r="J3119">
        <v>2</v>
      </c>
      <c r="AJ3119">
        <v>2</v>
      </c>
      <c r="AL3119">
        <v>5.9</v>
      </c>
    </row>
    <row r="3120" spans="1:38" x14ac:dyDescent="0.3">
      <c r="A3120">
        <v>1080618</v>
      </c>
      <c r="B3120" t="s">
        <v>172</v>
      </c>
      <c r="C3120">
        <v>107942</v>
      </c>
      <c r="D3120" t="s">
        <v>546</v>
      </c>
      <c r="E3120" t="s">
        <v>60</v>
      </c>
      <c r="F3120">
        <v>5</v>
      </c>
      <c r="G3120">
        <v>0</v>
      </c>
      <c r="I3120">
        <v>13</v>
      </c>
      <c r="J3120">
        <v>16</v>
      </c>
      <c r="M3120">
        <v>2</v>
      </c>
      <c r="AI3120">
        <v>1</v>
      </c>
      <c r="AJ3120">
        <v>24</v>
      </c>
      <c r="AL3120">
        <v>6.33</v>
      </c>
    </row>
    <row r="3121" spans="1:38" x14ac:dyDescent="0.3">
      <c r="A3121">
        <v>1080618</v>
      </c>
      <c r="B3121" t="s">
        <v>172</v>
      </c>
      <c r="C3121">
        <v>73382</v>
      </c>
      <c r="D3121" t="s">
        <v>183</v>
      </c>
      <c r="E3121" t="s">
        <v>60</v>
      </c>
      <c r="F3121">
        <v>5</v>
      </c>
      <c r="G3121">
        <v>0</v>
      </c>
      <c r="I3121">
        <v>8</v>
      </c>
      <c r="J3121">
        <v>10</v>
      </c>
      <c r="K3121">
        <v>1</v>
      </c>
      <c r="M3121">
        <v>2</v>
      </c>
      <c r="Q3121">
        <v>1</v>
      </c>
      <c r="AH3121">
        <v>1</v>
      </c>
      <c r="AJ3121">
        <v>15</v>
      </c>
      <c r="AL3121">
        <v>6.99</v>
      </c>
    </row>
    <row r="3122" spans="1:38" x14ac:dyDescent="0.3">
      <c r="A3122">
        <v>1080619</v>
      </c>
      <c r="B3122" t="s">
        <v>142</v>
      </c>
      <c r="C3122">
        <v>73798</v>
      </c>
      <c r="D3122" t="s">
        <v>143</v>
      </c>
      <c r="E3122" t="s">
        <v>40</v>
      </c>
      <c r="F3122">
        <v>1</v>
      </c>
      <c r="G3122">
        <v>1</v>
      </c>
      <c r="I3122">
        <v>14</v>
      </c>
      <c r="J3122">
        <v>16</v>
      </c>
      <c r="AJ3122">
        <v>20</v>
      </c>
      <c r="AL3122">
        <v>6.66</v>
      </c>
    </row>
    <row r="3123" spans="1:38" x14ac:dyDescent="0.3">
      <c r="A3123">
        <v>1080619</v>
      </c>
      <c r="B3123" t="s">
        <v>142</v>
      </c>
      <c r="C3123">
        <v>11981</v>
      </c>
      <c r="D3123" t="s">
        <v>145</v>
      </c>
      <c r="E3123" t="s">
        <v>42</v>
      </c>
      <c r="F3123">
        <v>2</v>
      </c>
      <c r="G3123">
        <v>4</v>
      </c>
      <c r="I3123">
        <v>64</v>
      </c>
      <c r="J3123">
        <v>67</v>
      </c>
      <c r="M3123">
        <v>1</v>
      </c>
      <c r="Q3123">
        <v>1</v>
      </c>
      <c r="R3123">
        <v>1</v>
      </c>
      <c r="AI3123">
        <v>5</v>
      </c>
      <c r="AJ3123">
        <v>78</v>
      </c>
      <c r="AL3123">
        <v>7.67</v>
      </c>
    </row>
    <row r="3124" spans="1:38" x14ac:dyDescent="0.3">
      <c r="A3124">
        <v>1080619</v>
      </c>
      <c r="B3124" t="s">
        <v>142</v>
      </c>
      <c r="C3124">
        <v>27586</v>
      </c>
      <c r="D3124" t="s">
        <v>371</v>
      </c>
      <c r="E3124" t="s">
        <v>42</v>
      </c>
      <c r="F3124">
        <v>2</v>
      </c>
      <c r="G3124">
        <v>5</v>
      </c>
      <c r="I3124">
        <v>54</v>
      </c>
      <c r="J3124">
        <v>60</v>
      </c>
      <c r="Q3124">
        <v>1</v>
      </c>
      <c r="AH3124">
        <v>1</v>
      </c>
      <c r="AI3124">
        <v>2</v>
      </c>
      <c r="AJ3124">
        <v>73</v>
      </c>
      <c r="AK3124">
        <v>2</v>
      </c>
      <c r="AL3124">
        <v>7.73</v>
      </c>
    </row>
    <row r="3125" spans="1:38" x14ac:dyDescent="0.3">
      <c r="A3125">
        <v>1080619</v>
      </c>
      <c r="B3125" t="s">
        <v>142</v>
      </c>
      <c r="C3125">
        <v>25931</v>
      </c>
      <c r="D3125" t="s">
        <v>147</v>
      </c>
      <c r="E3125" t="s">
        <v>42</v>
      </c>
      <c r="F3125">
        <v>2</v>
      </c>
      <c r="G3125">
        <v>6</v>
      </c>
      <c r="I3125">
        <v>91</v>
      </c>
      <c r="J3125">
        <v>99</v>
      </c>
      <c r="Q3125">
        <v>4</v>
      </c>
      <c r="R3125">
        <v>4</v>
      </c>
      <c r="AI3125">
        <v>1</v>
      </c>
      <c r="AJ3125">
        <v>109</v>
      </c>
      <c r="AL3125">
        <v>7.52</v>
      </c>
    </row>
    <row r="3126" spans="1:38" x14ac:dyDescent="0.3">
      <c r="A3126">
        <v>1080619</v>
      </c>
      <c r="B3126" t="s">
        <v>142</v>
      </c>
      <c r="C3126">
        <v>114075</v>
      </c>
      <c r="D3126" t="s">
        <v>152</v>
      </c>
      <c r="E3126" t="s">
        <v>70</v>
      </c>
      <c r="F3126">
        <v>3</v>
      </c>
      <c r="G3126">
        <v>7</v>
      </c>
      <c r="I3126">
        <v>70</v>
      </c>
      <c r="J3126">
        <v>75</v>
      </c>
      <c r="M3126">
        <v>2</v>
      </c>
      <c r="Q3126">
        <v>4</v>
      </c>
      <c r="W3126">
        <v>1</v>
      </c>
      <c r="AH3126">
        <v>1</v>
      </c>
      <c r="AI3126">
        <v>3</v>
      </c>
      <c r="AJ3126">
        <v>89</v>
      </c>
      <c r="AK3126">
        <v>1</v>
      </c>
      <c r="AL3126">
        <v>7.95</v>
      </c>
    </row>
    <row r="3127" spans="1:38" x14ac:dyDescent="0.3">
      <c r="A3127">
        <v>1080619</v>
      </c>
      <c r="B3127" t="s">
        <v>142</v>
      </c>
      <c r="C3127">
        <v>33064</v>
      </c>
      <c r="D3127" t="s">
        <v>156</v>
      </c>
      <c r="E3127" t="s">
        <v>211</v>
      </c>
      <c r="F3127">
        <v>3</v>
      </c>
      <c r="G3127">
        <v>2</v>
      </c>
      <c r="I3127">
        <v>55</v>
      </c>
      <c r="J3127">
        <v>67</v>
      </c>
      <c r="Q3127">
        <v>3</v>
      </c>
      <c r="R3127">
        <v>1</v>
      </c>
      <c r="W3127">
        <v>1</v>
      </c>
      <c r="AE3127">
        <v>1</v>
      </c>
      <c r="AH3127">
        <v>3</v>
      </c>
      <c r="AJ3127">
        <v>103</v>
      </c>
      <c r="AK3127">
        <v>3</v>
      </c>
      <c r="AL3127">
        <v>8.17</v>
      </c>
    </row>
    <row r="3128" spans="1:38" x14ac:dyDescent="0.3">
      <c r="A3128">
        <v>1080619</v>
      </c>
      <c r="B3128" t="s">
        <v>142</v>
      </c>
      <c r="C3128">
        <v>38128</v>
      </c>
      <c r="D3128" t="s">
        <v>150</v>
      </c>
      <c r="E3128" t="s">
        <v>70</v>
      </c>
      <c r="F3128">
        <v>3</v>
      </c>
      <c r="G3128">
        <v>8</v>
      </c>
      <c r="I3128">
        <v>79</v>
      </c>
      <c r="J3128">
        <v>86</v>
      </c>
      <c r="L3128">
        <v>1</v>
      </c>
      <c r="R3128">
        <v>1</v>
      </c>
      <c r="AI3128">
        <v>1</v>
      </c>
      <c r="AJ3128">
        <v>91</v>
      </c>
      <c r="AL3128">
        <v>7.95</v>
      </c>
    </row>
    <row r="3129" spans="1:38" x14ac:dyDescent="0.3">
      <c r="A3129">
        <v>1080619</v>
      </c>
      <c r="B3129" t="s">
        <v>142</v>
      </c>
      <c r="C3129">
        <v>84008</v>
      </c>
      <c r="D3129" t="s">
        <v>372</v>
      </c>
      <c r="E3129" t="s">
        <v>209</v>
      </c>
      <c r="F3129">
        <v>3</v>
      </c>
      <c r="G3129">
        <v>3</v>
      </c>
      <c r="I3129">
        <v>57</v>
      </c>
      <c r="J3129">
        <v>64</v>
      </c>
      <c r="K3129">
        <v>1</v>
      </c>
      <c r="Q3129">
        <v>2</v>
      </c>
      <c r="R3129">
        <v>1</v>
      </c>
      <c r="AH3129">
        <v>2</v>
      </c>
      <c r="AI3129">
        <v>7</v>
      </c>
      <c r="AJ3129">
        <v>96</v>
      </c>
      <c r="AK3129">
        <v>1</v>
      </c>
      <c r="AL3129">
        <v>9.0299999999999994</v>
      </c>
    </row>
    <row r="3130" spans="1:38" x14ac:dyDescent="0.3">
      <c r="A3130">
        <v>1080619</v>
      </c>
      <c r="B3130" t="s">
        <v>142</v>
      </c>
      <c r="C3130">
        <v>24248</v>
      </c>
      <c r="D3130" t="s">
        <v>153</v>
      </c>
      <c r="E3130" t="s">
        <v>58</v>
      </c>
      <c r="F3130">
        <v>4</v>
      </c>
      <c r="G3130">
        <v>9</v>
      </c>
      <c r="I3130">
        <v>28</v>
      </c>
      <c r="J3130">
        <v>38</v>
      </c>
      <c r="K3130">
        <v>1</v>
      </c>
      <c r="L3130">
        <v>1</v>
      </c>
      <c r="Q3130">
        <v>1</v>
      </c>
      <c r="W3130">
        <v>2</v>
      </c>
      <c r="AG3130">
        <v>1</v>
      </c>
      <c r="AH3130">
        <v>6</v>
      </c>
      <c r="AJ3130">
        <v>67</v>
      </c>
      <c r="AK3130">
        <v>4</v>
      </c>
      <c r="AL3130">
        <v>9.24</v>
      </c>
    </row>
    <row r="3131" spans="1:38" x14ac:dyDescent="0.3">
      <c r="A3131">
        <v>1080619</v>
      </c>
      <c r="B3131" t="s">
        <v>142</v>
      </c>
      <c r="C3131">
        <v>33404</v>
      </c>
      <c r="D3131" t="s">
        <v>149</v>
      </c>
      <c r="E3131" t="s">
        <v>74</v>
      </c>
      <c r="F3131">
        <v>4</v>
      </c>
      <c r="G3131">
        <v>11</v>
      </c>
      <c r="H3131">
        <v>1</v>
      </c>
      <c r="I3131">
        <v>53</v>
      </c>
      <c r="J3131">
        <v>56</v>
      </c>
      <c r="K3131">
        <v>2</v>
      </c>
      <c r="M3131">
        <v>1</v>
      </c>
      <c r="AH3131">
        <v>3</v>
      </c>
      <c r="AJ3131">
        <v>75</v>
      </c>
      <c r="AK3131">
        <v>2</v>
      </c>
      <c r="AL3131">
        <v>9.76</v>
      </c>
    </row>
    <row r="3132" spans="1:38" x14ac:dyDescent="0.3">
      <c r="A3132">
        <v>1080619</v>
      </c>
      <c r="B3132" t="s">
        <v>142</v>
      </c>
      <c r="C3132">
        <v>44055</v>
      </c>
      <c r="D3132" t="s">
        <v>154</v>
      </c>
      <c r="E3132" t="s">
        <v>77</v>
      </c>
      <c r="F3132">
        <v>4</v>
      </c>
      <c r="G3132">
        <v>10</v>
      </c>
      <c r="I3132">
        <v>24</v>
      </c>
      <c r="J3132">
        <v>28</v>
      </c>
      <c r="K3132">
        <v>1</v>
      </c>
      <c r="L3132">
        <v>2</v>
      </c>
      <c r="W3132">
        <v>2</v>
      </c>
      <c r="AH3132">
        <v>4</v>
      </c>
      <c r="AI3132">
        <v>4</v>
      </c>
      <c r="AJ3132">
        <v>47</v>
      </c>
      <c r="AK3132">
        <v>4</v>
      </c>
      <c r="AL3132">
        <v>9.75</v>
      </c>
    </row>
    <row r="3133" spans="1:38" x14ac:dyDescent="0.3">
      <c r="A3133">
        <v>1080619</v>
      </c>
      <c r="B3133" t="s">
        <v>142</v>
      </c>
      <c r="C3133">
        <v>70</v>
      </c>
      <c r="D3133" t="s">
        <v>146</v>
      </c>
      <c r="E3133" t="s">
        <v>60</v>
      </c>
      <c r="F3133">
        <v>5</v>
      </c>
      <c r="G3133">
        <v>0</v>
      </c>
      <c r="I3133">
        <v>11</v>
      </c>
      <c r="J3133">
        <v>11</v>
      </c>
      <c r="M3133">
        <v>1</v>
      </c>
      <c r="Q3133">
        <v>1</v>
      </c>
      <c r="AJ3133">
        <v>12</v>
      </c>
      <c r="AL3133">
        <v>6.03</v>
      </c>
    </row>
    <row r="3134" spans="1:38" x14ac:dyDescent="0.3">
      <c r="A3134">
        <v>1080619</v>
      </c>
      <c r="B3134" t="s">
        <v>142</v>
      </c>
      <c r="C3134">
        <v>41065</v>
      </c>
      <c r="D3134" t="s">
        <v>148</v>
      </c>
      <c r="E3134" t="s">
        <v>60</v>
      </c>
      <c r="F3134">
        <v>5</v>
      </c>
      <c r="G3134">
        <v>0</v>
      </c>
      <c r="I3134">
        <v>8</v>
      </c>
      <c r="J3134">
        <v>10</v>
      </c>
      <c r="Q3134">
        <v>1</v>
      </c>
      <c r="AI3134">
        <v>2</v>
      </c>
      <c r="AJ3134">
        <v>15</v>
      </c>
      <c r="AL3134">
        <v>6.59</v>
      </c>
    </row>
    <row r="3135" spans="1:38" x14ac:dyDescent="0.3">
      <c r="A3135">
        <v>1080619</v>
      </c>
      <c r="B3135" t="s">
        <v>142</v>
      </c>
      <c r="C3135">
        <v>97803</v>
      </c>
      <c r="D3135" t="s">
        <v>155</v>
      </c>
      <c r="E3135" t="s">
        <v>60</v>
      </c>
      <c r="F3135">
        <v>5</v>
      </c>
      <c r="G3135">
        <v>0</v>
      </c>
      <c r="I3135">
        <v>8</v>
      </c>
      <c r="J3135">
        <v>8</v>
      </c>
      <c r="W3135">
        <v>1</v>
      </c>
      <c r="AH3135">
        <v>1</v>
      </c>
      <c r="AI3135">
        <v>1</v>
      </c>
      <c r="AJ3135">
        <v>11</v>
      </c>
      <c r="AL3135">
        <v>6.3</v>
      </c>
    </row>
    <row r="3136" spans="1:38" x14ac:dyDescent="0.3">
      <c r="A3136">
        <v>1080619</v>
      </c>
      <c r="B3136" t="s">
        <v>201</v>
      </c>
      <c r="C3136">
        <v>4065</v>
      </c>
      <c r="D3136" t="s">
        <v>202</v>
      </c>
      <c r="E3136" t="s">
        <v>40</v>
      </c>
      <c r="F3136">
        <v>1</v>
      </c>
      <c r="G3136">
        <v>1</v>
      </c>
      <c r="I3136">
        <v>14</v>
      </c>
      <c r="J3136">
        <v>28</v>
      </c>
      <c r="Z3136">
        <v>1</v>
      </c>
      <c r="AF3136">
        <v>4</v>
      </c>
      <c r="AJ3136">
        <v>34</v>
      </c>
      <c r="AL3136">
        <v>6.21</v>
      </c>
    </row>
    <row r="3137" spans="1:38" x14ac:dyDescent="0.3">
      <c r="A3137">
        <v>1080619</v>
      </c>
      <c r="B3137" t="s">
        <v>201</v>
      </c>
      <c r="C3137">
        <v>6105</v>
      </c>
      <c r="D3137" t="s">
        <v>204</v>
      </c>
      <c r="E3137" t="s">
        <v>42</v>
      </c>
      <c r="F3137">
        <v>2</v>
      </c>
      <c r="G3137">
        <v>5</v>
      </c>
      <c r="I3137">
        <v>40</v>
      </c>
      <c r="J3137">
        <v>44</v>
      </c>
      <c r="N3137">
        <v>1</v>
      </c>
      <c r="R3137">
        <v>2</v>
      </c>
      <c r="AI3137">
        <v>4</v>
      </c>
      <c r="AJ3137">
        <v>60</v>
      </c>
      <c r="AL3137">
        <v>6.34</v>
      </c>
    </row>
    <row r="3138" spans="1:38" x14ac:dyDescent="0.3">
      <c r="A3138">
        <v>1080619</v>
      </c>
      <c r="B3138" t="s">
        <v>201</v>
      </c>
      <c r="C3138">
        <v>8408</v>
      </c>
      <c r="D3138" t="s">
        <v>353</v>
      </c>
      <c r="E3138" t="s">
        <v>42</v>
      </c>
      <c r="F3138">
        <v>2</v>
      </c>
      <c r="G3138">
        <v>6</v>
      </c>
      <c r="I3138">
        <v>40</v>
      </c>
      <c r="J3138">
        <v>50</v>
      </c>
      <c r="M3138">
        <v>1</v>
      </c>
      <c r="Q3138">
        <v>1</v>
      </c>
      <c r="R3138">
        <v>1</v>
      </c>
      <c r="AI3138">
        <v>2</v>
      </c>
      <c r="AJ3138">
        <v>59</v>
      </c>
      <c r="AL3138">
        <v>5.6</v>
      </c>
    </row>
    <row r="3139" spans="1:38" x14ac:dyDescent="0.3">
      <c r="A3139">
        <v>1080619</v>
      </c>
      <c r="B3139" t="s">
        <v>201</v>
      </c>
      <c r="C3139">
        <v>31826</v>
      </c>
      <c r="D3139" t="s">
        <v>527</v>
      </c>
      <c r="E3139" t="s">
        <v>46</v>
      </c>
      <c r="F3139">
        <v>2</v>
      </c>
      <c r="G3139">
        <v>2</v>
      </c>
      <c r="I3139">
        <v>37</v>
      </c>
      <c r="J3139">
        <v>39</v>
      </c>
      <c r="M3139">
        <v>2</v>
      </c>
      <c r="AI3139">
        <v>6</v>
      </c>
      <c r="AJ3139">
        <v>78</v>
      </c>
      <c r="AL3139">
        <v>6.54</v>
      </c>
    </row>
    <row r="3140" spans="1:38" x14ac:dyDescent="0.3">
      <c r="A3140">
        <v>1080619</v>
      </c>
      <c r="B3140" t="s">
        <v>201</v>
      </c>
      <c r="C3140">
        <v>83455</v>
      </c>
      <c r="D3140" t="s">
        <v>379</v>
      </c>
      <c r="E3140" t="s">
        <v>44</v>
      </c>
      <c r="F3140">
        <v>2</v>
      </c>
      <c r="G3140">
        <v>3</v>
      </c>
      <c r="I3140">
        <v>10</v>
      </c>
      <c r="J3140">
        <v>12</v>
      </c>
      <c r="AI3140">
        <v>1</v>
      </c>
      <c r="AJ3140">
        <v>20</v>
      </c>
      <c r="AL3140">
        <v>5.81</v>
      </c>
    </row>
    <row r="3141" spans="1:38" x14ac:dyDescent="0.3">
      <c r="A3141">
        <v>1080619</v>
      </c>
      <c r="B3141" t="s">
        <v>201</v>
      </c>
      <c r="C3141">
        <v>121454</v>
      </c>
      <c r="D3141" t="s">
        <v>203</v>
      </c>
      <c r="E3141" t="s">
        <v>42</v>
      </c>
      <c r="F3141">
        <v>2</v>
      </c>
      <c r="G3141">
        <v>4</v>
      </c>
      <c r="I3141">
        <v>29</v>
      </c>
      <c r="J3141">
        <v>35</v>
      </c>
      <c r="M3141">
        <v>1</v>
      </c>
      <c r="R3141">
        <v>1</v>
      </c>
      <c r="AJ3141">
        <v>45</v>
      </c>
      <c r="AK3141">
        <v>1</v>
      </c>
      <c r="AL3141">
        <v>5.51</v>
      </c>
    </row>
    <row r="3142" spans="1:38" x14ac:dyDescent="0.3">
      <c r="A3142">
        <v>1080619</v>
      </c>
      <c r="B3142" t="s">
        <v>201</v>
      </c>
      <c r="C3142">
        <v>188</v>
      </c>
      <c r="D3142" t="s">
        <v>207</v>
      </c>
      <c r="E3142" t="s">
        <v>70</v>
      </c>
      <c r="F3142">
        <v>3</v>
      </c>
      <c r="G3142">
        <v>8</v>
      </c>
      <c r="I3142">
        <v>36</v>
      </c>
      <c r="J3142">
        <v>43</v>
      </c>
      <c r="M3142">
        <v>3</v>
      </c>
      <c r="N3142">
        <v>1</v>
      </c>
      <c r="R3142">
        <v>1</v>
      </c>
      <c r="AI3142">
        <v>4</v>
      </c>
      <c r="AJ3142">
        <v>52</v>
      </c>
      <c r="AL3142">
        <v>5.89</v>
      </c>
    </row>
    <row r="3143" spans="1:38" x14ac:dyDescent="0.3">
      <c r="A3143">
        <v>1080619</v>
      </c>
      <c r="B3143" t="s">
        <v>201</v>
      </c>
      <c r="C3143">
        <v>69956</v>
      </c>
      <c r="D3143" t="s">
        <v>217</v>
      </c>
      <c r="E3143" t="s">
        <v>70</v>
      </c>
      <c r="F3143">
        <v>3</v>
      </c>
      <c r="G3143">
        <v>7</v>
      </c>
      <c r="I3143">
        <v>60</v>
      </c>
      <c r="J3143">
        <v>66</v>
      </c>
      <c r="M3143">
        <v>1</v>
      </c>
      <c r="AI3143">
        <v>3</v>
      </c>
      <c r="AJ3143">
        <v>77</v>
      </c>
      <c r="AL3143">
        <v>6.12</v>
      </c>
    </row>
    <row r="3144" spans="1:38" x14ac:dyDescent="0.3">
      <c r="A3144">
        <v>1080619</v>
      </c>
      <c r="B3144" t="s">
        <v>201</v>
      </c>
      <c r="C3144">
        <v>92547</v>
      </c>
      <c r="D3144" t="s">
        <v>212</v>
      </c>
      <c r="E3144" t="s">
        <v>70</v>
      </c>
      <c r="F3144">
        <v>3</v>
      </c>
      <c r="G3144">
        <v>11</v>
      </c>
      <c r="I3144">
        <v>40</v>
      </c>
      <c r="J3144">
        <v>46</v>
      </c>
      <c r="M3144">
        <v>2</v>
      </c>
      <c r="Q3144">
        <v>2</v>
      </c>
      <c r="R3144">
        <v>2</v>
      </c>
      <c r="AJ3144">
        <v>53</v>
      </c>
      <c r="AL3144">
        <v>5.5</v>
      </c>
    </row>
    <row r="3145" spans="1:38" x14ac:dyDescent="0.3">
      <c r="A3145">
        <v>1080619</v>
      </c>
      <c r="B3145" t="s">
        <v>201</v>
      </c>
      <c r="C3145">
        <v>69844</v>
      </c>
      <c r="D3145" t="s">
        <v>184</v>
      </c>
      <c r="E3145" t="s">
        <v>58</v>
      </c>
      <c r="F3145">
        <v>4</v>
      </c>
      <c r="G3145">
        <v>9</v>
      </c>
      <c r="I3145">
        <v>12</v>
      </c>
      <c r="J3145">
        <v>17</v>
      </c>
      <c r="M3145">
        <v>2</v>
      </c>
      <c r="N3145">
        <v>1</v>
      </c>
      <c r="Q3145">
        <v>3</v>
      </c>
      <c r="R3145">
        <v>2</v>
      </c>
      <c r="AJ3145">
        <v>26</v>
      </c>
      <c r="AK3145">
        <v>1</v>
      </c>
      <c r="AL3145">
        <v>5.88</v>
      </c>
    </row>
    <row r="3146" spans="1:38" x14ac:dyDescent="0.3">
      <c r="A3146">
        <v>1080619</v>
      </c>
      <c r="B3146" t="s">
        <v>201</v>
      </c>
      <c r="C3146">
        <v>78498</v>
      </c>
      <c r="D3146" t="s">
        <v>355</v>
      </c>
      <c r="E3146" t="s">
        <v>58</v>
      </c>
      <c r="F3146">
        <v>4</v>
      </c>
      <c r="G3146">
        <v>10</v>
      </c>
      <c r="I3146">
        <v>19</v>
      </c>
      <c r="J3146">
        <v>33</v>
      </c>
      <c r="M3146">
        <v>1</v>
      </c>
      <c r="Q3146">
        <v>2</v>
      </c>
      <c r="R3146">
        <v>8</v>
      </c>
      <c r="AI3146">
        <v>1</v>
      </c>
      <c r="AJ3146">
        <v>48</v>
      </c>
      <c r="AK3146">
        <v>1</v>
      </c>
      <c r="AL3146">
        <v>6.32</v>
      </c>
    </row>
    <row r="3147" spans="1:38" x14ac:dyDescent="0.3">
      <c r="A3147">
        <v>1080619</v>
      </c>
      <c r="B3147" t="s">
        <v>201</v>
      </c>
      <c r="C3147">
        <v>316077</v>
      </c>
      <c r="D3147" t="s">
        <v>354</v>
      </c>
      <c r="E3147" t="s">
        <v>60</v>
      </c>
      <c r="F3147">
        <v>5</v>
      </c>
      <c r="G3147">
        <v>0</v>
      </c>
      <c r="I3147">
        <v>22</v>
      </c>
      <c r="J3147">
        <v>25</v>
      </c>
      <c r="M3147">
        <v>1</v>
      </c>
      <c r="AJ3147">
        <v>30</v>
      </c>
      <c r="AL3147">
        <v>6.05</v>
      </c>
    </row>
    <row r="3148" spans="1:38" x14ac:dyDescent="0.3">
      <c r="A3148">
        <v>1080619</v>
      </c>
      <c r="B3148" t="s">
        <v>201</v>
      </c>
      <c r="C3148">
        <v>5625</v>
      </c>
      <c r="D3148" t="s">
        <v>215</v>
      </c>
      <c r="E3148" t="s">
        <v>60</v>
      </c>
      <c r="F3148">
        <v>5</v>
      </c>
      <c r="G3148">
        <v>0</v>
      </c>
      <c r="I3148">
        <v>11</v>
      </c>
      <c r="J3148">
        <v>11</v>
      </c>
      <c r="AI3148">
        <v>1</v>
      </c>
      <c r="AJ3148">
        <v>14</v>
      </c>
      <c r="AL3148">
        <v>6.12</v>
      </c>
    </row>
    <row r="3149" spans="1:38" x14ac:dyDescent="0.3">
      <c r="A3149">
        <v>1080619</v>
      </c>
      <c r="B3149" t="s">
        <v>201</v>
      </c>
      <c r="C3149">
        <v>15834</v>
      </c>
      <c r="D3149" t="s">
        <v>214</v>
      </c>
      <c r="E3149" t="s">
        <v>60</v>
      </c>
      <c r="F3149">
        <v>5</v>
      </c>
      <c r="G3149">
        <v>0</v>
      </c>
      <c r="I3149">
        <v>10</v>
      </c>
      <c r="J3149">
        <v>14</v>
      </c>
      <c r="M3149">
        <v>2</v>
      </c>
      <c r="R3149">
        <v>1</v>
      </c>
      <c r="AH3149">
        <v>1</v>
      </c>
      <c r="AI3149">
        <v>1</v>
      </c>
      <c r="AJ3149">
        <v>24</v>
      </c>
      <c r="AK3149">
        <v>1</v>
      </c>
      <c r="AL3149">
        <v>5.87</v>
      </c>
    </row>
    <row r="3150" spans="1:38" x14ac:dyDescent="0.3">
      <c r="A3150">
        <v>1080620</v>
      </c>
      <c r="B3150" t="s">
        <v>244</v>
      </c>
      <c r="C3150">
        <v>67300</v>
      </c>
      <c r="D3150" t="s">
        <v>501</v>
      </c>
      <c r="E3150" t="s">
        <v>40</v>
      </c>
      <c r="F3150">
        <v>1</v>
      </c>
      <c r="G3150">
        <v>1</v>
      </c>
      <c r="I3150">
        <v>10</v>
      </c>
      <c r="J3150">
        <v>35</v>
      </c>
      <c r="AJ3150">
        <v>38</v>
      </c>
      <c r="AL3150">
        <v>5.53</v>
      </c>
    </row>
    <row r="3151" spans="1:38" x14ac:dyDescent="0.3">
      <c r="A3151">
        <v>1080620</v>
      </c>
      <c r="B3151" t="s">
        <v>244</v>
      </c>
      <c r="C3151">
        <v>23683</v>
      </c>
      <c r="D3151" t="s">
        <v>248</v>
      </c>
      <c r="E3151" t="s">
        <v>46</v>
      </c>
      <c r="F3151">
        <v>2</v>
      </c>
      <c r="G3151">
        <v>2</v>
      </c>
      <c r="I3151">
        <v>27</v>
      </c>
      <c r="J3151">
        <v>42</v>
      </c>
      <c r="Q3151">
        <v>1</v>
      </c>
      <c r="R3151">
        <v>1</v>
      </c>
      <c r="W3151">
        <v>1</v>
      </c>
      <c r="AH3151">
        <v>1</v>
      </c>
      <c r="AI3151">
        <v>1</v>
      </c>
      <c r="AJ3151">
        <v>66</v>
      </c>
      <c r="AL3151">
        <v>6.32</v>
      </c>
    </row>
    <row r="3152" spans="1:38" x14ac:dyDescent="0.3">
      <c r="A3152">
        <v>1080620</v>
      </c>
      <c r="B3152" t="s">
        <v>244</v>
      </c>
      <c r="C3152">
        <v>12431</v>
      </c>
      <c r="D3152" t="s">
        <v>246</v>
      </c>
      <c r="E3152" t="s">
        <v>44</v>
      </c>
      <c r="F3152">
        <v>2</v>
      </c>
      <c r="G3152">
        <v>3</v>
      </c>
      <c r="I3152">
        <v>15</v>
      </c>
      <c r="J3152">
        <v>24</v>
      </c>
      <c r="M3152">
        <v>2</v>
      </c>
      <c r="N3152">
        <v>1</v>
      </c>
      <c r="Q3152">
        <v>4</v>
      </c>
      <c r="R3152">
        <v>2</v>
      </c>
      <c r="AI3152">
        <v>2</v>
      </c>
      <c r="AJ3152">
        <v>58</v>
      </c>
      <c r="AK3152">
        <v>1</v>
      </c>
      <c r="AL3152">
        <v>6.92</v>
      </c>
    </row>
    <row r="3153" spans="1:38" x14ac:dyDescent="0.3">
      <c r="A3153">
        <v>1080620</v>
      </c>
      <c r="B3153" t="s">
        <v>244</v>
      </c>
      <c r="C3153">
        <v>8157</v>
      </c>
      <c r="D3153" t="s">
        <v>247</v>
      </c>
      <c r="E3153" t="s">
        <v>42</v>
      </c>
      <c r="F3153">
        <v>2</v>
      </c>
      <c r="G3153">
        <v>5</v>
      </c>
      <c r="I3153">
        <v>11</v>
      </c>
      <c r="J3153">
        <v>18</v>
      </c>
      <c r="M3153">
        <v>1</v>
      </c>
      <c r="Q3153">
        <v>3</v>
      </c>
      <c r="R3153">
        <v>3</v>
      </c>
      <c r="AJ3153">
        <v>27</v>
      </c>
      <c r="AL3153">
        <v>6.68</v>
      </c>
    </row>
    <row r="3154" spans="1:38" x14ac:dyDescent="0.3">
      <c r="A3154">
        <v>1080620</v>
      </c>
      <c r="B3154" t="s">
        <v>244</v>
      </c>
      <c r="C3154">
        <v>4145</v>
      </c>
      <c r="D3154" t="s">
        <v>471</v>
      </c>
      <c r="E3154" t="s">
        <v>42</v>
      </c>
      <c r="F3154">
        <v>2</v>
      </c>
      <c r="G3154">
        <v>6</v>
      </c>
      <c r="I3154">
        <v>17</v>
      </c>
      <c r="J3154">
        <v>28</v>
      </c>
      <c r="Q3154">
        <v>4</v>
      </c>
      <c r="R3154">
        <v>6</v>
      </c>
      <c r="AI3154">
        <v>4</v>
      </c>
      <c r="AJ3154">
        <v>47</v>
      </c>
      <c r="AL3154">
        <v>7.36</v>
      </c>
    </row>
    <row r="3155" spans="1:38" x14ac:dyDescent="0.3">
      <c r="A3155">
        <v>1080620</v>
      </c>
      <c r="B3155" t="s">
        <v>244</v>
      </c>
      <c r="C3155">
        <v>104749</v>
      </c>
      <c r="D3155" t="s">
        <v>253</v>
      </c>
      <c r="E3155" t="s">
        <v>122</v>
      </c>
      <c r="F3155">
        <v>3</v>
      </c>
      <c r="G3155">
        <v>7</v>
      </c>
      <c r="I3155">
        <v>13</v>
      </c>
      <c r="J3155">
        <v>23</v>
      </c>
      <c r="K3155">
        <v>1</v>
      </c>
      <c r="M3155">
        <v>1</v>
      </c>
      <c r="Q3155">
        <v>1</v>
      </c>
      <c r="S3155">
        <v>1</v>
      </c>
      <c r="AH3155">
        <v>1</v>
      </c>
      <c r="AJ3155">
        <v>39</v>
      </c>
      <c r="AK3155">
        <v>4</v>
      </c>
      <c r="AL3155">
        <v>7.18</v>
      </c>
    </row>
    <row r="3156" spans="1:38" x14ac:dyDescent="0.3">
      <c r="A3156">
        <v>1080620</v>
      </c>
      <c r="B3156" t="s">
        <v>244</v>
      </c>
      <c r="C3156">
        <v>42147</v>
      </c>
      <c r="D3156" t="s">
        <v>398</v>
      </c>
      <c r="E3156" t="s">
        <v>119</v>
      </c>
      <c r="F3156">
        <v>3</v>
      </c>
      <c r="G3156">
        <v>11</v>
      </c>
      <c r="I3156">
        <v>15</v>
      </c>
      <c r="J3156">
        <v>25</v>
      </c>
      <c r="M3156">
        <v>1</v>
      </c>
      <c r="N3156">
        <v>1</v>
      </c>
      <c r="Q3156">
        <v>2</v>
      </c>
      <c r="R3156">
        <v>1</v>
      </c>
      <c r="AI3156">
        <v>1</v>
      </c>
      <c r="AJ3156">
        <v>41</v>
      </c>
      <c r="AK3156">
        <v>1</v>
      </c>
      <c r="AL3156">
        <v>6.04</v>
      </c>
    </row>
    <row r="3157" spans="1:38" x14ac:dyDescent="0.3">
      <c r="A3157">
        <v>1080620</v>
      </c>
      <c r="B3157" t="s">
        <v>244</v>
      </c>
      <c r="C3157">
        <v>243552</v>
      </c>
      <c r="D3157" t="s">
        <v>256</v>
      </c>
      <c r="E3157" t="s">
        <v>70</v>
      </c>
      <c r="F3157">
        <v>3</v>
      </c>
      <c r="G3157">
        <v>4</v>
      </c>
      <c r="I3157">
        <v>38</v>
      </c>
      <c r="J3157">
        <v>49</v>
      </c>
      <c r="M3157">
        <v>5</v>
      </c>
      <c r="N3157">
        <v>1</v>
      </c>
      <c r="Q3157">
        <v>2</v>
      </c>
      <c r="R3157">
        <v>3</v>
      </c>
      <c r="W3157">
        <v>1</v>
      </c>
      <c r="AH3157">
        <v>3</v>
      </c>
      <c r="AI3157">
        <v>5</v>
      </c>
      <c r="AJ3157">
        <v>65</v>
      </c>
      <c r="AL3157">
        <v>7.05</v>
      </c>
    </row>
    <row r="3158" spans="1:38" x14ac:dyDescent="0.3">
      <c r="A3158">
        <v>1080620</v>
      </c>
      <c r="B3158" t="s">
        <v>244</v>
      </c>
      <c r="C3158">
        <v>32018</v>
      </c>
      <c r="D3158" t="s">
        <v>250</v>
      </c>
      <c r="E3158" t="s">
        <v>70</v>
      </c>
      <c r="F3158">
        <v>3</v>
      </c>
      <c r="G3158">
        <v>8</v>
      </c>
      <c r="I3158">
        <v>33</v>
      </c>
      <c r="J3158">
        <v>42</v>
      </c>
      <c r="Q3158">
        <v>2</v>
      </c>
      <c r="R3158">
        <v>3</v>
      </c>
      <c r="AH3158">
        <v>1</v>
      </c>
      <c r="AJ3158">
        <v>50</v>
      </c>
      <c r="AK3158">
        <v>1</v>
      </c>
      <c r="AL3158">
        <v>6.65</v>
      </c>
    </row>
    <row r="3159" spans="1:38" x14ac:dyDescent="0.3">
      <c r="A3159">
        <v>1080620</v>
      </c>
      <c r="B3159" t="s">
        <v>244</v>
      </c>
      <c r="C3159">
        <v>26222</v>
      </c>
      <c r="D3159" t="s">
        <v>258</v>
      </c>
      <c r="E3159" t="s">
        <v>58</v>
      </c>
      <c r="F3159">
        <v>4</v>
      </c>
      <c r="G3159">
        <v>10</v>
      </c>
      <c r="I3159">
        <v>13</v>
      </c>
      <c r="J3159">
        <v>18</v>
      </c>
      <c r="M3159">
        <v>3</v>
      </c>
      <c r="Q3159">
        <v>4</v>
      </c>
      <c r="R3159">
        <v>1</v>
      </c>
      <c r="AE3159">
        <v>1</v>
      </c>
      <c r="AH3159">
        <v>2</v>
      </c>
      <c r="AJ3159">
        <v>30</v>
      </c>
      <c r="AK3159">
        <v>2</v>
      </c>
      <c r="AL3159">
        <v>6.8</v>
      </c>
    </row>
    <row r="3160" spans="1:38" x14ac:dyDescent="0.3">
      <c r="A3160">
        <v>1080620</v>
      </c>
      <c r="B3160" t="s">
        <v>244</v>
      </c>
      <c r="C3160">
        <v>106981</v>
      </c>
      <c r="D3160" t="s">
        <v>255</v>
      </c>
      <c r="E3160" t="s">
        <v>58</v>
      </c>
      <c r="F3160">
        <v>4</v>
      </c>
      <c r="G3160">
        <v>9</v>
      </c>
      <c r="I3160">
        <v>1</v>
      </c>
      <c r="J3160">
        <v>4</v>
      </c>
      <c r="M3160">
        <v>1</v>
      </c>
      <c r="N3160">
        <v>1</v>
      </c>
      <c r="Q3160">
        <v>3</v>
      </c>
      <c r="AJ3160">
        <v>9</v>
      </c>
      <c r="AL3160">
        <v>5.91</v>
      </c>
    </row>
    <row r="3161" spans="1:38" x14ac:dyDescent="0.3">
      <c r="A3161">
        <v>1080620</v>
      </c>
      <c r="B3161" t="s">
        <v>244</v>
      </c>
      <c r="C3161">
        <v>136945</v>
      </c>
      <c r="D3161" t="s">
        <v>252</v>
      </c>
      <c r="E3161" t="s">
        <v>60</v>
      </c>
      <c r="F3161">
        <v>5</v>
      </c>
      <c r="G3161">
        <v>0</v>
      </c>
      <c r="I3161">
        <v>5</v>
      </c>
      <c r="J3161">
        <v>5</v>
      </c>
      <c r="Q3161">
        <v>2</v>
      </c>
      <c r="AJ3161">
        <v>6</v>
      </c>
      <c r="AL3161">
        <v>6.06</v>
      </c>
    </row>
    <row r="3162" spans="1:38" x14ac:dyDescent="0.3">
      <c r="A3162">
        <v>1080620</v>
      </c>
      <c r="B3162" t="s">
        <v>244</v>
      </c>
      <c r="C3162">
        <v>93577</v>
      </c>
      <c r="D3162" t="s">
        <v>254</v>
      </c>
      <c r="E3162" t="s">
        <v>60</v>
      </c>
      <c r="F3162">
        <v>5</v>
      </c>
      <c r="G3162">
        <v>0</v>
      </c>
      <c r="I3162">
        <v>7</v>
      </c>
      <c r="J3162">
        <v>11</v>
      </c>
      <c r="Q3162">
        <v>1</v>
      </c>
      <c r="R3162">
        <v>2</v>
      </c>
      <c r="AH3162">
        <v>2</v>
      </c>
      <c r="AJ3162">
        <v>18</v>
      </c>
      <c r="AL3162">
        <v>6.36</v>
      </c>
    </row>
    <row r="3163" spans="1:38" x14ac:dyDescent="0.3">
      <c r="A3163">
        <v>1080620</v>
      </c>
      <c r="B3163" t="s">
        <v>244</v>
      </c>
      <c r="C3163">
        <v>108055</v>
      </c>
      <c r="D3163" t="s">
        <v>400</v>
      </c>
      <c r="E3163" t="s">
        <v>60</v>
      </c>
      <c r="F3163">
        <v>5</v>
      </c>
      <c r="G3163">
        <v>0</v>
      </c>
      <c r="I3163">
        <v>5</v>
      </c>
      <c r="J3163">
        <v>6</v>
      </c>
      <c r="K3163">
        <v>1</v>
      </c>
      <c r="M3163">
        <v>1</v>
      </c>
      <c r="Q3163">
        <v>2</v>
      </c>
      <c r="S3163">
        <v>1</v>
      </c>
      <c r="AH3163">
        <v>1</v>
      </c>
      <c r="AJ3163">
        <v>10</v>
      </c>
      <c r="AL3163">
        <v>6.34</v>
      </c>
    </row>
    <row r="3164" spans="1:38" x14ac:dyDescent="0.3">
      <c r="A3164">
        <v>1080620</v>
      </c>
      <c r="B3164" t="s">
        <v>289</v>
      </c>
      <c r="C3164">
        <v>9484</v>
      </c>
      <c r="D3164" t="s">
        <v>290</v>
      </c>
      <c r="E3164" t="s">
        <v>40</v>
      </c>
      <c r="F3164">
        <v>1</v>
      </c>
      <c r="G3164">
        <v>1</v>
      </c>
      <c r="I3164">
        <v>26</v>
      </c>
      <c r="J3164">
        <v>41</v>
      </c>
      <c r="N3164">
        <v>1</v>
      </c>
      <c r="R3164">
        <v>1</v>
      </c>
      <c r="Z3164">
        <v>1</v>
      </c>
      <c r="AF3164">
        <v>1</v>
      </c>
      <c r="AJ3164">
        <v>49</v>
      </c>
      <c r="AL3164">
        <v>5.89</v>
      </c>
    </row>
    <row r="3165" spans="1:38" x14ac:dyDescent="0.3">
      <c r="A3165">
        <v>1080620</v>
      </c>
      <c r="B3165" t="s">
        <v>289</v>
      </c>
      <c r="C3165">
        <v>14085</v>
      </c>
      <c r="D3165" t="s">
        <v>292</v>
      </c>
      <c r="E3165" t="s">
        <v>46</v>
      </c>
      <c r="F3165">
        <v>2</v>
      </c>
      <c r="G3165">
        <v>2</v>
      </c>
      <c r="I3165">
        <v>46</v>
      </c>
      <c r="J3165">
        <v>54</v>
      </c>
      <c r="M3165">
        <v>2</v>
      </c>
      <c r="Q3165">
        <v>1</v>
      </c>
      <c r="R3165">
        <v>2</v>
      </c>
      <c r="AI3165">
        <v>2</v>
      </c>
      <c r="AJ3165">
        <v>78</v>
      </c>
      <c r="AK3165">
        <v>1</v>
      </c>
      <c r="AL3165">
        <v>6.92</v>
      </c>
    </row>
    <row r="3166" spans="1:38" x14ac:dyDescent="0.3">
      <c r="A3166">
        <v>1080620</v>
      </c>
      <c r="B3166" t="s">
        <v>289</v>
      </c>
      <c r="C3166">
        <v>44031</v>
      </c>
      <c r="D3166" t="s">
        <v>413</v>
      </c>
      <c r="E3166" t="s">
        <v>44</v>
      </c>
      <c r="F3166">
        <v>2</v>
      </c>
      <c r="G3166">
        <v>3</v>
      </c>
      <c r="I3166">
        <v>34</v>
      </c>
      <c r="J3166">
        <v>45</v>
      </c>
      <c r="M3166">
        <v>2</v>
      </c>
      <c r="Q3166">
        <v>2</v>
      </c>
      <c r="R3166">
        <v>4</v>
      </c>
      <c r="AI3166">
        <v>1</v>
      </c>
      <c r="AJ3166">
        <v>69</v>
      </c>
      <c r="AK3166">
        <v>1</v>
      </c>
      <c r="AL3166">
        <v>6.95</v>
      </c>
    </row>
    <row r="3167" spans="1:38" x14ac:dyDescent="0.3">
      <c r="A3167">
        <v>1080620</v>
      </c>
      <c r="B3167" t="s">
        <v>289</v>
      </c>
      <c r="C3167">
        <v>86458</v>
      </c>
      <c r="D3167" t="s">
        <v>291</v>
      </c>
      <c r="E3167" t="s">
        <v>42</v>
      </c>
      <c r="F3167">
        <v>2</v>
      </c>
      <c r="G3167">
        <v>6</v>
      </c>
      <c r="I3167">
        <v>53</v>
      </c>
      <c r="J3167">
        <v>63</v>
      </c>
      <c r="Q3167">
        <v>2</v>
      </c>
      <c r="R3167">
        <v>1</v>
      </c>
      <c r="AJ3167">
        <v>68</v>
      </c>
      <c r="AL3167">
        <v>6.01</v>
      </c>
    </row>
    <row r="3168" spans="1:38" x14ac:dyDescent="0.3">
      <c r="A3168">
        <v>1080620</v>
      </c>
      <c r="B3168" t="s">
        <v>289</v>
      </c>
      <c r="C3168">
        <v>124316</v>
      </c>
      <c r="D3168" t="s">
        <v>47</v>
      </c>
      <c r="E3168" t="s">
        <v>42</v>
      </c>
      <c r="F3168">
        <v>2</v>
      </c>
      <c r="G3168">
        <v>5</v>
      </c>
      <c r="I3168">
        <v>48</v>
      </c>
      <c r="J3168">
        <v>57</v>
      </c>
      <c r="M3168">
        <v>3</v>
      </c>
      <c r="N3168">
        <v>1</v>
      </c>
      <c r="R3168">
        <v>6</v>
      </c>
      <c r="AC3168">
        <v>1</v>
      </c>
      <c r="AJ3168">
        <v>75</v>
      </c>
      <c r="AL3168">
        <v>6.68</v>
      </c>
    </row>
    <row r="3169" spans="1:38" x14ac:dyDescent="0.3">
      <c r="A3169">
        <v>1080620</v>
      </c>
      <c r="B3169" t="s">
        <v>289</v>
      </c>
      <c r="C3169">
        <v>140088</v>
      </c>
      <c r="D3169" t="s">
        <v>519</v>
      </c>
      <c r="E3169" t="s">
        <v>122</v>
      </c>
      <c r="F3169">
        <v>3</v>
      </c>
      <c r="G3169">
        <v>7</v>
      </c>
      <c r="I3169">
        <v>6</v>
      </c>
      <c r="J3169">
        <v>13</v>
      </c>
      <c r="Q3169">
        <v>1</v>
      </c>
      <c r="AH3169">
        <v>1</v>
      </c>
      <c r="AJ3169">
        <v>34</v>
      </c>
      <c r="AK3169">
        <v>7</v>
      </c>
      <c r="AL3169">
        <v>7.27</v>
      </c>
    </row>
    <row r="3170" spans="1:38" x14ac:dyDescent="0.3">
      <c r="A3170">
        <v>1080620</v>
      </c>
      <c r="B3170" t="s">
        <v>289</v>
      </c>
      <c r="C3170">
        <v>70140</v>
      </c>
      <c r="D3170" t="s">
        <v>299</v>
      </c>
      <c r="E3170" t="s">
        <v>70</v>
      </c>
      <c r="F3170">
        <v>3</v>
      </c>
      <c r="G3170">
        <v>10</v>
      </c>
      <c r="I3170">
        <v>46</v>
      </c>
      <c r="J3170">
        <v>51</v>
      </c>
      <c r="Q3170">
        <v>1</v>
      </c>
      <c r="R3170">
        <v>1</v>
      </c>
      <c r="AI3170">
        <v>1</v>
      </c>
      <c r="AJ3170">
        <v>65</v>
      </c>
      <c r="AK3170">
        <v>2</v>
      </c>
      <c r="AL3170">
        <v>7.26</v>
      </c>
    </row>
    <row r="3171" spans="1:38" x14ac:dyDescent="0.3">
      <c r="A3171">
        <v>1080620</v>
      </c>
      <c r="B3171" t="s">
        <v>289</v>
      </c>
      <c r="C3171">
        <v>82923</v>
      </c>
      <c r="D3171" t="s">
        <v>298</v>
      </c>
      <c r="E3171" t="s">
        <v>119</v>
      </c>
      <c r="F3171">
        <v>3</v>
      </c>
      <c r="G3171">
        <v>11</v>
      </c>
      <c r="I3171">
        <v>16</v>
      </c>
      <c r="J3171">
        <v>31</v>
      </c>
      <c r="L3171">
        <v>1</v>
      </c>
      <c r="M3171">
        <v>1</v>
      </c>
      <c r="Q3171">
        <v>1</v>
      </c>
      <c r="R3171">
        <v>1</v>
      </c>
      <c r="W3171">
        <v>1</v>
      </c>
      <c r="AH3171">
        <v>1</v>
      </c>
      <c r="AJ3171">
        <v>62</v>
      </c>
      <c r="AK3171">
        <v>1</v>
      </c>
      <c r="AL3171">
        <v>7.28</v>
      </c>
    </row>
    <row r="3172" spans="1:38" x14ac:dyDescent="0.3">
      <c r="A3172">
        <v>1080620</v>
      </c>
      <c r="B3172" t="s">
        <v>289</v>
      </c>
      <c r="C3172">
        <v>82972</v>
      </c>
      <c r="D3172" t="s">
        <v>302</v>
      </c>
      <c r="E3172" t="s">
        <v>70</v>
      </c>
      <c r="F3172">
        <v>3</v>
      </c>
      <c r="G3172">
        <v>8</v>
      </c>
      <c r="I3172">
        <v>37</v>
      </c>
      <c r="J3172">
        <v>42</v>
      </c>
      <c r="L3172">
        <v>1</v>
      </c>
      <c r="M3172">
        <v>1</v>
      </c>
      <c r="Q3172">
        <v>2</v>
      </c>
      <c r="AI3172">
        <v>1</v>
      </c>
      <c r="AJ3172">
        <v>51</v>
      </c>
      <c r="AK3172">
        <v>1</v>
      </c>
      <c r="AL3172">
        <v>6.97</v>
      </c>
    </row>
    <row r="3173" spans="1:38" x14ac:dyDescent="0.3">
      <c r="A3173">
        <v>1080620</v>
      </c>
      <c r="B3173" t="s">
        <v>289</v>
      </c>
      <c r="C3173">
        <v>85070</v>
      </c>
      <c r="D3173" t="s">
        <v>297</v>
      </c>
      <c r="E3173" t="s">
        <v>70</v>
      </c>
      <c r="F3173">
        <v>3</v>
      </c>
      <c r="G3173">
        <v>4</v>
      </c>
      <c r="I3173">
        <v>35</v>
      </c>
      <c r="J3173">
        <v>43</v>
      </c>
      <c r="M3173">
        <v>1</v>
      </c>
      <c r="Q3173">
        <v>2</v>
      </c>
      <c r="R3173">
        <v>3</v>
      </c>
      <c r="W3173">
        <v>1</v>
      </c>
      <c r="AC3173">
        <v>1</v>
      </c>
      <c r="AH3173">
        <v>2</v>
      </c>
      <c r="AI3173">
        <v>1</v>
      </c>
      <c r="AJ3173">
        <v>58</v>
      </c>
      <c r="AL3173">
        <v>6.6</v>
      </c>
    </row>
    <row r="3174" spans="1:38" x14ac:dyDescent="0.3">
      <c r="A3174">
        <v>1080620</v>
      </c>
      <c r="B3174" t="s">
        <v>289</v>
      </c>
      <c r="C3174">
        <v>23757</v>
      </c>
      <c r="D3174" t="s">
        <v>300</v>
      </c>
      <c r="E3174" t="s">
        <v>58</v>
      </c>
      <c r="F3174">
        <v>4</v>
      </c>
      <c r="G3174">
        <v>9</v>
      </c>
      <c r="H3174">
        <v>1</v>
      </c>
      <c r="I3174">
        <v>23</v>
      </c>
      <c r="J3174">
        <v>38</v>
      </c>
      <c r="K3174">
        <v>2</v>
      </c>
      <c r="M3174">
        <v>2</v>
      </c>
      <c r="N3174">
        <v>1</v>
      </c>
      <c r="Q3174">
        <v>8</v>
      </c>
      <c r="R3174">
        <v>10</v>
      </c>
      <c r="AH3174">
        <v>2</v>
      </c>
      <c r="AJ3174">
        <v>51</v>
      </c>
      <c r="AK3174">
        <v>1</v>
      </c>
      <c r="AL3174">
        <v>9.14</v>
      </c>
    </row>
    <row r="3175" spans="1:38" x14ac:dyDescent="0.3">
      <c r="A3175">
        <v>1080620</v>
      </c>
      <c r="B3175" t="s">
        <v>289</v>
      </c>
      <c r="C3175">
        <v>101862</v>
      </c>
      <c r="D3175" t="s">
        <v>512</v>
      </c>
      <c r="E3175" t="s">
        <v>60</v>
      </c>
      <c r="F3175">
        <v>5</v>
      </c>
      <c r="G3175">
        <v>0</v>
      </c>
      <c r="I3175">
        <v>1</v>
      </c>
      <c r="J3175">
        <v>1</v>
      </c>
      <c r="AJ3175">
        <v>1</v>
      </c>
      <c r="AL3175">
        <v>5.9</v>
      </c>
    </row>
    <row r="3176" spans="1:38" x14ac:dyDescent="0.3">
      <c r="A3176">
        <v>1080620</v>
      </c>
      <c r="B3176" t="s">
        <v>289</v>
      </c>
      <c r="C3176">
        <v>24400</v>
      </c>
      <c r="D3176" t="s">
        <v>486</v>
      </c>
      <c r="E3176" t="s">
        <v>60</v>
      </c>
      <c r="F3176">
        <v>5</v>
      </c>
      <c r="G3176">
        <v>0</v>
      </c>
      <c r="I3176">
        <v>7</v>
      </c>
      <c r="J3176">
        <v>8</v>
      </c>
      <c r="N3176">
        <v>1</v>
      </c>
      <c r="Q3176">
        <v>2</v>
      </c>
      <c r="R3176">
        <v>2</v>
      </c>
      <c r="AJ3176">
        <v>11</v>
      </c>
      <c r="AL3176">
        <v>5.83</v>
      </c>
    </row>
    <row r="3177" spans="1:38" x14ac:dyDescent="0.3">
      <c r="A3177">
        <v>1080621</v>
      </c>
      <c r="B3177" t="s">
        <v>63</v>
      </c>
      <c r="C3177">
        <v>107176</v>
      </c>
      <c r="D3177" t="s">
        <v>539</v>
      </c>
      <c r="E3177" t="s">
        <v>40</v>
      </c>
      <c r="F3177">
        <v>1</v>
      </c>
      <c r="G3177">
        <v>1</v>
      </c>
      <c r="I3177">
        <v>8</v>
      </c>
      <c r="J3177">
        <v>29</v>
      </c>
      <c r="AF3177">
        <v>7</v>
      </c>
      <c r="AJ3177">
        <v>41</v>
      </c>
      <c r="AL3177">
        <v>7.78</v>
      </c>
    </row>
    <row r="3178" spans="1:38" x14ac:dyDescent="0.3">
      <c r="A3178">
        <v>1080621</v>
      </c>
      <c r="B3178" t="s">
        <v>63</v>
      </c>
      <c r="C3178">
        <v>31451</v>
      </c>
      <c r="D3178" t="s">
        <v>411</v>
      </c>
      <c r="E3178" t="s">
        <v>42</v>
      </c>
      <c r="F3178">
        <v>2</v>
      </c>
      <c r="G3178">
        <v>6</v>
      </c>
      <c r="I3178">
        <v>44</v>
      </c>
      <c r="J3178">
        <v>51</v>
      </c>
      <c r="M3178">
        <v>1</v>
      </c>
      <c r="Q3178">
        <v>1</v>
      </c>
      <c r="R3178">
        <v>5</v>
      </c>
      <c r="AH3178">
        <v>2</v>
      </c>
      <c r="AJ3178">
        <v>61</v>
      </c>
      <c r="AL3178">
        <v>6.85</v>
      </c>
    </row>
    <row r="3179" spans="1:38" x14ac:dyDescent="0.3">
      <c r="A3179">
        <v>1080621</v>
      </c>
      <c r="B3179" t="s">
        <v>63</v>
      </c>
      <c r="C3179">
        <v>69375</v>
      </c>
      <c r="D3179" t="s">
        <v>67</v>
      </c>
      <c r="E3179" t="s">
        <v>46</v>
      </c>
      <c r="F3179">
        <v>2</v>
      </c>
      <c r="G3179">
        <v>2</v>
      </c>
      <c r="I3179">
        <v>42</v>
      </c>
      <c r="J3179">
        <v>56</v>
      </c>
      <c r="AI3179">
        <v>1</v>
      </c>
      <c r="AJ3179">
        <v>76</v>
      </c>
      <c r="AL3179">
        <v>6.7</v>
      </c>
    </row>
    <row r="3180" spans="1:38" x14ac:dyDescent="0.3">
      <c r="A3180">
        <v>1080621</v>
      </c>
      <c r="B3180" t="s">
        <v>63</v>
      </c>
      <c r="C3180">
        <v>74341</v>
      </c>
      <c r="D3180" t="s">
        <v>408</v>
      </c>
      <c r="E3180" t="s">
        <v>42</v>
      </c>
      <c r="F3180">
        <v>2</v>
      </c>
      <c r="G3180">
        <v>5</v>
      </c>
      <c r="I3180">
        <v>37</v>
      </c>
      <c r="J3180">
        <v>41</v>
      </c>
      <c r="Q3180">
        <v>5</v>
      </c>
      <c r="R3180">
        <v>3</v>
      </c>
      <c r="AI3180">
        <v>2</v>
      </c>
      <c r="AJ3180">
        <v>53</v>
      </c>
      <c r="AL3180">
        <v>7.41</v>
      </c>
    </row>
    <row r="3181" spans="1:38" x14ac:dyDescent="0.3">
      <c r="A3181">
        <v>1080621</v>
      </c>
      <c r="B3181" t="s">
        <v>63</v>
      </c>
      <c r="C3181">
        <v>4511</v>
      </c>
      <c r="D3181" t="s">
        <v>409</v>
      </c>
      <c r="E3181" t="s">
        <v>44</v>
      </c>
      <c r="F3181">
        <v>2</v>
      </c>
      <c r="G3181">
        <v>3</v>
      </c>
      <c r="I3181">
        <v>44</v>
      </c>
      <c r="J3181">
        <v>60</v>
      </c>
      <c r="Q3181">
        <v>2</v>
      </c>
      <c r="W3181">
        <v>1</v>
      </c>
      <c r="AH3181">
        <v>4</v>
      </c>
      <c r="AI3181">
        <v>4</v>
      </c>
      <c r="AJ3181">
        <v>91</v>
      </c>
      <c r="AK3181">
        <v>1</v>
      </c>
      <c r="AL3181">
        <v>8.07</v>
      </c>
    </row>
    <row r="3182" spans="1:38" x14ac:dyDescent="0.3">
      <c r="A3182">
        <v>1080621</v>
      </c>
      <c r="B3182" t="s">
        <v>63</v>
      </c>
      <c r="C3182">
        <v>68659</v>
      </c>
      <c r="D3182" t="s">
        <v>72</v>
      </c>
      <c r="E3182" t="s">
        <v>70</v>
      </c>
      <c r="F3182">
        <v>3</v>
      </c>
      <c r="G3182">
        <v>4</v>
      </c>
      <c r="I3182">
        <v>65</v>
      </c>
      <c r="J3182">
        <v>74</v>
      </c>
      <c r="M3182">
        <v>1</v>
      </c>
      <c r="Q3182">
        <v>1</v>
      </c>
      <c r="AH3182">
        <v>1</v>
      </c>
      <c r="AI3182">
        <v>4</v>
      </c>
      <c r="AJ3182">
        <v>86</v>
      </c>
      <c r="AL3182">
        <v>7.54</v>
      </c>
    </row>
    <row r="3183" spans="1:38" x14ac:dyDescent="0.3">
      <c r="A3183">
        <v>1080621</v>
      </c>
      <c r="B3183" t="s">
        <v>63</v>
      </c>
      <c r="C3183">
        <v>111212</v>
      </c>
      <c r="D3183" t="s">
        <v>78</v>
      </c>
      <c r="E3183" t="s">
        <v>70</v>
      </c>
      <c r="F3183">
        <v>3</v>
      </c>
      <c r="G3183">
        <v>8</v>
      </c>
      <c r="I3183">
        <v>44</v>
      </c>
      <c r="J3183">
        <v>56</v>
      </c>
      <c r="K3183">
        <v>1</v>
      </c>
      <c r="M3183">
        <v>4</v>
      </c>
      <c r="R3183">
        <v>1</v>
      </c>
      <c r="W3183">
        <v>1</v>
      </c>
      <c r="AH3183">
        <v>2</v>
      </c>
      <c r="AI3183">
        <v>3</v>
      </c>
      <c r="AJ3183">
        <v>70</v>
      </c>
      <c r="AL3183">
        <v>8.06</v>
      </c>
    </row>
    <row r="3184" spans="1:38" x14ac:dyDescent="0.3">
      <c r="A3184">
        <v>1080621</v>
      </c>
      <c r="B3184" t="s">
        <v>63</v>
      </c>
      <c r="C3184">
        <v>21683</v>
      </c>
      <c r="D3184" t="s">
        <v>69</v>
      </c>
      <c r="E3184" t="s">
        <v>70</v>
      </c>
      <c r="F3184">
        <v>3</v>
      </c>
      <c r="G3184">
        <v>7</v>
      </c>
      <c r="I3184">
        <v>34</v>
      </c>
      <c r="J3184">
        <v>39</v>
      </c>
      <c r="L3184">
        <v>2</v>
      </c>
      <c r="AI3184">
        <v>2</v>
      </c>
      <c r="AJ3184">
        <v>54</v>
      </c>
      <c r="AK3184">
        <v>1</v>
      </c>
      <c r="AL3184">
        <v>8.89</v>
      </c>
    </row>
    <row r="3185" spans="1:38" x14ac:dyDescent="0.3">
      <c r="A3185">
        <v>1080621</v>
      </c>
      <c r="B3185" t="s">
        <v>63</v>
      </c>
      <c r="C3185">
        <v>80767</v>
      </c>
      <c r="D3185" t="s">
        <v>73</v>
      </c>
      <c r="E3185" t="s">
        <v>74</v>
      </c>
      <c r="F3185">
        <v>4</v>
      </c>
      <c r="G3185">
        <v>11</v>
      </c>
      <c r="I3185">
        <v>42</v>
      </c>
      <c r="J3185">
        <v>51</v>
      </c>
      <c r="K3185">
        <v>1</v>
      </c>
      <c r="L3185">
        <v>1</v>
      </c>
      <c r="M3185">
        <v>1</v>
      </c>
      <c r="R3185">
        <v>1</v>
      </c>
      <c r="AH3185">
        <v>5</v>
      </c>
      <c r="AI3185">
        <v>1</v>
      </c>
      <c r="AJ3185">
        <v>83</v>
      </c>
      <c r="AK3185">
        <v>3</v>
      </c>
      <c r="AL3185">
        <v>9.2100000000000009</v>
      </c>
    </row>
    <row r="3186" spans="1:38" x14ac:dyDescent="0.3">
      <c r="A3186">
        <v>1080621</v>
      </c>
      <c r="B3186" t="s">
        <v>63</v>
      </c>
      <c r="C3186">
        <v>96182</v>
      </c>
      <c r="D3186" t="s">
        <v>75</v>
      </c>
      <c r="E3186" t="s">
        <v>58</v>
      </c>
      <c r="F3186">
        <v>4</v>
      </c>
      <c r="G3186">
        <v>9</v>
      </c>
      <c r="H3186">
        <v>1</v>
      </c>
      <c r="I3186">
        <v>37</v>
      </c>
      <c r="J3186">
        <v>49</v>
      </c>
      <c r="K3186">
        <v>1</v>
      </c>
      <c r="L3186">
        <v>2</v>
      </c>
      <c r="M3186">
        <v>1</v>
      </c>
      <c r="Q3186">
        <v>8</v>
      </c>
      <c r="R3186">
        <v>4</v>
      </c>
      <c r="AH3186">
        <v>5</v>
      </c>
      <c r="AJ3186">
        <v>63</v>
      </c>
      <c r="AL3186">
        <v>9.42</v>
      </c>
    </row>
    <row r="3187" spans="1:38" x14ac:dyDescent="0.3">
      <c r="A3187">
        <v>1080621</v>
      </c>
      <c r="B3187" t="s">
        <v>63</v>
      </c>
      <c r="C3187">
        <v>109915</v>
      </c>
      <c r="D3187" t="s">
        <v>76</v>
      </c>
      <c r="E3187" t="s">
        <v>77</v>
      </c>
      <c r="F3187">
        <v>4</v>
      </c>
      <c r="G3187">
        <v>10</v>
      </c>
      <c r="I3187">
        <v>22</v>
      </c>
      <c r="J3187">
        <v>26</v>
      </c>
      <c r="K3187">
        <v>2</v>
      </c>
      <c r="M3187">
        <v>3</v>
      </c>
      <c r="Q3187">
        <v>1</v>
      </c>
      <c r="AH3187">
        <v>3</v>
      </c>
      <c r="AI3187">
        <v>1</v>
      </c>
      <c r="AJ3187">
        <v>44</v>
      </c>
      <c r="AK3187">
        <v>1</v>
      </c>
      <c r="AL3187">
        <v>9.19</v>
      </c>
    </row>
    <row r="3188" spans="1:38" x14ac:dyDescent="0.3">
      <c r="A3188">
        <v>1080621</v>
      </c>
      <c r="B3188" t="s">
        <v>63</v>
      </c>
      <c r="C3188">
        <v>33568</v>
      </c>
      <c r="D3188" t="s">
        <v>71</v>
      </c>
      <c r="E3188" t="s">
        <v>60</v>
      </c>
      <c r="F3188">
        <v>5</v>
      </c>
      <c r="G3188">
        <v>0</v>
      </c>
      <c r="I3188">
        <v>16</v>
      </c>
      <c r="J3188">
        <v>18</v>
      </c>
      <c r="K3188">
        <v>1</v>
      </c>
      <c r="M3188">
        <v>2</v>
      </c>
      <c r="N3188">
        <v>1</v>
      </c>
      <c r="AH3188">
        <v>1</v>
      </c>
      <c r="AI3188">
        <v>1</v>
      </c>
      <c r="AJ3188">
        <v>22</v>
      </c>
      <c r="AL3188">
        <v>6.9</v>
      </c>
    </row>
    <row r="3189" spans="1:38" x14ac:dyDescent="0.3">
      <c r="A3189">
        <v>1080621</v>
      </c>
      <c r="B3189" t="s">
        <v>63</v>
      </c>
      <c r="C3189">
        <v>327852</v>
      </c>
      <c r="D3189" t="s">
        <v>559</v>
      </c>
      <c r="E3189" t="s">
        <v>60</v>
      </c>
      <c r="F3189">
        <v>5</v>
      </c>
      <c r="G3189">
        <v>0</v>
      </c>
      <c r="I3189">
        <v>5</v>
      </c>
      <c r="J3189">
        <v>5</v>
      </c>
      <c r="AJ3189">
        <v>5</v>
      </c>
      <c r="AL3189">
        <v>6.11</v>
      </c>
    </row>
    <row r="3190" spans="1:38" x14ac:dyDescent="0.3">
      <c r="A3190">
        <v>1080621</v>
      </c>
      <c r="B3190" t="s">
        <v>63</v>
      </c>
      <c r="C3190">
        <v>23736</v>
      </c>
      <c r="D3190" t="s">
        <v>410</v>
      </c>
      <c r="E3190" t="s">
        <v>60</v>
      </c>
      <c r="F3190">
        <v>5</v>
      </c>
      <c r="G3190">
        <v>0</v>
      </c>
      <c r="I3190">
        <v>6</v>
      </c>
      <c r="J3190">
        <v>8</v>
      </c>
      <c r="M3190">
        <v>1</v>
      </c>
      <c r="Q3190">
        <v>1</v>
      </c>
      <c r="AE3190">
        <v>1</v>
      </c>
      <c r="AH3190">
        <v>5</v>
      </c>
      <c r="AJ3190">
        <v>17</v>
      </c>
      <c r="AL3190">
        <v>6.85</v>
      </c>
    </row>
    <row r="3191" spans="1:38" x14ac:dyDescent="0.3">
      <c r="A3191">
        <v>1080621</v>
      </c>
      <c r="B3191" t="s">
        <v>332</v>
      </c>
      <c r="C3191">
        <v>10133</v>
      </c>
      <c r="D3191" t="s">
        <v>333</v>
      </c>
      <c r="E3191" t="s">
        <v>40</v>
      </c>
      <c r="F3191">
        <v>1</v>
      </c>
      <c r="G3191">
        <v>1</v>
      </c>
      <c r="I3191">
        <v>7</v>
      </c>
      <c r="J3191">
        <v>15</v>
      </c>
      <c r="Z3191">
        <v>1</v>
      </c>
      <c r="AF3191">
        <v>5</v>
      </c>
      <c r="AJ3191">
        <v>22</v>
      </c>
      <c r="AL3191">
        <v>6.84</v>
      </c>
    </row>
    <row r="3192" spans="1:38" x14ac:dyDescent="0.3">
      <c r="A3192">
        <v>1080621</v>
      </c>
      <c r="B3192" t="s">
        <v>332</v>
      </c>
      <c r="C3192">
        <v>14805</v>
      </c>
      <c r="D3192" t="s">
        <v>277</v>
      </c>
      <c r="E3192" t="s">
        <v>42</v>
      </c>
      <c r="F3192">
        <v>2</v>
      </c>
      <c r="G3192">
        <v>5</v>
      </c>
      <c r="I3192">
        <v>32</v>
      </c>
      <c r="J3192">
        <v>45</v>
      </c>
      <c r="Q3192">
        <v>2</v>
      </c>
      <c r="R3192">
        <v>2</v>
      </c>
      <c r="AI3192">
        <v>1</v>
      </c>
      <c r="AJ3192">
        <v>58</v>
      </c>
      <c r="AL3192">
        <v>5.72</v>
      </c>
    </row>
    <row r="3193" spans="1:38" x14ac:dyDescent="0.3">
      <c r="A3193">
        <v>1080621</v>
      </c>
      <c r="B3193" t="s">
        <v>332</v>
      </c>
      <c r="C3193">
        <v>21499</v>
      </c>
      <c r="D3193" t="s">
        <v>340</v>
      </c>
      <c r="E3193" t="s">
        <v>44</v>
      </c>
      <c r="F3193">
        <v>2</v>
      </c>
      <c r="G3193">
        <v>3</v>
      </c>
      <c r="I3193">
        <v>20</v>
      </c>
      <c r="J3193">
        <v>27</v>
      </c>
      <c r="M3193">
        <v>1</v>
      </c>
      <c r="N3193">
        <v>1</v>
      </c>
      <c r="Q3193">
        <v>2</v>
      </c>
      <c r="AI3193">
        <v>2</v>
      </c>
      <c r="AJ3193">
        <v>55</v>
      </c>
      <c r="AK3193">
        <v>3</v>
      </c>
      <c r="AL3193">
        <v>6.18</v>
      </c>
    </row>
    <row r="3194" spans="1:38" x14ac:dyDescent="0.3">
      <c r="A3194">
        <v>1080621</v>
      </c>
      <c r="B3194" t="s">
        <v>332</v>
      </c>
      <c r="C3194">
        <v>36096</v>
      </c>
      <c r="D3194" t="s">
        <v>335</v>
      </c>
      <c r="E3194" t="s">
        <v>42</v>
      </c>
      <c r="F3194">
        <v>2</v>
      </c>
      <c r="G3194">
        <v>6</v>
      </c>
      <c r="I3194">
        <v>23</v>
      </c>
      <c r="J3194">
        <v>32</v>
      </c>
      <c r="M3194">
        <v>2</v>
      </c>
      <c r="N3194">
        <v>1</v>
      </c>
      <c r="Q3194">
        <v>1</v>
      </c>
      <c r="R3194">
        <v>9</v>
      </c>
      <c r="AH3194">
        <v>2</v>
      </c>
      <c r="AI3194">
        <v>1</v>
      </c>
      <c r="AJ3194">
        <v>54</v>
      </c>
      <c r="AL3194">
        <v>6.58</v>
      </c>
    </row>
    <row r="3195" spans="1:38" x14ac:dyDescent="0.3">
      <c r="A3195">
        <v>1080621</v>
      </c>
      <c r="B3195" t="s">
        <v>332</v>
      </c>
      <c r="C3195">
        <v>32323</v>
      </c>
      <c r="D3195" t="s">
        <v>460</v>
      </c>
      <c r="E3195" t="s">
        <v>46</v>
      </c>
      <c r="F3195">
        <v>2</v>
      </c>
      <c r="G3195">
        <v>2</v>
      </c>
      <c r="I3195">
        <v>22</v>
      </c>
      <c r="J3195">
        <v>36</v>
      </c>
      <c r="K3195">
        <v>1</v>
      </c>
      <c r="M3195">
        <v>1</v>
      </c>
      <c r="Q3195">
        <v>1</v>
      </c>
      <c r="AH3195">
        <v>2</v>
      </c>
      <c r="AJ3195">
        <v>54</v>
      </c>
      <c r="AL3195">
        <v>6.32</v>
      </c>
    </row>
    <row r="3196" spans="1:38" x14ac:dyDescent="0.3">
      <c r="A3196">
        <v>1080621</v>
      </c>
      <c r="B3196" t="s">
        <v>332</v>
      </c>
      <c r="C3196">
        <v>12462</v>
      </c>
      <c r="D3196" t="s">
        <v>341</v>
      </c>
      <c r="E3196" t="s">
        <v>70</v>
      </c>
      <c r="F3196">
        <v>3</v>
      </c>
      <c r="G3196">
        <v>4</v>
      </c>
      <c r="I3196">
        <v>17</v>
      </c>
      <c r="J3196">
        <v>22</v>
      </c>
      <c r="R3196">
        <v>1</v>
      </c>
      <c r="AI3196">
        <v>1</v>
      </c>
      <c r="AJ3196">
        <v>30</v>
      </c>
      <c r="AL3196">
        <v>5.6</v>
      </c>
    </row>
    <row r="3197" spans="1:38" x14ac:dyDescent="0.3">
      <c r="A3197">
        <v>1080621</v>
      </c>
      <c r="B3197" t="s">
        <v>332</v>
      </c>
      <c r="C3197">
        <v>22932</v>
      </c>
      <c r="D3197" t="s">
        <v>337</v>
      </c>
      <c r="E3197" t="s">
        <v>122</v>
      </c>
      <c r="F3197">
        <v>3</v>
      </c>
      <c r="G3197">
        <v>7</v>
      </c>
      <c r="I3197">
        <v>22</v>
      </c>
      <c r="J3197">
        <v>31</v>
      </c>
      <c r="L3197">
        <v>1</v>
      </c>
      <c r="M3197">
        <v>2</v>
      </c>
      <c r="R3197">
        <v>1</v>
      </c>
      <c r="AH3197">
        <v>2</v>
      </c>
      <c r="AI3197">
        <v>1</v>
      </c>
      <c r="AJ3197">
        <v>72</v>
      </c>
      <c r="AK3197">
        <v>8</v>
      </c>
      <c r="AL3197">
        <v>7.79</v>
      </c>
    </row>
    <row r="3198" spans="1:38" x14ac:dyDescent="0.3">
      <c r="A3198">
        <v>1080621</v>
      </c>
      <c r="B3198" t="s">
        <v>332</v>
      </c>
      <c r="C3198">
        <v>33590</v>
      </c>
      <c r="D3198" t="s">
        <v>338</v>
      </c>
      <c r="E3198" t="s">
        <v>70</v>
      </c>
      <c r="F3198">
        <v>3</v>
      </c>
      <c r="G3198">
        <v>8</v>
      </c>
      <c r="I3198">
        <v>33</v>
      </c>
      <c r="J3198">
        <v>41</v>
      </c>
      <c r="M3198">
        <v>1</v>
      </c>
      <c r="R3198">
        <v>1</v>
      </c>
      <c r="AH3198">
        <v>3</v>
      </c>
      <c r="AI3198">
        <v>1</v>
      </c>
      <c r="AJ3198">
        <v>56</v>
      </c>
      <c r="AK3198">
        <v>1</v>
      </c>
      <c r="AL3198">
        <v>6.41</v>
      </c>
    </row>
    <row r="3199" spans="1:38" x14ac:dyDescent="0.3">
      <c r="A3199">
        <v>1080621</v>
      </c>
      <c r="B3199" t="s">
        <v>332</v>
      </c>
      <c r="C3199">
        <v>90000</v>
      </c>
      <c r="D3199" t="s">
        <v>507</v>
      </c>
      <c r="E3199" t="s">
        <v>119</v>
      </c>
      <c r="F3199">
        <v>3</v>
      </c>
      <c r="G3199">
        <v>11</v>
      </c>
      <c r="I3199">
        <v>27</v>
      </c>
      <c r="J3199">
        <v>36</v>
      </c>
      <c r="M3199">
        <v>1</v>
      </c>
      <c r="AI3199">
        <v>1</v>
      </c>
      <c r="AJ3199">
        <v>52</v>
      </c>
      <c r="AK3199">
        <v>1</v>
      </c>
      <c r="AL3199">
        <v>5.59</v>
      </c>
    </row>
    <row r="3200" spans="1:38" x14ac:dyDescent="0.3">
      <c r="A3200">
        <v>1080621</v>
      </c>
      <c r="B3200" t="s">
        <v>332</v>
      </c>
      <c r="C3200">
        <v>31376</v>
      </c>
      <c r="D3200" t="s">
        <v>342</v>
      </c>
      <c r="E3200" t="s">
        <v>58</v>
      </c>
      <c r="F3200">
        <v>4</v>
      </c>
      <c r="G3200">
        <v>10</v>
      </c>
      <c r="I3200">
        <v>18</v>
      </c>
      <c r="J3200">
        <v>25</v>
      </c>
      <c r="M3200">
        <v>2</v>
      </c>
      <c r="Q3200">
        <v>4</v>
      </c>
      <c r="AH3200">
        <v>1</v>
      </c>
      <c r="AJ3200">
        <v>32</v>
      </c>
      <c r="AL3200">
        <v>5.92</v>
      </c>
    </row>
    <row r="3201" spans="1:38" x14ac:dyDescent="0.3">
      <c r="A3201">
        <v>1080621</v>
      </c>
      <c r="B3201" t="s">
        <v>332</v>
      </c>
      <c r="C3201">
        <v>25832</v>
      </c>
      <c r="D3201" t="s">
        <v>343</v>
      </c>
      <c r="E3201" t="s">
        <v>58</v>
      </c>
      <c r="F3201">
        <v>4</v>
      </c>
      <c r="G3201">
        <v>9</v>
      </c>
      <c r="I3201">
        <v>14</v>
      </c>
      <c r="J3201">
        <v>22</v>
      </c>
      <c r="Q3201">
        <v>4</v>
      </c>
      <c r="R3201">
        <v>4</v>
      </c>
      <c r="W3201">
        <v>1</v>
      </c>
      <c r="AH3201">
        <v>1</v>
      </c>
      <c r="AJ3201">
        <v>36</v>
      </c>
      <c r="AK3201">
        <v>1</v>
      </c>
      <c r="AL3201">
        <v>6.55</v>
      </c>
    </row>
    <row r="3202" spans="1:38" x14ac:dyDescent="0.3">
      <c r="A3202">
        <v>1080621</v>
      </c>
      <c r="B3202" t="s">
        <v>332</v>
      </c>
      <c r="C3202">
        <v>10254</v>
      </c>
      <c r="D3202" t="s">
        <v>344</v>
      </c>
      <c r="E3202" t="s">
        <v>60</v>
      </c>
      <c r="F3202">
        <v>5</v>
      </c>
      <c r="G3202">
        <v>0</v>
      </c>
      <c r="I3202">
        <v>13</v>
      </c>
      <c r="J3202">
        <v>17</v>
      </c>
      <c r="AI3202">
        <v>1</v>
      </c>
      <c r="AJ3202">
        <v>20</v>
      </c>
      <c r="AK3202">
        <v>1</v>
      </c>
      <c r="AL3202">
        <v>6.36</v>
      </c>
    </row>
    <row r="3203" spans="1:38" x14ac:dyDescent="0.3">
      <c r="A3203">
        <v>1080621</v>
      </c>
      <c r="B3203" t="s">
        <v>332</v>
      </c>
      <c r="C3203">
        <v>26682</v>
      </c>
      <c r="D3203" t="s">
        <v>346</v>
      </c>
      <c r="E3203" t="s">
        <v>60</v>
      </c>
      <c r="F3203">
        <v>5</v>
      </c>
      <c r="G3203">
        <v>0</v>
      </c>
      <c r="I3203">
        <v>2</v>
      </c>
      <c r="J3203">
        <v>2</v>
      </c>
      <c r="R3203">
        <v>1</v>
      </c>
      <c r="AJ3203">
        <v>3</v>
      </c>
      <c r="AL3203">
        <v>6.11</v>
      </c>
    </row>
    <row r="3204" spans="1:38" x14ac:dyDescent="0.3">
      <c r="A3204">
        <v>1080621</v>
      </c>
      <c r="B3204" t="s">
        <v>332</v>
      </c>
      <c r="C3204">
        <v>43948</v>
      </c>
      <c r="D3204" t="s">
        <v>560</v>
      </c>
      <c r="E3204" t="s">
        <v>60</v>
      </c>
      <c r="F3204">
        <v>5</v>
      </c>
      <c r="G3204">
        <v>0</v>
      </c>
      <c r="I3204">
        <v>12</v>
      </c>
      <c r="J3204">
        <v>27</v>
      </c>
      <c r="AF3204">
        <v>6</v>
      </c>
      <c r="AJ3204">
        <v>34</v>
      </c>
      <c r="AL3204">
        <v>7.29</v>
      </c>
    </row>
    <row r="3205" spans="1:38" x14ac:dyDescent="0.3">
      <c r="A3205">
        <v>1080622</v>
      </c>
      <c r="B3205" t="s">
        <v>63</v>
      </c>
      <c r="C3205">
        <v>107176</v>
      </c>
      <c r="D3205" t="s">
        <v>539</v>
      </c>
      <c r="E3205" t="s">
        <v>40</v>
      </c>
      <c r="F3205">
        <v>1</v>
      </c>
      <c r="G3205">
        <v>1</v>
      </c>
      <c r="I3205">
        <v>15</v>
      </c>
      <c r="J3205">
        <v>22</v>
      </c>
      <c r="AF3205">
        <v>1</v>
      </c>
      <c r="AJ3205">
        <v>30</v>
      </c>
      <c r="AL3205">
        <v>7.04</v>
      </c>
    </row>
    <row r="3206" spans="1:38" x14ac:dyDescent="0.3">
      <c r="A3206">
        <v>1080622</v>
      </c>
      <c r="B3206" t="s">
        <v>63</v>
      </c>
      <c r="C3206">
        <v>29106</v>
      </c>
      <c r="D3206" t="s">
        <v>66</v>
      </c>
      <c r="E3206" t="s">
        <v>42</v>
      </c>
      <c r="F3206">
        <v>2</v>
      </c>
      <c r="G3206">
        <v>6</v>
      </c>
      <c r="I3206">
        <v>95</v>
      </c>
      <c r="J3206">
        <v>102</v>
      </c>
      <c r="M3206">
        <v>1</v>
      </c>
      <c r="N3206">
        <v>1</v>
      </c>
      <c r="Q3206">
        <v>3</v>
      </c>
      <c r="AH3206">
        <v>2</v>
      </c>
      <c r="AI3206">
        <v>2</v>
      </c>
      <c r="AJ3206">
        <v>117</v>
      </c>
      <c r="AL3206">
        <v>7.54</v>
      </c>
    </row>
    <row r="3207" spans="1:38" x14ac:dyDescent="0.3">
      <c r="A3207">
        <v>1080622</v>
      </c>
      <c r="B3207" t="s">
        <v>63</v>
      </c>
      <c r="C3207">
        <v>69375</v>
      </c>
      <c r="D3207" t="s">
        <v>67</v>
      </c>
      <c r="E3207" t="s">
        <v>46</v>
      </c>
      <c r="F3207">
        <v>2</v>
      </c>
      <c r="G3207">
        <v>2</v>
      </c>
      <c r="I3207">
        <v>39</v>
      </c>
      <c r="J3207">
        <v>42</v>
      </c>
      <c r="Q3207">
        <v>3</v>
      </c>
      <c r="AH3207">
        <v>2</v>
      </c>
      <c r="AI3207">
        <v>3</v>
      </c>
      <c r="AJ3207">
        <v>59</v>
      </c>
      <c r="AL3207">
        <v>6.99</v>
      </c>
    </row>
    <row r="3208" spans="1:38" x14ac:dyDescent="0.3">
      <c r="A3208">
        <v>1080622</v>
      </c>
      <c r="B3208" t="s">
        <v>63</v>
      </c>
      <c r="C3208">
        <v>74341</v>
      </c>
      <c r="D3208" t="s">
        <v>408</v>
      </c>
      <c r="E3208" t="s">
        <v>42</v>
      </c>
      <c r="F3208">
        <v>2</v>
      </c>
      <c r="G3208">
        <v>5</v>
      </c>
      <c r="I3208">
        <v>79</v>
      </c>
      <c r="J3208">
        <v>85</v>
      </c>
      <c r="Q3208">
        <v>4</v>
      </c>
      <c r="R3208">
        <v>3</v>
      </c>
      <c r="W3208">
        <v>1</v>
      </c>
      <c r="AH3208">
        <v>2</v>
      </c>
      <c r="AI3208">
        <v>1</v>
      </c>
      <c r="AJ3208">
        <v>94</v>
      </c>
      <c r="AL3208">
        <v>7.17</v>
      </c>
    </row>
    <row r="3209" spans="1:38" x14ac:dyDescent="0.3">
      <c r="A3209">
        <v>1080622</v>
      </c>
      <c r="B3209" t="s">
        <v>63</v>
      </c>
      <c r="C3209">
        <v>4511</v>
      </c>
      <c r="D3209" t="s">
        <v>409</v>
      </c>
      <c r="E3209" t="s">
        <v>44</v>
      </c>
      <c r="F3209">
        <v>2</v>
      </c>
      <c r="G3209">
        <v>3</v>
      </c>
      <c r="I3209">
        <v>52</v>
      </c>
      <c r="J3209">
        <v>59</v>
      </c>
      <c r="K3209">
        <v>1</v>
      </c>
      <c r="Q3209">
        <v>2</v>
      </c>
      <c r="R3209">
        <v>1</v>
      </c>
      <c r="S3209">
        <v>1</v>
      </c>
      <c r="AH3209">
        <v>2</v>
      </c>
      <c r="AI3209">
        <v>2</v>
      </c>
      <c r="AJ3209">
        <v>87</v>
      </c>
      <c r="AL3209">
        <v>7.72</v>
      </c>
    </row>
    <row r="3210" spans="1:38" x14ac:dyDescent="0.3">
      <c r="A3210">
        <v>1080622</v>
      </c>
      <c r="B3210" t="s">
        <v>63</v>
      </c>
      <c r="C3210">
        <v>33568</v>
      </c>
      <c r="D3210" t="s">
        <v>71</v>
      </c>
      <c r="E3210" t="s">
        <v>70</v>
      </c>
      <c r="F3210">
        <v>3</v>
      </c>
      <c r="G3210">
        <v>7</v>
      </c>
      <c r="I3210">
        <v>46</v>
      </c>
      <c r="J3210">
        <v>49</v>
      </c>
      <c r="M3210">
        <v>2</v>
      </c>
      <c r="Q3210">
        <v>3</v>
      </c>
      <c r="R3210">
        <v>1</v>
      </c>
      <c r="W3210">
        <v>1</v>
      </c>
      <c r="AH3210">
        <v>4</v>
      </c>
      <c r="AI3210">
        <v>2</v>
      </c>
      <c r="AJ3210">
        <v>63</v>
      </c>
      <c r="AK3210">
        <v>1</v>
      </c>
      <c r="AL3210">
        <v>7.03</v>
      </c>
    </row>
    <row r="3211" spans="1:38" x14ac:dyDescent="0.3">
      <c r="A3211">
        <v>1080622</v>
      </c>
      <c r="B3211" t="s">
        <v>63</v>
      </c>
      <c r="C3211">
        <v>68659</v>
      </c>
      <c r="D3211" t="s">
        <v>72</v>
      </c>
      <c r="E3211" t="s">
        <v>70</v>
      </c>
      <c r="F3211">
        <v>3</v>
      </c>
      <c r="G3211">
        <v>4</v>
      </c>
      <c r="H3211">
        <v>1</v>
      </c>
      <c r="I3211">
        <v>118</v>
      </c>
      <c r="J3211">
        <v>130</v>
      </c>
      <c r="L3211">
        <v>1</v>
      </c>
      <c r="Q3211">
        <v>1</v>
      </c>
      <c r="R3211">
        <v>1</v>
      </c>
      <c r="W3211">
        <v>1</v>
      </c>
      <c r="AH3211">
        <v>2</v>
      </c>
      <c r="AI3211">
        <v>4</v>
      </c>
      <c r="AJ3211">
        <v>144</v>
      </c>
      <c r="AL3211">
        <v>8.2200000000000006</v>
      </c>
    </row>
    <row r="3212" spans="1:38" x14ac:dyDescent="0.3">
      <c r="A3212">
        <v>1080622</v>
      </c>
      <c r="B3212" t="s">
        <v>63</v>
      </c>
      <c r="C3212">
        <v>111212</v>
      </c>
      <c r="D3212" t="s">
        <v>78</v>
      </c>
      <c r="E3212" t="s">
        <v>70</v>
      </c>
      <c r="F3212">
        <v>3</v>
      </c>
      <c r="G3212">
        <v>8</v>
      </c>
      <c r="I3212">
        <v>63</v>
      </c>
      <c r="J3212">
        <v>78</v>
      </c>
      <c r="Q3212">
        <v>3</v>
      </c>
      <c r="R3212">
        <v>2</v>
      </c>
      <c r="W3212">
        <v>2</v>
      </c>
      <c r="AH3212">
        <v>5</v>
      </c>
      <c r="AI3212">
        <v>2</v>
      </c>
      <c r="AJ3212">
        <v>95</v>
      </c>
      <c r="AK3212">
        <v>1</v>
      </c>
      <c r="AL3212">
        <v>7.37</v>
      </c>
    </row>
    <row r="3213" spans="1:38" x14ac:dyDescent="0.3">
      <c r="A3213">
        <v>1080622</v>
      </c>
      <c r="B3213" t="s">
        <v>63</v>
      </c>
      <c r="C3213">
        <v>80767</v>
      </c>
      <c r="D3213" t="s">
        <v>73</v>
      </c>
      <c r="E3213" t="s">
        <v>74</v>
      </c>
      <c r="F3213">
        <v>4</v>
      </c>
      <c r="G3213">
        <v>11</v>
      </c>
      <c r="I3213">
        <v>13</v>
      </c>
      <c r="J3213">
        <v>15</v>
      </c>
      <c r="Q3213">
        <v>1</v>
      </c>
      <c r="AJ3213">
        <v>27</v>
      </c>
      <c r="AK3213">
        <v>1</v>
      </c>
      <c r="AL3213">
        <v>6.19</v>
      </c>
    </row>
    <row r="3214" spans="1:38" x14ac:dyDescent="0.3">
      <c r="A3214">
        <v>1080622</v>
      </c>
      <c r="B3214" t="s">
        <v>63</v>
      </c>
      <c r="C3214">
        <v>96182</v>
      </c>
      <c r="D3214" t="s">
        <v>75</v>
      </c>
      <c r="E3214" t="s">
        <v>58</v>
      </c>
      <c r="F3214">
        <v>4</v>
      </c>
      <c r="G3214">
        <v>9</v>
      </c>
      <c r="I3214">
        <v>40</v>
      </c>
      <c r="J3214">
        <v>53</v>
      </c>
      <c r="M3214">
        <v>1</v>
      </c>
      <c r="Q3214">
        <v>2</v>
      </c>
      <c r="R3214">
        <v>1</v>
      </c>
      <c r="W3214">
        <v>1</v>
      </c>
      <c r="AH3214">
        <v>4</v>
      </c>
      <c r="AJ3214">
        <v>81</v>
      </c>
      <c r="AK3214">
        <v>3</v>
      </c>
      <c r="AL3214">
        <v>7.34</v>
      </c>
    </row>
    <row r="3215" spans="1:38" x14ac:dyDescent="0.3">
      <c r="A3215">
        <v>1080622</v>
      </c>
      <c r="B3215" t="s">
        <v>63</v>
      </c>
      <c r="C3215">
        <v>109915</v>
      </c>
      <c r="D3215" t="s">
        <v>76</v>
      </c>
      <c r="E3215" t="s">
        <v>77</v>
      </c>
      <c r="F3215">
        <v>4</v>
      </c>
      <c r="G3215">
        <v>10</v>
      </c>
      <c r="I3215">
        <v>34</v>
      </c>
      <c r="J3215">
        <v>45</v>
      </c>
      <c r="Q3215">
        <v>1</v>
      </c>
      <c r="R3215">
        <v>1</v>
      </c>
      <c r="W3215">
        <v>1</v>
      </c>
      <c r="AG3215">
        <v>1</v>
      </c>
      <c r="AH3215">
        <v>3</v>
      </c>
      <c r="AI3215">
        <v>1</v>
      </c>
      <c r="AJ3215">
        <v>67</v>
      </c>
      <c r="AK3215">
        <v>1</v>
      </c>
      <c r="AL3215">
        <v>7.53</v>
      </c>
    </row>
    <row r="3216" spans="1:38" x14ac:dyDescent="0.3">
      <c r="A3216">
        <v>1080622</v>
      </c>
      <c r="B3216" t="s">
        <v>63</v>
      </c>
      <c r="C3216">
        <v>31451</v>
      </c>
      <c r="D3216" t="s">
        <v>411</v>
      </c>
      <c r="E3216" t="s">
        <v>60</v>
      </c>
      <c r="F3216">
        <v>5</v>
      </c>
      <c r="G3216">
        <v>0</v>
      </c>
      <c r="I3216">
        <v>2</v>
      </c>
      <c r="J3216">
        <v>4</v>
      </c>
      <c r="R3216">
        <v>1</v>
      </c>
      <c r="AJ3216">
        <v>4</v>
      </c>
      <c r="AL3216">
        <v>6.29</v>
      </c>
    </row>
    <row r="3217" spans="1:38" x14ac:dyDescent="0.3">
      <c r="A3217">
        <v>1080622</v>
      </c>
      <c r="B3217" t="s">
        <v>63</v>
      </c>
      <c r="C3217">
        <v>124688</v>
      </c>
      <c r="D3217" t="s">
        <v>79</v>
      </c>
      <c r="E3217" t="s">
        <v>60</v>
      </c>
      <c r="F3217">
        <v>5</v>
      </c>
      <c r="G3217">
        <v>0</v>
      </c>
      <c r="I3217">
        <v>11</v>
      </c>
      <c r="J3217">
        <v>17</v>
      </c>
      <c r="K3217">
        <v>1</v>
      </c>
      <c r="M3217">
        <v>1</v>
      </c>
      <c r="Q3217">
        <v>3</v>
      </c>
      <c r="AH3217">
        <v>1</v>
      </c>
      <c r="AI3217">
        <v>1</v>
      </c>
      <c r="AJ3217">
        <v>31</v>
      </c>
      <c r="AL3217">
        <v>7.34</v>
      </c>
    </row>
    <row r="3218" spans="1:38" x14ac:dyDescent="0.3">
      <c r="A3218">
        <v>1080622</v>
      </c>
      <c r="B3218" t="s">
        <v>63</v>
      </c>
      <c r="C3218">
        <v>330818</v>
      </c>
      <c r="D3218" t="s">
        <v>475</v>
      </c>
      <c r="E3218" t="s">
        <v>60</v>
      </c>
      <c r="F3218">
        <v>5</v>
      </c>
      <c r="G3218">
        <v>0</v>
      </c>
      <c r="I3218">
        <v>1</v>
      </c>
      <c r="J3218">
        <v>1</v>
      </c>
      <c r="Q3218">
        <v>1</v>
      </c>
      <c r="AI3218">
        <v>1</v>
      </c>
      <c r="AJ3218">
        <v>2</v>
      </c>
      <c r="AL3218">
        <v>6.11</v>
      </c>
    </row>
    <row r="3219" spans="1:38" x14ac:dyDescent="0.3">
      <c r="A3219">
        <v>1080622</v>
      </c>
      <c r="B3219" t="s">
        <v>274</v>
      </c>
      <c r="C3219">
        <v>110189</v>
      </c>
      <c r="D3219" t="s">
        <v>374</v>
      </c>
      <c r="E3219" t="s">
        <v>40</v>
      </c>
      <c r="F3219">
        <v>1</v>
      </c>
      <c r="G3219">
        <v>1</v>
      </c>
      <c r="I3219">
        <v>23</v>
      </c>
      <c r="J3219">
        <v>46</v>
      </c>
      <c r="R3219">
        <v>2</v>
      </c>
      <c r="Z3219">
        <v>3</v>
      </c>
      <c r="AF3219">
        <v>5</v>
      </c>
      <c r="AJ3219">
        <v>59</v>
      </c>
      <c r="AL3219">
        <v>7.51</v>
      </c>
    </row>
    <row r="3220" spans="1:38" x14ac:dyDescent="0.3">
      <c r="A3220">
        <v>1080622</v>
      </c>
      <c r="B3220" t="s">
        <v>274</v>
      </c>
      <c r="C3220">
        <v>8236</v>
      </c>
      <c r="D3220" t="s">
        <v>376</v>
      </c>
      <c r="E3220" t="s">
        <v>46</v>
      </c>
      <c r="F3220">
        <v>2</v>
      </c>
      <c r="G3220">
        <v>2</v>
      </c>
      <c r="I3220">
        <v>11</v>
      </c>
      <c r="J3220">
        <v>17</v>
      </c>
      <c r="M3220">
        <v>1</v>
      </c>
      <c r="Q3220">
        <v>1</v>
      </c>
      <c r="R3220">
        <v>4</v>
      </c>
      <c r="AI3220">
        <v>5</v>
      </c>
      <c r="AJ3220">
        <v>45</v>
      </c>
      <c r="AL3220">
        <v>7.2</v>
      </c>
    </row>
    <row r="3221" spans="1:38" x14ac:dyDescent="0.3">
      <c r="A3221">
        <v>1080622</v>
      </c>
      <c r="B3221" t="s">
        <v>274</v>
      </c>
      <c r="C3221">
        <v>34214</v>
      </c>
      <c r="D3221" t="s">
        <v>278</v>
      </c>
      <c r="E3221" t="s">
        <v>42</v>
      </c>
      <c r="F3221">
        <v>2</v>
      </c>
      <c r="G3221">
        <v>5</v>
      </c>
      <c r="I3221">
        <v>6</v>
      </c>
      <c r="J3221">
        <v>14</v>
      </c>
      <c r="M3221">
        <v>1</v>
      </c>
      <c r="N3221">
        <v>1</v>
      </c>
      <c r="Q3221">
        <v>1</v>
      </c>
      <c r="R3221">
        <v>2</v>
      </c>
      <c r="AI3221">
        <v>2</v>
      </c>
      <c r="AJ3221">
        <v>36</v>
      </c>
      <c r="AL3221">
        <v>7.11</v>
      </c>
    </row>
    <row r="3222" spans="1:38" x14ac:dyDescent="0.3">
      <c r="A3222">
        <v>1080622</v>
      </c>
      <c r="B3222" t="s">
        <v>274</v>
      </c>
      <c r="C3222">
        <v>78221</v>
      </c>
      <c r="D3222" t="s">
        <v>279</v>
      </c>
      <c r="E3222" t="s">
        <v>44</v>
      </c>
      <c r="F3222">
        <v>2</v>
      </c>
      <c r="G3222">
        <v>3</v>
      </c>
      <c r="I3222">
        <v>16</v>
      </c>
      <c r="J3222">
        <v>26</v>
      </c>
      <c r="W3222">
        <v>1</v>
      </c>
      <c r="AH3222">
        <v>2</v>
      </c>
      <c r="AI3222">
        <v>2</v>
      </c>
      <c r="AJ3222">
        <v>51</v>
      </c>
      <c r="AK3222">
        <v>1</v>
      </c>
      <c r="AL3222">
        <v>6.28</v>
      </c>
    </row>
    <row r="3223" spans="1:38" x14ac:dyDescent="0.3">
      <c r="A3223">
        <v>1080622</v>
      </c>
      <c r="B3223" t="s">
        <v>274</v>
      </c>
      <c r="C3223">
        <v>3841</v>
      </c>
      <c r="D3223" t="s">
        <v>283</v>
      </c>
      <c r="E3223" t="s">
        <v>42</v>
      </c>
      <c r="F3223">
        <v>2</v>
      </c>
      <c r="G3223">
        <v>6</v>
      </c>
      <c r="I3223">
        <v>10</v>
      </c>
      <c r="J3223">
        <v>16</v>
      </c>
      <c r="M3223">
        <v>1</v>
      </c>
      <c r="N3223">
        <v>1</v>
      </c>
      <c r="R3223">
        <v>3</v>
      </c>
      <c r="AI3223">
        <v>2</v>
      </c>
      <c r="AJ3223">
        <v>31</v>
      </c>
      <c r="AL3223">
        <v>6.73</v>
      </c>
    </row>
    <row r="3224" spans="1:38" x14ac:dyDescent="0.3">
      <c r="A3224">
        <v>1080622</v>
      </c>
      <c r="B3224" t="s">
        <v>274</v>
      </c>
      <c r="C3224">
        <v>149599</v>
      </c>
      <c r="D3224" t="s">
        <v>525</v>
      </c>
      <c r="E3224" t="s">
        <v>70</v>
      </c>
      <c r="F3224">
        <v>3</v>
      </c>
      <c r="G3224">
        <v>4</v>
      </c>
      <c r="I3224">
        <v>16</v>
      </c>
      <c r="J3224">
        <v>19</v>
      </c>
      <c r="M3224">
        <v>2</v>
      </c>
      <c r="Q3224">
        <v>1</v>
      </c>
      <c r="R3224">
        <v>2</v>
      </c>
      <c r="AC3224">
        <v>1</v>
      </c>
      <c r="AI3224">
        <v>5</v>
      </c>
      <c r="AJ3224">
        <v>36</v>
      </c>
      <c r="AK3224">
        <v>1</v>
      </c>
      <c r="AL3224">
        <v>6.4</v>
      </c>
    </row>
    <row r="3225" spans="1:38" x14ac:dyDescent="0.3">
      <c r="A3225">
        <v>1080622</v>
      </c>
      <c r="B3225" t="s">
        <v>274</v>
      </c>
      <c r="C3225">
        <v>243511</v>
      </c>
      <c r="D3225" t="s">
        <v>526</v>
      </c>
      <c r="E3225" t="s">
        <v>70</v>
      </c>
      <c r="F3225">
        <v>3</v>
      </c>
      <c r="G3225">
        <v>7</v>
      </c>
      <c r="I3225">
        <v>6</v>
      </c>
      <c r="J3225">
        <v>7</v>
      </c>
      <c r="M3225">
        <v>1</v>
      </c>
      <c r="Q3225">
        <v>1</v>
      </c>
      <c r="R3225">
        <v>1</v>
      </c>
      <c r="AI3225">
        <v>1</v>
      </c>
      <c r="AJ3225">
        <v>20</v>
      </c>
      <c r="AL3225">
        <v>6.19</v>
      </c>
    </row>
    <row r="3226" spans="1:38" x14ac:dyDescent="0.3">
      <c r="A3226">
        <v>1080622</v>
      </c>
      <c r="B3226" t="s">
        <v>274</v>
      </c>
      <c r="C3226">
        <v>3553</v>
      </c>
      <c r="D3226" t="s">
        <v>483</v>
      </c>
      <c r="E3226" t="s">
        <v>70</v>
      </c>
      <c r="F3226">
        <v>3</v>
      </c>
      <c r="G3226">
        <v>8</v>
      </c>
      <c r="I3226">
        <v>9</v>
      </c>
      <c r="J3226">
        <v>16</v>
      </c>
      <c r="M3226">
        <v>2</v>
      </c>
      <c r="N3226">
        <v>1</v>
      </c>
      <c r="Q3226">
        <v>2</v>
      </c>
      <c r="R3226">
        <v>1</v>
      </c>
      <c r="AH3226">
        <v>1</v>
      </c>
      <c r="AI3226">
        <v>2</v>
      </c>
      <c r="AJ3226">
        <v>36</v>
      </c>
      <c r="AL3226">
        <v>6.81</v>
      </c>
    </row>
    <row r="3227" spans="1:38" x14ac:dyDescent="0.3">
      <c r="A3227">
        <v>1080622</v>
      </c>
      <c r="B3227" t="s">
        <v>274</v>
      </c>
      <c r="C3227">
        <v>2837</v>
      </c>
      <c r="D3227" t="s">
        <v>285</v>
      </c>
      <c r="E3227" t="s">
        <v>58</v>
      </c>
      <c r="F3227">
        <v>4</v>
      </c>
      <c r="G3227">
        <v>9</v>
      </c>
      <c r="I3227">
        <v>9</v>
      </c>
      <c r="J3227">
        <v>11</v>
      </c>
      <c r="W3227">
        <v>1</v>
      </c>
      <c r="AH3227">
        <v>1</v>
      </c>
      <c r="AJ3227">
        <v>20</v>
      </c>
      <c r="AK3227">
        <v>1</v>
      </c>
      <c r="AL3227">
        <v>5.88</v>
      </c>
    </row>
    <row r="3228" spans="1:38" x14ac:dyDescent="0.3">
      <c r="A3228">
        <v>1080622</v>
      </c>
      <c r="B3228" t="s">
        <v>274</v>
      </c>
      <c r="C3228">
        <v>14114</v>
      </c>
      <c r="D3228" t="s">
        <v>545</v>
      </c>
      <c r="E3228" t="s">
        <v>74</v>
      </c>
      <c r="F3228">
        <v>4</v>
      </c>
      <c r="G3228">
        <v>11</v>
      </c>
      <c r="I3228">
        <v>11</v>
      </c>
      <c r="J3228">
        <v>22</v>
      </c>
      <c r="M3228">
        <v>1</v>
      </c>
      <c r="Q3228">
        <v>3</v>
      </c>
      <c r="R3228">
        <v>11</v>
      </c>
      <c r="W3228">
        <v>1</v>
      </c>
      <c r="AH3228">
        <v>1</v>
      </c>
      <c r="AJ3228">
        <v>39</v>
      </c>
      <c r="AL3228">
        <v>6.91</v>
      </c>
    </row>
    <row r="3229" spans="1:38" x14ac:dyDescent="0.3">
      <c r="A3229">
        <v>1080622</v>
      </c>
      <c r="B3229" t="s">
        <v>274</v>
      </c>
      <c r="C3229">
        <v>141512</v>
      </c>
      <c r="D3229" t="s">
        <v>281</v>
      </c>
      <c r="E3229" t="s">
        <v>77</v>
      </c>
      <c r="F3229">
        <v>4</v>
      </c>
      <c r="G3229">
        <v>10</v>
      </c>
      <c r="I3229">
        <v>5</v>
      </c>
      <c r="J3229">
        <v>8</v>
      </c>
      <c r="Q3229">
        <v>1</v>
      </c>
      <c r="R3229">
        <v>1</v>
      </c>
      <c r="W3229">
        <v>1</v>
      </c>
      <c r="AH3229">
        <v>1</v>
      </c>
      <c r="AI3229">
        <v>1</v>
      </c>
      <c r="AJ3229">
        <v>26</v>
      </c>
      <c r="AL3229">
        <v>6.23</v>
      </c>
    </row>
    <row r="3230" spans="1:38" x14ac:dyDescent="0.3">
      <c r="A3230">
        <v>1080622</v>
      </c>
      <c r="B3230" t="s">
        <v>274</v>
      </c>
      <c r="C3230">
        <v>294849</v>
      </c>
      <c r="D3230" t="s">
        <v>282</v>
      </c>
      <c r="E3230" t="s">
        <v>60</v>
      </c>
      <c r="F3230">
        <v>5</v>
      </c>
      <c r="G3230">
        <v>0</v>
      </c>
      <c r="I3230">
        <v>2</v>
      </c>
      <c r="J3230">
        <v>2</v>
      </c>
      <c r="AI3230">
        <v>1</v>
      </c>
      <c r="AJ3230">
        <v>8</v>
      </c>
      <c r="AL3230">
        <v>5.96</v>
      </c>
    </row>
    <row r="3231" spans="1:38" x14ac:dyDescent="0.3">
      <c r="A3231">
        <v>1080622</v>
      </c>
      <c r="B3231" t="s">
        <v>274</v>
      </c>
      <c r="C3231">
        <v>130334</v>
      </c>
      <c r="D3231" t="s">
        <v>286</v>
      </c>
      <c r="E3231" t="s">
        <v>60</v>
      </c>
      <c r="F3231">
        <v>5</v>
      </c>
      <c r="G3231">
        <v>0</v>
      </c>
      <c r="I3231">
        <v>1</v>
      </c>
      <c r="J3231">
        <v>1</v>
      </c>
      <c r="Q3231">
        <v>1</v>
      </c>
      <c r="AJ3231">
        <v>4</v>
      </c>
      <c r="AK3231">
        <v>1</v>
      </c>
      <c r="AL3231">
        <v>6.01</v>
      </c>
    </row>
    <row r="3232" spans="1:38" x14ac:dyDescent="0.3">
      <c r="A3232">
        <v>1080623</v>
      </c>
      <c r="B3232" t="s">
        <v>259</v>
      </c>
      <c r="C3232">
        <v>14199</v>
      </c>
      <c r="D3232" t="s">
        <v>518</v>
      </c>
      <c r="E3232" t="s">
        <v>40</v>
      </c>
      <c r="F3232">
        <v>1</v>
      </c>
      <c r="G3232">
        <v>1</v>
      </c>
      <c r="I3232">
        <v>11</v>
      </c>
      <c r="J3232">
        <v>13</v>
      </c>
      <c r="AF3232">
        <v>2</v>
      </c>
      <c r="AJ3232">
        <v>16</v>
      </c>
      <c r="AL3232">
        <v>6.29</v>
      </c>
    </row>
    <row r="3233" spans="1:38" x14ac:dyDescent="0.3">
      <c r="A3233">
        <v>1080623</v>
      </c>
      <c r="B3233" t="s">
        <v>259</v>
      </c>
      <c r="C3233">
        <v>101374</v>
      </c>
      <c r="D3233" t="s">
        <v>262</v>
      </c>
      <c r="E3233" t="s">
        <v>42</v>
      </c>
      <c r="F3233">
        <v>2</v>
      </c>
      <c r="G3233">
        <v>5</v>
      </c>
      <c r="I3233">
        <v>54</v>
      </c>
      <c r="J3233">
        <v>59</v>
      </c>
      <c r="Q3233">
        <v>1</v>
      </c>
      <c r="R3233">
        <v>3</v>
      </c>
      <c r="AH3233">
        <v>1</v>
      </c>
      <c r="AI3233">
        <v>2</v>
      </c>
      <c r="AJ3233">
        <v>73</v>
      </c>
      <c r="AK3233">
        <v>5</v>
      </c>
      <c r="AL3233">
        <v>7.49</v>
      </c>
    </row>
    <row r="3234" spans="1:38" x14ac:dyDescent="0.3">
      <c r="A3234">
        <v>1080623</v>
      </c>
      <c r="B3234" t="s">
        <v>259</v>
      </c>
      <c r="C3234">
        <v>6042</v>
      </c>
      <c r="D3234" t="s">
        <v>263</v>
      </c>
      <c r="E3234" t="s">
        <v>44</v>
      </c>
      <c r="F3234">
        <v>2</v>
      </c>
      <c r="G3234">
        <v>3</v>
      </c>
      <c r="I3234">
        <v>72</v>
      </c>
      <c r="J3234">
        <v>84</v>
      </c>
      <c r="Q3234">
        <v>1</v>
      </c>
      <c r="AI3234">
        <v>1</v>
      </c>
      <c r="AJ3234">
        <v>105</v>
      </c>
      <c r="AL3234">
        <v>6.75</v>
      </c>
    </row>
    <row r="3235" spans="1:38" x14ac:dyDescent="0.3">
      <c r="A3235">
        <v>1080623</v>
      </c>
      <c r="B3235" t="s">
        <v>259</v>
      </c>
      <c r="C3235">
        <v>14244</v>
      </c>
      <c r="D3235" t="s">
        <v>481</v>
      </c>
      <c r="E3235" t="s">
        <v>46</v>
      </c>
      <c r="F3235">
        <v>2</v>
      </c>
      <c r="G3235">
        <v>2</v>
      </c>
      <c r="I3235">
        <v>47</v>
      </c>
      <c r="J3235">
        <v>56</v>
      </c>
      <c r="M3235">
        <v>1</v>
      </c>
      <c r="R3235">
        <v>2</v>
      </c>
      <c r="AI3235">
        <v>2</v>
      </c>
      <c r="AJ3235">
        <v>70</v>
      </c>
      <c r="AL3235">
        <v>6.66</v>
      </c>
    </row>
    <row r="3236" spans="1:38" x14ac:dyDescent="0.3">
      <c r="A3236">
        <v>1080623</v>
      </c>
      <c r="B3236" t="s">
        <v>259</v>
      </c>
      <c r="C3236">
        <v>12267</v>
      </c>
      <c r="D3236" t="s">
        <v>261</v>
      </c>
      <c r="E3236" t="s">
        <v>42</v>
      </c>
      <c r="F3236">
        <v>2</v>
      </c>
      <c r="G3236">
        <v>6</v>
      </c>
      <c r="I3236">
        <v>65</v>
      </c>
      <c r="J3236">
        <v>72</v>
      </c>
      <c r="Q3236">
        <v>1</v>
      </c>
      <c r="R3236">
        <v>4</v>
      </c>
      <c r="AH3236">
        <v>2</v>
      </c>
      <c r="AI3236">
        <v>2</v>
      </c>
      <c r="AJ3236">
        <v>82</v>
      </c>
      <c r="AL3236">
        <v>7.1</v>
      </c>
    </row>
    <row r="3237" spans="1:38" x14ac:dyDescent="0.3">
      <c r="A3237">
        <v>1080623</v>
      </c>
      <c r="B3237" t="s">
        <v>259</v>
      </c>
      <c r="C3237">
        <v>73084</v>
      </c>
      <c r="D3237" t="s">
        <v>265</v>
      </c>
      <c r="E3237" t="s">
        <v>70</v>
      </c>
      <c r="F3237">
        <v>3</v>
      </c>
      <c r="G3237">
        <v>8</v>
      </c>
      <c r="I3237">
        <v>39</v>
      </c>
      <c r="J3237">
        <v>44</v>
      </c>
      <c r="L3237">
        <v>1</v>
      </c>
      <c r="M3237">
        <v>1</v>
      </c>
      <c r="Q3237">
        <v>1</v>
      </c>
      <c r="R3237">
        <v>1</v>
      </c>
      <c r="W3237">
        <v>2</v>
      </c>
      <c r="AH3237">
        <v>4</v>
      </c>
      <c r="AI3237">
        <v>2</v>
      </c>
      <c r="AJ3237">
        <v>79</v>
      </c>
      <c r="AK3237">
        <v>3</v>
      </c>
      <c r="AL3237">
        <v>8.18</v>
      </c>
    </row>
    <row r="3238" spans="1:38" x14ac:dyDescent="0.3">
      <c r="A3238">
        <v>1080623</v>
      </c>
      <c r="B3238" t="s">
        <v>259</v>
      </c>
      <c r="C3238">
        <v>9446</v>
      </c>
      <c r="D3238" t="s">
        <v>273</v>
      </c>
      <c r="E3238" t="s">
        <v>122</v>
      </c>
      <c r="F3238">
        <v>3</v>
      </c>
      <c r="G3238">
        <v>7</v>
      </c>
      <c r="I3238">
        <v>43</v>
      </c>
      <c r="J3238">
        <v>49</v>
      </c>
      <c r="Q3238">
        <v>1</v>
      </c>
      <c r="AE3238">
        <v>1</v>
      </c>
      <c r="AH3238">
        <v>1</v>
      </c>
      <c r="AI3238">
        <v>1</v>
      </c>
      <c r="AJ3238">
        <v>67</v>
      </c>
      <c r="AL3238">
        <v>7.13</v>
      </c>
    </row>
    <row r="3239" spans="1:38" x14ac:dyDescent="0.3">
      <c r="A3239">
        <v>1080623</v>
      </c>
      <c r="B3239" t="s">
        <v>259</v>
      </c>
      <c r="C3239">
        <v>14102</v>
      </c>
      <c r="D3239" t="s">
        <v>268</v>
      </c>
      <c r="E3239" t="s">
        <v>119</v>
      </c>
      <c r="F3239">
        <v>3</v>
      </c>
      <c r="G3239">
        <v>11</v>
      </c>
      <c r="I3239">
        <v>71</v>
      </c>
      <c r="J3239">
        <v>76</v>
      </c>
      <c r="Q3239">
        <v>2</v>
      </c>
      <c r="R3239">
        <v>1</v>
      </c>
      <c r="W3239">
        <v>1</v>
      </c>
      <c r="AH3239">
        <v>2</v>
      </c>
      <c r="AJ3239">
        <v>96</v>
      </c>
      <c r="AK3239">
        <v>1</v>
      </c>
      <c r="AL3239">
        <v>6.98</v>
      </c>
    </row>
    <row r="3240" spans="1:38" x14ac:dyDescent="0.3">
      <c r="A3240">
        <v>1080623</v>
      </c>
      <c r="B3240" t="s">
        <v>259</v>
      </c>
      <c r="C3240">
        <v>19119</v>
      </c>
      <c r="D3240" t="s">
        <v>269</v>
      </c>
      <c r="E3240" t="s">
        <v>51</v>
      </c>
      <c r="F3240">
        <v>3</v>
      </c>
      <c r="G3240">
        <v>4</v>
      </c>
      <c r="I3240">
        <v>89</v>
      </c>
      <c r="J3240">
        <v>102</v>
      </c>
      <c r="M3240">
        <v>2</v>
      </c>
      <c r="Q3240">
        <v>3</v>
      </c>
      <c r="R3240">
        <v>3</v>
      </c>
      <c r="W3240">
        <v>1</v>
      </c>
      <c r="AH3240">
        <v>4</v>
      </c>
      <c r="AI3240">
        <v>2</v>
      </c>
      <c r="AJ3240">
        <v>121</v>
      </c>
      <c r="AK3240">
        <v>1</v>
      </c>
      <c r="AL3240">
        <v>7.09</v>
      </c>
    </row>
    <row r="3241" spans="1:38" x14ac:dyDescent="0.3">
      <c r="A3241">
        <v>1080623</v>
      </c>
      <c r="B3241" t="s">
        <v>259</v>
      </c>
      <c r="C3241">
        <v>77464</v>
      </c>
      <c r="D3241" t="s">
        <v>532</v>
      </c>
      <c r="E3241" t="s">
        <v>70</v>
      </c>
      <c r="F3241">
        <v>3</v>
      </c>
      <c r="G3241">
        <v>10</v>
      </c>
      <c r="I3241">
        <v>35</v>
      </c>
      <c r="J3241">
        <v>42</v>
      </c>
      <c r="M3241">
        <v>1</v>
      </c>
      <c r="Q3241">
        <v>3</v>
      </c>
      <c r="R3241">
        <v>1</v>
      </c>
      <c r="W3241">
        <v>1</v>
      </c>
      <c r="AH3241">
        <v>3</v>
      </c>
      <c r="AI3241">
        <v>2</v>
      </c>
      <c r="AJ3241">
        <v>63</v>
      </c>
      <c r="AK3241">
        <v>1</v>
      </c>
      <c r="AL3241">
        <v>6.86</v>
      </c>
    </row>
    <row r="3242" spans="1:38" x14ac:dyDescent="0.3">
      <c r="A3242">
        <v>1080623</v>
      </c>
      <c r="B3242" t="s">
        <v>259</v>
      </c>
      <c r="C3242">
        <v>14260</v>
      </c>
      <c r="D3242" t="s">
        <v>270</v>
      </c>
      <c r="E3242" t="s">
        <v>58</v>
      </c>
      <c r="F3242">
        <v>4</v>
      </c>
      <c r="G3242">
        <v>9</v>
      </c>
      <c r="H3242">
        <v>1</v>
      </c>
      <c r="I3242">
        <v>15</v>
      </c>
      <c r="J3242">
        <v>18</v>
      </c>
      <c r="K3242">
        <v>1</v>
      </c>
      <c r="M3242">
        <v>2</v>
      </c>
      <c r="N3242">
        <v>1</v>
      </c>
      <c r="R3242">
        <v>1</v>
      </c>
      <c r="W3242">
        <v>2</v>
      </c>
      <c r="AH3242">
        <v>8</v>
      </c>
      <c r="AI3242">
        <v>1</v>
      </c>
      <c r="AJ3242">
        <v>42</v>
      </c>
      <c r="AK3242">
        <v>5</v>
      </c>
      <c r="AL3242">
        <v>8.33</v>
      </c>
    </row>
    <row r="3243" spans="1:38" x14ac:dyDescent="0.3">
      <c r="A3243">
        <v>1080623</v>
      </c>
      <c r="B3243" t="s">
        <v>259</v>
      </c>
      <c r="C3243">
        <v>91267</v>
      </c>
      <c r="D3243" t="s">
        <v>266</v>
      </c>
      <c r="E3243" t="s">
        <v>60</v>
      </c>
      <c r="F3243">
        <v>5</v>
      </c>
      <c r="G3243">
        <v>0</v>
      </c>
      <c r="I3243">
        <v>7</v>
      </c>
      <c r="J3243">
        <v>9</v>
      </c>
      <c r="Q3243">
        <v>1</v>
      </c>
      <c r="AJ3243">
        <v>13</v>
      </c>
      <c r="AK3243">
        <v>1</v>
      </c>
      <c r="AL3243">
        <v>6.01</v>
      </c>
    </row>
    <row r="3244" spans="1:38" x14ac:dyDescent="0.3">
      <c r="A3244">
        <v>1080623</v>
      </c>
      <c r="B3244" t="s">
        <v>259</v>
      </c>
      <c r="C3244">
        <v>289253</v>
      </c>
      <c r="D3244" t="s">
        <v>272</v>
      </c>
      <c r="E3244" t="s">
        <v>60</v>
      </c>
      <c r="F3244">
        <v>5</v>
      </c>
      <c r="G3244">
        <v>0</v>
      </c>
      <c r="I3244">
        <v>1</v>
      </c>
      <c r="J3244">
        <v>2</v>
      </c>
      <c r="AJ3244">
        <v>3</v>
      </c>
      <c r="AL3244">
        <v>5.9</v>
      </c>
    </row>
    <row r="3245" spans="1:38" x14ac:dyDescent="0.3">
      <c r="A3245">
        <v>1080623</v>
      </c>
      <c r="B3245" t="s">
        <v>259</v>
      </c>
      <c r="C3245">
        <v>280663</v>
      </c>
      <c r="D3245" t="s">
        <v>533</v>
      </c>
      <c r="E3245" t="s">
        <v>60</v>
      </c>
      <c r="F3245">
        <v>5</v>
      </c>
      <c r="G3245">
        <v>0</v>
      </c>
      <c r="I3245">
        <v>5</v>
      </c>
      <c r="J3245">
        <v>6</v>
      </c>
      <c r="AJ3245">
        <v>8</v>
      </c>
      <c r="AL3245">
        <v>6.03</v>
      </c>
    </row>
    <row r="3246" spans="1:38" x14ac:dyDescent="0.3">
      <c r="A3246">
        <v>1080623</v>
      </c>
      <c r="B3246" t="s">
        <v>289</v>
      </c>
      <c r="C3246">
        <v>9484</v>
      </c>
      <c r="D3246" t="s">
        <v>290</v>
      </c>
      <c r="E3246" t="s">
        <v>40</v>
      </c>
      <c r="F3246">
        <v>1</v>
      </c>
      <c r="G3246">
        <v>1</v>
      </c>
      <c r="I3246">
        <v>20</v>
      </c>
      <c r="J3246">
        <v>41</v>
      </c>
      <c r="AF3246">
        <v>6</v>
      </c>
      <c r="AJ3246">
        <v>50</v>
      </c>
      <c r="AL3246">
        <v>7.03</v>
      </c>
    </row>
    <row r="3247" spans="1:38" x14ac:dyDescent="0.3">
      <c r="A3247">
        <v>1080623</v>
      </c>
      <c r="B3247" t="s">
        <v>289</v>
      </c>
      <c r="C3247">
        <v>86458</v>
      </c>
      <c r="D3247" t="s">
        <v>291</v>
      </c>
      <c r="E3247" t="s">
        <v>42</v>
      </c>
      <c r="F3247">
        <v>2</v>
      </c>
      <c r="G3247">
        <v>6</v>
      </c>
      <c r="I3247">
        <v>15</v>
      </c>
      <c r="J3247">
        <v>18</v>
      </c>
      <c r="AJ3247">
        <v>29</v>
      </c>
      <c r="AL3247">
        <v>6.57</v>
      </c>
    </row>
    <row r="3248" spans="1:38" x14ac:dyDescent="0.3">
      <c r="A3248">
        <v>1080623</v>
      </c>
      <c r="B3248" t="s">
        <v>289</v>
      </c>
      <c r="C3248">
        <v>124316</v>
      </c>
      <c r="D3248" t="s">
        <v>47</v>
      </c>
      <c r="E3248" t="s">
        <v>42</v>
      </c>
      <c r="F3248">
        <v>2</v>
      </c>
      <c r="G3248">
        <v>5</v>
      </c>
      <c r="I3248">
        <v>13</v>
      </c>
      <c r="J3248">
        <v>20</v>
      </c>
      <c r="M3248">
        <v>1</v>
      </c>
      <c r="Q3248">
        <v>1</v>
      </c>
      <c r="AJ3248">
        <v>37</v>
      </c>
      <c r="AK3248">
        <v>1</v>
      </c>
      <c r="AL3248">
        <v>6.88</v>
      </c>
    </row>
    <row r="3249" spans="1:38" x14ac:dyDescent="0.3">
      <c r="A3249">
        <v>1080623</v>
      </c>
      <c r="B3249" t="s">
        <v>289</v>
      </c>
      <c r="C3249">
        <v>14085</v>
      </c>
      <c r="D3249" t="s">
        <v>292</v>
      </c>
      <c r="E3249" t="s">
        <v>46</v>
      </c>
      <c r="F3249">
        <v>2</v>
      </c>
      <c r="G3249">
        <v>2</v>
      </c>
      <c r="I3249">
        <v>16</v>
      </c>
      <c r="J3249">
        <v>28</v>
      </c>
      <c r="M3249">
        <v>2</v>
      </c>
      <c r="R3249">
        <v>2</v>
      </c>
      <c r="AI3249">
        <v>2</v>
      </c>
      <c r="AJ3249">
        <v>54</v>
      </c>
      <c r="AK3249">
        <v>1</v>
      </c>
      <c r="AL3249">
        <v>6.91</v>
      </c>
    </row>
    <row r="3250" spans="1:38" x14ac:dyDescent="0.3">
      <c r="A3250">
        <v>1080623</v>
      </c>
      <c r="B3250" t="s">
        <v>289</v>
      </c>
      <c r="C3250">
        <v>34822</v>
      </c>
      <c r="D3250" t="s">
        <v>294</v>
      </c>
      <c r="E3250" t="s">
        <v>44</v>
      </c>
      <c r="F3250">
        <v>2</v>
      </c>
      <c r="G3250">
        <v>3</v>
      </c>
      <c r="I3250">
        <v>24</v>
      </c>
      <c r="J3250">
        <v>31</v>
      </c>
      <c r="L3250">
        <v>1</v>
      </c>
      <c r="R3250">
        <v>1</v>
      </c>
      <c r="AI3250">
        <v>5</v>
      </c>
      <c r="AJ3250">
        <v>57</v>
      </c>
      <c r="AK3250">
        <v>2</v>
      </c>
      <c r="AL3250">
        <v>8.27</v>
      </c>
    </row>
    <row r="3251" spans="1:38" x14ac:dyDescent="0.3">
      <c r="A3251">
        <v>1080623</v>
      </c>
      <c r="B3251" t="s">
        <v>289</v>
      </c>
      <c r="C3251">
        <v>70140</v>
      </c>
      <c r="D3251" t="s">
        <v>299</v>
      </c>
      <c r="E3251" t="s">
        <v>70</v>
      </c>
      <c r="F3251">
        <v>3</v>
      </c>
      <c r="G3251">
        <v>10</v>
      </c>
      <c r="I3251">
        <v>21</v>
      </c>
      <c r="J3251">
        <v>27</v>
      </c>
      <c r="M3251">
        <v>2</v>
      </c>
      <c r="N3251">
        <v>1</v>
      </c>
      <c r="AI3251">
        <v>4</v>
      </c>
      <c r="AJ3251">
        <v>42</v>
      </c>
      <c r="AL3251">
        <v>6.94</v>
      </c>
    </row>
    <row r="3252" spans="1:38" x14ac:dyDescent="0.3">
      <c r="A3252">
        <v>1080623</v>
      </c>
      <c r="B3252" t="s">
        <v>289</v>
      </c>
      <c r="C3252">
        <v>82972</v>
      </c>
      <c r="D3252" t="s">
        <v>302</v>
      </c>
      <c r="E3252" t="s">
        <v>70</v>
      </c>
      <c r="F3252">
        <v>3</v>
      </c>
      <c r="G3252">
        <v>4</v>
      </c>
      <c r="I3252">
        <v>14</v>
      </c>
      <c r="J3252">
        <v>17</v>
      </c>
      <c r="M3252">
        <v>1</v>
      </c>
      <c r="N3252">
        <v>1</v>
      </c>
      <c r="Q3252">
        <v>4</v>
      </c>
      <c r="R3252">
        <v>1</v>
      </c>
      <c r="AH3252">
        <v>1</v>
      </c>
      <c r="AI3252">
        <v>3</v>
      </c>
      <c r="AJ3252">
        <v>33</v>
      </c>
      <c r="AL3252">
        <v>6.45</v>
      </c>
    </row>
    <row r="3253" spans="1:38" x14ac:dyDescent="0.3">
      <c r="A3253">
        <v>1080623</v>
      </c>
      <c r="B3253" t="s">
        <v>289</v>
      </c>
      <c r="C3253">
        <v>85070</v>
      </c>
      <c r="D3253" t="s">
        <v>297</v>
      </c>
      <c r="E3253" t="s">
        <v>70</v>
      </c>
      <c r="F3253">
        <v>3</v>
      </c>
      <c r="G3253">
        <v>8</v>
      </c>
      <c r="I3253">
        <v>18</v>
      </c>
      <c r="J3253">
        <v>26</v>
      </c>
      <c r="K3253">
        <v>1</v>
      </c>
      <c r="M3253">
        <v>4</v>
      </c>
      <c r="N3253">
        <v>1</v>
      </c>
      <c r="Q3253">
        <v>1</v>
      </c>
      <c r="R3253">
        <v>3</v>
      </c>
      <c r="AH3253">
        <v>1</v>
      </c>
      <c r="AI3253">
        <v>2</v>
      </c>
      <c r="AJ3253">
        <v>40</v>
      </c>
      <c r="AL3253">
        <v>7.51</v>
      </c>
    </row>
    <row r="3254" spans="1:38" x14ac:dyDescent="0.3">
      <c r="A3254">
        <v>1080623</v>
      </c>
      <c r="B3254" t="s">
        <v>289</v>
      </c>
      <c r="C3254">
        <v>5641</v>
      </c>
      <c r="D3254" t="s">
        <v>296</v>
      </c>
      <c r="E3254" t="s">
        <v>119</v>
      </c>
      <c r="F3254">
        <v>3</v>
      </c>
      <c r="G3254">
        <v>11</v>
      </c>
      <c r="I3254">
        <v>10</v>
      </c>
      <c r="J3254">
        <v>16</v>
      </c>
      <c r="Q3254">
        <v>1</v>
      </c>
      <c r="W3254">
        <v>1</v>
      </c>
      <c r="AH3254">
        <v>2</v>
      </c>
      <c r="AJ3254">
        <v>23</v>
      </c>
      <c r="AL3254">
        <v>5.91</v>
      </c>
    </row>
    <row r="3255" spans="1:38" x14ac:dyDescent="0.3">
      <c r="A3255">
        <v>1080623</v>
      </c>
      <c r="B3255" t="s">
        <v>289</v>
      </c>
      <c r="C3255">
        <v>140088</v>
      </c>
      <c r="D3255" t="s">
        <v>519</v>
      </c>
      <c r="E3255" t="s">
        <v>122</v>
      </c>
      <c r="F3255">
        <v>3</v>
      </c>
      <c r="G3255">
        <v>7</v>
      </c>
      <c r="I3255">
        <v>13</v>
      </c>
      <c r="J3255">
        <v>18</v>
      </c>
      <c r="M3255">
        <v>2</v>
      </c>
      <c r="Q3255">
        <v>1</v>
      </c>
      <c r="R3255">
        <v>1</v>
      </c>
      <c r="AI3255">
        <v>1</v>
      </c>
      <c r="AJ3255">
        <v>43</v>
      </c>
      <c r="AK3255">
        <v>9</v>
      </c>
      <c r="AL3255">
        <v>7.75</v>
      </c>
    </row>
    <row r="3256" spans="1:38" x14ac:dyDescent="0.3">
      <c r="A3256">
        <v>1080623</v>
      </c>
      <c r="B3256" t="s">
        <v>289</v>
      </c>
      <c r="C3256">
        <v>23757</v>
      </c>
      <c r="D3256" t="s">
        <v>300</v>
      </c>
      <c r="E3256" t="s">
        <v>58</v>
      </c>
      <c r="F3256">
        <v>4</v>
      </c>
      <c r="G3256">
        <v>9</v>
      </c>
      <c r="I3256">
        <v>14</v>
      </c>
      <c r="J3256">
        <v>20</v>
      </c>
      <c r="M3256">
        <v>2</v>
      </c>
      <c r="Q3256">
        <v>8</v>
      </c>
      <c r="R3256">
        <v>6</v>
      </c>
      <c r="AH3256">
        <v>1</v>
      </c>
      <c r="AJ3256">
        <v>31</v>
      </c>
      <c r="AK3256">
        <v>1</v>
      </c>
      <c r="AL3256">
        <v>6.76</v>
      </c>
    </row>
    <row r="3257" spans="1:38" x14ac:dyDescent="0.3">
      <c r="A3257">
        <v>1080623</v>
      </c>
      <c r="B3257" t="s">
        <v>289</v>
      </c>
      <c r="C3257">
        <v>101862</v>
      </c>
      <c r="D3257" t="s">
        <v>512</v>
      </c>
      <c r="E3257" t="s">
        <v>60</v>
      </c>
      <c r="F3257">
        <v>5</v>
      </c>
      <c r="G3257">
        <v>0</v>
      </c>
      <c r="I3257">
        <v>3</v>
      </c>
      <c r="J3257">
        <v>4</v>
      </c>
      <c r="AJ3257">
        <v>9</v>
      </c>
      <c r="AK3257">
        <v>2</v>
      </c>
      <c r="AL3257">
        <v>6.5</v>
      </c>
    </row>
    <row r="3258" spans="1:38" x14ac:dyDescent="0.3">
      <c r="A3258">
        <v>1080623</v>
      </c>
      <c r="B3258" t="s">
        <v>289</v>
      </c>
      <c r="C3258">
        <v>24400</v>
      </c>
      <c r="D3258" t="s">
        <v>486</v>
      </c>
      <c r="E3258" t="s">
        <v>60</v>
      </c>
      <c r="F3258">
        <v>5</v>
      </c>
      <c r="G3258">
        <v>0</v>
      </c>
      <c r="M3258">
        <v>1</v>
      </c>
      <c r="AJ3258">
        <v>2</v>
      </c>
      <c r="AL3258">
        <v>5.95</v>
      </c>
    </row>
    <row r="3259" spans="1:38" x14ac:dyDescent="0.3">
      <c r="A3259">
        <v>1080624</v>
      </c>
      <c r="B3259" t="s">
        <v>96</v>
      </c>
      <c r="C3259">
        <v>79554</v>
      </c>
      <c r="D3259" t="s">
        <v>97</v>
      </c>
      <c r="E3259" t="s">
        <v>40</v>
      </c>
      <c r="F3259">
        <v>1</v>
      </c>
      <c r="G3259">
        <v>1</v>
      </c>
      <c r="I3259">
        <v>19</v>
      </c>
      <c r="J3259">
        <v>24</v>
      </c>
      <c r="Z3259">
        <v>1</v>
      </c>
      <c r="AF3259">
        <v>1</v>
      </c>
      <c r="AJ3259">
        <v>27</v>
      </c>
      <c r="AL3259">
        <v>6.18</v>
      </c>
    </row>
    <row r="3260" spans="1:38" x14ac:dyDescent="0.3">
      <c r="A3260">
        <v>1080624</v>
      </c>
      <c r="B3260" t="s">
        <v>96</v>
      </c>
      <c r="C3260">
        <v>18296</v>
      </c>
      <c r="D3260" t="s">
        <v>99</v>
      </c>
      <c r="E3260" t="s">
        <v>46</v>
      </c>
      <c r="F3260">
        <v>2</v>
      </c>
      <c r="G3260">
        <v>2</v>
      </c>
      <c r="I3260">
        <v>59</v>
      </c>
      <c r="J3260">
        <v>66</v>
      </c>
      <c r="M3260">
        <v>3</v>
      </c>
      <c r="N3260">
        <v>1</v>
      </c>
      <c r="R3260">
        <v>1</v>
      </c>
      <c r="AJ3260">
        <v>93</v>
      </c>
      <c r="AK3260">
        <v>3</v>
      </c>
      <c r="AL3260">
        <v>7.18</v>
      </c>
    </row>
    <row r="3261" spans="1:38" x14ac:dyDescent="0.3">
      <c r="A3261">
        <v>1080624</v>
      </c>
      <c r="B3261" t="s">
        <v>96</v>
      </c>
      <c r="C3261">
        <v>23220</v>
      </c>
      <c r="D3261" t="s">
        <v>554</v>
      </c>
      <c r="E3261" t="s">
        <v>44</v>
      </c>
      <c r="F3261">
        <v>2</v>
      </c>
      <c r="G3261">
        <v>3</v>
      </c>
      <c r="I3261">
        <v>47</v>
      </c>
      <c r="J3261">
        <v>52</v>
      </c>
      <c r="Q3261">
        <v>1</v>
      </c>
      <c r="R3261">
        <v>1</v>
      </c>
      <c r="AI3261">
        <v>3</v>
      </c>
      <c r="AJ3261">
        <v>74</v>
      </c>
      <c r="AL3261">
        <v>6.45</v>
      </c>
    </row>
    <row r="3262" spans="1:38" x14ac:dyDescent="0.3">
      <c r="A3262">
        <v>1080624</v>
      </c>
      <c r="B3262" t="s">
        <v>96</v>
      </c>
      <c r="C3262">
        <v>70050</v>
      </c>
      <c r="D3262" t="s">
        <v>552</v>
      </c>
      <c r="E3262" t="s">
        <v>42</v>
      </c>
      <c r="F3262">
        <v>2</v>
      </c>
      <c r="G3262">
        <v>6</v>
      </c>
      <c r="I3262">
        <v>60</v>
      </c>
      <c r="J3262">
        <v>67</v>
      </c>
      <c r="M3262">
        <v>1</v>
      </c>
      <c r="Q3262">
        <v>1</v>
      </c>
      <c r="R3262">
        <v>4</v>
      </c>
      <c r="AI3262">
        <v>5</v>
      </c>
      <c r="AJ3262">
        <v>87</v>
      </c>
      <c r="AL3262">
        <v>7.58</v>
      </c>
    </row>
    <row r="3263" spans="1:38" x14ac:dyDescent="0.3">
      <c r="A3263">
        <v>1080624</v>
      </c>
      <c r="B3263" t="s">
        <v>96</v>
      </c>
      <c r="C3263">
        <v>81726</v>
      </c>
      <c r="D3263" t="s">
        <v>421</v>
      </c>
      <c r="E3263" t="s">
        <v>42</v>
      </c>
      <c r="F3263">
        <v>2</v>
      </c>
      <c r="G3263">
        <v>5</v>
      </c>
      <c r="I3263">
        <v>52</v>
      </c>
      <c r="J3263">
        <v>58</v>
      </c>
      <c r="Q3263">
        <v>1</v>
      </c>
      <c r="R3263">
        <v>6</v>
      </c>
      <c r="AI3263">
        <v>2</v>
      </c>
      <c r="AJ3263">
        <v>75</v>
      </c>
      <c r="AL3263">
        <v>7.55</v>
      </c>
    </row>
    <row r="3264" spans="1:38" x14ac:dyDescent="0.3">
      <c r="A3264">
        <v>1080624</v>
      </c>
      <c r="B3264" t="s">
        <v>96</v>
      </c>
      <c r="C3264">
        <v>25363</v>
      </c>
      <c r="D3264" t="s">
        <v>105</v>
      </c>
      <c r="E3264" t="s">
        <v>55</v>
      </c>
      <c r="F3264">
        <v>3</v>
      </c>
      <c r="G3264">
        <v>10</v>
      </c>
      <c r="I3264">
        <v>36</v>
      </c>
      <c r="J3264">
        <v>41</v>
      </c>
      <c r="AH3264">
        <v>1</v>
      </c>
      <c r="AJ3264">
        <v>55</v>
      </c>
      <c r="AL3264">
        <v>6.98</v>
      </c>
    </row>
    <row r="3265" spans="1:38" x14ac:dyDescent="0.3">
      <c r="A3265">
        <v>1080624</v>
      </c>
      <c r="B3265" t="s">
        <v>96</v>
      </c>
      <c r="C3265">
        <v>71174</v>
      </c>
      <c r="D3265" t="s">
        <v>106</v>
      </c>
      <c r="E3265" t="s">
        <v>51</v>
      </c>
      <c r="F3265">
        <v>3</v>
      </c>
      <c r="G3265">
        <v>8</v>
      </c>
      <c r="I3265">
        <v>101</v>
      </c>
      <c r="J3265">
        <v>110</v>
      </c>
      <c r="M3265">
        <v>2</v>
      </c>
      <c r="R3265">
        <v>3</v>
      </c>
      <c r="AI3265">
        <v>1</v>
      </c>
      <c r="AJ3265">
        <v>125</v>
      </c>
      <c r="AL3265">
        <v>7.07</v>
      </c>
    </row>
    <row r="3266" spans="1:38" x14ac:dyDescent="0.3">
      <c r="A3266">
        <v>1080624</v>
      </c>
      <c r="B3266" t="s">
        <v>96</v>
      </c>
      <c r="C3266">
        <v>97752</v>
      </c>
      <c r="D3266" t="s">
        <v>424</v>
      </c>
      <c r="E3266" t="s">
        <v>51</v>
      </c>
      <c r="F3266">
        <v>3</v>
      </c>
      <c r="G3266">
        <v>4</v>
      </c>
      <c r="H3266">
        <v>1</v>
      </c>
      <c r="I3266">
        <v>66</v>
      </c>
      <c r="J3266">
        <v>75</v>
      </c>
      <c r="L3266">
        <v>1</v>
      </c>
      <c r="M3266">
        <v>2</v>
      </c>
      <c r="N3266">
        <v>1</v>
      </c>
      <c r="R3266">
        <v>6</v>
      </c>
      <c r="AH3266">
        <v>3</v>
      </c>
      <c r="AI3266">
        <v>1</v>
      </c>
      <c r="AJ3266">
        <v>109</v>
      </c>
      <c r="AK3266">
        <v>4</v>
      </c>
      <c r="AL3266">
        <v>8.5500000000000007</v>
      </c>
    </row>
    <row r="3267" spans="1:38" x14ac:dyDescent="0.3">
      <c r="A3267">
        <v>1080624</v>
      </c>
      <c r="B3267" t="s">
        <v>96</v>
      </c>
      <c r="C3267">
        <v>109000</v>
      </c>
      <c r="D3267" t="s">
        <v>425</v>
      </c>
      <c r="E3267" t="s">
        <v>53</v>
      </c>
      <c r="F3267">
        <v>3</v>
      </c>
      <c r="G3267">
        <v>7</v>
      </c>
      <c r="I3267">
        <v>38</v>
      </c>
      <c r="J3267">
        <v>40</v>
      </c>
      <c r="M3267">
        <v>3</v>
      </c>
      <c r="Q3267">
        <v>1</v>
      </c>
      <c r="AH3267">
        <v>3</v>
      </c>
      <c r="AI3267">
        <v>2</v>
      </c>
      <c r="AJ3267">
        <v>61</v>
      </c>
      <c r="AK3267">
        <v>1</v>
      </c>
      <c r="AL3267">
        <v>7.11</v>
      </c>
    </row>
    <row r="3268" spans="1:38" x14ac:dyDescent="0.3">
      <c r="A3268">
        <v>1080624</v>
      </c>
      <c r="B3268" t="s">
        <v>96</v>
      </c>
      <c r="C3268">
        <v>300299</v>
      </c>
      <c r="D3268" t="s">
        <v>500</v>
      </c>
      <c r="E3268" t="s">
        <v>49</v>
      </c>
      <c r="F3268">
        <v>3</v>
      </c>
      <c r="G3268">
        <v>11</v>
      </c>
      <c r="I3268">
        <v>18</v>
      </c>
      <c r="J3268">
        <v>18</v>
      </c>
      <c r="AH3268">
        <v>1</v>
      </c>
      <c r="AJ3268">
        <v>32</v>
      </c>
      <c r="AL3268">
        <v>5.98</v>
      </c>
    </row>
    <row r="3269" spans="1:38" x14ac:dyDescent="0.3">
      <c r="A3269">
        <v>1080624</v>
      </c>
      <c r="B3269" t="s">
        <v>96</v>
      </c>
      <c r="C3269">
        <v>3281</v>
      </c>
      <c r="D3269" t="s">
        <v>107</v>
      </c>
      <c r="E3269" t="s">
        <v>58</v>
      </c>
      <c r="F3269">
        <v>4</v>
      </c>
      <c r="G3269">
        <v>9</v>
      </c>
      <c r="I3269">
        <v>22</v>
      </c>
      <c r="J3269">
        <v>33</v>
      </c>
      <c r="K3269">
        <v>1</v>
      </c>
      <c r="M3269">
        <v>3</v>
      </c>
      <c r="Q3269">
        <v>4</v>
      </c>
      <c r="R3269">
        <v>4</v>
      </c>
      <c r="W3269">
        <v>1</v>
      </c>
      <c r="AH3269">
        <v>4</v>
      </c>
      <c r="AJ3269">
        <v>43</v>
      </c>
      <c r="AL3269">
        <v>7.41</v>
      </c>
    </row>
    <row r="3270" spans="1:38" x14ac:dyDescent="0.3">
      <c r="A3270">
        <v>1080624</v>
      </c>
      <c r="B3270" t="s">
        <v>96</v>
      </c>
      <c r="C3270">
        <v>22738</v>
      </c>
      <c r="D3270" t="s">
        <v>104</v>
      </c>
      <c r="E3270" t="s">
        <v>60</v>
      </c>
      <c r="F3270">
        <v>5</v>
      </c>
      <c r="G3270">
        <v>0</v>
      </c>
      <c r="I3270">
        <v>1</v>
      </c>
      <c r="J3270">
        <v>1</v>
      </c>
      <c r="M3270">
        <v>1</v>
      </c>
      <c r="N3270">
        <v>1</v>
      </c>
      <c r="AJ3270">
        <v>2</v>
      </c>
      <c r="AL3270">
        <v>5.79</v>
      </c>
    </row>
    <row r="3271" spans="1:38" x14ac:dyDescent="0.3">
      <c r="A3271">
        <v>1080624</v>
      </c>
      <c r="B3271" t="s">
        <v>96</v>
      </c>
      <c r="C3271">
        <v>28421</v>
      </c>
      <c r="D3271" t="s">
        <v>110</v>
      </c>
      <c r="E3271" t="s">
        <v>60</v>
      </c>
      <c r="F3271">
        <v>5</v>
      </c>
      <c r="G3271">
        <v>0</v>
      </c>
      <c r="I3271">
        <v>13</v>
      </c>
      <c r="J3271">
        <v>15</v>
      </c>
      <c r="W3271">
        <v>1</v>
      </c>
      <c r="AH3271">
        <v>3</v>
      </c>
      <c r="AI3271">
        <v>2</v>
      </c>
      <c r="AJ3271">
        <v>31</v>
      </c>
      <c r="AK3271">
        <v>1</v>
      </c>
      <c r="AL3271">
        <v>6.67</v>
      </c>
    </row>
    <row r="3272" spans="1:38" x14ac:dyDescent="0.3">
      <c r="A3272">
        <v>1080624</v>
      </c>
      <c r="B3272" t="s">
        <v>96</v>
      </c>
      <c r="C3272">
        <v>3859</v>
      </c>
      <c r="D3272" t="s">
        <v>103</v>
      </c>
      <c r="E3272" t="s">
        <v>60</v>
      </c>
      <c r="F3272">
        <v>5</v>
      </c>
      <c r="G3272">
        <v>0</v>
      </c>
      <c r="I3272">
        <v>8</v>
      </c>
      <c r="J3272">
        <v>11</v>
      </c>
      <c r="M3272">
        <v>1</v>
      </c>
      <c r="Q3272">
        <v>2</v>
      </c>
      <c r="AH3272">
        <v>2</v>
      </c>
      <c r="AJ3272">
        <v>20</v>
      </c>
      <c r="AL3272">
        <v>6.41</v>
      </c>
    </row>
    <row r="3273" spans="1:38" x14ac:dyDescent="0.3">
      <c r="A3273">
        <v>1080624</v>
      </c>
      <c r="B3273" t="s">
        <v>157</v>
      </c>
      <c r="C3273">
        <v>19782</v>
      </c>
      <c r="D3273" t="s">
        <v>561</v>
      </c>
      <c r="E3273" t="s">
        <v>40</v>
      </c>
      <c r="F3273">
        <v>1</v>
      </c>
      <c r="G3273">
        <v>1</v>
      </c>
      <c r="I3273">
        <v>14</v>
      </c>
      <c r="J3273">
        <v>39</v>
      </c>
      <c r="Z3273">
        <v>3</v>
      </c>
      <c r="AF3273">
        <v>7</v>
      </c>
      <c r="AJ3273">
        <v>56</v>
      </c>
      <c r="AL3273">
        <v>8.33</v>
      </c>
    </row>
    <row r="3274" spans="1:38" x14ac:dyDescent="0.3">
      <c r="A3274">
        <v>1080624</v>
      </c>
      <c r="B3274" t="s">
        <v>157</v>
      </c>
      <c r="C3274">
        <v>23547</v>
      </c>
      <c r="D3274" t="s">
        <v>364</v>
      </c>
      <c r="E3274" t="s">
        <v>42</v>
      </c>
      <c r="F3274">
        <v>2</v>
      </c>
      <c r="G3274">
        <v>4</v>
      </c>
      <c r="I3274">
        <v>12</v>
      </c>
      <c r="J3274">
        <v>16</v>
      </c>
      <c r="R3274">
        <v>3</v>
      </c>
      <c r="AI3274">
        <v>1</v>
      </c>
      <c r="AJ3274">
        <v>32</v>
      </c>
      <c r="AL3274">
        <v>7.14</v>
      </c>
    </row>
    <row r="3275" spans="1:38" x14ac:dyDescent="0.3">
      <c r="A3275">
        <v>1080624</v>
      </c>
      <c r="B3275" t="s">
        <v>157</v>
      </c>
      <c r="C3275">
        <v>66741</v>
      </c>
      <c r="D3275" t="s">
        <v>165</v>
      </c>
      <c r="E3275" t="s">
        <v>42</v>
      </c>
      <c r="F3275">
        <v>2</v>
      </c>
      <c r="G3275">
        <v>6</v>
      </c>
      <c r="I3275">
        <v>14</v>
      </c>
      <c r="J3275">
        <v>19</v>
      </c>
      <c r="M3275">
        <v>3</v>
      </c>
      <c r="Q3275">
        <v>1</v>
      </c>
      <c r="AI3275">
        <v>5</v>
      </c>
      <c r="AJ3275">
        <v>34</v>
      </c>
      <c r="AL3275">
        <v>6.61</v>
      </c>
    </row>
    <row r="3276" spans="1:38" x14ac:dyDescent="0.3">
      <c r="A3276">
        <v>1080624</v>
      </c>
      <c r="B3276" t="s">
        <v>157</v>
      </c>
      <c r="C3276">
        <v>8148</v>
      </c>
      <c r="D3276" t="s">
        <v>159</v>
      </c>
      <c r="E3276" t="s">
        <v>42</v>
      </c>
      <c r="F3276">
        <v>2</v>
      </c>
      <c r="G3276">
        <v>5</v>
      </c>
      <c r="I3276">
        <v>6</v>
      </c>
      <c r="J3276">
        <v>10</v>
      </c>
      <c r="Q3276">
        <v>4</v>
      </c>
      <c r="R3276">
        <v>1</v>
      </c>
      <c r="AJ3276">
        <v>22</v>
      </c>
      <c r="AL3276">
        <v>6.52</v>
      </c>
    </row>
    <row r="3277" spans="1:38" x14ac:dyDescent="0.3">
      <c r="A3277">
        <v>1080624</v>
      </c>
      <c r="B3277" t="s">
        <v>157</v>
      </c>
      <c r="C3277">
        <v>68049</v>
      </c>
      <c r="D3277" t="s">
        <v>365</v>
      </c>
      <c r="E3277" t="s">
        <v>209</v>
      </c>
      <c r="F3277">
        <v>3</v>
      </c>
      <c r="G3277">
        <v>3</v>
      </c>
      <c r="I3277">
        <v>16</v>
      </c>
      <c r="J3277">
        <v>24</v>
      </c>
      <c r="M3277">
        <v>1</v>
      </c>
      <c r="N3277">
        <v>1</v>
      </c>
      <c r="Q3277">
        <v>1</v>
      </c>
      <c r="AI3277">
        <v>1</v>
      </c>
      <c r="AJ3277">
        <v>42</v>
      </c>
      <c r="AL3277">
        <v>6.34</v>
      </c>
    </row>
    <row r="3278" spans="1:38" x14ac:dyDescent="0.3">
      <c r="A3278">
        <v>1080624</v>
      </c>
      <c r="B3278" t="s">
        <v>157</v>
      </c>
      <c r="C3278">
        <v>69517</v>
      </c>
      <c r="D3278" t="s">
        <v>162</v>
      </c>
      <c r="E3278" t="s">
        <v>211</v>
      </c>
      <c r="F3278">
        <v>3</v>
      </c>
      <c r="G3278">
        <v>2</v>
      </c>
      <c r="I3278">
        <v>13</v>
      </c>
      <c r="J3278">
        <v>23</v>
      </c>
      <c r="M3278">
        <v>2</v>
      </c>
      <c r="Q3278">
        <v>5</v>
      </c>
      <c r="R3278">
        <v>3</v>
      </c>
      <c r="AH3278">
        <v>1</v>
      </c>
      <c r="AI3278">
        <v>3</v>
      </c>
      <c r="AJ3278">
        <v>60</v>
      </c>
      <c r="AK3278">
        <v>4</v>
      </c>
      <c r="AL3278">
        <v>7.39</v>
      </c>
    </row>
    <row r="3279" spans="1:38" x14ac:dyDescent="0.3">
      <c r="A3279">
        <v>1080624</v>
      </c>
      <c r="B3279" t="s">
        <v>157</v>
      </c>
      <c r="C3279">
        <v>70676</v>
      </c>
      <c r="D3279" t="s">
        <v>495</v>
      </c>
      <c r="E3279" t="s">
        <v>70</v>
      </c>
      <c r="F3279">
        <v>3</v>
      </c>
      <c r="G3279">
        <v>7</v>
      </c>
      <c r="I3279">
        <v>21</v>
      </c>
      <c r="J3279">
        <v>34</v>
      </c>
      <c r="M3279">
        <v>1</v>
      </c>
      <c r="R3279">
        <v>1</v>
      </c>
      <c r="AI3279">
        <v>4</v>
      </c>
      <c r="AJ3279">
        <v>52</v>
      </c>
      <c r="AL3279">
        <v>7.2</v>
      </c>
    </row>
    <row r="3280" spans="1:38" x14ac:dyDescent="0.3">
      <c r="A3280">
        <v>1080624</v>
      </c>
      <c r="B3280" t="s">
        <v>157</v>
      </c>
      <c r="C3280">
        <v>8247</v>
      </c>
      <c r="D3280" t="s">
        <v>164</v>
      </c>
      <c r="E3280" t="s">
        <v>70</v>
      </c>
      <c r="F3280">
        <v>3</v>
      </c>
      <c r="G3280">
        <v>8</v>
      </c>
      <c r="I3280">
        <v>26</v>
      </c>
      <c r="J3280">
        <v>30</v>
      </c>
      <c r="M3280">
        <v>3</v>
      </c>
      <c r="Q3280">
        <v>1</v>
      </c>
      <c r="AI3280">
        <v>1</v>
      </c>
      <c r="AJ3280">
        <v>44</v>
      </c>
      <c r="AK3280">
        <v>2</v>
      </c>
      <c r="AL3280">
        <v>6.15</v>
      </c>
    </row>
    <row r="3281" spans="1:38" x14ac:dyDescent="0.3">
      <c r="A3281">
        <v>1080624</v>
      </c>
      <c r="B3281" t="s">
        <v>157</v>
      </c>
      <c r="C3281">
        <v>14058</v>
      </c>
      <c r="D3281" t="s">
        <v>170</v>
      </c>
      <c r="E3281" t="s">
        <v>55</v>
      </c>
      <c r="F3281">
        <v>4</v>
      </c>
      <c r="G3281">
        <v>11</v>
      </c>
      <c r="I3281">
        <v>24</v>
      </c>
      <c r="J3281">
        <v>27</v>
      </c>
      <c r="L3281">
        <v>1</v>
      </c>
      <c r="Q3281">
        <v>1</v>
      </c>
      <c r="AH3281">
        <v>1</v>
      </c>
      <c r="AJ3281">
        <v>44</v>
      </c>
      <c r="AK3281">
        <v>2</v>
      </c>
      <c r="AL3281">
        <v>7.67</v>
      </c>
    </row>
    <row r="3282" spans="1:38" x14ac:dyDescent="0.3">
      <c r="A3282">
        <v>1080624</v>
      </c>
      <c r="B3282" t="s">
        <v>157</v>
      </c>
      <c r="C3282">
        <v>83297</v>
      </c>
      <c r="D3282" t="s">
        <v>562</v>
      </c>
      <c r="E3282" t="s">
        <v>58</v>
      </c>
      <c r="F3282">
        <v>4</v>
      </c>
      <c r="G3282">
        <v>9</v>
      </c>
      <c r="I3282">
        <v>10</v>
      </c>
      <c r="J3282">
        <v>11</v>
      </c>
      <c r="K3282">
        <v>1</v>
      </c>
      <c r="M3282">
        <v>1</v>
      </c>
      <c r="Q3282">
        <v>8</v>
      </c>
      <c r="R3282">
        <v>1</v>
      </c>
      <c r="AH3282">
        <v>2</v>
      </c>
      <c r="AI3282">
        <v>1</v>
      </c>
      <c r="AJ3282">
        <v>27</v>
      </c>
      <c r="AK3282">
        <v>2</v>
      </c>
      <c r="AL3282">
        <v>7.23</v>
      </c>
    </row>
    <row r="3283" spans="1:38" x14ac:dyDescent="0.3">
      <c r="A3283">
        <v>1080624</v>
      </c>
      <c r="B3283" t="s">
        <v>157</v>
      </c>
      <c r="C3283">
        <v>89998</v>
      </c>
      <c r="D3283" t="s">
        <v>366</v>
      </c>
      <c r="E3283" t="s">
        <v>55</v>
      </c>
      <c r="F3283">
        <v>4</v>
      </c>
      <c r="G3283">
        <v>10</v>
      </c>
      <c r="I3283">
        <v>24</v>
      </c>
      <c r="J3283">
        <v>33</v>
      </c>
      <c r="M3283">
        <v>1</v>
      </c>
      <c r="Q3283">
        <v>2</v>
      </c>
      <c r="AJ3283">
        <v>37</v>
      </c>
      <c r="AL3283">
        <v>6.07</v>
      </c>
    </row>
    <row r="3284" spans="1:38" x14ac:dyDescent="0.3">
      <c r="A3284">
        <v>1080624</v>
      </c>
      <c r="B3284" t="s">
        <v>157</v>
      </c>
      <c r="C3284">
        <v>34239</v>
      </c>
      <c r="D3284" t="s">
        <v>368</v>
      </c>
      <c r="E3284" t="s">
        <v>60</v>
      </c>
      <c r="F3284">
        <v>5</v>
      </c>
      <c r="G3284">
        <v>0</v>
      </c>
      <c r="AL3284">
        <v>6</v>
      </c>
    </row>
    <row r="3285" spans="1:38" x14ac:dyDescent="0.3">
      <c r="A3285">
        <v>1080624</v>
      </c>
      <c r="B3285" t="s">
        <v>157</v>
      </c>
      <c r="C3285">
        <v>30060</v>
      </c>
      <c r="D3285" t="s">
        <v>167</v>
      </c>
      <c r="E3285" t="s">
        <v>60</v>
      </c>
      <c r="F3285">
        <v>5</v>
      </c>
      <c r="G3285">
        <v>0</v>
      </c>
      <c r="I3285">
        <v>4</v>
      </c>
      <c r="J3285">
        <v>5</v>
      </c>
      <c r="M3285">
        <v>1</v>
      </c>
      <c r="Q3285">
        <v>1</v>
      </c>
      <c r="AH3285">
        <v>1</v>
      </c>
      <c r="AJ3285">
        <v>10</v>
      </c>
      <c r="AK3285">
        <v>1</v>
      </c>
      <c r="AL3285">
        <v>6.13</v>
      </c>
    </row>
    <row r="3286" spans="1:38" x14ac:dyDescent="0.3">
      <c r="A3286">
        <v>1080624</v>
      </c>
      <c r="B3286" t="s">
        <v>157</v>
      </c>
      <c r="C3286">
        <v>302206</v>
      </c>
      <c r="D3286" t="s">
        <v>370</v>
      </c>
      <c r="E3286" t="s">
        <v>60</v>
      </c>
      <c r="F3286">
        <v>5</v>
      </c>
      <c r="G3286">
        <v>0</v>
      </c>
      <c r="I3286">
        <v>7</v>
      </c>
      <c r="J3286">
        <v>7</v>
      </c>
      <c r="M3286">
        <v>3</v>
      </c>
      <c r="Q3286">
        <v>1</v>
      </c>
      <c r="R3286">
        <v>1</v>
      </c>
      <c r="AH3286">
        <v>1</v>
      </c>
      <c r="AJ3286">
        <v>14</v>
      </c>
      <c r="AK3286">
        <v>1</v>
      </c>
      <c r="AL3286">
        <v>6.41</v>
      </c>
    </row>
    <row r="3287" spans="1:38" x14ac:dyDescent="0.3">
      <c r="A3287">
        <v>1080625</v>
      </c>
      <c r="B3287" t="s">
        <v>127</v>
      </c>
      <c r="C3287">
        <v>20973</v>
      </c>
      <c r="D3287" t="s">
        <v>128</v>
      </c>
      <c r="E3287" t="s">
        <v>40</v>
      </c>
      <c r="F3287">
        <v>1</v>
      </c>
      <c r="G3287">
        <v>1</v>
      </c>
      <c r="I3287">
        <v>17</v>
      </c>
      <c r="J3287">
        <v>26</v>
      </c>
      <c r="R3287">
        <v>1</v>
      </c>
      <c r="Y3287">
        <v>1</v>
      </c>
      <c r="AJ3287">
        <v>29</v>
      </c>
      <c r="AL3287">
        <v>5.0599999999999996</v>
      </c>
    </row>
    <row r="3288" spans="1:38" x14ac:dyDescent="0.3">
      <c r="A3288">
        <v>1080625</v>
      </c>
      <c r="B3288" t="s">
        <v>127</v>
      </c>
      <c r="C3288">
        <v>29820</v>
      </c>
      <c r="D3288" t="s">
        <v>140</v>
      </c>
      <c r="E3288" t="s">
        <v>46</v>
      </c>
      <c r="F3288">
        <v>2</v>
      </c>
      <c r="G3288">
        <v>2</v>
      </c>
      <c r="I3288">
        <v>56</v>
      </c>
      <c r="J3288">
        <v>64</v>
      </c>
      <c r="M3288">
        <v>1</v>
      </c>
      <c r="Q3288">
        <v>1</v>
      </c>
      <c r="AH3288">
        <v>1</v>
      </c>
      <c r="AI3288">
        <v>5</v>
      </c>
      <c r="AJ3288">
        <v>91</v>
      </c>
      <c r="AK3288">
        <v>2</v>
      </c>
      <c r="AL3288">
        <v>7.08</v>
      </c>
    </row>
    <row r="3289" spans="1:38" x14ac:dyDescent="0.3">
      <c r="A3289">
        <v>1080625</v>
      </c>
      <c r="B3289" t="s">
        <v>127</v>
      </c>
      <c r="C3289">
        <v>100718</v>
      </c>
      <c r="D3289" t="s">
        <v>132</v>
      </c>
      <c r="E3289" t="s">
        <v>44</v>
      </c>
      <c r="F3289">
        <v>2</v>
      </c>
      <c r="G3289">
        <v>3</v>
      </c>
      <c r="I3289">
        <v>32</v>
      </c>
      <c r="J3289">
        <v>36</v>
      </c>
      <c r="Q3289">
        <v>1</v>
      </c>
      <c r="AJ3289">
        <v>58</v>
      </c>
      <c r="AL3289">
        <v>5.84</v>
      </c>
    </row>
    <row r="3290" spans="1:38" x14ac:dyDescent="0.3">
      <c r="A3290">
        <v>1080625</v>
      </c>
      <c r="B3290" t="s">
        <v>127</v>
      </c>
      <c r="C3290">
        <v>101605</v>
      </c>
      <c r="D3290" t="s">
        <v>547</v>
      </c>
      <c r="E3290" t="s">
        <v>42</v>
      </c>
      <c r="F3290">
        <v>2</v>
      </c>
      <c r="G3290">
        <v>5</v>
      </c>
      <c r="I3290">
        <v>32</v>
      </c>
      <c r="J3290">
        <v>44</v>
      </c>
      <c r="K3290">
        <v>1</v>
      </c>
      <c r="M3290">
        <v>3</v>
      </c>
      <c r="Q3290">
        <v>2</v>
      </c>
      <c r="R3290">
        <v>2</v>
      </c>
      <c r="AH3290">
        <v>1</v>
      </c>
      <c r="AI3290">
        <v>1</v>
      </c>
      <c r="AJ3290">
        <v>54</v>
      </c>
      <c r="AL3290">
        <v>6.88</v>
      </c>
    </row>
    <row r="3291" spans="1:38" x14ac:dyDescent="0.3">
      <c r="A3291">
        <v>1080625</v>
      </c>
      <c r="B3291" t="s">
        <v>127</v>
      </c>
      <c r="C3291">
        <v>135727</v>
      </c>
      <c r="D3291" t="s">
        <v>449</v>
      </c>
      <c r="E3291" t="s">
        <v>42</v>
      </c>
      <c r="F3291">
        <v>2</v>
      </c>
      <c r="G3291">
        <v>6</v>
      </c>
      <c r="I3291">
        <v>54</v>
      </c>
      <c r="J3291">
        <v>67</v>
      </c>
      <c r="Q3291">
        <v>2</v>
      </c>
      <c r="R3291">
        <v>1</v>
      </c>
      <c r="AI3291">
        <v>2</v>
      </c>
      <c r="AJ3291">
        <v>79</v>
      </c>
      <c r="AK3291">
        <v>2</v>
      </c>
      <c r="AL3291">
        <v>6.31</v>
      </c>
    </row>
    <row r="3292" spans="1:38" x14ac:dyDescent="0.3">
      <c r="A3292">
        <v>1080625</v>
      </c>
      <c r="B3292" t="s">
        <v>127</v>
      </c>
      <c r="C3292">
        <v>4759</v>
      </c>
      <c r="D3292" t="s">
        <v>137</v>
      </c>
      <c r="E3292" t="s">
        <v>122</v>
      </c>
      <c r="F3292">
        <v>3</v>
      </c>
      <c r="G3292">
        <v>7</v>
      </c>
      <c r="I3292">
        <v>6</v>
      </c>
      <c r="J3292">
        <v>11</v>
      </c>
      <c r="AJ3292">
        <v>21</v>
      </c>
      <c r="AK3292">
        <v>1</v>
      </c>
      <c r="AL3292">
        <v>5.64</v>
      </c>
    </row>
    <row r="3293" spans="1:38" x14ac:dyDescent="0.3">
      <c r="A3293">
        <v>1080625</v>
      </c>
      <c r="B3293" t="s">
        <v>127</v>
      </c>
      <c r="C3293">
        <v>69346</v>
      </c>
      <c r="D3293" t="s">
        <v>141</v>
      </c>
      <c r="E3293" t="s">
        <v>119</v>
      </c>
      <c r="F3293">
        <v>3</v>
      </c>
      <c r="G3293">
        <v>11</v>
      </c>
      <c r="I3293">
        <v>16</v>
      </c>
      <c r="J3293">
        <v>23</v>
      </c>
      <c r="L3293">
        <v>1</v>
      </c>
      <c r="M3293">
        <v>1</v>
      </c>
      <c r="Q3293">
        <v>1</v>
      </c>
      <c r="W3293">
        <v>1</v>
      </c>
      <c r="AH3293">
        <v>1</v>
      </c>
      <c r="AJ3293">
        <v>37</v>
      </c>
      <c r="AL3293">
        <v>6.69</v>
      </c>
    </row>
    <row r="3294" spans="1:38" x14ac:dyDescent="0.3">
      <c r="A3294">
        <v>1080625</v>
      </c>
      <c r="B3294" t="s">
        <v>127</v>
      </c>
      <c r="C3294">
        <v>42916</v>
      </c>
      <c r="D3294" t="s">
        <v>452</v>
      </c>
      <c r="E3294" t="s">
        <v>70</v>
      </c>
      <c r="F3294">
        <v>3</v>
      </c>
      <c r="G3294">
        <v>8</v>
      </c>
      <c r="I3294">
        <v>46</v>
      </c>
      <c r="J3294">
        <v>52</v>
      </c>
      <c r="M3294">
        <v>2</v>
      </c>
      <c r="R3294">
        <v>1</v>
      </c>
      <c r="AI3294">
        <v>5</v>
      </c>
      <c r="AJ3294">
        <v>66</v>
      </c>
      <c r="AK3294">
        <v>1</v>
      </c>
      <c r="AL3294">
        <v>6.82</v>
      </c>
    </row>
    <row r="3295" spans="1:38" x14ac:dyDescent="0.3">
      <c r="A3295">
        <v>1080625</v>
      </c>
      <c r="B3295" t="s">
        <v>127</v>
      </c>
      <c r="C3295">
        <v>8730</v>
      </c>
      <c r="D3295" t="s">
        <v>133</v>
      </c>
      <c r="E3295" t="s">
        <v>70</v>
      </c>
      <c r="F3295">
        <v>3</v>
      </c>
      <c r="G3295">
        <v>4</v>
      </c>
      <c r="I3295">
        <v>47</v>
      </c>
      <c r="J3295">
        <v>51</v>
      </c>
      <c r="AJ3295">
        <v>55</v>
      </c>
      <c r="AL3295">
        <v>6.07</v>
      </c>
    </row>
    <row r="3296" spans="1:38" x14ac:dyDescent="0.3">
      <c r="A3296">
        <v>1080625</v>
      </c>
      <c r="B3296" t="s">
        <v>127</v>
      </c>
      <c r="C3296">
        <v>106872</v>
      </c>
      <c r="D3296" t="s">
        <v>535</v>
      </c>
      <c r="E3296" t="s">
        <v>58</v>
      </c>
      <c r="F3296">
        <v>4</v>
      </c>
      <c r="G3296">
        <v>10</v>
      </c>
      <c r="I3296">
        <v>23</v>
      </c>
      <c r="J3296">
        <v>25</v>
      </c>
      <c r="Q3296">
        <v>1</v>
      </c>
      <c r="R3296">
        <v>1</v>
      </c>
      <c r="AJ3296">
        <v>34</v>
      </c>
      <c r="AL3296">
        <v>6.15</v>
      </c>
    </row>
    <row r="3297" spans="1:38" x14ac:dyDescent="0.3">
      <c r="A3297">
        <v>1080625</v>
      </c>
      <c r="B3297" t="s">
        <v>127</v>
      </c>
      <c r="C3297">
        <v>13361</v>
      </c>
      <c r="D3297" t="s">
        <v>136</v>
      </c>
      <c r="E3297" t="s">
        <v>58</v>
      </c>
      <c r="F3297">
        <v>4</v>
      </c>
      <c r="G3297">
        <v>9</v>
      </c>
      <c r="I3297">
        <v>11</v>
      </c>
      <c r="J3297">
        <v>19</v>
      </c>
      <c r="M3297">
        <v>1</v>
      </c>
      <c r="Q3297">
        <v>7</v>
      </c>
      <c r="R3297">
        <v>2</v>
      </c>
      <c r="AJ3297">
        <v>22</v>
      </c>
      <c r="AL3297">
        <v>5.45</v>
      </c>
    </row>
    <row r="3298" spans="1:38" x14ac:dyDescent="0.3">
      <c r="A3298">
        <v>1080625</v>
      </c>
      <c r="B3298" t="s">
        <v>127</v>
      </c>
      <c r="C3298">
        <v>248351</v>
      </c>
      <c r="D3298" t="s">
        <v>138</v>
      </c>
      <c r="E3298" t="s">
        <v>60</v>
      </c>
      <c r="F3298">
        <v>5</v>
      </c>
      <c r="G3298">
        <v>0</v>
      </c>
      <c r="I3298">
        <v>9</v>
      </c>
      <c r="J3298">
        <v>10</v>
      </c>
      <c r="M3298">
        <v>1</v>
      </c>
      <c r="AH3298">
        <v>1</v>
      </c>
      <c r="AI3298">
        <v>2</v>
      </c>
      <c r="AJ3298">
        <v>26</v>
      </c>
      <c r="AK3298">
        <v>1</v>
      </c>
      <c r="AL3298">
        <v>6.58</v>
      </c>
    </row>
    <row r="3299" spans="1:38" x14ac:dyDescent="0.3">
      <c r="A3299">
        <v>1080625</v>
      </c>
      <c r="B3299" t="s">
        <v>127</v>
      </c>
      <c r="C3299">
        <v>28416</v>
      </c>
      <c r="D3299" t="s">
        <v>139</v>
      </c>
      <c r="E3299" t="s">
        <v>60</v>
      </c>
      <c r="F3299">
        <v>5</v>
      </c>
      <c r="G3299">
        <v>0</v>
      </c>
      <c r="I3299">
        <v>6</v>
      </c>
      <c r="J3299">
        <v>9</v>
      </c>
      <c r="R3299">
        <v>1</v>
      </c>
      <c r="W3299">
        <v>2</v>
      </c>
      <c r="AH3299">
        <v>2</v>
      </c>
      <c r="AJ3299">
        <v>21</v>
      </c>
      <c r="AK3299">
        <v>2</v>
      </c>
      <c r="AL3299">
        <v>6.48</v>
      </c>
    </row>
    <row r="3300" spans="1:38" x14ac:dyDescent="0.3">
      <c r="A3300">
        <v>1080625</v>
      </c>
      <c r="B3300" t="s">
        <v>127</v>
      </c>
      <c r="C3300">
        <v>35174</v>
      </c>
      <c r="D3300" t="s">
        <v>134</v>
      </c>
      <c r="E3300" t="s">
        <v>60</v>
      </c>
      <c r="F3300">
        <v>5</v>
      </c>
      <c r="G3300">
        <v>0</v>
      </c>
      <c r="I3300">
        <v>11</v>
      </c>
      <c r="J3300">
        <v>12</v>
      </c>
      <c r="Q3300">
        <v>1</v>
      </c>
      <c r="R3300">
        <v>1</v>
      </c>
      <c r="AI3300">
        <v>1</v>
      </c>
      <c r="AJ3300">
        <v>16</v>
      </c>
      <c r="AL3300">
        <v>6.1</v>
      </c>
    </row>
    <row r="3301" spans="1:38" x14ac:dyDescent="0.3">
      <c r="A3301">
        <v>1080625</v>
      </c>
      <c r="B3301" t="s">
        <v>96</v>
      </c>
      <c r="C3301">
        <v>79554</v>
      </c>
      <c r="D3301" t="s">
        <v>97</v>
      </c>
      <c r="E3301" t="s">
        <v>40</v>
      </c>
      <c r="F3301">
        <v>1</v>
      </c>
      <c r="G3301">
        <v>1</v>
      </c>
      <c r="I3301">
        <v>20</v>
      </c>
      <c r="J3301">
        <v>29</v>
      </c>
      <c r="Z3301">
        <v>1</v>
      </c>
      <c r="AJ3301">
        <v>33</v>
      </c>
      <c r="AL3301">
        <v>6</v>
      </c>
    </row>
    <row r="3302" spans="1:38" x14ac:dyDescent="0.3">
      <c r="A3302">
        <v>1080625</v>
      </c>
      <c r="B3302" t="s">
        <v>96</v>
      </c>
      <c r="C3302">
        <v>8166</v>
      </c>
      <c r="D3302" t="s">
        <v>536</v>
      </c>
      <c r="E3302" t="s">
        <v>46</v>
      </c>
      <c r="F3302">
        <v>2</v>
      </c>
      <c r="G3302">
        <v>2</v>
      </c>
      <c r="I3302">
        <v>67</v>
      </c>
      <c r="J3302">
        <v>73</v>
      </c>
      <c r="Q3302">
        <v>1</v>
      </c>
      <c r="R3302">
        <v>1</v>
      </c>
      <c r="AI3302">
        <v>6</v>
      </c>
      <c r="AJ3302">
        <v>98</v>
      </c>
      <c r="AL3302">
        <v>7.61</v>
      </c>
    </row>
    <row r="3303" spans="1:38" x14ac:dyDescent="0.3">
      <c r="A3303">
        <v>1080625</v>
      </c>
      <c r="B3303" t="s">
        <v>96</v>
      </c>
      <c r="C3303">
        <v>23220</v>
      </c>
      <c r="D3303" t="s">
        <v>554</v>
      </c>
      <c r="E3303" t="s">
        <v>44</v>
      </c>
      <c r="F3303">
        <v>2</v>
      </c>
      <c r="G3303">
        <v>3</v>
      </c>
      <c r="I3303">
        <v>39</v>
      </c>
      <c r="J3303">
        <v>45</v>
      </c>
      <c r="M3303">
        <v>2</v>
      </c>
      <c r="AH3303">
        <v>1</v>
      </c>
      <c r="AI3303">
        <v>4</v>
      </c>
      <c r="AJ3303">
        <v>82</v>
      </c>
      <c r="AL3303">
        <v>7.41</v>
      </c>
    </row>
    <row r="3304" spans="1:38" x14ac:dyDescent="0.3">
      <c r="A3304">
        <v>1080625</v>
      </c>
      <c r="B3304" t="s">
        <v>96</v>
      </c>
      <c r="C3304">
        <v>81726</v>
      </c>
      <c r="D3304" t="s">
        <v>421</v>
      </c>
      <c r="E3304" t="s">
        <v>42</v>
      </c>
      <c r="F3304">
        <v>2</v>
      </c>
      <c r="G3304">
        <v>5</v>
      </c>
      <c r="I3304">
        <v>71</v>
      </c>
      <c r="J3304">
        <v>73</v>
      </c>
      <c r="Q3304">
        <v>1</v>
      </c>
      <c r="R3304">
        <v>1</v>
      </c>
      <c r="AJ3304">
        <v>87</v>
      </c>
      <c r="AL3304">
        <v>7.06</v>
      </c>
    </row>
    <row r="3305" spans="1:38" x14ac:dyDescent="0.3">
      <c r="A3305">
        <v>1080625</v>
      </c>
      <c r="B3305" t="s">
        <v>96</v>
      </c>
      <c r="C3305">
        <v>70050</v>
      </c>
      <c r="D3305" t="s">
        <v>552</v>
      </c>
      <c r="E3305" t="s">
        <v>42</v>
      </c>
      <c r="F3305">
        <v>2</v>
      </c>
      <c r="G3305">
        <v>6</v>
      </c>
      <c r="I3305">
        <v>75</v>
      </c>
      <c r="J3305">
        <v>83</v>
      </c>
      <c r="M3305">
        <v>1</v>
      </c>
      <c r="Q3305">
        <v>2</v>
      </c>
      <c r="R3305">
        <v>4</v>
      </c>
      <c r="AI3305">
        <v>1</v>
      </c>
      <c r="AJ3305">
        <v>94</v>
      </c>
      <c r="AK3305">
        <v>1</v>
      </c>
      <c r="AL3305">
        <v>7.3</v>
      </c>
    </row>
    <row r="3306" spans="1:38" x14ac:dyDescent="0.3">
      <c r="A3306">
        <v>1080625</v>
      </c>
      <c r="B3306" t="s">
        <v>96</v>
      </c>
      <c r="C3306">
        <v>3859</v>
      </c>
      <c r="D3306" t="s">
        <v>103</v>
      </c>
      <c r="E3306" t="s">
        <v>49</v>
      </c>
      <c r="F3306">
        <v>3</v>
      </c>
      <c r="G3306">
        <v>11</v>
      </c>
      <c r="I3306">
        <v>59</v>
      </c>
      <c r="J3306">
        <v>68</v>
      </c>
      <c r="L3306">
        <v>2</v>
      </c>
      <c r="R3306">
        <v>1</v>
      </c>
      <c r="AH3306">
        <v>2</v>
      </c>
      <c r="AI3306">
        <v>2</v>
      </c>
      <c r="AJ3306">
        <v>94</v>
      </c>
      <c r="AK3306">
        <v>4</v>
      </c>
      <c r="AL3306">
        <v>8.14</v>
      </c>
    </row>
    <row r="3307" spans="1:38" x14ac:dyDescent="0.3">
      <c r="A3307">
        <v>1080625</v>
      </c>
      <c r="B3307" t="s">
        <v>96</v>
      </c>
      <c r="C3307">
        <v>2115</v>
      </c>
      <c r="D3307" t="s">
        <v>427</v>
      </c>
      <c r="E3307" t="s">
        <v>51</v>
      </c>
      <c r="F3307">
        <v>3</v>
      </c>
      <c r="G3307">
        <v>8</v>
      </c>
      <c r="I3307">
        <v>84</v>
      </c>
      <c r="J3307">
        <v>88</v>
      </c>
      <c r="R3307">
        <v>1</v>
      </c>
      <c r="AJ3307">
        <v>98</v>
      </c>
      <c r="AK3307">
        <v>1</v>
      </c>
      <c r="AL3307">
        <v>7</v>
      </c>
    </row>
    <row r="3308" spans="1:38" x14ac:dyDescent="0.3">
      <c r="A3308">
        <v>1080625</v>
      </c>
      <c r="B3308" t="s">
        <v>96</v>
      </c>
      <c r="C3308">
        <v>22738</v>
      </c>
      <c r="D3308" t="s">
        <v>104</v>
      </c>
      <c r="E3308" t="s">
        <v>51</v>
      </c>
      <c r="F3308">
        <v>3</v>
      </c>
      <c r="G3308">
        <v>4</v>
      </c>
      <c r="I3308">
        <v>51</v>
      </c>
      <c r="J3308">
        <v>55</v>
      </c>
      <c r="M3308">
        <v>3</v>
      </c>
      <c r="Q3308">
        <v>1</v>
      </c>
      <c r="R3308">
        <v>3</v>
      </c>
      <c r="AH3308">
        <v>1</v>
      </c>
      <c r="AI3308">
        <v>1</v>
      </c>
      <c r="AJ3308">
        <v>68</v>
      </c>
      <c r="AL3308">
        <v>6.86</v>
      </c>
    </row>
    <row r="3309" spans="1:38" x14ac:dyDescent="0.3">
      <c r="A3309">
        <v>1080625</v>
      </c>
      <c r="B3309" t="s">
        <v>96</v>
      </c>
      <c r="C3309">
        <v>97752</v>
      </c>
      <c r="D3309" t="s">
        <v>424</v>
      </c>
      <c r="E3309" t="s">
        <v>55</v>
      </c>
      <c r="F3309">
        <v>3</v>
      </c>
      <c r="G3309">
        <v>10</v>
      </c>
      <c r="I3309">
        <v>94</v>
      </c>
      <c r="J3309">
        <v>98</v>
      </c>
      <c r="K3309">
        <v>1</v>
      </c>
      <c r="M3309">
        <v>6</v>
      </c>
      <c r="Q3309">
        <v>2</v>
      </c>
      <c r="R3309">
        <v>3</v>
      </c>
      <c r="W3309">
        <v>1</v>
      </c>
      <c r="AH3309">
        <v>2</v>
      </c>
      <c r="AJ3309">
        <v>123</v>
      </c>
      <c r="AK3309">
        <v>4</v>
      </c>
      <c r="AL3309">
        <v>8.0299999999999994</v>
      </c>
    </row>
    <row r="3310" spans="1:38" x14ac:dyDescent="0.3">
      <c r="A3310">
        <v>1080625</v>
      </c>
      <c r="B3310" t="s">
        <v>96</v>
      </c>
      <c r="C3310">
        <v>25363</v>
      </c>
      <c r="D3310" t="s">
        <v>105</v>
      </c>
      <c r="E3310" t="s">
        <v>53</v>
      </c>
      <c r="F3310">
        <v>3</v>
      </c>
      <c r="G3310">
        <v>7</v>
      </c>
      <c r="I3310">
        <v>62</v>
      </c>
      <c r="J3310">
        <v>68</v>
      </c>
      <c r="M3310">
        <v>2</v>
      </c>
      <c r="N3310">
        <v>1</v>
      </c>
      <c r="R3310">
        <v>1</v>
      </c>
      <c r="AH3310">
        <v>1</v>
      </c>
      <c r="AI3310">
        <v>4</v>
      </c>
      <c r="AJ3310">
        <v>81</v>
      </c>
      <c r="AK3310">
        <v>2</v>
      </c>
      <c r="AL3310">
        <v>7.12</v>
      </c>
    </row>
    <row r="3311" spans="1:38" x14ac:dyDescent="0.3">
      <c r="A3311">
        <v>1080625</v>
      </c>
      <c r="B3311" t="s">
        <v>96</v>
      </c>
      <c r="C3311">
        <v>3281</v>
      </c>
      <c r="D3311" t="s">
        <v>107</v>
      </c>
      <c r="E3311" t="s">
        <v>58</v>
      </c>
      <c r="F3311">
        <v>4</v>
      </c>
      <c r="G3311">
        <v>9</v>
      </c>
      <c r="H3311">
        <v>1</v>
      </c>
      <c r="I3311">
        <v>55</v>
      </c>
      <c r="J3311">
        <v>63</v>
      </c>
      <c r="K3311">
        <v>2</v>
      </c>
      <c r="M3311">
        <v>2</v>
      </c>
      <c r="N3311">
        <v>1</v>
      </c>
      <c r="Q3311">
        <v>3</v>
      </c>
      <c r="R3311">
        <v>1</v>
      </c>
      <c r="AH3311">
        <v>2</v>
      </c>
      <c r="AJ3311">
        <v>72</v>
      </c>
      <c r="AK3311">
        <v>1</v>
      </c>
      <c r="AL3311">
        <v>8.77</v>
      </c>
    </row>
    <row r="3312" spans="1:38" x14ac:dyDescent="0.3">
      <c r="A3312">
        <v>1080625</v>
      </c>
      <c r="B3312" t="s">
        <v>96</v>
      </c>
      <c r="C3312">
        <v>109000</v>
      </c>
      <c r="D3312" t="s">
        <v>425</v>
      </c>
      <c r="E3312" t="s">
        <v>60</v>
      </c>
      <c r="F3312">
        <v>5</v>
      </c>
      <c r="G3312">
        <v>0</v>
      </c>
      <c r="I3312">
        <v>14</v>
      </c>
      <c r="J3312">
        <v>15</v>
      </c>
      <c r="AJ3312">
        <v>15</v>
      </c>
      <c r="AL3312">
        <v>6.01</v>
      </c>
    </row>
    <row r="3313" spans="1:38" x14ac:dyDescent="0.3">
      <c r="A3313">
        <v>1080625</v>
      </c>
      <c r="B3313" t="s">
        <v>96</v>
      </c>
      <c r="C3313">
        <v>312739</v>
      </c>
      <c r="D3313" t="s">
        <v>419</v>
      </c>
      <c r="E3313" t="s">
        <v>60</v>
      </c>
      <c r="F3313">
        <v>5</v>
      </c>
      <c r="G3313">
        <v>0</v>
      </c>
      <c r="AJ3313">
        <v>1</v>
      </c>
      <c r="AL3313">
        <v>5.99</v>
      </c>
    </row>
    <row r="3314" spans="1:38" x14ac:dyDescent="0.3">
      <c r="A3314">
        <v>1080625</v>
      </c>
      <c r="B3314" t="s">
        <v>96</v>
      </c>
      <c r="C3314">
        <v>29544</v>
      </c>
      <c r="D3314" t="s">
        <v>109</v>
      </c>
      <c r="E3314" t="s">
        <v>60</v>
      </c>
      <c r="F3314">
        <v>5</v>
      </c>
      <c r="G3314">
        <v>0</v>
      </c>
      <c r="I3314">
        <v>4</v>
      </c>
      <c r="J3314">
        <v>4</v>
      </c>
      <c r="AJ3314">
        <v>5</v>
      </c>
      <c r="AL3314">
        <v>6.05</v>
      </c>
    </row>
    <row r="3315" spans="1:38" x14ac:dyDescent="0.3">
      <c r="A3315">
        <v>1080626</v>
      </c>
      <c r="B3315" t="s">
        <v>317</v>
      </c>
      <c r="C3315">
        <v>29796</v>
      </c>
      <c r="D3315" t="s">
        <v>318</v>
      </c>
      <c r="E3315" t="s">
        <v>40</v>
      </c>
      <c r="F3315">
        <v>1</v>
      </c>
      <c r="G3315">
        <v>1</v>
      </c>
      <c r="I3315">
        <v>11</v>
      </c>
      <c r="J3315">
        <v>19</v>
      </c>
      <c r="AF3315">
        <v>1</v>
      </c>
      <c r="AJ3315">
        <v>21</v>
      </c>
      <c r="AL3315">
        <v>6.5</v>
      </c>
    </row>
    <row r="3316" spans="1:38" x14ac:dyDescent="0.3">
      <c r="A3316">
        <v>1080626</v>
      </c>
      <c r="B3316" t="s">
        <v>317</v>
      </c>
      <c r="C3316">
        <v>19859</v>
      </c>
      <c r="D3316" t="s">
        <v>363</v>
      </c>
      <c r="E3316" t="s">
        <v>42</v>
      </c>
      <c r="F3316">
        <v>2</v>
      </c>
      <c r="G3316">
        <v>5</v>
      </c>
      <c r="I3316">
        <v>42</v>
      </c>
      <c r="J3316">
        <v>51</v>
      </c>
      <c r="M3316">
        <v>1</v>
      </c>
      <c r="Q3316">
        <v>2</v>
      </c>
      <c r="R3316">
        <v>2</v>
      </c>
      <c r="AI3316">
        <v>1</v>
      </c>
      <c r="AJ3316">
        <v>66</v>
      </c>
      <c r="AL3316">
        <v>7.46</v>
      </c>
    </row>
    <row r="3317" spans="1:38" x14ac:dyDescent="0.3">
      <c r="A3317">
        <v>1080626</v>
      </c>
      <c r="B3317" t="s">
        <v>317</v>
      </c>
      <c r="C3317">
        <v>22846</v>
      </c>
      <c r="D3317" t="s">
        <v>438</v>
      </c>
      <c r="E3317" t="s">
        <v>44</v>
      </c>
      <c r="F3317">
        <v>2</v>
      </c>
      <c r="G3317">
        <v>3</v>
      </c>
      <c r="I3317">
        <v>37</v>
      </c>
      <c r="J3317">
        <v>44</v>
      </c>
      <c r="Q3317">
        <v>1</v>
      </c>
      <c r="R3317">
        <v>2</v>
      </c>
      <c r="AI3317">
        <v>2</v>
      </c>
      <c r="AJ3317">
        <v>74</v>
      </c>
      <c r="AL3317">
        <v>7.19</v>
      </c>
    </row>
    <row r="3318" spans="1:38" x14ac:dyDescent="0.3">
      <c r="A3318">
        <v>1080626</v>
      </c>
      <c r="B3318" t="s">
        <v>317</v>
      </c>
      <c r="C3318">
        <v>69945</v>
      </c>
      <c r="D3318" t="s">
        <v>321</v>
      </c>
      <c r="E3318" t="s">
        <v>46</v>
      </c>
      <c r="F3318">
        <v>2</v>
      </c>
      <c r="G3318">
        <v>2</v>
      </c>
      <c r="I3318">
        <v>26</v>
      </c>
      <c r="J3318">
        <v>35</v>
      </c>
      <c r="Q3318">
        <v>5</v>
      </c>
      <c r="R3318">
        <v>3</v>
      </c>
      <c r="AI3318">
        <v>2</v>
      </c>
      <c r="AJ3318">
        <v>69</v>
      </c>
      <c r="AK3318">
        <v>1</v>
      </c>
      <c r="AL3318">
        <v>7.66</v>
      </c>
    </row>
    <row r="3319" spans="1:38" x14ac:dyDescent="0.3">
      <c r="A3319">
        <v>1080626</v>
      </c>
      <c r="B3319" t="s">
        <v>317</v>
      </c>
      <c r="C3319">
        <v>95408</v>
      </c>
      <c r="D3319" t="s">
        <v>319</v>
      </c>
      <c r="E3319" t="s">
        <v>42</v>
      </c>
      <c r="F3319">
        <v>2</v>
      </c>
      <c r="G3319">
        <v>6</v>
      </c>
      <c r="I3319">
        <v>31</v>
      </c>
      <c r="J3319">
        <v>43</v>
      </c>
      <c r="M3319">
        <v>1</v>
      </c>
      <c r="Q3319">
        <v>3</v>
      </c>
      <c r="R3319">
        <v>6</v>
      </c>
      <c r="W3319">
        <v>1</v>
      </c>
      <c r="AG3319">
        <v>1</v>
      </c>
      <c r="AH3319">
        <v>1</v>
      </c>
      <c r="AI3319">
        <v>1</v>
      </c>
      <c r="AJ3319">
        <v>57</v>
      </c>
      <c r="AK3319">
        <v>1</v>
      </c>
      <c r="AL3319">
        <v>8.14</v>
      </c>
    </row>
    <row r="3320" spans="1:38" x14ac:dyDescent="0.3">
      <c r="A3320">
        <v>1080626</v>
      </c>
      <c r="B3320" t="s">
        <v>317</v>
      </c>
      <c r="C3320">
        <v>90780</v>
      </c>
      <c r="D3320" t="s">
        <v>326</v>
      </c>
      <c r="E3320" t="s">
        <v>70</v>
      </c>
      <c r="F3320">
        <v>3</v>
      </c>
      <c r="G3320">
        <v>4</v>
      </c>
      <c r="I3320">
        <v>44</v>
      </c>
      <c r="J3320">
        <v>53</v>
      </c>
      <c r="M3320">
        <v>2</v>
      </c>
      <c r="Q3320">
        <v>3</v>
      </c>
      <c r="R3320">
        <v>1</v>
      </c>
      <c r="AI3320">
        <v>4</v>
      </c>
      <c r="AJ3320">
        <v>70</v>
      </c>
      <c r="AK3320">
        <v>1</v>
      </c>
      <c r="AL3320">
        <v>7.4</v>
      </c>
    </row>
    <row r="3321" spans="1:38" x14ac:dyDescent="0.3">
      <c r="A3321">
        <v>1080626</v>
      </c>
      <c r="B3321" t="s">
        <v>317</v>
      </c>
      <c r="C3321">
        <v>105172</v>
      </c>
      <c r="D3321" t="s">
        <v>323</v>
      </c>
      <c r="E3321" t="s">
        <v>70</v>
      </c>
      <c r="F3321">
        <v>3</v>
      </c>
      <c r="G3321">
        <v>8</v>
      </c>
      <c r="I3321">
        <v>35</v>
      </c>
      <c r="J3321">
        <v>41</v>
      </c>
      <c r="Q3321">
        <v>2</v>
      </c>
      <c r="W3321">
        <v>1</v>
      </c>
      <c r="AH3321">
        <v>4</v>
      </c>
      <c r="AI3321">
        <v>1</v>
      </c>
      <c r="AJ3321">
        <v>60</v>
      </c>
      <c r="AK3321">
        <v>1</v>
      </c>
      <c r="AL3321">
        <v>7.05</v>
      </c>
    </row>
    <row r="3322" spans="1:38" x14ac:dyDescent="0.3">
      <c r="A3322">
        <v>1080626</v>
      </c>
      <c r="B3322" t="s">
        <v>317</v>
      </c>
      <c r="C3322">
        <v>101859</v>
      </c>
      <c r="D3322" t="s">
        <v>329</v>
      </c>
      <c r="E3322" t="s">
        <v>70</v>
      </c>
      <c r="F3322">
        <v>3</v>
      </c>
      <c r="G3322">
        <v>7</v>
      </c>
      <c r="I3322">
        <v>54</v>
      </c>
      <c r="J3322">
        <v>66</v>
      </c>
      <c r="M3322">
        <v>2</v>
      </c>
      <c r="Q3322">
        <v>2</v>
      </c>
      <c r="AE3322">
        <v>1</v>
      </c>
      <c r="AH3322">
        <v>4</v>
      </c>
      <c r="AI3322">
        <v>4</v>
      </c>
      <c r="AJ3322">
        <v>92</v>
      </c>
      <c r="AK3322">
        <v>2</v>
      </c>
      <c r="AL3322">
        <v>7.54</v>
      </c>
    </row>
    <row r="3323" spans="1:38" x14ac:dyDescent="0.3">
      <c r="A3323">
        <v>1080626</v>
      </c>
      <c r="B3323" t="s">
        <v>317</v>
      </c>
      <c r="C3323">
        <v>330916</v>
      </c>
      <c r="D3323" t="s">
        <v>563</v>
      </c>
      <c r="E3323" t="s">
        <v>74</v>
      </c>
      <c r="F3323">
        <v>4</v>
      </c>
      <c r="G3323">
        <v>11</v>
      </c>
      <c r="I3323">
        <v>28</v>
      </c>
      <c r="J3323">
        <v>32</v>
      </c>
      <c r="L3323">
        <v>1</v>
      </c>
      <c r="M3323">
        <v>1</v>
      </c>
      <c r="Q3323">
        <v>2</v>
      </c>
      <c r="W3323">
        <v>1</v>
      </c>
      <c r="AH3323">
        <v>3</v>
      </c>
      <c r="AI3323">
        <v>2</v>
      </c>
      <c r="AJ3323">
        <v>54</v>
      </c>
      <c r="AK3323">
        <v>5</v>
      </c>
      <c r="AL3323">
        <v>8.1300000000000008</v>
      </c>
    </row>
    <row r="3324" spans="1:38" x14ac:dyDescent="0.3">
      <c r="A3324">
        <v>1080626</v>
      </c>
      <c r="B3324" t="s">
        <v>317</v>
      </c>
      <c r="C3324">
        <v>82102</v>
      </c>
      <c r="D3324" t="s">
        <v>331</v>
      </c>
      <c r="E3324" t="s">
        <v>58</v>
      </c>
      <c r="F3324">
        <v>4</v>
      </c>
      <c r="G3324">
        <v>9</v>
      </c>
      <c r="H3324">
        <v>1</v>
      </c>
      <c r="I3324">
        <v>26</v>
      </c>
      <c r="J3324">
        <v>33</v>
      </c>
      <c r="K3324">
        <v>1</v>
      </c>
      <c r="M3324">
        <v>3</v>
      </c>
      <c r="Q3324">
        <v>3</v>
      </c>
      <c r="R3324">
        <v>3</v>
      </c>
      <c r="AH3324">
        <v>3</v>
      </c>
      <c r="AI3324">
        <v>3</v>
      </c>
      <c r="AJ3324">
        <v>50</v>
      </c>
      <c r="AL3324">
        <v>8.17</v>
      </c>
    </row>
    <row r="3325" spans="1:38" x14ac:dyDescent="0.3">
      <c r="A3325">
        <v>1080626</v>
      </c>
      <c r="B3325" t="s">
        <v>317</v>
      </c>
      <c r="C3325">
        <v>86425</v>
      </c>
      <c r="D3325" t="s">
        <v>328</v>
      </c>
      <c r="E3325" t="s">
        <v>77</v>
      </c>
      <c r="F3325">
        <v>4</v>
      </c>
      <c r="G3325">
        <v>10</v>
      </c>
      <c r="I3325">
        <v>27</v>
      </c>
      <c r="J3325">
        <v>34</v>
      </c>
      <c r="M3325">
        <v>1</v>
      </c>
      <c r="AH3325">
        <v>2</v>
      </c>
      <c r="AI3325">
        <v>2</v>
      </c>
      <c r="AJ3325">
        <v>53</v>
      </c>
      <c r="AK3325">
        <v>2</v>
      </c>
      <c r="AL3325">
        <v>7.1</v>
      </c>
    </row>
    <row r="3326" spans="1:38" x14ac:dyDescent="0.3">
      <c r="A3326">
        <v>1080626</v>
      </c>
      <c r="B3326" t="s">
        <v>317</v>
      </c>
      <c r="C3326">
        <v>142438</v>
      </c>
      <c r="D3326" t="s">
        <v>549</v>
      </c>
      <c r="E3326" t="s">
        <v>60</v>
      </c>
      <c r="F3326">
        <v>5</v>
      </c>
      <c r="G3326">
        <v>0</v>
      </c>
      <c r="I3326">
        <v>1</v>
      </c>
      <c r="J3326">
        <v>1</v>
      </c>
      <c r="AJ3326">
        <v>2</v>
      </c>
      <c r="AL3326">
        <v>5.99</v>
      </c>
    </row>
    <row r="3327" spans="1:38" x14ac:dyDescent="0.3">
      <c r="A3327">
        <v>1080626</v>
      </c>
      <c r="B3327" t="s">
        <v>317</v>
      </c>
      <c r="C3327">
        <v>13798</v>
      </c>
      <c r="D3327" t="s">
        <v>327</v>
      </c>
      <c r="E3327" t="s">
        <v>60</v>
      </c>
      <c r="F3327">
        <v>5</v>
      </c>
      <c r="G3327">
        <v>0</v>
      </c>
      <c r="J3327">
        <v>3</v>
      </c>
      <c r="R3327">
        <v>1</v>
      </c>
      <c r="AJ3327">
        <v>3</v>
      </c>
      <c r="AL3327">
        <v>6.1</v>
      </c>
    </row>
    <row r="3328" spans="1:38" x14ac:dyDescent="0.3">
      <c r="A3328">
        <v>1080626</v>
      </c>
      <c r="B3328" t="s">
        <v>317</v>
      </c>
      <c r="C3328">
        <v>90802</v>
      </c>
      <c r="D3328" t="s">
        <v>480</v>
      </c>
      <c r="E3328" t="s">
        <v>60</v>
      </c>
      <c r="F3328">
        <v>5</v>
      </c>
      <c r="G3328">
        <v>0</v>
      </c>
      <c r="I3328">
        <v>3</v>
      </c>
      <c r="J3328">
        <v>6</v>
      </c>
      <c r="R3328">
        <v>1</v>
      </c>
      <c r="AJ3328">
        <v>8</v>
      </c>
      <c r="AL3328">
        <v>6.3</v>
      </c>
    </row>
    <row r="3329" spans="1:38" x14ac:dyDescent="0.3">
      <c r="A3329">
        <v>1080626</v>
      </c>
      <c r="B3329" t="s">
        <v>201</v>
      </c>
      <c r="C3329">
        <v>4065</v>
      </c>
      <c r="D3329" t="s">
        <v>202</v>
      </c>
      <c r="E3329" t="s">
        <v>40</v>
      </c>
      <c r="F3329">
        <v>1</v>
      </c>
      <c r="G3329">
        <v>1</v>
      </c>
      <c r="I3329">
        <v>16</v>
      </c>
      <c r="J3329">
        <v>28</v>
      </c>
      <c r="R3329">
        <v>1</v>
      </c>
      <c r="AF3329">
        <v>5</v>
      </c>
      <c r="AJ3329">
        <v>34</v>
      </c>
      <c r="AL3329">
        <v>7.11</v>
      </c>
    </row>
    <row r="3330" spans="1:38" x14ac:dyDescent="0.3">
      <c r="A3330">
        <v>1080626</v>
      </c>
      <c r="B3330" t="s">
        <v>201</v>
      </c>
      <c r="C3330">
        <v>6105</v>
      </c>
      <c r="D3330" t="s">
        <v>204</v>
      </c>
      <c r="E3330" t="s">
        <v>42</v>
      </c>
      <c r="F3330">
        <v>2</v>
      </c>
      <c r="G3330">
        <v>5</v>
      </c>
      <c r="I3330">
        <v>26</v>
      </c>
      <c r="J3330">
        <v>38</v>
      </c>
      <c r="M3330">
        <v>1</v>
      </c>
      <c r="Q3330">
        <v>5</v>
      </c>
      <c r="R3330">
        <v>2</v>
      </c>
      <c r="X3330">
        <v>1</v>
      </c>
      <c r="AI3330">
        <v>3</v>
      </c>
      <c r="AJ3330">
        <v>57</v>
      </c>
      <c r="AL3330">
        <v>7.16</v>
      </c>
    </row>
    <row r="3331" spans="1:38" x14ac:dyDescent="0.3">
      <c r="A3331">
        <v>1080626</v>
      </c>
      <c r="B3331" t="s">
        <v>201</v>
      </c>
      <c r="C3331">
        <v>8222</v>
      </c>
      <c r="D3331" t="s">
        <v>208</v>
      </c>
      <c r="E3331" t="s">
        <v>44</v>
      </c>
      <c r="F3331">
        <v>2</v>
      </c>
      <c r="G3331">
        <v>3</v>
      </c>
      <c r="I3331">
        <v>17</v>
      </c>
      <c r="J3331">
        <v>24</v>
      </c>
      <c r="M3331">
        <v>1</v>
      </c>
      <c r="R3331">
        <v>1</v>
      </c>
      <c r="AJ3331">
        <v>54</v>
      </c>
      <c r="AK3331">
        <v>2</v>
      </c>
      <c r="AL3331">
        <v>7.03</v>
      </c>
    </row>
    <row r="3332" spans="1:38" x14ac:dyDescent="0.3">
      <c r="A3332">
        <v>1080626</v>
      </c>
      <c r="B3332" t="s">
        <v>201</v>
      </c>
      <c r="C3332">
        <v>8408</v>
      </c>
      <c r="D3332" t="s">
        <v>353</v>
      </c>
      <c r="E3332" t="s">
        <v>42</v>
      </c>
      <c r="F3332">
        <v>2</v>
      </c>
      <c r="G3332">
        <v>6</v>
      </c>
      <c r="I3332">
        <v>32</v>
      </c>
      <c r="J3332">
        <v>35</v>
      </c>
      <c r="M3332">
        <v>1</v>
      </c>
      <c r="N3332">
        <v>1</v>
      </c>
      <c r="R3332">
        <v>2</v>
      </c>
      <c r="AI3332">
        <v>2</v>
      </c>
      <c r="AJ3332">
        <v>54</v>
      </c>
      <c r="AL3332">
        <v>7.06</v>
      </c>
    </row>
    <row r="3333" spans="1:38" x14ac:dyDescent="0.3">
      <c r="A3333">
        <v>1080626</v>
      </c>
      <c r="B3333" t="s">
        <v>201</v>
      </c>
      <c r="C3333">
        <v>31826</v>
      </c>
      <c r="D3333" t="s">
        <v>527</v>
      </c>
      <c r="E3333" t="s">
        <v>46</v>
      </c>
      <c r="F3333">
        <v>2</v>
      </c>
      <c r="G3333">
        <v>2</v>
      </c>
      <c r="I3333">
        <v>30</v>
      </c>
      <c r="J3333">
        <v>40</v>
      </c>
      <c r="M3333">
        <v>1</v>
      </c>
      <c r="R3333">
        <v>1</v>
      </c>
      <c r="W3333">
        <v>1</v>
      </c>
      <c r="AH3333">
        <v>1</v>
      </c>
      <c r="AI3333">
        <v>2</v>
      </c>
      <c r="AJ3333">
        <v>71</v>
      </c>
      <c r="AK3333">
        <v>2</v>
      </c>
      <c r="AL3333">
        <v>6.93</v>
      </c>
    </row>
    <row r="3334" spans="1:38" x14ac:dyDescent="0.3">
      <c r="A3334">
        <v>1080626</v>
      </c>
      <c r="B3334" t="s">
        <v>201</v>
      </c>
      <c r="C3334">
        <v>188</v>
      </c>
      <c r="D3334" t="s">
        <v>207</v>
      </c>
      <c r="E3334" t="s">
        <v>51</v>
      </c>
      <c r="F3334">
        <v>3</v>
      </c>
      <c r="G3334">
        <v>4</v>
      </c>
      <c r="I3334">
        <v>48</v>
      </c>
      <c r="J3334">
        <v>60</v>
      </c>
      <c r="M3334">
        <v>1</v>
      </c>
      <c r="AH3334">
        <v>2</v>
      </c>
      <c r="AI3334">
        <v>1</v>
      </c>
      <c r="AJ3334">
        <v>70</v>
      </c>
      <c r="AL3334">
        <v>6.54</v>
      </c>
    </row>
    <row r="3335" spans="1:38" x14ac:dyDescent="0.3">
      <c r="A3335">
        <v>1080626</v>
      </c>
      <c r="B3335" t="s">
        <v>201</v>
      </c>
      <c r="C3335">
        <v>5625</v>
      </c>
      <c r="D3335" t="s">
        <v>215</v>
      </c>
      <c r="E3335" t="s">
        <v>53</v>
      </c>
      <c r="F3335">
        <v>3</v>
      </c>
      <c r="G3335">
        <v>7</v>
      </c>
      <c r="I3335">
        <v>11</v>
      </c>
      <c r="J3335">
        <v>16</v>
      </c>
      <c r="Q3335">
        <v>1</v>
      </c>
      <c r="AI3335">
        <v>3</v>
      </c>
      <c r="AJ3335">
        <v>24</v>
      </c>
      <c r="AL3335">
        <v>6.31</v>
      </c>
    </row>
    <row r="3336" spans="1:38" x14ac:dyDescent="0.3">
      <c r="A3336">
        <v>1080626</v>
      </c>
      <c r="B3336" t="s">
        <v>201</v>
      </c>
      <c r="C3336">
        <v>69844</v>
      </c>
      <c r="D3336" t="s">
        <v>184</v>
      </c>
      <c r="E3336" t="s">
        <v>49</v>
      </c>
      <c r="F3336">
        <v>3</v>
      </c>
      <c r="G3336">
        <v>11</v>
      </c>
      <c r="I3336">
        <v>16</v>
      </c>
      <c r="J3336">
        <v>24</v>
      </c>
      <c r="M3336">
        <v>4</v>
      </c>
      <c r="Q3336">
        <v>5</v>
      </c>
      <c r="R3336">
        <v>6</v>
      </c>
      <c r="AH3336">
        <v>3</v>
      </c>
      <c r="AI3336">
        <v>5</v>
      </c>
      <c r="AJ3336">
        <v>55</v>
      </c>
      <c r="AK3336">
        <v>4</v>
      </c>
      <c r="AL3336">
        <v>7.57</v>
      </c>
    </row>
    <row r="3337" spans="1:38" x14ac:dyDescent="0.3">
      <c r="A3337">
        <v>1080626</v>
      </c>
      <c r="B3337" t="s">
        <v>201</v>
      </c>
      <c r="C3337">
        <v>80464</v>
      </c>
      <c r="D3337" t="s">
        <v>206</v>
      </c>
      <c r="E3337" t="s">
        <v>51</v>
      </c>
      <c r="F3337">
        <v>3</v>
      </c>
      <c r="G3337">
        <v>8</v>
      </c>
      <c r="I3337">
        <v>55</v>
      </c>
      <c r="J3337">
        <v>60</v>
      </c>
      <c r="M3337">
        <v>4</v>
      </c>
      <c r="Q3337">
        <v>1</v>
      </c>
      <c r="R3337">
        <v>1</v>
      </c>
      <c r="AH3337">
        <v>2</v>
      </c>
      <c r="AI3337">
        <v>7</v>
      </c>
      <c r="AJ3337">
        <v>85</v>
      </c>
      <c r="AL3337">
        <v>6.99</v>
      </c>
    </row>
    <row r="3338" spans="1:38" x14ac:dyDescent="0.3">
      <c r="A3338">
        <v>1080626</v>
      </c>
      <c r="B3338" t="s">
        <v>201</v>
      </c>
      <c r="C3338">
        <v>92547</v>
      </c>
      <c r="D3338" t="s">
        <v>212</v>
      </c>
      <c r="E3338" t="s">
        <v>55</v>
      </c>
      <c r="F3338">
        <v>3</v>
      </c>
      <c r="G3338">
        <v>10</v>
      </c>
      <c r="I3338">
        <v>39</v>
      </c>
      <c r="J3338">
        <v>45</v>
      </c>
      <c r="M3338">
        <v>2</v>
      </c>
      <c r="Q3338">
        <v>1</v>
      </c>
      <c r="R3338">
        <v>2</v>
      </c>
      <c r="AH3338">
        <v>1</v>
      </c>
      <c r="AJ3338">
        <v>54</v>
      </c>
      <c r="AL3338">
        <v>6.09</v>
      </c>
    </row>
    <row r="3339" spans="1:38" x14ac:dyDescent="0.3">
      <c r="A3339">
        <v>1080626</v>
      </c>
      <c r="B3339" t="s">
        <v>201</v>
      </c>
      <c r="C3339">
        <v>78498</v>
      </c>
      <c r="D3339" t="s">
        <v>355</v>
      </c>
      <c r="E3339" t="s">
        <v>58</v>
      </c>
      <c r="F3339">
        <v>4</v>
      </c>
      <c r="G3339">
        <v>9</v>
      </c>
      <c r="I3339">
        <v>14</v>
      </c>
      <c r="J3339">
        <v>20</v>
      </c>
      <c r="N3339">
        <v>1</v>
      </c>
      <c r="Q3339">
        <v>3</v>
      </c>
      <c r="R3339">
        <v>5</v>
      </c>
      <c r="AH3339">
        <v>1</v>
      </c>
      <c r="AJ3339">
        <v>35</v>
      </c>
      <c r="AL3339">
        <v>6.11</v>
      </c>
    </row>
    <row r="3340" spans="1:38" x14ac:dyDescent="0.3">
      <c r="A3340">
        <v>1080626</v>
      </c>
      <c r="B3340" t="s">
        <v>201</v>
      </c>
      <c r="C3340">
        <v>83895</v>
      </c>
      <c r="D3340" t="s">
        <v>166</v>
      </c>
      <c r="E3340" t="s">
        <v>60</v>
      </c>
      <c r="F3340">
        <v>5</v>
      </c>
      <c r="G3340">
        <v>0</v>
      </c>
      <c r="I3340">
        <v>2</v>
      </c>
      <c r="J3340">
        <v>2</v>
      </c>
      <c r="Q3340">
        <v>2</v>
      </c>
      <c r="R3340">
        <v>2</v>
      </c>
      <c r="AH3340">
        <v>2</v>
      </c>
      <c r="AJ3340">
        <v>5</v>
      </c>
      <c r="AL3340">
        <v>6.11</v>
      </c>
    </row>
    <row r="3341" spans="1:38" x14ac:dyDescent="0.3">
      <c r="A3341">
        <v>1080626</v>
      </c>
      <c r="B3341" t="s">
        <v>201</v>
      </c>
      <c r="C3341">
        <v>15834</v>
      </c>
      <c r="D3341" t="s">
        <v>214</v>
      </c>
      <c r="E3341" t="s">
        <v>60</v>
      </c>
      <c r="F3341">
        <v>5</v>
      </c>
      <c r="G3341">
        <v>0</v>
      </c>
      <c r="I3341">
        <v>6</v>
      </c>
      <c r="J3341">
        <v>8</v>
      </c>
      <c r="Q3341">
        <v>1</v>
      </c>
      <c r="AH3341">
        <v>1</v>
      </c>
      <c r="AJ3341">
        <v>15</v>
      </c>
      <c r="AK3341">
        <v>1</v>
      </c>
      <c r="AL3341">
        <v>6.4</v>
      </c>
    </row>
    <row r="3342" spans="1:38" x14ac:dyDescent="0.3">
      <c r="A3342">
        <v>1080626</v>
      </c>
      <c r="B3342" t="s">
        <v>201</v>
      </c>
      <c r="C3342">
        <v>98317</v>
      </c>
      <c r="D3342" t="s">
        <v>213</v>
      </c>
      <c r="E3342" t="s">
        <v>60</v>
      </c>
      <c r="F3342">
        <v>5</v>
      </c>
      <c r="G3342">
        <v>0</v>
      </c>
      <c r="I3342">
        <v>11</v>
      </c>
      <c r="J3342">
        <v>15</v>
      </c>
      <c r="AJ3342">
        <v>21</v>
      </c>
      <c r="AK3342">
        <v>1</v>
      </c>
      <c r="AL3342">
        <v>6.29</v>
      </c>
    </row>
    <row r="3343" spans="1:38" x14ac:dyDescent="0.3">
      <c r="A3343">
        <v>1080627</v>
      </c>
      <c r="B3343" t="s">
        <v>157</v>
      </c>
      <c r="C3343">
        <v>73399</v>
      </c>
      <c r="D3343" t="s">
        <v>158</v>
      </c>
      <c r="E3343" t="s">
        <v>40</v>
      </c>
      <c r="F3343">
        <v>1</v>
      </c>
      <c r="G3343">
        <v>1</v>
      </c>
      <c r="I3343">
        <v>12</v>
      </c>
      <c r="J3343">
        <v>22</v>
      </c>
      <c r="N3343">
        <v>1</v>
      </c>
      <c r="Q3343">
        <v>1</v>
      </c>
      <c r="Y3343">
        <v>1</v>
      </c>
      <c r="Z3343">
        <v>1</v>
      </c>
      <c r="AF3343">
        <v>3</v>
      </c>
      <c r="AJ3343">
        <v>35</v>
      </c>
      <c r="AL3343">
        <v>5.41</v>
      </c>
    </row>
    <row r="3344" spans="1:38" x14ac:dyDescent="0.3">
      <c r="A3344">
        <v>1080627</v>
      </c>
      <c r="B3344" t="s">
        <v>157</v>
      </c>
      <c r="C3344">
        <v>8148</v>
      </c>
      <c r="D3344" t="s">
        <v>159</v>
      </c>
      <c r="E3344" t="s">
        <v>42</v>
      </c>
      <c r="F3344">
        <v>2</v>
      </c>
      <c r="G3344">
        <v>5</v>
      </c>
      <c r="I3344">
        <v>56</v>
      </c>
      <c r="J3344">
        <v>60</v>
      </c>
      <c r="Q3344">
        <v>1</v>
      </c>
      <c r="R3344">
        <v>2</v>
      </c>
      <c r="AH3344">
        <v>1</v>
      </c>
      <c r="AI3344">
        <v>1</v>
      </c>
      <c r="AJ3344">
        <v>73</v>
      </c>
      <c r="AL3344">
        <v>6.71</v>
      </c>
    </row>
    <row r="3345" spans="1:38" x14ac:dyDescent="0.3">
      <c r="A3345">
        <v>1080627</v>
      </c>
      <c r="B3345" t="s">
        <v>157</v>
      </c>
      <c r="C3345">
        <v>23547</v>
      </c>
      <c r="D3345" t="s">
        <v>364</v>
      </c>
      <c r="E3345" t="s">
        <v>42</v>
      </c>
      <c r="F3345">
        <v>2</v>
      </c>
      <c r="G3345">
        <v>4</v>
      </c>
      <c r="I3345">
        <v>50</v>
      </c>
      <c r="J3345">
        <v>65</v>
      </c>
      <c r="Q3345">
        <v>2</v>
      </c>
      <c r="R3345">
        <v>5</v>
      </c>
      <c r="AH3345">
        <v>1</v>
      </c>
      <c r="AJ3345">
        <v>77</v>
      </c>
      <c r="AL3345">
        <v>6.96</v>
      </c>
    </row>
    <row r="3346" spans="1:38" x14ac:dyDescent="0.3">
      <c r="A3346">
        <v>1080627</v>
      </c>
      <c r="B3346" t="s">
        <v>157</v>
      </c>
      <c r="C3346">
        <v>66741</v>
      </c>
      <c r="D3346" t="s">
        <v>165</v>
      </c>
      <c r="E3346" t="s">
        <v>42</v>
      </c>
      <c r="F3346">
        <v>2</v>
      </c>
      <c r="G3346">
        <v>6</v>
      </c>
      <c r="I3346">
        <v>45</v>
      </c>
      <c r="J3346">
        <v>48</v>
      </c>
      <c r="AI3346">
        <v>2</v>
      </c>
      <c r="AJ3346">
        <v>62</v>
      </c>
      <c r="AK3346">
        <v>1</v>
      </c>
      <c r="AL3346">
        <v>7</v>
      </c>
    </row>
    <row r="3347" spans="1:38" x14ac:dyDescent="0.3">
      <c r="A3347">
        <v>1080627</v>
      </c>
      <c r="B3347" t="s">
        <v>157</v>
      </c>
      <c r="C3347">
        <v>8247</v>
      </c>
      <c r="D3347" t="s">
        <v>164</v>
      </c>
      <c r="E3347" t="s">
        <v>70</v>
      </c>
      <c r="F3347">
        <v>3</v>
      </c>
      <c r="G3347">
        <v>7</v>
      </c>
      <c r="I3347">
        <v>60</v>
      </c>
      <c r="J3347">
        <v>65</v>
      </c>
      <c r="M3347">
        <v>2</v>
      </c>
      <c r="N3347">
        <v>1</v>
      </c>
      <c r="AH3347">
        <v>1</v>
      </c>
      <c r="AI3347">
        <v>1</v>
      </c>
      <c r="AJ3347">
        <v>70</v>
      </c>
      <c r="AL3347">
        <v>6.05</v>
      </c>
    </row>
    <row r="3348" spans="1:38" x14ac:dyDescent="0.3">
      <c r="A3348">
        <v>1080627</v>
      </c>
      <c r="B3348" t="s">
        <v>157</v>
      </c>
      <c r="C3348">
        <v>68049</v>
      </c>
      <c r="D3348" t="s">
        <v>365</v>
      </c>
      <c r="E3348" t="s">
        <v>209</v>
      </c>
      <c r="F3348">
        <v>3</v>
      </c>
      <c r="G3348">
        <v>3</v>
      </c>
      <c r="I3348">
        <v>23</v>
      </c>
      <c r="J3348">
        <v>30</v>
      </c>
      <c r="Q3348">
        <v>3</v>
      </c>
      <c r="R3348">
        <v>7</v>
      </c>
      <c r="AI3348">
        <v>2</v>
      </c>
      <c r="AJ3348">
        <v>65</v>
      </c>
      <c r="AL3348">
        <v>7.13</v>
      </c>
    </row>
    <row r="3349" spans="1:38" x14ac:dyDescent="0.3">
      <c r="A3349">
        <v>1080627</v>
      </c>
      <c r="B3349" t="s">
        <v>157</v>
      </c>
      <c r="C3349">
        <v>69517</v>
      </c>
      <c r="D3349" t="s">
        <v>162</v>
      </c>
      <c r="E3349" t="s">
        <v>211</v>
      </c>
      <c r="F3349">
        <v>3</v>
      </c>
      <c r="G3349">
        <v>2</v>
      </c>
      <c r="I3349">
        <v>22</v>
      </c>
      <c r="J3349">
        <v>29</v>
      </c>
      <c r="M3349">
        <v>2</v>
      </c>
      <c r="N3349">
        <v>1</v>
      </c>
      <c r="Q3349">
        <v>5</v>
      </c>
      <c r="R3349">
        <v>2</v>
      </c>
      <c r="W3349">
        <v>1</v>
      </c>
      <c r="AH3349">
        <v>3</v>
      </c>
      <c r="AI3349">
        <v>2</v>
      </c>
      <c r="AJ3349">
        <v>58</v>
      </c>
      <c r="AK3349">
        <v>2</v>
      </c>
      <c r="AL3349">
        <v>6.34</v>
      </c>
    </row>
    <row r="3350" spans="1:38" x14ac:dyDescent="0.3">
      <c r="A3350">
        <v>1080627</v>
      </c>
      <c r="B3350" t="s">
        <v>157</v>
      </c>
      <c r="C3350">
        <v>70676</v>
      </c>
      <c r="D3350" t="s">
        <v>495</v>
      </c>
      <c r="E3350" t="s">
        <v>70</v>
      </c>
      <c r="F3350">
        <v>3</v>
      </c>
      <c r="G3350">
        <v>8</v>
      </c>
      <c r="H3350">
        <v>1</v>
      </c>
      <c r="I3350">
        <v>48</v>
      </c>
      <c r="J3350">
        <v>57</v>
      </c>
      <c r="M3350">
        <v>2</v>
      </c>
      <c r="Q3350">
        <v>2</v>
      </c>
      <c r="R3350">
        <v>1</v>
      </c>
      <c r="AH3350">
        <v>1</v>
      </c>
      <c r="AI3350">
        <v>6</v>
      </c>
      <c r="AJ3350">
        <v>75</v>
      </c>
      <c r="AK3350">
        <v>3</v>
      </c>
      <c r="AL3350">
        <v>7.69</v>
      </c>
    </row>
    <row r="3351" spans="1:38" x14ac:dyDescent="0.3">
      <c r="A3351">
        <v>1080627</v>
      </c>
      <c r="B3351" t="s">
        <v>157</v>
      </c>
      <c r="C3351">
        <v>89998</v>
      </c>
      <c r="D3351" t="s">
        <v>366</v>
      </c>
      <c r="E3351" t="s">
        <v>77</v>
      </c>
      <c r="F3351">
        <v>4</v>
      </c>
      <c r="G3351">
        <v>10</v>
      </c>
      <c r="I3351">
        <v>25</v>
      </c>
      <c r="J3351">
        <v>34</v>
      </c>
      <c r="M3351">
        <v>2</v>
      </c>
      <c r="AH3351">
        <v>1</v>
      </c>
      <c r="AJ3351">
        <v>41</v>
      </c>
      <c r="AK3351">
        <v>3</v>
      </c>
      <c r="AL3351">
        <v>6.5</v>
      </c>
    </row>
    <row r="3352" spans="1:38" x14ac:dyDescent="0.3">
      <c r="A3352">
        <v>1080627</v>
      </c>
      <c r="B3352" t="s">
        <v>157</v>
      </c>
      <c r="C3352">
        <v>14058</v>
      </c>
      <c r="D3352" t="s">
        <v>170</v>
      </c>
      <c r="E3352" t="s">
        <v>74</v>
      </c>
      <c r="F3352">
        <v>4</v>
      </c>
      <c r="G3352">
        <v>11</v>
      </c>
      <c r="I3352">
        <v>34</v>
      </c>
      <c r="J3352">
        <v>45</v>
      </c>
      <c r="M3352">
        <v>1</v>
      </c>
      <c r="Q3352">
        <v>1</v>
      </c>
      <c r="R3352">
        <v>1</v>
      </c>
      <c r="AH3352">
        <v>1</v>
      </c>
      <c r="AJ3352">
        <v>66</v>
      </c>
      <c r="AK3352">
        <v>3</v>
      </c>
      <c r="AL3352">
        <v>7.66</v>
      </c>
    </row>
    <row r="3353" spans="1:38" x14ac:dyDescent="0.3">
      <c r="A3353">
        <v>1080627</v>
      </c>
      <c r="B3353" t="s">
        <v>157</v>
      </c>
      <c r="C3353">
        <v>30060</v>
      </c>
      <c r="D3353" t="s">
        <v>167</v>
      </c>
      <c r="E3353" t="s">
        <v>58</v>
      </c>
      <c r="F3353">
        <v>4</v>
      </c>
      <c r="G3353">
        <v>9</v>
      </c>
      <c r="I3353">
        <v>16</v>
      </c>
      <c r="J3353">
        <v>19</v>
      </c>
      <c r="Q3353">
        <v>5</v>
      </c>
      <c r="R3353">
        <v>2</v>
      </c>
      <c r="AJ3353">
        <v>21</v>
      </c>
      <c r="AL3353">
        <v>6.1</v>
      </c>
    </row>
    <row r="3354" spans="1:38" x14ac:dyDescent="0.3">
      <c r="A3354">
        <v>1080627</v>
      </c>
      <c r="B3354" t="s">
        <v>157</v>
      </c>
      <c r="C3354">
        <v>130964</v>
      </c>
      <c r="D3354" t="s">
        <v>367</v>
      </c>
      <c r="E3354" t="s">
        <v>60</v>
      </c>
      <c r="F3354">
        <v>5</v>
      </c>
      <c r="G3354">
        <v>0</v>
      </c>
      <c r="I3354">
        <v>9</v>
      </c>
      <c r="J3354">
        <v>12</v>
      </c>
      <c r="M3354">
        <v>1</v>
      </c>
      <c r="N3354">
        <v>1</v>
      </c>
      <c r="AJ3354">
        <v>18</v>
      </c>
      <c r="AL3354">
        <v>5.81</v>
      </c>
    </row>
    <row r="3355" spans="1:38" x14ac:dyDescent="0.3">
      <c r="A3355">
        <v>1080627</v>
      </c>
      <c r="B3355" t="s">
        <v>157</v>
      </c>
      <c r="C3355">
        <v>302206</v>
      </c>
      <c r="D3355" t="s">
        <v>370</v>
      </c>
      <c r="E3355" t="s">
        <v>60</v>
      </c>
      <c r="F3355">
        <v>5</v>
      </c>
      <c r="G3355">
        <v>0</v>
      </c>
      <c r="I3355">
        <v>10</v>
      </c>
      <c r="J3355">
        <v>12</v>
      </c>
      <c r="M3355">
        <v>1</v>
      </c>
      <c r="Q3355">
        <v>1</v>
      </c>
      <c r="R3355">
        <v>1</v>
      </c>
      <c r="AJ3355">
        <v>18</v>
      </c>
      <c r="AK3355">
        <v>1</v>
      </c>
      <c r="AL3355">
        <v>6.21</v>
      </c>
    </row>
    <row r="3356" spans="1:38" x14ac:dyDescent="0.3">
      <c r="A3356">
        <v>1080627</v>
      </c>
      <c r="B3356" t="s">
        <v>157</v>
      </c>
      <c r="C3356">
        <v>34239</v>
      </c>
      <c r="D3356" t="s">
        <v>368</v>
      </c>
      <c r="E3356" t="s">
        <v>60</v>
      </c>
      <c r="F3356">
        <v>5</v>
      </c>
      <c r="G3356">
        <v>0</v>
      </c>
      <c r="AJ3356">
        <v>1</v>
      </c>
      <c r="AL3356">
        <v>5.99</v>
      </c>
    </row>
    <row r="3357" spans="1:38" x14ac:dyDescent="0.3">
      <c r="A3357">
        <v>1080627</v>
      </c>
      <c r="B3357" t="s">
        <v>303</v>
      </c>
      <c r="C3357">
        <v>8195</v>
      </c>
      <c r="D3357" t="s">
        <v>544</v>
      </c>
      <c r="E3357" t="s">
        <v>40</v>
      </c>
      <c r="F3357">
        <v>1</v>
      </c>
      <c r="G3357">
        <v>1</v>
      </c>
      <c r="I3357">
        <v>21</v>
      </c>
      <c r="J3357">
        <v>35</v>
      </c>
      <c r="R3357">
        <v>1</v>
      </c>
      <c r="Z3357">
        <v>1</v>
      </c>
      <c r="AF3357">
        <v>2</v>
      </c>
      <c r="AJ3357">
        <v>41</v>
      </c>
      <c r="AL3357">
        <v>6.91</v>
      </c>
    </row>
    <row r="3358" spans="1:38" x14ac:dyDescent="0.3">
      <c r="A3358">
        <v>1080627</v>
      </c>
      <c r="B3358" t="s">
        <v>303</v>
      </c>
      <c r="C3358">
        <v>18181</v>
      </c>
      <c r="D3358" t="s">
        <v>308</v>
      </c>
      <c r="E3358" t="s">
        <v>46</v>
      </c>
      <c r="F3358">
        <v>2</v>
      </c>
      <c r="G3358">
        <v>2</v>
      </c>
      <c r="I3358">
        <v>17</v>
      </c>
      <c r="J3358">
        <v>23</v>
      </c>
      <c r="M3358">
        <v>1</v>
      </c>
      <c r="Q3358">
        <v>1</v>
      </c>
      <c r="R3358">
        <v>2</v>
      </c>
      <c r="AH3358">
        <v>3</v>
      </c>
      <c r="AI3358">
        <v>4</v>
      </c>
      <c r="AJ3358">
        <v>53</v>
      </c>
      <c r="AK3358">
        <v>1</v>
      </c>
      <c r="AL3358">
        <v>7.46</v>
      </c>
    </row>
    <row r="3359" spans="1:38" x14ac:dyDescent="0.3">
      <c r="A3359">
        <v>1080627</v>
      </c>
      <c r="B3359" t="s">
        <v>303</v>
      </c>
      <c r="C3359">
        <v>24148</v>
      </c>
      <c r="D3359" t="s">
        <v>306</v>
      </c>
      <c r="E3359" t="s">
        <v>44</v>
      </c>
      <c r="F3359">
        <v>2</v>
      </c>
      <c r="G3359">
        <v>3</v>
      </c>
      <c r="I3359">
        <v>25</v>
      </c>
      <c r="J3359">
        <v>32</v>
      </c>
      <c r="M3359">
        <v>3</v>
      </c>
      <c r="Q3359">
        <v>3</v>
      </c>
      <c r="R3359">
        <v>2</v>
      </c>
      <c r="AI3359">
        <v>3</v>
      </c>
      <c r="AJ3359">
        <v>61</v>
      </c>
      <c r="AL3359">
        <v>6.73</v>
      </c>
    </row>
    <row r="3360" spans="1:38" x14ac:dyDescent="0.3">
      <c r="A3360">
        <v>1080627</v>
      </c>
      <c r="B3360" t="s">
        <v>303</v>
      </c>
      <c r="C3360">
        <v>90810</v>
      </c>
      <c r="D3360" t="s">
        <v>442</v>
      </c>
      <c r="E3360" t="s">
        <v>42</v>
      </c>
      <c r="F3360">
        <v>2</v>
      </c>
      <c r="G3360">
        <v>6</v>
      </c>
      <c r="I3360">
        <v>21</v>
      </c>
      <c r="J3360">
        <v>24</v>
      </c>
      <c r="Q3360">
        <v>2</v>
      </c>
      <c r="R3360">
        <v>1</v>
      </c>
      <c r="AI3360">
        <v>2</v>
      </c>
      <c r="AJ3360">
        <v>37</v>
      </c>
      <c r="AL3360">
        <v>7</v>
      </c>
    </row>
    <row r="3361" spans="1:38" x14ac:dyDescent="0.3">
      <c r="A3361">
        <v>1080627</v>
      </c>
      <c r="B3361" t="s">
        <v>303</v>
      </c>
      <c r="C3361">
        <v>29798</v>
      </c>
      <c r="D3361" t="s">
        <v>307</v>
      </c>
      <c r="E3361" t="s">
        <v>42</v>
      </c>
      <c r="F3361">
        <v>2</v>
      </c>
      <c r="G3361">
        <v>5</v>
      </c>
      <c r="I3361">
        <v>22</v>
      </c>
      <c r="J3361">
        <v>32</v>
      </c>
      <c r="M3361">
        <v>1</v>
      </c>
      <c r="Q3361">
        <v>3</v>
      </c>
      <c r="R3361">
        <v>3</v>
      </c>
      <c r="AI3361">
        <v>1</v>
      </c>
      <c r="AJ3361">
        <v>40</v>
      </c>
      <c r="AL3361">
        <v>6.51</v>
      </c>
    </row>
    <row r="3362" spans="1:38" x14ac:dyDescent="0.3">
      <c r="A3362">
        <v>1080627</v>
      </c>
      <c r="B3362" t="s">
        <v>303</v>
      </c>
      <c r="C3362">
        <v>8327</v>
      </c>
      <c r="D3362" t="s">
        <v>523</v>
      </c>
      <c r="E3362" t="s">
        <v>51</v>
      </c>
      <c r="F3362">
        <v>3</v>
      </c>
      <c r="G3362">
        <v>4</v>
      </c>
      <c r="I3362">
        <v>43</v>
      </c>
      <c r="J3362">
        <v>51</v>
      </c>
      <c r="R3362">
        <v>3</v>
      </c>
      <c r="AH3362">
        <v>4</v>
      </c>
      <c r="AI3362">
        <v>2</v>
      </c>
      <c r="AJ3362">
        <v>70</v>
      </c>
      <c r="AL3362">
        <v>7.22</v>
      </c>
    </row>
    <row r="3363" spans="1:38" x14ac:dyDescent="0.3">
      <c r="A3363">
        <v>1080627</v>
      </c>
      <c r="B3363" t="s">
        <v>303</v>
      </c>
      <c r="C3363">
        <v>260289</v>
      </c>
      <c r="D3363" t="s">
        <v>444</v>
      </c>
      <c r="E3363" t="s">
        <v>49</v>
      </c>
      <c r="F3363">
        <v>3</v>
      </c>
      <c r="G3363">
        <v>11</v>
      </c>
      <c r="I3363">
        <v>19</v>
      </c>
      <c r="J3363">
        <v>27</v>
      </c>
      <c r="M3363">
        <v>1</v>
      </c>
      <c r="AI3363">
        <v>3</v>
      </c>
      <c r="AJ3363">
        <v>41</v>
      </c>
      <c r="AL3363">
        <v>6.23</v>
      </c>
    </row>
    <row r="3364" spans="1:38" x14ac:dyDescent="0.3">
      <c r="A3364">
        <v>1080627</v>
      </c>
      <c r="B3364" t="s">
        <v>303</v>
      </c>
      <c r="C3364">
        <v>3860</v>
      </c>
      <c r="D3364" t="s">
        <v>315</v>
      </c>
      <c r="E3364" t="s">
        <v>53</v>
      </c>
      <c r="F3364">
        <v>3</v>
      </c>
      <c r="G3364">
        <v>7</v>
      </c>
      <c r="I3364">
        <v>15</v>
      </c>
      <c r="J3364">
        <v>24</v>
      </c>
      <c r="L3364">
        <v>1</v>
      </c>
      <c r="M3364">
        <v>1</v>
      </c>
      <c r="Q3364">
        <v>7</v>
      </c>
      <c r="R3364">
        <v>4</v>
      </c>
      <c r="AH3364">
        <v>1</v>
      </c>
      <c r="AJ3364">
        <v>40</v>
      </c>
      <c r="AL3364">
        <v>6.96</v>
      </c>
    </row>
    <row r="3365" spans="1:38" x14ac:dyDescent="0.3">
      <c r="A3365">
        <v>1080627</v>
      </c>
      <c r="B3365" t="s">
        <v>303</v>
      </c>
      <c r="C3365">
        <v>23444</v>
      </c>
      <c r="D3365" t="s">
        <v>316</v>
      </c>
      <c r="E3365" t="s">
        <v>55</v>
      </c>
      <c r="F3365">
        <v>3</v>
      </c>
      <c r="G3365">
        <v>10</v>
      </c>
      <c r="I3365">
        <v>32</v>
      </c>
      <c r="J3365">
        <v>44</v>
      </c>
      <c r="M3365">
        <v>2</v>
      </c>
      <c r="N3365">
        <v>1</v>
      </c>
      <c r="Q3365">
        <v>1</v>
      </c>
      <c r="AH3365">
        <v>1</v>
      </c>
      <c r="AJ3365">
        <v>57</v>
      </c>
      <c r="AK3365">
        <v>1</v>
      </c>
      <c r="AL3365">
        <v>6.3</v>
      </c>
    </row>
    <row r="3366" spans="1:38" x14ac:dyDescent="0.3">
      <c r="A3366">
        <v>1080627</v>
      </c>
      <c r="B3366" t="s">
        <v>303</v>
      </c>
      <c r="C3366">
        <v>8505</v>
      </c>
      <c r="D3366" t="s">
        <v>309</v>
      </c>
      <c r="E3366" t="s">
        <v>51</v>
      </c>
      <c r="F3366">
        <v>3</v>
      </c>
      <c r="G3366">
        <v>8</v>
      </c>
      <c r="I3366">
        <v>28</v>
      </c>
      <c r="J3366">
        <v>30</v>
      </c>
      <c r="Q3366">
        <v>1</v>
      </c>
      <c r="AB3366">
        <v>1</v>
      </c>
      <c r="AI3366">
        <v>1</v>
      </c>
      <c r="AJ3366">
        <v>34</v>
      </c>
      <c r="AL3366">
        <v>5.53</v>
      </c>
    </row>
    <row r="3367" spans="1:38" x14ac:dyDescent="0.3">
      <c r="A3367">
        <v>1080627</v>
      </c>
      <c r="B3367" t="s">
        <v>303</v>
      </c>
      <c r="C3367">
        <v>42705</v>
      </c>
      <c r="D3367" t="s">
        <v>522</v>
      </c>
      <c r="E3367" t="s">
        <v>58</v>
      </c>
      <c r="F3367">
        <v>4</v>
      </c>
      <c r="G3367">
        <v>9</v>
      </c>
      <c r="I3367">
        <v>12</v>
      </c>
      <c r="J3367">
        <v>19</v>
      </c>
      <c r="Q3367">
        <v>3</v>
      </c>
      <c r="R3367">
        <v>2</v>
      </c>
      <c r="W3367">
        <v>1</v>
      </c>
      <c r="AH3367">
        <v>2</v>
      </c>
      <c r="AJ3367">
        <v>28</v>
      </c>
      <c r="AL3367">
        <v>6.14</v>
      </c>
    </row>
    <row r="3368" spans="1:38" x14ac:dyDescent="0.3">
      <c r="A3368">
        <v>1080627</v>
      </c>
      <c r="B3368" t="s">
        <v>303</v>
      </c>
      <c r="C3368">
        <v>26013</v>
      </c>
      <c r="D3368" t="s">
        <v>314</v>
      </c>
      <c r="E3368" t="s">
        <v>60</v>
      </c>
      <c r="F3368">
        <v>5</v>
      </c>
      <c r="G3368">
        <v>0</v>
      </c>
      <c r="I3368">
        <v>2</v>
      </c>
      <c r="J3368">
        <v>2</v>
      </c>
      <c r="AJ3368">
        <v>2</v>
      </c>
      <c r="AL3368">
        <v>6.01</v>
      </c>
    </row>
    <row r="3369" spans="1:38" x14ac:dyDescent="0.3">
      <c r="A3369">
        <v>1080627</v>
      </c>
      <c r="B3369" t="s">
        <v>303</v>
      </c>
      <c r="C3369">
        <v>31402</v>
      </c>
      <c r="D3369" t="s">
        <v>311</v>
      </c>
      <c r="E3369" t="s">
        <v>60</v>
      </c>
      <c r="F3369">
        <v>5</v>
      </c>
      <c r="G3369">
        <v>0</v>
      </c>
      <c r="I3369">
        <v>7</v>
      </c>
      <c r="J3369">
        <v>8</v>
      </c>
      <c r="K3369">
        <v>1</v>
      </c>
      <c r="AH3369">
        <v>1</v>
      </c>
      <c r="AJ3369">
        <v>12</v>
      </c>
      <c r="AL3369">
        <v>6.93</v>
      </c>
    </row>
    <row r="3370" spans="1:38" x14ac:dyDescent="0.3">
      <c r="A3370">
        <v>1080627</v>
      </c>
      <c r="B3370" t="s">
        <v>303</v>
      </c>
      <c r="C3370">
        <v>3807</v>
      </c>
      <c r="D3370" t="s">
        <v>445</v>
      </c>
      <c r="E3370" t="s">
        <v>60</v>
      </c>
      <c r="F3370">
        <v>5</v>
      </c>
      <c r="G3370">
        <v>0</v>
      </c>
      <c r="I3370">
        <v>3</v>
      </c>
      <c r="J3370">
        <v>10</v>
      </c>
      <c r="M3370">
        <v>1</v>
      </c>
      <c r="R3370">
        <v>3</v>
      </c>
      <c r="AJ3370">
        <v>10</v>
      </c>
      <c r="AL3370">
        <v>6.29</v>
      </c>
    </row>
    <row r="3371" spans="1:38" x14ac:dyDescent="0.3">
      <c r="A3371">
        <v>1080628</v>
      </c>
      <c r="B3371" t="s">
        <v>127</v>
      </c>
      <c r="C3371">
        <v>20973</v>
      </c>
      <c r="D3371" t="s">
        <v>128</v>
      </c>
      <c r="E3371" t="s">
        <v>40</v>
      </c>
      <c r="F3371">
        <v>1</v>
      </c>
      <c r="G3371">
        <v>1</v>
      </c>
      <c r="I3371">
        <v>19</v>
      </c>
      <c r="J3371">
        <v>26</v>
      </c>
      <c r="R3371">
        <v>2</v>
      </c>
      <c r="Z3371">
        <v>4</v>
      </c>
      <c r="AF3371">
        <v>1</v>
      </c>
      <c r="AJ3371">
        <v>36</v>
      </c>
      <c r="AL3371">
        <v>6.35</v>
      </c>
    </row>
    <row r="3372" spans="1:38" x14ac:dyDescent="0.3">
      <c r="A3372">
        <v>1080628</v>
      </c>
      <c r="B3372" t="s">
        <v>127</v>
      </c>
      <c r="C3372">
        <v>34131</v>
      </c>
      <c r="D3372" t="s">
        <v>131</v>
      </c>
      <c r="E3372" t="s">
        <v>46</v>
      </c>
      <c r="F3372">
        <v>2</v>
      </c>
      <c r="G3372">
        <v>2</v>
      </c>
      <c r="I3372">
        <v>36</v>
      </c>
      <c r="J3372">
        <v>44</v>
      </c>
      <c r="M3372">
        <v>1</v>
      </c>
      <c r="N3372">
        <v>1</v>
      </c>
      <c r="Q3372">
        <v>1</v>
      </c>
      <c r="R3372">
        <v>1</v>
      </c>
      <c r="AI3372">
        <v>3</v>
      </c>
      <c r="AJ3372">
        <v>63</v>
      </c>
      <c r="AL3372">
        <v>6.16</v>
      </c>
    </row>
    <row r="3373" spans="1:38" x14ac:dyDescent="0.3">
      <c r="A3373">
        <v>1080628</v>
      </c>
      <c r="B3373" t="s">
        <v>127</v>
      </c>
      <c r="C3373">
        <v>31558</v>
      </c>
      <c r="D3373" t="s">
        <v>528</v>
      </c>
      <c r="E3373" t="s">
        <v>44</v>
      </c>
      <c r="F3373">
        <v>2</v>
      </c>
      <c r="G3373">
        <v>3</v>
      </c>
      <c r="I3373">
        <v>15</v>
      </c>
      <c r="J3373">
        <v>21</v>
      </c>
      <c r="M3373">
        <v>2</v>
      </c>
      <c r="AI3373">
        <v>3</v>
      </c>
      <c r="AJ3373">
        <v>41</v>
      </c>
      <c r="AL3373">
        <v>6.24</v>
      </c>
    </row>
    <row r="3374" spans="1:38" x14ac:dyDescent="0.3">
      <c r="A3374">
        <v>1080628</v>
      </c>
      <c r="B3374" t="s">
        <v>127</v>
      </c>
      <c r="C3374">
        <v>44847</v>
      </c>
      <c r="D3374" t="s">
        <v>129</v>
      </c>
      <c r="E3374" t="s">
        <v>42</v>
      </c>
      <c r="F3374">
        <v>2</v>
      </c>
      <c r="G3374">
        <v>5</v>
      </c>
      <c r="I3374">
        <v>32</v>
      </c>
      <c r="J3374">
        <v>36</v>
      </c>
      <c r="L3374">
        <v>1</v>
      </c>
      <c r="Q3374">
        <v>1</v>
      </c>
      <c r="R3374">
        <v>2</v>
      </c>
      <c r="AJ3374">
        <v>55</v>
      </c>
      <c r="AL3374">
        <v>7.35</v>
      </c>
    </row>
    <row r="3375" spans="1:38" x14ac:dyDescent="0.3">
      <c r="A3375">
        <v>1080628</v>
      </c>
      <c r="B3375" t="s">
        <v>127</v>
      </c>
      <c r="C3375">
        <v>83357</v>
      </c>
      <c r="D3375" t="s">
        <v>130</v>
      </c>
      <c r="E3375" t="s">
        <v>42</v>
      </c>
      <c r="F3375">
        <v>2</v>
      </c>
      <c r="G3375">
        <v>6</v>
      </c>
      <c r="I3375">
        <v>24</v>
      </c>
      <c r="J3375">
        <v>30</v>
      </c>
      <c r="M3375">
        <v>2</v>
      </c>
      <c r="Q3375">
        <v>4</v>
      </c>
      <c r="R3375">
        <v>1</v>
      </c>
      <c r="AI3375">
        <v>2</v>
      </c>
      <c r="AJ3375">
        <v>43</v>
      </c>
      <c r="AK3375">
        <v>1</v>
      </c>
      <c r="AL3375">
        <v>6.44</v>
      </c>
    </row>
    <row r="3376" spans="1:38" x14ac:dyDescent="0.3">
      <c r="A3376">
        <v>1080628</v>
      </c>
      <c r="B3376" t="s">
        <v>127</v>
      </c>
      <c r="C3376">
        <v>35174</v>
      </c>
      <c r="D3376" t="s">
        <v>134</v>
      </c>
      <c r="E3376" t="s">
        <v>70</v>
      </c>
      <c r="F3376">
        <v>3</v>
      </c>
      <c r="G3376">
        <v>8</v>
      </c>
      <c r="I3376">
        <v>35</v>
      </c>
      <c r="J3376">
        <v>46</v>
      </c>
      <c r="K3376">
        <v>2</v>
      </c>
      <c r="M3376">
        <v>1</v>
      </c>
      <c r="Q3376">
        <v>8</v>
      </c>
      <c r="R3376">
        <v>8</v>
      </c>
      <c r="W3376">
        <v>1</v>
      </c>
      <c r="AH3376">
        <v>4</v>
      </c>
      <c r="AJ3376">
        <v>64</v>
      </c>
      <c r="AK3376">
        <v>2</v>
      </c>
      <c r="AL3376">
        <v>8.8699999999999992</v>
      </c>
    </row>
    <row r="3377" spans="1:38" x14ac:dyDescent="0.3">
      <c r="A3377">
        <v>1080628</v>
      </c>
      <c r="B3377" t="s">
        <v>127</v>
      </c>
      <c r="C3377">
        <v>145999</v>
      </c>
      <c r="D3377" t="s">
        <v>553</v>
      </c>
      <c r="E3377" t="s">
        <v>70</v>
      </c>
      <c r="F3377">
        <v>3</v>
      </c>
      <c r="G3377">
        <v>4</v>
      </c>
      <c r="I3377">
        <v>28</v>
      </c>
      <c r="J3377">
        <v>33</v>
      </c>
      <c r="M3377">
        <v>1</v>
      </c>
      <c r="N3377">
        <v>1</v>
      </c>
      <c r="Q3377">
        <v>6</v>
      </c>
      <c r="R3377">
        <v>2</v>
      </c>
      <c r="AI3377">
        <v>5</v>
      </c>
      <c r="AJ3377">
        <v>49</v>
      </c>
      <c r="AL3377">
        <v>7.14</v>
      </c>
    </row>
    <row r="3378" spans="1:38" x14ac:dyDescent="0.3">
      <c r="A3378">
        <v>1080628</v>
      </c>
      <c r="B3378" t="s">
        <v>127</v>
      </c>
      <c r="C3378">
        <v>22847</v>
      </c>
      <c r="D3378" t="s">
        <v>135</v>
      </c>
      <c r="E3378" t="s">
        <v>70</v>
      </c>
      <c r="F3378">
        <v>3</v>
      </c>
      <c r="G3378">
        <v>7</v>
      </c>
      <c r="I3378">
        <v>43</v>
      </c>
      <c r="J3378">
        <v>55</v>
      </c>
      <c r="M3378">
        <v>3</v>
      </c>
      <c r="N3378">
        <v>1</v>
      </c>
      <c r="Q3378">
        <v>2</v>
      </c>
      <c r="R3378">
        <v>1</v>
      </c>
      <c r="AB3378">
        <v>1</v>
      </c>
      <c r="AJ3378">
        <v>70</v>
      </c>
      <c r="AL3378">
        <v>5.42</v>
      </c>
    </row>
    <row r="3379" spans="1:38" x14ac:dyDescent="0.3">
      <c r="A3379">
        <v>1080628</v>
      </c>
      <c r="B3379" t="s">
        <v>127</v>
      </c>
      <c r="C3379">
        <v>248351</v>
      </c>
      <c r="D3379" t="s">
        <v>138</v>
      </c>
      <c r="E3379" t="s">
        <v>77</v>
      </c>
      <c r="F3379">
        <v>4</v>
      </c>
      <c r="G3379">
        <v>10</v>
      </c>
      <c r="I3379">
        <v>18</v>
      </c>
      <c r="J3379">
        <v>24</v>
      </c>
      <c r="Q3379">
        <v>4</v>
      </c>
      <c r="AH3379">
        <v>1</v>
      </c>
      <c r="AI3379">
        <v>1</v>
      </c>
      <c r="AJ3379">
        <v>46</v>
      </c>
      <c r="AK3379">
        <v>2</v>
      </c>
      <c r="AL3379">
        <v>6.98</v>
      </c>
    </row>
    <row r="3380" spans="1:38" x14ac:dyDescent="0.3">
      <c r="A3380">
        <v>1080628</v>
      </c>
      <c r="B3380" t="s">
        <v>127</v>
      </c>
      <c r="C3380">
        <v>69346</v>
      </c>
      <c r="D3380" t="s">
        <v>141</v>
      </c>
      <c r="E3380" t="s">
        <v>58</v>
      </c>
      <c r="F3380">
        <v>4</v>
      </c>
      <c r="G3380">
        <v>9</v>
      </c>
      <c r="I3380">
        <v>19</v>
      </c>
      <c r="J3380">
        <v>23</v>
      </c>
      <c r="K3380">
        <v>1</v>
      </c>
      <c r="L3380">
        <v>1</v>
      </c>
      <c r="Q3380">
        <v>1</v>
      </c>
      <c r="W3380">
        <v>1</v>
      </c>
      <c r="AH3380">
        <v>7</v>
      </c>
      <c r="AI3380">
        <v>1</v>
      </c>
      <c r="AJ3380">
        <v>57</v>
      </c>
      <c r="AK3380">
        <v>1</v>
      </c>
      <c r="AL3380">
        <v>8.42</v>
      </c>
    </row>
    <row r="3381" spans="1:38" x14ac:dyDescent="0.3">
      <c r="A3381">
        <v>1080628</v>
      </c>
      <c r="B3381" t="s">
        <v>127</v>
      </c>
      <c r="C3381">
        <v>4759</v>
      </c>
      <c r="D3381" t="s">
        <v>137</v>
      </c>
      <c r="E3381" t="s">
        <v>74</v>
      </c>
      <c r="F3381">
        <v>4</v>
      </c>
      <c r="G3381">
        <v>11</v>
      </c>
      <c r="I3381">
        <v>13</v>
      </c>
      <c r="J3381">
        <v>17</v>
      </c>
      <c r="M3381">
        <v>2</v>
      </c>
      <c r="N3381">
        <v>1</v>
      </c>
      <c r="Q3381">
        <v>3</v>
      </c>
      <c r="AH3381">
        <v>2</v>
      </c>
      <c r="AI3381">
        <v>3</v>
      </c>
      <c r="AJ3381">
        <v>35</v>
      </c>
      <c r="AK3381">
        <v>1</v>
      </c>
      <c r="AL3381">
        <v>6.86</v>
      </c>
    </row>
    <row r="3382" spans="1:38" x14ac:dyDescent="0.3">
      <c r="A3382">
        <v>1080628</v>
      </c>
      <c r="B3382" t="s">
        <v>127</v>
      </c>
      <c r="C3382">
        <v>13361</v>
      </c>
      <c r="D3382" t="s">
        <v>136</v>
      </c>
      <c r="E3382" t="s">
        <v>60</v>
      </c>
      <c r="F3382">
        <v>5</v>
      </c>
      <c r="G3382">
        <v>0</v>
      </c>
      <c r="I3382">
        <v>6</v>
      </c>
      <c r="J3382">
        <v>11</v>
      </c>
      <c r="K3382">
        <v>2</v>
      </c>
      <c r="Q3382">
        <v>2</v>
      </c>
      <c r="R3382">
        <v>4</v>
      </c>
      <c r="AH3382">
        <v>4</v>
      </c>
      <c r="AJ3382">
        <v>16</v>
      </c>
      <c r="AL3382">
        <v>8.4700000000000006</v>
      </c>
    </row>
    <row r="3383" spans="1:38" x14ac:dyDescent="0.3">
      <c r="A3383">
        <v>1080628</v>
      </c>
      <c r="B3383" t="s">
        <v>127</v>
      </c>
      <c r="C3383">
        <v>28416</v>
      </c>
      <c r="D3383" t="s">
        <v>139</v>
      </c>
      <c r="E3383" t="s">
        <v>60</v>
      </c>
      <c r="F3383">
        <v>5</v>
      </c>
      <c r="G3383">
        <v>0</v>
      </c>
      <c r="I3383">
        <v>1</v>
      </c>
      <c r="J3383">
        <v>1</v>
      </c>
      <c r="AJ3383">
        <v>4</v>
      </c>
      <c r="AK3383">
        <v>1</v>
      </c>
      <c r="AL3383">
        <v>6.63</v>
      </c>
    </row>
    <row r="3384" spans="1:38" x14ac:dyDescent="0.3">
      <c r="A3384">
        <v>1080628</v>
      </c>
      <c r="B3384" t="s">
        <v>127</v>
      </c>
      <c r="C3384">
        <v>29820</v>
      </c>
      <c r="D3384" t="s">
        <v>140</v>
      </c>
      <c r="E3384" t="s">
        <v>60</v>
      </c>
      <c r="F3384">
        <v>5</v>
      </c>
      <c r="G3384">
        <v>0</v>
      </c>
      <c r="I3384">
        <v>4</v>
      </c>
      <c r="J3384">
        <v>4</v>
      </c>
      <c r="Q3384">
        <v>1</v>
      </c>
      <c r="AJ3384">
        <v>6</v>
      </c>
      <c r="AL3384">
        <v>6.02</v>
      </c>
    </row>
    <row r="3385" spans="1:38" x14ac:dyDescent="0.3">
      <c r="A3385">
        <v>1080628</v>
      </c>
      <c r="B3385" t="s">
        <v>172</v>
      </c>
      <c r="C3385">
        <v>21571</v>
      </c>
      <c r="D3385" t="s">
        <v>173</v>
      </c>
      <c r="E3385" t="s">
        <v>40</v>
      </c>
      <c r="F3385">
        <v>1</v>
      </c>
      <c r="G3385">
        <v>1</v>
      </c>
      <c r="I3385">
        <v>23</v>
      </c>
      <c r="J3385">
        <v>36</v>
      </c>
      <c r="N3385">
        <v>1</v>
      </c>
      <c r="Z3385">
        <v>4</v>
      </c>
      <c r="AF3385">
        <v>3</v>
      </c>
      <c r="AJ3385">
        <v>46</v>
      </c>
      <c r="AL3385">
        <v>6.06</v>
      </c>
    </row>
    <row r="3386" spans="1:38" x14ac:dyDescent="0.3">
      <c r="A3386">
        <v>1080628</v>
      </c>
      <c r="B3386" t="s">
        <v>172</v>
      </c>
      <c r="C3386">
        <v>33930</v>
      </c>
      <c r="D3386" t="s">
        <v>430</v>
      </c>
      <c r="E3386" t="s">
        <v>42</v>
      </c>
      <c r="F3386">
        <v>2</v>
      </c>
      <c r="G3386">
        <v>6</v>
      </c>
      <c r="I3386">
        <v>24</v>
      </c>
      <c r="J3386">
        <v>30</v>
      </c>
      <c r="K3386">
        <v>1</v>
      </c>
      <c r="Q3386">
        <v>1</v>
      </c>
      <c r="R3386">
        <v>1</v>
      </c>
      <c r="W3386">
        <v>1</v>
      </c>
      <c r="AA3386">
        <v>1</v>
      </c>
      <c r="AH3386">
        <v>2</v>
      </c>
      <c r="AI3386">
        <v>2</v>
      </c>
      <c r="AJ3386">
        <v>46</v>
      </c>
      <c r="AL3386">
        <v>7.29</v>
      </c>
    </row>
    <row r="3387" spans="1:38" x14ac:dyDescent="0.3">
      <c r="A3387">
        <v>1080628</v>
      </c>
      <c r="B3387" t="s">
        <v>172</v>
      </c>
      <c r="C3387">
        <v>44687</v>
      </c>
      <c r="D3387" t="s">
        <v>186</v>
      </c>
      <c r="E3387" t="s">
        <v>44</v>
      </c>
      <c r="F3387">
        <v>2</v>
      </c>
      <c r="G3387">
        <v>3</v>
      </c>
      <c r="I3387">
        <v>11</v>
      </c>
      <c r="J3387">
        <v>16</v>
      </c>
      <c r="M3387">
        <v>3</v>
      </c>
      <c r="N3387">
        <v>1</v>
      </c>
      <c r="R3387">
        <v>3</v>
      </c>
      <c r="AJ3387">
        <v>44</v>
      </c>
      <c r="AL3387">
        <v>6.4</v>
      </c>
    </row>
    <row r="3388" spans="1:38" x14ac:dyDescent="0.3">
      <c r="A3388">
        <v>1080628</v>
      </c>
      <c r="B3388" t="s">
        <v>172</v>
      </c>
      <c r="C3388">
        <v>12124</v>
      </c>
      <c r="D3388" t="s">
        <v>175</v>
      </c>
      <c r="E3388" t="s">
        <v>42</v>
      </c>
      <c r="F3388">
        <v>2</v>
      </c>
      <c r="G3388">
        <v>5</v>
      </c>
      <c r="I3388">
        <v>16</v>
      </c>
      <c r="J3388">
        <v>24</v>
      </c>
      <c r="L3388">
        <v>1</v>
      </c>
      <c r="M3388">
        <v>2</v>
      </c>
      <c r="Q3388">
        <v>4</v>
      </c>
      <c r="R3388">
        <v>3</v>
      </c>
      <c r="W3388">
        <v>1</v>
      </c>
      <c r="AG3388">
        <v>1</v>
      </c>
      <c r="AH3388">
        <v>2</v>
      </c>
      <c r="AJ3388">
        <v>36</v>
      </c>
      <c r="AL3388">
        <v>6.32</v>
      </c>
    </row>
    <row r="3389" spans="1:38" x14ac:dyDescent="0.3">
      <c r="A3389">
        <v>1080628</v>
      </c>
      <c r="B3389" t="s">
        <v>172</v>
      </c>
      <c r="C3389">
        <v>43105</v>
      </c>
      <c r="D3389" t="s">
        <v>176</v>
      </c>
      <c r="E3389" t="s">
        <v>46</v>
      </c>
      <c r="F3389">
        <v>2</v>
      </c>
      <c r="G3389">
        <v>2</v>
      </c>
      <c r="I3389">
        <v>13</v>
      </c>
      <c r="J3389">
        <v>21</v>
      </c>
      <c r="M3389">
        <v>3</v>
      </c>
      <c r="R3389">
        <v>4</v>
      </c>
      <c r="W3389">
        <v>1</v>
      </c>
      <c r="AH3389">
        <v>1</v>
      </c>
      <c r="AI3389">
        <v>1</v>
      </c>
      <c r="AJ3389">
        <v>42</v>
      </c>
      <c r="AL3389">
        <v>6.1</v>
      </c>
    </row>
    <row r="3390" spans="1:38" x14ac:dyDescent="0.3">
      <c r="A3390">
        <v>1080628</v>
      </c>
      <c r="B3390" t="s">
        <v>172</v>
      </c>
      <c r="C3390">
        <v>85059</v>
      </c>
      <c r="D3390" t="s">
        <v>182</v>
      </c>
      <c r="E3390" t="s">
        <v>122</v>
      </c>
      <c r="F3390">
        <v>3</v>
      </c>
      <c r="G3390">
        <v>7</v>
      </c>
      <c r="I3390">
        <v>7</v>
      </c>
      <c r="J3390">
        <v>9</v>
      </c>
      <c r="K3390">
        <v>1</v>
      </c>
      <c r="M3390">
        <v>1</v>
      </c>
      <c r="R3390">
        <v>1</v>
      </c>
      <c r="AE3390">
        <v>1</v>
      </c>
      <c r="AH3390">
        <v>2</v>
      </c>
      <c r="AI3390">
        <v>3</v>
      </c>
      <c r="AJ3390">
        <v>39</v>
      </c>
      <c r="AK3390">
        <v>5</v>
      </c>
      <c r="AL3390">
        <v>8.25</v>
      </c>
    </row>
    <row r="3391" spans="1:38" x14ac:dyDescent="0.3">
      <c r="A3391">
        <v>1080628</v>
      </c>
      <c r="B3391" t="s">
        <v>172</v>
      </c>
      <c r="C3391">
        <v>12376</v>
      </c>
      <c r="D3391" t="s">
        <v>185</v>
      </c>
      <c r="E3391" t="s">
        <v>70</v>
      </c>
      <c r="F3391">
        <v>3</v>
      </c>
      <c r="G3391">
        <v>4</v>
      </c>
      <c r="I3391">
        <v>23</v>
      </c>
      <c r="J3391">
        <v>28</v>
      </c>
      <c r="M3391">
        <v>2</v>
      </c>
      <c r="N3391">
        <v>1</v>
      </c>
      <c r="X3391">
        <v>1</v>
      </c>
      <c r="Y3391">
        <v>1</v>
      </c>
      <c r="AH3391">
        <v>1</v>
      </c>
      <c r="AI3391">
        <v>2</v>
      </c>
      <c r="AJ3391">
        <v>48</v>
      </c>
      <c r="AK3391">
        <v>1</v>
      </c>
      <c r="AL3391">
        <v>6.75</v>
      </c>
    </row>
    <row r="3392" spans="1:38" x14ac:dyDescent="0.3">
      <c r="A3392">
        <v>1080628</v>
      </c>
      <c r="B3392" t="s">
        <v>172</v>
      </c>
      <c r="C3392">
        <v>9156</v>
      </c>
      <c r="D3392" t="s">
        <v>181</v>
      </c>
      <c r="E3392" t="s">
        <v>119</v>
      </c>
      <c r="F3392">
        <v>3</v>
      </c>
      <c r="G3392">
        <v>11</v>
      </c>
      <c r="I3392">
        <v>22</v>
      </c>
      <c r="J3392">
        <v>32</v>
      </c>
      <c r="M3392">
        <v>5</v>
      </c>
      <c r="N3392">
        <v>1</v>
      </c>
      <c r="R3392">
        <v>1</v>
      </c>
      <c r="AI3392">
        <v>3</v>
      </c>
      <c r="AJ3392">
        <v>48</v>
      </c>
      <c r="AK3392">
        <v>1</v>
      </c>
      <c r="AL3392">
        <v>6.53</v>
      </c>
    </row>
    <row r="3393" spans="1:38" x14ac:dyDescent="0.3">
      <c r="A3393">
        <v>1080628</v>
      </c>
      <c r="B3393" t="s">
        <v>172</v>
      </c>
      <c r="C3393">
        <v>20339</v>
      </c>
      <c r="D3393" t="s">
        <v>431</v>
      </c>
      <c r="E3393" t="s">
        <v>70</v>
      </c>
      <c r="F3393">
        <v>3</v>
      </c>
      <c r="G3393">
        <v>8</v>
      </c>
      <c r="I3393">
        <v>22</v>
      </c>
      <c r="J3393">
        <v>29</v>
      </c>
      <c r="L3393">
        <v>1</v>
      </c>
      <c r="M3393">
        <v>2</v>
      </c>
      <c r="Q3393">
        <v>3</v>
      </c>
      <c r="R3393">
        <v>1</v>
      </c>
      <c r="AI3393">
        <v>2</v>
      </c>
      <c r="AJ3393">
        <v>40</v>
      </c>
      <c r="AL3393">
        <v>6.59</v>
      </c>
    </row>
    <row r="3394" spans="1:38" x14ac:dyDescent="0.3">
      <c r="A3394">
        <v>1080628</v>
      </c>
      <c r="B3394" t="s">
        <v>172</v>
      </c>
      <c r="C3394">
        <v>73382</v>
      </c>
      <c r="D3394" t="s">
        <v>183</v>
      </c>
      <c r="E3394" t="s">
        <v>58</v>
      </c>
      <c r="F3394">
        <v>4</v>
      </c>
      <c r="G3394">
        <v>9</v>
      </c>
      <c r="I3394">
        <v>7</v>
      </c>
      <c r="J3394">
        <v>11</v>
      </c>
      <c r="M3394">
        <v>3</v>
      </c>
      <c r="Q3394">
        <v>2</v>
      </c>
      <c r="R3394">
        <v>3</v>
      </c>
      <c r="AH3394">
        <v>1</v>
      </c>
      <c r="AI3394">
        <v>1</v>
      </c>
      <c r="AJ3394">
        <v>23</v>
      </c>
      <c r="AK3394">
        <v>2</v>
      </c>
      <c r="AL3394">
        <v>6.84</v>
      </c>
    </row>
    <row r="3395" spans="1:38" x14ac:dyDescent="0.3">
      <c r="A3395">
        <v>1080628</v>
      </c>
      <c r="B3395" t="s">
        <v>172</v>
      </c>
      <c r="C3395">
        <v>68312</v>
      </c>
      <c r="D3395" t="s">
        <v>433</v>
      </c>
      <c r="E3395" t="s">
        <v>58</v>
      </c>
      <c r="F3395">
        <v>4</v>
      </c>
      <c r="G3395">
        <v>10</v>
      </c>
      <c r="H3395">
        <v>1</v>
      </c>
      <c r="I3395">
        <v>22</v>
      </c>
      <c r="J3395">
        <v>35</v>
      </c>
      <c r="K3395">
        <v>1</v>
      </c>
      <c r="L3395">
        <v>1</v>
      </c>
      <c r="M3395">
        <v>1</v>
      </c>
      <c r="Q3395">
        <v>11</v>
      </c>
      <c r="R3395">
        <v>14</v>
      </c>
      <c r="AH3395">
        <v>2</v>
      </c>
      <c r="AJ3395">
        <v>43</v>
      </c>
      <c r="AK3395">
        <v>1</v>
      </c>
      <c r="AL3395">
        <v>9.08</v>
      </c>
    </row>
    <row r="3396" spans="1:38" x14ac:dyDescent="0.3">
      <c r="A3396">
        <v>1080628</v>
      </c>
      <c r="B3396" t="s">
        <v>172</v>
      </c>
      <c r="C3396">
        <v>34974</v>
      </c>
      <c r="D3396" t="s">
        <v>435</v>
      </c>
      <c r="E3396" t="s">
        <v>60</v>
      </c>
      <c r="F3396">
        <v>5</v>
      </c>
      <c r="G3396">
        <v>0</v>
      </c>
      <c r="I3396">
        <v>2</v>
      </c>
      <c r="J3396">
        <v>4</v>
      </c>
      <c r="M3396">
        <v>1</v>
      </c>
      <c r="R3396">
        <v>2</v>
      </c>
      <c r="AI3396">
        <v>1</v>
      </c>
      <c r="AJ3396">
        <v>9</v>
      </c>
      <c r="AL3396">
        <v>6.17</v>
      </c>
    </row>
    <row r="3397" spans="1:38" x14ac:dyDescent="0.3">
      <c r="A3397">
        <v>1080628</v>
      </c>
      <c r="B3397" t="s">
        <v>172</v>
      </c>
      <c r="C3397">
        <v>71522</v>
      </c>
      <c r="D3397" t="s">
        <v>180</v>
      </c>
      <c r="E3397" t="s">
        <v>60</v>
      </c>
      <c r="F3397">
        <v>5</v>
      </c>
      <c r="G3397">
        <v>0</v>
      </c>
      <c r="I3397">
        <v>4</v>
      </c>
      <c r="J3397">
        <v>5</v>
      </c>
      <c r="M3397">
        <v>1</v>
      </c>
      <c r="N3397">
        <v>1</v>
      </c>
      <c r="W3397">
        <v>1</v>
      </c>
      <c r="AH3397">
        <v>1</v>
      </c>
      <c r="AJ3397">
        <v>17</v>
      </c>
      <c r="AL3397">
        <v>5.83</v>
      </c>
    </row>
    <row r="3398" spans="1:38" x14ac:dyDescent="0.3">
      <c r="A3398">
        <v>1080628</v>
      </c>
      <c r="B3398" t="s">
        <v>172</v>
      </c>
      <c r="C3398">
        <v>107942</v>
      </c>
      <c r="D3398" t="s">
        <v>546</v>
      </c>
      <c r="E3398" t="s">
        <v>60</v>
      </c>
      <c r="F3398">
        <v>5</v>
      </c>
      <c r="G3398">
        <v>0</v>
      </c>
      <c r="I3398">
        <v>7</v>
      </c>
      <c r="J3398">
        <v>9</v>
      </c>
      <c r="AJ3398">
        <v>15</v>
      </c>
      <c r="AL3398">
        <v>6.2</v>
      </c>
    </row>
    <row r="3399" spans="1:38" x14ac:dyDescent="0.3">
      <c r="A3399">
        <v>1080629</v>
      </c>
      <c r="B3399" t="s">
        <v>172</v>
      </c>
      <c r="C3399">
        <v>21571</v>
      </c>
      <c r="D3399" t="s">
        <v>173</v>
      </c>
      <c r="E3399" t="s">
        <v>40</v>
      </c>
      <c r="F3399">
        <v>1</v>
      </c>
      <c r="G3399">
        <v>1</v>
      </c>
      <c r="I3399">
        <v>10</v>
      </c>
      <c r="J3399">
        <v>34</v>
      </c>
      <c r="Z3399">
        <v>1</v>
      </c>
      <c r="AF3399">
        <v>1</v>
      </c>
      <c r="AJ3399">
        <v>40</v>
      </c>
      <c r="AL3399">
        <v>5.83</v>
      </c>
    </row>
    <row r="3400" spans="1:38" x14ac:dyDescent="0.3">
      <c r="A3400">
        <v>1080629</v>
      </c>
      <c r="B3400" t="s">
        <v>172</v>
      </c>
      <c r="C3400">
        <v>44687</v>
      </c>
      <c r="D3400" t="s">
        <v>186</v>
      </c>
      <c r="E3400" t="s">
        <v>44</v>
      </c>
      <c r="F3400">
        <v>2</v>
      </c>
      <c r="G3400">
        <v>3</v>
      </c>
      <c r="I3400">
        <v>9</v>
      </c>
      <c r="J3400">
        <v>14</v>
      </c>
      <c r="M3400">
        <v>1</v>
      </c>
      <c r="R3400">
        <v>1</v>
      </c>
      <c r="AI3400">
        <v>2</v>
      </c>
      <c r="AJ3400">
        <v>39</v>
      </c>
      <c r="AL3400">
        <v>6.37</v>
      </c>
    </row>
    <row r="3401" spans="1:38" x14ac:dyDescent="0.3">
      <c r="A3401">
        <v>1080629</v>
      </c>
      <c r="B3401" t="s">
        <v>172</v>
      </c>
      <c r="C3401">
        <v>33930</v>
      </c>
      <c r="D3401" t="s">
        <v>430</v>
      </c>
      <c r="E3401" t="s">
        <v>42</v>
      </c>
      <c r="F3401">
        <v>2</v>
      </c>
      <c r="G3401">
        <v>6</v>
      </c>
      <c r="I3401">
        <v>22</v>
      </c>
      <c r="J3401">
        <v>28</v>
      </c>
      <c r="AI3401">
        <v>1</v>
      </c>
      <c r="AJ3401">
        <v>31</v>
      </c>
      <c r="AL3401">
        <v>5.92</v>
      </c>
    </row>
    <row r="3402" spans="1:38" x14ac:dyDescent="0.3">
      <c r="A3402">
        <v>1080629</v>
      </c>
      <c r="B3402" t="s">
        <v>172</v>
      </c>
      <c r="C3402">
        <v>12124</v>
      </c>
      <c r="D3402" t="s">
        <v>175</v>
      </c>
      <c r="E3402" t="s">
        <v>42</v>
      </c>
      <c r="F3402">
        <v>2</v>
      </c>
      <c r="G3402">
        <v>5</v>
      </c>
      <c r="I3402">
        <v>15</v>
      </c>
      <c r="J3402">
        <v>23</v>
      </c>
      <c r="Q3402">
        <v>4</v>
      </c>
      <c r="R3402">
        <v>2</v>
      </c>
      <c r="AJ3402">
        <v>33</v>
      </c>
      <c r="AL3402">
        <v>6.33</v>
      </c>
    </row>
    <row r="3403" spans="1:38" x14ac:dyDescent="0.3">
      <c r="A3403">
        <v>1080629</v>
      </c>
      <c r="B3403" t="s">
        <v>172</v>
      </c>
      <c r="C3403">
        <v>43105</v>
      </c>
      <c r="D3403" t="s">
        <v>176</v>
      </c>
      <c r="E3403" t="s">
        <v>46</v>
      </c>
      <c r="F3403">
        <v>2</v>
      </c>
      <c r="G3403">
        <v>2</v>
      </c>
      <c r="I3403">
        <v>17</v>
      </c>
      <c r="J3403">
        <v>29</v>
      </c>
      <c r="R3403">
        <v>3</v>
      </c>
      <c r="X3403">
        <v>1</v>
      </c>
      <c r="AI3403">
        <v>1</v>
      </c>
      <c r="AJ3403">
        <v>51</v>
      </c>
      <c r="AL3403">
        <v>7.19</v>
      </c>
    </row>
    <row r="3404" spans="1:38" x14ac:dyDescent="0.3">
      <c r="A3404">
        <v>1080629</v>
      </c>
      <c r="B3404" t="s">
        <v>172</v>
      </c>
      <c r="C3404">
        <v>9156</v>
      </c>
      <c r="D3404" t="s">
        <v>181</v>
      </c>
      <c r="E3404" t="s">
        <v>55</v>
      </c>
      <c r="F3404">
        <v>3</v>
      </c>
      <c r="G3404">
        <v>10</v>
      </c>
      <c r="I3404">
        <v>16</v>
      </c>
      <c r="J3404">
        <v>23</v>
      </c>
      <c r="Q3404">
        <v>1</v>
      </c>
      <c r="AH3404">
        <v>1</v>
      </c>
      <c r="AI3404">
        <v>1</v>
      </c>
      <c r="AJ3404">
        <v>48</v>
      </c>
      <c r="AK3404">
        <v>4</v>
      </c>
      <c r="AL3404">
        <v>7.01</v>
      </c>
    </row>
    <row r="3405" spans="1:38" x14ac:dyDescent="0.3">
      <c r="A3405">
        <v>1080629</v>
      </c>
      <c r="B3405" t="s">
        <v>172</v>
      </c>
      <c r="C3405">
        <v>71522</v>
      </c>
      <c r="D3405" t="s">
        <v>180</v>
      </c>
      <c r="E3405" t="s">
        <v>49</v>
      </c>
      <c r="F3405">
        <v>3</v>
      </c>
      <c r="G3405">
        <v>11</v>
      </c>
      <c r="I3405">
        <v>8</v>
      </c>
      <c r="J3405">
        <v>9</v>
      </c>
      <c r="AI3405">
        <v>2</v>
      </c>
      <c r="AJ3405">
        <v>19</v>
      </c>
      <c r="AL3405">
        <v>6.16</v>
      </c>
    </row>
    <row r="3406" spans="1:38" x14ac:dyDescent="0.3">
      <c r="A3406">
        <v>1080629</v>
      </c>
      <c r="B3406" t="s">
        <v>172</v>
      </c>
      <c r="C3406">
        <v>12376</v>
      </c>
      <c r="D3406" t="s">
        <v>185</v>
      </c>
      <c r="E3406" t="s">
        <v>51</v>
      </c>
      <c r="F3406">
        <v>3</v>
      </c>
      <c r="G3406">
        <v>8</v>
      </c>
      <c r="I3406">
        <v>16</v>
      </c>
      <c r="J3406">
        <v>33</v>
      </c>
      <c r="M3406">
        <v>2</v>
      </c>
      <c r="Q3406">
        <v>1</v>
      </c>
      <c r="AH3406">
        <v>1</v>
      </c>
      <c r="AI3406">
        <v>6</v>
      </c>
      <c r="AJ3406">
        <v>57</v>
      </c>
      <c r="AL3406">
        <v>6.87</v>
      </c>
    </row>
    <row r="3407" spans="1:38" x14ac:dyDescent="0.3">
      <c r="A3407">
        <v>1080629</v>
      </c>
      <c r="B3407" t="s">
        <v>172</v>
      </c>
      <c r="C3407">
        <v>85059</v>
      </c>
      <c r="D3407" t="s">
        <v>182</v>
      </c>
      <c r="E3407" t="s">
        <v>53</v>
      </c>
      <c r="F3407">
        <v>3</v>
      </c>
      <c r="G3407">
        <v>7</v>
      </c>
      <c r="I3407">
        <v>10</v>
      </c>
      <c r="J3407">
        <v>15</v>
      </c>
      <c r="L3407">
        <v>1</v>
      </c>
      <c r="M3407">
        <v>3</v>
      </c>
      <c r="Q3407">
        <v>3</v>
      </c>
      <c r="W3407">
        <v>2</v>
      </c>
      <c r="AG3407">
        <v>1</v>
      </c>
      <c r="AH3407">
        <v>2</v>
      </c>
      <c r="AI3407">
        <v>3</v>
      </c>
      <c r="AJ3407">
        <v>44</v>
      </c>
      <c r="AK3407">
        <v>5</v>
      </c>
      <c r="AL3407">
        <v>7.48</v>
      </c>
    </row>
    <row r="3408" spans="1:38" x14ac:dyDescent="0.3">
      <c r="A3408">
        <v>1080629</v>
      </c>
      <c r="B3408" t="s">
        <v>172</v>
      </c>
      <c r="C3408">
        <v>20339</v>
      </c>
      <c r="D3408" t="s">
        <v>431</v>
      </c>
      <c r="E3408" t="s">
        <v>51</v>
      </c>
      <c r="F3408">
        <v>3</v>
      </c>
      <c r="G3408">
        <v>4</v>
      </c>
      <c r="I3408">
        <v>21</v>
      </c>
      <c r="J3408">
        <v>30</v>
      </c>
      <c r="M3408">
        <v>2</v>
      </c>
      <c r="AI3408">
        <v>7</v>
      </c>
      <c r="AJ3408">
        <v>50</v>
      </c>
      <c r="AK3408">
        <v>2</v>
      </c>
      <c r="AL3408">
        <v>7.25</v>
      </c>
    </row>
    <row r="3409" spans="1:38" x14ac:dyDescent="0.3">
      <c r="A3409">
        <v>1080629</v>
      </c>
      <c r="B3409" t="s">
        <v>172</v>
      </c>
      <c r="C3409">
        <v>68312</v>
      </c>
      <c r="D3409" t="s">
        <v>433</v>
      </c>
      <c r="E3409" t="s">
        <v>58</v>
      </c>
      <c r="F3409">
        <v>4</v>
      </c>
      <c r="G3409">
        <v>9</v>
      </c>
      <c r="I3409">
        <v>6</v>
      </c>
      <c r="J3409">
        <v>17</v>
      </c>
      <c r="M3409">
        <v>2</v>
      </c>
      <c r="Q3409">
        <v>8</v>
      </c>
      <c r="R3409">
        <v>10</v>
      </c>
      <c r="AH3409">
        <v>3</v>
      </c>
      <c r="AJ3409">
        <v>29</v>
      </c>
      <c r="AL3409">
        <v>6.79</v>
      </c>
    </row>
    <row r="3410" spans="1:38" x14ac:dyDescent="0.3">
      <c r="A3410">
        <v>1080629</v>
      </c>
      <c r="B3410" t="s">
        <v>172</v>
      </c>
      <c r="C3410">
        <v>73382</v>
      </c>
      <c r="D3410" t="s">
        <v>183</v>
      </c>
      <c r="E3410" t="s">
        <v>60</v>
      </c>
      <c r="F3410">
        <v>5</v>
      </c>
      <c r="G3410">
        <v>0</v>
      </c>
      <c r="I3410">
        <v>8</v>
      </c>
      <c r="J3410">
        <v>12</v>
      </c>
      <c r="K3410">
        <v>1</v>
      </c>
      <c r="M3410">
        <v>2</v>
      </c>
      <c r="N3410">
        <v>1</v>
      </c>
      <c r="Q3410">
        <v>1</v>
      </c>
      <c r="R3410">
        <v>4</v>
      </c>
      <c r="AH3410">
        <v>1</v>
      </c>
      <c r="AJ3410">
        <v>20</v>
      </c>
      <c r="AL3410">
        <v>6.88</v>
      </c>
    </row>
    <row r="3411" spans="1:38" x14ac:dyDescent="0.3">
      <c r="A3411">
        <v>1080629</v>
      </c>
      <c r="B3411" t="s">
        <v>172</v>
      </c>
      <c r="C3411">
        <v>34974</v>
      </c>
      <c r="D3411" t="s">
        <v>435</v>
      </c>
      <c r="E3411" t="s">
        <v>60</v>
      </c>
      <c r="F3411">
        <v>5</v>
      </c>
      <c r="G3411">
        <v>0</v>
      </c>
      <c r="I3411">
        <v>2</v>
      </c>
      <c r="J3411">
        <v>4</v>
      </c>
      <c r="AI3411">
        <v>1</v>
      </c>
      <c r="AJ3411">
        <v>10</v>
      </c>
      <c r="AL3411">
        <v>6.13</v>
      </c>
    </row>
    <row r="3412" spans="1:38" x14ac:dyDescent="0.3">
      <c r="A3412">
        <v>1080629</v>
      </c>
      <c r="B3412" t="s">
        <v>172</v>
      </c>
      <c r="C3412">
        <v>42915</v>
      </c>
      <c r="D3412" t="s">
        <v>179</v>
      </c>
      <c r="E3412" t="s">
        <v>60</v>
      </c>
      <c r="F3412">
        <v>5</v>
      </c>
      <c r="G3412">
        <v>0</v>
      </c>
      <c r="I3412">
        <v>4</v>
      </c>
      <c r="J3412">
        <v>5</v>
      </c>
      <c r="Q3412">
        <v>1</v>
      </c>
      <c r="AI3412">
        <v>2</v>
      </c>
      <c r="AJ3412">
        <v>9</v>
      </c>
      <c r="AL3412">
        <v>6.06</v>
      </c>
    </row>
    <row r="3413" spans="1:38" x14ac:dyDescent="0.3">
      <c r="A3413">
        <v>1080629</v>
      </c>
      <c r="B3413" t="s">
        <v>259</v>
      </c>
      <c r="C3413">
        <v>14199</v>
      </c>
      <c r="D3413" t="s">
        <v>518</v>
      </c>
      <c r="E3413" t="s">
        <v>40</v>
      </c>
      <c r="F3413">
        <v>1</v>
      </c>
      <c r="G3413">
        <v>1</v>
      </c>
      <c r="I3413">
        <v>16</v>
      </c>
      <c r="J3413">
        <v>30</v>
      </c>
      <c r="Z3413">
        <v>3</v>
      </c>
      <c r="AF3413">
        <v>1</v>
      </c>
      <c r="AJ3413">
        <v>38</v>
      </c>
      <c r="AL3413">
        <v>6.46</v>
      </c>
    </row>
    <row r="3414" spans="1:38" x14ac:dyDescent="0.3">
      <c r="A3414">
        <v>1080629</v>
      </c>
      <c r="B3414" t="s">
        <v>259</v>
      </c>
      <c r="C3414">
        <v>19471</v>
      </c>
      <c r="D3414" t="s">
        <v>264</v>
      </c>
      <c r="E3414" t="s">
        <v>46</v>
      </c>
      <c r="F3414">
        <v>2</v>
      </c>
      <c r="G3414">
        <v>2</v>
      </c>
      <c r="I3414">
        <v>42</v>
      </c>
      <c r="J3414">
        <v>48</v>
      </c>
      <c r="Q3414">
        <v>5</v>
      </c>
      <c r="R3414">
        <v>3</v>
      </c>
      <c r="AI3414">
        <v>2</v>
      </c>
      <c r="AJ3414">
        <v>75</v>
      </c>
      <c r="AL3414">
        <v>7.2</v>
      </c>
    </row>
    <row r="3415" spans="1:38" x14ac:dyDescent="0.3">
      <c r="A3415">
        <v>1080629</v>
      </c>
      <c r="B3415" t="s">
        <v>259</v>
      </c>
      <c r="C3415">
        <v>12267</v>
      </c>
      <c r="D3415" t="s">
        <v>261</v>
      </c>
      <c r="E3415" t="s">
        <v>44</v>
      </c>
      <c r="F3415">
        <v>2</v>
      </c>
      <c r="G3415">
        <v>3</v>
      </c>
      <c r="I3415">
        <v>26</v>
      </c>
      <c r="J3415">
        <v>40</v>
      </c>
      <c r="M3415">
        <v>2</v>
      </c>
      <c r="Q3415">
        <v>2</v>
      </c>
      <c r="R3415">
        <v>5</v>
      </c>
      <c r="AH3415">
        <v>1</v>
      </c>
      <c r="AI3415">
        <v>3</v>
      </c>
      <c r="AJ3415">
        <v>68</v>
      </c>
      <c r="AK3415">
        <v>1</v>
      </c>
      <c r="AL3415">
        <v>7.71</v>
      </c>
    </row>
    <row r="3416" spans="1:38" x14ac:dyDescent="0.3">
      <c r="A3416">
        <v>1080629</v>
      </c>
      <c r="B3416" t="s">
        <v>259</v>
      </c>
      <c r="C3416">
        <v>75691</v>
      </c>
      <c r="D3416" t="s">
        <v>467</v>
      </c>
      <c r="E3416" t="s">
        <v>42</v>
      </c>
      <c r="F3416">
        <v>2</v>
      </c>
      <c r="G3416">
        <v>6</v>
      </c>
      <c r="I3416">
        <v>34</v>
      </c>
      <c r="J3416">
        <v>44</v>
      </c>
      <c r="N3416">
        <v>1</v>
      </c>
      <c r="Q3416">
        <v>3</v>
      </c>
      <c r="R3416">
        <v>5</v>
      </c>
      <c r="AJ3416">
        <v>55</v>
      </c>
      <c r="AL3416">
        <v>6.65</v>
      </c>
    </row>
    <row r="3417" spans="1:38" x14ac:dyDescent="0.3">
      <c r="A3417">
        <v>1080629</v>
      </c>
      <c r="B3417" t="s">
        <v>259</v>
      </c>
      <c r="C3417">
        <v>10136</v>
      </c>
      <c r="D3417" t="s">
        <v>466</v>
      </c>
      <c r="E3417" t="s">
        <v>42</v>
      </c>
      <c r="F3417">
        <v>2</v>
      </c>
      <c r="G3417">
        <v>5</v>
      </c>
      <c r="I3417">
        <v>12</v>
      </c>
      <c r="J3417">
        <v>19</v>
      </c>
      <c r="M3417">
        <v>2</v>
      </c>
      <c r="Q3417">
        <v>1</v>
      </c>
      <c r="R3417">
        <v>1</v>
      </c>
      <c r="AI3417">
        <v>1</v>
      </c>
      <c r="AJ3417">
        <v>25</v>
      </c>
      <c r="AK3417">
        <v>1</v>
      </c>
      <c r="AL3417">
        <v>6.7</v>
      </c>
    </row>
    <row r="3418" spans="1:38" x14ac:dyDescent="0.3">
      <c r="A3418">
        <v>1080629</v>
      </c>
      <c r="B3418" t="s">
        <v>259</v>
      </c>
      <c r="C3418">
        <v>19119</v>
      </c>
      <c r="D3418" t="s">
        <v>269</v>
      </c>
      <c r="E3418" t="s">
        <v>51</v>
      </c>
      <c r="F3418">
        <v>3</v>
      </c>
      <c r="G3418">
        <v>8</v>
      </c>
      <c r="I3418">
        <v>42</v>
      </c>
      <c r="J3418">
        <v>57</v>
      </c>
      <c r="M3418">
        <v>3</v>
      </c>
      <c r="Q3418">
        <v>2</v>
      </c>
      <c r="R3418">
        <v>1</v>
      </c>
      <c r="AI3418">
        <v>2</v>
      </c>
      <c r="AJ3418">
        <v>71</v>
      </c>
      <c r="AL3418">
        <v>6.9</v>
      </c>
    </row>
    <row r="3419" spans="1:38" x14ac:dyDescent="0.3">
      <c r="A3419">
        <v>1080629</v>
      </c>
      <c r="B3419" t="s">
        <v>259</v>
      </c>
      <c r="C3419">
        <v>73084</v>
      </c>
      <c r="D3419" t="s">
        <v>265</v>
      </c>
      <c r="E3419" t="s">
        <v>55</v>
      </c>
      <c r="F3419">
        <v>3</v>
      </c>
      <c r="G3419">
        <v>10</v>
      </c>
      <c r="I3419">
        <v>32</v>
      </c>
      <c r="J3419">
        <v>41</v>
      </c>
      <c r="L3419">
        <v>1</v>
      </c>
      <c r="M3419">
        <v>1</v>
      </c>
      <c r="R3419">
        <v>1</v>
      </c>
      <c r="AH3419">
        <v>2</v>
      </c>
      <c r="AI3419">
        <v>1</v>
      </c>
      <c r="AJ3419">
        <v>68</v>
      </c>
      <c r="AL3419">
        <v>7.71</v>
      </c>
    </row>
    <row r="3420" spans="1:38" x14ac:dyDescent="0.3">
      <c r="A3420">
        <v>1080629</v>
      </c>
      <c r="B3420" t="s">
        <v>259</v>
      </c>
      <c r="C3420">
        <v>91267</v>
      </c>
      <c r="D3420" t="s">
        <v>266</v>
      </c>
      <c r="E3420" t="s">
        <v>49</v>
      </c>
      <c r="F3420">
        <v>3</v>
      </c>
      <c r="G3420">
        <v>11</v>
      </c>
      <c r="I3420">
        <v>15</v>
      </c>
      <c r="J3420">
        <v>19</v>
      </c>
      <c r="L3420">
        <v>1</v>
      </c>
      <c r="M3420">
        <v>1</v>
      </c>
      <c r="N3420">
        <v>1</v>
      </c>
      <c r="Q3420">
        <v>1</v>
      </c>
      <c r="AI3420">
        <v>3</v>
      </c>
      <c r="AJ3420">
        <v>39</v>
      </c>
      <c r="AK3420">
        <v>1</v>
      </c>
      <c r="AL3420">
        <v>7.11</v>
      </c>
    </row>
    <row r="3421" spans="1:38" x14ac:dyDescent="0.3">
      <c r="A3421">
        <v>1080629</v>
      </c>
      <c r="B3421" t="s">
        <v>259</v>
      </c>
      <c r="C3421">
        <v>97692</v>
      </c>
      <c r="D3421" t="s">
        <v>267</v>
      </c>
      <c r="E3421" t="s">
        <v>53</v>
      </c>
      <c r="F3421">
        <v>3</v>
      </c>
      <c r="G3421">
        <v>7</v>
      </c>
      <c r="I3421">
        <v>30</v>
      </c>
      <c r="J3421">
        <v>38</v>
      </c>
      <c r="M3421">
        <v>2</v>
      </c>
      <c r="Q3421">
        <v>1</v>
      </c>
      <c r="AH3421">
        <v>1</v>
      </c>
      <c r="AJ3421">
        <v>67</v>
      </c>
      <c r="AK3421">
        <v>6</v>
      </c>
      <c r="AL3421">
        <v>6.92</v>
      </c>
    </row>
    <row r="3422" spans="1:38" x14ac:dyDescent="0.3">
      <c r="A3422">
        <v>1080629</v>
      </c>
      <c r="B3422" t="s">
        <v>259</v>
      </c>
      <c r="C3422">
        <v>14053</v>
      </c>
      <c r="D3422" t="s">
        <v>470</v>
      </c>
      <c r="E3422" t="s">
        <v>51</v>
      </c>
      <c r="F3422">
        <v>3</v>
      </c>
      <c r="G3422">
        <v>4</v>
      </c>
      <c r="H3422">
        <v>1</v>
      </c>
      <c r="I3422">
        <v>43</v>
      </c>
      <c r="J3422">
        <v>49</v>
      </c>
      <c r="K3422">
        <v>2</v>
      </c>
      <c r="M3422">
        <v>2</v>
      </c>
      <c r="Q3422">
        <v>2</v>
      </c>
      <c r="AH3422">
        <v>2</v>
      </c>
      <c r="AI3422">
        <v>1</v>
      </c>
      <c r="AJ3422">
        <v>58</v>
      </c>
      <c r="AK3422">
        <v>2</v>
      </c>
      <c r="AL3422">
        <v>8.41</v>
      </c>
    </row>
    <row r="3423" spans="1:38" x14ac:dyDescent="0.3">
      <c r="A3423">
        <v>1080629</v>
      </c>
      <c r="B3423" t="s">
        <v>259</v>
      </c>
      <c r="C3423">
        <v>14260</v>
      </c>
      <c r="D3423" t="s">
        <v>270</v>
      </c>
      <c r="E3423" t="s">
        <v>58</v>
      </c>
      <c r="F3423">
        <v>4</v>
      </c>
      <c r="G3423">
        <v>9</v>
      </c>
      <c r="I3423">
        <v>17</v>
      </c>
      <c r="J3423">
        <v>21</v>
      </c>
      <c r="M3423">
        <v>2</v>
      </c>
      <c r="Q3423">
        <v>1</v>
      </c>
      <c r="W3423">
        <v>1</v>
      </c>
      <c r="AH3423">
        <v>4</v>
      </c>
      <c r="AI3423">
        <v>1</v>
      </c>
      <c r="AJ3423">
        <v>34</v>
      </c>
      <c r="AK3423">
        <v>1</v>
      </c>
      <c r="AL3423">
        <v>6.57</v>
      </c>
    </row>
    <row r="3424" spans="1:38" x14ac:dyDescent="0.3">
      <c r="A3424">
        <v>1080629</v>
      </c>
      <c r="B3424" t="s">
        <v>259</v>
      </c>
      <c r="C3424">
        <v>14244</v>
      </c>
      <c r="D3424" t="s">
        <v>481</v>
      </c>
      <c r="E3424" t="s">
        <v>60</v>
      </c>
      <c r="F3424">
        <v>5</v>
      </c>
      <c r="G3424">
        <v>0</v>
      </c>
      <c r="I3424">
        <v>15</v>
      </c>
      <c r="J3424">
        <v>24</v>
      </c>
      <c r="Q3424">
        <v>1</v>
      </c>
      <c r="R3424">
        <v>3</v>
      </c>
      <c r="AJ3424">
        <v>44</v>
      </c>
      <c r="AK3424">
        <v>1</v>
      </c>
      <c r="AL3424">
        <v>6.59</v>
      </c>
    </row>
    <row r="3425" spans="1:38" x14ac:dyDescent="0.3">
      <c r="A3425">
        <v>1080629</v>
      </c>
      <c r="B3425" t="s">
        <v>259</v>
      </c>
      <c r="C3425">
        <v>14102</v>
      </c>
      <c r="D3425" t="s">
        <v>268</v>
      </c>
      <c r="E3425" t="s">
        <v>60</v>
      </c>
      <c r="F3425">
        <v>5</v>
      </c>
      <c r="G3425">
        <v>0</v>
      </c>
      <c r="I3425">
        <v>12</v>
      </c>
      <c r="J3425">
        <v>13</v>
      </c>
      <c r="AJ3425">
        <v>15</v>
      </c>
      <c r="AL3425">
        <v>6.1</v>
      </c>
    </row>
    <row r="3426" spans="1:38" x14ac:dyDescent="0.3">
      <c r="A3426">
        <v>1080629</v>
      </c>
      <c r="B3426" t="s">
        <v>259</v>
      </c>
      <c r="C3426">
        <v>31958</v>
      </c>
      <c r="D3426" t="s">
        <v>503</v>
      </c>
      <c r="E3426" t="s">
        <v>60</v>
      </c>
      <c r="F3426">
        <v>5</v>
      </c>
      <c r="G3426">
        <v>0</v>
      </c>
      <c r="I3426">
        <v>1</v>
      </c>
      <c r="J3426">
        <v>4</v>
      </c>
      <c r="Q3426">
        <v>1</v>
      </c>
      <c r="AI3426">
        <v>1</v>
      </c>
      <c r="AJ3426">
        <v>5</v>
      </c>
      <c r="AL3426">
        <v>6.08</v>
      </c>
    </row>
    <row r="3427" spans="1:38" x14ac:dyDescent="0.3">
      <c r="A3427">
        <v>1080630</v>
      </c>
      <c r="B3427" t="s">
        <v>332</v>
      </c>
      <c r="C3427">
        <v>10133</v>
      </c>
      <c r="D3427" t="s">
        <v>333</v>
      </c>
      <c r="E3427" t="s">
        <v>40</v>
      </c>
      <c r="F3427">
        <v>1</v>
      </c>
      <c r="G3427">
        <v>1</v>
      </c>
      <c r="I3427">
        <v>16</v>
      </c>
      <c r="J3427">
        <v>25</v>
      </c>
      <c r="R3427">
        <v>1</v>
      </c>
      <c r="AB3427">
        <v>1</v>
      </c>
      <c r="AF3427">
        <v>1</v>
      </c>
      <c r="AJ3427">
        <v>34</v>
      </c>
      <c r="AL3427">
        <v>5.93</v>
      </c>
    </row>
    <row r="3428" spans="1:38" x14ac:dyDescent="0.3">
      <c r="A3428">
        <v>1080630</v>
      </c>
      <c r="B3428" t="s">
        <v>332</v>
      </c>
      <c r="C3428">
        <v>27349</v>
      </c>
      <c r="D3428" t="s">
        <v>334</v>
      </c>
      <c r="E3428" t="s">
        <v>42</v>
      </c>
      <c r="F3428">
        <v>2</v>
      </c>
      <c r="G3428">
        <v>5</v>
      </c>
      <c r="I3428">
        <v>30</v>
      </c>
      <c r="J3428">
        <v>42</v>
      </c>
      <c r="M3428">
        <v>2</v>
      </c>
      <c r="Q3428">
        <v>2</v>
      </c>
      <c r="R3428">
        <v>3</v>
      </c>
      <c r="AH3428">
        <v>1</v>
      </c>
      <c r="AI3428">
        <v>1</v>
      </c>
      <c r="AJ3428">
        <v>50</v>
      </c>
      <c r="AL3428">
        <v>6.52</v>
      </c>
    </row>
    <row r="3429" spans="1:38" x14ac:dyDescent="0.3">
      <c r="A3429">
        <v>1080630</v>
      </c>
      <c r="B3429" t="s">
        <v>332</v>
      </c>
      <c r="C3429">
        <v>14805</v>
      </c>
      <c r="D3429" t="s">
        <v>277</v>
      </c>
      <c r="E3429" t="s">
        <v>42</v>
      </c>
      <c r="F3429">
        <v>2</v>
      </c>
      <c r="G3429">
        <v>6</v>
      </c>
      <c r="I3429">
        <v>5</v>
      </c>
      <c r="J3429">
        <v>6</v>
      </c>
      <c r="AJ3429">
        <v>10</v>
      </c>
      <c r="AL3429">
        <v>6.44</v>
      </c>
    </row>
    <row r="3430" spans="1:38" x14ac:dyDescent="0.3">
      <c r="A3430">
        <v>1080630</v>
      </c>
      <c r="B3430" t="s">
        <v>332</v>
      </c>
      <c r="C3430">
        <v>36096</v>
      </c>
      <c r="D3430" t="s">
        <v>335</v>
      </c>
      <c r="E3430" t="s">
        <v>42</v>
      </c>
      <c r="F3430">
        <v>2</v>
      </c>
      <c r="G3430">
        <v>4</v>
      </c>
      <c r="I3430">
        <v>24</v>
      </c>
      <c r="J3430">
        <v>37</v>
      </c>
      <c r="M3430">
        <v>1</v>
      </c>
      <c r="O3430">
        <v>1</v>
      </c>
      <c r="P3430">
        <v>1</v>
      </c>
      <c r="Q3430">
        <v>3</v>
      </c>
      <c r="R3430">
        <v>2</v>
      </c>
      <c r="AH3430">
        <v>1</v>
      </c>
      <c r="AI3430">
        <v>1</v>
      </c>
      <c r="AJ3430">
        <v>54</v>
      </c>
      <c r="AL3430">
        <v>5.49</v>
      </c>
    </row>
    <row r="3431" spans="1:38" x14ac:dyDescent="0.3">
      <c r="A3431">
        <v>1080630</v>
      </c>
      <c r="B3431" t="s">
        <v>332</v>
      </c>
      <c r="C3431">
        <v>33590</v>
      </c>
      <c r="D3431" t="s">
        <v>338</v>
      </c>
      <c r="E3431" t="s">
        <v>70</v>
      </c>
      <c r="F3431">
        <v>3</v>
      </c>
      <c r="G3431">
        <v>8</v>
      </c>
      <c r="I3431">
        <v>20</v>
      </c>
      <c r="J3431">
        <v>30</v>
      </c>
      <c r="M3431">
        <v>6</v>
      </c>
      <c r="AH3431">
        <v>1</v>
      </c>
      <c r="AI3431">
        <v>5</v>
      </c>
      <c r="AJ3431">
        <v>55</v>
      </c>
      <c r="AK3431">
        <v>2</v>
      </c>
      <c r="AL3431">
        <v>7.45</v>
      </c>
    </row>
    <row r="3432" spans="1:38" x14ac:dyDescent="0.3">
      <c r="A3432">
        <v>1080630</v>
      </c>
      <c r="B3432" t="s">
        <v>332</v>
      </c>
      <c r="C3432">
        <v>21499</v>
      </c>
      <c r="D3432" t="s">
        <v>340</v>
      </c>
      <c r="E3432" t="s">
        <v>209</v>
      </c>
      <c r="F3432">
        <v>3</v>
      </c>
      <c r="G3432">
        <v>3</v>
      </c>
      <c r="I3432">
        <v>9</v>
      </c>
      <c r="J3432">
        <v>18</v>
      </c>
      <c r="M3432">
        <v>1</v>
      </c>
      <c r="N3432">
        <v>1</v>
      </c>
      <c r="Q3432">
        <v>3</v>
      </c>
      <c r="R3432">
        <v>1</v>
      </c>
      <c r="AI3432">
        <v>1</v>
      </c>
      <c r="AJ3432">
        <v>44</v>
      </c>
      <c r="AK3432">
        <v>3</v>
      </c>
      <c r="AL3432">
        <v>6.94</v>
      </c>
    </row>
    <row r="3433" spans="1:38" x14ac:dyDescent="0.3">
      <c r="A3433">
        <v>1080630</v>
      </c>
      <c r="B3433" t="s">
        <v>332</v>
      </c>
      <c r="C3433">
        <v>12462</v>
      </c>
      <c r="D3433" t="s">
        <v>341</v>
      </c>
      <c r="E3433" t="s">
        <v>70</v>
      </c>
      <c r="F3433">
        <v>3</v>
      </c>
      <c r="G3433">
        <v>7</v>
      </c>
      <c r="I3433">
        <v>31</v>
      </c>
      <c r="J3433">
        <v>39</v>
      </c>
      <c r="N3433">
        <v>1</v>
      </c>
      <c r="R3433">
        <v>1</v>
      </c>
      <c r="AI3433">
        <v>6</v>
      </c>
      <c r="AJ3433">
        <v>54</v>
      </c>
      <c r="AL3433">
        <v>6.59</v>
      </c>
    </row>
    <row r="3434" spans="1:38" x14ac:dyDescent="0.3">
      <c r="A3434">
        <v>1080630</v>
      </c>
      <c r="B3434" t="s">
        <v>332</v>
      </c>
      <c r="C3434">
        <v>32323</v>
      </c>
      <c r="D3434" t="s">
        <v>460</v>
      </c>
      <c r="E3434" t="s">
        <v>211</v>
      </c>
      <c r="F3434">
        <v>3</v>
      </c>
      <c r="G3434">
        <v>2</v>
      </c>
      <c r="I3434">
        <v>29</v>
      </c>
      <c r="J3434">
        <v>35</v>
      </c>
      <c r="M3434">
        <v>3</v>
      </c>
      <c r="Q3434">
        <v>5</v>
      </c>
      <c r="R3434">
        <v>2</v>
      </c>
      <c r="AH3434">
        <v>2</v>
      </c>
      <c r="AJ3434">
        <v>61</v>
      </c>
      <c r="AK3434">
        <v>2</v>
      </c>
      <c r="AL3434">
        <v>6.73</v>
      </c>
    </row>
    <row r="3435" spans="1:38" x14ac:dyDescent="0.3">
      <c r="A3435">
        <v>1080630</v>
      </c>
      <c r="B3435" t="s">
        <v>332</v>
      </c>
      <c r="C3435">
        <v>25832</v>
      </c>
      <c r="D3435" t="s">
        <v>343</v>
      </c>
      <c r="E3435" t="s">
        <v>58</v>
      </c>
      <c r="F3435">
        <v>4</v>
      </c>
      <c r="G3435">
        <v>9</v>
      </c>
      <c r="I3435">
        <v>12</v>
      </c>
      <c r="J3435">
        <v>28</v>
      </c>
      <c r="M3435">
        <v>2</v>
      </c>
      <c r="Q3435">
        <v>4</v>
      </c>
      <c r="R3435">
        <v>5</v>
      </c>
      <c r="AH3435">
        <v>1</v>
      </c>
      <c r="AJ3435">
        <v>42</v>
      </c>
      <c r="AK3435">
        <v>1</v>
      </c>
      <c r="AL3435">
        <v>6.58</v>
      </c>
    </row>
    <row r="3436" spans="1:38" x14ac:dyDescent="0.3">
      <c r="A3436">
        <v>1080630</v>
      </c>
      <c r="B3436" t="s">
        <v>332</v>
      </c>
      <c r="C3436">
        <v>22932</v>
      </c>
      <c r="D3436" t="s">
        <v>337</v>
      </c>
      <c r="E3436" t="s">
        <v>77</v>
      </c>
      <c r="F3436">
        <v>4</v>
      </c>
      <c r="G3436">
        <v>10</v>
      </c>
      <c r="I3436">
        <v>15</v>
      </c>
      <c r="J3436">
        <v>21</v>
      </c>
      <c r="M3436">
        <v>6</v>
      </c>
      <c r="N3436">
        <v>1</v>
      </c>
      <c r="Q3436">
        <v>1</v>
      </c>
      <c r="AI3436">
        <v>1</v>
      </c>
      <c r="AJ3436">
        <v>34</v>
      </c>
      <c r="AK3436">
        <v>2</v>
      </c>
      <c r="AL3436">
        <v>6.16</v>
      </c>
    </row>
    <row r="3437" spans="1:38" x14ac:dyDescent="0.3">
      <c r="A3437">
        <v>1080630</v>
      </c>
      <c r="B3437" t="s">
        <v>332</v>
      </c>
      <c r="C3437">
        <v>90000</v>
      </c>
      <c r="D3437" t="s">
        <v>507</v>
      </c>
      <c r="E3437" t="s">
        <v>74</v>
      </c>
      <c r="F3437">
        <v>4</v>
      </c>
      <c r="G3437">
        <v>11</v>
      </c>
      <c r="I3437">
        <v>32</v>
      </c>
      <c r="J3437">
        <v>40</v>
      </c>
      <c r="M3437">
        <v>1</v>
      </c>
      <c r="W3437">
        <v>1</v>
      </c>
      <c r="AH3437">
        <v>2</v>
      </c>
      <c r="AI3437">
        <v>3</v>
      </c>
      <c r="AJ3437">
        <v>64</v>
      </c>
      <c r="AK3437">
        <v>2</v>
      </c>
      <c r="AL3437">
        <v>6.73</v>
      </c>
    </row>
    <row r="3438" spans="1:38" x14ac:dyDescent="0.3">
      <c r="A3438">
        <v>1080630</v>
      </c>
      <c r="B3438" t="s">
        <v>332</v>
      </c>
      <c r="C3438">
        <v>31376</v>
      </c>
      <c r="D3438" t="s">
        <v>342</v>
      </c>
      <c r="E3438" t="s">
        <v>60</v>
      </c>
      <c r="F3438">
        <v>5</v>
      </c>
      <c r="G3438">
        <v>0</v>
      </c>
      <c r="I3438">
        <v>5</v>
      </c>
      <c r="J3438">
        <v>7</v>
      </c>
      <c r="M3438">
        <v>1</v>
      </c>
      <c r="Q3438">
        <v>3</v>
      </c>
      <c r="R3438">
        <v>2</v>
      </c>
      <c r="AH3438">
        <v>2</v>
      </c>
      <c r="AJ3438">
        <v>19</v>
      </c>
      <c r="AL3438">
        <v>6.05</v>
      </c>
    </row>
    <row r="3439" spans="1:38" x14ac:dyDescent="0.3">
      <c r="A3439">
        <v>1080630</v>
      </c>
      <c r="B3439" t="s">
        <v>332</v>
      </c>
      <c r="C3439">
        <v>14255</v>
      </c>
      <c r="D3439" t="s">
        <v>463</v>
      </c>
      <c r="E3439" t="s">
        <v>60</v>
      </c>
      <c r="F3439">
        <v>5</v>
      </c>
      <c r="G3439">
        <v>0</v>
      </c>
      <c r="I3439">
        <v>4</v>
      </c>
      <c r="J3439">
        <v>4</v>
      </c>
      <c r="AH3439">
        <v>1</v>
      </c>
      <c r="AJ3439">
        <v>6</v>
      </c>
      <c r="AL3439">
        <v>6.03</v>
      </c>
    </row>
    <row r="3440" spans="1:38" x14ac:dyDescent="0.3">
      <c r="A3440">
        <v>1080630</v>
      </c>
      <c r="B3440" t="s">
        <v>332</v>
      </c>
      <c r="C3440">
        <v>68393</v>
      </c>
      <c r="D3440" t="s">
        <v>506</v>
      </c>
      <c r="E3440" t="s">
        <v>60</v>
      </c>
      <c r="F3440">
        <v>5</v>
      </c>
      <c r="G3440">
        <v>0</v>
      </c>
      <c r="I3440">
        <v>18</v>
      </c>
      <c r="J3440">
        <v>24</v>
      </c>
      <c r="M3440">
        <v>1</v>
      </c>
      <c r="Q3440">
        <v>4</v>
      </c>
      <c r="AJ3440">
        <v>29</v>
      </c>
      <c r="AL3440">
        <v>6.03</v>
      </c>
    </row>
    <row r="3441" spans="1:38" x14ac:dyDescent="0.3">
      <c r="A3441">
        <v>1080630</v>
      </c>
      <c r="B3441" t="s">
        <v>303</v>
      </c>
      <c r="C3441">
        <v>8195</v>
      </c>
      <c r="D3441" t="s">
        <v>544</v>
      </c>
      <c r="E3441" t="s">
        <v>40</v>
      </c>
      <c r="F3441">
        <v>1</v>
      </c>
      <c r="G3441">
        <v>1</v>
      </c>
      <c r="I3441">
        <v>14</v>
      </c>
      <c r="J3441">
        <v>32</v>
      </c>
      <c r="R3441">
        <v>2</v>
      </c>
      <c r="AF3441">
        <v>2</v>
      </c>
      <c r="AJ3441">
        <v>42</v>
      </c>
      <c r="AL3441">
        <v>7.21</v>
      </c>
    </row>
    <row r="3442" spans="1:38" x14ac:dyDescent="0.3">
      <c r="A3442">
        <v>1080630</v>
      </c>
      <c r="B3442" t="s">
        <v>303</v>
      </c>
      <c r="C3442">
        <v>75177</v>
      </c>
      <c r="D3442" t="s">
        <v>446</v>
      </c>
      <c r="E3442" t="s">
        <v>42</v>
      </c>
      <c r="F3442">
        <v>2</v>
      </c>
      <c r="G3442">
        <v>6</v>
      </c>
      <c r="I3442">
        <v>29</v>
      </c>
      <c r="J3442">
        <v>38</v>
      </c>
      <c r="M3442">
        <v>1</v>
      </c>
      <c r="R3442">
        <v>1</v>
      </c>
      <c r="AJ3442">
        <v>48</v>
      </c>
      <c r="AL3442">
        <v>6.81</v>
      </c>
    </row>
    <row r="3443" spans="1:38" x14ac:dyDescent="0.3">
      <c r="A3443">
        <v>1080630</v>
      </c>
      <c r="B3443" t="s">
        <v>303</v>
      </c>
      <c r="C3443">
        <v>24148</v>
      </c>
      <c r="D3443" t="s">
        <v>306</v>
      </c>
      <c r="E3443" t="s">
        <v>44</v>
      </c>
      <c r="F3443">
        <v>2</v>
      </c>
      <c r="G3443">
        <v>3</v>
      </c>
      <c r="I3443">
        <v>21</v>
      </c>
      <c r="J3443">
        <v>33</v>
      </c>
      <c r="M3443">
        <v>2</v>
      </c>
      <c r="Q3443">
        <v>1</v>
      </c>
      <c r="R3443">
        <v>3</v>
      </c>
      <c r="AH3443">
        <v>1</v>
      </c>
      <c r="AI3443">
        <v>1</v>
      </c>
      <c r="AJ3443">
        <v>60</v>
      </c>
      <c r="AL3443">
        <v>6.99</v>
      </c>
    </row>
    <row r="3444" spans="1:38" x14ac:dyDescent="0.3">
      <c r="A3444">
        <v>1080630</v>
      </c>
      <c r="B3444" t="s">
        <v>303</v>
      </c>
      <c r="C3444">
        <v>90810</v>
      </c>
      <c r="D3444" t="s">
        <v>442</v>
      </c>
      <c r="E3444" t="s">
        <v>42</v>
      </c>
      <c r="F3444">
        <v>2</v>
      </c>
      <c r="G3444">
        <v>5</v>
      </c>
      <c r="H3444">
        <v>1</v>
      </c>
      <c r="I3444">
        <v>29</v>
      </c>
      <c r="J3444">
        <v>30</v>
      </c>
      <c r="Q3444">
        <v>5</v>
      </c>
      <c r="R3444">
        <v>2</v>
      </c>
      <c r="AH3444">
        <v>1</v>
      </c>
      <c r="AI3444">
        <v>1</v>
      </c>
      <c r="AJ3444">
        <v>50</v>
      </c>
      <c r="AL3444">
        <v>7.79</v>
      </c>
    </row>
    <row r="3445" spans="1:38" x14ac:dyDescent="0.3">
      <c r="A3445">
        <v>1080630</v>
      </c>
      <c r="B3445" t="s">
        <v>303</v>
      </c>
      <c r="C3445">
        <v>4574</v>
      </c>
      <c r="D3445" t="s">
        <v>530</v>
      </c>
      <c r="E3445" t="s">
        <v>46</v>
      </c>
      <c r="F3445">
        <v>2</v>
      </c>
      <c r="G3445">
        <v>2</v>
      </c>
      <c r="I3445">
        <v>32</v>
      </c>
      <c r="J3445">
        <v>37</v>
      </c>
      <c r="M3445">
        <v>1</v>
      </c>
      <c r="Q3445">
        <v>1</v>
      </c>
      <c r="R3445">
        <v>2</v>
      </c>
      <c r="W3445">
        <v>1</v>
      </c>
      <c r="AH3445">
        <v>1</v>
      </c>
      <c r="AI3445">
        <v>2</v>
      </c>
      <c r="AJ3445">
        <v>53</v>
      </c>
      <c r="AK3445">
        <v>1</v>
      </c>
      <c r="AL3445">
        <v>7.28</v>
      </c>
    </row>
    <row r="3446" spans="1:38" x14ac:dyDescent="0.3">
      <c r="A3446">
        <v>1080630</v>
      </c>
      <c r="B3446" t="s">
        <v>303</v>
      </c>
      <c r="C3446">
        <v>81959</v>
      </c>
      <c r="D3446" t="s">
        <v>310</v>
      </c>
      <c r="E3446" t="s">
        <v>51</v>
      </c>
      <c r="F3446">
        <v>3</v>
      </c>
      <c r="G3446">
        <v>4</v>
      </c>
      <c r="I3446">
        <v>37</v>
      </c>
      <c r="J3446">
        <v>39</v>
      </c>
      <c r="M3446">
        <v>1</v>
      </c>
      <c r="AH3446">
        <v>2</v>
      </c>
      <c r="AI3446">
        <v>1</v>
      </c>
      <c r="AJ3446">
        <v>55</v>
      </c>
      <c r="AK3446">
        <v>1</v>
      </c>
      <c r="AL3446">
        <v>7.09</v>
      </c>
    </row>
    <row r="3447" spans="1:38" x14ac:dyDescent="0.3">
      <c r="A3447">
        <v>1080630</v>
      </c>
      <c r="B3447" t="s">
        <v>303</v>
      </c>
      <c r="C3447">
        <v>34693</v>
      </c>
      <c r="D3447" t="s">
        <v>312</v>
      </c>
      <c r="E3447" t="s">
        <v>49</v>
      </c>
      <c r="F3447">
        <v>3</v>
      </c>
      <c r="G3447">
        <v>11</v>
      </c>
      <c r="I3447">
        <v>14</v>
      </c>
      <c r="J3447">
        <v>22</v>
      </c>
      <c r="M3447">
        <v>1</v>
      </c>
      <c r="W3447">
        <v>1</v>
      </c>
      <c r="AH3447">
        <v>1</v>
      </c>
      <c r="AI3447">
        <v>3</v>
      </c>
      <c r="AJ3447">
        <v>40</v>
      </c>
      <c r="AK3447">
        <v>2</v>
      </c>
      <c r="AL3447">
        <v>6.77</v>
      </c>
    </row>
    <row r="3448" spans="1:38" x14ac:dyDescent="0.3">
      <c r="A3448">
        <v>1080630</v>
      </c>
      <c r="B3448" t="s">
        <v>303</v>
      </c>
      <c r="C3448">
        <v>26013</v>
      </c>
      <c r="D3448" t="s">
        <v>314</v>
      </c>
      <c r="E3448" t="s">
        <v>53</v>
      </c>
      <c r="F3448">
        <v>3</v>
      </c>
      <c r="G3448">
        <v>7</v>
      </c>
      <c r="I3448">
        <v>16</v>
      </c>
      <c r="J3448">
        <v>22</v>
      </c>
      <c r="M3448">
        <v>1</v>
      </c>
      <c r="Q3448">
        <v>3</v>
      </c>
      <c r="R3448">
        <v>4</v>
      </c>
      <c r="W3448">
        <v>1</v>
      </c>
      <c r="AH3448">
        <v>1</v>
      </c>
      <c r="AI3448">
        <v>5</v>
      </c>
      <c r="AJ3448">
        <v>54</v>
      </c>
      <c r="AL3448">
        <v>7.64</v>
      </c>
    </row>
    <row r="3449" spans="1:38" x14ac:dyDescent="0.3">
      <c r="A3449">
        <v>1080630</v>
      </c>
      <c r="B3449" t="s">
        <v>303</v>
      </c>
      <c r="C3449">
        <v>76304</v>
      </c>
      <c r="D3449" t="s">
        <v>313</v>
      </c>
      <c r="E3449" t="s">
        <v>55</v>
      </c>
      <c r="F3449">
        <v>3</v>
      </c>
      <c r="G3449">
        <v>10</v>
      </c>
      <c r="I3449">
        <v>25</v>
      </c>
      <c r="J3449">
        <v>32</v>
      </c>
      <c r="M3449">
        <v>2</v>
      </c>
      <c r="W3449">
        <v>1</v>
      </c>
      <c r="AH3449">
        <v>2</v>
      </c>
      <c r="AI3449">
        <v>1</v>
      </c>
      <c r="AJ3449">
        <v>63</v>
      </c>
      <c r="AK3449">
        <v>3</v>
      </c>
      <c r="AL3449">
        <v>6.91</v>
      </c>
    </row>
    <row r="3450" spans="1:38" x14ac:dyDescent="0.3">
      <c r="A3450">
        <v>1080630</v>
      </c>
      <c r="B3450" t="s">
        <v>303</v>
      </c>
      <c r="C3450">
        <v>8327</v>
      </c>
      <c r="D3450" t="s">
        <v>523</v>
      </c>
      <c r="E3450" t="s">
        <v>51</v>
      </c>
      <c r="F3450">
        <v>3</v>
      </c>
      <c r="G3450">
        <v>8</v>
      </c>
      <c r="I3450">
        <v>39</v>
      </c>
      <c r="J3450">
        <v>56</v>
      </c>
      <c r="M3450">
        <v>2</v>
      </c>
      <c r="R3450">
        <v>2</v>
      </c>
      <c r="W3450">
        <v>1</v>
      </c>
      <c r="AE3450">
        <v>1</v>
      </c>
      <c r="AH3450">
        <v>2</v>
      </c>
      <c r="AI3450">
        <v>2</v>
      </c>
      <c r="AJ3450">
        <v>70</v>
      </c>
      <c r="AL3450">
        <v>7.44</v>
      </c>
    </row>
    <row r="3451" spans="1:38" x14ac:dyDescent="0.3">
      <c r="A3451">
        <v>1080630</v>
      </c>
      <c r="B3451" t="s">
        <v>303</v>
      </c>
      <c r="C3451">
        <v>3860</v>
      </c>
      <c r="D3451" t="s">
        <v>315</v>
      </c>
      <c r="E3451" t="s">
        <v>58</v>
      </c>
      <c r="F3451">
        <v>4</v>
      </c>
      <c r="G3451">
        <v>9</v>
      </c>
      <c r="I3451">
        <v>12</v>
      </c>
      <c r="J3451">
        <v>23</v>
      </c>
      <c r="M3451">
        <v>2</v>
      </c>
      <c r="Q3451">
        <v>7</v>
      </c>
      <c r="R3451">
        <v>6</v>
      </c>
      <c r="W3451">
        <v>1</v>
      </c>
      <c r="AH3451">
        <v>3</v>
      </c>
      <c r="AJ3451">
        <v>38</v>
      </c>
      <c r="AK3451">
        <v>1</v>
      </c>
      <c r="AL3451">
        <v>6.74</v>
      </c>
    </row>
    <row r="3452" spans="1:38" x14ac:dyDescent="0.3">
      <c r="A3452">
        <v>1080630</v>
      </c>
      <c r="B3452" t="s">
        <v>303</v>
      </c>
      <c r="C3452">
        <v>3807</v>
      </c>
      <c r="D3452" t="s">
        <v>445</v>
      </c>
      <c r="E3452" t="s">
        <v>60</v>
      </c>
      <c r="F3452">
        <v>5</v>
      </c>
      <c r="G3452">
        <v>0</v>
      </c>
      <c r="I3452">
        <v>5</v>
      </c>
      <c r="J3452">
        <v>7</v>
      </c>
      <c r="M3452">
        <v>1</v>
      </c>
      <c r="R3452">
        <v>3</v>
      </c>
      <c r="AI3452">
        <v>1</v>
      </c>
      <c r="AJ3452">
        <v>13</v>
      </c>
      <c r="AL3452">
        <v>6.46</v>
      </c>
    </row>
    <row r="3453" spans="1:38" x14ac:dyDescent="0.3">
      <c r="A3453">
        <v>1080631</v>
      </c>
      <c r="B3453" t="s">
        <v>201</v>
      </c>
      <c r="C3453">
        <v>4065</v>
      </c>
      <c r="D3453" t="s">
        <v>202</v>
      </c>
      <c r="E3453" t="s">
        <v>40</v>
      </c>
      <c r="F3453">
        <v>1</v>
      </c>
      <c r="G3453">
        <v>1</v>
      </c>
      <c r="I3453">
        <v>10</v>
      </c>
      <c r="J3453">
        <v>20</v>
      </c>
      <c r="AF3453">
        <v>2</v>
      </c>
      <c r="AJ3453">
        <v>25</v>
      </c>
      <c r="AL3453">
        <v>6.41</v>
      </c>
    </row>
    <row r="3454" spans="1:38" x14ac:dyDescent="0.3">
      <c r="A3454">
        <v>1080631</v>
      </c>
      <c r="B3454" t="s">
        <v>201</v>
      </c>
      <c r="C3454">
        <v>8408</v>
      </c>
      <c r="D3454" t="s">
        <v>353</v>
      </c>
      <c r="E3454" t="s">
        <v>42</v>
      </c>
      <c r="F3454">
        <v>2</v>
      </c>
      <c r="G3454">
        <v>6</v>
      </c>
      <c r="I3454">
        <v>65</v>
      </c>
      <c r="J3454">
        <v>83</v>
      </c>
      <c r="M3454">
        <v>2</v>
      </c>
      <c r="Q3454">
        <v>2</v>
      </c>
      <c r="R3454">
        <v>4</v>
      </c>
      <c r="AH3454">
        <v>1</v>
      </c>
      <c r="AI3454">
        <v>2</v>
      </c>
      <c r="AJ3454">
        <v>95</v>
      </c>
      <c r="AL3454">
        <v>6.84</v>
      </c>
    </row>
    <row r="3455" spans="1:38" x14ac:dyDescent="0.3">
      <c r="A3455">
        <v>1080631</v>
      </c>
      <c r="B3455" t="s">
        <v>201</v>
      </c>
      <c r="C3455">
        <v>31826</v>
      </c>
      <c r="D3455" t="s">
        <v>527</v>
      </c>
      <c r="E3455" t="s">
        <v>46</v>
      </c>
      <c r="F3455">
        <v>2</v>
      </c>
      <c r="G3455">
        <v>2</v>
      </c>
      <c r="I3455">
        <v>25</v>
      </c>
      <c r="J3455">
        <v>36</v>
      </c>
      <c r="K3455">
        <v>1</v>
      </c>
      <c r="Q3455">
        <v>1</v>
      </c>
      <c r="R3455">
        <v>3</v>
      </c>
      <c r="AH3455">
        <v>1</v>
      </c>
      <c r="AI3455">
        <v>2</v>
      </c>
      <c r="AJ3455">
        <v>63</v>
      </c>
      <c r="AK3455">
        <v>1</v>
      </c>
      <c r="AL3455">
        <v>7.82</v>
      </c>
    </row>
    <row r="3456" spans="1:38" x14ac:dyDescent="0.3">
      <c r="A3456">
        <v>1080631</v>
      </c>
      <c r="B3456" t="s">
        <v>201</v>
      </c>
      <c r="C3456">
        <v>6105</v>
      </c>
      <c r="D3456" t="s">
        <v>204</v>
      </c>
      <c r="E3456" t="s">
        <v>42</v>
      </c>
      <c r="F3456">
        <v>2</v>
      </c>
      <c r="G3456">
        <v>5</v>
      </c>
      <c r="I3456">
        <v>65</v>
      </c>
      <c r="J3456">
        <v>73</v>
      </c>
      <c r="M3456">
        <v>1</v>
      </c>
      <c r="N3456">
        <v>1</v>
      </c>
      <c r="Q3456">
        <v>1</v>
      </c>
      <c r="R3456">
        <v>3</v>
      </c>
      <c r="AC3456">
        <v>1</v>
      </c>
      <c r="AJ3456">
        <v>78</v>
      </c>
      <c r="AL3456">
        <v>5.83</v>
      </c>
    </row>
    <row r="3457" spans="1:38" x14ac:dyDescent="0.3">
      <c r="A3457">
        <v>1080631</v>
      </c>
      <c r="B3457" t="s">
        <v>201</v>
      </c>
      <c r="C3457">
        <v>8222</v>
      </c>
      <c r="D3457" t="s">
        <v>208</v>
      </c>
      <c r="E3457" t="s">
        <v>44</v>
      </c>
      <c r="F3457">
        <v>2</v>
      </c>
      <c r="G3457">
        <v>3</v>
      </c>
      <c r="I3457">
        <v>51</v>
      </c>
      <c r="J3457">
        <v>64</v>
      </c>
      <c r="M3457">
        <v>2</v>
      </c>
      <c r="N3457">
        <v>1</v>
      </c>
      <c r="R3457">
        <v>4</v>
      </c>
      <c r="W3457">
        <v>1</v>
      </c>
      <c r="AH3457">
        <v>1</v>
      </c>
      <c r="AJ3457">
        <v>96</v>
      </c>
      <c r="AL3457">
        <v>6.72</v>
      </c>
    </row>
    <row r="3458" spans="1:38" x14ac:dyDescent="0.3">
      <c r="A3458">
        <v>1080631</v>
      </c>
      <c r="B3458" t="s">
        <v>201</v>
      </c>
      <c r="C3458">
        <v>5625</v>
      </c>
      <c r="D3458" t="s">
        <v>215</v>
      </c>
      <c r="E3458" t="s">
        <v>53</v>
      </c>
      <c r="F3458">
        <v>3</v>
      </c>
      <c r="G3458">
        <v>7</v>
      </c>
      <c r="I3458">
        <v>13</v>
      </c>
      <c r="J3458">
        <v>18</v>
      </c>
      <c r="Q3458">
        <v>1</v>
      </c>
      <c r="AJ3458">
        <v>22</v>
      </c>
      <c r="AL3458">
        <v>5.81</v>
      </c>
    </row>
    <row r="3459" spans="1:38" x14ac:dyDescent="0.3">
      <c r="A3459">
        <v>1080631</v>
      </c>
      <c r="B3459" t="s">
        <v>201</v>
      </c>
      <c r="C3459">
        <v>31281</v>
      </c>
      <c r="D3459" t="s">
        <v>210</v>
      </c>
      <c r="E3459" t="s">
        <v>51</v>
      </c>
      <c r="F3459">
        <v>3</v>
      </c>
      <c r="G3459">
        <v>8</v>
      </c>
      <c r="I3459">
        <v>28</v>
      </c>
      <c r="J3459">
        <v>38</v>
      </c>
      <c r="M3459">
        <v>1</v>
      </c>
      <c r="N3459">
        <v>1</v>
      </c>
      <c r="R3459">
        <v>2</v>
      </c>
      <c r="AH3459">
        <v>1</v>
      </c>
      <c r="AI3459">
        <v>2</v>
      </c>
      <c r="AJ3459">
        <v>46</v>
      </c>
      <c r="AL3459">
        <v>6.12</v>
      </c>
    </row>
    <row r="3460" spans="1:38" x14ac:dyDescent="0.3">
      <c r="A3460">
        <v>1080631</v>
      </c>
      <c r="B3460" t="s">
        <v>201</v>
      </c>
      <c r="C3460">
        <v>69844</v>
      </c>
      <c r="D3460" t="s">
        <v>184</v>
      </c>
      <c r="E3460" t="s">
        <v>49</v>
      </c>
      <c r="F3460">
        <v>3</v>
      </c>
      <c r="G3460">
        <v>11</v>
      </c>
      <c r="I3460">
        <v>24</v>
      </c>
      <c r="J3460">
        <v>32</v>
      </c>
      <c r="M3460">
        <v>2</v>
      </c>
      <c r="R3460">
        <v>1</v>
      </c>
      <c r="W3460">
        <v>1</v>
      </c>
      <c r="AG3460">
        <v>1</v>
      </c>
      <c r="AH3460">
        <v>4</v>
      </c>
      <c r="AI3460">
        <v>2</v>
      </c>
      <c r="AJ3460">
        <v>63</v>
      </c>
      <c r="AK3460">
        <v>1</v>
      </c>
      <c r="AL3460">
        <v>7.08</v>
      </c>
    </row>
    <row r="3461" spans="1:38" x14ac:dyDescent="0.3">
      <c r="A3461">
        <v>1080631</v>
      </c>
      <c r="B3461" t="s">
        <v>201</v>
      </c>
      <c r="C3461">
        <v>80464</v>
      </c>
      <c r="D3461" t="s">
        <v>206</v>
      </c>
      <c r="E3461" t="s">
        <v>51</v>
      </c>
      <c r="F3461">
        <v>3</v>
      </c>
      <c r="G3461">
        <v>4</v>
      </c>
      <c r="I3461">
        <v>46</v>
      </c>
      <c r="J3461">
        <v>57</v>
      </c>
      <c r="M3461">
        <v>1</v>
      </c>
      <c r="R3461">
        <v>1</v>
      </c>
      <c r="AI3461">
        <v>8</v>
      </c>
      <c r="AJ3461">
        <v>80</v>
      </c>
      <c r="AL3461">
        <v>7.92</v>
      </c>
    </row>
    <row r="3462" spans="1:38" x14ac:dyDescent="0.3">
      <c r="A3462">
        <v>1080631</v>
      </c>
      <c r="B3462" t="s">
        <v>201</v>
      </c>
      <c r="C3462">
        <v>92547</v>
      </c>
      <c r="D3462" t="s">
        <v>212</v>
      </c>
      <c r="E3462" t="s">
        <v>55</v>
      </c>
      <c r="F3462">
        <v>3</v>
      </c>
      <c r="G3462">
        <v>10</v>
      </c>
      <c r="I3462">
        <v>36</v>
      </c>
      <c r="J3462">
        <v>42</v>
      </c>
      <c r="M3462">
        <v>2</v>
      </c>
      <c r="N3462">
        <v>1</v>
      </c>
      <c r="R3462">
        <v>1</v>
      </c>
      <c r="AH3462">
        <v>2</v>
      </c>
      <c r="AI3462">
        <v>1</v>
      </c>
      <c r="AJ3462">
        <v>61</v>
      </c>
      <c r="AK3462">
        <v>4</v>
      </c>
      <c r="AL3462">
        <v>7.17</v>
      </c>
    </row>
    <row r="3463" spans="1:38" x14ac:dyDescent="0.3">
      <c r="A3463">
        <v>1080631</v>
      </c>
      <c r="B3463" t="s">
        <v>201</v>
      </c>
      <c r="C3463">
        <v>78498</v>
      </c>
      <c r="D3463" t="s">
        <v>355</v>
      </c>
      <c r="E3463" t="s">
        <v>58</v>
      </c>
      <c r="F3463">
        <v>4</v>
      </c>
      <c r="G3463">
        <v>9</v>
      </c>
      <c r="I3463">
        <v>12</v>
      </c>
      <c r="J3463">
        <v>23</v>
      </c>
      <c r="M3463">
        <v>1</v>
      </c>
      <c r="Q3463">
        <v>3</v>
      </c>
      <c r="R3463">
        <v>3</v>
      </c>
      <c r="AH3463">
        <v>3</v>
      </c>
      <c r="AJ3463">
        <v>37</v>
      </c>
      <c r="AK3463">
        <v>1</v>
      </c>
      <c r="AL3463">
        <v>6.97</v>
      </c>
    </row>
    <row r="3464" spans="1:38" x14ac:dyDescent="0.3">
      <c r="A3464">
        <v>1080631</v>
      </c>
      <c r="B3464" t="s">
        <v>201</v>
      </c>
      <c r="C3464">
        <v>15834</v>
      </c>
      <c r="D3464" t="s">
        <v>214</v>
      </c>
      <c r="E3464" t="s">
        <v>60</v>
      </c>
      <c r="F3464">
        <v>5</v>
      </c>
      <c r="G3464">
        <v>0</v>
      </c>
      <c r="I3464">
        <v>5</v>
      </c>
      <c r="J3464">
        <v>7</v>
      </c>
      <c r="M3464">
        <v>1</v>
      </c>
      <c r="N3464">
        <v>1</v>
      </c>
      <c r="AJ3464">
        <v>9</v>
      </c>
      <c r="AL3464">
        <v>5.98</v>
      </c>
    </row>
    <row r="3465" spans="1:38" x14ac:dyDescent="0.3">
      <c r="A3465">
        <v>1080631</v>
      </c>
      <c r="B3465" t="s">
        <v>201</v>
      </c>
      <c r="C3465">
        <v>98317</v>
      </c>
      <c r="D3465" t="s">
        <v>213</v>
      </c>
      <c r="E3465" t="s">
        <v>60</v>
      </c>
      <c r="F3465">
        <v>5</v>
      </c>
      <c r="G3465">
        <v>0</v>
      </c>
      <c r="I3465">
        <v>5</v>
      </c>
      <c r="J3465">
        <v>6</v>
      </c>
      <c r="AH3465">
        <v>1</v>
      </c>
      <c r="AJ3465">
        <v>21</v>
      </c>
      <c r="AK3465">
        <v>2</v>
      </c>
      <c r="AL3465">
        <v>6.5</v>
      </c>
    </row>
    <row r="3466" spans="1:38" x14ac:dyDescent="0.3">
      <c r="A3466">
        <v>1080631</v>
      </c>
      <c r="B3466" t="s">
        <v>201</v>
      </c>
      <c r="C3466">
        <v>83895</v>
      </c>
      <c r="D3466" t="s">
        <v>166</v>
      </c>
      <c r="E3466" t="s">
        <v>60</v>
      </c>
      <c r="F3466">
        <v>5</v>
      </c>
      <c r="G3466">
        <v>0</v>
      </c>
      <c r="I3466">
        <v>1</v>
      </c>
      <c r="J3466">
        <v>1</v>
      </c>
      <c r="Q3466">
        <v>1</v>
      </c>
      <c r="R3466">
        <v>1</v>
      </c>
      <c r="AJ3466">
        <v>1</v>
      </c>
      <c r="AL3466">
        <v>6.17</v>
      </c>
    </row>
    <row r="3467" spans="1:38" x14ac:dyDescent="0.3">
      <c r="A3467">
        <v>1080631</v>
      </c>
      <c r="B3467" t="s">
        <v>127</v>
      </c>
      <c r="C3467">
        <v>20973</v>
      </c>
      <c r="D3467" t="s">
        <v>128</v>
      </c>
      <c r="E3467" t="s">
        <v>40</v>
      </c>
      <c r="F3467">
        <v>1</v>
      </c>
      <c r="G3467">
        <v>1</v>
      </c>
      <c r="I3467">
        <v>11</v>
      </c>
      <c r="J3467">
        <v>29</v>
      </c>
      <c r="Z3467">
        <v>7</v>
      </c>
      <c r="AF3467">
        <v>5</v>
      </c>
      <c r="AJ3467">
        <v>51</v>
      </c>
      <c r="AL3467">
        <v>7.75</v>
      </c>
    </row>
    <row r="3468" spans="1:38" x14ac:dyDescent="0.3">
      <c r="A3468">
        <v>1080631</v>
      </c>
      <c r="B3468" t="s">
        <v>127</v>
      </c>
      <c r="C3468">
        <v>44847</v>
      </c>
      <c r="D3468" t="s">
        <v>129</v>
      </c>
      <c r="E3468" t="s">
        <v>42</v>
      </c>
      <c r="F3468">
        <v>2</v>
      </c>
      <c r="G3468">
        <v>5</v>
      </c>
      <c r="I3468">
        <v>18</v>
      </c>
      <c r="J3468">
        <v>29</v>
      </c>
      <c r="M3468">
        <v>1</v>
      </c>
      <c r="Q3468">
        <v>5</v>
      </c>
      <c r="R3468">
        <v>3</v>
      </c>
      <c r="AJ3468">
        <v>50</v>
      </c>
      <c r="AL3468">
        <v>7.31</v>
      </c>
    </row>
    <row r="3469" spans="1:38" x14ac:dyDescent="0.3">
      <c r="A3469">
        <v>1080631</v>
      </c>
      <c r="B3469" t="s">
        <v>127</v>
      </c>
      <c r="C3469">
        <v>83357</v>
      </c>
      <c r="D3469" t="s">
        <v>130</v>
      </c>
      <c r="E3469" t="s">
        <v>42</v>
      </c>
      <c r="F3469">
        <v>2</v>
      </c>
      <c r="G3469">
        <v>6</v>
      </c>
      <c r="I3469">
        <v>14</v>
      </c>
      <c r="J3469">
        <v>20</v>
      </c>
      <c r="M3469">
        <v>2</v>
      </c>
      <c r="R3469">
        <v>1</v>
      </c>
      <c r="AH3469">
        <v>1</v>
      </c>
      <c r="AI3469">
        <v>1</v>
      </c>
      <c r="AJ3469">
        <v>36</v>
      </c>
      <c r="AL3469">
        <v>6.94</v>
      </c>
    </row>
    <row r="3470" spans="1:38" x14ac:dyDescent="0.3">
      <c r="A3470">
        <v>1080631</v>
      </c>
      <c r="B3470" t="s">
        <v>127</v>
      </c>
      <c r="C3470">
        <v>34131</v>
      </c>
      <c r="D3470" t="s">
        <v>131</v>
      </c>
      <c r="E3470" t="s">
        <v>46</v>
      </c>
      <c r="F3470">
        <v>2</v>
      </c>
      <c r="G3470">
        <v>2</v>
      </c>
      <c r="I3470">
        <v>18</v>
      </c>
      <c r="J3470">
        <v>34</v>
      </c>
      <c r="M3470">
        <v>2</v>
      </c>
      <c r="N3470">
        <v>1</v>
      </c>
      <c r="Q3470">
        <v>1</v>
      </c>
      <c r="AI3470">
        <v>6</v>
      </c>
      <c r="AJ3470">
        <v>60</v>
      </c>
      <c r="AL3470">
        <v>6.7</v>
      </c>
    </row>
    <row r="3471" spans="1:38" x14ac:dyDescent="0.3">
      <c r="A3471">
        <v>1080631</v>
      </c>
      <c r="B3471" t="s">
        <v>127</v>
      </c>
      <c r="C3471">
        <v>31558</v>
      </c>
      <c r="D3471" t="s">
        <v>528</v>
      </c>
      <c r="E3471" t="s">
        <v>44</v>
      </c>
      <c r="F3471">
        <v>2</v>
      </c>
      <c r="G3471">
        <v>3</v>
      </c>
      <c r="I3471">
        <v>15</v>
      </c>
      <c r="J3471">
        <v>26</v>
      </c>
      <c r="R3471">
        <v>2</v>
      </c>
      <c r="AJ3471">
        <v>51</v>
      </c>
      <c r="AL3471">
        <v>7.16</v>
      </c>
    </row>
    <row r="3472" spans="1:38" x14ac:dyDescent="0.3">
      <c r="A3472">
        <v>1080631</v>
      </c>
      <c r="B3472" t="s">
        <v>127</v>
      </c>
      <c r="C3472">
        <v>22847</v>
      </c>
      <c r="D3472" t="s">
        <v>135</v>
      </c>
      <c r="E3472" t="s">
        <v>70</v>
      </c>
      <c r="F3472">
        <v>3</v>
      </c>
      <c r="G3472">
        <v>7</v>
      </c>
      <c r="I3472">
        <v>24</v>
      </c>
      <c r="J3472">
        <v>37</v>
      </c>
      <c r="M3472">
        <v>2</v>
      </c>
      <c r="Q3472">
        <v>2</v>
      </c>
      <c r="R3472">
        <v>1</v>
      </c>
      <c r="AJ3472">
        <v>62</v>
      </c>
      <c r="AL3472">
        <v>6.45</v>
      </c>
    </row>
    <row r="3473" spans="1:38" x14ac:dyDescent="0.3">
      <c r="A3473">
        <v>1080631</v>
      </c>
      <c r="B3473" t="s">
        <v>127</v>
      </c>
      <c r="C3473">
        <v>35174</v>
      </c>
      <c r="D3473" t="s">
        <v>134</v>
      </c>
      <c r="E3473" t="s">
        <v>70</v>
      </c>
      <c r="F3473">
        <v>3</v>
      </c>
      <c r="G3473">
        <v>8</v>
      </c>
      <c r="I3473">
        <v>19</v>
      </c>
      <c r="J3473">
        <v>23</v>
      </c>
      <c r="Q3473">
        <v>1</v>
      </c>
      <c r="R3473">
        <v>1</v>
      </c>
      <c r="AH3473">
        <v>1</v>
      </c>
      <c r="AI3473">
        <v>3</v>
      </c>
      <c r="AJ3473">
        <v>43</v>
      </c>
      <c r="AL3473">
        <v>6.97</v>
      </c>
    </row>
    <row r="3474" spans="1:38" x14ac:dyDescent="0.3">
      <c r="A3474">
        <v>1080631</v>
      </c>
      <c r="B3474" t="s">
        <v>127</v>
      </c>
      <c r="C3474">
        <v>145999</v>
      </c>
      <c r="D3474" t="s">
        <v>553</v>
      </c>
      <c r="E3474" t="s">
        <v>70</v>
      </c>
      <c r="F3474">
        <v>3</v>
      </c>
      <c r="G3474">
        <v>4</v>
      </c>
      <c r="I3474">
        <v>23</v>
      </c>
      <c r="J3474">
        <v>29</v>
      </c>
      <c r="M3474">
        <v>1</v>
      </c>
      <c r="AI3474">
        <v>3</v>
      </c>
      <c r="AJ3474">
        <v>41</v>
      </c>
      <c r="AL3474">
        <v>7.13</v>
      </c>
    </row>
    <row r="3475" spans="1:38" x14ac:dyDescent="0.3">
      <c r="A3475">
        <v>1080631</v>
      </c>
      <c r="B3475" t="s">
        <v>127</v>
      </c>
      <c r="C3475">
        <v>4759</v>
      </c>
      <c r="D3475" t="s">
        <v>137</v>
      </c>
      <c r="E3475" t="s">
        <v>74</v>
      </c>
      <c r="F3475">
        <v>4</v>
      </c>
      <c r="G3475">
        <v>11</v>
      </c>
      <c r="I3475">
        <v>16</v>
      </c>
      <c r="J3475">
        <v>25</v>
      </c>
      <c r="M3475">
        <v>2</v>
      </c>
      <c r="Q3475">
        <v>3</v>
      </c>
      <c r="AJ3475">
        <v>36</v>
      </c>
      <c r="AL3475">
        <v>5.95</v>
      </c>
    </row>
    <row r="3476" spans="1:38" x14ac:dyDescent="0.3">
      <c r="A3476">
        <v>1080631</v>
      </c>
      <c r="B3476" t="s">
        <v>127</v>
      </c>
      <c r="C3476">
        <v>69346</v>
      </c>
      <c r="D3476" t="s">
        <v>141</v>
      </c>
      <c r="E3476" t="s">
        <v>58</v>
      </c>
      <c r="F3476">
        <v>4</v>
      </c>
      <c r="G3476">
        <v>9</v>
      </c>
      <c r="H3476">
        <v>1</v>
      </c>
      <c r="I3476">
        <v>22</v>
      </c>
      <c r="J3476">
        <v>25</v>
      </c>
      <c r="K3476">
        <v>1</v>
      </c>
      <c r="Q3476">
        <v>3</v>
      </c>
      <c r="R3476">
        <v>1</v>
      </c>
      <c r="S3476">
        <v>1</v>
      </c>
      <c r="AH3476">
        <v>4</v>
      </c>
      <c r="AI3476">
        <v>2</v>
      </c>
      <c r="AJ3476">
        <v>47</v>
      </c>
      <c r="AK3476">
        <v>1</v>
      </c>
      <c r="AL3476">
        <v>8.0299999999999994</v>
      </c>
    </row>
    <row r="3477" spans="1:38" x14ac:dyDescent="0.3">
      <c r="A3477">
        <v>1080631</v>
      </c>
      <c r="B3477" t="s">
        <v>127</v>
      </c>
      <c r="C3477">
        <v>248351</v>
      </c>
      <c r="D3477" t="s">
        <v>138</v>
      </c>
      <c r="E3477" t="s">
        <v>77</v>
      </c>
      <c r="F3477">
        <v>4</v>
      </c>
      <c r="G3477">
        <v>10</v>
      </c>
      <c r="I3477">
        <v>17</v>
      </c>
      <c r="J3477">
        <v>21</v>
      </c>
      <c r="M3477">
        <v>2</v>
      </c>
      <c r="N3477">
        <v>1</v>
      </c>
      <c r="Q3477">
        <v>8</v>
      </c>
      <c r="AJ3477">
        <v>32</v>
      </c>
      <c r="AK3477">
        <v>1</v>
      </c>
      <c r="AL3477">
        <v>6.04</v>
      </c>
    </row>
    <row r="3478" spans="1:38" x14ac:dyDescent="0.3">
      <c r="A3478">
        <v>1080631</v>
      </c>
      <c r="B3478" t="s">
        <v>127</v>
      </c>
      <c r="C3478">
        <v>13814</v>
      </c>
      <c r="D3478" t="s">
        <v>487</v>
      </c>
      <c r="E3478" t="s">
        <v>60</v>
      </c>
      <c r="F3478">
        <v>5</v>
      </c>
      <c r="G3478">
        <v>0</v>
      </c>
      <c r="I3478">
        <v>5</v>
      </c>
      <c r="J3478">
        <v>8</v>
      </c>
      <c r="AJ3478">
        <v>11</v>
      </c>
      <c r="AK3478">
        <v>1</v>
      </c>
      <c r="AL3478">
        <v>6.16</v>
      </c>
    </row>
    <row r="3479" spans="1:38" x14ac:dyDescent="0.3">
      <c r="A3479">
        <v>1080631</v>
      </c>
      <c r="B3479" t="s">
        <v>127</v>
      </c>
      <c r="C3479">
        <v>42916</v>
      </c>
      <c r="D3479" t="s">
        <v>452</v>
      </c>
      <c r="E3479" t="s">
        <v>60</v>
      </c>
      <c r="F3479">
        <v>5</v>
      </c>
      <c r="G3479">
        <v>0</v>
      </c>
      <c r="I3479">
        <v>2</v>
      </c>
      <c r="J3479">
        <v>2</v>
      </c>
      <c r="AJ3479">
        <v>3</v>
      </c>
      <c r="AL3479">
        <v>5.95</v>
      </c>
    </row>
    <row r="3480" spans="1:38" x14ac:dyDescent="0.3">
      <c r="A3480">
        <v>1080632</v>
      </c>
      <c r="B3480" t="s">
        <v>81</v>
      </c>
      <c r="C3480">
        <v>14111</v>
      </c>
      <c r="D3480" t="s">
        <v>82</v>
      </c>
      <c r="E3480" t="s">
        <v>40</v>
      </c>
      <c r="F3480">
        <v>1</v>
      </c>
      <c r="G3480">
        <v>1</v>
      </c>
      <c r="I3480">
        <v>16</v>
      </c>
      <c r="J3480">
        <v>27</v>
      </c>
      <c r="Y3480">
        <v>1</v>
      </c>
      <c r="Z3480">
        <v>3</v>
      </c>
      <c r="AJ3480">
        <v>36</v>
      </c>
      <c r="AL3480">
        <v>4.45</v>
      </c>
    </row>
    <row r="3481" spans="1:38" x14ac:dyDescent="0.3">
      <c r="A3481">
        <v>1080632</v>
      </c>
      <c r="B3481" t="s">
        <v>81</v>
      </c>
      <c r="C3481">
        <v>122945</v>
      </c>
      <c r="D3481" t="s">
        <v>496</v>
      </c>
      <c r="E3481" t="s">
        <v>42</v>
      </c>
      <c r="F3481">
        <v>2</v>
      </c>
      <c r="G3481">
        <v>6</v>
      </c>
      <c r="I3481">
        <v>31</v>
      </c>
      <c r="J3481">
        <v>39</v>
      </c>
      <c r="K3481">
        <v>1</v>
      </c>
      <c r="AH3481">
        <v>2</v>
      </c>
      <c r="AI3481">
        <v>3</v>
      </c>
      <c r="AJ3481">
        <v>56</v>
      </c>
      <c r="AL3481">
        <v>7.11</v>
      </c>
    </row>
    <row r="3482" spans="1:38" x14ac:dyDescent="0.3">
      <c r="A3482">
        <v>1080632</v>
      </c>
      <c r="B3482" t="s">
        <v>81</v>
      </c>
      <c r="C3482">
        <v>68662</v>
      </c>
      <c r="D3482" t="s">
        <v>83</v>
      </c>
      <c r="E3482" t="s">
        <v>42</v>
      </c>
      <c r="F3482">
        <v>2</v>
      </c>
      <c r="G3482">
        <v>5</v>
      </c>
      <c r="I3482">
        <v>28</v>
      </c>
      <c r="J3482">
        <v>34</v>
      </c>
      <c r="K3482">
        <v>1</v>
      </c>
      <c r="M3482">
        <v>1</v>
      </c>
      <c r="Q3482">
        <v>2</v>
      </c>
      <c r="R3482">
        <v>6</v>
      </c>
      <c r="AH3482">
        <v>2</v>
      </c>
      <c r="AI3482">
        <v>1</v>
      </c>
      <c r="AJ3482">
        <v>62</v>
      </c>
      <c r="AL3482">
        <v>8.5500000000000007</v>
      </c>
    </row>
    <row r="3483" spans="1:38" x14ac:dyDescent="0.3">
      <c r="A3483">
        <v>1080632</v>
      </c>
      <c r="B3483" t="s">
        <v>81</v>
      </c>
      <c r="C3483">
        <v>69877</v>
      </c>
      <c r="D3483" t="s">
        <v>86</v>
      </c>
      <c r="E3483" t="s">
        <v>44</v>
      </c>
      <c r="F3483">
        <v>2</v>
      </c>
      <c r="G3483">
        <v>3</v>
      </c>
      <c r="I3483">
        <v>24</v>
      </c>
      <c r="J3483">
        <v>26</v>
      </c>
      <c r="M3483">
        <v>1</v>
      </c>
      <c r="R3483">
        <v>1</v>
      </c>
      <c r="AI3483">
        <v>4</v>
      </c>
      <c r="AJ3483">
        <v>47</v>
      </c>
      <c r="AK3483">
        <v>1</v>
      </c>
      <c r="AL3483">
        <v>6.85</v>
      </c>
    </row>
    <row r="3484" spans="1:38" x14ac:dyDescent="0.3">
      <c r="A3484">
        <v>1080632</v>
      </c>
      <c r="B3484" t="s">
        <v>81</v>
      </c>
      <c r="C3484">
        <v>9298</v>
      </c>
      <c r="D3484" t="s">
        <v>85</v>
      </c>
      <c r="E3484" t="s">
        <v>46</v>
      </c>
      <c r="F3484">
        <v>2</v>
      </c>
      <c r="G3484">
        <v>2</v>
      </c>
      <c r="I3484">
        <v>34</v>
      </c>
      <c r="J3484">
        <v>44</v>
      </c>
      <c r="M3484">
        <v>1</v>
      </c>
      <c r="N3484">
        <v>1</v>
      </c>
      <c r="Q3484">
        <v>3</v>
      </c>
      <c r="R3484">
        <v>3</v>
      </c>
      <c r="AI3484">
        <v>2</v>
      </c>
      <c r="AJ3484">
        <v>77</v>
      </c>
      <c r="AL3484">
        <v>7.02</v>
      </c>
    </row>
    <row r="3485" spans="1:38" x14ac:dyDescent="0.3">
      <c r="A3485">
        <v>1080632</v>
      </c>
      <c r="B3485" t="s">
        <v>81</v>
      </c>
      <c r="C3485">
        <v>69912</v>
      </c>
      <c r="D3485" t="s">
        <v>402</v>
      </c>
      <c r="E3485" t="s">
        <v>49</v>
      </c>
      <c r="F3485">
        <v>3</v>
      </c>
      <c r="G3485">
        <v>11</v>
      </c>
      <c r="I3485">
        <v>14</v>
      </c>
      <c r="J3485">
        <v>20</v>
      </c>
      <c r="R3485">
        <v>1</v>
      </c>
      <c r="W3485">
        <v>1</v>
      </c>
      <c r="AH3485">
        <v>1</v>
      </c>
      <c r="AJ3485">
        <v>27</v>
      </c>
      <c r="AK3485">
        <v>1</v>
      </c>
      <c r="AL3485">
        <v>6.18</v>
      </c>
    </row>
    <row r="3486" spans="1:38" x14ac:dyDescent="0.3">
      <c r="A3486">
        <v>1080632</v>
      </c>
      <c r="B3486" t="s">
        <v>81</v>
      </c>
      <c r="C3486">
        <v>13846</v>
      </c>
      <c r="D3486" t="s">
        <v>403</v>
      </c>
      <c r="E3486" t="s">
        <v>51</v>
      </c>
      <c r="F3486">
        <v>3</v>
      </c>
      <c r="G3486">
        <v>4</v>
      </c>
      <c r="I3486">
        <v>47</v>
      </c>
      <c r="J3486">
        <v>56</v>
      </c>
      <c r="M3486">
        <v>1</v>
      </c>
      <c r="Q3486">
        <v>2</v>
      </c>
      <c r="R3486">
        <v>1</v>
      </c>
      <c r="AI3486">
        <v>2</v>
      </c>
      <c r="AJ3486">
        <v>71</v>
      </c>
      <c r="AL3486">
        <v>6.34</v>
      </c>
    </row>
    <row r="3487" spans="1:38" x14ac:dyDescent="0.3">
      <c r="A3487">
        <v>1080632</v>
      </c>
      <c r="B3487" t="s">
        <v>81</v>
      </c>
      <c r="C3487">
        <v>81026</v>
      </c>
      <c r="D3487" t="s">
        <v>92</v>
      </c>
      <c r="E3487" t="s">
        <v>53</v>
      </c>
      <c r="F3487">
        <v>3</v>
      </c>
      <c r="G3487">
        <v>7</v>
      </c>
      <c r="I3487">
        <v>15</v>
      </c>
      <c r="J3487">
        <v>18</v>
      </c>
      <c r="M3487">
        <v>2</v>
      </c>
      <c r="Q3487">
        <v>1</v>
      </c>
      <c r="AJ3487">
        <v>34</v>
      </c>
      <c r="AK3487">
        <v>3</v>
      </c>
      <c r="AL3487">
        <v>6.29</v>
      </c>
    </row>
    <row r="3488" spans="1:38" x14ac:dyDescent="0.3">
      <c r="A3488">
        <v>1080632</v>
      </c>
      <c r="B3488" t="s">
        <v>81</v>
      </c>
      <c r="C3488">
        <v>42686</v>
      </c>
      <c r="D3488" t="s">
        <v>474</v>
      </c>
      <c r="E3488" t="s">
        <v>55</v>
      </c>
      <c r="F3488">
        <v>3</v>
      </c>
      <c r="G3488">
        <v>10</v>
      </c>
      <c r="I3488">
        <v>22</v>
      </c>
      <c r="J3488">
        <v>28</v>
      </c>
      <c r="M3488">
        <v>1</v>
      </c>
      <c r="N3488">
        <v>1</v>
      </c>
      <c r="Q3488">
        <v>1</v>
      </c>
      <c r="AH3488">
        <v>1</v>
      </c>
      <c r="AI3488">
        <v>2</v>
      </c>
      <c r="AJ3488">
        <v>44</v>
      </c>
      <c r="AK3488">
        <v>3</v>
      </c>
      <c r="AL3488">
        <v>6.82</v>
      </c>
    </row>
    <row r="3489" spans="1:38" x14ac:dyDescent="0.3">
      <c r="A3489">
        <v>1080632</v>
      </c>
      <c r="B3489" t="s">
        <v>81</v>
      </c>
      <c r="C3489">
        <v>67807</v>
      </c>
      <c r="D3489" t="s">
        <v>89</v>
      </c>
      <c r="E3489" t="s">
        <v>51</v>
      </c>
      <c r="F3489">
        <v>3</v>
      </c>
      <c r="G3489">
        <v>8</v>
      </c>
      <c r="I3489">
        <v>34</v>
      </c>
      <c r="J3489">
        <v>39</v>
      </c>
      <c r="M3489">
        <v>1</v>
      </c>
      <c r="AH3489">
        <v>1</v>
      </c>
      <c r="AI3489">
        <v>1</v>
      </c>
      <c r="AJ3489">
        <v>48</v>
      </c>
      <c r="AK3489">
        <v>1</v>
      </c>
      <c r="AL3489">
        <v>6.16</v>
      </c>
    </row>
    <row r="3490" spans="1:38" x14ac:dyDescent="0.3">
      <c r="A3490">
        <v>1080632</v>
      </c>
      <c r="B3490" t="s">
        <v>81</v>
      </c>
      <c r="C3490">
        <v>134115</v>
      </c>
      <c r="D3490" t="s">
        <v>90</v>
      </c>
      <c r="E3490" t="s">
        <v>58</v>
      </c>
      <c r="F3490">
        <v>4</v>
      </c>
      <c r="G3490">
        <v>9</v>
      </c>
      <c r="I3490">
        <v>13</v>
      </c>
      <c r="J3490">
        <v>17</v>
      </c>
      <c r="K3490">
        <v>1</v>
      </c>
      <c r="Q3490">
        <v>1</v>
      </c>
      <c r="R3490">
        <v>1</v>
      </c>
      <c r="S3490">
        <v>1</v>
      </c>
      <c r="AH3490">
        <v>1</v>
      </c>
      <c r="AI3490">
        <v>1</v>
      </c>
      <c r="AJ3490">
        <v>28</v>
      </c>
      <c r="AK3490">
        <v>1</v>
      </c>
      <c r="AL3490">
        <v>7.43</v>
      </c>
    </row>
    <row r="3491" spans="1:38" x14ac:dyDescent="0.3">
      <c r="A3491">
        <v>1080632</v>
      </c>
      <c r="B3491" t="s">
        <v>81</v>
      </c>
      <c r="C3491">
        <v>93160</v>
      </c>
      <c r="D3491" t="s">
        <v>405</v>
      </c>
      <c r="E3491" t="s">
        <v>60</v>
      </c>
      <c r="F3491">
        <v>5</v>
      </c>
      <c r="G3491">
        <v>0</v>
      </c>
      <c r="H3491">
        <v>1</v>
      </c>
      <c r="I3491">
        <v>8</v>
      </c>
      <c r="J3491">
        <v>9</v>
      </c>
      <c r="K3491">
        <v>1</v>
      </c>
      <c r="L3491">
        <v>1</v>
      </c>
      <c r="AH3491">
        <v>2</v>
      </c>
      <c r="AI3491">
        <v>2</v>
      </c>
      <c r="AJ3491">
        <v>22</v>
      </c>
      <c r="AK3491">
        <v>1</v>
      </c>
      <c r="AL3491">
        <v>8.83</v>
      </c>
    </row>
    <row r="3492" spans="1:38" x14ac:dyDescent="0.3">
      <c r="A3492">
        <v>1080632</v>
      </c>
      <c r="B3492" t="s">
        <v>81</v>
      </c>
      <c r="C3492">
        <v>105797</v>
      </c>
      <c r="D3492" t="s">
        <v>91</v>
      </c>
      <c r="E3492" t="s">
        <v>60</v>
      </c>
      <c r="F3492">
        <v>5</v>
      </c>
      <c r="G3492">
        <v>0</v>
      </c>
      <c r="I3492">
        <v>12</v>
      </c>
      <c r="J3492">
        <v>15</v>
      </c>
      <c r="AI3492">
        <v>1</v>
      </c>
      <c r="AJ3492">
        <v>27</v>
      </c>
      <c r="AL3492">
        <v>6.43</v>
      </c>
    </row>
    <row r="3493" spans="1:38" x14ac:dyDescent="0.3">
      <c r="A3493">
        <v>1080632</v>
      </c>
      <c r="B3493" t="s">
        <v>81</v>
      </c>
      <c r="C3493">
        <v>93647</v>
      </c>
      <c r="D3493" t="s">
        <v>94</v>
      </c>
      <c r="E3493" t="s">
        <v>60</v>
      </c>
      <c r="F3493">
        <v>5</v>
      </c>
      <c r="G3493">
        <v>0</v>
      </c>
      <c r="I3493">
        <v>3</v>
      </c>
      <c r="J3493">
        <v>4</v>
      </c>
      <c r="L3493">
        <v>1</v>
      </c>
      <c r="M3493">
        <v>1</v>
      </c>
      <c r="Q3493">
        <v>2</v>
      </c>
      <c r="W3493">
        <v>1</v>
      </c>
      <c r="AH3493">
        <v>2</v>
      </c>
      <c r="AI3493">
        <v>1</v>
      </c>
      <c r="AJ3493">
        <v>13</v>
      </c>
      <c r="AL3493">
        <v>6.59</v>
      </c>
    </row>
    <row r="3494" spans="1:38" x14ac:dyDescent="0.3">
      <c r="A3494">
        <v>1080632</v>
      </c>
      <c r="B3494" t="s">
        <v>63</v>
      </c>
      <c r="C3494">
        <v>107176</v>
      </c>
      <c r="D3494" t="s">
        <v>539</v>
      </c>
      <c r="E3494" t="s">
        <v>40</v>
      </c>
      <c r="F3494">
        <v>1</v>
      </c>
      <c r="G3494">
        <v>1</v>
      </c>
      <c r="I3494">
        <v>15</v>
      </c>
      <c r="J3494">
        <v>23</v>
      </c>
      <c r="Y3494">
        <v>1</v>
      </c>
      <c r="AF3494">
        <v>4</v>
      </c>
      <c r="AJ3494">
        <v>30</v>
      </c>
      <c r="AL3494">
        <v>5.3</v>
      </c>
    </row>
    <row r="3495" spans="1:38" x14ac:dyDescent="0.3">
      <c r="A3495">
        <v>1080632</v>
      </c>
      <c r="B3495" t="s">
        <v>63</v>
      </c>
      <c r="C3495">
        <v>4511</v>
      </c>
      <c r="D3495" t="s">
        <v>409</v>
      </c>
      <c r="E3495" t="s">
        <v>44</v>
      </c>
      <c r="F3495">
        <v>2</v>
      </c>
      <c r="G3495">
        <v>3</v>
      </c>
      <c r="I3495">
        <v>50</v>
      </c>
      <c r="J3495">
        <v>58</v>
      </c>
      <c r="M3495">
        <v>1</v>
      </c>
      <c r="Q3495">
        <v>1</v>
      </c>
      <c r="W3495">
        <v>1</v>
      </c>
      <c r="AC3495">
        <v>1</v>
      </c>
      <c r="AH3495">
        <v>1</v>
      </c>
      <c r="AI3495">
        <v>2</v>
      </c>
      <c r="AJ3495">
        <v>87</v>
      </c>
      <c r="AK3495">
        <v>2</v>
      </c>
      <c r="AL3495">
        <v>6.07</v>
      </c>
    </row>
    <row r="3496" spans="1:38" x14ac:dyDescent="0.3">
      <c r="A3496">
        <v>1080632</v>
      </c>
      <c r="B3496" t="s">
        <v>63</v>
      </c>
      <c r="C3496">
        <v>29106</v>
      </c>
      <c r="D3496" t="s">
        <v>66</v>
      </c>
      <c r="E3496" t="s">
        <v>42</v>
      </c>
      <c r="F3496">
        <v>2</v>
      </c>
      <c r="G3496">
        <v>6</v>
      </c>
      <c r="I3496">
        <v>53</v>
      </c>
      <c r="J3496">
        <v>61</v>
      </c>
      <c r="M3496">
        <v>2</v>
      </c>
      <c r="R3496">
        <v>2</v>
      </c>
      <c r="AI3496">
        <v>1</v>
      </c>
      <c r="AJ3496">
        <v>79</v>
      </c>
      <c r="AL3496">
        <v>6.55</v>
      </c>
    </row>
    <row r="3497" spans="1:38" x14ac:dyDescent="0.3">
      <c r="A3497">
        <v>1080632</v>
      </c>
      <c r="B3497" t="s">
        <v>63</v>
      </c>
      <c r="C3497">
        <v>31451</v>
      </c>
      <c r="D3497" t="s">
        <v>411</v>
      </c>
      <c r="E3497" t="s">
        <v>42</v>
      </c>
      <c r="F3497">
        <v>2</v>
      </c>
      <c r="G3497">
        <v>5</v>
      </c>
      <c r="I3497">
        <v>47</v>
      </c>
      <c r="J3497">
        <v>58</v>
      </c>
      <c r="Q3497">
        <v>2</v>
      </c>
      <c r="R3497">
        <v>1</v>
      </c>
      <c r="AI3497">
        <v>3</v>
      </c>
      <c r="AJ3497">
        <v>73</v>
      </c>
      <c r="AL3497">
        <v>6.54</v>
      </c>
    </row>
    <row r="3498" spans="1:38" x14ac:dyDescent="0.3">
      <c r="A3498">
        <v>1080632</v>
      </c>
      <c r="B3498" t="s">
        <v>63</v>
      </c>
      <c r="C3498">
        <v>69375</v>
      </c>
      <c r="D3498" t="s">
        <v>67</v>
      </c>
      <c r="E3498" t="s">
        <v>46</v>
      </c>
      <c r="F3498">
        <v>2</v>
      </c>
      <c r="G3498">
        <v>2</v>
      </c>
      <c r="I3498">
        <v>54</v>
      </c>
      <c r="J3498">
        <v>61</v>
      </c>
      <c r="AH3498">
        <v>1</v>
      </c>
      <c r="AI3498">
        <v>2</v>
      </c>
      <c r="AJ3498">
        <v>89</v>
      </c>
      <c r="AK3498">
        <v>2</v>
      </c>
      <c r="AL3498">
        <v>6.85</v>
      </c>
    </row>
    <row r="3499" spans="1:38" x14ac:dyDescent="0.3">
      <c r="A3499">
        <v>1080632</v>
      </c>
      <c r="B3499" t="s">
        <v>63</v>
      </c>
      <c r="C3499">
        <v>111212</v>
      </c>
      <c r="D3499" t="s">
        <v>78</v>
      </c>
      <c r="E3499" t="s">
        <v>70</v>
      </c>
      <c r="F3499">
        <v>3</v>
      </c>
      <c r="G3499">
        <v>8</v>
      </c>
      <c r="I3499">
        <v>35</v>
      </c>
      <c r="J3499">
        <v>46</v>
      </c>
      <c r="K3499">
        <v>1</v>
      </c>
      <c r="L3499">
        <v>1</v>
      </c>
      <c r="M3499">
        <v>3</v>
      </c>
      <c r="N3499">
        <v>1</v>
      </c>
      <c r="Q3499">
        <v>1</v>
      </c>
      <c r="R3499">
        <v>4</v>
      </c>
      <c r="AH3499">
        <v>1</v>
      </c>
      <c r="AI3499">
        <v>4</v>
      </c>
      <c r="AJ3499">
        <v>69</v>
      </c>
      <c r="AK3499">
        <v>2</v>
      </c>
      <c r="AL3499">
        <v>8.7100000000000009</v>
      </c>
    </row>
    <row r="3500" spans="1:38" x14ac:dyDescent="0.3">
      <c r="A3500">
        <v>1080632</v>
      </c>
      <c r="B3500" t="s">
        <v>63</v>
      </c>
      <c r="C3500">
        <v>33568</v>
      </c>
      <c r="D3500" t="s">
        <v>71</v>
      </c>
      <c r="E3500" t="s">
        <v>70</v>
      </c>
      <c r="F3500">
        <v>3</v>
      </c>
      <c r="G3500">
        <v>7</v>
      </c>
      <c r="I3500">
        <v>44</v>
      </c>
      <c r="J3500">
        <v>50</v>
      </c>
      <c r="R3500">
        <v>1</v>
      </c>
      <c r="AJ3500">
        <v>62</v>
      </c>
      <c r="AK3500">
        <v>1</v>
      </c>
      <c r="AL3500">
        <v>6.34</v>
      </c>
    </row>
    <row r="3501" spans="1:38" x14ac:dyDescent="0.3">
      <c r="A3501">
        <v>1080632</v>
      </c>
      <c r="B3501" t="s">
        <v>63</v>
      </c>
      <c r="C3501">
        <v>68659</v>
      </c>
      <c r="D3501" t="s">
        <v>72</v>
      </c>
      <c r="E3501" t="s">
        <v>70</v>
      </c>
      <c r="F3501">
        <v>3</v>
      </c>
      <c r="G3501">
        <v>4</v>
      </c>
      <c r="I3501">
        <v>75</v>
      </c>
      <c r="J3501">
        <v>85</v>
      </c>
      <c r="L3501">
        <v>1</v>
      </c>
      <c r="M3501">
        <v>4</v>
      </c>
      <c r="N3501">
        <v>1</v>
      </c>
      <c r="AI3501">
        <v>4</v>
      </c>
      <c r="AJ3501">
        <v>104</v>
      </c>
      <c r="AL3501">
        <v>7.49</v>
      </c>
    </row>
    <row r="3502" spans="1:38" x14ac:dyDescent="0.3">
      <c r="A3502">
        <v>1080632</v>
      </c>
      <c r="B3502" t="s">
        <v>63</v>
      </c>
      <c r="C3502">
        <v>109915</v>
      </c>
      <c r="D3502" t="s">
        <v>76</v>
      </c>
      <c r="E3502" t="s">
        <v>77</v>
      </c>
      <c r="F3502">
        <v>4</v>
      </c>
      <c r="G3502">
        <v>10</v>
      </c>
      <c r="I3502">
        <v>37</v>
      </c>
      <c r="J3502">
        <v>44</v>
      </c>
      <c r="K3502">
        <v>1</v>
      </c>
      <c r="L3502">
        <v>1</v>
      </c>
      <c r="M3502">
        <v>1</v>
      </c>
      <c r="Q3502">
        <v>1</v>
      </c>
      <c r="AH3502">
        <v>1</v>
      </c>
      <c r="AJ3502">
        <v>58</v>
      </c>
      <c r="AK3502">
        <v>2</v>
      </c>
      <c r="AL3502">
        <v>7.89</v>
      </c>
    </row>
    <row r="3503" spans="1:38" x14ac:dyDescent="0.3">
      <c r="A3503">
        <v>1080632</v>
      </c>
      <c r="B3503" t="s">
        <v>63</v>
      </c>
      <c r="C3503">
        <v>124688</v>
      </c>
      <c r="D3503" t="s">
        <v>79</v>
      </c>
      <c r="E3503" t="s">
        <v>58</v>
      </c>
      <c r="F3503">
        <v>4</v>
      </c>
      <c r="G3503">
        <v>9</v>
      </c>
      <c r="I3503">
        <v>22</v>
      </c>
      <c r="J3503">
        <v>28</v>
      </c>
      <c r="K3503">
        <v>1</v>
      </c>
      <c r="M3503">
        <v>1</v>
      </c>
      <c r="Q3503">
        <v>6</v>
      </c>
      <c r="R3503">
        <v>3</v>
      </c>
      <c r="AH3503">
        <v>3</v>
      </c>
      <c r="AJ3503">
        <v>46</v>
      </c>
      <c r="AK3503">
        <v>1</v>
      </c>
      <c r="AL3503">
        <v>7.31</v>
      </c>
    </row>
    <row r="3504" spans="1:38" x14ac:dyDescent="0.3">
      <c r="A3504">
        <v>1080632</v>
      </c>
      <c r="B3504" t="s">
        <v>63</v>
      </c>
      <c r="C3504">
        <v>96182</v>
      </c>
      <c r="D3504" t="s">
        <v>75</v>
      </c>
      <c r="E3504" t="s">
        <v>74</v>
      </c>
      <c r="F3504">
        <v>4</v>
      </c>
      <c r="G3504">
        <v>11</v>
      </c>
      <c r="I3504">
        <v>30</v>
      </c>
      <c r="J3504">
        <v>36</v>
      </c>
      <c r="M3504">
        <v>5</v>
      </c>
      <c r="Q3504">
        <v>2</v>
      </c>
      <c r="R3504">
        <v>1</v>
      </c>
      <c r="W3504">
        <v>1</v>
      </c>
      <c r="AH3504">
        <v>2</v>
      </c>
      <c r="AI3504">
        <v>2</v>
      </c>
      <c r="AJ3504">
        <v>51</v>
      </c>
      <c r="AK3504">
        <v>1</v>
      </c>
      <c r="AL3504">
        <v>6.56</v>
      </c>
    </row>
    <row r="3505" spans="1:38" x14ac:dyDescent="0.3">
      <c r="A3505">
        <v>1080632</v>
      </c>
      <c r="B3505" t="s">
        <v>63</v>
      </c>
      <c r="C3505">
        <v>21683</v>
      </c>
      <c r="D3505" t="s">
        <v>69</v>
      </c>
      <c r="E3505" t="s">
        <v>60</v>
      </c>
      <c r="F3505">
        <v>5</v>
      </c>
      <c r="G3505">
        <v>0</v>
      </c>
      <c r="I3505">
        <v>12</v>
      </c>
      <c r="J3505">
        <v>13</v>
      </c>
      <c r="AH3505">
        <v>1</v>
      </c>
      <c r="AI3505">
        <v>1</v>
      </c>
      <c r="AJ3505">
        <v>18</v>
      </c>
      <c r="AL3505">
        <v>5.84</v>
      </c>
    </row>
    <row r="3506" spans="1:38" x14ac:dyDescent="0.3">
      <c r="A3506">
        <v>1080633</v>
      </c>
      <c r="B3506" t="s">
        <v>96</v>
      </c>
      <c r="C3506">
        <v>79554</v>
      </c>
      <c r="D3506" t="s">
        <v>97</v>
      </c>
      <c r="E3506" t="s">
        <v>40</v>
      </c>
      <c r="F3506">
        <v>1</v>
      </c>
      <c r="G3506">
        <v>1</v>
      </c>
      <c r="I3506">
        <v>19</v>
      </c>
      <c r="J3506">
        <v>30</v>
      </c>
      <c r="Z3506">
        <v>1</v>
      </c>
      <c r="AJ3506">
        <v>32</v>
      </c>
      <c r="AL3506">
        <v>5.98</v>
      </c>
    </row>
    <row r="3507" spans="1:38" x14ac:dyDescent="0.3">
      <c r="A3507">
        <v>1080633</v>
      </c>
      <c r="B3507" t="s">
        <v>96</v>
      </c>
      <c r="C3507">
        <v>18296</v>
      </c>
      <c r="D3507" t="s">
        <v>99</v>
      </c>
      <c r="E3507" t="s">
        <v>46</v>
      </c>
      <c r="F3507">
        <v>2</v>
      </c>
      <c r="G3507">
        <v>2</v>
      </c>
      <c r="I3507">
        <v>26</v>
      </c>
      <c r="J3507">
        <v>36</v>
      </c>
      <c r="M3507">
        <v>1</v>
      </c>
      <c r="Q3507">
        <v>2</v>
      </c>
      <c r="AI3507">
        <v>5</v>
      </c>
      <c r="AJ3507">
        <v>72</v>
      </c>
      <c r="AK3507">
        <v>3</v>
      </c>
      <c r="AL3507">
        <v>7.24</v>
      </c>
    </row>
    <row r="3508" spans="1:38" x14ac:dyDescent="0.3">
      <c r="A3508">
        <v>1080633</v>
      </c>
      <c r="B3508" t="s">
        <v>96</v>
      </c>
      <c r="C3508">
        <v>23220</v>
      </c>
      <c r="D3508" t="s">
        <v>554</v>
      </c>
      <c r="E3508" t="s">
        <v>44</v>
      </c>
      <c r="F3508">
        <v>2</v>
      </c>
      <c r="G3508">
        <v>3</v>
      </c>
      <c r="I3508">
        <v>20</v>
      </c>
      <c r="J3508">
        <v>23</v>
      </c>
      <c r="M3508">
        <v>3</v>
      </c>
      <c r="N3508">
        <v>1</v>
      </c>
      <c r="Q3508">
        <v>1</v>
      </c>
      <c r="R3508">
        <v>1</v>
      </c>
      <c r="AI3508">
        <v>3</v>
      </c>
      <c r="AJ3508">
        <v>47</v>
      </c>
      <c r="AL3508">
        <v>6.57</v>
      </c>
    </row>
    <row r="3509" spans="1:38" x14ac:dyDescent="0.3">
      <c r="A3509">
        <v>1080633</v>
      </c>
      <c r="B3509" t="s">
        <v>96</v>
      </c>
      <c r="C3509">
        <v>70050</v>
      </c>
      <c r="D3509" t="s">
        <v>552</v>
      </c>
      <c r="E3509" t="s">
        <v>42</v>
      </c>
      <c r="F3509">
        <v>2</v>
      </c>
      <c r="G3509">
        <v>6</v>
      </c>
      <c r="I3509">
        <v>30</v>
      </c>
      <c r="J3509">
        <v>46</v>
      </c>
      <c r="Q3509">
        <v>2</v>
      </c>
      <c r="R3509">
        <v>3</v>
      </c>
      <c r="AH3509">
        <v>1</v>
      </c>
      <c r="AI3509">
        <v>1</v>
      </c>
      <c r="AJ3509">
        <v>68</v>
      </c>
      <c r="AK3509">
        <v>1</v>
      </c>
      <c r="AL3509">
        <v>7.5</v>
      </c>
    </row>
    <row r="3510" spans="1:38" x14ac:dyDescent="0.3">
      <c r="A3510">
        <v>1080633</v>
      </c>
      <c r="B3510" t="s">
        <v>96</v>
      </c>
      <c r="C3510">
        <v>81726</v>
      </c>
      <c r="D3510" t="s">
        <v>421</v>
      </c>
      <c r="E3510" t="s">
        <v>42</v>
      </c>
      <c r="F3510">
        <v>2</v>
      </c>
      <c r="G3510">
        <v>5</v>
      </c>
      <c r="I3510">
        <v>20</v>
      </c>
      <c r="J3510">
        <v>25</v>
      </c>
      <c r="Q3510">
        <v>3</v>
      </c>
      <c r="W3510">
        <v>1</v>
      </c>
      <c r="AH3510">
        <v>1</v>
      </c>
      <c r="AI3510">
        <v>2</v>
      </c>
      <c r="AJ3510">
        <v>44</v>
      </c>
      <c r="AL3510">
        <v>6.88</v>
      </c>
    </row>
    <row r="3511" spans="1:38" x14ac:dyDescent="0.3">
      <c r="A3511">
        <v>1080633</v>
      </c>
      <c r="B3511" t="s">
        <v>96</v>
      </c>
      <c r="C3511">
        <v>71174</v>
      </c>
      <c r="D3511" t="s">
        <v>106</v>
      </c>
      <c r="E3511" t="s">
        <v>70</v>
      </c>
      <c r="F3511">
        <v>3</v>
      </c>
      <c r="G3511">
        <v>7</v>
      </c>
      <c r="I3511">
        <v>59</v>
      </c>
      <c r="J3511">
        <v>67</v>
      </c>
      <c r="L3511">
        <v>1</v>
      </c>
      <c r="M3511">
        <v>4</v>
      </c>
      <c r="Q3511">
        <v>1</v>
      </c>
      <c r="R3511">
        <v>1</v>
      </c>
      <c r="AH3511">
        <v>1</v>
      </c>
      <c r="AI3511">
        <v>1</v>
      </c>
      <c r="AJ3511">
        <v>95</v>
      </c>
      <c r="AL3511">
        <v>7.55</v>
      </c>
    </row>
    <row r="3512" spans="1:38" x14ac:dyDescent="0.3">
      <c r="A3512">
        <v>1080633</v>
      </c>
      <c r="B3512" t="s">
        <v>96</v>
      </c>
      <c r="C3512">
        <v>97752</v>
      </c>
      <c r="D3512" t="s">
        <v>424</v>
      </c>
      <c r="E3512" t="s">
        <v>70</v>
      </c>
      <c r="F3512">
        <v>3</v>
      </c>
      <c r="G3512">
        <v>8</v>
      </c>
      <c r="I3512">
        <v>48</v>
      </c>
      <c r="J3512">
        <v>59</v>
      </c>
      <c r="M3512">
        <v>3</v>
      </c>
      <c r="Q3512">
        <v>3</v>
      </c>
      <c r="R3512">
        <v>5</v>
      </c>
      <c r="AH3512">
        <v>1</v>
      </c>
      <c r="AI3512">
        <v>2</v>
      </c>
      <c r="AJ3512">
        <v>77</v>
      </c>
      <c r="AK3512">
        <v>2</v>
      </c>
      <c r="AL3512">
        <v>7.02</v>
      </c>
    </row>
    <row r="3513" spans="1:38" x14ac:dyDescent="0.3">
      <c r="A3513">
        <v>1080633</v>
      </c>
      <c r="B3513" t="s">
        <v>96</v>
      </c>
      <c r="C3513">
        <v>2115</v>
      </c>
      <c r="D3513" t="s">
        <v>427</v>
      </c>
      <c r="E3513" t="s">
        <v>70</v>
      </c>
      <c r="F3513">
        <v>3</v>
      </c>
      <c r="G3513">
        <v>4</v>
      </c>
      <c r="I3513">
        <v>40</v>
      </c>
      <c r="J3513">
        <v>49</v>
      </c>
      <c r="R3513">
        <v>1</v>
      </c>
      <c r="AH3513">
        <v>1</v>
      </c>
      <c r="AI3513">
        <v>1</v>
      </c>
      <c r="AJ3513">
        <v>58</v>
      </c>
      <c r="AL3513">
        <v>6.48</v>
      </c>
    </row>
    <row r="3514" spans="1:38" x14ac:dyDescent="0.3">
      <c r="A3514">
        <v>1080633</v>
      </c>
      <c r="B3514" t="s">
        <v>96</v>
      </c>
      <c r="C3514">
        <v>25363</v>
      </c>
      <c r="D3514" t="s">
        <v>105</v>
      </c>
      <c r="E3514" t="s">
        <v>77</v>
      </c>
      <c r="F3514">
        <v>4</v>
      </c>
      <c r="G3514">
        <v>10</v>
      </c>
      <c r="H3514">
        <v>1</v>
      </c>
      <c r="I3514">
        <v>31</v>
      </c>
      <c r="J3514">
        <v>36</v>
      </c>
      <c r="K3514">
        <v>1</v>
      </c>
      <c r="M3514">
        <v>1</v>
      </c>
      <c r="N3514">
        <v>1</v>
      </c>
      <c r="AH3514">
        <v>3</v>
      </c>
      <c r="AI3514">
        <v>4</v>
      </c>
      <c r="AJ3514">
        <v>56</v>
      </c>
      <c r="AK3514">
        <v>3</v>
      </c>
      <c r="AL3514">
        <v>8.68</v>
      </c>
    </row>
    <row r="3515" spans="1:38" x14ac:dyDescent="0.3">
      <c r="A3515">
        <v>1080633</v>
      </c>
      <c r="B3515" t="s">
        <v>96</v>
      </c>
      <c r="C3515">
        <v>122366</v>
      </c>
      <c r="D3515" t="s">
        <v>102</v>
      </c>
      <c r="E3515" t="s">
        <v>74</v>
      </c>
      <c r="F3515">
        <v>4</v>
      </c>
      <c r="G3515">
        <v>11</v>
      </c>
      <c r="I3515">
        <v>11</v>
      </c>
      <c r="J3515">
        <v>15</v>
      </c>
      <c r="M3515">
        <v>1</v>
      </c>
      <c r="Q3515">
        <v>3</v>
      </c>
      <c r="R3515">
        <v>1</v>
      </c>
      <c r="AH3515">
        <v>3</v>
      </c>
      <c r="AI3515">
        <v>2</v>
      </c>
      <c r="AJ3515">
        <v>33</v>
      </c>
      <c r="AL3515">
        <v>6.69</v>
      </c>
    </row>
    <row r="3516" spans="1:38" x14ac:dyDescent="0.3">
      <c r="A3516">
        <v>1080633</v>
      </c>
      <c r="B3516" t="s">
        <v>96</v>
      </c>
      <c r="C3516">
        <v>300299</v>
      </c>
      <c r="D3516" t="s">
        <v>500</v>
      </c>
      <c r="E3516" t="s">
        <v>58</v>
      </c>
      <c r="F3516">
        <v>4</v>
      </c>
      <c r="G3516">
        <v>9</v>
      </c>
      <c r="I3516">
        <v>24</v>
      </c>
      <c r="J3516">
        <v>29</v>
      </c>
      <c r="Q3516">
        <v>5</v>
      </c>
      <c r="W3516">
        <v>1</v>
      </c>
      <c r="AH3516">
        <v>1</v>
      </c>
      <c r="AJ3516">
        <v>53</v>
      </c>
      <c r="AL3516">
        <v>6.12</v>
      </c>
    </row>
    <row r="3517" spans="1:38" x14ac:dyDescent="0.3">
      <c r="A3517">
        <v>1080633</v>
      </c>
      <c r="B3517" t="s">
        <v>96</v>
      </c>
      <c r="C3517">
        <v>29544</v>
      </c>
      <c r="D3517" t="s">
        <v>109</v>
      </c>
      <c r="E3517" t="s">
        <v>60</v>
      </c>
      <c r="F3517">
        <v>5</v>
      </c>
      <c r="G3517">
        <v>0</v>
      </c>
      <c r="I3517">
        <v>4</v>
      </c>
      <c r="J3517">
        <v>5</v>
      </c>
      <c r="AI3517">
        <v>1</v>
      </c>
      <c r="AJ3517">
        <v>7</v>
      </c>
      <c r="AL3517">
        <v>6.1</v>
      </c>
    </row>
    <row r="3518" spans="1:38" x14ac:dyDescent="0.3">
      <c r="A3518">
        <v>1080633</v>
      </c>
      <c r="B3518" t="s">
        <v>96</v>
      </c>
      <c r="C3518">
        <v>70033</v>
      </c>
      <c r="D3518" t="s">
        <v>100</v>
      </c>
      <c r="E3518" t="s">
        <v>60</v>
      </c>
      <c r="F3518">
        <v>5</v>
      </c>
      <c r="G3518">
        <v>0</v>
      </c>
      <c r="I3518">
        <v>8</v>
      </c>
      <c r="J3518">
        <v>10</v>
      </c>
      <c r="Q3518">
        <v>1</v>
      </c>
      <c r="AI3518">
        <v>1</v>
      </c>
      <c r="AJ3518">
        <v>18</v>
      </c>
      <c r="AK3518">
        <v>1</v>
      </c>
      <c r="AL3518">
        <v>6.57</v>
      </c>
    </row>
    <row r="3519" spans="1:38" x14ac:dyDescent="0.3">
      <c r="A3519">
        <v>1080633</v>
      </c>
      <c r="B3519" t="s">
        <v>96</v>
      </c>
      <c r="C3519">
        <v>3859</v>
      </c>
      <c r="D3519" t="s">
        <v>103</v>
      </c>
      <c r="E3519" t="s">
        <v>60</v>
      </c>
      <c r="F3519">
        <v>5</v>
      </c>
      <c r="G3519">
        <v>0</v>
      </c>
      <c r="I3519">
        <v>12</v>
      </c>
      <c r="J3519">
        <v>14</v>
      </c>
      <c r="M3519">
        <v>1</v>
      </c>
      <c r="N3519">
        <v>1</v>
      </c>
      <c r="Q3519">
        <v>3</v>
      </c>
      <c r="AJ3519">
        <v>23</v>
      </c>
      <c r="AL3519">
        <v>6.08</v>
      </c>
    </row>
    <row r="3520" spans="1:38" x14ac:dyDescent="0.3">
      <c r="A3520">
        <v>1080633</v>
      </c>
      <c r="B3520" t="s">
        <v>38</v>
      </c>
      <c r="C3520">
        <v>6775</v>
      </c>
      <c r="D3520" t="s">
        <v>39</v>
      </c>
      <c r="E3520" t="s">
        <v>40</v>
      </c>
      <c r="F3520">
        <v>1</v>
      </c>
      <c r="G3520">
        <v>1</v>
      </c>
      <c r="I3520">
        <v>21</v>
      </c>
      <c r="J3520">
        <v>32</v>
      </c>
      <c r="R3520">
        <v>1</v>
      </c>
      <c r="Z3520">
        <v>2</v>
      </c>
      <c r="AF3520">
        <v>4</v>
      </c>
      <c r="AJ3520">
        <v>41</v>
      </c>
      <c r="AL3520">
        <v>6.9</v>
      </c>
    </row>
    <row r="3521" spans="1:38" x14ac:dyDescent="0.3">
      <c r="A3521">
        <v>1080633</v>
      </c>
      <c r="B3521" t="s">
        <v>38</v>
      </c>
      <c r="C3521">
        <v>23072</v>
      </c>
      <c r="D3521" t="s">
        <v>43</v>
      </c>
      <c r="E3521" t="s">
        <v>44</v>
      </c>
      <c r="F3521">
        <v>2</v>
      </c>
      <c r="G3521">
        <v>3</v>
      </c>
      <c r="I3521">
        <v>30</v>
      </c>
      <c r="J3521">
        <v>38</v>
      </c>
      <c r="R3521">
        <v>1</v>
      </c>
      <c r="AJ3521">
        <v>62</v>
      </c>
      <c r="AL3521">
        <v>6.6</v>
      </c>
    </row>
    <row r="3522" spans="1:38" x14ac:dyDescent="0.3">
      <c r="A3522">
        <v>1080633</v>
      </c>
      <c r="B3522" t="s">
        <v>38</v>
      </c>
      <c r="C3522">
        <v>30051</v>
      </c>
      <c r="D3522" t="s">
        <v>348</v>
      </c>
      <c r="E3522" t="s">
        <v>42</v>
      </c>
      <c r="F3522">
        <v>2</v>
      </c>
      <c r="G3522">
        <v>6</v>
      </c>
      <c r="I3522">
        <v>51</v>
      </c>
      <c r="J3522">
        <v>55</v>
      </c>
      <c r="R3522">
        <v>3</v>
      </c>
      <c r="AJ3522">
        <v>69</v>
      </c>
      <c r="AL3522">
        <v>6.72</v>
      </c>
    </row>
    <row r="3523" spans="1:38" x14ac:dyDescent="0.3">
      <c r="A3523">
        <v>1080633</v>
      </c>
      <c r="B3523" t="s">
        <v>38</v>
      </c>
      <c r="C3523">
        <v>80921</v>
      </c>
      <c r="D3523" t="s">
        <v>513</v>
      </c>
      <c r="E3523" t="s">
        <v>42</v>
      </c>
      <c r="F3523">
        <v>2</v>
      </c>
      <c r="G3523">
        <v>5</v>
      </c>
      <c r="I3523">
        <v>63</v>
      </c>
      <c r="J3523">
        <v>80</v>
      </c>
      <c r="Q3523">
        <v>2</v>
      </c>
      <c r="R3523">
        <v>8</v>
      </c>
      <c r="AI3523">
        <v>1</v>
      </c>
      <c r="AJ3523">
        <v>96</v>
      </c>
      <c r="AK3523">
        <v>1</v>
      </c>
      <c r="AL3523">
        <v>7.45</v>
      </c>
    </row>
    <row r="3524" spans="1:38" x14ac:dyDescent="0.3">
      <c r="A3524">
        <v>1080633</v>
      </c>
      <c r="B3524" t="s">
        <v>38</v>
      </c>
      <c r="C3524">
        <v>91879</v>
      </c>
      <c r="D3524" t="s">
        <v>564</v>
      </c>
      <c r="E3524" t="s">
        <v>46</v>
      </c>
      <c r="F3524">
        <v>2</v>
      </c>
      <c r="G3524">
        <v>2</v>
      </c>
      <c r="I3524">
        <v>21</v>
      </c>
      <c r="J3524">
        <v>35</v>
      </c>
      <c r="M3524">
        <v>1</v>
      </c>
      <c r="Q3524">
        <v>3</v>
      </c>
      <c r="R3524">
        <v>3</v>
      </c>
      <c r="AI3524">
        <v>4</v>
      </c>
      <c r="AJ3524">
        <v>62</v>
      </c>
      <c r="AL3524">
        <v>7.03</v>
      </c>
    </row>
    <row r="3525" spans="1:38" x14ac:dyDescent="0.3">
      <c r="A3525">
        <v>1080633</v>
      </c>
      <c r="B3525" t="s">
        <v>38</v>
      </c>
      <c r="C3525">
        <v>13756</v>
      </c>
      <c r="D3525" t="s">
        <v>349</v>
      </c>
      <c r="E3525" t="s">
        <v>55</v>
      </c>
      <c r="F3525">
        <v>3</v>
      </c>
      <c r="G3525">
        <v>10</v>
      </c>
      <c r="I3525">
        <v>50</v>
      </c>
      <c r="J3525">
        <v>58</v>
      </c>
      <c r="Q3525">
        <v>1</v>
      </c>
      <c r="AI3525">
        <v>1</v>
      </c>
      <c r="AJ3525">
        <v>77</v>
      </c>
      <c r="AK3525">
        <v>2</v>
      </c>
      <c r="AL3525">
        <v>6.38</v>
      </c>
    </row>
    <row r="3526" spans="1:38" x14ac:dyDescent="0.3">
      <c r="A3526">
        <v>1080633</v>
      </c>
      <c r="B3526" t="s">
        <v>38</v>
      </c>
      <c r="C3526">
        <v>26820</v>
      </c>
      <c r="D3526" t="s">
        <v>54</v>
      </c>
      <c r="E3526" t="s">
        <v>49</v>
      </c>
      <c r="F3526">
        <v>3</v>
      </c>
      <c r="G3526">
        <v>11</v>
      </c>
      <c r="I3526">
        <v>40</v>
      </c>
      <c r="J3526">
        <v>48</v>
      </c>
      <c r="M3526">
        <v>3</v>
      </c>
      <c r="N3526">
        <v>1</v>
      </c>
      <c r="Q3526">
        <v>1</v>
      </c>
      <c r="R3526">
        <v>1</v>
      </c>
      <c r="AI3526">
        <v>2</v>
      </c>
      <c r="AJ3526">
        <v>67</v>
      </c>
      <c r="AL3526">
        <v>6.13</v>
      </c>
    </row>
    <row r="3527" spans="1:38" x14ac:dyDescent="0.3">
      <c r="A3527">
        <v>1080633</v>
      </c>
      <c r="B3527" t="s">
        <v>38</v>
      </c>
      <c r="C3527">
        <v>69738</v>
      </c>
      <c r="D3527" t="s">
        <v>56</v>
      </c>
      <c r="E3527" t="s">
        <v>51</v>
      </c>
      <c r="F3527">
        <v>3</v>
      </c>
      <c r="G3527">
        <v>8</v>
      </c>
      <c r="I3527">
        <v>28</v>
      </c>
      <c r="J3527">
        <v>32</v>
      </c>
      <c r="M3527">
        <v>1</v>
      </c>
      <c r="Q3527">
        <v>1</v>
      </c>
      <c r="R3527">
        <v>1</v>
      </c>
      <c r="AH3527">
        <v>1</v>
      </c>
      <c r="AI3527">
        <v>7</v>
      </c>
      <c r="AJ3527">
        <v>52</v>
      </c>
      <c r="AK3527">
        <v>1</v>
      </c>
      <c r="AL3527">
        <v>7.36</v>
      </c>
    </row>
    <row r="3528" spans="1:38" x14ac:dyDescent="0.3">
      <c r="A3528">
        <v>1080633</v>
      </c>
      <c r="B3528" t="s">
        <v>38</v>
      </c>
      <c r="C3528">
        <v>125209</v>
      </c>
      <c r="D3528" t="s">
        <v>50</v>
      </c>
      <c r="E3528" t="s">
        <v>51</v>
      </c>
      <c r="F3528">
        <v>3</v>
      </c>
      <c r="G3528">
        <v>4</v>
      </c>
      <c r="I3528">
        <v>57</v>
      </c>
      <c r="J3528">
        <v>61</v>
      </c>
      <c r="M3528">
        <v>2</v>
      </c>
      <c r="Q3528">
        <v>1</v>
      </c>
      <c r="AH3528">
        <v>1</v>
      </c>
      <c r="AI3528">
        <v>3</v>
      </c>
      <c r="AJ3528">
        <v>72</v>
      </c>
      <c r="AL3528">
        <v>6.3</v>
      </c>
    </row>
    <row r="3529" spans="1:38" x14ac:dyDescent="0.3">
      <c r="A3529">
        <v>1080633</v>
      </c>
      <c r="B3529" t="s">
        <v>38</v>
      </c>
      <c r="C3529">
        <v>13796</v>
      </c>
      <c r="D3529" t="s">
        <v>52</v>
      </c>
      <c r="E3529" t="s">
        <v>53</v>
      </c>
      <c r="F3529">
        <v>3</v>
      </c>
      <c r="G3529">
        <v>7</v>
      </c>
      <c r="I3529">
        <v>24</v>
      </c>
      <c r="J3529">
        <v>38</v>
      </c>
      <c r="M3529">
        <v>1</v>
      </c>
      <c r="Q3529">
        <v>3</v>
      </c>
      <c r="R3529">
        <v>3</v>
      </c>
      <c r="AI3529">
        <v>2</v>
      </c>
      <c r="AJ3529">
        <v>53</v>
      </c>
      <c r="AK3529">
        <v>1</v>
      </c>
      <c r="AL3529">
        <v>6.83</v>
      </c>
    </row>
    <row r="3530" spans="1:38" x14ac:dyDescent="0.3">
      <c r="A3530">
        <v>1080633</v>
      </c>
      <c r="B3530" t="s">
        <v>38</v>
      </c>
      <c r="C3530">
        <v>25244</v>
      </c>
      <c r="D3530" t="s">
        <v>57</v>
      </c>
      <c r="E3530" t="s">
        <v>58</v>
      </c>
      <c r="F3530">
        <v>4</v>
      </c>
      <c r="G3530">
        <v>9</v>
      </c>
      <c r="I3530">
        <v>31</v>
      </c>
      <c r="J3530">
        <v>49</v>
      </c>
      <c r="M3530">
        <v>2</v>
      </c>
      <c r="N3530">
        <v>1</v>
      </c>
      <c r="R3530">
        <v>2</v>
      </c>
      <c r="W3530">
        <v>1</v>
      </c>
      <c r="AH3530">
        <v>2</v>
      </c>
      <c r="AI3530">
        <v>2</v>
      </c>
      <c r="AJ3530">
        <v>69</v>
      </c>
      <c r="AK3530">
        <v>5</v>
      </c>
      <c r="AL3530">
        <v>7.21</v>
      </c>
    </row>
    <row r="3531" spans="1:38" x14ac:dyDescent="0.3">
      <c r="A3531">
        <v>1080633</v>
      </c>
      <c r="B3531" t="s">
        <v>38</v>
      </c>
      <c r="C3531">
        <v>24444</v>
      </c>
      <c r="D3531" t="s">
        <v>473</v>
      </c>
      <c r="E3531" t="s">
        <v>60</v>
      </c>
      <c r="F3531">
        <v>5</v>
      </c>
      <c r="G3531">
        <v>0</v>
      </c>
      <c r="I3531">
        <v>3</v>
      </c>
      <c r="J3531">
        <v>7</v>
      </c>
      <c r="K3531">
        <v>1</v>
      </c>
      <c r="R3531">
        <v>1</v>
      </c>
      <c r="AH3531">
        <v>1</v>
      </c>
      <c r="AJ3531">
        <v>10</v>
      </c>
      <c r="AL3531">
        <v>6.89</v>
      </c>
    </row>
    <row r="3532" spans="1:38" x14ac:dyDescent="0.3">
      <c r="A3532">
        <v>1080633</v>
      </c>
      <c r="B3532" t="s">
        <v>38</v>
      </c>
      <c r="C3532">
        <v>84146</v>
      </c>
      <c r="D3532" t="s">
        <v>61</v>
      </c>
      <c r="E3532" t="s">
        <v>60</v>
      </c>
      <c r="F3532">
        <v>5</v>
      </c>
      <c r="G3532">
        <v>0</v>
      </c>
      <c r="I3532">
        <v>3</v>
      </c>
      <c r="J3532">
        <v>6</v>
      </c>
      <c r="L3532">
        <v>1</v>
      </c>
      <c r="AJ3532">
        <v>11</v>
      </c>
      <c r="AK3532">
        <v>1</v>
      </c>
      <c r="AL3532">
        <v>6.99</v>
      </c>
    </row>
    <row r="3533" spans="1:38" x14ac:dyDescent="0.3">
      <c r="A3533">
        <v>1080633</v>
      </c>
      <c r="B3533" t="s">
        <v>38</v>
      </c>
      <c r="C3533">
        <v>89401</v>
      </c>
      <c r="D3533" t="s">
        <v>62</v>
      </c>
      <c r="E3533" t="s">
        <v>60</v>
      </c>
      <c r="F3533">
        <v>5</v>
      </c>
      <c r="G3533">
        <v>0</v>
      </c>
      <c r="I3533">
        <v>12</v>
      </c>
      <c r="J3533">
        <v>13</v>
      </c>
      <c r="M3533">
        <v>1</v>
      </c>
      <c r="N3533">
        <v>1</v>
      </c>
      <c r="AI3533">
        <v>1</v>
      </c>
      <c r="AJ3533">
        <v>17</v>
      </c>
      <c r="AL3533">
        <v>6.17</v>
      </c>
    </row>
    <row r="3534" spans="1:38" x14ac:dyDescent="0.3">
      <c r="A3534">
        <v>1080634</v>
      </c>
      <c r="B3534" t="s">
        <v>172</v>
      </c>
      <c r="C3534">
        <v>21571</v>
      </c>
      <c r="D3534" t="s">
        <v>173</v>
      </c>
      <c r="E3534" t="s">
        <v>40</v>
      </c>
      <c r="F3534">
        <v>1</v>
      </c>
      <c r="G3534">
        <v>1</v>
      </c>
      <c r="I3534">
        <v>11</v>
      </c>
      <c r="J3534">
        <v>30</v>
      </c>
      <c r="Z3534">
        <v>4</v>
      </c>
      <c r="AF3534">
        <v>3</v>
      </c>
      <c r="AJ3534">
        <v>39</v>
      </c>
      <c r="AL3534">
        <v>7.37</v>
      </c>
    </row>
    <row r="3535" spans="1:38" x14ac:dyDescent="0.3">
      <c r="A3535">
        <v>1080634</v>
      </c>
      <c r="B3535" t="s">
        <v>172</v>
      </c>
      <c r="C3535">
        <v>43105</v>
      </c>
      <c r="D3535" t="s">
        <v>176</v>
      </c>
      <c r="E3535" t="s">
        <v>44</v>
      </c>
      <c r="F3535">
        <v>2</v>
      </c>
      <c r="G3535">
        <v>3</v>
      </c>
      <c r="I3535">
        <v>19</v>
      </c>
      <c r="J3535">
        <v>28</v>
      </c>
      <c r="Q3535">
        <v>2</v>
      </c>
      <c r="R3535">
        <v>1</v>
      </c>
      <c r="AH3535">
        <v>1</v>
      </c>
      <c r="AJ3535">
        <v>55</v>
      </c>
      <c r="AL3535">
        <v>6.61</v>
      </c>
    </row>
    <row r="3536" spans="1:38" x14ac:dyDescent="0.3">
      <c r="A3536">
        <v>1080634</v>
      </c>
      <c r="B3536" t="s">
        <v>172</v>
      </c>
      <c r="C3536">
        <v>33930</v>
      </c>
      <c r="D3536" t="s">
        <v>430</v>
      </c>
      <c r="E3536" t="s">
        <v>46</v>
      </c>
      <c r="F3536">
        <v>2</v>
      </c>
      <c r="G3536">
        <v>2</v>
      </c>
      <c r="I3536">
        <v>15</v>
      </c>
      <c r="J3536">
        <v>19</v>
      </c>
      <c r="K3536">
        <v>1</v>
      </c>
      <c r="M3536">
        <v>1</v>
      </c>
      <c r="N3536">
        <v>1</v>
      </c>
      <c r="Q3536">
        <v>2</v>
      </c>
      <c r="R3536">
        <v>2</v>
      </c>
      <c r="AH3536">
        <v>1</v>
      </c>
      <c r="AI3536">
        <v>3</v>
      </c>
      <c r="AJ3536">
        <v>52</v>
      </c>
      <c r="AK3536">
        <v>2</v>
      </c>
      <c r="AL3536">
        <v>8.42</v>
      </c>
    </row>
    <row r="3537" spans="1:38" x14ac:dyDescent="0.3">
      <c r="A3537">
        <v>1080634</v>
      </c>
      <c r="B3537" t="s">
        <v>172</v>
      </c>
      <c r="C3537">
        <v>8466</v>
      </c>
      <c r="D3537" t="s">
        <v>177</v>
      </c>
      <c r="E3537" t="s">
        <v>42</v>
      </c>
      <c r="F3537">
        <v>2</v>
      </c>
      <c r="G3537">
        <v>6</v>
      </c>
      <c r="I3537">
        <v>20</v>
      </c>
      <c r="J3537">
        <v>32</v>
      </c>
      <c r="M3537">
        <v>1</v>
      </c>
      <c r="R3537">
        <v>3</v>
      </c>
      <c r="AI3537">
        <v>2</v>
      </c>
      <c r="AJ3537">
        <v>50</v>
      </c>
      <c r="AL3537">
        <v>7.65</v>
      </c>
    </row>
    <row r="3538" spans="1:38" x14ac:dyDescent="0.3">
      <c r="A3538">
        <v>1080634</v>
      </c>
      <c r="B3538" t="s">
        <v>172</v>
      </c>
      <c r="C3538">
        <v>12124</v>
      </c>
      <c r="D3538" t="s">
        <v>175</v>
      </c>
      <c r="E3538" t="s">
        <v>42</v>
      </c>
      <c r="F3538">
        <v>2</v>
      </c>
      <c r="G3538">
        <v>5</v>
      </c>
      <c r="I3538">
        <v>15</v>
      </c>
      <c r="J3538">
        <v>23</v>
      </c>
      <c r="Q3538">
        <v>2</v>
      </c>
      <c r="R3538">
        <v>4</v>
      </c>
      <c r="AI3538">
        <v>2</v>
      </c>
      <c r="AJ3538">
        <v>36</v>
      </c>
      <c r="AL3538">
        <v>7.63</v>
      </c>
    </row>
    <row r="3539" spans="1:38" x14ac:dyDescent="0.3">
      <c r="A3539">
        <v>1080634</v>
      </c>
      <c r="B3539" t="s">
        <v>172</v>
      </c>
      <c r="C3539">
        <v>11020</v>
      </c>
      <c r="D3539" t="s">
        <v>490</v>
      </c>
      <c r="E3539" t="s">
        <v>51</v>
      </c>
      <c r="F3539">
        <v>3</v>
      </c>
      <c r="G3539">
        <v>4</v>
      </c>
      <c r="I3539">
        <v>33</v>
      </c>
      <c r="J3539">
        <v>38</v>
      </c>
      <c r="M3539">
        <v>2</v>
      </c>
      <c r="Q3539">
        <v>1</v>
      </c>
      <c r="AI3539">
        <v>4</v>
      </c>
      <c r="AJ3539">
        <v>48</v>
      </c>
      <c r="AL3539">
        <v>7.16</v>
      </c>
    </row>
    <row r="3540" spans="1:38" x14ac:dyDescent="0.3">
      <c r="A3540">
        <v>1080634</v>
      </c>
      <c r="B3540" t="s">
        <v>172</v>
      </c>
      <c r="C3540">
        <v>71522</v>
      </c>
      <c r="D3540" t="s">
        <v>180</v>
      </c>
      <c r="E3540" t="s">
        <v>53</v>
      </c>
      <c r="F3540">
        <v>3</v>
      </c>
      <c r="G3540">
        <v>7</v>
      </c>
      <c r="I3540">
        <v>19</v>
      </c>
      <c r="J3540">
        <v>25</v>
      </c>
      <c r="AH3540">
        <v>1</v>
      </c>
      <c r="AI3540">
        <v>3</v>
      </c>
      <c r="AJ3540">
        <v>47</v>
      </c>
      <c r="AL3540">
        <v>6.45</v>
      </c>
    </row>
    <row r="3541" spans="1:38" x14ac:dyDescent="0.3">
      <c r="A3541">
        <v>1080634</v>
      </c>
      <c r="B3541" t="s">
        <v>172</v>
      </c>
      <c r="C3541">
        <v>9156</v>
      </c>
      <c r="D3541" t="s">
        <v>181</v>
      </c>
      <c r="E3541" t="s">
        <v>55</v>
      </c>
      <c r="F3541">
        <v>3</v>
      </c>
      <c r="G3541">
        <v>10</v>
      </c>
      <c r="I3541">
        <v>35</v>
      </c>
      <c r="J3541">
        <v>44</v>
      </c>
      <c r="L3541">
        <v>1</v>
      </c>
      <c r="M3541">
        <v>3</v>
      </c>
      <c r="W3541">
        <v>1</v>
      </c>
      <c r="AH3541">
        <v>1</v>
      </c>
      <c r="AI3541">
        <v>2</v>
      </c>
      <c r="AJ3541">
        <v>64</v>
      </c>
      <c r="AK3541">
        <v>1</v>
      </c>
      <c r="AL3541">
        <v>7.8</v>
      </c>
    </row>
    <row r="3542" spans="1:38" x14ac:dyDescent="0.3">
      <c r="A3542">
        <v>1080634</v>
      </c>
      <c r="B3542" t="s">
        <v>172</v>
      </c>
      <c r="C3542">
        <v>20339</v>
      </c>
      <c r="D3542" t="s">
        <v>431</v>
      </c>
      <c r="E3542" t="s">
        <v>51</v>
      </c>
      <c r="F3542">
        <v>3</v>
      </c>
      <c r="G3542">
        <v>8</v>
      </c>
      <c r="I3542">
        <v>36</v>
      </c>
      <c r="J3542">
        <v>43</v>
      </c>
      <c r="M3542">
        <v>1</v>
      </c>
      <c r="N3542">
        <v>1</v>
      </c>
      <c r="Q3542">
        <v>2</v>
      </c>
      <c r="R3542">
        <v>1</v>
      </c>
      <c r="W3542">
        <v>1</v>
      </c>
      <c r="AH3542">
        <v>1</v>
      </c>
      <c r="AI3542">
        <v>3</v>
      </c>
      <c r="AJ3542">
        <v>60</v>
      </c>
      <c r="AK3542">
        <v>1</v>
      </c>
      <c r="AL3542">
        <v>7.49</v>
      </c>
    </row>
    <row r="3543" spans="1:38" x14ac:dyDescent="0.3">
      <c r="A3543">
        <v>1080634</v>
      </c>
      <c r="B3543" t="s">
        <v>172</v>
      </c>
      <c r="C3543">
        <v>85059</v>
      </c>
      <c r="D3543" t="s">
        <v>182</v>
      </c>
      <c r="E3543" t="s">
        <v>49</v>
      </c>
      <c r="F3543">
        <v>3</v>
      </c>
      <c r="G3543">
        <v>11</v>
      </c>
      <c r="I3543">
        <v>18</v>
      </c>
      <c r="J3543">
        <v>21</v>
      </c>
      <c r="R3543">
        <v>2</v>
      </c>
      <c r="AI3543">
        <v>2</v>
      </c>
      <c r="AJ3543">
        <v>42</v>
      </c>
      <c r="AL3543">
        <v>7.41</v>
      </c>
    </row>
    <row r="3544" spans="1:38" x14ac:dyDescent="0.3">
      <c r="A3544">
        <v>1080634</v>
      </c>
      <c r="B3544" t="s">
        <v>172</v>
      </c>
      <c r="C3544">
        <v>68312</v>
      </c>
      <c r="D3544" t="s">
        <v>433</v>
      </c>
      <c r="E3544" t="s">
        <v>58</v>
      </c>
      <c r="F3544">
        <v>4</v>
      </c>
      <c r="G3544">
        <v>9</v>
      </c>
      <c r="H3544">
        <v>1</v>
      </c>
      <c r="I3544">
        <v>22</v>
      </c>
      <c r="J3544">
        <v>31</v>
      </c>
      <c r="K3544">
        <v>2</v>
      </c>
      <c r="M3544">
        <v>3</v>
      </c>
      <c r="N3544">
        <v>1</v>
      </c>
      <c r="Q3544">
        <v>14</v>
      </c>
      <c r="R3544">
        <v>9</v>
      </c>
      <c r="AH3544">
        <v>4</v>
      </c>
      <c r="AI3544">
        <v>1</v>
      </c>
      <c r="AJ3544">
        <v>58</v>
      </c>
      <c r="AL3544">
        <v>8.4600000000000009</v>
      </c>
    </row>
    <row r="3545" spans="1:38" x14ac:dyDescent="0.3">
      <c r="A3545">
        <v>1080634</v>
      </c>
      <c r="B3545" t="s">
        <v>172</v>
      </c>
      <c r="C3545">
        <v>44687</v>
      </c>
      <c r="D3545" t="s">
        <v>186</v>
      </c>
      <c r="E3545" t="s">
        <v>60</v>
      </c>
      <c r="F3545">
        <v>5</v>
      </c>
      <c r="G3545">
        <v>0</v>
      </c>
      <c r="AJ3545">
        <v>2</v>
      </c>
      <c r="AL3545">
        <v>6.03</v>
      </c>
    </row>
    <row r="3546" spans="1:38" x14ac:dyDescent="0.3">
      <c r="A3546">
        <v>1080634</v>
      </c>
      <c r="B3546" t="s">
        <v>172</v>
      </c>
      <c r="C3546">
        <v>6321</v>
      </c>
      <c r="D3546" t="s">
        <v>520</v>
      </c>
      <c r="E3546" t="s">
        <v>60</v>
      </c>
      <c r="F3546">
        <v>5</v>
      </c>
      <c r="G3546">
        <v>0</v>
      </c>
      <c r="AJ3546">
        <v>1</v>
      </c>
      <c r="AL3546">
        <v>6</v>
      </c>
    </row>
    <row r="3547" spans="1:38" x14ac:dyDescent="0.3">
      <c r="A3547">
        <v>1080634</v>
      </c>
      <c r="B3547" t="s">
        <v>172</v>
      </c>
      <c r="C3547">
        <v>34974</v>
      </c>
      <c r="D3547" t="s">
        <v>435</v>
      </c>
      <c r="E3547" t="s">
        <v>60</v>
      </c>
      <c r="F3547">
        <v>5</v>
      </c>
      <c r="G3547">
        <v>0</v>
      </c>
      <c r="I3547">
        <v>3</v>
      </c>
      <c r="J3547">
        <v>4</v>
      </c>
      <c r="AJ3547">
        <v>6</v>
      </c>
      <c r="AL3547">
        <v>6.12</v>
      </c>
    </row>
    <row r="3548" spans="1:38" x14ac:dyDescent="0.3">
      <c r="A3548">
        <v>1080634</v>
      </c>
      <c r="B3548" t="s">
        <v>317</v>
      </c>
      <c r="C3548">
        <v>29796</v>
      </c>
      <c r="D3548" t="s">
        <v>318</v>
      </c>
      <c r="E3548" t="s">
        <v>40</v>
      </c>
      <c r="F3548">
        <v>1</v>
      </c>
      <c r="G3548">
        <v>1</v>
      </c>
      <c r="I3548">
        <v>8</v>
      </c>
      <c r="J3548">
        <v>20</v>
      </c>
      <c r="Y3548">
        <v>1</v>
      </c>
      <c r="Z3548">
        <v>1</v>
      </c>
      <c r="AF3548">
        <v>1</v>
      </c>
      <c r="AJ3548">
        <v>26</v>
      </c>
      <c r="AL3548">
        <v>4.4800000000000004</v>
      </c>
    </row>
    <row r="3549" spans="1:38" x14ac:dyDescent="0.3">
      <c r="A3549">
        <v>1080634</v>
      </c>
      <c r="B3549" t="s">
        <v>317</v>
      </c>
      <c r="C3549">
        <v>95408</v>
      </c>
      <c r="D3549" t="s">
        <v>319</v>
      </c>
      <c r="E3549" t="s">
        <v>42</v>
      </c>
      <c r="F3549">
        <v>2</v>
      </c>
      <c r="G3549">
        <v>6</v>
      </c>
      <c r="I3549">
        <v>30</v>
      </c>
      <c r="J3549">
        <v>33</v>
      </c>
      <c r="Q3549">
        <v>1</v>
      </c>
      <c r="R3549">
        <v>7</v>
      </c>
      <c r="AE3549">
        <v>1</v>
      </c>
      <c r="AH3549">
        <v>1</v>
      </c>
      <c r="AI3549">
        <v>3</v>
      </c>
      <c r="AJ3549">
        <v>58</v>
      </c>
      <c r="AL3549">
        <v>7.87</v>
      </c>
    </row>
    <row r="3550" spans="1:38" x14ac:dyDescent="0.3">
      <c r="A3550">
        <v>1080634</v>
      </c>
      <c r="B3550" t="s">
        <v>317</v>
      </c>
      <c r="C3550">
        <v>19859</v>
      </c>
      <c r="D3550" t="s">
        <v>363</v>
      </c>
      <c r="E3550" t="s">
        <v>42</v>
      </c>
      <c r="F3550">
        <v>2</v>
      </c>
      <c r="G3550">
        <v>5</v>
      </c>
      <c r="I3550">
        <v>59</v>
      </c>
      <c r="J3550">
        <v>74</v>
      </c>
      <c r="Q3550">
        <v>3</v>
      </c>
      <c r="R3550">
        <v>7</v>
      </c>
      <c r="AH3550">
        <v>2</v>
      </c>
      <c r="AI3550">
        <v>4</v>
      </c>
      <c r="AJ3550">
        <v>98</v>
      </c>
      <c r="AL3550">
        <v>7.09</v>
      </c>
    </row>
    <row r="3551" spans="1:38" x14ac:dyDescent="0.3">
      <c r="A3551">
        <v>1080634</v>
      </c>
      <c r="B3551" t="s">
        <v>317</v>
      </c>
      <c r="C3551">
        <v>22846</v>
      </c>
      <c r="D3551" t="s">
        <v>438</v>
      </c>
      <c r="E3551" t="s">
        <v>44</v>
      </c>
      <c r="F3551">
        <v>2</v>
      </c>
      <c r="G3551">
        <v>3</v>
      </c>
      <c r="I3551">
        <v>31</v>
      </c>
      <c r="J3551">
        <v>35</v>
      </c>
      <c r="M3551">
        <v>3</v>
      </c>
      <c r="Q3551">
        <v>3</v>
      </c>
      <c r="W3551">
        <v>1</v>
      </c>
      <c r="AH3551">
        <v>2</v>
      </c>
      <c r="AI3551">
        <v>1</v>
      </c>
      <c r="AJ3551">
        <v>57</v>
      </c>
      <c r="AL3551">
        <v>5.85</v>
      </c>
    </row>
    <row r="3552" spans="1:38" x14ac:dyDescent="0.3">
      <c r="A3552">
        <v>1080634</v>
      </c>
      <c r="B3552" t="s">
        <v>317</v>
      </c>
      <c r="C3552">
        <v>69945</v>
      </c>
      <c r="D3552" t="s">
        <v>321</v>
      </c>
      <c r="E3552" t="s">
        <v>46</v>
      </c>
      <c r="F3552">
        <v>2</v>
      </c>
      <c r="G3552">
        <v>2</v>
      </c>
      <c r="I3552">
        <v>25</v>
      </c>
      <c r="J3552">
        <v>40</v>
      </c>
      <c r="M3552">
        <v>1</v>
      </c>
      <c r="Q3552">
        <v>3</v>
      </c>
      <c r="AH3552">
        <v>1</v>
      </c>
      <c r="AI3552">
        <v>7</v>
      </c>
      <c r="AJ3552">
        <v>84</v>
      </c>
      <c r="AL3552">
        <v>6.8</v>
      </c>
    </row>
    <row r="3553" spans="1:38" x14ac:dyDescent="0.3">
      <c r="A3553">
        <v>1080634</v>
      </c>
      <c r="B3553" t="s">
        <v>317</v>
      </c>
      <c r="C3553">
        <v>105172</v>
      </c>
      <c r="D3553" t="s">
        <v>323</v>
      </c>
      <c r="E3553" t="s">
        <v>70</v>
      </c>
      <c r="F3553">
        <v>3</v>
      </c>
      <c r="G3553">
        <v>8</v>
      </c>
      <c r="I3553">
        <v>49</v>
      </c>
      <c r="J3553">
        <v>58</v>
      </c>
      <c r="M3553">
        <v>2</v>
      </c>
      <c r="Q3553">
        <v>1</v>
      </c>
      <c r="R3553">
        <v>2</v>
      </c>
      <c r="W3553">
        <v>1</v>
      </c>
      <c r="AH3553">
        <v>2</v>
      </c>
      <c r="AI3553">
        <v>1</v>
      </c>
      <c r="AJ3553">
        <v>74</v>
      </c>
      <c r="AL3553">
        <v>6.1</v>
      </c>
    </row>
    <row r="3554" spans="1:38" x14ac:dyDescent="0.3">
      <c r="A3554">
        <v>1080634</v>
      </c>
      <c r="B3554" t="s">
        <v>317</v>
      </c>
      <c r="C3554">
        <v>101859</v>
      </c>
      <c r="D3554" t="s">
        <v>329</v>
      </c>
      <c r="E3554" t="s">
        <v>70</v>
      </c>
      <c r="F3554">
        <v>3</v>
      </c>
      <c r="G3554">
        <v>7</v>
      </c>
      <c r="I3554">
        <v>19</v>
      </c>
      <c r="J3554">
        <v>26</v>
      </c>
      <c r="AH3554">
        <v>1</v>
      </c>
      <c r="AI3554">
        <v>2</v>
      </c>
      <c r="AJ3554">
        <v>32</v>
      </c>
      <c r="AK3554">
        <v>1</v>
      </c>
      <c r="AL3554">
        <v>6.07</v>
      </c>
    </row>
    <row r="3555" spans="1:38" x14ac:dyDescent="0.3">
      <c r="A3555">
        <v>1080634</v>
      </c>
      <c r="B3555" t="s">
        <v>317</v>
      </c>
      <c r="C3555">
        <v>90780</v>
      </c>
      <c r="D3555" t="s">
        <v>326</v>
      </c>
      <c r="E3555" t="s">
        <v>70</v>
      </c>
      <c r="F3555">
        <v>3</v>
      </c>
      <c r="G3555">
        <v>4</v>
      </c>
      <c r="I3555">
        <v>52</v>
      </c>
      <c r="J3555">
        <v>64</v>
      </c>
      <c r="M3555">
        <v>1</v>
      </c>
      <c r="Q3555">
        <v>2</v>
      </c>
      <c r="R3555">
        <v>1</v>
      </c>
      <c r="AI3555">
        <v>5</v>
      </c>
      <c r="AJ3555">
        <v>76</v>
      </c>
      <c r="AL3555">
        <v>6.58</v>
      </c>
    </row>
    <row r="3556" spans="1:38" x14ac:dyDescent="0.3">
      <c r="A3556">
        <v>1080634</v>
      </c>
      <c r="B3556" t="s">
        <v>317</v>
      </c>
      <c r="C3556">
        <v>234363</v>
      </c>
      <c r="D3556" t="s">
        <v>440</v>
      </c>
      <c r="E3556" t="s">
        <v>74</v>
      </c>
      <c r="F3556">
        <v>4</v>
      </c>
      <c r="G3556">
        <v>11</v>
      </c>
      <c r="I3556">
        <v>29</v>
      </c>
      <c r="J3556">
        <v>36</v>
      </c>
      <c r="M3556">
        <v>4</v>
      </c>
      <c r="Q3556">
        <v>2</v>
      </c>
      <c r="R3556">
        <v>1</v>
      </c>
      <c r="W3556">
        <v>1</v>
      </c>
      <c r="AH3556">
        <v>3</v>
      </c>
      <c r="AI3556">
        <v>4</v>
      </c>
      <c r="AJ3556">
        <v>66</v>
      </c>
      <c r="AK3556">
        <v>8</v>
      </c>
      <c r="AL3556">
        <v>7.89</v>
      </c>
    </row>
    <row r="3557" spans="1:38" x14ac:dyDescent="0.3">
      <c r="A3557">
        <v>1080634</v>
      </c>
      <c r="B3557" t="s">
        <v>317</v>
      </c>
      <c r="C3557">
        <v>82102</v>
      </c>
      <c r="D3557" t="s">
        <v>331</v>
      </c>
      <c r="E3557" t="s">
        <v>58</v>
      </c>
      <c r="F3557">
        <v>4</v>
      </c>
      <c r="G3557">
        <v>9</v>
      </c>
      <c r="I3557">
        <v>16</v>
      </c>
      <c r="J3557">
        <v>18</v>
      </c>
      <c r="M3557">
        <v>1</v>
      </c>
      <c r="N3557">
        <v>1</v>
      </c>
      <c r="Q3557">
        <v>5</v>
      </c>
      <c r="R3557">
        <v>4</v>
      </c>
      <c r="W3557">
        <v>1</v>
      </c>
      <c r="AH3557">
        <v>2</v>
      </c>
      <c r="AJ3557">
        <v>26</v>
      </c>
      <c r="AL3557">
        <v>6.23</v>
      </c>
    </row>
    <row r="3558" spans="1:38" x14ac:dyDescent="0.3">
      <c r="A3558">
        <v>1080634</v>
      </c>
      <c r="B3558" t="s">
        <v>317</v>
      </c>
      <c r="C3558">
        <v>86425</v>
      </c>
      <c r="D3558" t="s">
        <v>328</v>
      </c>
      <c r="E3558" t="s">
        <v>77</v>
      </c>
      <c r="F3558">
        <v>4</v>
      </c>
      <c r="G3558">
        <v>10</v>
      </c>
      <c r="I3558">
        <v>30</v>
      </c>
      <c r="J3558">
        <v>36</v>
      </c>
      <c r="M3558">
        <v>1</v>
      </c>
      <c r="AH3558">
        <v>1</v>
      </c>
      <c r="AI3558">
        <v>3</v>
      </c>
      <c r="AJ3558">
        <v>57</v>
      </c>
      <c r="AK3558">
        <v>6</v>
      </c>
      <c r="AL3558">
        <v>7.36</v>
      </c>
    </row>
    <row r="3559" spans="1:38" x14ac:dyDescent="0.3">
      <c r="A3559">
        <v>1080634</v>
      </c>
      <c r="B3559" t="s">
        <v>317</v>
      </c>
      <c r="C3559">
        <v>142438</v>
      </c>
      <c r="D3559" t="s">
        <v>549</v>
      </c>
      <c r="E3559" t="s">
        <v>60</v>
      </c>
      <c r="F3559">
        <v>5</v>
      </c>
      <c r="G3559">
        <v>0</v>
      </c>
      <c r="I3559">
        <v>2</v>
      </c>
      <c r="J3559">
        <v>5</v>
      </c>
      <c r="R3559">
        <v>1</v>
      </c>
      <c r="AI3559">
        <v>4</v>
      </c>
      <c r="AJ3559">
        <v>12</v>
      </c>
      <c r="AL3559">
        <v>6.39</v>
      </c>
    </row>
    <row r="3560" spans="1:38" x14ac:dyDescent="0.3">
      <c r="A3560">
        <v>1080634</v>
      </c>
      <c r="B3560" t="s">
        <v>317</v>
      </c>
      <c r="C3560">
        <v>330916</v>
      </c>
      <c r="D3560" t="s">
        <v>563</v>
      </c>
      <c r="E3560" t="s">
        <v>60</v>
      </c>
      <c r="F3560">
        <v>5</v>
      </c>
      <c r="G3560">
        <v>0</v>
      </c>
      <c r="I3560">
        <v>6</v>
      </c>
      <c r="J3560">
        <v>8</v>
      </c>
      <c r="AH3560">
        <v>1</v>
      </c>
      <c r="AJ3560">
        <v>13</v>
      </c>
      <c r="AK3560">
        <v>2</v>
      </c>
      <c r="AL3560">
        <v>6.21</v>
      </c>
    </row>
    <row r="3561" spans="1:38" x14ac:dyDescent="0.3">
      <c r="A3561">
        <v>1080634</v>
      </c>
      <c r="B3561" t="s">
        <v>317</v>
      </c>
      <c r="C3561">
        <v>13798</v>
      </c>
      <c r="D3561" t="s">
        <v>327</v>
      </c>
      <c r="E3561" t="s">
        <v>60</v>
      </c>
      <c r="F3561">
        <v>5</v>
      </c>
      <c r="G3561">
        <v>0</v>
      </c>
      <c r="I3561">
        <v>4</v>
      </c>
      <c r="J3561">
        <v>5</v>
      </c>
      <c r="Q3561">
        <v>2</v>
      </c>
      <c r="AH3561">
        <v>1</v>
      </c>
      <c r="AJ3561">
        <v>6</v>
      </c>
      <c r="AL3561">
        <v>6.04</v>
      </c>
    </row>
    <row r="3562" spans="1:38" x14ac:dyDescent="0.3">
      <c r="A3562">
        <v>1080635</v>
      </c>
      <c r="B3562" t="s">
        <v>289</v>
      </c>
      <c r="C3562">
        <v>9484</v>
      </c>
      <c r="D3562" t="s">
        <v>290</v>
      </c>
      <c r="E3562" t="s">
        <v>40</v>
      </c>
      <c r="F3562">
        <v>1</v>
      </c>
      <c r="G3562">
        <v>1</v>
      </c>
      <c r="I3562">
        <v>15</v>
      </c>
      <c r="J3562">
        <v>26</v>
      </c>
      <c r="Z3562">
        <v>1</v>
      </c>
      <c r="AF3562">
        <v>2</v>
      </c>
      <c r="AJ3562">
        <v>33</v>
      </c>
      <c r="AL3562">
        <v>6.72</v>
      </c>
    </row>
    <row r="3563" spans="1:38" x14ac:dyDescent="0.3">
      <c r="A3563">
        <v>1080635</v>
      </c>
      <c r="B3563" t="s">
        <v>289</v>
      </c>
      <c r="C3563">
        <v>124316</v>
      </c>
      <c r="D3563" t="s">
        <v>47</v>
      </c>
      <c r="E3563" t="s">
        <v>42</v>
      </c>
      <c r="F3563">
        <v>2</v>
      </c>
      <c r="G3563">
        <v>5</v>
      </c>
      <c r="I3563">
        <v>38</v>
      </c>
      <c r="J3563">
        <v>45</v>
      </c>
      <c r="M3563">
        <v>1</v>
      </c>
      <c r="N3563">
        <v>1</v>
      </c>
      <c r="Q3563">
        <v>3</v>
      </c>
      <c r="AI3563">
        <v>2</v>
      </c>
      <c r="AJ3563">
        <v>54</v>
      </c>
      <c r="AL3563">
        <v>6.47</v>
      </c>
    </row>
    <row r="3564" spans="1:38" x14ac:dyDescent="0.3">
      <c r="A3564">
        <v>1080635</v>
      </c>
      <c r="B3564" t="s">
        <v>289</v>
      </c>
      <c r="C3564">
        <v>44031</v>
      </c>
      <c r="D3564" t="s">
        <v>413</v>
      </c>
      <c r="E3564" t="s">
        <v>44</v>
      </c>
      <c r="F3564">
        <v>2</v>
      </c>
      <c r="G3564">
        <v>3</v>
      </c>
      <c r="I3564">
        <v>23</v>
      </c>
      <c r="J3564">
        <v>32</v>
      </c>
      <c r="R3564">
        <v>2</v>
      </c>
      <c r="AJ3564">
        <v>46</v>
      </c>
      <c r="AL3564">
        <v>6.47</v>
      </c>
    </row>
    <row r="3565" spans="1:38" x14ac:dyDescent="0.3">
      <c r="A3565">
        <v>1080635</v>
      </c>
      <c r="B3565" t="s">
        <v>289</v>
      </c>
      <c r="C3565">
        <v>14085</v>
      </c>
      <c r="D3565" t="s">
        <v>292</v>
      </c>
      <c r="E3565" t="s">
        <v>46</v>
      </c>
      <c r="F3565">
        <v>2</v>
      </c>
      <c r="G3565">
        <v>2</v>
      </c>
      <c r="I3565">
        <v>47</v>
      </c>
      <c r="J3565">
        <v>62</v>
      </c>
      <c r="AJ3565">
        <v>87</v>
      </c>
      <c r="AL3565">
        <v>6.52</v>
      </c>
    </row>
    <row r="3566" spans="1:38" x14ac:dyDescent="0.3">
      <c r="A3566">
        <v>1080635</v>
      </c>
      <c r="B3566" t="s">
        <v>289</v>
      </c>
      <c r="C3566">
        <v>86458</v>
      </c>
      <c r="D3566" t="s">
        <v>291</v>
      </c>
      <c r="E3566" t="s">
        <v>42</v>
      </c>
      <c r="F3566">
        <v>2</v>
      </c>
      <c r="G3566">
        <v>6</v>
      </c>
      <c r="I3566">
        <v>49</v>
      </c>
      <c r="J3566">
        <v>55</v>
      </c>
      <c r="R3566">
        <v>1</v>
      </c>
      <c r="AJ3566">
        <v>71</v>
      </c>
      <c r="AK3566">
        <v>2</v>
      </c>
      <c r="AL3566">
        <v>7.14</v>
      </c>
    </row>
    <row r="3567" spans="1:38" x14ac:dyDescent="0.3">
      <c r="A3567">
        <v>1080635</v>
      </c>
      <c r="B3567" t="s">
        <v>289</v>
      </c>
      <c r="C3567">
        <v>85070</v>
      </c>
      <c r="D3567" t="s">
        <v>297</v>
      </c>
      <c r="E3567" t="s">
        <v>70</v>
      </c>
      <c r="F3567">
        <v>3</v>
      </c>
      <c r="G3567">
        <v>4</v>
      </c>
      <c r="I3567">
        <v>35</v>
      </c>
      <c r="J3567">
        <v>44</v>
      </c>
      <c r="M3567">
        <v>5</v>
      </c>
      <c r="Q3567">
        <v>1</v>
      </c>
      <c r="R3567">
        <v>4</v>
      </c>
      <c r="W3567">
        <v>1</v>
      </c>
      <c r="AH3567">
        <v>1</v>
      </c>
      <c r="AI3567">
        <v>4</v>
      </c>
      <c r="AJ3567">
        <v>57</v>
      </c>
      <c r="AL3567">
        <v>6.81</v>
      </c>
    </row>
    <row r="3568" spans="1:38" x14ac:dyDescent="0.3">
      <c r="A3568">
        <v>1080635</v>
      </c>
      <c r="B3568" t="s">
        <v>289</v>
      </c>
      <c r="C3568">
        <v>140088</v>
      </c>
      <c r="D3568" t="s">
        <v>519</v>
      </c>
      <c r="E3568" t="s">
        <v>122</v>
      </c>
      <c r="F3568">
        <v>3</v>
      </c>
      <c r="G3568">
        <v>7</v>
      </c>
      <c r="I3568">
        <v>22</v>
      </c>
      <c r="J3568">
        <v>27</v>
      </c>
      <c r="Q3568">
        <v>1</v>
      </c>
      <c r="W3568">
        <v>1</v>
      </c>
      <c r="AH3568">
        <v>2</v>
      </c>
      <c r="AI3568">
        <v>1</v>
      </c>
      <c r="AJ3568">
        <v>61</v>
      </c>
      <c r="AK3568">
        <v>12</v>
      </c>
      <c r="AL3568">
        <v>8.0399999999999991</v>
      </c>
    </row>
    <row r="3569" spans="1:38" x14ac:dyDescent="0.3">
      <c r="A3569">
        <v>1080635</v>
      </c>
      <c r="B3569" t="s">
        <v>289</v>
      </c>
      <c r="C3569">
        <v>70140</v>
      </c>
      <c r="D3569" t="s">
        <v>299</v>
      </c>
      <c r="E3569" t="s">
        <v>70</v>
      </c>
      <c r="F3569">
        <v>3</v>
      </c>
      <c r="G3569">
        <v>10</v>
      </c>
      <c r="I3569">
        <v>38</v>
      </c>
      <c r="J3569">
        <v>41</v>
      </c>
      <c r="M3569">
        <v>1</v>
      </c>
      <c r="N3569">
        <v>1</v>
      </c>
      <c r="AI3569">
        <v>1</v>
      </c>
      <c r="AJ3569">
        <v>44</v>
      </c>
      <c r="AL3569">
        <v>6.09</v>
      </c>
    </row>
    <row r="3570" spans="1:38" x14ac:dyDescent="0.3">
      <c r="A3570">
        <v>1080635</v>
      </c>
      <c r="B3570" t="s">
        <v>289</v>
      </c>
      <c r="C3570">
        <v>82972</v>
      </c>
      <c r="D3570" t="s">
        <v>302</v>
      </c>
      <c r="E3570" t="s">
        <v>70</v>
      </c>
      <c r="F3570">
        <v>3</v>
      </c>
      <c r="G3570">
        <v>8</v>
      </c>
      <c r="I3570">
        <v>44</v>
      </c>
      <c r="J3570">
        <v>47</v>
      </c>
      <c r="R3570">
        <v>1</v>
      </c>
      <c r="W3570">
        <v>1</v>
      </c>
      <c r="AH3570">
        <v>1</v>
      </c>
      <c r="AI3570">
        <v>6</v>
      </c>
      <c r="AJ3570">
        <v>64</v>
      </c>
      <c r="AL3570">
        <v>6.85</v>
      </c>
    </row>
    <row r="3571" spans="1:38" x14ac:dyDescent="0.3">
      <c r="A3571">
        <v>1080635</v>
      </c>
      <c r="B3571" t="s">
        <v>289</v>
      </c>
      <c r="C3571">
        <v>82923</v>
      </c>
      <c r="D3571" t="s">
        <v>298</v>
      </c>
      <c r="E3571" t="s">
        <v>119</v>
      </c>
      <c r="F3571">
        <v>3</v>
      </c>
      <c r="G3571">
        <v>11</v>
      </c>
      <c r="I3571">
        <v>25</v>
      </c>
      <c r="J3571">
        <v>33</v>
      </c>
      <c r="M3571">
        <v>5</v>
      </c>
      <c r="Q3571">
        <v>2</v>
      </c>
      <c r="W3571">
        <v>1</v>
      </c>
      <c r="AH3571">
        <v>3</v>
      </c>
      <c r="AI3571">
        <v>1</v>
      </c>
      <c r="AJ3571">
        <v>51</v>
      </c>
      <c r="AK3571">
        <v>1</v>
      </c>
      <c r="AL3571">
        <v>6.46</v>
      </c>
    </row>
    <row r="3572" spans="1:38" x14ac:dyDescent="0.3">
      <c r="A3572">
        <v>1080635</v>
      </c>
      <c r="B3572" t="s">
        <v>289</v>
      </c>
      <c r="C3572">
        <v>23757</v>
      </c>
      <c r="D3572" t="s">
        <v>300</v>
      </c>
      <c r="E3572" t="s">
        <v>58</v>
      </c>
      <c r="F3572">
        <v>4</v>
      </c>
      <c r="G3572">
        <v>9</v>
      </c>
      <c r="I3572">
        <v>7</v>
      </c>
      <c r="J3572">
        <v>13</v>
      </c>
      <c r="M3572">
        <v>1</v>
      </c>
      <c r="Q3572">
        <v>5</v>
      </c>
      <c r="R3572">
        <v>5</v>
      </c>
      <c r="AH3572">
        <v>5</v>
      </c>
      <c r="AI3572">
        <v>1</v>
      </c>
      <c r="AJ3572">
        <v>26</v>
      </c>
      <c r="AL3572">
        <v>6.38</v>
      </c>
    </row>
    <row r="3573" spans="1:38" x14ac:dyDescent="0.3">
      <c r="A3573">
        <v>1080635</v>
      </c>
      <c r="B3573" t="s">
        <v>289</v>
      </c>
      <c r="C3573">
        <v>5641</v>
      </c>
      <c r="D3573" t="s">
        <v>296</v>
      </c>
      <c r="E3573" t="s">
        <v>60</v>
      </c>
      <c r="F3573">
        <v>5</v>
      </c>
      <c r="G3573">
        <v>0</v>
      </c>
      <c r="I3573">
        <v>10</v>
      </c>
      <c r="J3573">
        <v>10</v>
      </c>
      <c r="AJ3573">
        <v>15</v>
      </c>
      <c r="AL3573">
        <v>6.17</v>
      </c>
    </row>
    <row r="3574" spans="1:38" x14ac:dyDescent="0.3">
      <c r="A3574">
        <v>1080635</v>
      </c>
      <c r="B3574" t="s">
        <v>289</v>
      </c>
      <c r="C3574">
        <v>101862</v>
      </c>
      <c r="D3574" t="s">
        <v>512</v>
      </c>
      <c r="E3574" t="s">
        <v>60</v>
      </c>
      <c r="F3574">
        <v>5</v>
      </c>
      <c r="G3574">
        <v>0</v>
      </c>
      <c r="I3574">
        <v>8</v>
      </c>
      <c r="J3574">
        <v>10</v>
      </c>
      <c r="AJ3574">
        <v>13</v>
      </c>
      <c r="AL3574">
        <v>6.01</v>
      </c>
    </row>
    <row r="3575" spans="1:38" x14ac:dyDescent="0.3">
      <c r="A3575">
        <v>1080635</v>
      </c>
      <c r="B3575" t="s">
        <v>289</v>
      </c>
      <c r="C3575">
        <v>12417</v>
      </c>
      <c r="D3575" t="s">
        <v>414</v>
      </c>
      <c r="E3575" t="s">
        <v>60</v>
      </c>
      <c r="F3575">
        <v>5</v>
      </c>
      <c r="G3575">
        <v>0</v>
      </c>
      <c r="I3575">
        <v>4</v>
      </c>
      <c r="J3575">
        <v>6</v>
      </c>
      <c r="AJ3575">
        <v>6</v>
      </c>
      <c r="AL3575">
        <v>5.95</v>
      </c>
    </row>
    <row r="3576" spans="1:38" x14ac:dyDescent="0.3">
      <c r="A3576">
        <v>1080635</v>
      </c>
      <c r="B3576" t="s">
        <v>142</v>
      </c>
      <c r="C3576">
        <v>73798</v>
      </c>
      <c r="D3576" t="s">
        <v>143</v>
      </c>
      <c r="E3576" t="s">
        <v>40</v>
      </c>
      <c r="F3576">
        <v>1</v>
      </c>
      <c r="G3576">
        <v>1</v>
      </c>
      <c r="I3576">
        <v>15</v>
      </c>
      <c r="J3576">
        <v>23</v>
      </c>
      <c r="Z3576">
        <v>1</v>
      </c>
      <c r="AF3576">
        <v>1</v>
      </c>
      <c r="AJ3576">
        <v>29</v>
      </c>
      <c r="AL3576">
        <v>6.95</v>
      </c>
    </row>
    <row r="3577" spans="1:38" x14ac:dyDescent="0.3">
      <c r="A3577">
        <v>1080635</v>
      </c>
      <c r="B3577" t="s">
        <v>142</v>
      </c>
      <c r="C3577">
        <v>11981</v>
      </c>
      <c r="D3577" t="s">
        <v>145</v>
      </c>
      <c r="E3577" t="s">
        <v>42</v>
      </c>
      <c r="F3577">
        <v>2</v>
      </c>
      <c r="G3577">
        <v>4</v>
      </c>
      <c r="I3577">
        <v>52</v>
      </c>
      <c r="J3577">
        <v>60</v>
      </c>
      <c r="M3577">
        <v>1</v>
      </c>
      <c r="Q3577">
        <v>1</v>
      </c>
      <c r="R3577">
        <v>2</v>
      </c>
      <c r="AI3577">
        <v>4</v>
      </c>
      <c r="AJ3577">
        <v>77</v>
      </c>
      <c r="AL3577">
        <v>7.6</v>
      </c>
    </row>
    <row r="3578" spans="1:38" x14ac:dyDescent="0.3">
      <c r="A3578">
        <v>1080635</v>
      </c>
      <c r="B3578" t="s">
        <v>142</v>
      </c>
      <c r="C3578">
        <v>27586</v>
      </c>
      <c r="D3578" t="s">
        <v>371</v>
      </c>
      <c r="E3578" t="s">
        <v>42</v>
      </c>
      <c r="F3578">
        <v>2</v>
      </c>
      <c r="G3578">
        <v>5</v>
      </c>
      <c r="I3578">
        <v>30</v>
      </c>
      <c r="J3578">
        <v>40</v>
      </c>
      <c r="M3578">
        <v>1</v>
      </c>
      <c r="N3578">
        <v>1</v>
      </c>
      <c r="Q3578">
        <v>2</v>
      </c>
      <c r="R3578">
        <v>2</v>
      </c>
      <c r="AH3578">
        <v>1</v>
      </c>
      <c r="AJ3578">
        <v>56</v>
      </c>
      <c r="AK3578">
        <v>1</v>
      </c>
      <c r="AL3578">
        <v>7.15</v>
      </c>
    </row>
    <row r="3579" spans="1:38" x14ac:dyDescent="0.3">
      <c r="A3579">
        <v>1080635</v>
      </c>
      <c r="B3579" t="s">
        <v>142</v>
      </c>
      <c r="C3579">
        <v>25931</v>
      </c>
      <c r="D3579" t="s">
        <v>147</v>
      </c>
      <c r="E3579" t="s">
        <v>42</v>
      </c>
      <c r="F3579">
        <v>2</v>
      </c>
      <c r="G3579">
        <v>6</v>
      </c>
      <c r="I3579">
        <v>79</v>
      </c>
      <c r="J3579">
        <v>83</v>
      </c>
      <c r="M3579">
        <v>1</v>
      </c>
      <c r="N3579">
        <v>1</v>
      </c>
      <c r="Q3579">
        <v>2</v>
      </c>
      <c r="R3579">
        <v>2</v>
      </c>
      <c r="AI3579">
        <v>1</v>
      </c>
      <c r="AJ3579">
        <v>91</v>
      </c>
      <c r="AK3579">
        <v>1</v>
      </c>
      <c r="AL3579">
        <v>6.92</v>
      </c>
    </row>
    <row r="3580" spans="1:38" x14ac:dyDescent="0.3">
      <c r="A3580">
        <v>1080635</v>
      </c>
      <c r="B3580" t="s">
        <v>142</v>
      </c>
      <c r="C3580">
        <v>33064</v>
      </c>
      <c r="D3580" t="s">
        <v>156</v>
      </c>
      <c r="E3580" t="s">
        <v>211</v>
      </c>
      <c r="F3580">
        <v>3</v>
      </c>
      <c r="G3580">
        <v>2</v>
      </c>
      <c r="I3580">
        <v>43</v>
      </c>
      <c r="J3580">
        <v>54</v>
      </c>
      <c r="Q3580">
        <v>2</v>
      </c>
      <c r="R3580">
        <v>1</v>
      </c>
      <c r="W3580">
        <v>1</v>
      </c>
      <c r="AH3580">
        <v>3</v>
      </c>
      <c r="AJ3580">
        <v>74</v>
      </c>
      <c r="AK3580">
        <v>1</v>
      </c>
      <c r="AL3580">
        <v>6.63</v>
      </c>
    </row>
    <row r="3581" spans="1:38" x14ac:dyDescent="0.3">
      <c r="A3581">
        <v>1080635</v>
      </c>
      <c r="B3581" t="s">
        <v>142</v>
      </c>
      <c r="C3581">
        <v>38128</v>
      </c>
      <c r="D3581" t="s">
        <v>150</v>
      </c>
      <c r="E3581" t="s">
        <v>70</v>
      </c>
      <c r="F3581">
        <v>3</v>
      </c>
      <c r="G3581">
        <v>8</v>
      </c>
      <c r="I3581">
        <v>66</v>
      </c>
      <c r="J3581">
        <v>68</v>
      </c>
      <c r="M3581">
        <v>1</v>
      </c>
      <c r="Q3581">
        <v>1</v>
      </c>
      <c r="R3581">
        <v>1</v>
      </c>
      <c r="AI3581">
        <v>1</v>
      </c>
      <c r="AJ3581">
        <v>79</v>
      </c>
      <c r="AK3581">
        <v>1</v>
      </c>
      <c r="AL3581">
        <v>7.06</v>
      </c>
    </row>
    <row r="3582" spans="1:38" x14ac:dyDescent="0.3">
      <c r="A3582">
        <v>1080635</v>
      </c>
      <c r="B3582" t="s">
        <v>142</v>
      </c>
      <c r="C3582">
        <v>84008</v>
      </c>
      <c r="D3582" t="s">
        <v>372</v>
      </c>
      <c r="E3582" t="s">
        <v>209</v>
      </c>
      <c r="F3582">
        <v>3</v>
      </c>
      <c r="G3582">
        <v>3</v>
      </c>
      <c r="I3582">
        <v>41</v>
      </c>
      <c r="J3582">
        <v>53</v>
      </c>
      <c r="M3582">
        <v>1</v>
      </c>
      <c r="AH3582">
        <v>3</v>
      </c>
      <c r="AJ3582">
        <v>88</v>
      </c>
      <c r="AL3582">
        <v>6.65</v>
      </c>
    </row>
    <row r="3583" spans="1:38" x14ac:dyDescent="0.3">
      <c r="A3583">
        <v>1080635</v>
      </c>
      <c r="B3583" t="s">
        <v>142</v>
      </c>
      <c r="C3583">
        <v>114075</v>
      </c>
      <c r="D3583" t="s">
        <v>152</v>
      </c>
      <c r="E3583" t="s">
        <v>70</v>
      </c>
      <c r="F3583">
        <v>3</v>
      </c>
      <c r="G3583">
        <v>7</v>
      </c>
      <c r="I3583">
        <v>77</v>
      </c>
      <c r="J3583">
        <v>88</v>
      </c>
      <c r="M3583">
        <v>1</v>
      </c>
      <c r="N3583">
        <v>1</v>
      </c>
      <c r="Q3583">
        <v>1</v>
      </c>
      <c r="AI3583">
        <v>3</v>
      </c>
      <c r="AJ3583">
        <v>97</v>
      </c>
      <c r="AL3583">
        <v>6.48</v>
      </c>
    </row>
    <row r="3584" spans="1:38" x14ac:dyDescent="0.3">
      <c r="A3584">
        <v>1080635</v>
      </c>
      <c r="B3584" t="s">
        <v>142</v>
      </c>
      <c r="C3584">
        <v>24248</v>
      </c>
      <c r="D3584" t="s">
        <v>153</v>
      </c>
      <c r="E3584" t="s">
        <v>58</v>
      </c>
      <c r="F3584">
        <v>4</v>
      </c>
      <c r="G3584">
        <v>9</v>
      </c>
      <c r="H3584">
        <v>1</v>
      </c>
      <c r="I3584">
        <v>32</v>
      </c>
      <c r="J3584">
        <v>41</v>
      </c>
      <c r="K3584">
        <v>1</v>
      </c>
      <c r="M3584">
        <v>2</v>
      </c>
      <c r="Q3584">
        <v>1</v>
      </c>
      <c r="R3584">
        <v>2</v>
      </c>
      <c r="W3584">
        <v>2</v>
      </c>
      <c r="AG3584">
        <v>1</v>
      </c>
      <c r="AH3584">
        <v>3</v>
      </c>
      <c r="AJ3584">
        <v>62</v>
      </c>
      <c r="AK3584">
        <v>2</v>
      </c>
      <c r="AL3584">
        <v>8.31</v>
      </c>
    </row>
    <row r="3585" spans="1:38" x14ac:dyDescent="0.3">
      <c r="A3585">
        <v>1080635</v>
      </c>
      <c r="B3585" t="s">
        <v>142</v>
      </c>
      <c r="C3585">
        <v>33404</v>
      </c>
      <c r="D3585" t="s">
        <v>149</v>
      </c>
      <c r="E3585" t="s">
        <v>74</v>
      </c>
      <c r="F3585">
        <v>4</v>
      </c>
      <c r="G3585">
        <v>11</v>
      </c>
      <c r="I3585">
        <v>55</v>
      </c>
      <c r="J3585">
        <v>65</v>
      </c>
      <c r="M3585">
        <v>1</v>
      </c>
      <c r="R3585">
        <v>1</v>
      </c>
      <c r="AJ3585">
        <v>92</v>
      </c>
      <c r="AK3585">
        <v>7</v>
      </c>
      <c r="AL3585">
        <v>8.27</v>
      </c>
    </row>
    <row r="3586" spans="1:38" x14ac:dyDescent="0.3">
      <c r="A3586">
        <v>1080635</v>
      </c>
      <c r="B3586" t="s">
        <v>142</v>
      </c>
      <c r="C3586">
        <v>44055</v>
      </c>
      <c r="D3586" t="s">
        <v>154</v>
      </c>
      <c r="E3586" t="s">
        <v>77</v>
      </c>
      <c r="F3586">
        <v>4</v>
      </c>
      <c r="G3586">
        <v>10</v>
      </c>
      <c r="I3586">
        <v>30</v>
      </c>
      <c r="J3586">
        <v>36</v>
      </c>
      <c r="M3586">
        <v>1</v>
      </c>
      <c r="Q3586">
        <v>2</v>
      </c>
      <c r="W3586">
        <v>1</v>
      </c>
      <c r="AE3586">
        <v>1</v>
      </c>
      <c r="AH3586">
        <v>3</v>
      </c>
      <c r="AJ3586">
        <v>45</v>
      </c>
      <c r="AK3586">
        <v>1</v>
      </c>
      <c r="AL3586">
        <v>6.76</v>
      </c>
    </row>
    <row r="3587" spans="1:38" x14ac:dyDescent="0.3">
      <c r="A3587">
        <v>1080635</v>
      </c>
      <c r="B3587" t="s">
        <v>142</v>
      </c>
      <c r="C3587">
        <v>15338</v>
      </c>
      <c r="D3587" t="s">
        <v>144</v>
      </c>
      <c r="E3587" t="s">
        <v>60</v>
      </c>
      <c r="F3587">
        <v>5</v>
      </c>
      <c r="G3587">
        <v>0</v>
      </c>
      <c r="I3587">
        <v>1</v>
      </c>
      <c r="J3587">
        <v>2</v>
      </c>
      <c r="Q3587">
        <v>1</v>
      </c>
      <c r="AJ3587">
        <v>3</v>
      </c>
      <c r="AL3587">
        <v>6</v>
      </c>
    </row>
    <row r="3588" spans="1:38" x14ac:dyDescent="0.3">
      <c r="A3588">
        <v>1080635</v>
      </c>
      <c r="B3588" t="s">
        <v>142</v>
      </c>
      <c r="C3588">
        <v>41065</v>
      </c>
      <c r="D3588" t="s">
        <v>148</v>
      </c>
      <c r="E3588" t="s">
        <v>60</v>
      </c>
      <c r="F3588">
        <v>5</v>
      </c>
      <c r="G3588">
        <v>0</v>
      </c>
      <c r="I3588">
        <v>1</v>
      </c>
      <c r="J3588">
        <v>1</v>
      </c>
      <c r="R3588">
        <v>1</v>
      </c>
      <c r="AJ3588">
        <v>1</v>
      </c>
      <c r="AL3588">
        <v>6.12</v>
      </c>
    </row>
    <row r="3589" spans="1:38" x14ac:dyDescent="0.3">
      <c r="A3589">
        <v>1080635</v>
      </c>
      <c r="B3589" t="s">
        <v>142</v>
      </c>
      <c r="C3589">
        <v>92729</v>
      </c>
      <c r="D3589" t="s">
        <v>551</v>
      </c>
      <c r="E3589" t="s">
        <v>60</v>
      </c>
      <c r="F3589">
        <v>5</v>
      </c>
      <c r="G3589">
        <v>0</v>
      </c>
      <c r="I3589">
        <v>5</v>
      </c>
      <c r="J3589">
        <v>6</v>
      </c>
      <c r="AJ3589">
        <v>8</v>
      </c>
      <c r="AL3589">
        <v>6.19</v>
      </c>
    </row>
    <row r="3590" spans="1:38" x14ac:dyDescent="0.3">
      <c r="A3590">
        <v>1080636</v>
      </c>
      <c r="B3590" t="s">
        <v>232</v>
      </c>
      <c r="C3590">
        <v>9002</v>
      </c>
      <c r="D3590" t="s">
        <v>382</v>
      </c>
      <c r="E3590" t="s">
        <v>40</v>
      </c>
      <c r="F3590">
        <v>1</v>
      </c>
      <c r="G3590">
        <v>1</v>
      </c>
      <c r="I3590">
        <v>9</v>
      </c>
      <c r="J3590">
        <v>31</v>
      </c>
      <c r="Q3590">
        <v>1</v>
      </c>
      <c r="AF3590">
        <v>6</v>
      </c>
      <c r="AJ3590">
        <v>43</v>
      </c>
      <c r="AL3590">
        <v>7.12</v>
      </c>
    </row>
    <row r="3591" spans="1:38" x14ac:dyDescent="0.3">
      <c r="A3591">
        <v>1080636</v>
      </c>
      <c r="B3591" t="s">
        <v>232</v>
      </c>
      <c r="C3591">
        <v>99487</v>
      </c>
      <c r="D3591" t="s">
        <v>499</v>
      </c>
      <c r="E3591" t="s">
        <v>42</v>
      </c>
      <c r="F3591">
        <v>2</v>
      </c>
      <c r="G3591">
        <v>6</v>
      </c>
      <c r="I3591">
        <v>26</v>
      </c>
      <c r="J3591">
        <v>31</v>
      </c>
      <c r="M3591">
        <v>2</v>
      </c>
      <c r="AH3591">
        <v>1</v>
      </c>
      <c r="AI3591">
        <v>2</v>
      </c>
      <c r="AJ3591">
        <v>42</v>
      </c>
      <c r="AK3591">
        <v>1</v>
      </c>
      <c r="AL3591">
        <v>6.2</v>
      </c>
    </row>
    <row r="3592" spans="1:38" x14ac:dyDescent="0.3">
      <c r="A3592">
        <v>1080636</v>
      </c>
      <c r="B3592" t="s">
        <v>232</v>
      </c>
      <c r="C3592">
        <v>4905</v>
      </c>
      <c r="D3592" t="s">
        <v>384</v>
      </c>
      <c r="E3592" t="s">
        <v>42</v>
      </c>
      <c r="F3592">
        <v>2</v>
      </c>
      <c r="G3592">
        <v>5</v>
      </c>
      <c r="I3592">
        <v>22</v>
      </c>
      <c r="J3592">
        <v>31</v>
      </c>
      <c r="K3592">
        <v>1</v>
      </c>
      <c r="Q3592">
        <v>3</v>
      </c>
      <c r="R3592">
        <v>3</v>
      </c>
      <c r="AH3592">
        <v>1</v>
      </c>
      <c r="AI3592">
        <v>2</v>
      </c>
      <c r="AJ3592">
        <v>49</v>
      </c>
      <c r="AL3592">
        <v>8.25</v>
      </c>
    </row>
    <row r="3593" spans="1:38" x14ac:dyDescent="0.3">
      <c r="A3593">
        <v>1080636</v>
      </c>
      <c r="B3593" t="s">
        <v>232</v>
      </c>
      <c r="C3593">
        <v>8484</v>
      </c>
      <c r="D3593" t="s">
        <v>236</v>
      </c>
      <c r="E3593" t="s">
        <v>42</v>
      </c>
      <c r="F3593">
        <v>2</v>
      </c>
      <c r="G3593">
        <v>4</v>
      </c>
      <c r="I3593">
        <v>20</v>
      </c>
      <c r="J3593">
        <v>23</v>
      </c>
      <c r="M3593">
        <v>1</v>
      </c>
      <c r="R3593">
        <v>3</v>
      </c>
      <c r="AC3593">
        <v>1</v>
      </c>
      <c r="AJ3593">
        <v>37</v>
      </c>
      <c r="AL3593">
        <v>6.59</v>
      </c>
    </row>
    <row r="3594" spans="1:38" x14ac:dyDescent="0.3">
      <c r="A3594">
        <v>1080636</v>
      </c>
      <c r="B3594" t="s">
        <v>232</v>
      </c>
      <c r="C3594">
        <v>69878</v>
      </c>
      <c r="D3594" t="s">
        <v>516</v>
      </c>
      <c r="E3594" t="s">
        <v>70</v>
      </c>
      <c r="F3594">
        <v>3</v>
      </c>
      <c r="G3594">
        <v>8</v>
      </c>
      <c r="I3594">
        <v>14</v>
      </c>
      <c r="J3594">
        <v>20</v>
      </c>
      <c r="Q3594">
        <v>4</v>
      </c>
      <c r="R3594">
        <v>1</v>
      </c>
      <c r="AI3594">
        <v>1</v>
      </c>
      <c r="AJ3594">
        <v>33</v>
      </c>
      <c r="AK3594">
        <v>1</v>
      </c>
      <c r="AL3594">
        <v>6.79</v>
      </c>
    </row>
    <row r="3595" spans="1:38" x14ac:dyDescent="0.3">
      <c r="A3595">
        <v>1080636</v>
      </c>
      <c r="B3595" t="s">
        <v>232</v>
      </c>
      <c r="C3595">
        <v>69090</v>
      </c>
      <c r="D3595" t="s">
        <v>541</v>
      </c>
      <c r="E3595" t="s">
        <v>70</v>
      </c>
      <c r="F3595">
        <v>3</v>
      </c>
      <c r="G3595">
        <v>7</v>
      </c>
      <c r="I3595">
        <v>16</v>
      </c>
      <c r="J3595">
        <v>20</v>
      </c>
      <c r="M3595">
        <v>1</v>
      </c>
      <c r="Q3595">
        <v>1</v>
      </c>
      <c r="R3595">
        <v>1</v>
      </c>
      <c r="AJ3595">
        <v>30</v>
      </c>
      <c r="AK3595">
        <v>1</v>
      </c>
      <c r="AL3595">
        <v>6.71</v>
      </c>
    </row>
    <row r="3596" spans="1:38" x14ac:dyDescent="0.3">
      <c r="A3596">
        <v>1080636</v>
      </c>
      <c r="B3596" t="s">
        <v>232</v>
      </c>
      <c r="C3596">
        <v>134459</v>
      </c>
      <c r="D3596" t="s">
        <v>238</v>
      </c>
      <c r="E3596" t="s">
        <v>209</v>
      </c>
      <c r="F3596">
        <v>3</v>
      </c>
      <c r="G3596">
        <v>3</v>
      </c>
      <c r="I3596">
        <v>26</v>
      </c>
      <c r="J3596">
        <v>35</v>
      </c>
      <c r="L3596">
        <v>1</v>
      </c>
      <c r="M3596">
        <v>1</v>
      </c>
      <c r="Q3596">
        <v>1</v>
      </c>
      <c r="R3596">
        <v>2</v>
      </c>
      <c r="AH3596">
        <v>1</v>
      </c>
      <c r="AJ3596">
        <v>61</v>
      </c>
      <c r="AL3596">
        <v>7.24</v>
      </c>
    </row>
    <row r="3597" spans="1:38" x14ac:dyDescent="0.3">
      <c r="A3597">
        <v>1080636</v>
      </c>
      <c r="B3597" t="s">
        <v>232</v>
      </c>
      <c r="C3597">
        <v>36849</v>
      </c>
      <c r="D3597" t="s">
        <v>235</v>
      </c>
      <c r="E3597" t="s">
        <v>70</v>
      </c>
      <c r="F3597">
        <v>3</v>
      </c>
      <c r="G3597">
        <v>11</v>
      </c>
      <c r="I3597">
        <v>34</v>
      </c>
      <c r="J3597">
        <v>41</v>
      </c>
      <c r="R3597">
        <v>2</v>
      </c>
      <c r="AI3597">
        <v>3</v>
      </c>
      <c r="AJ3597">
        <v>48</v>
      </c>
      <c r="AK3597">
        <v>1</v>
      </c>
      <c r="AL3597">
        <v>6.82</v>
      </c>
    </row>
    <row r="3598" spans="1:38" x14ac:dyDescent="0.3">
      <c r="A3598">
        <v>1080636</v>
      </c>
      <c r="B3598" t="s">
        <v>232</v>
      </c>
      <c r="C3598">
        <v>34876</v>
      </c>
      <c r="D3598" t="s">
        <v>234</v>
      </c>
      <c r="E3598" t="s">
        <v>211</v>
      </c>
      <c r="F3598">
        <v>3</v>
      </c>
      <c r="G3598">
        <v>2</v>
      </c>
      <c r="I3598">
        <v>24</v>
      </c>
      <c r="J3598">
        <v>33</v>
      </c>
      <c r="M3598">
        <v>1</v>
      </c>
      <c r="Q3598">
        <v>2</v>
      </c>
      <c r="R3598">
        <v>1</v>
      </c>
      <c r="AI3598">
        <v>1</v>
      </c>
      <c r="AJ3598">
        <v>55</v>
      </c>
      <c r="AK3598">
        <v>1</v>
      </c>
      <c r="AL3598">
        <v>6.88</v>
      </c>
    </row>
    <row r="3599" spans="1:38" x14ac:dyDescent="0.3">
      <c r="A3599">
        <v>1080636</v>
      </c>
      <c r="B3599" t="s">
        <v>232</v>
      </c>
      <c r="C3599">
        <v>107940</v>
      </c>
      <c r="D3599" t="s">
        <v>517</v>
      </c>
      <c r="E3599" t="s">
        <v>58</v>
      </c>
      <c r="F3599">
        <v>4</v>
      </c>
      <c r="G3599">
        <v>9</v>
      </c>
      <c r="I3599">
        <v>6</v>
      </c>
      <c r="J3599">
        <v>8</v>
      </c>
      <c r="Q3599">
        <v>2</v>
      </c>
      <c r="AJ3599">
        <v>12</v>
      </c>
      <c r="AL3599">
        <v>5.8</v>
      </c>
    </row>
    <row r="3600" spans="1:38" x14ac:dyDescent="0.3">
      <c r="A3600">
        <v>1080636</v>
      </c>
      <c r="B3600" t="s">
        <v>232</v>
      </c>
      <c r="C3600">
        <v>32741</v>
      </c>
      <c r="D3600" t="s">
        <v>241</v>
      </c>
      <c r="E3600" t="s">
        <v>58</v>
      </c>
      <c r="F3600">
        <v>4</v>
      </c>
      <c r="G3600">
        <v>10</v>
      </c>
      <c r="I3600">
        <v>1</v>
      </c>
      <c r="J3600">
        <v>2</v>
      </c>
      <c r="AJ3600">
        <v>2</v>
      </c>
      <c r="AL3600">
        <v>5.94</v>
      </c>
    </row>
    <row r="3601" spans="1:38" x14ac:dyDescent="0.3">
      <c r="A3601">
        <v>1080636</v>
      </c>
      <c r="B3601" t="s">
        <v>232</v>
      </c>
      <c r="C3601">
        <v>9767</v>
      </c>
      <c r="D3601" t="s">
        <v>242</v>
      </c>
      <c r="E3601" t="s">
        <v>60</v>
      </c>
      <c r="F3601">
        <v>5</v>
      </c>
      <c r="G3601">
        <v>0</v>
      </c>
      <c r="H3601">
        <v>1</v>
      </c>
      <c r="I3601">
        <v>19</v>
      </c>
      <c r="J3601">
        <v>26</v>
      </c>
      <c r="K3601">
        <v>1</v>
      </c>
      <c r="L3601">
        <v>1</v>
      </c>
      <c r="M3601">
        <v>2</v>
      </c>
      <c r="Q3601">
        <v>1</v>
      </c>
      <c r="AH3601">
        <v>2</v>
      </c>
      <c r="AI3601">
        <v>3</v>
      </c>
      <c r="AJ3601">
        <v>47</v>
      </c>
      <c r="AL3601">
        <v>8.44</v>
      </c>
    </row>
    <row r="3602" spans="1:38" x14ac:dyDescent="0.3">
      <c r="A3602">
        <v>1080636</v>
      </c>
      <c r="B3602" t="s">
        <v>232</v>
      </c>
      <c r="C3602">
        <v>22820</v>
      </c>
      <c r="D3602" t="s">
        <v>531</v>
      </c>
      <c r="E3602" t="s">
        <v>60</v>
      </c>
      <c r="F3602">
        <v>5</v>
      </c>
      <c r="G3602">
        <v>0</v>
      </c>
      <c r="I3602">
        <v>8</v>
      </c>
      <c r="J3602">
        <v>11</v>
      </c>
      <c r="M3602">
        <v>4</v>
      </c>
      <c r="Q3602">
        <v>9</v>
      </c>
      <c r="R3602">
        <v>2</v>
      </c>
      <c r="AI3602">
        <v>1</v>
      </c>
      <c r="AJ3602">
        <v>19</v>
      </c>
      <c r="AL3602">
        <v>6.39</v>
      </c>
    </row>
    <row r="3603" spans="1:38" x14ac:dyDescent="0.3">
      <c r="A3603">
        <v>1080636</v>
      </c>
      <c r="B3603" t="s">
        <v>232</v>
      </c>
      <c r="C3603">
        <v>8194</v>
      </c>
      <c r="D3603" t="s">
        <v>239</v>
      </c>
      <c r="E3603" t="s">
        <v>60</v>
      </c>
      <c r="F3603">
        <v>5</v>
      </c>
      <c r="G3603">
        <v>0</v>
      </c>
      <c r="I3603">
        <v>3</v>
      </c>
      <c r="J3603">
        <v>7</v>
      </c>
      <c r="M3603">
        <v>1</v>
      </c>
      <c r="Q3603">
        <v>1</v>
      </c>
      <c r="AH3603">
        <v>1</v>
      </c>
      <c r="AJ3603">
        <v>13</v>
      </c>
      <c r="AL3603">
        <v>6.27</v>
      </c>
    </row>
    <row r="3604" spans="1:38" x14ac:dyDescent="0.3">
      <c r="A3604">
        <v>1080636</v>
      </c>
      <c r="B3604" t="s">
        <v>317</v>
      </c>
      <c r="C3604">
        <v>29796</v>
      </c>
      <c r="D3604" t="s">
        <v>318</v>
      </c>
      <c r="E3604" t="s">
        <v>40</v>
      </c>
      <c r="F3604">
        <v>1</v>
      </c>
      <c r="G3604">
        <v>1</v>
      </c>
      <c r="I3604">
        <v>10</v>
      </c>
      <c r="J3604">
        <v>19</v>
      </c>
      <c r="AJ3604">
        <v>22</v>
      </c>
      <c r="AL3604">
        <v>5.6</v>
      </c>
    </row>
    <row r="3605" spans="1:38" x14ac:dyDescent="0.3">
      <c r="A3605">
        <v>1080636</v>
      </c>
      <c r="B3605" t="s">
        <v>317</v>
      </c>
      <c r="C3605">
        <v>95408</v>
      </c>
      <c r="D3605" t="s">
        <v>319</v>
      </c>
      <c r="E3605" t="s">
        <v>42</v>
      </c>
      <c r="F3605">
        <v>2</v>
      </c>
      <c r="G3605">
        <v>6</v>
      </c>
      <c r="I3605">
        <v>51</v>
      </c>
      <c r="J3605">
        <v>62</v>
      </c>
      <c r="M3605">
        <v>2</v>
      </c>
      <c r="Q3605">
        <v>1</v>
      </c>
      <c r="R3605">
        <v>10</v>
      </c>
      <c r="AE3605">
        <v>1</v>
      </c>
      <c r="AH3605">
        <v>2</v>
      </c>
      <c r="AI3605">
        <v>2</v>
      </c>
      <c r="AJ3605">
        <v>70</v>
      </c>
      <c r="AL3605">
        <v>7.14</v>
      </c>
    </row>
    <row r="3606" spans="1:38" x14ac:dyDescent="0.3">
      <c r="A3606">
        <v>1080636</v>
      </c>
      <c r="B3606" t="s">
        <v>317</v>
      </c>
      <c r="C3606">
        <v>22846</v>
      </c>
      <c r="D3606" t="s">
        <v>438</v>
      </c>
      <c r="E3606" t="s">
        <v>44</v>
      </c>
      <c r="F3606">
        <v>2</v>
      </c>
      <c r="G3606">
        <v>3</v>
      </c>
      <c r="I3606">
        <v>55</v>
      </c>
      <c r="J3606">
        <v>59</v>
      </c>
      <c r="M3606">
        <v>1</v>
      </c>
      <c r="N3606">
        <v>1</v>
      </c>
      <c r="Q3606">
        <v>1</v>
      </c>
      <c r="R3606">
        <v>2</v>
      </c>
      <c r="AH3606">
        <v>1</v>
      </c>
      <c r="AJ3606">
        <v>85</v>
      </c>
      <c r="AK3606">
        <v>2</v>
      </c>
      <c r="AL3606">
        <v>6.33</v>
      </c>
    </row>
    <row r="3607" spans="1:38" x14ac:dyDescent="0.3">
      <c r="A3607">
        <v>1080636</v>
      </c>
      <c r="B3607" t="s">
        <v>317</v>
      </c>
      <c r="C3607">
        <v>37204</v>
      </c>
      <c r="D3607" t="s">
        <v>322</v>
      </c>
      <c r="E3607" t="s">
        <v>46</v>
      </c>
      <c r="F3607">
        <v>2</v>
      </c>
      <c r="G3607">
        <v>2</v>
      </c>
      <c r="I3607">
        <v>61</v>
      </c>
      <c r="J3607">
        <v>74</v>
      </c>
      <c r="M3607">
        <v>2</v>
      </c>
      <c r="N3607">
        <v>1</v>
      </c>
      <c r="Q3607">
        <v>1</v>
      </c>
      <c r="R3607">
        <v>6</v>
      </c>
      <c r="AH3607">
        <v>1</v>
      </c>
      <c r="AI3607">
        <v>1</v>
      </c>
      <c r="AJ3607">
        <v>102</v>
      </c>
      <c r="AL3607">
        <v>6.65</v>
      </c>
    </row>
    <row r="3608" spans="1:38" x14ac:dyDescent="0.3">
      <c r="A3608">
        <v>1080636</v>
      </c>
      <c r="B3608" t="s">
        <v>317</v>
      </c>
      <c r="C3608">
        <v>19859</v>
      </c>
      <c r="D3608" t="s">
        <v>363</v>
      </c>
      <c r="E3608" t="s">
        <v>42</v>
      </c>
      <c r="F3608">
        <v>2</v>
      </c>
      <c r="G3608">
        <v>5</v>
      </c>
      <c r="I3608">
        <v>57</v>
      </c>
      <c r="J3608">
        <v>67</v>
      </c>
      <c r="M3608">
        <v>1</v>
      </c>
      <c r="Q3608">
        <v>3</v>
      </c>
      <c r="R3608">
        <v>3</v>
      </c>
      <c r="W3608">
        <v>1</v>
      </c>
      <c r="AH3608">
        <v>1</v>
      </c>
      <c r="AI3608">
        <v>1</v>
      </c>
      <c r="AJ3608">
        <v>74</v>
      </c>
      <c r="AL3608">
        <v>6.15</v>
      </c>
    </row>
    <row r="3609" spans="1:38" x14ac:dyDescent="0.3">
      <c r="A3609">
        <v>1080636</v>
      </c>
      <c r="B3609" t="s">
        <v>317</v>
      </c>
      <c r="C3609">
        <v>90802</v>
      </c>
      <c r="D3609" t="s">
        <v>480</v>
      </c>
      <c r="E3609" t="s">
        <v>70</v>
      </c>
      <c r="F3609">
        <v>3</v>
      </c>
      <c r="G3609">
        <v>7</v>
      </c>
      <c r="I3609">
        <v>51</v>
      </c>
      <c r="J3609">
        <v>57</v>
      </c>
      <c r="M3609">
        <v>1</v>
      </c>
      <c r="N3609">
        <v>1</v>
      </c>
      <c r="Q3609">
        <v>2</v>
      </c>
      <c r="R3609">
        <v>1</v>
      </c>
      <c r="AH3609">
        <v>2</v>
      </c>
      <c r="AI3609">
        <v>1</v>
      </c>
      <c r="AJ3609">
        <v>64</v>
      </c>
      <c r="AL3609">
        <v>6.4</v>
      </c>
    </row>
    <row r="3610" spans="1:38" x14ac:dyDescent="0.3">
      <c r="A3610">
        <v>1080636</v>
      </c>
      <c r="B3610" t="s">
        <v>317</v>
      </c>
      <c r="C3610">
        <v>9734</v>
      </c>
      <c r="D3610" t="s">
        <v>324</v>
      </c>
      <c r="E3610" t="s">
        <v>70</v>
      </c>
      <c r="F3610">
        <v>3</v>
      </c>
      <c r="G3610">
        <v>8</v>
      </c>
      <c r="I3610">
        <v>69</v>
      </c>
      <c r="J3610">
        <v>78</v>
      </c>
      <c r="Q3610">
        <v>1</v>
      </c>
      <c r="W3610">
        <v>1</v>
      </c>
      <c r="AH3610">
        <v>1</v>
      </c>
      <c r="AI3610">
        <v>2</v>
      </c>
      <c r="AJ3610">
        <v>91</v>
      </c>
      <c r="AL3610">
        <v>6.55</v>
      </c>
    </row>
    <row r="3611" spans="1:38" x14ac:dyDescent="0.3">
      <c r="A3611">
        <v>1080636</v>
      </c>
      <c r="B3611" t="s">
        <v>317</v>
      </c>
      <c r="C3611">
        <v>90780</v>
      </c>
      <c r="D3611" t="s">
        <v>326</v>
      </c>
      <c r="E3611" t="s">
        <v>70</v>
      </c>
      <c r="F3611">
        <v>3</v>
      </c>
      <c r="G3611">
        <v>4</v>
      </c>
      <c r="I3611">
        <v>82</v>
      </c>
      <c r="J3611">
        <v>90</v>
      </c>
      <c r="M3611">
        <v>2</v>
      </c>
      <c r="N3611">
        <v>1</v>
      </c>
      <c r="R3611">
        <v>1</v>
      </c>
      <c r="AH3611">
        <v>1</v>
      </c>
      <c r="AJ3611">
        <v>95</v>
      </c>
      <c r="AL3611">
        <v>6.08</v>
      </c>
    </row>
    <row r="3612" spans="1:38" x14ac:dyDescent="0.3">
      <c r="A3612">
        <v>1080636</v>
      </c>
      <c r="B3612" t="s">
        <v>317</v>
      </c>
      <c r="C3612">
        <v>86425</v>
      </c>
      <c r="D3612" t="s">
        <v>328</v>
      </c>
      <c r="E3612" t="s">
        <v>74</v>
      </c>
      <c r="F3612">
        <v>4</v>
      </c>
      <c r="G3612">
        <v>11</v>
      </c>
      <c r="I3612">
        <v>26</v>
      </c>
      <c r="J3612">
        <v>30</v>
      </c>
      <c r="M3612">
        <v>1</v>
      </c>
      <c r="W3612">
        <v>1</v>
      </c>
      <c r="AH3612">
        <v>1</v>
      </c>
      <c r="AJ3612">
        <v>41</v>
      </c>
      <c r="AK3612">
        <v>1</v>
      </c>
      <c r="AL3612">
        <v>6.5</v>
      </c>
    </row>
    <row r="3613" spans="1:38" x14ac:dyDescent="0.3">
      <c r="A3613">
        <v>1080636</v>
      </c>
      <c r="B3613" t="s">
        <v>317</v>
      </c>
      <c r="C3613">
        <v>29474</v>
      </c>
      <c r="D3613" t="s">
        <v>325</v>
      </c>
      <c r="E3613" t="s">
        <v>77</v>
      </c>
      <c r="F3613">
        <v>4</v>
      </c>
      <c r="G3613">
        <v>10</v>
      </c>
      <c r="I3613">
        <v>30</v>
      </c>
      <c r="J3613">
        <v>34</v>
      </c>
      <c r="M3613">
        <v>2</v>
      </c>
      <c r="N3613">
        <v>1</v>
      </c>
      <c r="W3613">
        <v>1</v>
      </c>
      <c r="AH3613">
        <v>1</v>
      </c>
      <c r="AJ3613">
        <v>47</v>
      </c>
      <c r="AL3613">
        <v>6.33</v>
      </c>
    </row>
    <row r="3614" spans="1:38" x14ac:dyDescent="0.3">
      <c r="A3614">
        <v>1080636</v>
      </c>
      <c r="B3614" t="s">
        <v>317</v>
      </c>
      <c r="C3614">
        <v>82102</v>
      </c>
      <c r="D3614" t="s">
        <v>331</v>
      </c>
      <c r="E3614" t="s">
        <v>58</v>
      </c>
      <c r="F3614">
        <v>4</v>
      </c>
      <c r="G3614">
        <v>9</v>
      </c>
      <c r="I3614">
        <v>23</v>
      </c>
      <c r="J3614">
        <v>30</v>
      </c>
      <c r="K3614">
        <v>1</v>
      </c>
      <c r="M3614">
        <v>2</v>
      </c>
      <c r="Q3614">
        <v>6</v>
      </c>
      <c r="R3614">
        <v>1</v>
      </c>
      <c r="S3614">
        <v>1</v>
      </c>
      <c r="W3614">
        <v>2</v>
      </c>
      <c r="AH3614">
        <v>6</v>
      </c>
      <c r="AJ3614">
        <v>43</v>
      </c>
      <c r="AL3614">
        <v>6.98</v>
      </c>
    </row>
    <row r="3615" spans="1:38" x14ac:dyDescent="0.3">
      <c r="A3615">
        <v>1080636</v>
      </c>
      <c r="B3615" t="s">
        <v>317</v>
      </c>
      <c r="C3615">
        <v>105172</v>
      </c>
      <c r="D3615" t="s">
        <v>323</v>
      </c>
      <c r="E3615" t="s">
        <v>60</v>
      </c>
      <c r="F3615">
        <v>5</v>
      </c>
      <c r="G3615">
        <v>0</v>
      </c>
      <c r="I3615">
        <v>11</v>
      </c>
      <c r="J3615">
        <v>14</v>
      </c>
      <c r="AH3615">
        <v>1</v>
      </c>
      <c r="AJ3615">
        <v>26</v>
      </c>
      <c r="AK3615">
        <v>1</v>
      </c>
      <c r="AL3615">
        <v>6.68</v>
      </c>
    </row>
    <row r="3616" spans="1:38" x14ac:dyDescent="0.3">
      <c r="A3616">
        <v>1080636</v>
      </c>
      <c r="B3616" t="s">
        <v>317</v>
      </c>
      <c r="C3616">
        <v>234363</v>
      </c>
      <c r="D3616" t="s">
        <v>440</v>
      </c>
      <c r="E3616" t="s">
        <v>60</v>
      </c>
      <c r="F3616">
        <v>5</v>
      </c>
      <c r="G3616">
        <v>0</v>
      </c>
      <c r="I3616">
        <v>9</v>
      </c>
      <c r="J3616">
        <v>12</v>
      </c>
      <c r="M3616">
        <v>1</v>
      </c>
      <c r="AJ3616">
        <v>27</v>
      </c>
      <c r="AK3616">
        <v>4</v>
      </c>
      <c r="AL3616">
        <v>6.68</v>
      </c>
    </row>
    <row r="3617" spans="1:38" x14ac:dyDescent="0.3">
      <c r="A3617">
        <v>1080636</v>
      </c>
      <c r="B3617" t="s">
        <v>317</v>
      </c>
      <c r="C3617">
        <v>33891</v>
      </c>
      <c r="D3617" t="s">
        <v>479</v>
      </c>
      <c r="E3617" t="s">
        <v>60</v>
      </c>
      <c r="F3617">
        <v>5</v>
      </c>
      <c r="G3617">
        <v>0</v>
      </c>
      <c r="I3617">
        <v>3</v>
      </c>
      <c r="J3617">
        <v>5</v>
      </c>
      <c r="R3617">
        <v>1</v>
      </c>
      <c r="W3617">
        <v>1</v>
      </c>
      <c r="AH3617">
        <v>1</v>
      </c>
      <c r="AJ3617">
        <v>11</v>
      </c>
      <c r="AL3617">
        <v>5.97</v>
      </c>
    </row>
    <row r="3618" spans="1:38" x14ac:dyDescent="0.3">
      <c r="A3618">
        <v>1080637</v>
      </c>
      <c r="B3618" t="s">
        <v>201</v>
      </c>
      <c r="C3618">
        <v>4065</v>
      </c>
      <c r="D3618" t="s">
        <v>202</v>
      </c>
      <c r="E3618" t="s">
        <v>40</v>
      </c>
      <c r="F3618">
        <v>1</v>
      </c>
      <c r="G3618">
        <v>1</v>
      </c>
      <c r="I3618">
        <v>16</v>
      </c>
      <c r="J3618">
        <v>26</v>
      </c>
      <c r="Y3618">
        <v>1</v>
      </c>
      <c r="AF3618">
        <v>1</v>
      </c>
      <c r="AJ3618">
        <v>34</v>
      </c>
      <c r="AL3618">
        <v>4.91</v>
      </c>
    </row>
    <row r="3619" spans="1:38" x14ac:dyDescent="0.3">
      <c r="A3619">
        <v>1080637</v>
      </c>
      <c r="B3619" t="s">
        <v>201</v>
      </c>
      <c r="C3619">
        <v>8222</v>
      </c>
      <c r="D3619" t="s">
        <v>208</v>
      </c>
      <c r="E3619" t="s">
        <v>44</v>
      </c>
      <c r="F3619">
        <v>2</v>
      </c>
      <c r="G3619">
        <v>3</v>
      </c>
      <c r="I3619">
        <v>20</v>
      </c>
      <c r="J3619">
        <v>30</v>
      </c>
      <c r="K3619">
        <v>1</v>
      </c>
      <c r="Q3619">
        <v>2</v>
      </c>
      <c r="R3619">
        <v>2</v>
      </c>
      <c r="S3619">
        <v>1</v>
      </c>
      <c r="AH3619">
        <v>2</v>
      </c>
      <c r="AI3619">
        <v>2</v>
      </c>
      <c r="AJ3619">
        <v>55</v>
      </c>
      <c r="AL3619">
        <v>7.44</v>
      </c>
    </row>
    <row r="3620" spans="1:38" x14ac:dyDescent="0.3">
      <c r="A3620">
        <v>1080637</v>
      </c>
      <c r="B3620" t="s">
        <v>201</v>
      </c>
      <c r="C3620">
        <v>8408</v>
      </c>
      <c r="D3620" t="s">
        <v>353</v>
      </c>
      <c r="E3620" t="s">
        <v>42</v>
      </c>
      <c r="F3620">
        <v>2</v>
      </c>
      <c r="G3620">
        <v>5</v>
      </c>
      <c r="I3620">
        <v>39</v>
      </c>
      <c r="J3620">
        <v>61</v>
      </c>
      <c r="M3620">
        <v>1</v>
      </c>
      <c r="Q3620">
        <v>1</v>
      </c>
      <c r="R3620">
        <v>4</v>
      </c>
      <c r="AI3620">
        <v>1</v>
      </c>
      <c r="AJ3620">
        <v>76</v>
      </c>
      <c r="AL3620">
        <v>7.14</v>
      </c>
    </row>
    <row r="3621" spans="1:38" x14ac:dyDescent="0.3">
      <c r="A3621">
        <v>1080637</v>
      </c>
      <c r="B3621" t="s">
        <v>201</v>
      </c>
      <c r="C3621">
        <v>31826</v>
      </c>
      <c r="D3621" t="s">
        <v>527</v>
      </c>
      <c r="E3621" t="s">
        <v>46</v>
      </c>
      <c r="F3621">
        <v>2</v>
      </c>
      <c r="G3621">
        <v>2</v>
      </c>
      <c r="I3621">
        <v>8</v>
      </c>
      <c r="J3621">
        <v>14</v>
      </c>
      <c r="Q3621">
        <v>1</v>
      </c>
      <c r="R3621">
        <v>1</v>
      </c>
      <c r="AI3621">
        <v>1</v>
      </c>
      <c r="AJ3621">
        <v>36</v>
      </c>
      <c r="AK3621">
        <v>1</v>
      </c>
      <c r="AL3621">
        <v>6.56</v>
      </c>
    </row>
    <row r="3622" spans="1:38" x14ac:dyDescent="0.3">
      <c r="A3622">
        <v>1080637</v>
      </c>
      <c r="B3622" t="s">
        <v>201</v>
      </c>
      <c r="C3622">
        <v>121454</v>
      </c>
      <c r="D3622" t="s">
        <v>203</v>
      </c>
      <c r="E3622" t="s">
        <v>42</v>
      </c>
      <c r="F3622">
        <v>2</v>
      </c>
      <c r="G3622">
        <v>6</v>
      </c>
      <c r="I3622">
        <v>33</v>
      </c>
      <c r="J3622">
        <v>41</v>
      </c>
      <c r="M3622">
        <v>1</v>
      </c>
      <c r="Q3622">
        <v>3</v>
      </c>
      <c r="R3622">
        <v>2</v>
      </c>
      <c r="AH3622">
        <v>2</v>
      </c>
      <c r="AI3622">
        <v>3</v>
      </c>
      <c r="AJ3622">
        <v>58</v>
      </c>
      <c r="AL3622">
        <v>6.92</v>
      </c>
    </row>
    <row r="3623" spans="1:38" x14ac:dyDescent="0.3">
      <c r="A3623">
        <v>1080637</v>
      </c>
      <c r="B3623" t="s">
        <v>201</v>
      </c>
      <c r="C3623">
        <v>188</v>
      </c>
      <c r="D3623" t="s">
        <v>207</v>
      </c>
      <c r="E3623" t="s">
        <v>70</v>
      </c>
      <c r="F3623">
        <v>3</v>
      </c>
      <c r="G3623">
        <v>8</v>
      </c>
      <c r="I3623">
        <v>45</v>
      </c>
      <c r="J3623">
        <v>62</v>
      </c>
      <c r="M3623">
        <v>5</v>
      </c>
      <c r="N3623">
        <v>1</v>
      </c>
      <c r="W3623">
        <v>1</v>
      </c>
      <c r="AH3623">
        <v>1</v>
      </c>
      <c r="AI3623">
        <v>1</v>
      </c>
      <c r="AJ3623">
        <v>72</v>
      </c>
      <c r="AL3623">
        <v>5.94</v>
      </c>
    </row>
    <row r="3624" spans="1:38" x14ac:dyDescent="0.3">
      <c r="A3624">
        <v>1080637</v>
      </c>
      <c r="B3624" t="s">
        <v>201</v>
      </c>
      <c r="C3624">
        <v>69956</v>
      </c>
      <c r="D3624" t="s">
        <v>217</v>
      </c>
      <c r="E3624" t="s">
        <v>119</v>
      </c>
      <c r="F3624">
        <v>3</v>
      </c>
      <c r="G3624">
        <v>11</v>
      </c>
      <c r="I3624">
        <v>8</v>
      </c>
      <c r="J3624">
        <v>10</v>
      </c>
      <c r="M3624">
        <v>1</v>
      </c>
      <c r="Q3624">
        <v>1</v>
      </c>
      <c r="AH3624">
        <v>1</v>
      </c>
      <c r="AI3624">
        <v>1</v>
      </c>
      <c r="AJ3624">
        <v>25</v>
      </c>
      <c r="AK3624">
        <v>1</v>
      </c>
      <c r="AL3624">
        <v>6</v>
      </c>
    </row>
    <row r="3625" spans="1:38" x14ac:dyDescent="0.3">
      <c r="A3625">
        <v>1080637</v>
      </c>
      <c r="B3625" t="s">
        <v>201</v>
      </c>
      <c r="C3625">
        <v>69844</v>
      </c>
      <c r="D3625" t="s">
        <v>184</v>
      </c>
      <c r="E3625" t="s">
        <v>122</v>
      </c>
      <c r="F3625">
        <v>3</v>
      </c>
      <c r="G3625">
        <v>7</v>
      </c>
      <c r="I3625">
        <v>5</v>
      </c>
      <c r="J3625">
        <v>13</v>
      </c>
      <c r="M3625">
        <v>1</v>
      </c>
      <c r="AH3625">
        <v>1</v>
      </c>
      <c r="AJ3625">
        <v>30</v>
      </c>
      <c r="AK3625">
        <v>3</v>
      </c>
      <c r="AL3625">
        <v>6.43</v>
      </c>
    </row>
    <row r="3626" spans="1:38" x14ac:dyDescent="0.3">
      <c r="A3626">
        <v>1080637</v>
      </c>
      <c r="B3626" t="s">
        <v>201</v>
      </c>
      <c r="C3626">
        <v>80464</v>
      </c>
      <c r="D3626" t="s">
        <v>206</v>
      </c>
      <c r="E3626" t="s">
        <v>70</v>
      </c>
      <c r="F3626">
        <v>3</v>
      </c>
      <c r="G3626">
        <v>4</v>
      </c>
      <c r="H3626">
        <v>1</v>
      </c>
      <c r="I3626">
        <v>39</v>
      </c>
      <c r="J3626">
        <v>50</v>
      </c>
      <c r="M3626">
        <v>1</v>
      </c>
      <c r="R3626">
        <v>3</v>
      </c>
      <c r="W3626">
        <v>1</v>
      </c>
      <c r="AH3626">
        <v>2</v>
      </c>
      <c r="AI3626">
        <v>7</v>
      </c>
      <c r="AJ3626">
        <v>70</v>
      </c>
      <c r="AL3626">
        <v>7.98</v>
      </c>
    </row>
    <row r="3627" spans="1:38" x14ac:dyDescent="0.3">
      <c r="A3627">
        <v>1080637</v>
      </c>
      <c r="B3627" t="s">
        <v>201</v>
      </c>
      <c r="C3627">
        <v>15834</v>
      </c>
      <c r="D3627" t="s">
        <v>214</v>
      </c>
      <c r="E3627" t="s">
        <v>58</v>
      </c>
      <c r="F3627">
        <v>4</v>
      </c>
      <c r="G3627">
        <v>9</v>
      </c>
      <c r="I3627">
        <v>20</v>
      </c>
      <c r="J3627">
        <v>22</v>
      </c>
      <c r="M3627">
        <v>1</v>
      </c>
      <c r="Q3627">
        <v>8</v>
      </c>
      <c r="R3627">
        <v>1</v>
      </c>
      <c r="AH3627">
        <v>1</v>
      </c>
      <c r="AI3627">
        <v>1</v>
      </c>
      <c r="AJ3627">
        <v>45</v>
      </c>
      <c r="AK3627">
        <v>2</v>
      </c>
      <c r="AL3627">
        <v>7.14</v>
      </c>
    </row>
    <row r="3628" spans="1:38" x14ac:dyDescent="0.3">
      <c r="A3628">
        <v>1080637</v>
      </c>
      <c r="B3628" t="s">
        <v>201</v>
      </c>
      <c r="C3628">
        <v>78498</v>
      </c>
      <c r="D3628" t="s">
        <v>355</v>
      </c>
      <c r="E3628" t="s">
        <v>58</v>
      </c>
      <c r="F3628">
        <v>4</v>
      </c>
      <c r="G3628">
        <v>10</v>
      </c>
      <c r="I3628">
        <v>10</v>
      </c>
      <c r="J3628">
        <v>25</v>
      </c>
      <c r="M3628">
        <v>1</v>
      </c>
      <c r="N3628">
        <v>1</v>
      </c>
      <c r="Q3628">
        <v>7</v>
      </c>
      <c r="R3628">
        <v>6</v>
      </c>
      <c r="AJ3628">
        <v>42</v>
      </c>
      <c r="AK3628">
        <v>3</v>
      </c>
      <c r="AL3628">
        <v>6.93</v>
      </c>
    </row>
    <row r="3629" spans="1:38" x14ac:dyDescent="0.3">
      <c r="A3629">
        <v>1080637</v>
      </c>
      <c r="B3629" t="s">
        <v>201</v>
      </c>
      <c r="C3629">
        <v>83895</v>
      </c>
      <c r="D3629" t="s">
        <v>166</v>
      </c>
      <c r="E3629" t="s">
        <v>60</v>
      </c>
      <c r="F3629">
        <v>5</v>
      </c>
      <c r="G3629">
        <v>0</v>
      </c>
      <c r="I3629">
        <v>4</v>
      </c>
      <c r="J3629">
        <v>6</v>
      </c>
      <c r="M3629">
        <v>1</v>
      </c>
      <c r="W3629">
        <v>1</v>
      </c>
      <c r="AH3629">
        <v>2</v>
      </c>
      <c r="AJ3629">
        <v>10</v>
      </c>
      <c r="AL3629">
        <v>6.08</v>
      </c>
    </row>
    <row r="3630" spans="1:38" x14ac:dyDescent="0.3">
      <c r="A3630">
        <v>1080637</v>
      </c>
      <c r="B3630" t="s">
        <v>201</v>
      </c>
      <c r="C3630">
        <v>297544</v>
      </c>
      <c r="D3630" t="s">
        <v>205</v>
      </c>
      <c r="E3630" t="s">
        <v>60</v>
      </c>
      <c r="F3630">
        <v>5</v>
      </c>
      <c r="G3630">
        <v>0</v>
      </c>
      <c r="I3630">
        <v>4</v>
      </c>
      <c r="J3630">
        <v>8</v>
      </c>
      <c r="Q3630">
        <v>2</v>
      </c>
      <c r="R3630">
        <v>3</v>
      </c>
      <c r="AH3630">
        <v>1</v>
      </c>
      <c r="AI3630">
        <v>1</v>
      </c>
      <c r="AJ3630">
        <v>22</v>
      </c>
      <c r="AL3630">
        <v>7.25</v>
      </c>
    </row>
    <row r="3631" spans="1:38" x14ac:dyDescent="0.3">
      <c r="A3631">
        <v>1080637</v>
      </c>
      <c r="B3631" t="s">
        <v>201</v>
      </c>
      <c r="C3631">
        <v>98317</v>
      </c>
      <c r="D3631" t="s">
        <v>213</v>
      </c>
      <c r="E3631" t="s">
        <v>60</v>
      </c>
      <c r="F3631">
        <v>5</v>
      </c>
      <c r="G3631">
        <v>0</v>
      </c>
      <c r="I3631">
        <v>7</v>
      </c>
      <c r="J3631">
        <v>12</v>
      </c>
      <c r="Q3631">
        <v>1</v>
      </c>
      <c r="AJ3631">
        <v>21</v>
      </c>
      <c r="AK3631">
        <v>1</v>
      </c>
      <c r="AL3631">
        <v>6.31</v>
      </c>
    </row>
    <row r="3632" spans="1:38" x14ac:dyDescent="0.3">
      <c r="A3632">
        <v>1080637</v>
      </c>
      <c r="B3632" t="s">
        <v>96</v>
      </c>
      <c r="C3632">
        <v>79554</v>
      </c>
      <c r="D3632" t="s">
        <v>97</v>
      </c>
      <c r="E3632" t="s">
        <v>40</v>
      </c>
      <c r="F3632">
        <v>1</v>
      </c>
      <c r="G3632">
        <v>1</v>
      </c>
      <c r="I3632">
        <v>14</v>
      </c>
      <c r="J3632">
        <v>28</v>
      </c>
      <c r="N3632">
        <v>1</v>
      </c>
      <c r="Z3632">
        <v>1</v>
      </c>
      <c r="AF3632">
        <v>5</v>
      </c>
      <c r="AJ3632">
        <v>41</v>
      </c>
      <c r="AL3632">
        <v>6.78</v>
      </c>
    </row>
    <row r="3633" spans="1:38" x14ac:dyDescent="0.3">
      <c r="A3633">
        <v>1080637</v>
      </c>
      <c r="B3633" t="s">
        <v>96</v>
      </c>
      <c r="C3633">
        <v>18296</v>
      </c>
      <c r="D3633" t="s">
        <v>99</v>
      </c>
      <c r="E3633" t="s">
        <v>46</v>
      </c>
      <c r="F3633">
        <v>2</v>
      </c>
      <c r="G3633">
        <v>2</v>
      </c>
      <c r="I3633">
        <v>33</v>
      </c>
      <c r="J3633">
        <v>47</v>
      </c>
      <c r="R3633">
        <v>1</v>
      </c>
      <c r="AI3633">
        <v>2</v>
      </c>
      <c r="AJ3633">
        <v>67</v>
      </c>
      <c r="AK3633">
        <v>2</v>
      </c>
      <c r="AL3633">
        <v>6.85</v>
      </c>
    </row>
    <row r="3634" spans="1:38" x14ac:dyDescent="0.3">
      <c r="A3634">
        <v>1080637</v>
      </c>
      <c r="B3634" t="s">
        <v>96</v>
      </c>
      <c r="C3634">
        <v>23220</v>
      </c>
      <c r="D3634" t="s">
        <v>554</v>
      </c>
      <c r="E3634" t="s">
        <v>44</v>
      </c>
      <c r="F3634">
        <v>2</v>
      </c>
      <c r="G3634">
        <v>3</v>
      </c>
      <c r="I3634">
        <v>11</v>
      </c>
      <c r="J3634">
        <v>19</v>
      </c>
      <c r="M3634">
        <v>2</v>
      </c>
      <c r="AI3634">
        <v>1</v>
      </c>
      <c r="AJ3634">
        <v>54</v>
      </c>
      <c r="AL3634">
        <v>6.8</v>
      </c>
    </row>
    <row r="3635" spans="1:38" x14ac:dyDescent="0.3">
      <c r="A3635">
        <v>1080637</v>
      </c>
      <c r="B3635" t="s">
        <v>96</v>
      </c>
      <c r="C3635">
        <v>70050</v>
      </c>
      <c r="D3635" t="s">
        <v>552</v>
      </c>
      <c r="E3635" t="s">
        <v>42</v>
      </c>
      <c r="F3635">
        <v>2</v>
      </c>
      <c r="G3635">
        <v>6</v>
      </c>
      <c r="I3635">
        <v>29</v>
      </c>
      <c r="J3635">
        <v>35</v>
      </c>
      <c r="M3635">
        <v>1</v>
      </c>
      <c r="N3635">
        <v>1</v>
      </c>
      <c r="Q3635">
        <v>3</v>
      </c>
      <c r="R3635">
        <v>8</v>
      </c>
      <c r="AI3635">
        <v>4</v>
      </c>
      <c r="AJ3635">
        <v>56</v>
      </c>
      <c r="AL3635">
        <v>7.6</v>
      </c>
    </row>
    <row r="3636" spans="1:38" x14ac:dyDescent="0.3">
      <c r="A3636">
        <v>1080637</v>
      </c>
      <c r="B3636" t="s">
        <v>96</v>
      </c>
      <c r="C3636">
        <v>81726</v>
      </c>
      <c r="D3636" t="s">
        <v>421</v>
      </c>
      <c r="E3636" t="s">
        <v>42</v>
      </c>
      <c r="F3636">
        <v>2</v>
      </c>
      <c r="G3636">
        <v>5</v>
      </c>
      <c r="I3636">
        <v>24</v>
      </c>
      <c r="J3636">
        <v>28</v>
      </c>
      <c r="R3636">
        <v>4</v>
      </c>
      <c r="AI3636">
        <v>2</v>
      </c>
      <c r="AJ3636">
        <v>45</v>
      </c>
      <c r="AL3636">
        <v>7.2</v>
      </c>
    </row>
    <row r="3637" spans="1:38" x14ac:dyDescent="0.3">
      <c r="A3637">
        <v>1080637</v>
      </c>
      <c r="B3637" t="s">
        <v>96</v>
      </c>
      <c r="C3637">
        <v>2115</v>
      </c>
      <c r="D3637" t="s">
        <v>427</v>
      </c>
      <c r="E3637" t="s">
        <v>70</v>
      </c>
      <c r="F3637">
        <v>3</v>
      </c>
      <c r="G3637">
        <v>4</v>
      </c>
      <c r="I3637">
        <v>46</v>
      </c>
      <c r="J3637">
        <v>53</v>
      </c>
      <c r="Q3637">
        <v>2</v>
      </c>
      <c r="R3637">
        <v>1</v>
      </c>
      <c r="AI3637">
        <v>3</v>
      </c>
      <c r="AJ3637">
        <v>68</v>
      </c>
      <c r="AK3637">
        <v>1</v>
      </c>
      <c r="AL3637">
        <v>7.26</v>
      </c>
    </row>
    <row r="3638" spans="1:38" x14ac:dyDescent="0.3">
      <c r="A3638">
        <v>1080637</v>
      </c>
      <c r="B3638" t="s">
        <v>96</v>
      </c>
      <c r="C3638">
        <v>71174</v>
      </c>
      <c r="D3638" t="s">
        <v>106</v>
      </c>
      <c r="E3638" t="s">
        <v>70</v>
      </c>
      <c r="F3638">
        <v>3</v>
      </c>
      <c r="G3638">
        <v>7</v>
      </c>
      <c r="I3638">
        <v>59</v>
      </c>
      <c r="J3638">
        <v>74</v>
      </c>
      <c r="Q3638">
        <v>4</v>
      </c>
      <c r="R3638">
        <v>3</v>
      </c>
      <c r="AE3638">
        <v>1</v>
      </c>
      <c r="AH3638">
        <v>1</v>
      </c>
      <c r="AI3638">
        <v>5</v>
      </c>
      <c r="AJ3638">
        <v>94</v>
      </c>
      <c r="AK3638">
        <v>2</v>
      </c>
      <c r="AL3638">
        <v>7.82</v>
      </c>
    </row>
    <row r="3639" spans="1:38" x14ac:dyDescent="0.3">
      <c r="A3639">
        <v>1080637</v>
      </c>
      <c r="B3639" t="s">
        <v>96</v>
      </c>
      <c r="C3639">
        <v>97752</v>
      </c>
      <c r="D3639" t="s">
        <v>424</v>
      </c>
      <c r="E3639" t="s">
        <v>70</v>
      </c>
      <c r="F3639">
        <v>3</v>
      </c>
      <c r="G3639">
        <v>8</v>
      </c>
      <c r="I3639">
        <v>45</v>
      </c>
      <c r="J3639">
        <v>62</v>
      </c>
      <c r="M3639">
        <v>2</v>
      </c>
      <c r="Q3639">
        <v>4</v>
      </c>
      <c r="R3639">
        <v>2</v>
      </c>
      <c r="AH3639">
        <v>2</v>
      </c>
      <c r="AI3639">
        <v>2</v>
      </c>
      <c r="AJ3639">
        <v>90</v>
      </c>
      <c r="AK3639">
        <v>4</v>
      </c>
      <c r="AL3639">
        <v>7.15</v>
      </c>
    </row>
    <row r="3640" spans="1:38" x14ac:dyDescent="0.3">
      <c r="A3640">
        <v>1080637</v>
      </c>
      <c r="B3640" t="s">
        <v>96</v>
      </c>
      <c r="C3640">
        <v>3281</v>
      </c>
      <c r="D3640" t="s">
        <v>107</v>
      </c>
      <c r="E3640" t="s">
        <v>58</v>
      </c>
      <c r="F3640">
        <v>4</v>
      </c>
      <c r="G3640">
        <v>9</v>
      </c>
      <c r="I3640">
        <v>25</v>
      </c>
      <c r="J3640">
        <v>40</v>
      </c>
      <c r="K3640">
        <v>1</v>
      </c>
      <c r="M3640">
        <v>2</v>
      </c>
      <c r="Q3640">
        <v>4</v>
      </c>
      <c r="R3640">
        <v>3</v>
      </c>
      <c r="W3640">
        <v>2</v>
      </c>
      <c r="AG3640">
        <v>1</v>
      </c>
      <c r="AH3640">
        <v>3</v>
      </c>
      <c r="AJ3640">
        <v>55</v>
      </c>
      <c r="AL3640">
        <v>7.31</v>
      </c>
    </row>
    <row r="3641" spans="1:38" x14ac:dyDescent="0.3">
      <c r="A3641">
        <v>1080637</v>
      </c>
      <c r="B3641" t="s">
        <v>96</v>
      </c>
      <c r="C3641">
        <v>28421</v>
      </c>
      <c r="D3641" t="s">
        <v>110</v>
      </c>
      <c r="E3641" t="s">
        <v>77</v>
      </c>
      <c r="F3641">
        <v>4</v>
      </c>
      <c r="G3641">
        <v>10</v>
      </c>
      <c r="I3641">
        <v>30</v>
      </c>
      <c r="J3641">
        <v>36</v>
      </c>
      <c r="Q3641">
        <v>3</v>
      </c>
      <c r="R3641">
        <v>1</v>
      </c>
      <c r="W3641">
        <v>1</v>
      </c>
      <c r="AH3641">
        <v>1</v>
      </c>
      <c r="AI3641">
        <v>3</v>
      </c>
      <c r="AJ3641">
        <v>62</v>
      </c>
      <c r="AK3641">
        <v>2</v>
      </c>
      <c r="AL3641">
        <v>7.58</v>
      </c>
    </row>
    <row r="3642" spans="1:38" x14ac:dyDescent="0.3">
      <c r="A3642">
        <v>1080637</v>
      </c>
      <c r="B3642" t="s">
        <v>96</v>
      </c>
      <c r="C3642">
        <v>122366</v>
      </c>
      <c r="D3642" t="s">
        <v>102</v>
      </c>
      <c r="E3642" t="s">
        <v>74</v>
      </c>
      <c r="F3642">
        <v>4</v>
      </c>
      <c r="G3642">
        <v>11</v>
      </c>
      <c r="I3642">
        <v>24</v>
      </c>
      <c r="J3642">
        <v>31</v>
      </c>
      <c r="L3642">
        <v>1</v>
      </c>
      <c r="M3642">
        <v>3</v>
      </c>
      <c r="R3642">
        <v>3</v>
      </c>
      <c r="W3642">
        <v>1</v>
      </c>
      <c r="AH3642">
        <v>3</v>
      </c>
      <c r="AI3642">
        <v>2</v>
      </c>
      <c r="AJ3642">
        <v>52</v>
      </c>
      <c r="AK3642">
        <v>1</v>
      </c>
      <c r="AL3642">
        <v>7.69</v>
      </c>
    </row>
    <row r="3643" spans="1:38" x14ac:dyDescent="0.3">
      <c r="A3643">
        <v>1080637</v>
      </c>
      <c r="B3643" t="s">
        <v>96</v>
      </c>
      <c r="C3643">
        <v>300299</v>
      </c>
      <c r="D3643" t="s">
        <v>500</v>
      </c>
      <c r="E3643" t="s">
        <v>60</v>
      </c>
      <c r="F3643">
        <v>5</v>
      </c>
      <c r="G3643">
        <v>0</v>
      </c>
      <c r="I3643">
        <v>2</v>
      </c>
      <c r="J3643">
        <v>4</v>
      </c>
      <c r="Q3643">
        <v>2</v>
      </c>
      <c r="AJ3643">
        <v>6</v>
      </c>
      <c r="AL3643">
        <v>5.86</v>
      </c>
    </row>
    <row r="3644" spans="1:38" x14ac:dyDescent="0.3">
      <c r="A3644">
        <v>1080637</v>
      </c>
      <c r="B3644" t="s">
        <v>96</v>
      </c>
      <c r="C3644">
        <v>22738</v>
      </c>
      <c r="D3644" t="s">
        <v>104</v>
      </c>
      <c r="E3644" t="s">
        <v>60</v>
      </c>
      <c r="F3644">
        <v>5</v>
      </c>
      <c r="G3644">
        <v>0</v>
      </c>
      <c r="I3644">
        <v>5</v>
      </c>
      <c r="J3644">
        <v>7</v>
      </c>
      <c r="M3644">
        <v>1</v>
      </c>
      <c r="N3644">
        <v>1</v>
      </c>
      <c r="AC3644">
        <v>1</v>
      </c>
      <c r="AJ3644">
        <v>10</v>
      </c>
      <c r="AL3644">
        <v>5.48</v>
      </c>
    </row>
    <row r="3645" spans="1:38" x14ac:dyDescent="0.3">
      <c r="A3645">
        <v>1080638</v>
      </c>
      <c r="B3645" t="s">
        <v>317</v>
      </c>
      <c r="C3645">
        <v>29796</v>
      </c>
      <c r="D3645" t="s">
        <v>318</v>
      </c>
      <c r="E3645" t="s">
        <v>40</v>
      </c>
      <c r="F3645">
        <v>1</v>
      </c>
      <c r="G3645">
        <v>1</v>
      </c>
      <c r="I3645">
        <v>14</v>
      </c>
      <c r="J3645">
        <v>35</v>
      </c>
      <c r="AF3645">
        <v>2</v>
      </c>
      <c r="AJ3645">
        <v>39</v>
      </c>
      <c r="AL3645">
        <v>7.21</v>
      </c>
    </row>
    <row r="3646" spans="1:38" x14ac:dyDescent="0.3">
      <c r="A3646">
        <v>1080638</v>
      </c>
      <c r="B3646" t="s">
        <v>317</v>
      </c>
      <c r="C3646">
        <v>19859</v>
      </c>
      <c r="D3646" t="s">
        <v>363</v>
      </c>
      <c r="E3646" t="s">
        <v>42</v>
      </c>
      <c r="F3646">
        <v>2</v>
      </c>
      <c r="G3646">
        <v>5</v>
      </c>
      <c r="I3646">
        <v>27</v>
      </c>
      <c r="J3646">
        <v>34</v>
      </c>
      <c r="Q3646">
        <v>1</v>
      </c>
      <c r="R3646">
        <v>2</v>
      </c>
      <c r="AI3646">
        <v>1</v>
      </c>
      <c r="AJ3646">
        <v>51</v>
      </c>
      <c r="AK3646">
        <v>2</v>
      </c>
      <c r="AL3646">
        <v>7.66</v>
      </c>
    </row>
    <row r="3647" spans="1:38" x14ac:dyDescent="0.3">
      <c r="A3647">
        <v>1080638</v>
      </c>
      <c r="B3647" t="s">
        <v>317</v>
      </c>
      <c r="C3647">
        <v>22846</v>
      </c>
      <c r="D3647" t="s">
        <v>438</v>
      </c>
      <c r="E3647" t="s">
        <v>44</v>
      </c>
      <c r="F3647">
        <v>2</v>
      </c>
      <c r="G3647">
        <v>3</v>
      </c>
      <c r="I3647">
        <v>14</v>
      </c>
      <c r="J3647">
        <v>31</v>
      </c>
      <c r="M3647">
        <v>1</v>
      </c>
      <c r="Q3647">
        <v>2</v>
      </c>
      <c r="R3647">
        <v>1</v>
      </c>
      <c r="W3647">
        <v>1</v>
      </c>
      <c r="AH3647">
        <v>1</v>
      </c>
      <c r="AI3647">
        <v>2</v>
      </c>
      <c r="AJ3647">
        <v>75</v>
      </c>
      <c r="AL3647">
        <v>7.02</v>
      </c>
    </row>
    <row r="3648" spans="1:38" x14ac:dyDescent="0.3">
      <c r="A3648">
        <v>1080638</v>
      </c>
      <c r="B3648" t="s">
        <v>317</v>
      </c>
      <c r="C3648">
        <v>69945</v>
      </c>
      <c r="D3648" t="s">
        <v>321</v>
      </c>
      <c r="E3648" t="s">
        <v>46</v>
      </c>
      <c r="F3648">
        <v>2</v>
      </c>
      <c r="G3648">
        <v>2</v>
      </c>
      <c r="I3648">
        <v>23</v>
      </c>
      <c r="J3648">
        <v>33</v>
      </c>
      <c r="M3648">
        <v>2</v>
      </c>
      <c r="N3648">
        <v>1</v>
      </c>
      <c r="Q3648">
        <v>1</v>
      </c>
      <c r="R3648">
        <v>1</v>
      </c>
      <c r="AH3648">
        <v>1</v>
      </c>
      <c r="AI3648">
        <v>3</v>
      </c>
      <c r="AJ3648">
        <v>57</v>
      </c>
      <c r="AK3648">
        <v>2</v>
      </c>
      <c r="AL3648">
        <v>7.6</v>
      </c>
    </row>
    <row r="3649" spans="1:38" x14ac:dyDescent="0.3">
      <c r="A3649">
        <v>1080638</v>
      </c>
      <c r="B3649" t="s">
        <v>317</v>
      </c>
      <c r="C3649">
        <v>95408</v>
      </c>
      <c r="D3649" t="s">
        <v>319</v>
      </c>
      <c r="E3649" t="s">
        <v>42</v>
      </c>
      <c r="F3649">
        <v>2</v>
      </c>
      <c r="G3649">
        <v>6</v>
      </c>
      <c r="I3649">
        <v>37</v>
      </c>
      <c r="J3649">
        <v>46</v>
      </c>
      <c r="Q3649">
        <v>1</v>
      </c>
      <c r="R3649">
        <v>3</v>
      </c>
      <c r="AI3649">
        <v>2</v>
      </c>
      <c r="AJ3649">
        <v>59</v>
      </c>
      <c r="AL3649">
        <v>7.35</v>
      </c>
    </row>
    <row r="3650" spans="1:38" x14ac:dyDescent="0.3">
      <c r="A3650">
        <v>1080638</v>
      </c>
      <c r="B3650" t="s">
        <v>317</v>
      </c>
      <c r="C3650">
        <v>90780</v>
      </c>
      <c r="D3650" t="s">
        <v>326</v>
      </c>
      <c r="E3650" t="s">
        <v>70</v>
      </c>
      <c r="F3650">
        <v>3</v>
      </c>
      <c r="G3650">
        <v>4</v>
      </c>
      <c r="H3650">
        <v>1</v>
      </c>
      <c r="I3650">
        <v>28</v>
      </c>
      <c r="J3650">
        <v>39</v>
      </c>
      <c r="M3650">
        <v>1</v>
      </c>
      <c r="R3650">
        <v>4</v>
      </c>
      <c r="AI3650">
        <v>5</v>
      </c>
      <c r="AJ3650">
        <v>59</v>
      </c>
      <c r="AK3650">
        <v>3</v>
      </c>
      <c r="AL3650">
        <v>7.84</v>
      </c>
    </row>
    <row r="3651" spans="1:38" x14ac:dyDescent="0.3">
      <c r="A3651">
        <v>1080638</v>
      </c>
      <c r="B3651" t="s">
        <v>317</v>
      </c>
      <c r="C3651">
        <v>101859</v>
      </c>
      <c r="D3651" t="s">
        <v>329</v>
      </c>
      <c r="E3651" t="s">
        <v>70</v>
      </c>
      <c r="F3651">
        <v>3</v>
      </c>
      <c r="G3651">
        <v>7</v>
      </c>
      <c r="I3651">
        <v>30</v>
      </c>
      <c r="J3651">
        <v>35</v>
      </c>
      <c r="M3651">
        <v>3</v>
      </c>
      <c r="Q3651">
        <v>1</v>
      </c>
      <c r="R3651">
        <v>2</v>
      </c>
      <c r="AI3651">
        <v>3</v>
      </c>
      <c r="AJ3651">
        <v>53</v>
      </c>
      <c r="AK3651">
        <v>1</v>
      </c>
      <c r="AL3651">
        <v>6.66</v>
      </c>
    </row>
    <row r="3652" spans="1:38" x14ac:dyDescent="0.3">
      <c r="A3652">
        <v>1080638</v>
      </c>
      <c r="B3652" t="s">
        <v>317</v>
      </c>
      <c r="C3652">
        <v>9734</v>
      </c>
      <c r="D3652" t="s">
        <v>324</v>
      </c>
      <c r="E3652" t="s">
        <v>70</v>
      </c>
      <c r="F3652">
        <v>3</v>
      </c>
      <c r="G3652">
        <v>8</v>
      </c>
      <c r="I3652">
        <v>19</v>
      </c>
      <c r="J3652">
        <v>30</v>
      </c>
      <c r="M3652">
        <v>1</v>
      </c>
      <c r="R3652">
        <v>1</v>
      </c>
      <c r="AI3652">
        <v>4</v>
      </c>
      <c r="AJ3652">
        <v>47</v>
      </c>
      <c r="AK3652">
        <v>1</v>
      </c>
      <c r="AL3652">
        <v>6.9</v>
      </c>
    </row>
    <row r="3653" spans="1:38" x14ac:dyDescent="0.3">
      <c r="A3653">
        <v>1080638</v>
      </c>
      <c r="B3653" t="s">
        <v>317</v>
      </c>
      <c r="C3653">
        <v>82102</v>
      </c>
      <c r="D3653" t="s">
        <v>331</v>
      </c>
      <c r="E3653" t="s">
        <v>58</v>
      </c>
      <c r="F3653">
        <v>4</v>
      </c>
      <c r="G3653">
        <v>9</v>
      </c>
      <c r="I3653">
        <v>9</v>
      </c>
      <c r="J3653">
        <v>18</v>
      </c>
      <c r="Q3653">
        <v>6</v>
      </c>
      <c r="R3653">
        <v>5</v>
      </c>
      <c r="AH3653">
        <v>1</v>
      </c>
      <c r="AI3653">
        <v>1</v>
      </c>
      <c r="AJ3653">
        <v>30</v>
      </c>
      <c r="AL3653">
        <v>6.69</v>
      </c>
    </row>
    <row r="3654" spans="1:38" x14ac:dyDescent="0.3">
      <c r="A3654">
        <v>1080638</v>
      </c>
      <c r="B3654" t="s">
        <v>317</v>
      </c>
      <c r="C3654">
        <v>86425</v>
      </c>
      <c r="D3654" t="s">
        <v>328</v>
      </c>
      <c r="E3654" t="s">
        <v>77</v>
      </c>
      <c r="F3654">
        <v>4</v>
      </c>
      <c r="G3654">
        <v>10</v>
      </c>
      <c r="I3654">
        <v>19</v>
      </c>
      <c r="J3654">
        <v>27</v>
      </c>
      <c r="Q3654">
        <v>1</v>
      </c>
      <c r="R3654">
        <v>1</v>
      </c>
      <c r="AJ3654">
        <v>36</v>
      </c>
      <c r="AK3654">
        <v>1</v>
      </c>
      <c r="AL3654">
        <v>6.27</v>
      </c>
    </row>
    <row r="3655" spans="1:38" x14ac:dyDescent="0.3">
      <c r="A3655">
        <v>1080638</v>
      </c>
      <c r="B3655" t="s">
        <v>317</v>
      </c>
      <c r="C3655">
        <v>234363</v>
      </c>
      <c r="D3655" t="s">
        <v>440</v>
      </c>
      <c r="E3655" t="s">
        <v>74</v>
      </c>
      <c r="F3655">
        <v>4</v>
      </c>
      <c r="G3655">
        <v>11</v>
      </c>
      <c r="I3655">
        <v>12</v>
      </c>
      <c r="J3655">
        <v>20</v>
      </c>
      <c r="Q3655">
        <v>3</v>
      </c>
      <c r="R3655">
        <v>2</v>
      </c>
      <c r="AI3655">
        <v>3</v>
      </c>
      <c r="AJ3655">
        <v>44</v>
      </c>
      <c r="AK3655">
        <v>2</v>
      </c>
      <c r="AL3655">
        <v>6.81</v>
      </c>
    </row>
    <row r="3656" spans="1:38" x14ac:dyDescent="0.3">
      <c r="A3656">
        <v>1080638</v>
      </c>
      <c r="B3656" t="s">
        <v>317</v>
      </c>
      <c r="C3656">
        <v>13798</v>
      </c>
      <c r="D3656" t="s">
        <v>327</v>
      </c>
      <c r="E3656" t="s">
        <v>60</v>
      </c>
      <c r="F3656">
        <v>5</v>
      </c>
      <c r="G3656">
        <v>0</v>
      </c>
      <c r="I3656">
        <v>3</v>
      </c>
      <c r="J3656">
        <v>5</v>
      </c>
      <c r="Q3656">
        <v>1</v>
      </c>
      <c r="AI3656">
        <v>1</v>
      </c>
      <c r="AJ3656">
        <v>7</v>
      </c>
      <c r="AL3656">
        <v>6.14</v>
      </c>
    </row>
    <row r="3657" spans="1:38" x14ac:dyDescent="0.3">
      <c r="A3657">
        <v>1080638</v>
      </c>
      <c r="B3657" t="s">
        <v>317</v>
      </c>
      <c r="C3657">
        <v>33891</v>
      </c>
      <c r="D3657" t="s">
        <v>479</v>
      </c>
      <c r="E3657" t="s">
        <v>60</v>
      </c>
      <c r="F3657">
        <v>5</v>
      </c>
      <c r="G3657">
        <v>0</v>
      </c>
      <c r="I3657">
        <v>3</v>
      </c>
      <c r="J3657">
        <v>8</v>
      </c>
      <c r="R3657">
        <v>1</v>
      </c>
      <c r="AJ3657">
        <v>10</v>
      </c>
      <c r="AK3657">
        <v>1</v>
      </c>
      <c r="AL3657">
        <v>6.26</v>
      </c>
    </row>
    <row r="3658" spans="1:38" x14ac:dyDescent="0.3">
      <c r="A3658">
        <v>1080638</v>
      </c>
      <c r="B3658" t="s">
        <v>317</v>
      </c>
      <c r="C3658">
        <v>135724</v>
      </c>
      <c r="D3658" t="s">
        <v>565</v>
      </c>
      <c r="E3658" t="s">
        <v>60</v>
      </c>
      <c r="F3658">
        <v>5</v>
      </c>
      <c r="G3658">
        <v>0</v>
      </c>
      <c r="I3658">
        <v>5</v>
      </c>
      <c r="J3658">
        <v>7</v>
      </c>
      <c r="Q3658">
        <v>1</v>
      </c>
      <c r="AJ3658">
        <v>8</v>
      </c>
      <c r="AL3658">
        <v>5.95</v>
      </c>
    </row>
    <row r="3659" spans="1:38" x14ac:dyDescent="0.3">
      <c r="A3659">
        <v>1080638</v>
      </c>
      <c r="B3659" t="s">
        <v>63</v>
      </c>
      <c r="C3659">
        <v>107176</v>
      </c>
      <c r="D3659" t="s">
        <v>539</v>
      </c>
      <c r="E3659" t="s">
        <v>40</v>
      </c>
      <c r="F3659">
        <v>1</v>
      </c>
      <c r="G3659">
        <v>1</v>
      </c>
      <c r="I3659">
        <v>11</v>
      </c>
      <c r="J3659">
        <v>19</v>
      </c>
      <c r="AJ3659">
        <v>24</v>
      </c>
      <c r="AL3659">
        <v>6.39</v>
      </c>
    </row>
    <row r="3660" spans="1:38" x14ac:dyDescent="0.3">
      <c r="A3660">
        <v>1080638</v>
      </c>
      <c r="B3660" t="s">
        <v>63</v>
      </c>
      <c r="C3660">
        <v>29106</v>
      </c>
      <c r="D3660" t="s">
        <v>66</v>
      </c>
      <c r="E3660" t="s">
        <v>42</v>
      </c>
      <c r="F3660">
        <v>2</v>
      </c>
      <c r="G3660">
        <v>6</v>
      </c>
      <c r="I3660">
        <v>69</v>
      </c>
      <c r="J3660">
        <v>80</v>
      </c>
      <c r="Q3660">
        <v>1</v>
      </c>
      <c r="R3660">
        <v>3</v>
      </c>
      <c r="AI3660">
        <v>3</v>
      </c>
      <c r="AJ3660">
        <v>90</v>
      </c>
      <c r="AL3660">
        <v>7.06</v>
      </c>
    </row>
    <row r="3661" spans="1:38" x14ac:dyDescent="0.3">
      <c r="A3661">
        <v>1080638</v>
      </c>
      <c r="B3661" t="s">
        <v>63</v>
      </c>
      <c r="C3661">
        <v>69375</v>
      </c>
      <c r="D3661" t="s">
        <v>67</v>
      </c>
      <c r="E3661" t="s">
        <v>46</v>
      </c>
      <c r="F3661">
        <v>2</v>
      </c>
      <c r="G3661">
        <v>2</v>
      </c>
      <c r="I3661">
        <v>45</v>
      </c>
      <c r="J3661">
        <v>58</v>
      </c>
      <c r="Q3661">
        <v>5</v>
      </c>
      <c r="AH3661">
        <v>1</v>
      </c>
      <c r="AI3661">
        <v>7</v>
      </c>
      <c r="AJ3661">
        <v>104</v>
      </c>
      <c r="AL3661">
        <v>7.13</v>
      </c>
    </row>
    <row r="3662" spans="1:38" x14ac:dyDescent="0.3">
      <c r="A3662">
        <v>1080638</v>
      </c>
      <c r="B3662" t="s">
        <v>63</v>
      </c>
      <c r="C3662">
        <v>74341</v>
      </c>
      <c r="D3662" t="s">
        <v>408</v>
      </c>
      <c r="E3662" t="s">
        <v>42</v>
      </c>
      <c r="F3662">
        <v>2</v>
      </c>
      <c r="G3662">
        <v>5</v>
      </c>
      <c r="I3662">
        <v>69</v>
      </c>
      <c r="J3662">
        <v>84</v>
      </c>
      <c r="Q3662">
        <v>2</v>
      </c>
      <c r="R3662">
        <v>8</v>
      </c>
      <c r="AJ3662">
        <v>92</v>
      </c>
      <c r="AL3662">
        <v>7.54</v>
      </c>
    </row>
    <row r="3663" spans="1:38" x14ac:dyDescent="0.3">
      <c r="A3663">
        <v>1080638</v>
      </c>
      <c r="B3663" t="s">
        <v>63</v>
      </c>
      <c r="C3663">
        <v>4511</v>
      </c>
      <c r="D3663" t="s">
        <v>409</v>
      </c>
      <c r="E3663" t="s">
        <v>44</v>
      </c>
      <c r="F3663">
        <v>2</v>
      </c>
      <c r="G3663">
        <v>3</v>
      </c>
      <c r="I3663">
        <v>53</v>
      </c>
      <c r="J3663">
        <v>59</v>
      </c>
      <c r="M3663">
        <v>1</v>
      </c>
      <c r="Q3663">
        <v>3</v>
      </c>
      <c r="AH3663">
        <v>1</v>
      </c>
      <c r="AI3663">
        <v>1</v>
      </c>
      <c r="AJ3663">
        <v>86</v>
      </c>
      <c r="AK3663">
        <v>3</v>
      </c>
      <c r="AL3663">
        <v>7.06</v>
      </c>
    </row>
    <row r="3664" spans="1:38" x14ac:dyDescent="0.3">
      <c r="A3664">
        <v>1080638</v>
      </c>
      <c r="B3664" t="s">
        <v>63</v>
      </c>
      <c r="C3664">
        <v>33568</v>
      </c>
      <c r="D3664" t="s">
        <v>71</v>
      </c>
      <c r="E3664" t="s">
        <v>70</v>
      </c>
      <c r="F3664">
        <v>3</v>
      </c>
      <c r="G3664">
        <v>7</v>
      </c>
      <c r="I3664">
        <v>44</v>
      </c>
      <c r="J3664">
        <v>49</v>
      </c>
      <c r="Q3664">
        <v>4</v>
      </c>
      <c r="R3664">
        <v>1</v>
      </c>
      <c r="W3664">
        <v>1</v>
      </c>
      <c r="AH3664">
        <v>2</v>
      </c>
      <c r="AI3664">
        <v>2</v>
      </c>
      <c r="AJ3664">
        <v>69</v>
      </c>
      <c r="AL3664">
        <v>6.83</v>
      </c>
    </row>
    <row r="3665" spans="1:38" x14ac:dyDescent="0.3">
      <c r="A3665">
        <v>1080638</v>
      </c>
      <c r="B3665" t="s">
        <v>63</v>
      </c>
      <c r="C3665">
        <v>68659</v>
      </c>
      <c r="D3665" t="s">
        <v>72</v>
      </c>
      <c r="E3665" t="s">
        <v>70</v>
      </c>
      <c r="F3665">
        <v>3</v>
      </c>
      <c r="G3665">
        <v>4</v>
      </c>
      <c r="I3665">
        <v>79</v>
      </c>
      <c r="J3665">
        <v>98</v>
      </c>
      <c r="M3665">
        <v>2</v>
      </c>
      <c r="R3665">
        <v>2</v>
      </c>
      <c r="AI3665">
        <v>2</v>
      </c>
      <c r="AJ3665">
        <v>112</v>
      </c>
      <c r="AL3665">
        <v>7.1</v>
      </c>
    </row>
    <row r="3666" spans="1:38" x14ac:dyDescent="0.3">
      <c r="A3666">
        <v>1080638</v>
      </c>
      <c r="B3666" t="s">
        <v>63</v>
      </c>
      <c r="C3666">
        <v>111212</v>
      </c>
      <c r="D3666" t="s">
        <v>78</v>
      </c>
      <c r="E3666" t="s">
        <v>70</v>
      </c>
      <c r="F3666">
        <v>3</v>
      </c>
      <c r="G3666">
        <v>8</v>
      </c>
      <c r="I3666">
        <v>34</v>
      </c>
      <c r="J3666">
        <v>45</v>
      </c>
      <c r="M3666">
        <v>2</v>
      </c>
      <c r="R3666">
        <v>1</v>
      </c>
      <c r="W3666">
        <v>1</v>
      </c>
      <c r="AH3666">
        <v>2</v>
      </c>
      <c r="AI3666">
        <v>5</v>
      </c>
      <c r="AJ3666">
        <v>59</v>
      </c>
      <c r="AK3666">
        <v>2</v>
      </c>
      <c r="AL3666">
        <v>6.82</v>
      </c>
    </row>
    <row r="3667" spans="1:38" x14ac:dyDescent="0.3">
      <c r="A3667">
        <v>1080638</v>
      </c>
      <c r="B3667" t="s">
        <v>63</v>
      </c>
      <c r="C3667">
        <v>80767</v>
      </c>
      <c r="D3667" t="s">
        <v>73</v>
      </c>
      <c r="E3667" t="s">
        <v>74</v>
      </c>
      <c r="F3667">
        <v>4</v>
      </c>
      <c r="G3667">
        <v>11</v>
      </c>
      <c r="I3667">
        <v>66</v>
      </c>
      <c r="J3667">
        <v>78</v>
      </c>
      <c r="M3667">
        <v>1</v>
      </c>
      <c r="N3667">
        <v>1</v>
      </c>
      <c r="Q3667">
        <v>2</v>
      </c>
      <c r="W3667">
        <v>1</v>
      </c>
      <c r="AH3667">
        <v>3</v>
      </c>
      <c r="AJ3667">
        <v>108</v>
      </c>
      <c r="AK3667">
        <v>3</v>
      </c>
      <c r="AL3667">
        <v>6.89</v>
      </c>
    </row>
    <row r="3668" spans="1:38" x14ac:dyDescent="0.3">
      <c r="A3668">
        <v>1080638</v>
      </c>
      <c r="B3668" t="s">
        <v>63</v>
      </c>
      <c r="C3668">
        <v>96182</v>
      </c>
      <c r="D3668" t="s">
        <v>75</v>
      </c>
      <c r="E3668" t="s">
        <v>58</v>
      </c>
      <c r="F3668">
        <v>4</v>
      </c>
      <c r="G3668">
        <v>9</v>
      </c>
      <c r="I3668">
        <v>30</v>
      </c>
      <c r="J3668">
        <v>39</v>
      </c>
      <c r="M3668">
        <v>5</v>
      </c>
      <c r="Q3668">
        <v>4</v>
      </c>
      <c r="R3668">
        <v>2</v>
      </c>
      <c r="W3668">
        <v>1</v>
      </c>
      <c r="AH3668">
        <v>3</v>
      </c>
      <c r="AI3668">
        <v>2</v>
      </c>
      <c r="AJ3668">
        <v>61</v>
      </c>
      <c r="AL3668">
        <v>6.49</v>
      </c>
    </row>
    <row r="3669" spans="1:38" x14ac:dyDescent="0.3">
      <c r="A3669">
        <v>1080638</v>
      </c>
      <c r="B3669" t="s">
        <v>63</v>
      </c>
      <c r="C3669">
        <v>109915</v>
      </c>
      <c r="D3669" t="s">
        <v>76</v>
      </c>
      <c r="E3669" t="s">
        <v>77</v>
      </c>
      <c r="F3669">
        <v>4</v>
      </c>
      <c r="G3669">
        <v>10</v>
      </c>
      <c r="I3669">
        <v>32</v>
      </c>
      <c r="J3669">
        <v>46</v>
      </c>
      <c r="Q3669">
        <v>2</v>
      </c>
      <c r="R3669">
        <v>1</v>
      </c>
      <c r="W3669">
        <v>1</v>
      </c>
      <c r="AH3669">
        <v>3</v>
      </c>
      <c r="AJ3669">
        <v>69</v>
      </c>
      <c r="AK3669">
        <v>4</v>
      </c>
      <c r="AL3669">
        <v>6.72</v>
      </c>
    </row>
    <row r="3670" spans="1:38" x14ac:dyDescent="0.3">
      <c r="A3670">
        <v>1080638</v>
      </c>
      <c r="B3670" t="s">
        <v>63</v>
      </c>
      <c r="C3670">
        <v>23736</v>
      </c>
      <c r="D3670" t="s">
        <v>410</v>
      </c>
      <c r="E3670" t="s">
        <v>60</v>
      </c>
      <c r="F3670">
        <v>5</v>
      </c>
      <c r="G3670">
        <v>0</v>
      </c>
      <c r="I3670">
        <v>4</v>
      </c>
      <c r="J3670">
        <v>5</v>
      </c>
      <c r="AJ3670">
        <v>7</v>
      </c>
      <c r="AL3670">
        <v>6.36</v>
      </c>
    </row>
    <row r="3671" spans="1:38" x14ac:dyDescent="0.3">
      <c r="A3671">
        <v>1080638</v>
      </c>
      <c r="B3671" t="s">
        <v>63</v>
      </c>
      <c r="C3671">
        <v>124688</v>
      </c>
      <c r="D3671" t="s">
        <v>79</v>
      </c>
      <c r="E3671" t="s">
        <v>60</v>
      </c>
      <c r="F3671">
        <v>5</v>
      </c>
      <c r="G3671">
        <v>0</v>
      </c>
      <c r="I3671">
        <v>1</v>
      </c>
      <c r="J3671">
        <v>1</v>
      </c>
      <c r="AJ3671">
        <v>2</v>
      </c>
      <c r="AK3671">
        <v>1</v>
      </c>
      <c r="AL3671">
        <v>6.2</v>
      </c>
    </row>
    <row r="3672" spans="1:38" x14ac:dyDescent="0.3">
      <c r="A3672">
        <v>1080639</v>
      </c>
      <c r="B3672" t="s">
        <v>244</v>
      </c>
      <c r="C3672">
        <v>67300</v>
      </c>
      <c r="D3672" t="s">
        <v>501</v>
      </c>
      <c r="E3672" t="s">
        <v>40</v>
      </c>
      <c r="F3672">
        <v>1</v>
      </c>
      <c r="G3672">
        <v>1</v>
      </c>
      <c r="I3672">
        <v>15</v>
      </c>
      <c r="J3672">
        <v>32</v>
      </c>
      <c r="AF3672">
        <v>3</v>
      </c>
      <c r="AJ3672">
        <v>39</v>
      </c>
      <c r="AL3672">
        <v>6.47</v>
      </c>
    </row>
    <row r="3673" spans="1:38" x14ac:dyDescent="0.3">
      <c r="A3673">
        <v>1080639</v>
      </c>
      <c r="B3673" t="s">
        <v>244</v>
      </c>
      <c r="C3673">
        <v>4145</v>
      </c>
      <c r="D3673" t="s">
        <v>471</v>
      </c>
      <c r="E3673" t="s">
        <v>42</v>
      </c>
      <c r="F3673">
        <v>2</v>
      </c>
      <c r="G3673">
        <v>6</v>
      </c>
      <c r="I3673">
        <v>36</v>
      </c>
      <c r="J3673">
        <v>42</v>
      </c>
      <c r="M3673">
        <v>1</v>
      </c>
      <c r="Q3673">
        <v>5</v>
      </c>
      <c r="AI3673">
        <v>1</v>
      </c>
      <c r="AJ3673">
        <v>55</v>
      </c>
      <c r="AL3673">
        <v>6.31</v>
      </c>
    </row>
    <row r="3674" spans="1:38" x14ac:dyDescent="0.3">
      <c r="A3674">
        <v>1080639</v>
      </c>
      <c r="B3674" t="s">
        <v>244</v>
      </c>
      <c r="C3674">
        <v>23683</v>
      </c>
      <c r="D3674" t="s">
        <v>248</v>
      </c>
      <c r="E3674" t="s">
        <v>46</v>
      </c>
      <c r="F3674">
        <v>2</v>
      </c>
      <c r="G3674">
        <v>2</v>
      </c>
      <c r="I3674">
        <v>44</v>
      </c>
      <c r="J3674">
        <v>62</v>
      </c>
      <c r="Q3674">
        <v>3</v>
      </c>
      <c r="R3674">
        <v>4</v>
      </c>
      <c r="AJ3674">
        <v>85</v>
      </c>
      <c r="AL3674">
        <v>6.44</v>
      </c>
    </row>
    <row r="3675" spans="1:38" x14ac:dyDescent="0.3">
      <c r="A3675">
        <v>1080639</v>
      </c>
      <c r="B3675" t="s">
        <v>244</v>
      </c>
      <c r="C3675">
        <v>12431</v>
      </c>
      <c r="D3675" t="s">
        <v>246</v>
      </c>
      <c r="E3675" t="s">
        <v>44</v>
      </c>
      <c r="F3675">
        <v>2</v>
      </c>
      <c r="G3675">
        <v>3</v>
      </c>
      <c r="I3675">
        <v>55</v>
      </c>
      <c r="J3675">
        <v>69</v>
      </c>
      <c r="Q3675">
        <v>4</v>
      </c>
      <c r="R3675">
        <v>3</v>
      </c>
      <c r="AI3675">
        <v>2</v>
      </c>
      <c r="AJ3675">
        <v>110</v>
      </c>
      <c r="AK3675">
        <v>1</v>
      </c>
      <c r="AL3675">
        <v>7.29</v>
      </c>
    </row>
    <row r="3676" spans="1:38" x14ac:dyDescent="0.3">
      <c r="A3676">
        <v>1080639</v>
      </c>
      <c r="B3676" t="s">
        <v>244</v>
      </c>
      <c r="C3676">
        <v>8157</v>
      </c>
      <c r="D3676" t="s">
        <v>247</v>
      </c>
      <c r="E3676" t="s">
        <v>42</v>
      </c>
      <c r="F3676">
        <v>2</v>
      </c>
      <c r="G3676">
        <v>5</v>
      </c>
      <c r="I3676">
        <v>22</v>
      </c>
      <c r="J3676">
        <v>34</v>
      </c>
      <c r="M3676">
        <v>1</v>
      </c>
      <c r="Q3676">
        <v>1</v>
      </c>
      <c r="R3676">
        <v>3</v>
      </c>
      <c r="AI3676">
        <v>3</v>
      </c>
      <c r="AJ3676">
        <v>42</v>
      </c>
      <c r="AL3676">
        <v>6.26</v>
      </c>
    </row>
    <row r="3677" spans="1:38" x14ac:dyDescent="0.3">
      <c r="A3677">
        <v>1080639</v>
      </c>
      <c r="B3677" t="s">
        <v>244</v>
      </c>
      <c r="C3677">
        <v>93577</v>
      </c>
      <c r="D3677" t="s">
        <v>254</v>
      </c>
      <c r="E3677" t="s">
        <v>119</v>
      </c>
      <c r="F3677">
        <v>3</v>
      </c>
      <c r="G3677">
        <v>11</v>
      </c>
      <c r="I3677">
        <v>14</v>
      </c>
      <c r="J3677">
        <v>22</v>
      </c>
      <c r="M3677">
        <v>2</v>
      </c>
      <c r="Q3677">
        <v>1</v>
      </c>
      <c r="R3677">
        <v>1</v>
      </c>
      <c r="AJ3677">
        <v>40</v>
      </c>
      <c r="AK3677">
        <v>4</v>
      </c>
      <c r="AL3677">
        <v>6.64</v>
      </c>
    </row>
    <row r="3678" spans="1:38" x14ac:dyDescent="0.3">
      <c r="A3678">
        <v>1080639</v>
      </c>
      <c r="B3678" t="s">
        <v>244</v>
      </c>
      <c r="C3678">
        <v>32018</v>
      </c>
      <c r="D3678" t="s">
        <v>250</v>
      </c>
      <c r="E3678" t="s">
        <v>70</v>
      </c>
      <c r="F3678">
        <v>3</v>
      </c>
      <c r="G3678">
        <v>4</v>
      </c>
      <c r="I3678">
        <v>43</v>
      </c>
      <c r="J3678">
        <v>55</v>
      </c>
      <c r="M3678">
        <v>1</v>
      </c>
      <c r="Q3678">
        <v>3</v>
      </c>
      <c r="R3678">
        <v>2</v>
      </c>
      <c r="AH3678">
        <v>2</v>
      </c>
      <c r="AI3678">
        <v>5</v>
      </c>
      <c r="AJ3678">
        <v>71</v>
      </c>
      <c r="AL3678">
        <v>7.02</v>
      </c>
    </row>
    <row r="3679" spans="1:38" x14ac:dyDescent="0.3">
      <c r="A3679">
        <v>1080639</v>
      </c>
      <c r="B3679" t="s">
        <v>244</v>
      </c>
      <c r="C3679">
        <v>104749</v>
      </c>
      <c r="D3679" t="s">
        <v>253</v>
      </c>
      <c r="E3679" t="s">
        <v>122</v>
      </c>
      <c r="F3679">
        <v>3</v>
      </c>
      <c r="G3679">
        <v>7</v>
      </c>
      <c r="I3679">
        <v>34</v>
      </c>
      <c r="J3679">
        <v>48</v>
      </c>
      <c r="L3679">
        <v>1</v>
      </c>
      <c r="M3679">
        <v>1</v>
      </c>
      <c r="Q3679">
        <v>2</v>
      </c>
      <c r="AJ3679">
        <v>81</v>
      </c>
      <c r="AK3679">
        <v>6</v>
      </c>
      <c r="AL3679">
        <v>7.13</v>
      </c>
    </row>
    <row r="3680" spans="1:38" x14ac:dyDescent="0.3">
      <c r="A3680">
        <v>1080639</v>
      </c>
      <c r="B3680" t="s">
        <v>244</v>
      </c>
      <c r="C3680">
        <v>75138</v>
      </c>
      <c r="D3680" t="s">
        <v>251</v>
      </c>
      <c r="E3680" t="s">
        <v>70</v>
      </c>
      <c r="F3680">
        <v>3</v>
      </c>
      <c r="G3680">
        <v>8</v>
      </c>
      <c r="I3680">
        <v>69</v>
      </c>
      <c r="J3680">
        <v>89</v>
      </c>
      <c r="Q3680">
        <v>1</v>
      </c>
      <c r="R3680">
        <v>3</v>
      </c>
      <c r="Y3680">
        <v>1</v>
      </c>
      <c r="AH3680">
        <v>1</v>
      </c>
      <c r="AI3680">
        <v>3</v>
      </c>
      <c r="AJ3680">
        <v>105</v>
      </c>
      <c r="AK3680">
        <v>1</v>
      </c>
      <c r="AL3680">
        <v>5.93</v>
      </c>
    </row>
    <row r="3681" spans="1:38" x14ac:dyDescent="0.3">
      <c r="A3681">
        <v>1080639</v>
      </c>
      <c r="B3681" t="s">
        <v>244</v>
      </c>
      <c r="C3681">
        <v>26222</v>
      </c>
      <c r="D3681" t="s">
        <v>258</v>
      </c>
      <c r="E3681" t="s">
        <v>58</v>
      </c>
      <c r="F3681">
        <v>4</v>
      </c>
      <c r="G3681">
        <v>9</v>
      </c>
      <c r="I3681">
        <v>13</v>
      </c>
      <c r="J3681">
        <v>17</v>
      </c>
      <c r="M3681">
        <v>1</v>
      </c>
      <c r="Q3681">
        <v>3</v>
      </c>
      <c r="R3681">
        <v>1</v>
      </c>
      <c r="AJ3681">
        <v>23</v>
      </c>
      <c r="AK3681">
        <v>1</v>
      </c>
      <c r="AL3681">
        <v>6.13</v>
      </c>
    </row>
    <row r="3682" spans="1:38" x14ac:dyDescent="0.3">
      <c r="A3682">
        <v>1080639</v>
      </c>
      <c r="B3682" t="s">
        <v>244</v>
      </c>
      <c r="C3682">
        <v>108055</v>
      </c>
      <c r="D3682" t="s">
        <v>400</v>
      </c>
      <c r="E3682" t="s">
        <v>58</v>
      </c>
      <c r="F3682">
        <v>4</v>
      </c>
      <c r="G3682">
        <v>10</v>
      </c>
      <c r="I3682">
        <v>20</v>
      </c>
      <c r="J3682">
        <v>26</v>
      </c>
      <c r="K3682">
        <v>1</v>
      </c>
      <c r="Q3682">
        <v>5</v>
      </c>
      <c r="R3682">
        <v>3</v>
      </c>
      <c r="AH3682">
        <v>1</v>
      </c>
      <c r="AJ3682">
        <v>31</v>
      </c>
      <c r="AK3682">
        <v>1</v>
      </c>
      <c r="AL3682">
        <v>7.32</v>
      </c>
    </row>
    <row r="3683" spans="1:38" x14ac:dyDescent="0.3">
      <c r="A3683">
        <v>1080639</v>
      </c>
      <c r="B3683" t="s">
        <v>244</v>
      </c>
      <c r="C3683">
        <v>136945</v>
      </c>
      <c r="D3683" t="s">
        <v>252</v>
      </c>
      <c r="E3683" t="s">
        <v>60</v>
      </c>
      <c r="F3683">
        <v>5</v>
      </c>
      <c r="G3683">
        <v>0</v>
      </c>
      <c r="I3683">
        <v>12</v>
      </c>
      <c r="J3683">
        <v>13</v>
      </c>
      <c r="Q3683">
        <v>2</v>
      </c>
      <c r="AJ3683">
        <v>19</v>
      </c>
      <c r="AL3683">
        <v>5.91</v>
      </c>
    </row>
    <row r="3684" spans="1:38" x14ac:dyDescent="0.3">
      <c r="A3684">
        <v>1080639</v>
      </c>
      <c r="B3684" t="s">
        <v>244</v>
      </c>
      <c r="C3684">
        <v>106981</v>
      </c>
      <c r="D3684" t="s">
        <v>255</v>
      </c>
      <c r="E3684" t="s">
        <v>60</v>
      </c>
      <c r="F3684">
        <v>5</v>
      </c>
      <c r="G3684">
        <v>0</v>
      </c>
      <c r="I3684">
        <v>2</v>
      </c>
      <c r="J3684">
        <v>6</v>
      </c>
      <c r="Q3684">
        <v>6</v>
      </c>
      <c r="R3684">
        <v>3</v>
      </c>
      <c r="AH3684">
        <v>1</v>
      </c>
      <c r="AJ3684">
        <v>9</v>
      </c>
      <c r="AL3684">
        <v>6.09</v>
      </c>
    </row>
    <row r="3685" spans="1:38" x14ac:dyDescent="0.3">
      <c r="A3685">
        <v>1080639</v>
      </c>
      <c r="B3685" t="s">
        <v>244</v>
      </c>
      <c r="C3685">
        <v>19847</v>
      </c>
      <c r="D3685" t="s">
        <v>257</v>
      </c>
      <c r="E3685" t="s">
        <v>60</v>
      </c>
      <c r="F3685">
        <v>5</v>
      </c>
      <c r="G3685">
        <v>0</v>
      </c>
      <c r="I3685">
        <v>2</v>
      </c>
      <c r="J3685">
        <v>5</v>
      </c>
      <c r="M3685">
        <v>1</v>
      </c>
      <c r="AJ3685">
        <v>5</v>
      </c>
      <c r="AL3685">
        <v>5.95</v>
      </c>
    </row>
    <row r="3686" spans="1:38" x14ac:dyDescent="0.3">
      <c r="A3686">
        <v>1080639</v>
      </c>
      <c r="B3686" t="s">
        <v>187</v>
      </c>
      <c r="C3686">
        <v>11530</v>
      </c>
      <c r="D3686" t="s">
        <v>188</v>
      </c>
      <c r="E3686" t="s">
        <v>40</v>
      </c>
      <c r="F3686">
        <v>1</v>
      </c>
      <c r="G3686">
        <v>1</v>
      </c>
      <c r="I3686">
        <v>15</v>
      </c>
      <c r="J3686">
        <v>36</v>
      </c>
      <c r="Z3686">
        <v>1</v>
      </c>
      <c r="AF3686">
        <v>2</v>
      </c>
      <c r="AJ3686">
        <v>40</v>
      </c>
      <c r="AL3686">
        <v>6.52</v>
      </c>
    </row>
    <row r="3687" spans="1:38" x14ac:dyDescent="0.3">
      <c r="A3687">
        <v>1080639</v>
      </c>
      <c r="B3687" t="s">
        <v>187</v>
      </c>
      <c r="C3687">
        <v>22079</v>
      </c>
      <c r="D3687" t="s">
        <v>191</v>
      </c>
      <c r="E3687" t="s">
        <v>42</v>
      </c>
      <c r="F3687">
        <v>2</v>
      </c>
      <c r="G3687">
        <v>6</v>
      </c>
      <c r="I3687">
        <v>29</v>
      </c>
      <c r="J3687">
        <v>33</v>
      </c>
      <c r="M3687">
        <v>1</v>
      </c>
      <c r="Q3687">
        <v>2</v>
      </c>
      <c r="R3687">
        <v>3</v>
      </c>
      <c r="AI3687">
        <v>2</v>
      </c>
      <c r="AJ3687">
        <v>46</v>
      </c>
      <c r="AL3687">
        <v>7.33</v>
      </c>
    </row>
    <row r="3688" spans="1:38" x14ac:dyDescent="0.3">
      <c r="A3688">
        <v>1080639</v>
      </c>
      <c r="B3688" t="s">
        <v>187</v>
      </c>
      <c r="C3688">
        <v>91434</v>
      </c>
      <c r="D3688" t="s">
        <v>456</v>
      </c>
      <c r="E3688" t="s">
        <v>44</v>
      </c>
      <c r="F3688">
        <v>2</v>
      </c>
      <c r="G3688">
        <v>3</v>
      </c>
      <c r="I3688">
        <v>19</v>
      </c>
      <c r="J3688">
        <v>32</v>
      </c>
      <c r="R3688">
        <v>1</v>
      </c>
      <c r="AI3688">
        <v>3</v>
      </c>
      <c r="AJ3688">
        <v>57</v>
      </c>
      <c r="AL3688">
        <v>7.04</v>
      </c>
    </row>
    <row r="3689" spans="1:38" x14ac:dyDescent="0.3">
      <c r="A3689">
        <v>1080639</v>
      </c>
      <c r="B3689" t="s">
        <v>187</v>
      </c>
      <c r="C3689">
        <v>8773</v>
      </c>
      <c r="D3689" t="s">
        <v>192</v>
      </c>
      <c r="E3689" t="s">
        <v>42</v>
      </c>
      <c r="F3689">
        <v>2</v>
      </c>
      <c r="G3689">
        <v>5</v>
      </c>
      <c r="I3689">
        <v>10</v>
      </c>
      <c r="J3689">
        <v>20</v>
      </c>
      <c r="R3689">
        <v>7</v>
      </c>
      <c r="AI3689">
        <v>1</v>
      </c>
      <c r="AJ3689">
        <v>39</v>
      </c>
      <c r="AK3689">
        <v>1</v>
      </c>
      <c r="AL3689">
        <v>7.65</v>
      </c>
    </row>
    <row r="3690" spans="1:38" x14ac:dyDescent="0.3">
      <c r="A3690">
        <v>1080639</v>
      </c>
      <c r="B3690" t="s">
        <v>187</v>
      </c>
      <c r="C3690">
        <v>73063</v>
      </c>
      <c r="D3690" t="s">
        <v>189</v>
      </c>
      <c r="E3690" t="s">
        <v>46</v>
      </c>
      <c r="F3690">
        <v>2</v>
      </c>
      <c r="G3690">
        <v>2</v>
      </c>
      <c r="I3690">
        <v>11</v>
      </c>
      <c r="J3690">
        <v>23</v>
      </c>
      <c r="M3690">
        <v>1</v>
      </c>
      <c r="Q3690">
        <v>5</v>
      </c>
      <c r="R3690">
        <v>7</v>
      </c>
      <c r="AH3690">
        <v>1</v>
      </c>
      <c r="AI3690">
        <v>2</v>
      </c>
      <c r="AJ3690">
        <v>46</v>
      </c>
      <c r="AL3690">
        <v>7.02</v>
      </c>
    </row>
    <row r="3691" spans="1:38" x14ac:dyDescent="0.3">
      <c r="A3691">
        <v>1080639</v>
      </c>
      <c r="B3691" t="s">
        <v>187</v>
      </c>
      <c r="C3691">
        <v>40036</v>
      </c>
      <c r="D3691" t="s">
        <v>195</v>
      </c>
      <c r="E3691" t="s">
        <v>49</v>
      </c>
      <c r="F3691">
        <v>3</v>
      </c>
      <c r="G3691">
        <v>11</v>
      </c>
      <c r="H3691">
        <v>1</v>
      </c>
      <c r="I3691">
        <v>10</v>
      </c>
      <c r="J3691">
        <v>18</v>
      </c>
      <c r="K3691">
        <v>1</v>
      </c>
      <c r="L3691">
        <v>1</v>
      </c>
      <c r="Q3691">
        <v>3</v>
      </c>
      <c r="R3691">
        <v>3</v>
      </c>
      <c r="W3691">
        <v>1</v>
      </c>
      <c r="AH3691">
        <v>3</v>
      </c>
      <c r="AI3691">
        <v>2</v>
      </c>
      <c r="AJ3691">
        <v>46</v>
      </c>
      <c r="AK3691">
        <v>4</v>
      </c>
      <c r="AL3691">
        <v>8.76</v>
      </c>
    </row>
    <row r="3692" spans="1:38" x14ac:dyDescent="0.3">
      <c r="A3692">
        <v>1080639</v>
      </c>
      <c r="B3692" t="s">
        <v>187</v>
      </c>
      <c r="C3692">
        <v>35691</v>
      </c>
      <c r="D3692" t="s">
        <v>196</v>
      </c>
      <c r="E3692" t="s">
        <v>51</v>
      </c>
      <c r="F3692">
        <v>3</v>
      </c>
      <c r="G3692">
        <v>4</v>
      </c>
      <c r="I3692">
        <v>33</v>
      </c>
      <c r="J3692">
        <v>41</v>
      </c>
      <c r="M3692">
        <v>2</v>
      </c>
      <c r="Q3692">
        <v>2</v>
      </c>
      <c r="R3692">
        <v>6</v>
      </c>
      <c r="AI3692">
        <v>2</v>
      </c>
      <c r="AJ3692">
        <v>56</v>
      </c>
      <c r="AL3692">
        <v>7.08</v>
      </c>
    </row>
    <row r="3693" spans="1:38" x14ac:dyDescent="0.3">
      <c r="A3693">
        <v>1080639</v>
      </c>
      <c r="B3693" t="s">
        <v>187</v>
      </c>
      <c r="C3693">
        <v>8507</v>
      </c>
      <c r="D3693" t="s">
        <v>455</v>
      </c>
      <c r="E3693" t="s">
        <v>53</v>
      </c>
      <c r="F3693">
        <v>3</v>
      </c>
      <c r="G3693">
        <v>7</v>
      </c>
      <c r="I3693">
        <v>27</v>
      </c>
      <c r="J3693">
        <v>37</v>
      </c>
      <c r="M3693">
        <v>2</v>
      </c>
      <c r="N3693">
        <v>1</v>
      </c>
      <c r="Q3693">
        <v>1</v>
      </c>
      <c r="AH3693">
        <v>2</v>
      </c>
      <c r="AJ3693">
        <v>56</v>
      </c>
      <c r="AL3693">
        <v>6.29</v>
      </c>
    </row>
    <row r="3694" spans="1:38" x14ac:dyDescent="0.3">
      <c r="A3694">
        <v>1080639</v>
      </c>
      <c r="B3694" t="s">
        <v>187</v>
      </c>
      <c r="C3694">
        <v>10498</v>
      </c>
      <c r="D3694" t="s">
        <v>199</v>
      </c>
      <c r="E3694" t="s">
        <v>55</v>
      </c>
      <c r="F3694">
        <v>3</v>
      </c>
      <c r="G3694">
        <v>10</v>
      </c>
      <c r="I3694">
        <v>37</v>
      </c>
      <c r="J3694">
        <v>46</v>
      </c>
      <c r="K3694">
        <v>1</v>
      </c>
      <c r="Q3694">
        <v>4</v>
      </c>
      <c r="AH3694">
        <v>1</v>
      </c>
      <c r="AI3694">
        <v>4</v>
      </c>
      <c r="AJ3694">
        <v>64</v>
      </c>
      <c r="AK3694">
        <v>1</v>
      </c>
      <c r="AL3694">
        <v>7.94</v>
      </c>
    </row>
    <row r="3695" spans="1:38" x14ac:dyDescent="0.3">
      <c r="A3695">
        <v>1080639</v>
      </c>
      <c r="B3695" t="s">
        <v>187</v>
      </c>
      <c r="C3695">
        <v>5835</v>
      </c>
      <c r="D3695" t="s">
        <v>193</v>
      </c>
      <c r="E3695" t="s">
        <v>51</v>
      </c>
      <c r="F3695">
        <v>3</v>
      </c>
      <c r="G3695">
        <v>8</v>
      </c>
      <c r="I3695">
        <v>34</v>
      </c>
      <c r="J3695">
        <v>41</v>
      </c>
      <c r="R3695">
        <v>2</v>
      </c>
      <c r="W3695">
        <v>1</v>
      </c>
      <c r="AH3695">
        <v>1</v>
      </c>
      <c r="AI3695">
        <v>1</v>
      </c>
      <c r="AJ3695">
        <v>52</v>
      </c>
      <c r="AK3695">
        <v>2</v>
      </c>
      <c r="AL3695">
        <v>6.91</v>
      </c>
    </row>
    <row r="3696" spans="1:38" x14ac:dyDescent="0.3">
      <c r="A3696">
        <v>1080639</v>
      </c>
      <c r="B3696" t="s">
        <v>187</v>
      </c>
      <c r="C3696">
        <v>25964</v>
      </c>
      <c r="D3696" t="s">
        <v>197</v>
      </c>
      <c r="E3696" t="s">
        <v>58</v>
      </c>
      <c r="F3696">
        <v>4</v>
      </c>
      <c r="G3696">
        <v>9</v>
      </c>
      <c r="I3696">
        <v>20</v>
      </c>
      <c r="J3696">
        <v>29</v>
      </c>
      <c r="M3696">
        <v>1</v>
      </c>
      <c r="Q3696">
        <v>6</v>
      </c>
      <c r="R3696">
        <v>7</v>
      </c>
      <c r="W3696">
        <v>1</v>
      </c>
      <c r="AH3696">
        <v>3</v>
      </c>
      <c r="AJ3696">
        <v>52</v>
      </c>
      <c r="AK3696">
        <v>2</v>
      </c>
      <c r="AL3696">
        <v>7.08</v>
      </c>
    </row>
    <row r="3697" spans="1:38" x14ac:dyDescent="0.3">
      <c r="A3697">
        <v>1080639</v>
      </c>
      <c r="B3697" t="s">
        <v>187</v>
      </c>
      <c r="C3697">
        <v>35371</v>
      </c>
      <c r="D3697" t="s">
        <v>457</v>
      </c>
      <c r="E3697" t="s">
        <v>60</v>
      </c>
      <c r="F3697">
        <v>5</v>
      </c>
      <c r="G3697">
        <v>0</v>
      </c>
      <c r="AJ3697">
        <v>2</v>
      </c>
      <c r="AL3697">
        <v>6</v>
      </c>
    </row>
    <row r="3698" spans="1:38" x14ac:dyDescent="0.3">
      <c r="A3698">
        <v>1080639</v>
      </c>
      <c r="B3698" t="s">
        <v>187</v>
      </c>
      <c r="C3698">
        <v>14038</v>
      </c>
      <c r="D3698" t="s">
        <v>194</v>
      </c>
      <c r="E3698" t="s">
        <v>60</v>
      </c>
      <c r="F3698">
        <v>5</v>
      </c>
      <c r="G3698">
        <v>0</v>
      </c>
      <c r="I3698">
        <v>1</v>
      </c>
      <c r="J3698">
        <v>2</v>
      </c>
      <c r="M3698">
        <v>1</v>
      </c>
      <c r="N3698">
        <v>1</v>
      </c>
      <c r="AJ3698">
        <v>3</v>
      </c>
      <c r="AL3698">
        <v>5.94</v>
      </c>
    </row>
    <row r="3699" spans="1:38" x14ac:dyDescent="0.3">
      <c r="A3699">
        <v>1080640</v>
      </c>
      <c r="B3699" t="s">
        <v>259</v>
      </c>
      <c r="C3699">
        <v>14199</v>
      </c>
      <c r="D3699" t="s">
        <v>518</v>
      </c>
      <c r="E3699" t="s">
        <v>40</v>
      </c>
      <c r="F3699">
        <v>1</v>
      </c>
      <c r="G3699">
        <v>1</v>
      </c>
      <c r="I3699">
        <v>17</v>
      </c>
      <c r="J3699">
        <v>25</v>
      </c>
      <c r="AF3699">
        <v>1</v>
      </c>
      <c r="AJ3699">
        <v>30</v>
      </c>
      <c r="AL3699">
        <v>5.38</v>
      </c>
    </row>
    <row r="3700" spans="1:38" x14ac:dyDescent="0.3">
      <c r="A3700">
        <v>1080640</v>
      </c>
      <c r="B3700" t="s">
        <v>259</v>
      </c>
      <c r="C3700">
        <v>12267</v>
      </c>
      <c r="D3700" t="s">
        <v>261</v>
      </c>
      <c r="E3700" t="s">
        <v>42</v>
      </c>
      <c r="F3700">
        <v>2</v>
      </c>
      <c r="G3700">
        <v>4</v>
      </c>
      <c r="I3700">
        <v>60</v>
      </c>
      <c r="J3700">
        <v>73</v>
      </c>
      <c r="M3700">
        <v>3</v>
      </c>
      <c r="Q3700">
        <v>1</v>
      </c>
      <c r="R3700">
        <v>1</v>
      </c>
      <c r="AI3700">
        <v>1</v>
      </c>
      <c r="AJ3700">
        <v>84</v>
      </c>
      <c r="AL3700">
        <v>6.07</v>
      </c>
    </row>
    <row r="3701" spans="1:38" x14ac:dyDescent="0.3">
      <c r="A3701">
        <v>1080640</v>
      </c>
      <c r="B3701" t="s">
        <v>259</v>
      </c>
      <c r="C3701">
        <v>75691</v>
      </c>
      <c r="D3701" t="s">
        <v>467</v>
      </c>
      <c r="E3701" t="s">
        <v>42</v>
      </c>
      <c r="F3701">
        <v>2</v>
      </c>
      <c r="G3701">
        <v>6</v>
      </c>
      <c r="I3701">
        <v>64</v>
      </c>
      <c r="J3701">
        <v>72</v>
      </c>
      <c r="M3701">
        <v>1</v>
      </c>
      <c r="N3701">
        <v>1</v>
      </c>
      <c r="R3701">
        <v>5</v>
      </c>
      <c r="AH3701">
        <v>1</v>
      </c>
      <c r="AI3701">
        <v>1</v>
      </c>
      <c r="AJ3701">
        <v>92</v>
      </c>
      <c r="AL3701">
        <v>7.25</v>
      </c>
    </row>
    <row r="3702" spans="1:38" x14ac:dyDescent="0.3">
      <c r="A3702">
        <v>1080640</v>
      </c>
      <c r="B3702" t="s">
        <v>259</v>
      </c>
      <c r="C3702">
        <v>101374</v>
      </c>
      <c r="D3702" t="s">
        <v>262</v>
      </c>
      <c r="E3702" t="s">
        <v>42</v>
      </c>
      <c r="F3702">
        <v>2</v>
      </c>
      <c r="G3702">
        <v>5</v>
      </c>
      <c r="I3702">
        <v>32</v>
      </c>
      <c r="J3702">
        <v>33</v>
      </c>
      <c r="M3702">
        <v>1</v>
      </c>
      <c r="Q3702">
        <v>1</v>
      </c>
      <c r="AI3702">
        <v>1</v>
      </c>
      <c r="AJ3702">
        <v>43</v>
      </c>
      <c r="AL3702">
        <v>6.13</v>
      </c>
    </row>
    <row r="3703" spans="1:38" x14ac:dyDescent="0.3">
      <c r="A3703">
        <v>1080640</v>
      </c>
      <c r="B3703" t="s">
        <v>259</v>
      </c>
      <c r="C3703">
        <v>9446</v>
      </c>
      <c r="D3703" t="s">
        <v>273</v>
      </c>
      <c r="E3703" t="s">
        <v>211</v>
      </c>
      <c r="F3703">
        <v>3</v>
      </c>
      <c r="G3703">
        <v>2</v>
      </c>
      <c r="I3703">
        <v>40</v>
      </c>
      <c r="J3703">
        <v>46</v>
      </c>
      <c r="M3703">
        <v>1</v>
      </c>
      <c r="N3703">
        <v>1</v>
      </c>
      <c r="Q3703">
        <v>1</v>
      </c>
      <c r="R3703">
        <v>1</v>
      </c>
      <c r="AI3703">
        <v>2</v>
      </c>
      <c r="AJ3703">
        <v>76</v>
      </c>
      <c r="AK3703">
        <v>1</v>
      </c>
      <c r="AL3703">
        <v>6.54</v>
      </c>
    </row>
    <row r="3704" spans="1:38" x14ac:dyDescent="0.3">
      <c r="A3704">
        <v>1080640</v>
      </c>
      <c r="B3704" t="s">
        <v>259</v>
      </c>
      <c r="C3704">
        <v>19119</v>
      </c>
      <c r="D3704" t="s">
        <v>269</v>
      </c>
      <c r="E3704" t="s">
        <v>70</v>
      </c>
      <c r="F3704">
        <v>3</v>
      </c>
      <c r="G3704">
        <v>7</v>
      </c>
      <c r="I3704">
        <v>56</v>
      </c>
      <c r="J3704">
        <v>63</v>
      </c>
      <c r="M3704">
        <v>1</v>
      </c>
      <c r="P3704">
        <v>1</v>
      </c>
      <c r="Q3704">
        <v>1</v>
      </c>
      <c r="R3704">
        <v>1</v>
      </c>
      <c r="AJ3704">
        <v>79</v>
      </c>
      <c r="AK3704">
        <v>2</v>
      </c>
      <c r="AL3704">
        <v>5.36</v>
      </c>
    </row>
    <row r="3705" spans="1:38" x14ac:dyDescent="0.3">
      <c r="A3705">
        <v>1080640</v>
      </c>
      <c r="B3705" t="s">
        <v>259</v>
      </c>
      <c r="C3705">
        <v>77464</v>
      </c>
      <c r="D3705" t="s">
        <v>532</v>
      </c>
      <c r="E3705" t="s">
        <v>70</v>
      </c>
      <c r="F3705">
        <v>3</v>
      </c>
      <c r="G3705">
        <v>8</v>
      </c>
      <c r="I3705">
        <v>37</v>
      </c>
      <c r="J3705">
        <v>43</v>
      </c>
      <c r="R3705">
        <v>1</v>
      </c>
      <c r="AI3705">
        <v>1</v>
      </c>
      <c r="AJ3705">
        <v>50</v>
      </c>
      <c r="AK3705">
        <v>1</v>
      </c>
      <c r="AL3705">
        <v>6.24</v>
      </c>
    </row>
    <row r="3706" spans="1:38" x14ac:dyDescent="0.3">
      <c r="A3706">
        <v>1080640</v>
      </c>
      <c r="B3706" t="s">
        <v>259</v>
      </c>
      <c r="C3706">
        <v>144711</v>
      </c>
      <c r="D3706" t="s">
        <v>469</v>
      </c>
      <c r="E3706" t="s">
        <v>209</v>
      </c>
      <c r="F3706">
        <v>3</v>
      </c>
      <c r="G3706">
        <v>3</v>
      </c>
      <c r="I3706">
        <v>17</v>
      </c>
      <c r="J3706">
        <v>24</v>
      </c>
      <c r="R3706">
        <v>1</v>
      </c>
      <c r="AJ3706">
        <v>36</v>
      </c>
      <c r="AK3706">
        <v>3</v>
      </c>
      <c r="AL3706">
        <v>6.93</v>
      </c>
    </row>
    <row r="3707" spans="1:38" x14ac:dyDescent="0.3">
      <c r="A3707">
        <v>1080640</v>
      </c>
      <c r="B3707" t="s">
        <v>259</v>
      </c>
      <c r="C3707">
        <v>14102</v>
      </c>
      <c r="D3707" t="s">
        <v>268</v>
      </c>
      <c r="E3707" t="s">
        <v>55</v>
      </c>
      <c r="F3707">
        <v>4</v>
      </c>
      <c r="G3707">
        <v>11</v>
      </c>
      <c r="I3707">
        <v>43</v>
      </c>
      <c r="J3707">
        <v>50</v>
      </c>
      <c r="M3707">
        <v>1</v>
      </c>
      <c r="W3707">
        <v>1</v>
      </c>
      <c r="AH3707">
        <v>2</v>
      </c>
      <c r="AI3707">
        <v>1</v>
      </c>
      <c r="AJ3707">
        <v>71</v>
      </c>
      <c r="AK3707">
        <v>2</v>
      </c>
      <c r="AL3707">
        <v>6.77</v>
      </c>
    </row>
    <row r="3708" spans="1:38" x14ac:dyDescent="0.3">
      <c r="A3708">
        <v>1080640</v>
      </c>
      <c r="B3708" t="s">
        <v>259</v>
      </c>
      <c r="C3708">
        <v>14260</v>
      </c>
      <c r="D3708" t="s">
        <v>270</v>
      </c>
      <c r="E3708" t="s">
        <v>58</v>
      </c>
      <c r="F3708">
        <v>4</v>
      </c>
      <c r="G3708">
        <v>9</v>
      </c>
      <c r="I3708">
        <v>18</v>
      </c>
      <c r="J3708">
        <v>22</v>
      </c>
      <c r="M3708">
        <v>1</v>
      </c>
      <c r="P3708">
        <v>1</v>
      </c>
      <c r="Q3708">
        <v>1</v>
      </c>
      <c r="W3708">
        <v>1</v>
      </c>
      <c r="AH3708">
        <v>6</v>
      </c>
      <c r="AI3708">
        <v>1</v>
      </c>
      <c r="AJ3708">
        <v>38</v>
      </c>
      <c r="AK3708">
        <v>1</v>
      </c>
      <c r="AL3708">
        <v>5.55</v>
      </c>
    </row>
    <row r="3709" spans="1:38" x14ac:dyDescent="0.3">
      <c r="A3709">
        <v>1080640</v>
      </c>
      <c r="B3709" t="s">
        <v>259</v>
      </c>
      <c r="C3709">
        <v>73084</v>
      </c>
      <c r="D3709" t="s">
        <v>265</v>
      </c>
      <c r="E3709" t="s">
        <v>55</v>
      </c>
      <c r="F3709">
        <v>4</v>
      </c>
      <c r="G3709">
        <v>10</v>
      </c>
      <c r="I3709">
        <v>45</v>
      </c>
      <c r="J3709">
        <v>59</v>
      </c>
      <c r="M3709">
        <v>4</v>
      </c>
      <c r="Q3709">
        <v>1</v>
      </c>
      <c r="R3709">
        <v>1</v>
      </c>
      <c r="AE3709">
        <v>1</v>
      </c>
      <c r="AH3709">
        <v>2</v>
      </c>
      <c r="AI3709">
        <v>3</v>
      </c>
      <c r="AJ3709">
        <v>99</v>
      </c>
      <c r="AK3709">
        <v>1</v>
      </c>
      <c r="AL3709">
        <v>7.5</v>
      </c>
    </row>
    <row r="3710" spans="1:38" x14ac:dyDescent="0.3">
      <c r="A3710">
        <v>1080640</v>
      </c>
      <c r="B3710" t="s">
        <v>259</v>
      </c>
      <c r="C3710">
        <v>14053</v>
      </c>
      <c r="D3710" t="s">
        <v>470</v>
      </c>
      <c r="E3710" t="s">
        <v>60</v>
      </c>
      <c r="F3710">
        <v>5</v>
      </c>
      <c r="G3710">
        <v>0</v>
      </c>
      <c r="I3710">
        <v>11</v>
      </c>
      <c r="J3710">
        <v>11</v>
      </c>
      <c r="R3710">
        <v>1</v>
      </c>
      <c r="AH3710">
        <v>1</v>
      </c>
      <c r="AJ3710">
        <v>14</v>
      </c>
      <c r="AL3710">
        <v>5.99</v>
      </c>
    </row>
    <row r="3711" spans="1:38" x14ac:dyDescent="0.3">
      <c r="A3711">
        <v>1080640</v>
      </c>
      <c r="B3711" t="s">
        <v>259</v>
      </c>
      <c r="C3711">
        <v>289253</v>
      </c>
      <c r="D3711" t="s">
        <v>272</v>
      </c>
      <c r="E3711" t="s">
        <v>60</v>
      </c>
      <c r="F3711">
        <v>5</v>
      </c>
      <c r="G3711">
        <v>0</v>
      </c>
      <c r="I3711">
        <v>1</v>
      </c>
      <c r="J3711">
        <v>3</v>
      </c>
      <c r="R3711">
        <v>1</v>
      </c>
      <c r="AH3711">
        <v>2</v>
      </c>
      <c r="AJ3711">
        <v>7</v>
      </c>
      <c r="AL3711">
        <v>5.82</v>
      </c>
    </row>
    <row r="3712" spans="1:38" x14ac:dyDescent="0.3">
      <c r="A3712">
        <v>1080640</v>
      </c>
      <c r="B3712" t="s">
        <v>259</v>
      </c>
      <c r="C3712">
        <v>6042</v>
      </c>
      <c r="D3712" t="s">
        <v>263</v>
      </c>
      <c r="E3712" t="s">
        <v>60</v>
      </c>
      <c r="F3712">
        <v>5</v>
      </c>
      <c r="G3712">
        <v>0</v>
      </c>
      <c r="I3712">
        <v>15</v>
      </c>
      <c r="J3712">
        <v>17</v>
      </c>
      <c r="M3712">
        <v>1</v>
      </c>
      <c r="AJ3712">
        <v>22</v>
      </c>
      <c r="AL3712">
        <v>5.85</v>
      </c>
    </row>
    <row r="3713" spans="1:38" x14ac:dyDescent="0.3">
      <c r="A3713">
        <v>1080640</v>
      </c>
      <c r="B3713" t="s">
        <v>142</v>
      </c>
      <c r="C3713">
        <v>73798</v>
      </c>
      <c r="D3713" t="s">
        <v>143</v>
      </c>
      <c r="E3713" t="s">
        <v>40</v>
      </c>
      <c r="F3713">
        <v>1</v>
      </c>
      <c r="G3713">
        <v>1</v>
      </c>
      <c r="I3713">
        <v>16</v>
      </c>
      <c r="J3713">
        <v>26</v>
      </c>
      <c r="AF3713">
        <v>4</v>
      </c>
      <c r="AJ3713">
        <v>36</v>
      </c>
      <c r="AL3713">
        <v>7.09</v>
      </c>
    </row>
    <row r="3714" spans="1:38" x14ac:dyDescent="0.3">
      <c r="A3714">
        <v>1080640</v>
      </c>
      <c r="B3714" t="s">
        <v>142</v>
      </c>
      <c r="C3714">
        <v>11981</v>
      </c>
      <c r="D3714" t="s">
        <v>145</v>
      </c>
      <c r="E3714" t="s">
        <v>42</v>
      </c>
      <c r="F3714">
        <v>2</v>
      </c>
      <c r="G3714">
        <v>4</v>
      </c>
      <c r="I3714">
        <v>28</v>
      </c>
      <c r="J3714">
        <v>33</v>
      </c>
      <c r="M3714">
        <v>1</v>
      </c>
      <c r="Q3714">
        <v>1</v>
      </c>
      <c r="R3714">
        <v>1</v>
      </c>
      <c r="X3714">
        <v>1</v>
      </c>
      <c r="AB3714">
        <v>1</v>
      </c>
      <c r="AH3714">
        <v>1</v>
      </c>
      <c r="AI3714">
        <v>2</v>
      </c>
      <c r="AJ3714">
        <v>48</v>
      </c>
      <c r="AL3714">
        <v>6.68</v>
      </c>
    </row>
    <row r="3715" spans="1:38" x14ac:dyDescent="0.3">
      <c r="A3715">
        <v>1080640</v>
      </c>
      <c r="B3715" t="s">
        <v>142</v>
      </c>
      <c r="C3715">
        <v>27586</v>
      </c>
      <c r="D3715" t="s">
        <v>371</v>
      </c>
      <c r="E3715" t="s">
        <v>42</v>
      </c>
      <c r="F3715">
        <v>2</v>
      </c>
      <c r="G3715">
        <v>5</v>
      </c>
      <c r="I3715">
        <v>26</v>
      </c>
      <c r="J3715">
        <v>34</v>
      </c>
      <c r="Q3715">
        <v>1</v>
      </c>
      <c r="AJ3715">
        <v>49</v>
      </c>
      <c r="AK3715">
        <v>2</v>
      </c>
      <c r="AL3715">
        <v>7.15</v>
      </c>
    </row>
    <row r="3716" spans="1:38" x14ac:dyDescent="0.3">
      <c r="A3716">
        <v>1080640</v>
      </c>
      <c r="B3716" t="s">
        <v>142</v>
      </c>
      <c r="C3716">
        <v>25931</v>
      </c>
      <c r="D3716" t="s">
        <v>147</v>
      </c>
      <c r="E3716" t="s">
        <v>42</v>
      </c>
      <c r="F3716">
        <v>2</v>
      </c>
      <c r="G3716">
        <v>6</v>
      </c>
      <c r="I3716">
        <v>39</v>
      </c>
      <c r="J3716">
        <v>45</v>
      </c>
      <c r="M3716">
        <v>1</v>
      </c>
      <c r="AI3716">
        <v>3</v>
      </c>
      <c r="AJ3716">
        <v>57</v>
      </c>
      <c r="AL3716">
        <v>6.74</v>
      </c>
    </row>
    <row r="3717" spans="1:38" x14ac:dyDescent="0.3">
      <c r="A3717">
        <v>1080640</v>
      </c>
      <c r="B3717" t="s">
        <v>142</v>
      </c>
      <c r="C3717">
        <v>33064</v>
      </c>
      <c r="D3717" t="s">
        <v>156</v>
      </c>
      <c r="E3717" t="s">
        <v>211</v>
      </c>
      <c r="F3717">
        <v>3</v>
      </c>
      <c r="G3717">
        <v>2</v>
      </c>
      <c r="I3717">
        <v>15</v>
      </c>
      <c r="J3717">
        <v>27</v>
      </c>
      <c r="Q3717">
        <v>1</v>
      </c>
      <c r="R3717">
        <v>1</v>
      </c>
      <c r="AI3717">
        <v>3</v>
      </c>
      <c r="AJ3717">
        <v>55</v>
      </c>
      <c r="AK3717">
        <v>3</v>
      </c>
      <c r="AL3717">
        <v>8.0500000000000007</v>
      </c>
    </row>
    <row r="3718" spans="1:38" x14ac:dyDescent="0.3">
      <c r="A3718">
        <v>1080640</v>
      </c>
      <c r="B3718" t="s">
        <v>142</v>
      </c>
      <c r="C3718">
        <v>84008</v>
      </c>
      <c r="D3718" t="s">
        <v>372</v>
      </c>
      <c r="E3718" t="s">
        <v>209</v>
      </c>
      <c r="F3718">
        <v>3</v>
      </c>
      <c r="G3718">
        <v>3</v>
      </c>
      <c r="I3718">
        <v>21</v>
      </c>
      <c r="J3718">
        <v>40</v>
      </c>
      <c r="L3718">
        <v>1</v>
      </c>
      <c r="Q3718">
        <v>2</v>
      </c>
      <c r="R3718">
        <v>1</v>
      </c>
      <c r="AI3718">
        <v>1</v>
      </c>
      <c r="AJ3718">
        <v>76</v>
      </c>
      <c r="AK3718">
        <v>1</v>
      </c>
      <c r="AL3718">
        <v>7.6</v>
      </c>
    </row>
    <row r="3719" spans="1:38" x14ac:dyDescent="0.3">
      <c r="A3719">
        <v>1080640</v>
      </c>
      <c r="B3719" t="s">
        <v>142</v>
      </c>
      <c r="C3719">
        <v>8040</v>
      </c>
      <c r="D3719" t="s">
        <v>373</v>
      </c>
      <c r="E3719" t="s">
        <v>70</v>
      </c>
      <c r="F3719">
        <v>3</v>
      </c>
      <c r="G3719">
        <v>8</v>
      </c>
      <c r="I3719">
        <v>45</v>
      </c>
      <c r="J3719">
        <v>50</v>
      </c>
      <c r="L3719">
        <v>1</v>
      </c>
      <c r="N3719">
        <v>1</v>
      </c>
      <c r="Q3719">
        <v>1</v>
      </c>
      <c r="AI3719">
        <v>2</v>
      </c>
      <c r="AJ3719">
        <v>61</v>
      </c>
      <c r="AL3719">
        <v>7.24</v>
      </c>
    </row>
    <row r="3720" spans="1:38" x14ac:dyDescent="0.3">
      <c r="A3720">
        <v>1080640</v>
      </c>
      <c r="B3720" t="s">
        <v>142</v>
      </c>
      <c r="C3720">
        <v>114075</v>
      </c>
      <c r="D3720" t="s">
        <v>152</v>
      </c>
      <c r="E3720" t="s">
        <v>70</v>
      </c>
      <c r="F3720">
        <v>3</v>
      </c>
      <c r="G3720">
        <v>7</v>
      </c>
      <c r="I3720">
        <v>24</v>
      </c>
      <c r="J3720">
        <v>33</v>
      </c>
      <c r="M3720">
        <v>2</v>
      </c>
      <c r="N3720">
        <v>1</v>
      </c>
      <c r="Q3720">
        <v>1</v>
      </c>
      <c r="AI3720">
        <v>3</v>
      </c>
      <c r="AJ3720">
        <v>46</v>
      </c>
      <c r="AK3720">
        <v>1</v>
      </c>
      <c r="AL3720">
        <v>7.02</v>
      </c>
    </row>
    <row r="3721" spans="1:38" x14ac:dyDescent="0.3">
      <c r="A3721">
        <v>1080640</v>
      </c>
      <c r="B3721" t="s">
        <v>142</v>
      </c>
      <c r="C3721">
        <v>33404</v>
      </c>
      <c r="D3721" t="s">
        <v>149</v>
      </c>
      <c r="E3721" t="s">
        <v>74</v>
      </c>
      <c r="F3721">
        <v>4</v>
      </c>
      <c r="G3721">
        <v>11</v>
      </c>
      <c r="I3721">
        <v>26</v>
      </c>
      <c r="J3721">
        <v>37</v>
      </c>
      <c r="K3721">
        <v>1</v>
      </c>
      <c r="M3721">
        <v>2</v>
      </c>
      <c r="Q3721">
        <v>1</v>
      </c>
      <c r="W3721">
        <v>1</v>
      </c>
      <c r="AH3721">
        <v>3</v>
      </c>
      <c r="AI3721">
        <v>1</v>
      </c>
      <c r="AJ3721">
        <v>59</v>
      </c>
      <c r="AK3721">
        <v>5</v>
      </c>
      <c r="AL3721">
        <v>8.1</v>
      </c>
    </row>
    <row r="3722" spans="1:38" x14ac:dyDescent="0.3">
      <c r="A3722">
        <v>1080640</v>
      </c>
      <c r="B3722" t="s">
        <v>142</v>
      </c>
      <c r="C3722">
        <v>44055</v>
      </c>
      <c r="D3722" t="s">
        <v>154</v>
      </c>
      <c r="E3722" t="s">
        <v>77</v>
      </c>
      <c r="F3722">
        <v>4</v>
      </c>
      <c r="G3722">
        <v>10</v>
      </c>
      <c r="I3722">
        <v>8</v>
      </c>
      <c r="J3722">
        <v>10</v>
      </c>
      <c r="M3722">
        <v>1</v>
      </c>
      <c r="Q3722">
        <v>3</v>
      </c>
      <c r="R3722">
        <v>1</v>
      </c>
      <c r="AH3722">
        <v>1</v>
      </c>
      <c r="AI3722">
        <v>1</v>
      </c>
      <c r="AJ3722">
        <v>15</v>
      </c>
      <c r="AL3722">
        <v>6.08</v>
      </c>
    </row>
    <row r="3723" spans="1:38" x14ac:dyDescent="0.3">
      <c r="A3723">
        <v>1080640</v>
      </c>
      <c r="B3723" t="s">
        <v>142</v>
      </c>
      <c r="C3723">
        <v>24248</v>
      </c>
      <c r="D3723" t="s">
        <v>153</v>
      </c>
      <c r="E3723" t="s">
        <v>58</v>
      </c>
      <c r="F3723">
        <v>4</v>
      </c>
      <c r="G3723">
        <v>9</v>
      </c>
      <c r="H3723">
        <v>1</v>
      </c>
      <c r="I3723">
        <v>12</v>
      </c>
      <c r="J3723">
        <v>16</v>
      </c>
      <c r="K3723">
        <v>1</v>
      </c>
      <c r="L3723">
        <v>1</v>
      </c>
      <c r="M3723">
        <v>2</v>
      </c>
      <c r="Q3723">
        <v>2</v>
      </c>
      <c r="R3723">
        <v>1</v>
      </c>
      <c r="AH3723">
        <v>2</v>
      </c>
      <c r="AI3723">
        <v>1</v>
      </c>
      <c r="AJ3723">
        <v>34</v>
      </c>
      <c r="AK3723">
        <v>3</v>
      </c>
      <c r="AL3723">
        <v>8.6999999999999993</v>
      </c>
    </row>
    <row r="3724" spans="1:38" x14ac:dyDescent="0.3">
      <c r="A3724">
        <v>1080640</v>
      </c>
      <c r="B3724" t="s">
        <v>142</v>
      </c>
      <c r="C3724">
        <v>29463</v>
      </c>
      <c r="D3724" t="s">
        <v>151</v>
      </c>
      <c r="E3724" t="s">
        <v>60</v>
      </c>
      <c r="F3724">
        <v>5</v>
      </c>
      <c r="G3724">
        <v>0</v>
      </c>
      <c r="I3724">
        <v>6</v>
      </c>
      <c r="J3724">
        <v>8</v>
      </c>
      <c r="K3724">
        <v>1</v>
      </c>
      <c r="AH3724">
        <v>3</v>
      </c>
      <c r="AJ3724">
        <v>19</v>
      </c>
      <c r="AK3724">
        <v>3</v>
      </c>
      <c r="AL3724">
        <v>7.74</v>
      </c>
    </row>
    <row r="3725" spans="1:38" x14ac:dyDescent="0.3">
      <c r="A3725">
        <v>1080640</v>
      </c>
      <c r="B3725" t="s">
        <v>142</v>
      </c>
      <c r="C3725">
        <v>92729</v>
      </c>
      <c r="D3725" t="s">
        <v>551</v>
      </c>
      <c r="E3725" t="s">
        <v>60</v>
      </c>
      <c r="F3725">
        <v>5</v>
      </c>
      <c r="G3725">
        <v>0</v>
      </c>
      <c r="I3725">
        <v>3</v>
      </c>
      <c r="J3725">
        <v>4</v>
      </c>
      <c r="N3725">
        <v>1</v>
      </c>
      <c r="R3725">
        <v>1</v>
      </c>
      <c r="AI3725">
        <v>1</v>
      </c>
      <c r="AJ3725">
        <v>9</v>
      </c>
      <c r="AL3725">
        <v>6.16</v>
      </c>
    </row>
    <row r="3726" spans="1:38" x14ac:dyDescent="0.3">
      <c r="A3726">
        <v>1080640</v>
      </c>
      <c r="B3726" t="s">
        <v>142</v>
      </c>
      <c r="C3726">
        <v>97803</v>
      </c>
      <c r="D3726" t="s">
        <v>155</v>
      </c>
      <c r="E3726" t="s">
        <v>60</v>
      </c>
      <c r="F3726">
        <v>5</v>
      </c>
      <c r="G3726">
        <v>0</v>
      </c>
      <c r="I3726">
        <v>1</v>
      </c>
      <c r="J3726">
        <v>1</v>
      </c>
      <c r="AJ3726">
        <v>1</v>
      </c>
      <c r="AL3726">
        <v>6</v>
      </c>
    </row>
    <row r="3727" spans="1:38" x14ac:dyDescent="0.3">
      <c r="A3727">
        <v>1080641</v>
      </c>
      <c r="B3727" t="s">
        <v>303</v>
      </c>
      <c r="C3727">
        <v>8195</v>
      </c>
      <c r="D3727" t="s">
        <v>544</v>
      </c>
      <c r="E3727" t="s">
        <v>40</v>
      </c>
      <c r="F3727">
        <v>1</v>
      </c>
      <c r="G3727">
        <v>1</v>
      </c>
      <c r="I3727">
        <v>24</v>
      </c>
      <c r="J3727">
        <v>32</v>
      </c>
      <c r="AF3727">
        <v>1</v>
      </c>
      <c r="AJ3727">
        <v>36</v>
      </c>
      <c r="AL3727">
        <v>6.28</v>
      </c>
    </row>
    <row r="3728" spans="1:38" x14ac:dyDescent="0.3">
      <c r="A3728">
        <v>1080641</v>
      </c>
      <c r="B3728" t="s">
        <v>303</v>
      </c>
      <c r="C3728">
        <v>24148</v>
      </c>
      <c r="D3728" t="s">
        <v>306</v>
      </c>
      <c r="E3728" t="s">
        <v>44</v>
      </c>
      <c r="F3728">
        <v>2</v>
      </c>
      <c r="G3728">
        <v>3</v>
      </c>
      <c r="I3728">
        <v>31</v>
      </c>
      <c r="J3728">
        <v>40</v>
      </c>
      <c r="M3728">
        <v>4</v>
      </c>
      <c r="Q3728">
        <v>2</v>
      </c>
      <c r="R3728">
        <v>2</v>
      </c>
      <c r="AI3728">
        <v>8</v>
      </c>
      <c r="AJ3728">
        <v>76</v>
      </c>
      <c r="AK3728">
        <v>2</v>
      </c>
      <c r="AL3728">
        <v>8.14</v>
      </c>
    </row>
    <row r="3729" spans="1:38" x14ac:dyDescent="0.3">
      <c r="A3729">
        <v>1080641</v>
      </c>
      <c r="B3729" t="s">
        <v>303</v>
      </c>
      <c r="C3729">
        <v>29798</v>
      </c>
      <c r="D3729" t="s">
        <v>307</v>
      </c>
      <c r="E3729" t="s">
        <v>42</v>
      </c>
      <c r="F3729">
        <v>2</v>
      </c>
      <c r="G3729">
        <v>5</v>
      </c>
      <c r="I3729">
        <v>24</v>
      </c>
      <c r="J3729">
        <v>31</v>
      </c>
      <c r="M3729">
        <v>1</v>
      </c>
      <c r="R3729">
        <v>4</v>
      </c>
      <c r="AH3729">
        <v>1</v>
      </c>
      <c r="AI3729">
        <v>1</v>
      </c>
      <c r="AJ3729">
        <v>39</v>
      </c>
      <c r="AL3729">
        <v>6.98</v>
      </c>
    </row>
    <row r="3730" spans="1:38" x14ac:dyDescent="0.3">
      <c r="A3730">
        <v>1080641</v>
      </c>
      <c r="B3730" t="s">
        <v>303</v>
      </c>
      <c r="C3730">
        <v>90810</v>
      </c>
      <c r="D3730" t="s">
        <v>442</v>
      </c>
      <c r="E3730" t="s">
        <v>42</v>
      </c>
      <c r="F3730">
        <v>2</v>
      </c>
      <c r="G3730">
        <v>6</v>
      </c>
      <c r="I3730">
        <v>23</v>
      </c>
      <c r="J3730">
        <v>28</v>
      </c>
      <c r="M3730">
        <v>1</v>
      </c>
      <c r="Q3730">
        <v>2</v>
      </c>
      <c r="R3730">
        <v>3</v>
      </c>
      <c r="W3730">
        <v>2</v>
      </c>
      <c r="AG3730">
        <v>1</v>
      </c>
      <c r="AH3730">
        <v>2</v>
      </c>
      <c r="AI3730">
        <v>6</v>
      </c>
      <c r="AJ3730">
        <v>45</v>
      </c>
      <c r="AL3730">
        <v>7.54</v>
      </c>
    </row>
    <row r="3731" spans="1:38" x14ac:dyDescent="0.3">
      <c r="A3731">
        <v>1080641</v>
      </c>
      <c r="B3731" t="s">
        <v>303</v>
      </c>
      <c r="C3731">
        <v>18181</v>
      </c>
      <c r="D3731" t="s">
        <v>308</v>
      </c>
      <c r="E3731" t="s">
        <v>46</v>
      </c>
      <c r="F3731">
        <v>2</v>
      </c>
      <c r="G3731">
        <v>2</v>
      </c>
      <c r="I3731">
        <v>8</v>
      </c>
      <c r="J3731">
        <v>11</v>
      </c>
      <c r="M3731">
        <v>1</v>
      </c>
      <c r="Q3731">
        <v>1</v>
      </c>
      <c r="AI3731">
        <v>1</v>
      </c>
      <c r="AJ3731">
        <v>28</v>
      </c>
      <c r="AL3731">
        <v>6.16</v>
      </c>
    </row>
    <row r="3732" spans="1:38" x14ac:dyDescent="0.3">
      <c r="A3732">
        <v>1080641</v>
      </c>
      <c r="B3732" t="s">
        <v>303</v>
      </c>
      <c r="C3732">
        <v>8327</v>
      </c>
      <c r="D3732" t="s">
        <v>523</v>
      </c>
      <c r="E3732" t="s">
        <v>51</v>
      </c>
      <c r="F3732">
        <v>3</v>
      </c>
      <c r="G3732">
        <v>8</v>
      </c>
      <c r="I3732">
        <v>28</v>
      </c>
      <c r="J3732">
        <v>51</v>
      </c>
      <c r="M3732">
        <v>5</v>
      </c>
      <c r="N3732">
        <v>1</v>
      </c>
      <c r="Q3732">
        <v>1</v>
      </c>
      <c r="R3732">
        <v>2</v>
      </c>
      <c r="AI3732">
        <v>4</v>
      </c>
      <c r="AJ3732">
        <v>68</v>
      </c>
      <c r="AK3732">
        <v>2</v>
      </c>
      <c r="AL3732">
        <v>7.2</v>
      </c>
    </row>
    <row r="3733" spans="1:38" x14ac:dyDescent="0.3">
      <c r="A3733">
        <v>1080641</v>
      </c>
      <c r="B3733" t="s">
        <v>303</v>
      </c>
      <c r="C3733">
        <v>34693</v>
      </c>
      <c r="D3733" t="s">
        <v>312</v>
      </c>
      <c r="E3733" t="s">
        <v>49</v>
      </c>
      <c r="F3733">
        <v>3</v>
      </c>
      <c r="G3733">
        <v>11</v>
      </c>
      <c r="I3733">
        <v>26</v>
      </c>
      <c r="J3733">
        <v>33</v>
      </c>
      <c r="M3733">
        <v>2</v>
      </c>
      <c r="Q3733">
        <v>1</v>
      </c>
      <c r="R3733">
        <v>1</v>
      </c>
      <c r="AH3733">
        <v>3</v>
      </c>
      <c r="AI3733">
        <v>1</v>
      </c>
      <c r="AJ3733">
        <v>53</v>
      </c>
      <c r="AK3733">
        <v>4</v>
      </c>
      <c r="AL3733">
        <v>7.45</v>
      </c>
    </row>
    <row r="3734" spans="1:38" x14ac:dyDescent="0.3">
      <c r="A3734">
        <v>1080641</v>
      </c>
      <c r="B3734" t="s">
        <v>303</v>
      </c>
      <c r="C3734">
        <v>76304</v>
      </c>
      <c r="D3734" t="s">
        <v>313</v>
      </c>
      <c r="E3734" t="s">
        <v>53</v>
      </c>
      <c r="F3734">
        <v>3</v>
      </c>
      <c r="G3734">
        <v>7</v>
      </c>
      <c r="I3734">
        <v>18</v>
      </c>
      <c r="J3734">
        <v>25</v>
      </c>
      <c r="R3734">
        <v>1</v>
      </c>
      <c r="AH3734">
        <v>3</v>
      </c>
      <c r="AJ3734">
        <v>41</v>
      </c>
      <c r="AL3734">
        <v>6.2</v>
      </c>
    </row>
    <row r="3735" spans="1:38" x14ac:dyDescent="0.3">
      <c r="A3735">
        <v>1080641</v>
      </c>
      <c r="B3735" t="s">
        <v>303</v>
      </c>
      <c r="C3735">
        <v>31402</v>
      </c>
      <c r="D3735" t="s">
        <v>311</v>
      </c>
      <c r="E3735" t="s">
        <v>55</v>
      </c>
      <c r="F3735">
        <v>3</v>
      </c>
      <c r="G3735">
        <v>10</v>
      </c>
      <c r="I3735">
        <v>11</v>
      </c>
      <c r="J3735">
        <v>16</v>
      </c>
      <c r="Q3735">
        <v>1</v>
      </c>
      <c r="U3735">
        <v>1</v>
      </c>
      <c r="AE3735">
        <v>1</v>
      </c>
      <c r="AH3735">
        <v>2</v>
      </c>
      <c r="AI3735">
        <v>1</v>
      </c>
      <c r="AJ3735">
        <v>31</v>
      </c>
      <c r="AL3735">
        <v>6.03</v>
      </c>
    </row>
    <row r="3736" spans="1:38" x14ac:dyDescent="0.3">
      <c r="A3736">
        <v>1080641</v>
      </c>
      <c r="B3736" t="s">
        <v>303</v>
      </c>
      <c r="C3736">
        <v>23444</v>
      </c>
      <c r="D3736" t="s">
        <v>316</v>
      </c>
      <c r="E3736" t="s">
        <v>51</v>
      </c>
      <c r="F3736">
        <v>3</v>
      </c>
      <c r="G3736">
        <v>4</v>
      </c>
      <c r="I3736">
        <v>30</v>
      </c>
      <c r="J3736">
        <v>39</v>
      </c>
      <c r="M3736">
        <v>1</v>
      </c>
      <c r="N3736">
        <v>1</v>
      </c>
      <c r="Q3736">
        <v>2</v>
      </c>
      <c r="R3736">
        <v>1</v>
      </c>
      <c r="AI3736">
        <v>2</v>
      </c>
      <c r="AJ3736">
        <v>53</v>
      </c>
      <c r="AK3736">
        <v>4</v>
      </c>
      <c r="AL3736">
        <v>6.9</v>
      </c>
    </row>
    <row r="3737" spans="1:38" x14ac:dyDescent="0.3">
      <c r="A3737">
        <v>1080641</v>
      </c>
      <c r="B3737" t="s">
        <v>303</v>
      </c>
      <c r="C3737">
        <v>42705</v>
      </c>
      <c r="D3737" t="s">
        <v>522</v>
      </c>
      <c r="E3737" t="s">
        <v>58</v>
      </c>
      <c r="F3737">
        <v>4</v>
      </c>
      <c r="G3737">
        <v>9</v>
      </c>
      <c r="I3737">
        <v>7</v>
      </c>
      <c r="J3737">
        <v>16</v>
      </c>
      <c r="M3737">
        <v>2</v>
      </c>
      <c r="N3737">
        <v>1</v>
      </c>
      <c r="Q3737">
        <v>4</v>
      </c>
      <c r="R3737">
        <v>3</v>
      </c>
      <c r="AH3737">
        <v>1</v>
      </c>
      <c r="AJ3737">
        <v>27</v>
      </c>
      <c r="AK3737">
        <v>1</v>
      </c>
      <c r="AL3737">
        <v>6.3</v>
      </c>
    </row>
    <row r="3738" spans="1:38" x14ac:dyDescent="0.3">
      <c r="A3738">
        <v>1080641</v>
      </c>
      <c r="B3738" t="s">
        <v>303</v>
      </c>
      <c r="C3738">
        <v>4574</v>
      </c>
      <c r="D3738" t="s">
        <v>530</v>
      </c>
      <c r="E3738" t="s">
        <v>60</v>
      </c>
      <c r="F3738">
        <v>5</v>
      </c>
      <c r="G3738">
        <v>0</v>
      </c>
      <c r="I3738">
        <v>16</v>
      </c>
      <c r="J3738">
        <v>16</v>
      </c>
      <c r="AI3738">
        <v>2</v>
      </c>
      <c r="AJ3738">
        <v>30</v>
      </c>
      <c r="AK3738">
        <v>1</v>
      </c>
      <c r="AL3738">
        <v>6.55</v>
      </c>
    </row>
    <row r="3739" spans="1:38" x14ac:dyDescent="0.3">
      <c r="A3739">
        <v>1080641</v>
      </c>
      <c r="B3739" t="s">
        <v>303</v>
      </c>
      <c r="C3739">
        <v>3807</v>
      </c>
      <c r="D3739" t="s">
        <v>445</v>
      </c>
      <c r="E3739" t="s">
        <v>60</v>
      </c>
      <c r="F3739">
        <v>5</v>
      </c>
      <c r="G3739">
        <v>0</v>
      </c>
      <c r="I3739">
        <v>7</v>
      </c>
      <c r="J3739">
        <v>18</v>
      </c>
      <c r="Q3739">
        <v>2</v>
      </c>
      <c r="R3739">
        <v>10</v>
      </c>
      <c r="W3739">
        <v>1</v>
      </c>
      <c r="AH3739">
        <v>1</v>
      </c>
      <c r="AJ3739">
        <v>22</v>
      </c>
      <c r="AL3739">
        <v>6.88</v>
      </c>
    </row>
    <row r="3740" spans="1:38" x14ac:dyDescent="0.3">
      <c r="A3740">
        <v>1080641</v>
      </c>
      <c r="B3740" t="s">
        <v>303</v>
      </c>
      <c r="C3740">
        <v>3860</v>
      </c>
      <c r="D3740" t="s">
        <v>315</v>
      </c>
      <c r="E3740" t="s">
        <v>60</v>
      </c>
      <c r="F3740">
        <v>5</v>
      </c>
      <c r="G3740">
        <v>0</v>
      </c>
      <c r="I3740">
        <v>5</v>
      </c>
      <c r="J3740">
        <v>7</v>
      </c>
      <c r="Q3740">
        <v>2</v>
      </c>
      <c r="AH3740">
        <v>1</v>
      </c>
      <c r="AJ3740">
        <v>9</v>
      </c>
      <c r="AL3740">
        <v>6.02</v>
      </c>
    </row>
    <row r="3741" spans="1:38" x14ac:dyDescent="0.3">
      <c r="A3741">
        <v>1080641</v>
      </c>
      <c r="B3741" t="s">
        <v>81</v>
      </c>
      <c r="C3741">
        <v>13797</v>
      </c>
      <c r="D3741" t="s">
        <v>566</v>
      </c>
      <c r="E3741" t="s">
        <v>40</v>
      </c>
      <c r="F3741">
        <v>1</v>
      </c>
      <c r="G3741">
        <v>1</v>
      </c>
      <c r="I3741">
        <v>15</v>
      </c>
      <c r="J3741">
        <v>32</v>
      </c>
      <c r="N3741">
        <v>1</v>
      </c>
      <c r="AF3741">
        <v>5</v>
      </c>
      <c r="AJ3741">
        <v>43</v>
      </c>
      <c r="AL3741">
        <v>7.59</v>
      </c>
    </row>
    <row r="3742" spans="1:38" x14ac:dyDescent="0.3">
      <c r="A3742">
        <v>1080641</v>
      </c>
      <c r="B3742" t="s">
        <v>81</v>
      </c>
      <c r="C3742">
        <v>122945</v>
      </c>
      <c r="D3742" t="s">
        <v>496</v>
      </c>
      <c r="E3742" t="s">
        <v>42</v>
      </c>
      <c r="F3742">
        <v>2</v>
      </c>
      <c r="G3742">
        <v>6</v>
      </c>
      <c r="H3742">
        <v>1</v>
      </c>
      <c r="I3742">
        <v>20</v>
      </c>
      <c r="J3742">
        <v>25</v>
      </c>
      <c r="K3742">
        <v>1</v>
      </c>
      <c r="Q3742">
        <v>3</v>
      </c>
      <c r="R3742">
        <v>2</v>
      </c>
      <c r="AH3742">
        <v>1</v>
      </c>
      <c r="AI3742">
        <v>2</v>
      </c>
      <c r="AJ3742">
        <v>46</v>
      </c>
      <c r="AL3742">
        <v>8.4</v>
      </c>
    </row>
    <row r="3743" spans="1:38" x14ac:dyDescent="0.3">
      <c r="A3743">
        <v>1080641</v>
      </c>
      <c r="B3743" t="s">
        <v>81</v>
      </c>
      <c r="C3743">
        <v>68662</v>
      </c>
      <c r="D3743" t="s">
        <v>83</v>
      </c>
      <c r="E3743" t="s">
        <v>42</v>
      </c>
      <c r="F3743">
        <v>2</v>
      </c>
      <c r="G3743">
        <v>5</v>
      </c>
      <c r="I3743">
        <v>26</v>
      </c>
      <c r="J3743">
        <v>32</v>
      </c>
      <c r="Q3743">
        <v>2</v>
      </c>
      <c r="R3743">
        <v>2</v>
      </c>
      <c r="X3743">
        <v>1</v>
      </c>
      <c r="AJ3743">
        <v>46</v>
      </c>
      <c r="AL3743">
        <v>7.83</v>
      </c>
    </row>
    <row r="3744" spans="1:38" x14ac:dyDescent="0.3">
      <c r="A3744">
        <v>1080641</v>
      </c>
      <c r="B3744" t="s">
        <v>81</v>
      </c>
      <c r="C3744">
        <v>9298</v>
      </c>
      <c r="D3744" t="s">
        <v>85</v>
      </c>
      <c r="E3744" t="s">
        <v>46</v>
      </c>
      <c r="F3744">
        <v>2</v>
      </c>
      <c r="G3744">
        <v>2</v>
      </c>
      <c r="I3744">
        <v>18</v>
      </c>
      <c r="J3744">
        <v>26</v>
      </c>
      <c r="M3744">
        <v>2</v>
      </c>
      <c r="Q3744">
        <v>4</v>
      </c>
      <c r="R3744">
        <v>4</v>
      </c>
      <c r="AC3744">
        <v>1</v>
      </c>
      <c r="AI3744">
        <v>4</v>
      </c>
      <c r="AJ3744">
        <v>68</v>
      </c>
      <c r="AK3744">
        <v>1</v>
      </c>
      <c r="AL3744">
        <v>7.42</v>
      </c>
    </row>
    <row r="3745" spans="1:38" x14ac:dyDescent="0.3">
      <c r="A3745">
        <v>1080641</v>
      </c>
      <c r="B3745" t="s">
        <v>81</v>
      </c>
      <c r="C3745">
        <v>24827</v>
      </c>
      <c r="D3745" t="s">
        <v>84</v>
      </c>
      <c r="E3745" t="s">
        <v>44</v>
      </c>
      <c r="F3745">
        <v>2</v>
      </c>
      <c r="G3745">
        <v>3</v>
      </c>
      <c r="I3745">
        <v>16</v>
      </c>
      <c r="J3745">
        <v>22</v>
      </c>
      <c r="Q3745">
        <v>1</v>
      </c>
      <c r="AI3745">
        <v>2</v>
      </c>
      <c r="AJ3745">
        <v>44</v>
      </c>
      <c r="AK3745">
        <v>1</v>
      </c>
      <c r="AL3745">
        <v>7.1</v>
      </c>
    </row>
    <row r="3746" spans="1:38" x14ac:dyDescent="0.3">
      <c r="A3746">
        <v>1080641</v>
      </c>
      <c r="B3746" t="s">
        <v>81</v>
      </c>
      <c r="C3746">
        <v>42686</v>
      </c>
      <c r="D3746" t="s">
        <v>474</v>
      </c>
      <c r="E3746" t="s">
        <v>55</v>
      </c>
      <c r="F3746">
        <v>3</v>
      </c>
      <c r="G3746">
        <v>10</v>
      </c>
      <c r="I3746">
        <v>38</v>
      </c>
      <c r="J3746">
        <v>45</v>
      </c>
      <c r="M3746">
        <v>2</v>
      </c>
      <c r="R3746">
        <v>2</v>
      </c>
      <c r="AE3746">
        <v>1</v>
      </c>
      <c r="AH3746">
        <v>1</v>
      </c>
      <c r="AJ3746">
        <v>57</v>
      </c>
      <c r="AL3746">
        <v>7.37</v>
      </c>
    </row>
    <row r="3747" spans="1:38" x14ac:dyDescent="0.3">
      <c r="A3747">
        <v>1080641</v>
      </c>
      <c r="B3747" t="s">
        <v>81</v>
      </c>
      <c r="C3747">
        <v>69912</v>
      </c>
      <c r="D3747" t="s">
        <v>402</v>
      </c>
      <c r="E3747" t="s">
        <v>49</v>
      </c>
      <c r="F3747">
        <v>3</v>
      </c>
      <c r="G3747">
        <v>11</v>
      </c>
      <c r="I3747">
        <v>26</v>
      </c>
      <c r="J3747">
        <v>35</v>
      </c>
      <c r="L3747">
        <v>1</v>
      </c>
      <c r="Q3747">
        <v>1</v>
      </c>
      <c r="R3747">
        <v>2</v>
      </c>
      <c r="W3747">
        <v>1</v>
      </c>
      <c r="AH3747">
        <v>1</v>
      </c>
      <c r="AI3747">
        <v>2</v>
      </c>
      <c r="AJ3747">
        <v>48</v>
      </c>
      <c r="AL3747">
        <v>7.05</v>
      </c>
    </row>
    <row r="3748" spans="1:38" x14ac:dyDescent="0.3">
      <c r="A3748">
        <v>1080641</v>
      </c>
      <c r="B3748" t="s">
        <v>81</v>
      </c>
      <c r="C3748">
        <v>67807</v>
      </c>
      <c r="D3748" t="s">
        <v>89</v>
      </c>
      <c r="E3748" t="s">
        <v>51</v>
      </c>
      <c r="F3748">
        <v>3</v>
      </c>
      <c r="G3748">
        <v>4</v>
      </c>
      <c r="I3748">
        <v>45</v>
      </c>
      <c r="J3748">
        <v>54</v>
      </c>
      <c r="M3748">
        <v>1</v>
      </c>
      <c r="N3748">
        <v>1</v>
      </c>
      <c r="Q3748">
        <v>1</v>
      </c>
      <c r="R3748">
        <v>1</v>
      </c>
      <c r="AI3748">
        <v>5</v>
      </c>
      <c r="AJ3748">
        <v>68</v>
      </c>
      <c r="AK3748">
        <v>2</v>
      </c>
      <c r="AL3748">
        <v>7.56</v>
      </c>
    </row>
    <row r="3749" spans="1:38" x14ac:dyDescent="0.3">
      <c r="A3749">
        <v>1080641</v>
      </c>
      <c r="B3749" t="s">
        <v>81</v>
      </c>
      <c r="C3749">
        <v>13846</v>
      </c>
      <c r="D3749" t="s">
        <v>403</v>
      </c>
      <c r="E3749" t="s">
        <v>51</v>
      </c>
      <c r="F3749">
        <v>3</v>
      </c>
      <c r="G3749">
        <v>8</v>
      </c>
      <c r="I3749">
        <v>30</v>
      </c>
      <c r="J3749">
        <v>37</v>
      </c>
      <c r="M3749">
        <v>1</v>
      </c>
      <c r="N3749">
        <v>1</v>
      </c>
      <c r="Q3749">
        <v>7</v>
      </c>
      <c r="R3749">
        <v>2</v>
      </c>
      <c r="AH3749">
        <v>1</v>
      </c>
      <c r="AI3749">
        <v>5</v>
      </c>
      <c r="AJ3749">
        <v>58</v>
      </c>
      <c r="AK3749">
        <v>1</v>
      </c>
      <c r="AL3749">
        <v>7.1</v>
      </c>
    </row>
    <row r="3750" spans="1:38" x14ac:dyDescent="0.3">
      <c r="A3750">
        <v>1080641</v>
      </c>
      <c r="B3750" t="s">
        <v>81</v>
      </c>
      <c r="C3750">
        <v>81026</v>
      </c>
      <c r="D3750" t="s">
        <v>92</v>
      </c>
      <c r="E3750" t="s">
        <v>53</v>
      </c>
      <c r="F3750">
        <v>3</v>
      </c>
      <c r="G3750">
        <v>7</v>
      </c>
      <c r="I3750">
        <v>19</v>
      </c>
      <c r="J3750">
        <v>23</v>
      </c>
      <c r="M3750">
        <v>2</v>
      </c>
      <c r="Q3750">
        <v>3</v>
      </c>
      <c r="R3750">
        <v>1</v>
      </c>
      <c r="AH3750">
        <v>2</v>
      </c>
      <c r="AJ3750">
        <v>46</v>
      </c>
      <c r="AK3750">
        <v>2</v>
      </c>
      <c r="AL3750">
        <v>6.36</v>
      </c>
    </row>
    <row r="3751" spans="1:38" x14ac:dyDescent="0.3">
      <c r="A3751">
        <v>1080641</v>
      </c>
      <c r="B3751" t="s">
        <v>81</v>
      </c>
      <c r="C3751">
        <v>134115</v>
      </c>
      <c r="D3751" t="s">
        <v>90</v>
      </c>
      <c r="E3751" t="s">
        <v>58</v>
      </c>
      <c r="F3751">
        <v>4</v>
      </c>
      <c r="G3751">
        <v>9</v>
      </c>
      <c r="I3751">
        <v>5</v>
      </c>
      <c r="J3751">
        <v>7</v>
      </c>
      <c r="Q3751">
        <v>1</v>
      </c>
      <c r="AH3751">
        <v>1</v>
      </c>
      <c r="AJ3751">
        <v>21</v>
      </c>
      <c r="AL3751">
        <v>6.05</v>
      </c>
    </row>
    <row r="3752" spans="1:38" x14ac:dyDescent="0.3">
      <c r="A3752">
        <v>1080641</v>
      </c>
      <c r="B3752" t="s">
        <v>81</v>
      </c>
      <c r="C3752">
        <v>93647</v>
      </c>
      <c r="D3752" t="s">
        <v>94</v>
      </c>
      <c r="E3752" t="s">
        <v>60</v>
      </c>
      <c r="F3752">
        <v>5</v>
      </c>
      <c r="G3752">
        <v>0</v>
      </c>
      <c r="I3752">
        <v>7</v>
      </c>
      <c r="J3752">
        <v>12</v>
      </c>
      <c r="M3752">
        <v>1</v>
      </c>
      <c r="Q3752">
        <v>3</v>
      </c>
      <c r="R3752">
        <v>2</v>
      </c>
      <c r="AH3752">
        <v>1</v>
      </c>
      <c r="AJ3752">
        <v>18</v>
      </c>
      <c r="AL3752">
        <v>6.09</v>
      </c>
    </row>
    <row r="3753" spans="1:38" x14ac:dyDescent="0.3">
      <c r="A3753">
        <v>1080641</v>
      </c>
      <c r="B3753" t="s">
        <v>81</v>
      </c>
      <c r="C3753">
        <v>14000</v>
      </c>
      <c r="D3753" t="s">
        <v>404</v>
      </c>
      <c r="E3753" t="s">
        <v>60</v>
      </c>
      <c r="F3753">
        <v>5</v>
      </c>
      <c r="G3753">
        <v>0</v>
      </c>
      <c r="I3753">
        <v>1</v>
      </c>
      <c r="J3753">
        <v>3</v>
      </c>
      <c r="M3753">
        <v>1</v>
      </c>
      <c r="Q3753">
        <v>1</v>
      </c>
      <c r="AI3753">
        <v>1</v>
      </c>
      <c r="AJ3753">
        <v>5</v>
      </c>
      <c r="AL3753">
        <v>6.01</v>
      </c>
    </row>
    <row r="3754" spans="1:38" x14ac:dyDescent="0.3">
      <c r="A3754">
        <v>1080642</v>
      </c>
      <c r="B3754" t="s">
        <v>303</v>
      </c>
      <c r="C3754">
        <v>8195</v>
      </c>
      <c r="D3754" t="s">
        <v>544</v>
      </c>
      <c r="E3754" t="s">
        <v>40</v>
      </c>
      <c r="F3754">
        <v>1</v>
      </c>
      <c r="G3754">
        <v>1</v>
      </c>
      <c r="I3754">
        <v>10</v>
      </c>
      <c r="J3754">
        <v>14</v>
      </c>
      <c r="Z3754">
        <v>3</v>
      </c>
      <c r="AF3754">
        <v>6</v>
      </c>
      <c r="AJ3754">
        <v>35</v>
      </c>
      <c r="AL3754">
        <v>7.58</v>
      </c>
    </row>
    <row r="3755" spans="1:38" x14ac:dyDescent="0.3">
      <c r="A3755">
        <v>1080642</v>
      </c>
      <c r="B3755" t="s">
        <v>303</v>
      </c>
      <c r="C3755">
        <v>24148</v>
      </c>
      <c r="D3755" t="s">
        <v>306</v>
      </c>
      <c r="E3755" t="s">
        <v>44</v>
      </c>
      <c r="F3755">
        <v>2</v>
      </c>
      <c r="G3755">
        <v>3</v>
      </c>
      <c r="I3755">
        <v>47</v>
      </c>
      <c r="J3755">
        <v>56</v>
      </c>
      <c r="M3755">
        <v>3</v>
      </c>
      <c r="Q3755">
        <v>1</v>
      </c>
      <c r="W3755">
        <v>1</v>
      </c>
      <c r="AH3755">
        <v>2</v>
      </c>
      <c r="AI3755">
        <v>4</v>
      </c>
      <c r="AJ3755">
        <v>91</v>
      </c>
      <c r="AK3755">
        <v>1</v>
      </c>
      <c r="AL3755">
        <v>6.67</v>
      </c>
    </row>
    <row r="3756" spans="1:38" x14ac:dyDescent="0.3">
      <c r="A3756">
        <v>1080642</v>
      </c>
      <c r="B3756" t="s">
        <v>303</v>
      </c>
      <c r="C3756">
        <v>29798</v>
      </c>
      <c r="D3756" t="s">
        <v>307</v>
      </c>
      <c r="E3756" t="s">
        <v>42</v>
      </c>
      <c r="F3756">
        <v>2</v>
      </c>
      <c r="G3756">
        <v>5</v>
      </c>
      <c r="I3756">
        <v>38</v>
      </c>
      <c r="J3756">
        <v>47</v>
      </c>
      <c r="M3756">
        <v>2</v>
      </c>
      <c r="Q3756">
        <v>7</v>
      </c>
      <c r="R3756">
        <v>7</v>
      </c>
      <c r="AJ3756">
        <v>56</v>
      </c>
      <c r="AL3756">
        <v>6.46</v>
      </c>
    </row>
    <row r="3757" spans="1:38" x14ac:dyDescent="0.3">
      <c r="A3757">
        <v>1080642</v>
      </c>
      <c r="B3757" t="s">
        <v>303</v>
      </c>
      <c r="C3757">
        <v>4574</v>
      </c>
      <c r="D3757" t="s">
        <v>530</v>
      </c>
      <c r="E3757" t="s">
        <v>46</v>
      </c>
      <c r="F3757">
        <v>2</v>
      </c>
      <c r="G3757">
        <v>2</v>
      </c>
      <c r="I3757">
        <v>63</v>
      </c>
      <c r="J3757">
        <v>71</v>
      </c>
      <c r="M3757">
        <v>1</v>
      </c>
      <c r="N3757">
        <v>1</v>
      </c>
      <c r="Q3757">
        <v>1</v>
      </c>
      <c r="R3757">
        <v>1</v>
      </c>
      <c r="W3757">
        <v>1</v>
      </c>
      <c r="AH3757">
        <v>2</v>
      </c>
      <c r="AJ3757">
        <v>100</v>
      </c>
      <c r="AK3757">
        <v>2</v>
      </c>
      <c r="AL3757">
        <v>7.02</v>
      </c>
    </row>
    <row r="3758" spans="1:38" x14ac:dyDescent="0.3">
      <c r="A3758">
        <v>1080642</v>
      </c>
      <c r="B3758" t="s">
        <v>303</v>
      </c>
      <c r="C3758">
        <v>90810</v>
      </c>
      <c r="D3758" t="s">
        <v>442</v>
      </c>
      <c r="E3758" t="s">
        <v>42</v>
      </c>
      <c r="F3758">
        <v>2</v>
      </c>
      <c r="G3758">
        <v>6</v>
      </c>
      <c r="I3758">
        <v>51</v>
      </c>
      <c r="J3758">
        <v>58</v>
      </c>
      <c r="M3758">
        <v>2</v>
      </c>
      <c r="N3758">
        <v>1</v>
      </c>
      <c r="Q3758">
        <v>1</v>
      </c>
      <c r="R3758">
        <v>2</v>
      </c>
      <c r="AI3758">
        <v>1</v>
      </c>
      <c r="AJ3758">
        <v>68</v>
      </c>
      <c r="AL3758">
        <v>6.5</v>
      </c>
    </row>
    <row r="3759" spans="1:38" x14ac:dyDescent="0.3">
      <c r="A3759">
        <v>1080642</v>
      </c>
      <c r="B3759" t="s">
        <v>303</v>
      </c>
      <c r="C3759">
        <v>81959</v>
      </c>
      <c r="D3759" t="s">
        <v>310</v>
      </c>
      <c r="E3759" t="s">
        <v>51</v>
      </c>
      <c r="F3759">
        <v>3</v>
      </c>
      <c r="G3759">
        <v>8</v>
      </c>
      <c r="I3759">
        <v>69</v>
      </c>
      <c r="J3759">
        <v>76</v>
      </c>
      <c r="Q3759">
        <v>1</v>
      </c>
      <c r="W3759">
        <v>1</v>
      </c>
      <c r="AE3759">
        <v>1</v>
      </c>
      <c r="AH3759">
        <v>2</v>
      </c>
      <c r="AJ3759">
        <v>86</v>
      </c>
      <c r="AK3759">
        <v>1</v>
      </c>
      <c r="AL3759">
        <v>6.73</v>
      </c>
    </row>
    <row r="3760" spans="1:38" x14ac:dyDescent="0.3">
      <c r="A3760">
        <v>1080642</v>
      </c>
      <c r="B3760" t="s">
        <v>303</v>
      </c>
      <c r="C3760">
        <v>31402</v>
      </c>
      <c r="D3760" t="s">
        <v>311</v>
      </c>
      <c r="E3760" t="s">
        <v>49</v>
      </c>
      <c r="F3760">
        <v>3</v>
      </c>
      <c r="G3760">
        <v>11</v>
      </c>
      <c r="I3760">
        <v>43</v>
      </c>
      <c r="J3760">
        <v>50</v>
      </c>
      <c r="K3760">
        <v>1</v>
      </c>
      <c r="S3760">
        <v>1</v>
      </c>
      <c r="W3760">
        <v>1</v>
      </c>
      <c r="AG3760">
        <v>1</v>
      </c>
      <c r="AH3760">
        <v>2</v>
      </c>
      <c r="AJ3760">
        <v>76</v>
      </c>
      <c r="AK3760">
        <v>2</v>
      </c>
      <c r="AL3760">
        <v>7.48</v>
      </c>
    </row>
    <row r="3761" spans="1:38" x14ac:dyDescent="0.3">
      <c r="A3761">
        <v>1080642</v>
      </c>
      <c r="B3761" t="s">
        <v>303</v>
      </c>
      <c r="C3761">
        <v>23444</v>
      </c>
      <c r="D3761" t="s">
        <v>316</v>
      </c>
      <c r="E3761" t="s">
        <v>55</v>
      </c>
      <c r="F3761">
        <v>3</v>
      </c>
      <c r="G3761">
        <v>10</v>
      </c>
      <c r="I3761">
        <v>41</v>
      </c>
      <c r="J3761">
        <v>44</v>
      </c>
      <c r="K3761">
        <v>1</v>
      </c>
      <c r="M3761">
        <v>1</v>
      </c>
      <c r="AH3761">
        <v>3</v>
      </c>
      <c r="AI3761">
        <v>2</v>
      </c>
      <c r="AJ3761">
        <v>59</v>
      </c>
      <c r="AL3761">
        <v>7.25</v>
      </c>
    </row>
    <row r="3762" spans="1:38" x14ac:dyDescent="0.3">
      <c r="A3762">
        <v>1080642</v>
      </c>
      <c r="B3762" t="s">
        <v>303</v>
      </c>
      <c r="C3762">
        <v>8505</v>
      </c>
      <c r="D3762" t="s">
        <v>309</v>
      </c>
      <c r="E3762" t="s">
        <v>51</v>
      </c>
      <c r="F3762">
        <v>3</v>
      </c>
      <c r="G3762">
        <v>4</v>
      </c>
      <c r="I3762">
        <v>83</v>
      </c>
      <c r="J3762">
        <v>93</v>
      </c>
      <c r="AH3762">
        <v>2</v>
      </c>
      <c r="AI3762">
        <v>2</v>
      </c>
      <c r="AJ3762">
        <v>105</v>
      </c>
      <c r="AK3762">
        <v>2</v>
      </c>
      <c r="AL3762">
        <v>7.05</v>
      </c>
    </row>
    <row r="3763" spans="1:38" x14ac:dyDescent="0.3">
      <c r="A3763">
        <v>1080642</v>
      </c>
      <c r="B3763" t="s">
        <v>303</v>
      </c>
      <c r="C3763">
        <v>26013</v>
      </c>
      <c r="D3763" t="s">
        <v>314</v>
      </c>
      <c r="E3763" t="s">
        <v>53</v>
      </c>
      <c r="F3763">
        <v>3</v>
      </c>
      <c r="G3763">
        <v>7</v>
      </c>
      <c r="I3763">
        <v>29</v>
      </c>
      <c r="J3763">
        <v>39</v>
      </c>
      <c r="Q3763">
        <v>2</v>
      </c>
      <c r="R3763">
        <v>2</v>
      </c>
      <c r="W3763">
        <v>1</v>
      </c>
      <c r="AH3763">
        <v>1</v>
      </c>
      <c r="AJ3763">
        <v>63</v>
      </c>
      <c r="AL3763">
        <v>6.7</v>
      </c>
    </row>
    <row r="3764" spans="1:38" x14ac:dyDescent="0.3">
      <c r="A3764">
        <v>1080642</v>
      </c>
      <c r="B3764" t="s">
        <v>303</v>
      </c>
      <c r="C3764">
        <v>3860</v>
      </c>
      <c r="D3764" t="s">
        <v>315</v>
      </c>
      <c r="E3764" t="s">
        <v>58</v>
      </c>
      <c r="F3764">
        <v>4</v>
      </c>
      <c r="G3764">
        <v>9</v>
      </c>
      <c r="I3764">
        <v>12</v>
      </c>
      <c r="J3764">
        <v>18</v>
      </c>
      <c r="Q3764">
        <v>2</v>
      </c>
      <c r="R3764">
        <v>5</v>
      </c>
      <c r="AH3764">
        <v>2</v>
      </c>
      <c r="AJ3764">
        <v>33</v>
      </c>
      <c r="AL3764">
        <v>6.93</v>
      </c>
    </row>
    <row r="3765" spans="1:38" x14ac:dyDescent="0.3">
      <c r="A3765">
        <v>1080642</v>
      </c>
      <c r="B3765" t="s">
        <v>303</v>
      </c>
      <c r="C3765">
        <v>8327</v>
      </c>
      <c r="D3765" t="s">
        <v>523</v>
      </c>
      <c r="E3765" t="s">
        <v>60</v>
      </c>
      <c r="F3765">
        <v>5</v>
      </c>
      <c r="G3765">
        <v>0</v>
      </c>
      <c r="I3765">
        <v>3</v>
      </c>
      <c r="J3765">
        <v>6</v>
      </c>
      <c r="R3765">
        <v>1</v>
      </c>
      <c r="AJ3765">
        <v>9</v>
      </c>
      <c r="AL3765">
        <v>6.04</v>
      </c>
    </row>
    <row r="3766" spans="1:38" x14ac:dyDescent="0.3">
      <c r="A3766">
        <v>1080642</v>
      </c>
      <c r="B3766" t="s">
        <v>303</v>
      </c>
      <c r="C3766">
        <v>260289</v>
      </c>
      <c r="D3766" t="s">
        <v>444</v>
      </c>
      <c r="E3766" t="s">
        <v>60</v>
      </c>
      <c r="F3766">
        <v>5</v>
      </c>
      <c r="G3766">
        <v>0</v>
      </c>
      <c r="I3766">
        <v>1</v>
      </c>
      <c r="J3766">
        <v>1</v>
      </c>
      <c r="AJ3766">
        <v>1</v>
      </c>
      <c r="AL3766">
        <v>6</v>
      </c>
    </row>
    <row r="3767" spans="1:38" x14ac:dyDescent="0.3">
      <c r="A3767">
        <v>1080642</v>
      </c>
      <c r="B3767" t="s">
        <v>244</v>
      </c>
      <c r="C3767">
        <v>19545</v>
      </c>
      <c r="D3767" t="s">
        <v>245</v>
      </c>
      <c r="E3767" t="s">
        <v>40</v>
      </c>
      <c r="F3767">
        <v>1</v>
      </c>
      <c r="G3767">
        <v>1</v>
      </c>
      <c r="I3767">
        <v>16</v>
      </c>
      <c r="J3767">
        <v>25</v>
      </c>
      <c r="Z3767">
        <v>1</v>
      </c>
      <c r="AF3767">
        <v>5</v>
      </c>
      <c r="AJ3767">
        <v>34</v>
      </c>
      <c r="AL3767">
        <v>7.27</v>
      </c>
    </row>
    <row r="3768" spans="1:38" x14ac:dyDescent="0.3">
      <c r="A3768">
        <v>1080642</v>
      </c>
      <c r="B3768" t="s">
        <v>244</v>
      </c>
      <c r="C3768">
        <v>8157</v>
      </c>
      <c r="D3768" t="s">
        <v>247</v>
      </c>
      <c r="E3768" t="s">
        <v>42</v>
      </c>
      <c r="F3768">
        <v>2</v>
      </c>
      <c r="G3768">
        <v>5</v>
      </c>
      <c r="I3768">
        <v>13</v>
      </c>
      <c r="J3768">
        <v>19</v>
      </c>
      <c r="M3768">
        <v>1</v>
      </c>
      <c r="Q3768">
        <v>3</v>
      </c>
      <c r="R3768">
        <v>1</v>
      </c>
      <c r="W3768">
        <v>1</v>
      </c>
      <c r="AH3768">
        <v>1</v>
      </c>
      <c r="AJ3768">
        <v>33</v>
      </c>
      <c r="AK3768">
        <v>1</v>
      </c>
      <c r="AL3768">
        <v>6.7</v>
      </c>
    </row>
    <row r="3769" spans="1:38" x14ac:dyDescent="0.3">
      <c r="A3769">
        <v>1080642</v>
      </c>
      <c r="B3769" t="s">
        <v>244</v>
      </c>
      <c r="C3769">
        <v>23683</v>
      </c>
      <c r="D3769" t="s">
        <v>248</v>
      </c>
      <c r="E3769" t="s">
        <v>46</v>
      </c>
      <c r="F3769">
        <v>2</v>
      </c>
      <c r="G3769">
        <v>2</v>
      </c>
      <c r="I3769">
        <v>20</v>
      </c>
      <c r="J3769">
        <v>31</v>
      </c>
      <c r="M3769">
        <v>1</v>
      </c>
      <c r="N3769">
        <v>1</v>
      </c>
      <c r="Q3769">
        <v>2</v>
      </c>
      <c r="R3769">
        <v>1</v>
      </c>
      <c r="AC3769">
        <v>1</v>
      </c>
      <c r="AJ3769">
        <v>59</v>
      </c>
      <c r="AL3769">
        <v>5.99</v>
      </c>
    </row>
    <row r="3770" spans="1:38" x14ac:dyDescent="0.3">
      <c r="A3770">
        <v>1080642</v>
      </c>
      <c r="B3770" t="s">
        <v>244</v>
      </c>
      <c r="C3770">
        <v>4145</v>
      </c>
      <c r="D3770" t="s">
        <v>471</v>
      </c>
      <c r="E3770" t="s">
        <v>42</v>
      </c>
      <c r="F3770">
        <v>2</v>
      </c>
      <c r="G3770">
        <v>6</v>
      </c>
      <c r="I3770">
        <v>8</v>
      </c>
      <c r="J3770">
        <v>13</v>
      </c>
      <c r="N3770">
        <v>1</v>
      </c>
      <c r="Q3770">
        <v>1</v>
      </c>
      <c r="R3770">
        <v>2</v>
      </c>
      <c r="AH3770">
        <v>2</v>
      </c>
      <c r="AI3770">
        <v>1</v>
      </c>
      <c r="AJ3770">
        <v>23</v>
      </c>
      <c r="AL3770">
        <v>6.57</v>
      </c>
    </row>
    <row r="3771" spans="1:38" x14ac:dyDescent="0.3">
      <c r="A3771">
        <v>1080642</v>
      </c>
      <c r="B3771" t="s">
        <v>244</v>
      </c>
      <c r="C3771">
        <v>12431</v>
      </c>
      <c r="D3771" t="s">
        <v>246</v>
      </c>
      <c r="E3771" t="s">
        <v>44</v>
      </c>
      <c r="F3771">
        <v>2</v>
      </c>
      <c r="G3771">
        <v>3</v>
      </c>
      <c r="H3771">
        <v>1</v>
      </c>
      <c r="I3771">
        <v>22</v>
      </c>
      <c r="J3771">
        <v>30</v>
      </c>
      <c r="L3771">
        <v>1</v>
      </c>
      <c r="N3771">
        <v>1</v>
      </c>
      <c r="Q3771">
        <v>2</v>
      </c>
      <c r="R3771">
        <v>2</v>
      </c>
      <c r="W3771">
        <v>1</v>
      </c>
      <c r="AH3771">
        <v>1</v>
      </c>
      <c r="AI3771">
        <v>3</v>
      </c>
      <c r="AJ3771">
        <v>64</v>
      </c>
      <c r="AL3771">
        <v>7.69</v>
      </c>
    </row>
    <row r="3772" spans="1:38" x14ac:dyDescent="0.3">
      <c r="A3772">
        <v>1080642</v>
      </c>
      <c r="B3772" t="s">
        <v>244</v>
      </c>
      <c r="C3772">
        <v>42147</v>
      </c>
      <c r="D3772" t="s">
        <v>398</v>
      </c>
      <c r="E3772" t="s">
        <v>119</v>
      </c>
      <c r="F3772">
        <v>3</v>
      </c>
      <c r="G3772">
        <v>11</v>
      </c>
      <c r="I3772">
        <v>23</v>
      </c>
      <c r="J3772">
        <v>32</v>
      </c>
      <c r="M3772">
        <v>1</v>
      </c>
      <c r="N3772">
        <v>1</v>
      </c>
      <c r="Q3772">
        <v>1</v>
      </c>
      <c r="AI3772">
        <v>2</v>
      </c>
      <c r="AJ3772">
        <v>54</v>
      </c>
      <c r="AK3772">
        <v>2</v>
      </c>
      <c r="AL3772">
        <v>7.02</v>
      </c>
    </row>
    <row r="3773" spans="1:38" x14ac:dyDescent="0.3">
      <c r="A3773">
        <v>1080642</v>
      </c>
      <c r="B3773" t="s">
        <v>244</v>
      </c>
      <c r="C3773">
        <v>104749</v>
      </c>
      <c r="D3773" t="s">
        <v>253</v>
      </c>
      <c r="E3773" t="s">
        <v>122</v>
      </c>
      <c r="F3773">
        <v>3</v>
      </c>
      <c r="G3773">
        <v>7</v>
      </c>
      <c r="I3773">
        <v>23</v>
      </c>
      <c r="J3773">
        <v>29</v>
      </c>
      <c r="R3773">
        <v>1</v>
      </c>
      <c r="AH3773">
        <v>3</v>
      </c>
      <c r="AJ3773">
        <v>46</v>
      </c>
      <c r="AK3773">
        <v>3</v>
      </c>
      <c r="AL3773">
        <v>6.84</v>
      </c>
    </row>
    <row r="3774" spans="1:38" x14ac:dyDescent="0.3">
      <c r="A3774">
        <v>1080642</v>
      </c>
      <c r="B3774" t="s">
        <v>244</v>
      </c>
      <c r="C3774">
        <v>32018</v>
      </c>
      <c r="D3774" t="s">
        <v>250</v>
      </c>
      <c r="E3774" t="s">
        <v>70</v>
      </c>
      <c r="F3774">
        <v>3</v>
      </c>
      <c r="G3774">
        <v>4</v>
      </c>
      <c r="I3774">
        <v>27</v>
      </c>
      <c r="J3774">
        <v>35</v>
      </c>
      <c r="M3774">
        <v>4</v>
      </c>
      <c r="N3774">
        <v>1</v>
      </c>
      <c r="Q3774">
        <v>2</v>
      </c>
      <c r="R3774">
        <v>1</v>
      </c>
      <c r="AI3774">
        <v>2</v>
      </c>
      <c r="AJ3774">
        <v>46</v>
      </c>
      <c r="AL3774">
        <v>6.52</v>
      </c>
    </row>
    <row r="3775" spans="1:38" x14ac:dyDescent="0.3">
      <c r="A3775">
        <v>1080642</v>
      </c>
      <c r="B3775" t="s">
        <v>244</v>
      </c>
      <c r="C3775">
        <v>243552</v>
      </c>
      <c r="D3775" t="s">
        <v>256</v>
      </c>
      <c r="E3775" t="s">
        <v>70</v>
      </c>
      <c r="F3775">
        <v>3</v>
      </c>
      <c r="G3775">
        <v>8</v>
      </c>
      <c r="I3775">
        <v>30</v>
      </c>
      <c r="J3775">
        <v>37</v>
      </c>
      <c r="K3775">
        <v>1</v>
      </c>
      <c r="M3775">
        <v>1</v>
      </c>
      <c r="Q3775">
        <v>1</v>
      </c>
      <c r="R3775">
        <v>2</v>
      </c>
      <c r="AH3775">
        <v>1</v>
      </c>
      <c r="AI3775">
        <v>4</v>
      </c>
      <c r="AJ3775">
        <v>46</v>
      </c>
      <c r="AL3775">
        <v>7.56</v>
      </c>
    </row>
    <row r="3776" spans="1:38" x14ac:dyDescent="0.3">
      <c r="A3776">
        <v>1080642</v>
      </c>
      <c r="B3776" t="s">
        <v>244</v>
      </c>
      <c r="C3776">
        <v>108055</v>
      </c>
      <c r="D3776" t="s">
        <v>400</v>
      </c>
      <c r="E3776" t="s">
        <v>58</v>
      </c>
      <c r="F3776">
        <v>4</v>
      </c>
      <c r="G3776">
        <v>10</v>
      </c>
      <c r="I3776">
        <v>28</v>
      </c>
      <c r="J3776">
        <v>35</v>
      </c>
      <c r="M3776">
        <v>3</v>
      </c>
      <c r="N3776">
        <v>1</v>
      </c>
      <c r="Q3776">
        <v>4</v>
      </c>
      <c r="R3776">
        <v>2</v>
      </c>
      <c r="AH3776">
        <v>1</v>
      </c>
      <c r="AI3776">
        <v>2</v>
      </c>
      <c r="AJ3776">
        <v>48</v>
      </c>
      <c r="AL3776">
        <v>6.5</v>
      </c>
    </row>
    <row r="3777" spans="1:38" x14ac:dyDescent="0.3">
      <c r="A3777">
        <v>1080642</v>
      </c>
      <c r="B3777" t="s">
        <v>244</v>
      </c>
      <c r="C3777">
        <v>106981</v>
      </c>
      <c r="D3777" t="s">
        <v>255</v>
      </c>
      <c r="E3777" t="s">
        <v>58</v>
      </c>
      <c r="F3777">
        <v>4</v>
      </c>
      <c r="G3777">
        <v>9</v>
      </c>
      <c r="I3777">
        <v>2</v>
      </c>
      <c r="J3777">
        <v>3</v>
      </c>
      <c r="M3777">
        <v>1</v>
      </c>
      <c r="P3777">
        <v>1</v>
      </c>
      <c r="AH3777">
        <v>2</v>
      </c>
      <c r="AJ3777">
        <v>7</v>
      </c>
      <c r="AL3777">
        <v>5.23</v>
      </c>
    </row>
    <row r="3778" spans="1:38" x14ac:dyDescent="0.3">
      <c r="A3778">
        <v>1080642</v>
      </c>
      <c r="B3778" t="s">
        <v>244</v>
      </c>
      <c r="C3778">
        <v>93577</v>
      </c>
      <c r="D3778" t="s">
        <v>254</v>
      </c>
      <c r="E3778" t="s">
        <v>60</v>
      </c>
      <c r="F3778">
        <v>5</v>
      </c>
      <c r="G3778">
        <v>0</v>
      </c>
      <c r="I3778">
        <v>4</v>
      </c>
      <c r="J3778">
        <v>6</v>
      </c>
      <c r="AH3778">
        <v>1</v>
      </c>
      <c r="AJ3778">
        <v>9</v>
      </c>
      <c r="AL3778">
        <v>6.09</v>
      </c>
    </row>
    <row r="3779" spans="1:38" x14ac:dyDescent="0.3">
      <c r="A3779">
        <v>1080642</v>
      </c>
      <c r="B3779" t="s">
        <v>244</v>
      </c>
      <c r="C3779">
        <v>19847</v>
      </c>
      <c r="D3779" t="s">
        <v>257</v>
      </c>
      <c r="E3779" t="s">
        <v>60</v>
      </c>
      <c r="F3779">
        <v>5</v>
      </c>
      <c r="G3779">
        <v>0</v>
      </c>
      <c r="I3779">
        <v>4</v>
      </c>
      <c r="J3779">
        <v>9</v>
      </c>
      <c r="K3779">
        <v>1</v>
      </c>
      <c r="Q3779">
        <v>2</v>
      </c>
      <c r="R3779">
        <v>3</v>
      </c>
      <c r="AH3779">
        <v>1</v>
      </c>
      <c r="AI3779">
        <v>1</v>
      </c>
      <c r="AJ3779">
        <v>16</v>
      </c>
      <c r="AL3779">
        <v>7.21</v>
      </c>
    </row>
    <row r="3780" spans="1:38" x14ac:dyDescent="0.3">
      <c r="A3780">
        <v>1080642</v>
      </c>
      <c r="B3780" t="s">
        <v>244</v>
      </c>
      <c r="C3780">
        <v>136945</v>
      </c>
      <c r="D3780" t="s">
        <v>252</v>
      </c>
      <c r="E3780" t="s">
        <v>60</v>
      </c>
      <c r="F3780">
        <v>5</v>
      </c>
      <c r="G3780">
        <v>0</v>
      </c>
      <c r="I3780">
        <v>7</v>
      </c>
      <c r="J3780">
        <v>7</v>
      </c>
      <c r="L3780">
        <v>1</v>
      </c>
      <c r="W3780">
        <v>1</v>
      </c>
      <c r="AH3780">
        <v>1</v>
      </c>
      <c r="AI3780">
        <v>1</v>
      </c>
      <c r="AJ3780">
        <v>15</v>
      </c>
      <c r="AL3780">
        <v>7.1</v>
      </c>
    </row>
    <row r="3781" spans="1:38" x14ac:dyDescent="0.3">
      <c r="A3781">
        <v>1080643</v>
      </c>
      <c r="B3781" t="s">
        <v>289</v>
      </c>
      <c r="C3781">
        <v>9484</v>
      </c>
      <c r="D3781" t="s">
        <v>290</v>
      </c>
      <c r="E3781" t="s">
        <v>40</v>
      </c>
      <c r="F3781">
        <v>1</v>
      </c>
      <c r="G3781">
        <v>1</v>
      </c>
      <c r="I3781">
        <v>24</v>
      </c>
      <c r="J3781">
        <v>33</v>
      </c>
      <c r="AF3781">
        <v>2</v>
      </c>
      <c r="AJ3781">
        <v>37</v>
      </c>
      <c r="AL3781">
        <v>6.91</v>
      </c>
    </row>
    <row r="3782" spans="1:38" x14ac:dyDescent="0.3">
      <c r="A3782">
        <v>1080643</v>
      </c>
      <c r="B3782" t="s">
        <v>289</v>
      </c>
      <c r="C3782">
        <v>124316</v>
      </c>
      <c r="D3782" t="s">
        <v>47</v>
      </c>
      <c r="E3782" t="s">
        <v>42</v>
      </c>
      <c r="F3782">
        <v>2</v>
      </c>
      <c r="G3782">
        <v>5</v>
      </c>
      <c r="I3782">
        <v>69</v>
      </c>
      <c r="J3782">
        <v>80</v>
      </c>
      <c r="Q3782">
        <v>1</v>
      </c>
      <c r="R3782">
        <v>5</v>
      </c>
      <c r="AI3782">
        <v>2</v>
      </c>
      <c r="AJ3782">
        <v>90</v>
      </c>
      <c r="AL3782">
        <v>7.45</v>
      </c>
    </row>
    <row r="3783" spans="1:38" x14ac:dyDescent="0.3">
      <c r="A3783">
        <v>1080643</v>
      </c>
      <c r="B3783" t="s">
        <v>289</v>
      </c>
      <c r="C3783">
        <v>86458</v>
      </c>
      <c r="D3783" t="s">
        <v>291</v>
      </c>
      <c r="E3783" t="s">
        <v>42</v>
      </c>
      <c r="F3783">
        <v>2</v>
      </c>
      <c r="G3783">
        <v>6</v>
      </c>
      <c r="I3783">
        <v>73</v>
      </c>
      <c r="J3783">
        <v>81</v>
      </c>
      <c r="Q3783">
        <v>1</v>
      </c>
      <c r="R3783">
        <v>4</v>
      </c>
      <c r="AA3783">
        <v>1</v>
      </c>
      <c r="AI3783">
        <v>3</v>
      </c>
      <c r="AJ3783">
        <v>92</v>
      </c>
      <c r="AL3783">
        <v>7.9</v>
      </c>
    </row>
    <row r="3784" spans="1:38" x14ac:dyDescent="0.3">
      <c r="A3784">
        <v>1080643</v>
      </c>
      <c r="B3784" t="s">
        <v>289</v>
      </c>
      <c r="C3784">
        <v>14085</v>
      </c>
      <c r="D3784" t="s">
        <v>292</v>
      </c>
      <c r="E3784" t="s">
        <v>46</v>
      </c>
      <c r="F3784">
        <v>2</v>
      </c>
      <c r="G3784">
        <v>2</v>
      </c>
      <c r="I3784">
        <v>51</v>
      </c>
      <c r="J3784">
        <v>55</v>
      </c>
      <c r="Q3784">
        <v>1</v>
      </c>
      <c r="R3784">
        <v>2</v>
      </c>
      <c r="AI3784">
        <v>1</v>
      </c>
      <c r="AJ3784">
        <v>73</v>
      </c>
      <c r="AL3784">
        <v>7.21</v>
      </c>
    </row>
    <row r="3785" spans="1:38" x14ac:dyDescent="0.3">
      <c r="A3785">
        <v>1080643</v>
      </c>
      <c r="B3785" t="s">
        <v>289</v>
      </c>
      <c r="C3785">
        <v>44031</v>
      </c>
      <c r="D3785" t="s">
        <v>413</v>
      </c>
      <c r="E3785" t="s">
        <v>44</v>
      </c>
      <c r="F3785">
        <v>2</v>
      </c>
      <c r="G3785">
        <v>3</v>
      </c>
      <c r="I3785">
        <v>36</v>
      </c>
      <c r="J3785">
        <v>43</v>
      </c>
      <c r="M3785">
        <v>3</v>
      </c>
      <c r="N3785">
        <v>1</v>
      </c>
      <c r="Q3785">
        <v>3</v>
      </c>
      <c r="AI3785">
        <v>4</v>
      </c>
      <c r="AJ3785">
        <v>73</v>
      </c>
      <c r="AK3785">
        <v>1</v>
      </c>
      <c r="AL3785">
        <v>7.46</v>
      </c>
    </row>
    <row r="3786" spans="1:38" x14ac:dyDescent="0.3">
      <c r="A3786">
        <v>1080643</v>
      </c>
      <c r="B3786" t="s">
        <v>289</v>
      </c>
      <c r="C3786">
        <v>70140</v>
      </c>
      <c r="D3786" t="s">
        <v>299</v>
      </c>
      <c r="E3786" t="s">
        <v>70</v>
      </c>
      <c r="F3786">
        <v>3</v>
      </c>
      <c r="G3786">
        <v>4</v>
      </c>
      <c r="I3786">
        <v>71</v>
      </c>
      <c r="J3786">
        <v>79</v>
      </c>
      <c r="M3786">
        <v>1</v>
      </c>
      <c r="AH3786">
        <v>1</v>
      </c>
      <c r="AI3786">
        <v>2</v>
      </c>
      <c r="AJ3786">
        <v>92</v>
      </c>
      <c r="AL3786">
        <v>6.8</v>
      </c>
    </row>
    <row r="3787" spans="1:38" x14ac:dyDescent="0.3">
      <c r="A3787">
        <v>1080643</v>
      </c>
      <c r="B3787" t="s">
        <v>289</v>
      </c>
      <c r="C3787">
        <v>85070</v>
      </c>
      <c r="D3787" t="s">
        <v>297</v>
      </c>
      <c r="E3787" t="s">
        <v>70</v>
      </c>
      <c r="F3787">
        <v>3</v>
      </c>
      <c r="G3787">
        <v>7</v>
      </c>
      <c r="I3787">
        <v>35</v>
      </c>
      <c r="J3787">
        <v>42</v>
      </c>
      <c r="Q3787">
        <v>4</v>
      </c>
      <c r="AI3787">
        <v>4</v>
      </c>
      <c r="AJ3787">
        <v>52</v>
      </c>
      <c r="AL3787">
        <v>6.99</v>
      </c>
    </row>
    <row r="3788" spans="1:38" x14ac:dyDescent="0.3">
      <c r="A3788">
        <v>1080643</v>
      </c>
      <c r="B3788" t="s">
        <v>289</v>
      </c>
      <c r="C3788">
        <v>82972</v>
      </c>
      <c r="D3788" t="s">
        <v>302</v>
      </c>
      <c r="E3788" t="s">
        <v>70</v>
      </c>
      <c r="F3788">
        <v>3</v>
      </c>
      <c r="G3788">
        <v>8</v>
      </c>
      <c r="I3788">
        <v>55</v>
      </c>
      <c r="J3788">
        <v>57</v>
      </c>
      <c r="Q3788">
        <v>3</v>
      </c>
      <c r="AH3788">
        <v>1</v>
      </c>
      <c r="AI3788">
        <v>2</v>
      </c>
      <c r="AJ3788">
        <v>72</v>
      </c>
      <c r="AK3788">
        <v>1</v>
      </c>
      <c r="AL3788">
        <v>7.42</v>
      </c>
    </row>
    <row r="3789" spans="1:38" x14ac:dyDescent="0.3">
      <c r="A3789">
        <v>1080643</v>
      </c>
      <c r="B3789" t="s">
        <v>289</v>
      </c>
      <c r="C3789">
        <v>101862</v>
      </c>
      <c r="D3789" t="s">
        <v>512</v>
      </c>
      <c r="E3789" t="s">
        <v>74</v>
      </c>
      <c r="F3789">
        <v>4</v>
      </c>
      <c r="G3789">
        <v>11</v>
      </c>
      <c r="I3789">
        <v>27</v>
      </c>
      <c r="J3789">
        <v>32</v>
      </c>
      <c r="L3789">
        <v>1</v>
      </c>
      <c r="W3789">
        <v>5</v>
      </c>
      <c r="AH3789">
        <v>6</v>
      </c>
      <c r="AI3789">
        <v>1</v>
      </c>
      <c r="AJ3789">
        <v>57</v>
      </c>
      <c r="AK3789">
        <v>1</v>
      </c>
      <c r="AL3789">
        <v>7.09</v>
      </c>
    </row>
    <row r="3790" spans="1:38" x14ac:dyDescent="0.3">
      <c r="A3790">
        <v>1080643</v>
      </c>
      <c r="B3790" t="s">
        <v>289</v>
      </c>
      <c r="C3790">
        <v>82923</v>
      </c>
      <c r="D3790" t="s">
        <v>298</v>
      </c>
      <c r="E3790" t="s">
        <v>77</v>
      </c>
      <c r="F3790">
        <v>4</v>
      </c>
      <c r="G3790">
        <v>10</v>
      </c>
      <c r="H3790">
        <v>1</v>
      </c>
      <c r="I3790">
        <v>52</v>
      </c>
      <c r="J3790">
        <v>58</v>
      </c>
      <c r="K3790">
        <v>1</v>
      </c>
      <c r="M3790">
        <v>1</v>
      </c>
      <c r="Q3790">
        <v>1</v>
      </c>
      <c r="W3790">
        <v>2</v>
      </c>
      <c r="AH3790">
        <v>5</v>
      </c>
      <c r="AI3790">
        <v>1</v>
      </c>
      <c r="AJ3790">
        <v>89</v>
      </c>
      <c r="AK3790">
        <v>4</v>
      </c>
      <c r="AL3790">
        <v>8.16</v>
      </c>
    </row>
    <row r="3791" spans="1:38" x14ac:dyDescent="0.3">
      <c r="A3791">
        <v>1080643</v>
      </c>
      <c r="B3791" t="s">
        <v>289</v>
      </c>
      <c r="C3791">
        <v>23757</v>
      </c>
      <c r="D3791" t="s">
        <v>300</v>
      </c>
      <c r="E3791" t="s">
        <v>58</v>
      </c>
      <c r="F3791">
        <v>4</v>
      </c>
      <c r="G3791">
        <v>9</v>
      </c>
      <c r="I3791">
        <v>25</v>
      </c>
      <c r="J3791">
        <v>35</v>
      </c>
      <c r="M3791">
        <v>1</v>
      </c>
      <c r="Q3791">
        <v>1</v>
      </c>
      <c r="R3791">
        <v>9</v>
      </c>
      <c r="AH3791">
        <v>3</v>
      </c>
      <c r="AJ3791">
        <v>48</v>
      </c>
      <c r="AL3791">
        <v>7.02</v>
      </c>
    </row>
    <row r="3792" spans="1:38" x14ac:dyDescent="0.3">
      <c r="A3792">
        <v>1080643</v>
      </c>
      <c r="B3792" t="s">
        <v>289</v>
      </c>
      <c r="C3792">
        <v>5641</v>
      </c>
      <c r="D3792" t="s">
        <v>296</v>
      </c>
      <c r="E3792" t="s">
        <v>60</v>
      </c>
      <c r="F3792">
        <v>5</v>
      </c>
      <c r="G3792">
        <v>0</v>
      </c>
      <c r="I3792">
        <v>4</v>
      </c>
      <c r="J3792">
        <v>4</v>
      </c>
      <c r="AJ3792">
        <v>6</v>
      </c>
      <c r="AL3792">
        <v>6</v>
      </c>
    </row>
    <row r="3793" spans="1:38" x14ac:dyDescent="0.3">
      <c r="A3793">
        <v>1080643</v>
      </c>
      <c r="B3793" t="s">
        <v>289</v>
      </c>
      <c r="C3793">
        <v>24400</v>
      </c>
      <c r="D3793" t="s">
        <v>486</v>
      </c>
      <c r="E3793" t="s">
        <v>60</v>
      </c>
      <c r="F3793">
        <v>5</v>
      </c>
      <c r="G3793">
        <v>0</v>
      </c>
      <c r="I3793">
        <v>2</v>
      </c>
      <c r="J3793">
        <v>2</v>
      </c>
      <c r="AJ3793">
        <v>4</v>
      </c>
      <c r="AK3793">
        <v>1</v>
      </c>
      <c r="AL3793">
        <v>6.17</v>
      </c>
    </row>
    <row r="3794" spans="1:38" x14ac:dyDescent="0.3">
      <c r="A3794">
        <v>1080643</v>
      </c>
      <c r="B3794" t="s">
        <v>232</v>
      </c>
      <c r="C3794">
        <v>9002</v>
      </c>
      <c r="D3794" t="s">
        <v>382</v>
      </c>
      <c r="E3794" t="s">
        <v>40</v>
      </c>
      <c r="F3794">
        <v>1</v>
      </c>
      <c r="G3794">
        <v>1</v>
      </c>
      <c r="I3794">
        <v>7</v>
      </c>
      <c r="J3794">
        <v>22</v>
      </c>
      <c r="Z3794">
        <v>2</v>
      </c>
      <c r="AF3794">
        <v>3</v>
      </c>
      <c r="AJ3794">
        <v>34</v>
      </c>
      <c r="AL3794">
        <v>6.68</v>
      </c>
    </row>
    <row r="3795" spans="1:38" x14ac:dyDescent="0.3">
      <c r="A3795">
        <v>1080643</v>
      </c>
      <c r="B3795" t="s">
        <v>232</v>
      </c>
      <c r="C3795">
        <v>4905</v>
      </c>
      <c r="D3795" t="s">
        <v>384</v>
      </c>
      <c r="E3795" t="s">
        <v>42</v>
      </c>
      <c r="F3795">
        <v>2</v>
      </c>
      <c r="G3795">
        <v>5</v>
      </c>
      <c r="I3795">
        <v>39</v>
      </c>
      <c r="J3795">
        <v>51</v>
      </c>
      <c r="M3795">
        <v>1</v>
      </c>
      <c r="Q3795">
        <v>1</v>
      </c>
      <c r="R3795">
        <v>5</v>
      </c>
      <c r="AH3795">
        <v>1</v>
      </c>
      <c r="AI3795">
        <v>1</v>
      </c>
      <c r="AJ3795">
        <v>66</v>
      </c>
      <c r="AL3795">
        <v>7.17</v>
      </c>
    </row>
    <row r="3796" spans="1:38" x14ac:dyDescent="0.3">
      <c r="A3796">
        <v>1080643</v>
      </c>
      <c r="B3796" t="s">
        <v>232</v>
      </c>
      <c r="C3796">
        <v>8484</v>
      </c>
      <c r="D3796" t="s">
        <v>236</v>
      </c>
      <c r="E3796" t="s">
        <v>42</v>
      </c>
      <c r="F3796">
        <v>2</v>
      </c>
      <c r="G3796">
        <v>6</v>
      </c>
      <c r="I3796">
        <v>27</v>
      </c>
      <c r="J3796">
        <v>28</v>
      </c>
      <c r="M3796">
        <v>1</v>
      </c>
      <c r="Q3796">
        <v>7</v>
      </c>
      <c r="AJ3796">
        <v>38</v>
      </c>
      <c r="AL3796">
        <v>6.32</v>
      </c>
    </row>
    <row r="3797" spans="1:38" x14ac:dyDescent="0.3">
      <c r="A3797">
        <v>1080643</v>
      </c>
      <c r="B3797" t="s">
        <v>232</v>
      </c>
      <c r="C3797">
        <v>115726</v>
      </c>
      <c r="D3797" t="s">
        <v>237</v>
      </c>
      <c r="E3797" t="s">
        <v>44</v>
      </c>
      <c r="F3797">
        <v>2</v>
      </c>
      <c r="G3797">
        <v>3</v>
      </c>
      <c r="I3797">
        <v>32</v>
      </c>
      <c r="J3797">
        <v>49</v>
      </c>
      <c r="R3797">
        <v>1</v>
      </c>
      <c r="AI3797">
        <v>1</v>
      </c>
      <c r="AJ3797">
        <v>67</v>
      </c>
      <c r="AK3797">
        <v>2</v>
      </c>
      <c r="AL3797">
        <v>6.45</v>
      </c>
    </row>
    <row r="3798" spans="1:38" x14ac:dyDescent="0.3">
      <c r="A3798">
        <v>1080643</v>
      </c>
      <c r="B3798" t="s">
        <v>232</v>
      </c>
      <c r="C3798">
        <v>34876</v>
      </c>
      <c r="D3798" t="s">
        <v>234</v>
      </c>
      <c r="E3798" t="s">
        <v>46</v>
      </c>
      <c r="F3798">
        <v>2</v>
      </c>
      <c r="G3798">
        <v>2</v>
      </c>
      <c r="I3798">
        <v>38</v>
      </c>
      <c r="J3798">
        <v>44</v>
      </c>
      <c r="Q3798">
        <v>1</v>
      </c>
      <c r="R3798">
        <v>2</v>
      </c>
      <c r="AI3798">
        <v>1</v>
      </c>
      <c r="AJ3798">
        <v>67</v>
      </c>
      <c r="AL3798">
        <v>6.77</v>
      </c>
    </row>
    <row r="3799" spans="1:38" x14ac:dyDescent="0.3">
      <c r="A3799">
        <v>1080643</v>
      </c>
      <c r="B3799" t="s">
        <v>232</v>
      </c>
      <c r="C3799">
        <v>36849</v>
      </c>
      <c r="D3799" t="s">
        <v>235</v>
      </c>
      <c r="E3799" t="s">
        <v>70</v>
      </c>
      <c r="F3799">
        <v>3</v>
      </c>
      <c r="G3799">
        <v>4</v>
      </c>
      <c r="I3799">
        <v>37</v>
      </c>
      <c r="J3799">
        <v>44</v>
      </c>
      <c r="M3799">
        <v>1</v>
      </c>
      <c r="N3799">
        <v>1</v>
      </c>
      <c r="AI3799">
        <v>3</v>
      </c>
      <c r="AJ3799">
        <v>55</v>
      </c>
      <c r="AK3799">
        <v>1</v>
      </c>
      <c r="AL3799">
        <v>6.55</v>
      </c>
    </row>
    <row r="3800" spans="1:38" x14ac:dyDescent="0.3">
      <c r="A3800">
        <v>1080643</v>
      </c>
      <c r="B3800" t="s">
        <v>232</v>
      </c>
      <c r="C3800">
        <v>69878</v>
      </c>
      <c r="D3800" t="s">
        <v>516</v>
      </c>
      <c r="E3800" t="s">
        <v>119</v>
      </c>
      <c r="F3800">
        <v>3</v>
      </c>
      <c r="G3800">
        <v>11</v>
      </c>
      <c r="I3800">
        <v>13</v>
      </c>
      <c r="J3800">
        <v>17</v>
      </c>
      <c r="Q3800">
        <v>2</v>
      </c>
      <c r="AI3800">
        <v>1</v>
      </c>
      <c r="AJ3800">
        <v>23</v>
      </c>
      <c r="AL3800">
        <v>5.99</v>
      </c>
    </row>
    <row r="3801" spans="1:38" x14ac:dyDescent="0.3">
      <c r="A3801">
        <v>1080643</v>
      </c>
      <c r="B3801" t="s">
        <v>232</v>
      </c>
      <c r="C3801">
        <v>134459</v>
      </c>
      <c r="D3801" t="s">
        <v>238</v>
      </c>
      <c r="E3801" t="s">
        <v>70</v>
      </c>
      <c r="F3801">
        <v>3</v>
      </c>
      <c r="G3801">
        <v>8</v>
      </c>
      <c r="I3801">
        <v>28</v>
      </c>
      <c r="J3801">
        <v>33</v>
      </c>
      <c r="Q3801">
        <v>2</v>
      </c>
      <c r="R3801">
        <v>2</v>
      </c>
      <c r="AH3801">
        <v>3</v>
      </c>
      <c r="AI3801">
        <v>1</v>
      </c>
      <c r="AJ3801">
        <v>50</v>
      </c>
      <c r="AK3801">
        <v>4</v>
      </c>
      <c r="AL3801">
        <v>6.96</v>
      </c>
    </row>
    <row r="3802" spans="1:38" x14ac:dyDescent="0.3">
      <c r="A3802">
        <v>1080643</v>
      </c>
      <c r="B3802" t="s">
        <v>232</v>
      </c>
      <c r="C3802">
        <v>9767</v>
      </c>
      <c r="D3802" t="s">
        <v>242</v>
      </c>
      <c r="E3802" t="s">
        <v>122</v>
      </c>
      <c r="F3802">
        <v>3</v>
      </c>
      <c r="G3802">
        <v>7</v>
      </c>
      <c r="I3802">
        <v>23</v>
      </c>
      <c r="J3802">
        <v>30</v>
      </c>
      <c r="M3802">
        <v>2</v>
      </c>
      <c r="Q3802">
        <v>2</v>
      </c>
      <c r="R3802">
        <v>2</v>
      </c>
      <c r="W3802">
        <v>1</v>
      </c>
      <c r="AH3802">
        <v>1</v>
      </c>
      <c r="AI3802">
        <v>4</v>
      </c>
      <c r="AJ3802">
        <v>56</v>
      </c>
      <c r="AL3802">
        <v>6.39</v>
      </c>
    </row>
    <row r="3803" spans="1:38" x14ac:dyDescent="0.3">
      <c r="A3803">
        <v>1080643</v>
      </c>
      <c r="B3803" t="s">
        <v>232</v>
      </c>
      <c r="C3803">
        <v>69090</v>
      </c>
      <c r="D3803" t="s">
        <v>541</v>
      </c>
      <c r="E3803" t="s">
        <v>55</v>
      </c>
      <c r="F3803">
        <v>4</v>
      </c>
      <c r="G3803">
        <v>10</v>
      </c>
      <c r="I3803">
        <v>11</v>
      </c>
      <c r="J3803">
        <v>17</v>
      </c>
      <c r="M3803">
        <v>2</v>
      </c>
      <c r="Q3803">
        <v>1</v>
      </c>
      <c r="R3803">
        <v>2</v>
      </c>
      <c r="AI3803">
        <v>3</v>
      </c>
      <c r="AJ3803">
        <v>24</v>
      </c>
      <c r="AL3803">
        <v>6.55</v>
      </c>
    </row>
    <row r="3804" spans="1:38" x14ac:dyDescent="0.3">
      <c r="A3804">
        <v>1080643</v>
      </c>
      <c r="B3804" t="s">
        <v>232</v>
      </c>
      <c r="C3804">
        <v>243562</v>
      </c>
      <c r="D3804" t="s">
        <v>243</v>
      </c>
      <c r="E3804" t="s">
        <v>58</v>
      </c>
      <c r="F3804">
        <v>4</v>
      </c>
      <c r="G3804">
        <v>9</v>
      </c>
      <c r="I3804">
        <v>10</v>
      </c>
      <c r="J3804">
        <v>13</v>
      </c>
      <c r="M3804">
        <v>1</v>
      </c>
      <c r="Q3804">
        <v>4</v>
      </c>
      <c r="AH3804">
        <v>1</v>
      </c>
      <c r="AI3804">
        <v>1</v>
      </c>
      <c r="AJ3804">
        <v>29</v>
      </c>
      <c r="AL3804">
        <v>5.94</v>
      </c>
    </row>
    <row r="3805" spans="1:38" x14ac:dyDescent="0.3">
      <c r="A3805">
        <v>1080643</v>
      </c>
      <c r="B3805" t="s">
        <v>232</v>
      </c>
      <c r="C3805">
        <v>8194</v>
      </c>
      <c r="D3805" t="s">
        <v>239</v>
      </c>
      <c r="E3805" t="s">
        <v>60</v>
      </c>
      <c r="F3805">
        <v>5</v>
      </c>
      <c r="G3805">
        <v>0</v>
      </c>
      <c r="I3805">
        <v>22</v>
      </c>
      <c r="J3805">
        <v>27</v>
      </c>
      <c r="M3805">
        <v>1</v>
      </c>
      <c r="R3805">
        <v>1</v>
      </c>
      <c r="AJ3805">
        <v>28</v>
      </c>
      <c r="AL3805">
        <v>6.15</v>
      </c>
    </row>
    <row r="3806" spans="1:38" x14ac:dyDescent="0.3">
      <c r="A3806">
        <v>1080643</v>
      </c>
      <c r="B3806" t="s">
        <v>232</v>
      </c>
      <c r="C3806">
        <v>322596</v>
      </c>
      <c r="D3806" t="s">
        <v>389</v>
      </c>
      <c r="E3806" t="s">
        <v>60</v>
      </c>
      <c r="F3806">
        <v>5</v>
      </c>
      <c r="G3806">
        <v>0</v>
      </c>
      <c r="I3806">
        <v>8</v>
      </c>
      <c r="J3806">
        <v>13</v>
      </c>
      <c r="M3806">
        <v>1</v>
      </c>
      <c r="AJ3806">
        <v>14</v>
      </c>
      <c r="AL3806">
        <v>6</v>
      </c>
    </row>
    <row r="3807" spans="1:38" x14ac:dyDescent="0.3">
      <c r="A3807">
        <v>1080643</v>
      </c>
      <c r="B3807" t="s">
        <v>232</v>
      </c>
      <c r="C3807">
        <v>41589</v>
      </c>
      <c r="D3807" t="s">
        <v>240</v>
      </c>
      <c r="E3807" t="s">
        <v>60</v>
      </c>
      <c r="F3807">
        <v>5</v>
      </c>
      <c r="G3807">
        <v>0</v>
      </c>
      <c r="I3807">
        <v>5</v>
      </c>
      <c r="J3807">
        <v>7</v>
      </c>
      <c r="AI3807">
        <v>1</v>
      </c>
      <c r="AJ3807">
        <v>12</v>
      </c>
      <c r="AK3807">
        <v>1</v>
      </c>
      <c r="AL3807">
        <v>6.33</v>
      </c>
    </row>
    <row r="3808" spans="1:38" x14ac:dyDescent="0.3">
      <c r="A3808">
        <v>1080644</v>
      </c>
      <c r="B3808" t="s">
        <v>274</v>
      </c>
      <c r="C3808">
        <v>110189</v>
      </c>
      <c r="D3808" t="s">
        <v>374</v>
      </c>
      <c r="E3808" t="s">
        <v>40</v>
      </c>
      <c r="F3808">
        <v>1</v>
      </c>
      <c r="G3808">
        <v>1</v>
      </c>
      <c r="I3808">
        <v>21</v>
      </c>
      <c r="J3808">
        <v>34</v>
      </c>
      <c r="R3808">
        <v>1</v>
      </c>
      <c r="Z3808">
        <v>5</v>
      </c>
      <c r="AF3808">
        <v>5</v>
      </c>
      <c r="AJ3808">
        <v>50</v>
      </c>
      <c r="AL3808">
        <v>8.81</v>
      </c>
    </row>
    <row r="3809" spans="1:38" x14ac:dyDescent="0.3">
      <c r="A3809">
        <v>1080644</v>
      </c>
      <c r="B3809" t="s">
        <v>274</v>
      </c>
      <c r="C3809">
        <v>8236</v>
      </c>
      <c r="D3809" t="s">
        <v>376</v>
      </c>
      <c r="E3809" t="s">
        <v>46</v>
      </c>
      <c r="F3809">
        <v>2</v>
      </c>
      <c r="G3809">
        <v>2</v>
      </c>
      <c r="I3809">
        <v>18</v>
      </c>
      <c r="J3809">
        <v>27</v>
      </c>
      <c r="N3809">
        <v>1</v>
      </c>
      <c r="R3809">
        <v>3</v>
      </c>
      <c r="W3809">
        <v>1</v>
      </c>
      <c r="AH3809">
        <v>1</v>
      </c>
      <c r="AI3809">
        <v>3</v>
      </c>
      <c r="AJ3809">
        <v>59</v>
      </c>
      <c r="AL3809">
        <v>7.87</v>
      </c>
    </row>
    <row r="3810" spans="1:38" x14ac:dyDescent="0.3">
      <c r="A3810">
        <v>1080644</v>
      </c>
      <c r="B3810" t="s">
        <v>274</v>
      </c>
      <c r="C3810">
        <v>34214</v>
      </c>
      <c r="D3810" t="s">
        <v>278</v>
      </c>
      <c r="E3810" t="s">
        <v>42</v>
      </c>
      <c r="F3810">
        <v>2</v>
      </c>
      <c r="G3810">
        <v>5</v>
      </c>
      <c r="I3810">
        <v>29</v>
      </c>
      <c r="J3810">
        <v>41</v>
      </c>
      <c r="Q3810">
        <v>1</v>
      </c>
      <c r="R3810">
        <v>4</v>
      </c>
      <c r="AH3810">
        <v>1</v>
      </c>
      <c r="AJ3810">
        <v>56</v>
      </c>
      <c r="AL3810">
        <v>7.21</v>
      </c>
    </row>
    <row r="3811" spans="1:38" x14ac:dyDescent="0.3">
      <c r="A3811">
        <v>1080644</v>
      </c>
      <c r="B3811" t="s">
        <v>274</v>
      </c>
      <c r="C3811">
        <v>78221</v>
      </c>
      <c r="D3811" t="s">
        <v>279</v>
      </c>
      <c r="E3811" t="s">
        <v>44</v>
      </c>
      <c r="F3811">
        <v>2</v>
      </c>
      <c r="G3811">
        <v>3</v>
      </c>
      <c r="I3811">
        <v>31</v>
      </c>
      <c r="J3811">
        <v>37</v>
      </c>
      <c r="L3811">
        <v>1</v>
      </c>
      <c r="M3811">
        <v>2</v>
      </c>
      <c r="X3811">
        <v>2</v>
      </c>
      <c r="AI3811">
        <v>1</v>
      </c>
      <c r="AJ3811">
        <v>58</v>
      </c>
      <c r="AK3811">
        <v>1</v>
      </c>
      <c r="AL3811">
        <v>8.58</v>
      </c>
    </row>
    <row r="3812" spans="1:38" x14ac:dyDescent="0.3">
      <c r="A3812">
        <v>1080644</v>
      </c>
      <c r="B3812" t="s">
        <v>274</v>
      </c>
      <c r="C3812">
        <v>83456</v>
      </c>
      <c r="D3812" t="s">
        <v>482</v>
      </c>
      <c r="E3812" t="s">
        <v>42</v>
      </c>
      <c r="F3812">
        <v>2</v>
      </c>
      <c r="G3812">
        <v>6</v>
      </c>
      <c r="I3812">
        <v>45</v>
      </c>
      <c r="J3812">
        <v>53</v>
      </c>
      <c r="M3812">
        <v>2</v>
      </c>
      <c r="O3812">
        <v>1</v>
      </c>
      <c r="P3812">
        <v>1</v>
      </c>
      <c r="Q3812">
        <v>2</v>
      </c>
      <c r="R3812">
        <v>3</v>
      </c>
      <c r="AI3812">
        <v>1</v>
      </c>
      <c r="AJ3812">
        <v>68</v>
      </c>
      <c r="AL3812">
        <v>6.24</v>
      </c>
    </row>
    <row r="3813" spans="1:38" x14ac:dyDescent="0.3">
      <c r="A3813">
        <v>1080644</v>
      </c>
      <c r="B3813" t="s">
        <v>274</v>
      </c>
      <c r="C3813">
        <v>244565</v>
      </c>
      <c r="D3813" t="s">
        <v>287</v>
      </c>
      <c r="E3813" t="s">
        <v>70</v>
      </c>
      <c r="F3813">
        <v>3</v>
      </c>
      <c r="G3813">
        <v>8</v>
      </c>
      <c r="I3813">
        <v>27</v>
      </c>
      <c r="J3813">
        <v>30</v>
      </c>
      <c r="M3813">
        <v>1</v>
      </c>
      <c r="R3813">
        <v>2</v>
      </c>
      <c r="AI3813">
        <v>3</v>
      </c>
      <c r="AJ3813">
        <v>40</v>
      </c>
      <c r="AL3813">
        <v>7.28</v>
      </c>
    </row>
    <row r="3814" spans="1:38" x14ac:dyDescent="0.3">
      <c r="A3814">
        <v>1080644</v>
      </c>
      <c r="B3814" t="s">
        <v>274</v>
      </c>
      <c r="C3814">
        <v>149599</v>
      </c>
      <c r="D3814" t="s">
        <v>525</v>
      </c>
      <c r="E3814" t="s">
        <v>70</v>
      </c>
      <c r="F3814">
        <v>3</v>
      </c>
      <c r="G3814">
        <v>7</v>
      </c>
      <c r="I3814">
        <v>51</v>
      </c>
      <c r="J3814">
        <v>59</v>
      </c>
      <c r="M3814">
        <v>1</v>
      </c>
      <c r="R3814">
        <v>1</v>
      </c>
      <c r="AJ3814">
        <v>68</v>
      </c>
      <c r="AL3814">
        <v>6.62</v>
      </c>
    </row>
    <row r="3815" spans="1:38" x14ac:dyDescent="0.3">
      <c r="A3815">
        <v>1080644</v>
      </c>
      <c r="B3815" t="s">
        <v>274</v>
      </c>
      <c r="C3815">
        <v>243511</v>
      </c>
      <c r="D3815" t="s">
        <v>526</v>
      </c>
      <c r="E3815" t="s">
        <v>70</v>
      </c>
      <c r="F3815">
        <v>3</v>
      </c>
      <c r="G3815">
        <v>4</v>
      </c>
      <c r="I3815">
        <v>27</v>
      </c>
      <c r="J3815">
        <v>31</v>
      </c>
      <c r="W3815">
        <v>1</v>
      </c>
      <c r="AH3815">
        <v>1</v>
      </c>
      <c r="AI3815">
        <v>2</v>
      </c>
      <c r="AJ3815">
        <v>44</v>
      </c>
      <c r="AK3815">
        <v>2</v>
      </c>
      <c r="AL3815">
        <v>7.28</v>
      </c>
    </row>
    <row r="3816" spans="1:38" x14ac:dyDescent="0.3">
      <c r="A3816">
        <v>1080644</v>
      </c>
      <c r="B3816" t="s">
        <v>274</v>
      </c>
      <c r="C3816">
        <v>2837</v>
      </c>
      <c r="D3816" t="s">
        <v>285</v>
      </c>
      <c r="E3816" t="s">
        <v>58</v>
      </c>
      <c r="F3816">
        <v>4</v>
      </c>
      <c r="G3816">
        <v>9</v>
      </c>
      <c r="I3816">
        <v>9</v>
      </c>
      <c r="J3816">
        <v>10</v>
      </c>
      <c r="K3816">
        <v>1</v>
      </c>
      <c r="L3816">
        <v>1</v>
      </c>
      <c r="R3816">
        <v>1</v>
      </c>
      <c r="AH3816">
        <v>1</v>
      </c>
      <c r="AI3816">
        <v>1</v>
      </c>
      <c r="AJ3816">
        <v>18</v>
      </c>
      <c r="AK3816">
        <v>1</v>
      </c>
      <c r="AL3816">
        <v>8.65</v>
      </c>
    </row>
    <row r="3817" spans="1:38" x14ac:dyDescent="0.3">
      <c r="A3817">
        <v>1080644</v>
      </c>
      <c r="B3817" t="s">
        <v>274</v>
      </c>
      <c r="C3817">
        <v>14114</v>
      </c>
      <c r="D3817" t="s">
        <v>545</v>
      </c>
      <c r="E3817" t="s">
        <v>77</v>
      </c>
      <c r="F3817">
        <v>4</v>
      </c>
      <c r="G3817">
        <v>10</v>
      </c>
      <c r="H3817">
        <v>1</v>
      </c>
      <c r="I3817">
        <v>26</v>
      </c>
      <c r="J3817">
        <v>36</v>
      </c>
      <c r="K3817">
        <v>2</v>
      </c>
      <c r="M3817">
        <v>1</v>
      </c>
      <c r="Q3817">
        <v>5</v>
      </c>
      <c r="R3817">
        <v>7</v>
      </c>
      <c r="W3817">
        <v>1</v>
      </c>
      <c r="AH3817">
        <v>5</v>
      </c>
      <c r="AI3817">
        <v>1</v>
      </c>
      <c r="AJ3817">
        <v>63</v>
      </c>
      <c r="AL3817">
        <v>9.15</v>
      </c>
    </row>
    <row r="3818" spans="1:38" x14ac:dyDescent="0.3">
      <c r="A3818">
        <v>1080644</v>
      </c>
      <c r="B3818" t="s">
        <v>274</v>
      </c>
      <c r="C3818">
        <v>141512</v>
      </c>
      <c r="D3818" t="s">
        <v>281</v>
      </c>
      <c r="E3818" t="s">
        <v>74</v>
      </c>
      <c r="F3818">
        <v>4</v>
      </c>
      <c r="G3818">
        <v>11</v>
      </c>
      <c r="I3818">
        <v>10</v>
      </c>
      <c r="J3818">
        <v>15</v>
      </c>
      <c r="L3818">
        <v>1</v>
      </c>
      <c r="M3818">
        <v>2</v>
      </c>
      <c r="Q3818">
        <v>1</v>
      </c>
      <c r="R3818">
        <v>1</v>
      </c>
      <c r="W3818">
        <v>1</v>
      </c>
      <c r="AH3818">
        <v>2</v>
      </c>
      <c r="AJ3818">
        <v>33</v>
      </c>
      <c r="AK3818">
        <v>1</v>
      </c>
      <c r="AL3818">
        <v>7.24</v>
      </c>
    </row>
    <row r="3819" spans="1:38" x14ac:dyDescent="0.3">
      <c r="A3819">
        <v>1080644</v>
      </c>
      <c r="B3819" t="s">
        <v>274</v>
      </c>
      <c r="C3819">
        <v>303379</v>
      </c>
      <c r="D3819" t="s">
        <v>276</v>
      </c>
      <c r="E3819" t="s">
        <v>60</v>
      </c>
      <c r="F3819">
        <v>5</v>
      </c>
      <c r="G3819">
        <v>0</v>
      </c>
      <c r="AJ3819">
        <v>2</v>
      </c>
      <c r="AL3819">
        <v>6.13</v>
      </c>
    </row>
    <row r="3820" spans="1:38" x14ac:dyDescent="0.3">
      <c r="A3820">
        <v>1080644</v>
      </c>
      <c r="B3820" t="s">
        <v>274</v>
      </c>
      <c r="C3820">
        <v>3841</v>
      </c>
      <c r="D3820" t="s">
        <v>283</v>
      </c>
      <c r="E3820" t="s">
        <v>60</v>
      </c>
      <c r="F3820">
        <v>5</v>
      </c>
      <c r="G3820">
        <v>0</v>
      </c>
      <c r="I3820">
        <v>1</v>
      </c>
      <c r="J3820">
        <v>1</v>
      </c>
      <c r="AJ3820">
        <v>2</v>
      </c>
      <c r="AL3820">
        <v>6.19</v>
      </c>
    </row>
    <row r="3821" spans="1:38" x14ac:dyDescent="0.3">
      <c r="A3821">
        <v>1080644</v>
      </c>
      <c r="B3821" t="s">
        <v>232</v>
      </c>
      <c r="C3821">
        <v>9002</v>
      </c>
      <c r="D3821" t="s">
        <v>382</v>
      </c>
      <c r="E3821" t="s">
        <v>40</v>
      </c>
      <c r="F3821">
        <v>1</v>
      </c>
      <c r="G3821">
        <v>1</v>
      </c>
      <c r="I3821">
        <v>13</v>
      </c>
      <c r="J3821">
        <v>17</v>
      </c>
      <c r="AF3821">
        <v>1</v>
      </c>
      <c r="AJ3821">
        <v>21</v>
      </c>
      <c r="AL3821">
        <v>5.36</v>
      </c>
    </row>
    <row r="3822" spans="1:38" x14ac:dyDescent="0.3">
      <c r="A3822">
        <v>1080644</v>
      </c>
      <c r="B3822" t="s">
        <v>232</v>
      </c>
      <c r="C3822">
        <v>34876</v>
      </c>
      <c r="D3822" t="s">
        <v>234</v>
      </c>
      <c r="E3822" t="s">
        <v>46</v>
      </c>
      <c r="F3822">
        <v>2</v>
      </c>
      <c r="G3822">
        <v>2</v>
      </c>
      <c r="I3822">
        <v>56</v>
      </c>
      <c r="J3822">
        <v>60</v>
      </c>
      <c r="M3822">
        <v>1</v>
      </c>
      <c r="Q3822">
        <v>2</v>
      </c>
      <c r="AI3822">
        <v>1</v>
      </c>
      <c r="AJ3822">
        <v>81</v>
      </c>
      <c r="AL3822">
        <v>6.3</v>
      </c>
    </row>
    <row r="3823" spans="1:38" x14ac:dyDescent="0.3">
      <c r="A3823">
        <v>1080644</v>
      </c>
      <c r="B3823" t="s">
        <v>232</v>
      </c>
      <c r="C3823">
        <v>4905</v>
      </c>
      <c r="D3823" t="s">
        <v>384</v>
      </c>
      <c r="E3823" t="s">
        <v>42</v>
      </c>
      <c r="F3823">
        <v>2</v>
      </c>
      <c r="G3823">
        <v>5</v>
      </c>
      <c r="I3823">
        <v>30</v>
      </c>
      <c r="J3823">
        <v>37</v>
      </c>
      <c r="M3823">
        <v>1</v>
      </c>
      <c r="Q3823">
        <v>3</v>
      </c>
      <c r="R3823">
        <v>4</v>
      </c>
      <c r="AH3823">
        <v>2</v>
      </c>
      <c r="AJ3823">
        <v>48</v>
      </c>
      <c r="AL3823">
        <v>6.41</v>
      </c>
    </row>
    <row r="3824" spans="1:38" x14ac:dyDescent="0.3">
      <c r="A3824">
        <v>1080644</v>
      </c>
      <c r="B3824" t="s">
        <v>232</v>
      </c>
      <c r="C3824">
        <v>8484</v>
      </c>
      <c r="D3824" t="s">
        <v>236</v>
      </c>
      <c r="E3824" t="s">
        <v>42</v>
      </c>
      <c r="F3824">
        <v>2</v>
      </c>
      <c r="G3824">
        <v>6</v>
      </c>
      <c r="I3824">
        <v>29</v>
      </c>
      <c r="J3824">
        <v>32</v>
      </c>
      <c r="Q3824">
        <v>4</v>
      </c>
      <c r="R3824">
        <v>1</v>
      </c>
      <c r="AH3824">
        <v>1</v>
      </c>
      <c r="AI3824">
        <v>2</v>
      </c>
      <c r="AJ3824">
        <v>56</v>
      </c>
      <c r="AK3824">
        <v>1</v>
      </c>
      <c r="AL3824">
        <v>7.3</v>
      </c>
    </row>
    <row r="3825" spans="1:38" x14ac:dyDescent="0.3">
      <c r="A3825">
        <v>1080644</v>
      </c>
      <c r="B3825" t="s">
        <v>232</v>
      </c>
      <c r="C3825">
        <v>303743</v>
      </c>
      <c r="D3825" t="s">
        <v>386</v>
      </c>
      <c r="E3825" t="s">
        <v>44</v>
      </c>
      <c r="F3825">
        <v>2</v>
      </c>
      <c r="G3825">
        <v>3</v>
      </c>
      <c r="I3825">
        <v>33</v>
      </c>
      <c r="J3825">
        <v>37</v>
      </c>
      <c r="M3825">
        <v>1</v>
      </c>
      <c r="Q3825">
        <v>2</v>
      </c>
      <c r="R3825">
        <v>2</v>
      </c>
      <c r="AI3825">
        <v>1</v>
      </c>
      <c r="AJ3825">
        <v>64</v>
      </c>
      <c r="AL3825">
        <v>6.49</v>
      </c>
    </row>
    <row r="3826" spans="1:38" x14ac:dyDescent="0.3">
      <c r="A3826">
        <v>1080644</v>
      </c>
      <c r="B3826" t="s">
        <v>232</v>
      </c>
      <c r="C3826">
        <v>134459</v>
      </c>
      <c r="D3826" t="s">
        <v>238</v>
      </c>
      <c r="E3826" t="s">
        <v>70</v>
      </c>
      <c r="F3826">
        <v>3</v>
      </c>
      <c r="G3826">
        <v>8</v>
      </c>
      <c r="I3826">
        <v>63</v>
      </c>
      <c r="J3826">
        <v>68</v>
      </c>
      <c r="Q3826">
        <v>2</v>
      </c>
      <c r="W3826">
        <v>1</v>
      </c>
      <c r="AH3826">
        <v>3</v>
      </c>
      <c r="AI3826">
        <v>3</v>
      </c>
      <c r="AJ3826">
        <v>91</v>
      </c>
      <c r="AL3826">
        <v>6.58</v>
      </c>
    </row>
    <row r="3827" spans="1:38" x14ac:dyDescent="0.3">
      <c r="A3827">
        <v>1080644</v>
      </c>
      <c r="B3827" t="s">
        <v>232</v>
      </c>
      <c r="C3827">
        <v>36849</v>
      </c>
      <c r="D3827" t="s">
        <v>235</v>
      </c>
      <c r="E3827" t="s">
        <v>70</v>
      </c>
      <c r="F3827">
        <v>3</v>
      </c>
      <c r="G3827">
        <v>4</v>
      </c>
      <c r="I3827">
        <v>83</v>
      </c>
      <c r="J3827">
        <v>91</v>
      </c>
      <c r="W3827">
        <v>1</v>
      </c>
      <c r="AH3827">
        <v>1</v>
      </c>
      <c r="AI3827">
        <v>2</v>
      </c>
      <c r="AJ3827">
        <v>106</v>
      </c>
      <c r="AK3827">
        <v>1</v>
      </c>
      <c r="AL3827">
        <v>6.79</v>
      </c>
    </row>
    <row r="3828" spans="1:38" x14ac:dyDescent="0.3">
      <c r="A3828">
        <v>1080644</v>
      </c>
      <c r="B3828" t="s">
        <v>232</v>
      </c>
      <c r="C3828">
        <v>69878</v>
      </c>
      <c r="D3828" t="s">
        <v>516</v>
      </c>
      <c r="E3828" t="s">
        <v>119</v>
      </c>
      <c r="F3828">
        <v>3</v>
      </c>
      <c r="G3828">
        <v>11</v>
      </c>
      <c r="I3828">
        <v>36</v>
      </c>
      <c r="J3828">
        <v>43</v>
      </c>
      <c r="Q3828">
        <v>1</v>
      </c>
      <c r="AH3828">
        <v>4</v>
      </c>
      <c r="AI3828">
        <v>2</v>
      </c>
      <c r="AJ3828">
        <v>63</v>
      </c>
      <c r="AL3828">
        <v>6.63</v>
      </c>
    </row>
    <row r="3829" spans="1:38" x14ac:dyDescent="0.3">
      <c r="A3829">
        <v>1080644</v>
      </c>
      <c r="B3829" t="s">
        <v>232</v>
      </c>
      <c r="C3829">
        <v>9767</v>
      </c>
      <c r="D3829" t="s">
        <v>242</v>
      </c>
      <c r="E3829" t="s">
        <v>122</v>
      </c>
      <c r="F3829">
        <v>3</v>
      </c>
      <c r="G3829">
        <v>7</v>
      </c>
      <c r="I3829">
        <v>47</v>
      </c>
      <c r="J3829">
        <v>51</v>
      </c>
      <c r="M3829">
        <v>2</v>
      </c>
      <c r="Q3829">
        <v>1</v>
      </c>
      <c r="AH3829">
        <v>2</v>
      </c>
      <c r="AI3829">
        <v>1</v>
      </c>
      <c r="AJ3829">
        <v>74</v>
      </c>
      <c r="AK3829">
        <v>1</v>
      </c>
      <c r="AL3829">
        <v>6.31</v>
      </c>
    </row>
    <row r="3830" spans="1:38" x14ac:dyDescent="0.3">
      <c r="A3830">
        <v>1080644</v>
      </c>
      <c r="B3830" t="s">
        <v>232</v>
      </c>
      <c r="C3830">
        <v>69090</v>
      </c>
      <c r="D3830" t="s">
        <v>541</v>
      </c>
      <c r="E3830" t="s">
        <v>55</v>
      </c>
      <c r="F3830">
        <v>4</v>
      </c>
      <c r="G3830">
        <v>10</v>
      </c>
      <c r="I3830">
        <v>31</v>
      </c>
      <c r="J3830">
        <v>37</v>
      </c>
      <c r="M3830">
        <v>1</v>
      </c>
      <c r="AI3830">
        <v>1</v>
      </c>
      <c r="AJ3830">
        <v>49</v>
      </c>
      <c r="AL3830">
        <v>6.21</v>
      </c>
    </row>
    <row r="3831" spans="1:38" x14ac:dyDescent="0.3">
      <c r="A3831">
        <v>1080644</v>
      </c>
      <c r="B3831" t="s">
        <v>232</v>
      </c>
      <c r="C3831">
        <v>22820</v>
      </c>
      <c r="D3831" t="s">
        <v>531</v>
      </c>
      <c r="E3831" t="s">
        <v>58</v>
      </c>
      <c r="F3831">
        <v>4</v>
      </c>
      <c r="G3831">
        <v>9</v>
      </c>
      <c r="I3831">
        <v>22</v>
      </c>
      <c r="J3831">
        <v>27</v>
      </c>
      <c r="M3831">
        <v>2</v>
      </c>
      <c r="Q3831">
        <v>7</v>
      </c>
      <c r="R3831">
        <v>2</v>
      </c>
      <c r="W3831">
        <v>1</v>
      </c>
      <c r="AH3831">
        <v>3</v>
      </c>
      <c r="AJ3831">
        <v>40</v>
      </c>
      <c r="AK3831">
        <v>3</v>
      </c>
      <c r="AL3831">
        <v>6.74</v>
      </c>
    </row>
    <row r="3832" spans="1:38" x14ac:dyDescent="0.3">
      <c r="A3832">
        <v>1080644</v>
      </c>
      <c r="B3832" t="s">
        <v>232</v>
      </c>
      <c r="C3832">
        <v>41589</v>
      </c>
      <c r="D3832" t="s">
        <v>240</v>
      </c>
      <c r="E3832" t="s">
        <v>60</v>
      </c>
      <c r="F3832">
        <v>5</v>
      </c>
      <c r="G3832">
        <v>0</v>
      </c>
      <c r="I3832">
        <v>7</v>
      </c>
      <c r="J3832">
        <v>8</v>
      </c>
      <c r="W3832">
        <v>1</v>
      </c>
      <c r="AH3832">
        <v>1</v>
      </c>
      <c r="AJ3832">
        <v>12</v>
      </c>
      <c r="AL3832">
        <v>5.91</v>
      </c>
    </row>
    <row r="3833" spans="1:38" x14ac:dyDescent="0.3">
      <c r="A3833">
        <v>1080644</v>
      </c>
      <c r="B3833" t="s">
        <v>232</v>
      </c>
      <c r="C3833">
        <v>322596</v>
      </c>
      <c r="D3833" t="s">
        <v>389</v>
      </c>
      <c r="E3833" t="s">
        <v>60</v>
      </c>
      <c r="F3833">
        <v>5</v>
      </c>
      <c r="G3833">
        <v>0</v>
      </c>
      <c r="I3833">
        <v>6</v>
      </c>
      <c r="J3833">
        <v>7</v>
      </c>
      <c r="Q3833">
        <v>1</v>
      </c>
      <c r="AJ3833">
        <v>12</v>
      </c>
      <c r="AL3833">
        <v>5.93</v>
      </c>
    </row>
    <row r="3834" spans="1:38" x14ac:dyDescent="0.3">
      <c r="A3834">
        <v>1080645</v>
      </c>
      <c r="B3834" t="s">
        <v>274</v>
      </c>
      <c r="C3834">
        <v>110189</v>
      </c>
      <c r="D3834" t="s">
        <v>374</v>
      </c>
      <c r="E3834" t="s">
        <v>40</v>
      </c>
      <c r="F3834">
        <v>1</v>
      </c>
      <c r="G3834">
        <v>1</v>
      </c>
      <c r="I3834">
        <v>16</v>
      </c>
      <c r="J3834">
        <v>30</v>
      </c>
      <c r="Z3834">
        <v>2</v>
      </c>
      <c r="AF3834">
        <v>4</v>
      </c>
      <c r="AJ3834">
        <v>39</v>
      </c>
      <c r="AL3834">
        <v>7.5</v>
      </c>
    </row>
    <row r="3835" spans="1:38" x14ac:dyDescent="0.3">
      <c r="A3835">
        <v>1080645</v>
      </c>
      <c r="B3835" t="s">
        <v>274</v>
      </c>
      <c r="C3835">
        <v>303379</v>
      </c>
      <c r="D3835" t="s">
        <v>276</v>
      </c>
      <c r="E3835" t="s">
        <v>46</v>
      </c>
      <c r="F3835">
        <v>2</v>
      </c>
      <c r="G3835">
        <v>2</v>
      </c>
      <c r="I3835">
        <v>8</v>
      </c>
      <c r="J3835">
        <v>16</v>
      </c>
      <c r="M3835">
        <v>3</v>
      </c>
      <c r="Q3835">
        <v>1</v>
      </c>
      <c r="R3835">
        <v>3</v>
      </c>
      <c r="AI3835">
        <v>1</v>
      </c>
      <c r="AJ3835">
        <v>34</v>
      </c>
      <c r="AL3835">
        <v>7.44</v>
      </c>
    </row>
    <row r="3836" spans="1:38" x14ac:dyDescent="0.3">
      <c r="A3836">
        <v>1080645</v>
      </c>
      <c r="B3836" t="s">
        <v>274</v>
      </c>
      <c r="C3836">
        <v>34214</v>
      </c>
      <c r="D3836" t="s">
        <v>278</v>
      </c>
      <c r="E3836" t="s">
        <v>42</v>
      </c>
      <c r="F3836">
        <v>2</v>
      </c>
      <c r="G3836">
        <v>5</v>
      </c>
      <c r="I3836">
        <v>12</v>
      </c>
      <c r="J3836">
        <v>19</v>
      </c>
      <c r="Q3836">
        <v>3</v>
      </c>
      <c r="R3836">
        <v>6</v>
      </c>
      <c r="W3836">
        <v>2</v>
      </c>
      <c r="AH3836">
        <v>2</v>
      </c>
      <c r="AI3836">
        <v>2</v>
      </c>
      <c r="AJ3836">
        <v>38</v>
      </c>
      <c r="AL3836">
        <v>7.82</v>
      </c>
    </row>
    <row r="3837" spans="1:38" x14ac:dyDescent="0.3">
      <c r="A3837">
        <v>1080645</v>
      </c>
      <c r="B3837" t="s">
        <v>274</v>
      </c>
      <c r="C3837">
        <v>78221</v>
      </c>
      <c r="D3837" t="s">
        <v>279</v>
      </c>
      <c r="E3837" t="s">
        <v>44</v>
      </c>
      <c r="F3837">
        <v>2</v>
      </c>
      <c r="G3837">
        <v>3</v>
      </c>
      <c r="I3837">
        <v>24</v>
      </c>
      <c r="J3837">
        <v>34</v>
      </c>
      <c r="K3837">
        <v>1</v>
      </c>
      <c r="M3837">
        <v>1</v>
      </c>
      <c r="AH3837">
        <v>2</v>
      </c>
      <c r="AJ3837">
        <v>63</v>
      </c>
      <c r="AK3837">
        <v>1</v>
      </c>
      <c r="AL3837">
        <v>8.02</v>
      </c>
    </row>
    <row r="3838" spans="1:38" x14ac:dyDescent="0.3">
      <c r="A3838">
        <v>1080645</v>
      </c>
      <c r="B3838" t="s">
        <v>274</v>
      </c>
      <c r="C3838">
        <v>83456</v>
      </c>
      <c r="D3838" t="s">
        <v>482</v>
      </c>
      <c r="E3838" t="s">
        <v>42</v>
      </c>
      <c r="F3838">
        <v>2</v>
      </c>
      <c r="G3838">
        <v>6</v>
      </c>
      <c r="H3838">
        <v>1</v>
      </c>
      <c r="I3838">
        <v>18</v>
      </c>
      <c r="J3838">
        <v>27</v>
      </c>
      <c r="M3838">
        <v>2</v>
      </c>
      <c r="Q3838">
        <v>4</v>
      </c>
      <c r="R3838">
        <v>8</v>
      </c>
      <c r="AI3838">
        <v>1</v>
      </c>
      <c r="AJ3838">
        <v>52</v>
      </c>
      <c r="AL3838">
        <v>8.61</v>
      </c>
    </row>
    <row r="3839" spans="1:38" x14ac:dyDescent="0.3">
      <c r="A3839">
        <v>1080645</v>
      </c>
      <c r="B3839" t="s">
        <v>274</v>
      </c>
      <c r="C3839">
        <v>149599</v>
      </c>
      <c r="D3839" t="s">
        <v>525</v>
      </c>
      <c r="E3839" t="s">
        <v>51</v>
      </c>
      <c r="F3839">
        <v>3</v>
      </c>
      <c r="G3839">
        <v>8</v>
      </c>
      <c r="I3839">
        <v>20</v>
      </c>
      <c r="J3839">
        <v>29</v>
      </c>
      <c r="M3839">
        <v>1</v>
      </c>
      <c r="Q3839">
        <v>3</v>
      </c>
      <c r="R3839">
        <v>3</v>
      </c>
      <c r="AI3839">
        <v>5</v>
      </c>
      <c r="AJ3839">
        <v>51</v>
      </c>
      <c r="AL3839">
        <v>7.63</v>
      </c>
    </row>
    <row r="3840" spans="1:38" x14ac:dyDescent="0.3">
      <c r="A3840">
        <v>1080645</v>
      </c>
      <c r="B3840" t="s">
        <v>274</v>
      </c>
      <c r="C3840">
        <v>130334</v>
      </c>
      <c r="D3840" t="s">
        <v>286</v>
      </c>
      <c r="E3840" t="s">
        <v>55</v>
      </c>
      <c r="F3840">
        <v>3</v>
      </c>
      <c r="G3840">
        <v>10</v>
      </c>
      <c r="I3840">
        <v>15</v>
      </c>
      <c r="J3840">
        <v>21</v>
      </c>
      <c r="M3840">
        <v>1</v>
      </c>
      <c r="N3840">
        <v>1</v>
      </c>
      <c r="Q3840">
        <v>1</v>
      </c>
      <c r="W3840">
        <v>1</v>
      </c>
      <c r="AH3840">
        <v>1</v>
      </c>
      <c r="AJ3840">
        <v>46</v>
      </c>
      <c r="AK3840">
        <v>3</v>
      </c>
      <c r="AL3840">
        <v>6.72</v>
      </c>
    </row>
    <row r="3841" spans="1:38" x14ac:dyDescent="0.3">
      <c r="A3841">
        <v>1080645</v>
      </c>
      <c r="B3841" t="s">
        <v>274</v>
      </c>
      <c r="C3841">
        <v>243511</v>
      </c>
      <c r="D3841" t="s">
        <v>526</v>
      </c>
      <c r="E3841" t="s">
        <v>51</v>
      </c>
      <c r="F3841">
        <v>3</v>
      </c>
      <c r="G3841">
        <v>4</v>
      </c>
      <c r="I3841">
        <v>25</v>
      </c>
      <c r="J3841">
        <v>34</v>
      </c>
      <c r="M3841">
        <v>1</v>
      </c>
      <c r="Q3841">
        <v>1</v>
      </c>
      <c r="R3841">
        <v>3</v>
      </c>
      <c r="AI3841">
        <v>3</v>
      </c>
      <c r="AJ3841">
        <v>42</v>
      </c>
      <c r="AK3841">
        <v>1</v>
      </c>
      <c r="AL3841">
        <v>7.23</v>
      </c>
    </row>
    <row r="3842" spans="1:38" x14ac:dyDescent="0.3">
      <c r="A3842">
        <v>1080645</v>
      </c>
      <c r="B3842" t="s">
        <v>274</v>
      </c>
      <c r="C3842">
        <v>14114</v>
      </c>
      <c r="D3842" t="s">
        <v>545</v>
      </c>
      <c r="E3842" t="s">
        <v>49</v>
      </c>
      <c r="F3842">
        <v>3</v>
      </c>
      <c r="G3842">
        <v>11</v>
      </c>
      <c r="I3842">
        <v>25</v>
      </c>
      <c r="J3842">
        <v>31</v>
      </c>
      <c r="Q3842">
        <v>4</v>
      </c>
      <c r="R3842">
        <v>5</v>
      </c>
      <c r="W3842">
        <v>2</v>
      </c>
      <c r="AH3842">
        <v>4</v>
      </c>
      <c r="AI3842">
        <v>1</v>
      </c>
      <c r="AJ3842">
        <v>63</v>
      </c>
      <c r="AK3842">
        <v>3</v>
      </c>
      <c r="AL3842">
        <v>7.37</v>
      </c>
    </row>
    <row r="3843" spans="1:38" x14ac:dyDescent="0.3">
      <c r="A3843">
        <v>1080645</v>
      </c>
      <c r="B3843" t="s">
        <v>274</v>
      </c>
      <c r="C3843">
        <v>80882</v>
      </c>
      <c r="D3843" t="s">
        <v>280</v>
      </c>
      <c r="E3843" t="s">
        <v>53</v>
      </c>
      <c r="F3843">
        <v>3</v>
      </c>
      <c r="G3843">
        <v>7</v>
      </c>
      <c r="I3843">
        <v>16</v>
      </c>
      <c r="J3843">
        <v>21</v>
      </c>
      <c r="M3843">
        <v>1</v>
      </c>
      <c r="Q3843">
        <v>1</v>
      </c>
      <c r="AI3843">
        <v>3</v>
      </c>
      <c r="AJ3843">
        <v>35</v>
      </c>
      <c r="AL3843">
        <v>6.85</v>
      </c>
    </row>
    <row r="3844" spans="1:38" x14ac:dyDescent="0.3">
      <c r="A3844">
        <v>1080645</v>
      </c>
      <c r="B3844" t="s">
        <v>274</v>
      </c>
      <c r="C3844">
        <v>2837</v>
      </c>
      <c r="D3844" t="s">
        <v>285</v>
      </c>
      <c r="E3844" t="s">
        <v>58</v>
      </c>
      <c r="F3844">
        <v>4</v>
      </c>
      <c r="G3844">
        <v>9</v>
      </c>
      <c r="I3844">
        <v>7</v>
      </c>
      <c r="J3844">
        <v>11</v>
      </c>
      <c r="W3844">
        <v>1</v>
      </c>
      <c r="AH3844">
        <v>2</v>
      </c>
      <c r="AI3844">
        <v>1</v>
      </c>
      <c r="AJ3844">
        <v>21</v>
      </c>
      <c r="AL3844">
        <v>6.56</v>
      </c>
    </row>
    <row r="3845" spans="1:38" x14ac:dyDescent="0.3">
      <c r="A3845">
        <v>1080645</v>
      </c>
      <c r="B3845" t="s">
        <v>274</v>
      </c>
      <c r="C3845">
        <v>3841</v>
      </c>
      <c r="D3845" t="s">
        <v>283</v>
      </c>
      <c r="E3845" t="s">
        <v>60</v>
      </c>
      <c r="F3845">
        <v>5</v>
      </c>
      <c r="G3845">
        <v>0</v>
      </c>
      <c r="J3845">
        <v>1</v>
      </c>
      <c r="R3845">
        <v>1</v>
      </c>
      <c r="AJ3845">
        <v>3</v>
      </c>
      <c r="AL3845">
        <v>6.24</v>
      </c>
    </row>
    <row r="3846" spans="1:38" x14ac:dyDescent="0.3">
      <c r="A3846">
        <v>1080645</v>
      </c>
      <c r="B3846" t="s">
        <v>274</v>
      </c>
      <c r="C3846">
        <v>11235</v>
      </c>
      <c r="D3846" t="s">
        <v>377</v>
      </c>
      <c r="E3846" t="s">
        <v>60</v>
      </c>
      <c r="F3846">
        <v>5</v>
      </c>
      <c r="G3846">
        <v>0</v>
      </c>
      <c r="I3846">
        <v>1</v>
      </c>
      <c r="J3846">
        <v>1</v>
      </c>
      <c r="AJ3846">
        <v>2</v>
      </c>
      <c r="AL3846">
        <v>6.04</v>
      </c>
    </row>
    <row r="3847" spans="1:38" x14ac:dyDescent="0.3">
      <c r="A3847">
        <v>1080645</v>
      </c>
      <c r="B3847" t="s">
        <v>274</v>
      </c>
      <c r="C3847">
        <v>71381</v>
      </c>
      <c r="D3847" t="s">
        <v>288</v>
      </c>
      <c r="E3847" t="s">
        <v>60</v>
      </c>
      <c r="F3847">
        <v>5</v>
      </c>
      <c r="G3847">
        <v>0</v>
      </c>
      <c r="AL3847">
        <v>6.03</v>
      </c>
    </row>
    <row r="3848" spans="1:38" x14ac:dyDescent="0.3">
      <c r="A3848">
        <v>1080645</v>
      </c>
      <c r="B3848" t="s">
        <v>332</v>
      </c>
      <c r="C3848">
        <v>10133</v>
      </c>
      <c r="D3848" t="s">
        <v>333</v>
      </c>
      <c r="E3848" t="s">
        <v>40</v>
      </c>
      <c r="F3848">
        <v>1</v>
      </c>
      <c r="G3848">
        <v>1</v>
      </c>
      <c r="I3848">
        <v>16</v>
      </c>
      <c r="J3848">
        <v>32</v>
      </c>
      <c r="Z3848">
        <v>2</v>
      </c>
      <c r="AF3848">
        <v>1</v>
      </c>
      <c r="AJ3848">
        <v>47</v>
      </c>
      <c r="AL3848">
        <v>6.73</v>
      </c>
    </row>
    <row r="3849" spans="1:38" x14ac:dyDescent="0.3">
      <c r="A3849">
        <v>1080645</v>
      </c>
      <c r="B3849" t="s">
        <v>332</v>
      </c>
      <c r="C3849">
        <v>14805</v>
      </c>
      <c r="D3849" t="s">
        <v>277</v>
      </c>
      <c r="E3849" t="s">
        <v>46</v>
      </c>
      <c r="F3849">
        <v>2</v>
      </c>
      <c r="G3849">
        <v>2</v>
      </c>
      <c r="I3849">
        <v>18</v>
      </c>
      <c r="J3849">
        <v>23</v>
      </c>
      <c r="M3849">
        <v>2</v>
      </c>
      <c r="N3849">
        <v>1</v>
      </c>
      <c r="Q3849">
        <v>3</v>
      </c>
      <c r="R3849">
        <v>2</v>
      </c>
      <c r="AJ3849">
        <v>36</v>
      </c>
      <c r="AK3849">
        <v>1</v>
      </c>
      <c r="AL3849">
        <v>6.39</v>
      </c>
    </row>
    <row r="3850" spans="1:38" x14ac:dyDescent="0.3">
      <c r="A3850">
        <v>1080645</v>
      </c>
      <c r="B3850" t="s">
        <v>332</v>
      </c>
      <c r="C3850">
        <v>21499</v>
      </c>
      <c r="D3850" t="s">
        <v>340</v>
      </c>
      <c r="E3850" t="s">
        <v>44</v>
      </c>
      <c r="F3850">
        <v>2</v>
      </c>
      <c r="G3850">
        <v>3</v>
      </c>
      <c r="I3850">
        <v>36</v>
      </c>
      <c r="J3850">
        <v>47</v>
      </c>
      <c r="W3850">
        <v>1</v>
      </c>
      <c r="AH3850">
        <v>2</v>
      </c>
      <c r="AI3850">
        <v>2</v>
      </c>
      <c r="AJ3850">
        <v>90</v>
      </c>
      <c r="AK3850">
        <v>2</v>
      </c>
      <c r="AL3850">
        <v>7.01</v>
      </c>
    </row>
    <row r="3851" spans="1:38" x14ac:dyDescent="0.3">
      <c r="A3851">
        <v>1080645</v>
      </c>
      <c r="B3851" t="s">
        <v>332</v>
      </c>
      <c r="C3851">
        <v>27349</v>
      </c>
      <c r="D3851" t="s">
        <v>334</v>
      </c>
      <c r="E3851" t="s">
        <v>42</v>
      </c>
      <c r="F3851">
        <v>2</v>
      </c>
      <c r="G3851">
        <v>5</v>
      </c>
      <c r="I3851">
        <v>6</v>
      </c>
      <c r="J3851">
        <v>9</v>
      </c>
      <c r="Q3851">
        <v>1</v>
      </c>
      <c r="AH3851">
        <v>1</v>
      </c>
      <c r="AI3851">
        <v>1</v>
      </c>
      <c r="AJ3851">
        <v>13</v>
      </c>
      <c r="AL3851">
        <v>6.68</v>
      </c>
    </row>
    <row r="3852" spans="1:38" x14ac:dyDescent="0.3">
      <c r="A3852">
        <v>1080645</v>
      </c>
      <c r="B3852" t="s">
        <v>332</v>
      </c>
      <c r="C3852">
        <v>36096</v>
      </c>
      <c r="D3852" t="s">
        <v>335</v>
      </c>
      <c r="E3852" t="s">
        <v>42</v>
      </c>
      <c r="F3852">
        <v>2</v>
      </c>
      <c r="G3852">
        <v>6</v>
      </c>
      <c r="I3852">
        <v>33</v>
      </c>
      <c r="J3852">
        <v>43</v>
      </c>
      <c r="M3852">
        <v>1</v>
      </c>
      <c r="Q3852">
        <v>3</v>
      </c>
      <c r="R3852">
        <v>2</v>
      </c>
      <c r="AH3852">
        <v>1</v>
      </c>
      <c r="AJ3852">
        <v>52</v>
      </c>
      <c r="AL3852">
        <v>6.28</v>
      </c>
    </row>
    <row r="3853" spans="1:38" x14ac:dyDescent="0.3">
      <c r="A3853">
        <v>1080645</v>
      </c>
      <c r="B3853" t="s">
        <v>332</v>
      </c>
      <c r="C3853">
        <v>12462</v>
      </c>
      <c r="D3853" t="s">
        <v>341</v>
      </c>
      <c r="E3853" t="s">
        <v>70</v>
      </c>
      <c r="F3853">
        <v>3</v>
      </c>
      <c r="G3853">
        <v>4</v>
      </c>
      <c r="I3853">
        <v>33</v>
      </c>
      <c r="J3853">
        <v>42</v>
      </c>
      <c r="M3853">
        <v>1</v>
      </c>
      <c r="N3853">
        <v>1</v>
      </c>
      <c r="AI3853">
        <v>4</v>
      </c>
      <c r="AJ3853">
        <v>52</v>
      </c>
      <c r="AK3853">
        <v>1</v>
      </c>
      <c r="AL3853">
        <v>6.7</v>
      </c>
    </row>
    <row r="3854" spans="1:38" x14ac:dyDescent="0.3">
      <c r="A3854">
        <v>1080645</v>
      </c>
      <c r="B3854" t="s">
        <v>332</v>
      </c>
      <c r="C3854">
        <v>22932</v>
      </c>
      <c r="D3854" t="s">
        <v>337</v>
      </c>
      <c r="E3854" t="s">
        <v>122</v>
      </c>
      <c r="F3854">
        <v>3</v>
      </c>
      <c r="G3854">
        <v>7</v>
      </c>
      <c r="I3854">
        <v>15</v>
      </c>
      <c r="J3854">
        <v>22</v>
      </c>
      <c r="Q3854">
        <v>1</v>
      </c>
      <c r="AH3854">
        <v>2</v>
      </c>
      <c r="AI3854">
        <v>1</v>
      </c>
      <c r="AJ3854">
        <v>48</v>
      </c>
      <c r="AK3854">
        <v>1</v>
      </c>
      <c r="AL3854">
        <v>6.36</v>
      </c>
    </row>
    <row r="3855" spans="1:38" x14ac:dyDescent="0.3">
      <c r="A3855">
        <v>1080645</v>
      </c>
      <c r="B3855" t="s">
        <v>332</v>
      </c>
      <c r="C3855">
        <v>33590</v>
      </c>
      <c r="D3855" t="s">
        <v>338</v>
      </c>
      <c r="E3855" t="s">
        <v>70</v>
      </c>
      <c r="F3855">
        <v>3</v>
      </c>
      <c r="G3855">
        <v>8</v>
      </c>
      <c r="I3855">
        <v>42</v>
      </c>
      <c r="J3855">
        <v>50</v>
      </c>
      <c r="R3855">
        <v>1</v>
      </c>
      <c r="AJ3855">
        <v>68</v>
      </c>
      <c r="AK3855">
        <v>1</v>
      </c>
      <c r="AL3855">
        <v>6.84</v>
      </c>
    </row>
    <row r="3856" spans="1:38" x14ac:dyDescent="0.3">
      <c r="A3856">
        <v>1080645</v>
      </c>
      <c r="B3856" t="s">
        <v>332</v>
      </c>
      <c r="C3856">
        <v>26682</v>
      </c>
      <c r="D3856" t="s">
        <v>346</v>
      </c>
      <c r="E3856" t="s">
        <v>119</v>
      </c>
      <c r="F3856">
        <v>3</v>
      </c>
      <c r="G3856">
        <v>11</v>
      </c>
      <c r="I3856">
        <v>15</v>
      </c>
      <c r="J3856">
        <v>18</v>
      </c>
      <c r="Q3856">
        <v>2</v>
      </c>
      <c r="AI3856">
        <v>1</v>
      </c>
      <c r="AJ3856">
        <v>26</v>
      </c>
      <c r="AL3856">
        <v>6.02</v>
      </c>
    </row>
    <row r="3857" spans="1:38" x14ac:dyDescent="0.3">
      <c r="A3857">
        <v>1080645</v>
      </c>
      <c r="B3857" t="s">
        <v>332</v>
      </c>
      <c r="C3857">
        <v>31376</v>
      </c>
      <c r="D3857" t="s">
        <v>342</v>
      </c>
      <c r="E3857" t="s">
        <v>58</v>
      </c>
      <c r="F3857">
        <v>4</v>
      </c>
      <c r="G3857">
        <v>10</v>
      </c>
      <c r="I3857">
        <v>18</v>
      </c>
      <c r="J3857">
        <v>21</v>
      </c>
      <c r="Q3857">
        <v>2</v>
      </c>
      <c r="R3857">
        <v>1</v>
      </c>
      <c r="W3857">
        <v>1</v>
      </c>
      <c r="AH3857">
        <v>2</v>
      </c>
      <c r="AJ3857">
        <v>34</v>
      </c>
      <c r="AK3857">
        <v>1</v>
      </c>
      <c r="AL3857">
        <v>6.26</v>
      </c>
    </row>
    <row r="3858" spans="1:38" x14ac:dyDescent="0.3">
      <c r="A3858">
        <v>1080645</v>
      </c>
      <c r="B3858" t="s">
        <v>332</v>
      </c>
      <c r="C3858">
        <v>25832</v>
      </c>
      <c r="D3858" t="s">
        <v>343</v>
      </c>
      <c r="E3858" t="s">
        <v>58</v>
      </c>
      <c r="F3858">
        <v>4</v>
      </c>
      <c r="G3858">
        <v>9</v>
      </c>
      <c r="I3858">
        <v>12</v>
      </c>
      <c r="J3858">
        <v>24</v>
      </c>
      <c r="M3858">
        <v>1</v>
      </c>
      <c r="Q3858">
        <v>14</v>
      </c>
      <c r="R3858">
        <v>9</v>
      </c>
      <c r="AH3858">
        <v>1</v>
      </c>
      <c r="AJ3858">
        <v>35</v>
      </c>
      <c r="AL3858">
        <v>6.5</v>
      </c>
    </row>
    <row r="3859" spans="1:38" x14ac:dyDescent="0.3">
      <c r="A3859">
        <v>1080645</v>
      </c>
      <c r="B3859" t="s">
        <v>332</v>
      </c>
      <c r="C3859">
        <v>68393</v>
      </c>
      <c r="D3859" t="s">
        <v>506</v>
      </c>
      <c r="E3859" t="s">
        <v>60</v>
      </c>
      <c r="F3859">
        <v>5</v>
      </c>
      <c r="G3859">
        <v>0</v>
      </c>
      <c r="I3859">
        <v>11</v>
      </c>
      <c r="J3859">
        <v>18</v>
      </c>
      <c r="M3859">
        <v>2</v>
      </c>
      <c r="Q3859">
        <v>3</v>
      </c>
      <c r="R3859">
        <v>3</v>
      </c>
      <c r="AI3859">
        <v>1</v>
      </c>
      <c r="AJ3859">
        <v>28</v>
      </c>
      <c r="AL3859">
        <v>6.67</v>
      </c>
    </row>
    <row r="3860" spans="1:38" x14ac:dyDescent="0.3">
      <c r="A3860">
        <v>1080645</v>
      </c>
      <c r="B3860" t="s">
        <v>332</v>
      </c>
      <c r="C3860">
        <v>32323</v>
      </c>
      <c r="D3860" t="s">
        <v>460</v>
      </c>
      <c r="E3860" t="s">
        <v>60</v>
      </c>
      <c r="F3860">
        <v>5</v>
      </c>
      <c r="G3860">
        <v>0</v>
      </c>
      <c r="I3860">
        <v>2</v>
      </c>
      <c r="J3860">
        <v>4</v>
      </c>
      <c r="M3860">
        <v>1</v>
      </c>
      <c r="AH3860">
        <v>1</v>
      </c>
      <c r="AI3860">
        <v>2</v>
      </c>
      <c r="AJ3860">
        <v>13</v>
      </c>
      <c r="AL3860">
        <v>6.35</v>
      </c>
    </row>
    <row r="3861" spans="1:38" x14ac:dyDescent="0.3">
      <c r="A3861">
        <v>1080645</v>
      </c>
      <c r="B3861" t="s">
        <v>332</v>
      </c>
      <c r="C3861">
        <v>145940</v>
      </c>
      <c r="D3861" t="s">
        <v>508</v>
      </c>
      <c r="E3861" t="s">
        <v>60</v>
      </c>
      <c r="F3861">
        <v>5</v>
      </c>
      <c r="G3861">
        <v>0</v>
      </c>
      <c r="I3861">
        <v>7</v>
      </c>
      <c r="J3861">
        <v>11</v>
      </c>
      <c r="M3861">
        <v>1</v>
      </c>
      <c r="AI3861">
        <v>1</v>
      </c>
      <c r="AJ3861">
        <v>25</v>
      </c>
      <c r="AK3861">
        <v>2</v>
      </c>
      <c r="AL3861">
        <v>6.45</v>
      </c>
    </row>
    <row r="3862" spans="1:38" x14ac:dyDescent="0.3">
      <c r="A3862">
        <v>1080646</v>
      </c>
      <c r="B3862" t="s">
        <v>303</v>
      </c>
      <c r="C3862">
        <v>8195</v>
      </c>
      <c r="D3862" t="s">
        <v>544</v>
      </c>
      <c r="E3862" t="s">
        <v>40</v>
      </c>
      <c r="F3862">
        <v>1</v>
      </c>
      <c r="G3862">
        <v>1</v>
      </c>
      <c r="I3862">
        <v>23</v>
      </c>
      <c r="J3862">
        <v>40</v>
      </c>
      <c r="Z3862">
        <v>2</v>
      </c>
      <c r="AF3862">
        <v>4</v>
      </c>
      <c r="AJ3862">
        <v>52</v>
      </c>
      <c r="AL3862">
        <v>7.6</v>
      </c>
    </row>
    <row r="3863" spans="1:38" x14ac:dyDescent="0.3">
      <c r="A3863">
        <v>1080646</v>
      </c>
      <c r="B3863" t="s">
        <v>303</v>
      </c>
      <c r="C3863">
        <v>90810</v>
      </c>
      <c r="D3863" t="s">
        <v>442</v>
      </c>
      <c r="E3863" t="s">
        <v>42</v>
      </c>
      <c r="F3863">
        <v>2</v>
      </c>
      <c r="G3863">
        <v>5</v>
      </c>
      <c r="I3863">
        <v>30</v>
      </c>
      <c r="J3863">
        <v>35</v>
      </c>
      <c r="Q3863">
        <v>4</v>
      </c>
      <c r="R3863">
        <v>1</v>
      </c>
      <c r="AE3863">
        <v>1</v>
      </c>
      <c r="AH3863">
        <v>1</v>
      </c>
      <c r="AJ3863">
        <v>47</v>
      </c>
      <c r="AL3863">
        <v>7.35</v>
      </c>
    </row>
    <row r="3864" spans="1:38" x14ac:dyDescent="0.3">
      <c r="A3864">
        <v>1080646</v>
      </c>
      <c r="B3864" t="s">
        <v>303</v>
      </c>
      <c r="C3864">
        <v>4574</v>
      </c>
      <c r="D3864" t="s">
        <v>530</v>
      </c>
      <c r="E3864" t="s">
        <v>46</v>
      </c>
      <c r="F3864">
        <v>2</v>
      </c>
      <c r="G3864">
        <v>2</v>
      </c>
      <c r="I3864">
        <v>32</v>
      </c>
      <c r="J3864">
        <v>41</v>
      </c>
      <c r="Q3864">
        <v>2</v>
      </c>
      <c r="R3864">
        <v>2</v>
      </c>
      <c r="W3864">
        <v>1</v>
      </c>
      <c r="AH3864">
        <v>1</v>
      </c>
      <c r="AI3864">
        <v>2</v>
      </c>
      <c r="AJ3864">
        <v>58</v>
      </c>
      <c r="AK3864">
        <v>1</v>
      </c>
      <c r="AL3864">
        <v>7.42</v>
      </c>
    </row>
    <row r="3865" spans="1:38" x14ac:dyDescent="0.3">
      <c r="A3865">
        <v>1080646</v>
      </c>
      <c r="B3865" t="s">
        <v>303</v>
      </c>
      <c r="C3865">
        <v>75177</v>
      </c>
      <c r="D3865" t="s">
        <v>446</v>
      </c>
      <c r="E3865" t="s">
        <v>42</v>
      </c>
      <c r="F3865">
        <v>2</v>
      </c>
      <c r="G3865">
        <v>6</v>
      </c>
      <c r="H3865">
        <v>1</v>
      </c>
      <c r="I3865">
        <v>43</v>
      </c>
      <c r="J3865">
        <v>51</v>
      </c>
      <c r="K3865">
        <v>1</v>
      </c>
      <c r="M3865">
        <v>1</v>
      </c>
      <c r="N3865">
        <v>1</v>
      </c>
      <c r="Q3865">
        <v>4</v>
      </c>
      <c r="R3865">
        <v>3</v>
      </c>
      <c r="AH3865">
        <v>1</v>
      </c>
      <c r="AI3865">
        <v>4</v>
      </c>
      <c r="AJ3865">
        <v>75</v>
      </c>
      <c r="AK3865">
        <v>1</v>
      </c>
      <c r="AL3865">
        <v>9.0399999999999991</v>
      </c>
    </row>
    <row r="3866" spans="1:38" x14ac:dyDescent="0.3">
      <c r="A3866">
        <v>1080646</v>
      </c>
      <c r="B3866" t="s">
        <v>303</v>
      </c>
      <c r="C3866">
        <v>24148</v>
      </c>
      <c r="D3866" t="s">
        <v>306</v>
      </c>
      <c r="E3866" t="s">
        <v>44</v>
      </c>
      <c r="F3866">
        <v>2</v>
      </c>
      <c r="G3866">
        <v>3</v>
      </c>
      <c r="I3866">
        <v>46</v>
      </c>
      <c r="J3866">
        <v>55</v>
      </c>
      <c r="Q3866">
        <v>1</v>
      </c>
      <c r="R3866">
        <v>3</v>
      </c>
      <c r="AI3866">
        <v>1</v>
      </c>
      <c r="AJ3866">
        <v>79</v>
      </c>
      <c r="AL3866">
        <v>7.15</v>
      </c>
    </row>
    <row r="3867" spans="1:38" x14ac:dyDescent="0.3">
      <c r="A3867">
        <v>1080646</v>
      </c>
      <c r="B3867" t="s">
        <v>303</v>
      </c>
      <c r="C3867">
        <v>8327</v>
      </c>
      <c r="D3867" t="s">
        <v>523</v>
      </c>
      <c r="E3867" t="s">
        <v>51</v>
      </c>
      <c r="F3867">
        <v>3</v>
      </c>
      <c r="G3867">
        <v>8</v>
      </c>
      <c r="I3867">
        <v>41</v>
      </c>
      <c r="J3867">
        <v>59</v>
      </c>
      <c r="M3867">
        <v>2</v>
      </c>
      <c r="Q3867">
        <v>2</v>
      </c>
      <c r="R3867">
        <v>3</v>
      </c>
      <c r="AJ3867">
        <v>70</v>
      </c>
      <c r="AL3867">
        <v>6.6</v>
      </c>
    </row>
    <row r="3868" spans="1:38" x14ac:dyDescent="0.3">
      <c r="A3868">
        <v>1080646</v>
      </c>
      <c r="B3868" t="s">
        <v>303</v>
      </c>
      <c r="C3868">
        <v>76304</v>
      </c>
      <c r="D3868" t="s">
        <v>313</v>
      </c>
      <c r="E3868" t="s">
        <v>55</v>
      </c>
      <c r="F3868">
        <v>3</v>
      </c>
      <c r="G3868">
        <v>10</v>
      </c>
      <c r="I3868">
        <v>28</v>
      </c>
      <c r="J3868">
        <v>32</v>
      </c>
      <c r="AJ3868">
        <v>41</v>
      </c>
      <c r="AL3868">
        <v>6.71</v>
      </c>
    </row>
    <row r="3869" spans="1:38" x14ac:dyDescent="0.3">
      <c r="A3869">
        <v>1080646</v>
      </c>
      <c r="B3869" t="s">
        <v>303</v>
      </c>
      <c r="C3869">
        <v>34693</v>
      </c>
      <c r="D3869" t="s">
        <v>312</v>
      </c>
      <c r="E3869" t="s">
        <v>49</v>
      </c>
      <c r="F3869">
        <v>3</v>
      </c>
      <c r="G3869">
        <v>11</v>
      </c>
      <c r="I3869">
        <v>22</v>
      </c>
      <c r="J3869">
        <v>26</v>
      </c>
      <c r="L3869">
        <v>1</v>
      </c>
      <c r="Q3869">
        <v>2</v>
      </c>
      <c r="R3869">
        <v>1</v>
      </c>
      <c r="W3869">
        <v>1</v>
      </c>
      <c r="AH3869">
        <v>1</v>
      </c>
      <c r="AI3869">
        <v>1</v>
      </c>
      <c r="AJ3869">
        <v>39</v>
      </c>
      <c r="AK3869">
        <v>3</v>
      </c>
      <c r="AL3869">
        <v>7.46</v>
      </c>
    </row>
    <row r="3870" spans="1:38" x14ac:dyDescent="0.3">
      <c r="A3870">
        <v>1080646</v>
      </c>
      <c r="B3870" t="s">
        <v>303</v>
      </c>
      <c r="C3870">
        <v>26013</v>
      </c>
      <c r="D3870" t="s">
        <v>314</v>
      </c>
      <c r="E3870" t="s">
        <v>53</v>
      </c>
      <c r="F3870">
        <v>3</v>
      </c>
      <c r="G3870">
        <v>7</v>
      </c>
      <c r="I3870">
        <v>21</v>
      </c>
      <c r="J3870">
        <v>27</v>
      </c>
      <c r="L3870">
        <v>1</v>
      </c>
      <c r="M3870">
        <v>4</v>
      </c>
      <c r="N3870">
        <v>1</v>
      </c>
      <c r="Q3870">
        <v>6</v>
      </c>
      <c r="R3870">
        <v>4</v>
      </c>
      <c r="AH3870">
        <v>1</v>
      </c>
      <c r="AI3870">
        <v>3</v>
      </c>
      <c r="AJ3870">
        <v>60</v>
      </c>
      <c r="AK3870">
        <v>1</v>
      </c>
      <c r="AL3870">
        <v>7.69</v>
      </c>
    </row>
    <row r="3871" spans="1:38" x14ac:dyDescent="0.3">
      <c r="A3871">
        <v>1080646</v>
      </c>
      <c r="B3871" t="s">
        <v>303</v>
      </c>
      <c r="C3871">
        <v>81959</v>
      </c>
      <c r="D3871" t="s">
        <v>310</v>
      </c>
      <c r="E3871" t="s">
        <v>51</v>
      </c>
      <c r="F3871">
        <v>3</v>
      </c>
      <c r="G3871">
        <v>4</v>
      </c>
      <c r="I3871">
        <v>38</v>
      </c>
      <c r="J3871">
        <v>45</v>
      </c>
      <c r="N3871">
        <v>1</v>
      </c>
      <c r="R3871">
        <v>1</v>
      </c>
      <c r="AH3871">
        <v>1</v>
      </c>
      <c r="AI3871">
        <v>1</v>
      </c>
      <c r="AJ3871">
        <v>57</v>
      </c>
      <c r="AK3871">
        <v>3</v>
      </c>
      <c r="AL3871">
        <v>7.22</v>
      </c>
    </row>
    <row r="3872" spans="1:38" x14ac:dyDescent="0.3">
      <c r="A3872">
        <v>1080646</v>
      </c>
      <c r="B3872" t="s">
        <v>303</v>
      </c>
      <c r="C3872">
        <v>3860</v>
      </c>
      <c r="D3872" t="s">
        <v>315</v>
      </c>
      <c r="E3872" t="s">
        <v>58</v>
      </c>
      <c r="F3872">
        <v>4</v>
      </c>
      <c r="G3872">
        <v>9</v>
      </c>
      <c r="I3872">
        <v>8</v>
      </c>
      <c r="J3872">
        <v>13</v>
      </c>
      <c r="K3872">
        <v>1</v>
      </c>
      <c r="Q3872">
        <v>6</v>
      </c>
      <c r="R3872">
        <v>3</v>
      </c>
      <c r="AH3872">
        <v>1</v>
      </c>
      <c r="AI3872">
        <v>3</v>
      </c>
      <c r="AJ3872">
        <v>33</v>
      </c>
      <c r="AK3872">
        <v>2</v>
      </c>
      <c r="AL3872">
        <v>8.6</v>
      </c>
    </row>
    <row r="3873" spans="1:38" x14ac:dyDescent="0.3">
      <c r="A3873">
        <v>1080646</v>
      </c>
      <c r="B3873" t="s">
        <v>303</v>
      </c>
      <c r="C3873">
        <v>8505</v>
      </c>
      <c r="D3873" t="s">
        <v>309</v>
      </c>
      <c r="E3873" t="s">
        <v>60</v>
      </c>
      <c r="F3873">
        <v>5</v>
      </c>
      <c r="G3873">
        <v>0</v>
      </c>
      <c r="I3873">
        <v>7</v>
      </c>
      <c r="J3873">
        <v>8</v>
      </c>
      <c r="R3873">
        <v>1</v>
      </c>
      <c r="AI3873">
        <v>1</v>
      </c>
      <c r="AJ3873">
        <v>12</v>
      </c>
      <c r="AL3873">
        <v>6.34</v>
      </c>
    </row>
    <row r="3874" spans="1:38" x14ac:dyDescent="0.3">
      <c r="A3874">
        <v>1080646</v>
      </c>
      <c r="B3874" t="s">
        <v>303</v>
      </c>
      <c r="C3874">
        <v>23444</v>
      </c>
      <c r="D3874" t="s">
        <v>316</v>
      </c>
      <c r="E3874" t="s">
        <v>60</v>
      </c>
      <c r="F3874">
        <v>5</v>
      </c>
      <c r="G3874">
        <v>0</v>
      </c>
      <c r="I3874">
        <v>7</v>
      </c>
      <c r="J3874">
        <v>10</v>
      </c>
      <c r="Q3874">
        <v>2</v>
      </c>
      <c r="R3874">
        <v>1</v>
      </c>
      <c r="AH3874">
        <v>2</v>
      </c>
      <c r="AI3874">
        <v>1</v>
      </c>
      <c r="AJ3874">
        <v>19</v>
      </c>
      <c r="AL3874">
        <v>6.67</v>
      </c>
    </row>
    <row r="3875" spans="1:38" x14ac:dyDescent="0.3">
      <c r="A3875">
        <v>1080646</v>
      </c>
      <c r="B3875" t="s">
        <v>303</v>
      </c>
      <c r="C3875">
        <v>3807</v>
      </c>
      <c r="D3875" t="s">
        <v>445</v>
      </c>
      <c r="E3875" t="s">
        <v>60</v>
      </c>
      <c r="F3875">
        <v>5</v>
      </c>
      <c r="G3875">
        <v>0</v>
      </c>
      <c r="I3875">
        <v>3</v>
      </c>
      <c r="J3875">
        <v>6</v>
      </c>
      <c r="Q3875">
        <v>1</v>
      </c>
      <c r="R3875">
        <v>3</v>
      </c>
      <c r="W3875">
        <v>1</v>
      </c>
      <c r="AH3875">
        <v>1</v>
      </c>
      <c r="AJ3875">
        <v>12</v>
      </c>
      <c r="AL3875">
        <v>6.42</v>
      </c>
    </row>
    <row r="3876" spans="1:38" x14ac:dyDescent="0.3">
      <c r="A3876">
        <v>1080646</v>
      </c>
      <c r="B3876" t="s">
        <v>111</v>
      </c>
      <c r="C3876">
        <v>3874</v>
      </c>
      <c r="D3876" t="s">
        <v>567</v>
      </c>
      <c r="E3876" t="s">
        <v>40</v>
      </c>
      <c r="F3876">
        <v>1</v>
      </c>
      <c r="G3876">
        <v>1</v>
      </c>
      <c r="I3876">
        <v>14</v>
      </c>
      <c r="J3876">
        <v>27</v>
      </c>
      <c r="Z3876">
        <v>1</v>
      </c>
      <c r="AF3876">
        <v>2</v>
      </c>
      <c r="AJ3876">
        <v>31</v>
      </c>
      <c r="AL3876">
        <v>6.1</v>
      </c>
    </row>
    <row r="3877" spans="1:38" x14ac:dyDescent="0.3">
      <c r="A3877">
        <v>1080646</v>
      </c>
      <c r="B3877" t="s">
        <v>111</v>
      </c>
      <c r="C3877">
        <v>107941</v>
      </c>
      <c r="D3877" t="s">
        <v>113</v>
      </c>
      <c r="E3877" t="s">
        <v>42</v>
      </c>
      <c r="F3877">
        <v>2</v>
      </c>
      <c r="G3877">
        <v>5</v>
      </c>
      <c r="I3877">
        <v>24</v>
      </c>
      <c r="J3877">
        <v>31</v>
      </c>
      <c r="Q3877">
        <v>4</v>
      </c>
      <c r="R3877">
        <v>4</v>
      </c>
      <c r="AJ3877">
        <v>49</v>
      </c>
      <c r="AK3877">
        <v>1</v>
      </c>
      <c r="AL3877">
        <v>6.92</v>
      </c>
    </row>
    <row r="3878" spans="1:38" x14ac:dyDescent="0.3">
      <c r="A3878">
        <v>1080646</v>
      </c>
      <c r="B3878" t="s">
        <v>111</v>
      </c>
      <c r="C3878">
        <v>94935</v>
      </c>
      <c r="D3878" t="s">
        <v>115</v>
      </c>
      <c r="E3878" t="s">
        <v>42</v>
      </c>
      <c r="F3878">
        <v>2</v>
      </c>
      <c r="G3878">
        <v>6</v>
      </c>
      <c r="I3878">
        <v>24</v>
      </c>
      <c r="J3878">
        <v>27</v>
      </c>
      <c r="M3878">
        <v>1</v>
      </c>
      <c r="Q3878">
        <v>4</v>
      </c>
      <c r="R3878">
        <v>6</v>
      </c>
      <c r="AH3878">
        <v>2</v>
      </c>
      <c r="AI3878">
        <v>2</v>
      </c>
      <c r="AJ3878">
        <v>49</v>
      </c>
      <c r="AL3878">
        <v>7.66</v>
      </c>
    </row>
    <row r="3879" spans="1:38" x14ac:dyDescent="0.3">
      <c r="A3879">
        <v>1080646</v>
      </c>
      <c r="B3879" t="s">
        <v>111</v>
      </c>
      <c r="C3879">
        <v>15764</v>
      </c>
      <c r="D3879" t="s">
        <v>116</v>
      </c>
      <c r="E3879" t="s">
        <v>44</v>
      </c>
      <c r="F3879">
        <v>2</v>
      </c>
      <c r="G3879">
        <v>3</v>
      </c>
      <c r="I3879">
        <v>32</v>
      </c>
      <c r="J3879">
        <v>41</v>
      </c>
      <c r="Q3879">
        <v>2</v>
      </c>
      <c r="R3879">
        <v>4</v>
      </c>
      <c r="AI3879">
        <v>2</v>
      </c>
      <c r="AJ3879">
        <v>76</v>
      </c>
      <c r="AL3879">
        <v>7.1</v>
      </c>
    </row>
    <row r="3880" spans="1:38" x14ac:dyDescent="0.3">
      <c r="A3880">
        <v>1080646</v>
      </c>
      <c r="B3880" t="s">
        <v>111</v>
      </c>
      <c r="C3880">
        <v>94030</v>
      </c>
      <c r="D3880" t="s">
        <v>550</v>
      </c>
      <c r="E3880" t="s">
        <v>46</v>
      </c>
      <c r="F3880">
        <v>2</v>
      </c>
      <c r="G3880">
        <v>2</v>
      </c>
      <c r="I3880">
        <v>25</v>
      </c>
      <c r="J3880">
        <v>37</v>
      </c>
      <c r="M3880">
        <v>2</v>
      </c>
      <c r="Q3880">
        <v>1</v>
      </c>
      <c r="R3880">
        <v>1</v>
      </c>
      <c r="AI3880">
        <v>2</v>
      </c>
      <c r="AJ3880">
        <v>61</v>
      </c>
      <c r="AL3880">
        <v>6.58</v>
      </c>
    </row>
    <row r="3881" spans="1:38" x14ac:dyDescent="0.3">
      <c r="A3881">
        <v>1080646</v>
      </c>
      <c r="B3881" t="s">
        <v>111</v>
      </c>
      <c r="C3881">
        <v>13056</v>
      </c>
      <c r="D3881" t="s">
        <v>121</v>
      </c>
      <c r="E3881" t="s">
        <v>122</v>
      </c>
      <c r="F3881">
        <v>3</v>
      </c>
      <c r="G3881">
        <v>7</v>
      </c>
      <c r="I3881">
        <v>10</v>
      </c>
      <c r="J3881">
        <v>14</v>
      </c>
      <c r="M3881">
        <v>1</v>
      </c>
      <c r="Q3881">
        <v>2</v>
      </c>
      <c r="AJ3881">
        <v>20</v>
      </c>
      <c r="AL3881">
        <v>5.78</v>
      </c>
    </row>
    <row r="3882" spans="1:38" x14ac:dyDescent="0.3">
      <c r="A3882">
        <v>1080646</v>
      </c>
      <c r="B3882" t="s">
        <v>111</v>
      </c>
      <c r="C3882">
        <v>5566</v>
      </c>
      <c r="D3882" t="s">
        <v>117</v>
      </c>
      <c r="E3882" t="s">
        <v>70</v>
      </c>
      <c r="F3882">
        <v>3</v>
      </c>
      <c r="G3882">
        <v>4</v>
      </c>
      <c r="I3882">
        <v>34</v>
      </c>
      <c r="J3882">
        <v>40</v>
      </c>
      <c r="M3882">
        <v>1</v>
      </c>
      <c r="Q3882">
        <v>1</v>
      </c>
      <c r="R3882">
        <v>1</v>
      </c>
      <c r="AH3882">
        <v>1</v>
      </c>
      <c r="AI3882">
        <v>5</v>
      </c>
      <c r="AJ3882">
        <v>51</v>
      </c>
      <c r="AL3882">
        <v>6.35</v>
      </c>
    </row>
    <row r="3883" spans="1:38" x14ac:dyDescent="0.3">
      <c r="A3883">
        <v>1080646</v>
      </c>
      <c r="B3883" t="s">
        <v>111</v>
      </c>
      <c r="C3883">
        <v>21686</v>
      </c>
      <c r="D3883" t="s">
        <v>118</v>
      </c>
      <c r="E3883" t="s">
        <v>119</v>
      </c>
      <c r="F3883">
        <v>3</v>
      </c>
      <c r="G3883">
        <v>11</v>
      </c>
      <c r="I3883">
        <v>24</v>
      </c>
      <c r="J3883">
        <v>32</v>
      </c>
      <c r="M3883">
        <v>1</v>
      </c>
      <c r="R3883">
        <v>1</v>
      </c>
      <c r="W3883">
        <v>2</v>
      </c>
      <c r="AH3883">
        <v>3</v>
      </c>
      <c r="AI3883">
        <v>1</v>
      </c>
      <c r="AJ3883">
        <v>54</v>
      </c>
      <c r="AL3883">
        <v>6.68</v>
      </c>
    </row>
    <row r="3884" spans="1:38" x14ac:dyDescent="0.3">
      <c r="A3884">
        <v>1080646</v>
      </c>
      <c r="B3884" t="s">
        <v>111</v>
      </c>
      <c r="C3884">
        <v>86454</v>
      </c>
      <c r="D3884" t="s">
        <v>358</v>
      </c>
      <c r="E3884" t="s">
        <v>70</v>
      </c>
      <c r="F3884">
        <v>3</v>
      </c>
      <c r="G3884">
        <v>8</v>
      </c>
      <c r="I3884">
        <v>27</v>
      </c>
      <c r="J3884">
        <v>38</v>
      </c>
      <c r="M3884">
        <v>3</v>
      </c>
      <c r="N3884">
        <v>1</v>
      </c>
      <c r="Q3884">
        <v>1</v>
      </c>
      <c r="R3884">
        <v>3</v>
      </c>
      <c r="W3884">
        <v>1</v>
      </c>
      <c r="AH3884">
        <v>2</v>
      </c>
      <c r="AI3884">
        <v>3</v>
      </c>
      <c r="AJ3884">
        <v>53</v>
      </c>
      <c r="AK3884">
        <v>1</v>
      </c>
      <c r="AL3884">
        <v>6.72</v>
      </c>
    </row>
    <row r="3885" spans="1:38" x14ac:dyDescent="0.3">
      <c r="A3885">
        <v>1080646</v>
      </c>
      <c r="B3885" t="s">
        <v>111</v>
      </c>
      <c r="C3885">
        <v>33386</v>
      </c>
      <c r="D3885" t="s">
        <v>361</v>
      </c>
      <c r="E3885" t="s">
        <v>58</v>
      </c>
      <c r="F3885">
        <v>4</v>
      </c>
      <c r="G3885">
        <v>10</v>
      </c>
      <c r="I3885">
        <v>12</v>
      </c>
      <c r="J3885">
        <v>21</v>
      </c>
      <c r="M3885">
        <v>4</v>
      </c>
      <c r="N3885">
        <v>1</v>
      </c>
      <c r="Q3885">
        <v>7</v>
      </c>
      <c r="R3885">
        <v>10</v>
      </c>
      <c r="W3885">
        <v>1</v>
      </c>
      <c r="AH3885">
        <v>2</v>
      </c>
      <c r="AJ3885">
        <v>38</v>
      </c>
      <c r="AL3885">
        <v>6.74</v>
      </c>
    </row>
    <row r="3886" spans="1:38" x14ac:dyDescent="0.3">
      <c r="A3886">
        <v>1080646</v>
      </c>
      <c r="B3886" t="s">
        <v>111</v>
      </c>
      <c r="C3886">
        <v>131487</v>
      </c>
      <c r="D3886" t="s">
        <v>123</v>
      </c>
      <c r="E3886" t="s">
        <v>58</v>
      </c>
      <c r="F3886">
        <v>4</v>
      </c>
      <c r="G3886">
        <v>9</v>
      </c>
      <c r="I3886">
        <v>10</v>
      </c>
      <c r="J3886">
        <v>13</v>
      </c>
      <c r="Q3886">
        <v>3</v>
      </c>
      <c r="W3886">
        <v>1</v>
      </c>
      <c r="AH3886">
        <v>4</v>
      </c>
      <c r="AJ3886">
        <v>31</v>
      </c>
      <c r="AK3886">
        <v>1</v>
      </c>
      <c r="AL3886">
        <v>6.22</v>
      </c>
    </row>
    <row r="3887" spans="1:38" x14ac:dyDescent="0.3">
      <c r="A3887">
        <v>1080646</v>
      </c>
      <c r="B3887" t="s">
        <v>111</v>
      </c>
      <c r="C3887">
        <v>131464</v>
      </c>
      <c r="D3887" t="s">
        <v>356</v>
      </c>
      <c r="E3887" t="s">
        <v>60</v>
      </c>
      <c r="F3887">
        <v>5</v>
      </c>
      <c r="G3887">
        <v>0</v>
      </c>
      <c r="I3887">
        <v>6</v>
      </c>
      <c r="J3887">
        <v>10</v>
      </c>
      <c r="AI3887">
        <v>2</v>
      </c>
      <c r="AJ3887">
        <v>20</v>
      </c>
      <c r="AL3887">
        <v>6.3</v>
      </c>
    </row>
    <row r="3888" spans="1:38" x14ac:dyDescent="0.3">
      <c r="A3888">
        <v>1080646</v>
      </c>
      <c r="B3888" t="s">
        <v>111</v>
      </c>
      <c r="C3888">
        <v>13938</v>
      </c>
      <c r="D3888" t="s">
        <v>124</v>
      </c>
      <c r="E3888" t="s">
        <v>60</v>
      </c>
      <c r="F3888">
        <v>5</v>
      </c>
      <c r="G3888">
        <v>0</v>
      </c>
      <c r="I3888">
        <v>3</v>
      </c>
      <c r="J3888">
        <v>5</v>
      </c>
      <c r="Q3888">
        <v>1</v>
      </c>
      <c r="AJ3888">
        <v>7</v>
      </c>
      <c r="AL3888">
        <v>5.96</v>
      </c>
    </row>
    <row r="3889" spans="1:38" x14ac:dyDescent="0.3">
      <c r="A3889">
        <v>1080646</v>
      </c>
      <c r="B3889" t="s">
        <v>111</v>
      </c>
      <c r="C3889">
        <v>9794</v>
      </c>
      <c r="D3889" t="s">
        <v>537</v>
      </c>
      <c r="E3889" t="s">
        <v>60</v>
      </c>
      <c r="F3889">
        <v>5</v>
      </c>
      <c r="G3889">
        <v>0</v>
      </c>
      <c r="I3889">
        <v>1</v>
      </c>
      <c r="J3889">
        <v>3</v>
      </c>
      <c r="AJ3889">
        <v>5</v>
      </c>
      <c r="AL3889">
        <v>5.97</v>
      </c>
    </row>
    <row r="3890" spans="1:38" x14ac:dyDescent="0.3">
      <c r="A3890">
        <v>1080647</v>
      </c>
      <c r="B3890" t="s">
        <v>218</v>
      </c>
      <c r="C3890">
        <v>25604</v>
      </c>
      <c r="D3890" t="s">
        <v>219</v>
      </c>
      <c r="E3890" t="s">
        <v>40</v>
      </c>
      <c r="F3890">
        <v>1</v>
      </c>
      <c r="G3890">
        <v>1</v>
      </c>
      <c r="I3890">
        <v>23</v>
      </c>
      <c r="J3890">
        <v>28</v>
      </c>
      <c r="AF3890">
        <v>1</v>
      </c>
      <c r="AJ3890">
        <v>37</v>
      </c>
      <c r="AL3890">
        <v>5.99</v>
      </c>
    </row>
    <row r="3891" spans="1:38" x14ac:dyDescent="0.3">
      <c r="A3891">
        <v>1080647</v>
      </c>
      <c r="B3891" t="s">
        <v>218</v>
      </c>
      <c r="C3891">
        <v>117973</v>
      </c>
      <c r="D3891" t="s">
        <v>225</v>
      </c>
      <c r="E3891" t="s">
        <v>42</v>
      </c>
      <c r="F3891">
        <v>2</v>
      </c>
      <c r="G3891">
        <v>5</v>
      </c>
      <c r="I3891">
        <v>73</v>
      </c>
      <c r="J3891">
        <v>77</v>
      </c>
      <c r="Q3891">
        <v>3</v>
      </c>
      <c r="R3891">
        <v>1</v>
      </c>
      <c r="AH3891">
        <v>1</v>
      </c>
      <c r="AI3891">
        <v>1</v>
      </c>
      <c r="AJ3891">
        <v>93</v>
      </c>
      <c r="AL3891">
        <v>6.69</v>
      </c>
    </row>
    <row r="3892" spans="1:38" x14ac:dyDescent="0.3">
      <c r="A3892">
        <v>1080647</v>
      </c>
      <c r="B3892" t="s">
        <v>218</v>
      </c>
      <c r="C3892">
        <v>24711</v>
      </c>
      <c r="D3892" t="s">
        <v>220</v>
      </c>
      <c r="E3892" t="s">
        <v>44</v>
      </c>
      <c r="F3892">
        <v>2</v>
      </c>
      <c r="G3892">
        <v>3</v>
      </c>
      <c r="I3892">
        <v>55</v>
      </c>
      <c r="J3892">
        <v>63</v>
      </c>
      <c r="M3892">
        <v>2</v>
      </c>
      <c r="N3892">
        <v>1</v>
      </c>
      <c r="Q3892">
        <v>1</v>
      </c>
      <c r="R3892">
        <v>1</v>
      </c>
      <c r="W3892">
        <v>1</v>
      </c>
      <c r="AH3892">
        <v>1</v>
      </c>
      <c r="AI3892">
        <v>2</v>
      </c>
      <c r="AJ3892">
        <v>99</v>
      </c>
      <c r="AK3892">
        <v>1</v>
      </c>
      <c r="AL3892">
        <v>6.96</v>
      </c>
    </row>
    <row r="3893" spans="1:38" x14ac:dyDescent="0.3">
      <c r="A3893">
        <v>1080647</v>
      </c>
      <c r="B3893" t="s">
        <v>218</v>
      </c>
      <c r="C3893">
        <v>21778</v>
      </c>
      <c r="D3893" t="s">
        <v>221</v>
      </c>
      <c r="E3893" t="s">
        <v>42</v>
      </c>
      <c r="F3893">
        <v>2</v>
      </c>
      <c r="G3893">
        <v>6</v>
      </c>
      <c r="I3893">
        <v>86</v>
      </c>
      <c r="J3893">
        <v>91</v>
      </c>
      <c r="R3893">
        <v>3</v>
      </c>
      <c r="AI3893">
        <v>1</v>
      </c>
      <c r="AJ3893">
        <v>102</v>
      </c>
      <c r="AL3893">
        <v>6.94</v>
      </c>
    </row>
    <row r="3894" spans="1:38" x14ac:dyDescent="0.3">
      <c r="A3894">
        <v>1080647</v>
      </c>
      <c r="B3894" t="s">
        <v>218</v>
      </c>
      <c r="C3894">
        <v>69778</v>
      </c>
      <c r="D3894" t="s">
        <v>223</v>
      </c>
      <c r="E3894" t="s">
        <v>46</v>
      </c>
      <c r="F3894">
        <v>2</v>
      </c>
      <c r="G3894">
        <v>2</v>
      </c>
      <c r="I3894">
        <v>46</v>
      </c>
      <c r="J3894">
        <v>53</v>
      </c>
      <c r="M3894">
        <v>2</v>
      </c>
      <c r="N3894">
        <v>1</v>
      </c>
      <c r="Q3894">
        <v>1</v>
      </c>
      <c r="R3894">
        <v>1</v>
      </c>
      <c r="W3894">
        <v>1</v>
      </c>
      <c r="AH3894">
        <v>1</v>
      </c>
      <c r="AI3894">
        <v>2</v>
      </c>
      <c r="AJ3894">
        <v>75</v>
      </c>
      <c r="AL3894">
        <v>6.27</v>
      </c>
    </row>
    <row r="3895" spans="1:38" x14ac:dyDescent="0.3">
      <c r="A3895">
        <v>1080647</v>
      </c>
      <c r="B3895" t="s">
        <v>218</v>
      </c>
      <c r="C3895">
        <v>69344</v>
      </c>
      <c r="D3895" t="s">
        <v>224</v>
      </c>
      <c r="E3895" t="s">
        <v>55</v>
      </c>
      <c r="F3895">
        <v>3</v>
      </c>
      <c r="G3895">
        <v>8</v>
      </c>
      <c r="I3895">
        <v>40</v>
      </c>
      <c r="J3895">
        <v>57</v>
      </c>
      <c r="W3895">
        <v>1</v>
      </c>
      <c r="AH3895">
        <v>3</v>
      </c>
      <c r="AI3895">
        <v>1</v>
      </c>
      <c r="AJ3895">
        <v>81</v>
      </c>
      <c r="AK3895">
        <v>3</v>
      </c>
      <c r="AL3895">
        <v>6.63</v>
      </c>
    </row>
    <row r="3896" spans="1:38" x14ac:dyDescent="0.3">
      <c r="A3896">
        <v>1080647</v>
      </c>
      <c r="B3896" t="s">
        <v>218</v>
      </c>
      <c r="C3896">
        <v>143990</v>
      </c>
      <c r="D3896" t="s">
        <v>505</v>
      </c>
      <c r="E3896" t="s">
        <v>70</v>
      </c>
      <c r="F3896">
        <v>3</v>
      </c>
      <c r="G3896">
        <v>11</v>
      </c>
      <c r="I3896">
        <v>57</v>
      </c>
      <c r="J3896">
        <v>67</v>
      </c>
      <c r="K3896">
        <v>1</v>
      </c>
      <c r="M3896">
        <v>3</v>
      </c>
      <c r="AH3896">
        <v>2</v>
      </c>
      <c r="AI3896">
        <v>3</v>
      </c>
      <c r="AJ3896">
        <v>83</v>
      </c>
      <c r="AK3896">
        <v>2</v>
      </c>
      <c r="AL3896">
        <v>7.76</v>
      </c>
    </row>
    <row r="3897" spans="1:38" x14ac:dyDescent="0.3">
      <c r="A3897">
        <v>1080647</v>
      </c>
      <c r="B3897" t="s">
        <v>218</v>
      </c>
      <c r="C3897">
        <v>12187</v>
      </c>
      <c r="D3897" t="s">
        <v>394</v>
      </c>
      <c r="E3897" t="s">
        <v>70</v>
      </c>
      <c r="F3897">
        <v>3</v>
      </c>
      <c r="G3897">
        <v>7</v>
      </c>
      <c r="I3897">
        <v>45</v>
      </c>
      <c r="J3897">
        <v>53</v>
      </c>
      <c r="M3897">
        <v>2</v>
      </c>
      <c r="N3897">
        <v>1</v>
      </c>
      <c r="Q3897">
        <v>1</v>
      </c>
      <c r="R3897">
        <v>1</v>
      </c>
      <c r="W3897">
        <v>1</v>
      </c>
      <c r="AH3897">
        <v>1</v>
      </c>
      <c r="AI3897">
        <v>2</v>
      </c>
      <c r="AJ3897">
        <v>67</v>
      </c>
      <c r="AK3897">
        <v>3</v>
      </c>
      <c r="AL3897">
        <v>6.95</v>
      </c>
    </row>
    <row r="3898" spans="1:38" x14ac:dyDescent="0.3">
      <c r="A3898">
        <v>1080647</v>
      </c>
      <c r="B3898" t="s">
        <v>218</v>
      </c>
      <c r="C3898">
        <v>71714</v>
      </c>
      <c r="D3898" t="s">
        <v>227</v>
      </c>
      <c r="E3898" t="s">
        <v>70</v>
      </c>
      <c r="F3898">
        <v>3</v>
      </c>
      <c r="G3898">
        <v>4</v>
      </c>
      <c r="I3898">
        <v>54</v>
      </c>
      <c r="J3898">
        <v>60</v>
      </c>
      <c r="M3898">
        <v>1</v>
      </c>
      <c r="Q3898">
        <v>4</v>
      </c>
      <c r="R3898">
        <v>1</v>
      </c>
      <c r="AI3898">
        <v>1</v>
      </c>
      <c r="AJ3898">
        <v>72</v>
      </c>
      <c r="AK3898">
        <v>2</v>
      </c>
      <c r="AL3898">
        <v>6.59</v>
      </c>
    </row>
    <row r="3899" spans="1:38" x14ac:dyDescent="0.3">
      <c r="A3899">
        <v>1080647</v>
      </c>
      <c r="B3899" t="s">
        <v>218</v>
      </c>
      <c r="C3899">
        <v>83532</v>
      </c>
      <c r="D3899" t="s">
        <v>229</v>
      </c>
      <c r="E3899" t="s">
        <v>58</v>
      </c>
      <c r="F3899">
        <v>4</v>
      </c>
      <c r="G3899">
        <v>9</v>
      </c>
      <c r="I3899">
        <v>13</v>
      </c>
      <c r="J3899">
        <v>18</v>
      </c>
      <c r="K3899">
        <v>2</v>
      </c>
      <c r="Q3899">
        <v>1</v>
      </c>
      <c r="R3899">
        <v>4</v>
      </c>
      <c r="S3899">
        <v>1</v>
      </c>
      <c r="AH3899">
        <v>3</v>
      </c>
      <c r="AJ3899">
        <v>35</v>
      </c>
      <c r="AK3899">
        <v>2</v>
      </c>
      <c r="AL3899">
        <v>8.35</v>
      </c>
    </row>
    <row r="3900" spans="1:38" x14ac:dyDescent="0.3">
      <c r="A3900">
        <v>1080647</v>
      </c>
      <c r="B3900" t="s">
        <v>218</v>
      </c>
      <c r="C3900">
        <v>133381</v>
      </c>
      <c r="D3900" t="s">
        <v>230</v>
      </c>
      <c r="E3900" t="s">
        <v>58</v>
      </c>
      <c r="F3900">
        <v>4</v>
      </c>
      <c r="G3900">
        <v>10</v>
      </c>
      <c r="I3900">
        <v>5</v>
      </c>
      <c r="J3900">
        <v>5</v>
      </c>
      <c r="M3900">
        <v>3</v>
      </c>
      <c r="Q3900">
        <v>2</v>
      </c>
      <c r="AC3900">
        <v>1</v>
      </c>
      <c r="AH3900">
        <v>1</v>
      </c>
      <c r="AI3900">
        <v>1</v>
      </c>
      <c r="AJ3900">
        <v>16</v>
      </c>
      <c r="AL3900">
        <v>5.83</v>
      </c>
    </row>
    <row r="3901" spans="1:38" x14ac:dyDescent="0.3">
      <c r="A3901">
        <v>1080647</v>
      </c>
      <c r="B3901" t="s">
        <v>218</v>
      </c>
      <c r="C3901">
        <v>91909</v>
      </c>
      <c r="D3901" t="s">
        <v>393</v>
      </c>
      <c r="E3901" t="s">
        <v>60</v>
      </c>
      <c r="F3901">
        <v>5</v>
      </c>
      <c r="G3901">
        <v>0</v>
      </c>
      <c r="I3901">
        <v>5</v>
      </c>
      <c r="J3901">
        <v>12</v>
      </c>
      <c r="AJ3901">
        <v>19</v>
      </c>
      <c r="AL3901">
        <v>6.44</v>
      </c>
    </row>
    <row r="3902" spans="1:38" x14ac:dyDescent="0.3">
      <c r="A3902">
        <v>1080647</v>
      </c>
      <c r="B3902" t="s">
        <v>218</v>
      </c>
      <c r="C3902">
        <v>131519</v>
      </c>
      <c r="D3902" t="s">
        <v>226</v>
      </c>
      <c r="E3902" t="s">
        <v>60</v>
      </c>
      <c r="F3902">
        <v>5</v>
      </c>
      <c r="G3902">
        <v>0</v>
      </c>
      <c r="I3902">
        <v>9</v>
      </c>
      <c r="J3902">
        <v>11</v>
      </c>
      <c r="AH3902">
        <v>1</v>
      </c>
      <c r="AI3902">
        <v>1</v>
      </c>
      <c r="AJ3902">
        <v>20</v>
      </c>
      <c r="AK3902">
        <v>1</v>
      </c>
      <c r="AL3902">
        <v>6.51</v>
      </c>
    </row>
    <row r="3903" spans="1:38" x14ac:dyDescent="0.3">
      <c r="A3903">
        <v>1080647</v>
      </c>
      <c r="B3903" t="s">
        <v>218</v>
      </c>
      <c r="C3903">
        <v>83078</v>
      </c>
      <c r="D3903" t="s">
        <v>392</v>
      </c>
      <c r="E3903" t="s">
        <v>60</v>
      </c>
      <c r="F3903">
        <v>5</v>
      </c>
      <c r="G3903">
        <v>0</v>
      </c>
      <c r="AJ3903">
        <v>2</v>
      </c>
      <c r="AL3903">
        <v>6.19</v>
      </c>
    </row>
    <row r="3904" spans="1:38" x14ac:dyDescent="0.3">
      <c r="A3904">
        <v>1080647</v>
      </c>
      <c r="B3904" t="s">
        <v>157</v>
      </c>
      <c r="C3904">
        <v>19782</v>
      </c>
      <c r="D3904" t="s">
        <v>561</v>
      </c>
      <c r="E3904" t="s">
        <v>40</v>
      </c>
      <c r="F3904">
        <v>1</v>
      </c>
      <c r="G3904">
        <v>1</v>
      </c>
      <c r="I3904">
        <v>12</v>
      </c>
      <c r="J3904">
        <v>25</v>
      </c>
      <c r="Y3904">
        <v>1</v>
      </c>
      <c r="Z3904">
        <v>1</v>
      </c>
      <c r="AF3904">
        <v>3</v>
      </c>
      <c r="AJ3904">
        <v>32</v>
      </c>
      <c r="AL3904">
        <v>5.64</v>
      </c>
    </row>
    <row r="3905" spans="1:38" x14ac:dyDescent="0.3">
      <c r="A3905">
        <v>1080647</v>
      </c>
      <c r="B3905" t="s">
        <v>157</v>
      </c>
      <c r="C3905">
        <v>66741</v>
      </c>
      <c r="D3905" t="s">
        <v>165</v>
      </c>
      <c r="E3905" t="s">
        <v>42</v>
      </c>
      <c r="F3905">
        <v>2</v>
      </c>
      <c r="G3905">
        <v>6</v>
      </c>
      <c r="I3905">
        <v>11</v>
      </c>
      <c r="J3905">
        <v>18</v>
      </c>
      <c r="M3905">
        <v>1</v>
      </c>
      <c r="Q3905">
        <v>2</v>
      </c>
      <c r="R3905">
        <v>1</v>
      </c>
      <c r="W3905">
        <v>1</v>
      </c>
      <c r="AE3905">
        <v>1</v>
      </c>
      <c r="AH3905">
        <v>2</v>
      </c>
      <c r="AJ3905">
        <v>33</v>
      </c>
      <c r="AK3905">
        <v>1</v>
      </c>
      <c r="AL3905">
        <v>6.68</v>
      </c>
    </row>
    <row r="3906" spans="1:38" x14ac:dyDescent="0.3">
      <c r="A3906">
        <v>1080647</v>
      </c>
      <c r="B3906" t="s">
        <v>157</v>
      </c>
      <c r="C3906">
        <v>23547</v>
      </c>
      <c r="D3906" t="s">
        <v>364</v>
      </c>
      <c r="E3906" t="s">
        <v>42</v>
      </c>
      <c r="F3906">
        <v>2</v>
      </c>
      <c r="G3906">
        <v>4</v>
      </c>
      <c r="I3906">
        <v>18</v>
      </c>
      <c r="J3906">
        <v>27</v>
      </c>
      <c r="Q3906">
        <v>1</v>
      </c>
      <c r="R3906">
        <v>1</v>
      </c>
      <c r="AI3906">
        <v>4</v>
      </c>
      <c r="AJ3906">
        <v>42</v>
      </c>
      <c r="AL3906">
        <v>6.53</v>
      </c>
    </row>
    <row r="3907" spans="1:38" x14ac:dyDescent="0.3">
      <c r="A3907">
        <v>1080647</v>
      </c>
      <c r="B3907" t="s">
        <v>157</v>
      </c>
      <c r="C3907">
        <v>19277</v>
      </c>
      <c r="D3907" t="s">
        <v>160</v>
      </c>
      <c r="E3907" t="s">
        <v>42</v>
      </c>
      <c r="F3907">
        <v>2</v>
      </c>
      <c r="G3907">
        <v>5</v>
      </c>
      <c r="I3907">
        <v>12</v>
      </c>
      <c r="J3907">
        <v>17</v>
      </c>
      <c r="L3907">
        <v>1</v>
      </c>
      <c r="M3907">
        <v>3</v>
      </c>
      <c r="O3907">
        <v>1</v>
      </c>
      <c r="P3907">
        <v>1</v>
      </c>
      <c r="Q3907">
        <v>1</v>
      </c>
      <c r="R3907">
        <v>1</v>
      </c>
      <c r="AH3907">
        <v>1</v>
      </c>
      <c r="AI3907">
        <v>1</v>
      </c>
      <c r="AJ3907">
        <v>45</v>
      </c>
      <c r="AK3907">
        <v>1</v>
      </c>
      <c r="AL3907">
        <v>6.9</v>
      </c>
    </row>
    <row r="3908" spans="1:38" x14ac:dyDescent="0.3">
      <c r="A3908">
        <v>1080647</v>
      </c>
      <c r="B3908" t="s">
        <v>157</v>
      </c>
      <c r="C3908">
        <v>68049</v>
      </c>
      <c r="D3908" t="s">
        <v>365</v>
      </c>
      <c r="E3908" t="s">
        <v>209</v>
      </c>
      <c r="F3908">
        <v>3</v>
      </c>
      <c r="G3908">
        <v>3</v>
      </c>
      <c r="I3908">
        <v>28</v>
      </c>
      <c r="J3908">
        <v>37</v>
      </c>
      <c r="Q3908">
        <v>1</v>
      </c>
      <c r="AI3908">
        <v>1</v>
      </c>
      <c r="AJ3908">
        <v>55</v>
      </c>
      <c r="AK3908">
        <v>1</v>
      </c>
      <c r="AL3908">
        <v>6.33</v>
      </c>
    </row>
    <row r="3909" spans="1:38" x14ac:dyDescent="0.3">
      <c r="A3909">
        <v>1080647</v>
      </c>
      <c r="B3909" t="s">
        <v>157</v>
      </c>
      <c r="C3909">
        <v>69517</v>
      </c>
      <c r="D3909" t="s">
        <v>162</v>
      </c>
      <c r="E3909" t="s">
        <v>211</v>
      </c>
      <c r="F3909">
        <v>3</v>
      </c>
      <c r="G3909">
        <v>2</v>
      </c>
      <c r="H3909">
        <v>1</v>
      </c>
      <c r="I3909">
        <v>15</v>
      </c>
      <c r="J3909">
        <v>23</v>
      </c>
      <c r="K3909">
        <v>1</v>
      </c>
      <c r="M3909">
        <v>2</v>
      </c>
      <c r="N3909">
        <v>1</v>
      </c>
      <c r="Q3909">
        <v>2</v>
      </c>
      <c r="R3909">
        <v>2</v>
      </c>
      <c r="W3909">
        <v>1</v>
      </c>
      <c r="AH3909">
        <v>3</v>
      </c>
      <c r="AI3909">
        <v>2</v>
      </c>
      <c r="AJ3909">
        <v>69</v>
      </c>
      <c r="AK3909">
        <v>6</v>
      </c>
      <c r="AL3909">
        <v>9.06</v>
      </c>
    </row>
    <row r="3910" spans="1:38" x14ac:dyDescent="0.3">
      <c r="A3910">
        <v>1080647</v>
      </c>
      <c r="B3910" t="s">
        <v>157</v>
      </c>
      <c r="C3910">
        <v>70676</v>
      </c>
      <c r="D3910" t="s">
        <v>495</v>
      </c>
      <c r="E3910" t="s">
        <v>70</v>
      </c>
      <c r="F3910">
        <v>3</v>
      </c>
      <c r="G3910">
        <v>8</v>
      </c>
      <c r="I3910">
        <v>20</v>
      </c>
      <c r="J3910">
        <v>27</v>
      </c>
      <c r="M3910">
        <v>2</v>
      </c>
      <c r="AI3910">
        <v>4</v>
      </c>
      <c r="AJ3910">
        <v>38</v>
      </c>
      <c r="AK3910">
        <v>1</v>
      </c>
      <c r="AL3910">
        <v>6.54</v>
      </c>
    </row>
    <row r="3911" spans="1:38" x14ac:dyDescent="0.3">
      <c r="A3911">
        <v>1080647</v>
      </c>
      <c r="B3911" t="s">
        <v>157</v>
      </c>
      <c r="C3911">
        <v>89998</v>
      </c>
      <c r="D3911" t="s">
        <v>366</v>
      </c>
      <c r="E3911" t="s">
        <v>70</v>
      </c>
      <c r="F3911">
        <v>3</v>
      </c>
      <c r="G3911">
        <v>7</v>
      </c>
      <c r="I3911">
        <v>35</v>
      </c>
      <c r="J3911">
        <v>41</v>
      </c>
      <c r="K3911">
        <v>1</v>
      </c>
      <c r="M3911">
        <v>1</v>
      </c>
      <c r="N3911">
        <v>1</v>
      </c>
      <c r="S3911">
        <v>1</v>
      </c>
      <c r="W3911">
        <v>1</v>
      </c>
      <c r="AH3911">
        <v>2</v>
      </c>
      <c r="AI3911">
        <v>5</v>
      </c>
      <c r="AJ3911">
        <v>65</v>
      </c>
      <c r="AK3911">
        <v>4</v>
      </c>
      <c r="AL3911">
        <v>7.79</v>
      </c>
    </row>
    <row r="3912" spans="1:38" x14ac:dyDescent="0.3">
      <c r="A3912">
        <v>1080647</v>
      </c>
      <c r="B3912" t="s">
        <v>157</v>
      </c>
      <c r="C3912">
        <v>83297</v>
      </c>
      <c r="D3912" t="s">
        <v>562</v>
      </c>
      <c r="E3912" t="s">
        <v>58</v>
      </c>
      <c r="F3912">
        <v>4</v>
      </c>
      <c r="G3912">
        <v>9</v>
      </c>
      <c r="I3912">
        <v>8</v>
      </c>
      <c r="J3912">
        <v>14</v>
      </c>
      <c r="M3912">
        <v>1</v>
      </c>
      <c r="Q3912">
        <v>1</v>
      </c>
      <c r="R3912">
        <v>5</v>
      </c>
      <c r="AJ3912">
        <v>25</v>
      </c>
      <c r="AL3912">
        <v>6.47</v>
      </c>
    </row>
    <row r="3913" spans="1:38" x14ac:dyDescent="0.3">
      <c r="A3913">
        <v>1080647</v>
      </c>
      <c r="B3913" t="s">
        <v>157</v>
      </c>
      <c r="C3913">
        <v>14058</v>
      </c>
      <c r="D3913" t="s">
        <v>170</v>
      </c>
      <c r="E3913" t="s">
        <v>55</v>
      </c>
      <c r="F3913">
        <v>4</v>
      </c>
      <c r="G3913">
        <v>11</v>
      </c>
      <c r="I3913">
        <v>27</v>
      </c>
      <c r="J3913">
        <v>31</v>
      </c>
      <c r="Q3913">
        <v>1</v>
      </c>
      <c r="R3913">
        <v>1</v>
      </c>
      <c r="W3913">
        <v>1</v>
      </c>
      <c r="AH3913">
        <v>1</v>
      </c>
      <c r="AJ3913">
        <v>59</v>
      </c>
      <c r="AK3913">
        <v>5</v>
      </c>
      <c r="AL3913">
        <v>7.54</v>
      </c>
    </row>
    <row r="3914" spans="1:38" x14ac:dyDescent="0.3">
      <c r="A3914">
        <v>1080647</v>
      </c>
      <c r="B3914" t="s">
        <v>157</v>
      </c>
      <c r="C3914">
        <v>30060</v>
      </c>
      <c r="D3914" t="s">
        <v>167</v>
      </c>
      <c r="E3914" t="s">
        <v>55</v>
      </c>
      <c r="F3914">
        <v>4</v>
      </c>
      <c r="G3914">
        <v>10</v>
      </c>
      <c r="I3914">
        <v>6</v>
      </c>
      <c r="J3914">
        <v>10</v>
      </c>
      <c r="M3914">
        <v>1</v>
      </c>
      <c r="Q3914">
        <v>1</v>
      </c>
      <c r="AI3914">
        <v>3</v>
      </c>
      <c r="AJ3914">
        <v>19</v>
      </c>
      <c r="AL3914">
        <v>6.48</v>
      </c>
    </row>
    <row r="3915" spans="1:38" x14ac:dyDescent="0.3">
      <c r="A3915">
        <v>1080647</v>
      </c>
      <c r="B3915" t="s">
        <v>157</v>
      </c>
      <c r="C3915">
        <v>71647</v>
      </c>
      <c r="D3915" t="s">
        <v>529</v>
      </c>
      <c r="E3915" t="s">
        <v>60</v>
      </c>
      <c r="F3915">
        <v>5</v>
      </c>
      <c r="G3915">
        <v>0</v>
      </c>
      <c r="I3915">
        <v>11</v>
      </c>
      <c r="J3915">
        <v>12</v>
      </c>
      <c r="M3915">
        <v>3</v>
      </c>
      <c r="Q3915">
        <v>2</v>
      </c>
      <c r="R3915">
        <v>2</v>
      </c>
      <c r="W3915">
        <v>1</v>
      </c>
      <c r="AH3915">
        <v>2</v>
      </c>
      <c r="AI3915">
        <v>1</v>
      </c>
      <c r="AJ3915">
        <v>19</v>
      </c>
      <c r="AK3915">
        <v>1</v>
      </c>
      <c r="AL3915">
        <v>6.36</v>
      </c>
    </row>
    <row r="3916" spans="1:38" x14ac:dyDescent="0.3">
      <c r="A3916">
        <v>1080647</v>
      </c>
      <c r="B3916" t="s">
        <v>157</v>
      </c>
      <c r="C3916">
        <v>130964</v>
      </c>
      <c r="D3916" t="s">
        <v>367</v>
      </c>
      <c r="E3916" t="s">
        <v>60</v>
      </c>
      <c r="F3916">
        <v>5</v>
      </c>
      <c r="G3916">
        <v>0</v>
      </c>
      <c r="I3916">
        <v>8</v>
      </c>
      <c r="J3916">
        <v>10</v>
      </c>
      <c r="M3916">
        <v>1</v>
      </c>
      <c r="AI3916">
        <v>1</v>
      </c>
      <c r="AJ3916">
        <v>19</v>
      </c>
      <c r="AL3916">
        <v>6.3</v>
      </c>
    </row>
    <row r="3917" spans="1:38" x14ac:dyDescent="0.3">
      <c r="A3917">
        <v>1080647</v>
      </c>
      <c r="B3917" t="s">
        <v>157</v>
      </c>
      <c r="C3917">
        <v>21742</v>
      </c>
      <c r="D3917" t="s">
        <v>163</v>
      </c>
      <c r="E3917" t="s">
        <v>60</v>
      </c>
      <c r="F3917">
        <v>5</v>
      </c>
      <c r="G3917">
        <v>0</v>
      </c>
      <c r="I3917">
        <v>1</v>
      </c>
      <c r="J3917">
        <v>2</v>
      </c>
      <c r="M3917">
        <v>1</v>
      </c>
      <c r="AC3917">
        <v>1</v>
      </c>
      <c r="AJ3917">
        <v>5</v>
      </c>
      <c r="AL3917">
        <v>5.32</v>
      </c>
    </row>
    <row r="3918" spans="1:38" x14ac:dyDescent="0.3">
      <c r="A3918">
        <v>1080648</v>
      </c>
      <c r="B3918" t="s">
        <v>218</v>
      </c>
      <c r="C3918">
        <v>25604</v>
      </c>
      <c r="D3918" t="s">
        <v>219</v>
      </c>
      <c r="E3918" t="s">
        <v>40</v>
      </c>
      <c r="F3918">
        <v>1</v>
      </c>
      <c r="G3918">
        <v>1</v>
      </c>
      <c r="I3918">
        <v>20</v>
      </c>
      <c r="J3918">
        <v>30</v>
      </c>
      <c r="Q3918">
        <v>1</v>
      </c>
      <c r="AF3918">
        <v>1</v>
      </c>
      <c r="AJ3918">
        <v>38</v>
      </c>
      <c r="AL3918">
        <v>6.25</v>
      </c>
    </row>
    <row r="3919" spans="1:38" x14ac:dyDescent="0.3">
      <c r="A3919">
        <v>1080648</v>
      </c>
      <c r="B3919" t="s">
        <v>218</v>
      </c>
      <c r="C3919">
        <v>117973</v>
      </c>
      <c r="D3919" t="s">
        <v>225</v>
      </c>
      <c r="E3919" t="s">
        <v>42</v>
      </c>
      <c r="F3919">
        <v>2</v>
      </c>
      <c r="G3919">
        <v>5</v>
      </c>
      <c r="I3919">
        <v>27</v>
      </c>
      <c r="J3919">
        <v>32</v>
      </c>
      <c r="M3919">
        <v>2</v>
      </c>
      <c r="Q3919">
        <v>2</v>
      </c>
      <c r="R3919">
        <v>3</v>
      </c>
      <c r="AI3919">
        <v>4</v>
      </c>
      <c r="AJ3919">
        <v>59</v>
      </c>
      <c r="AL3919">
        <v>7.69</v>
      </c>
    </row>
    <row r="3920" spans="1:38" x14ac:dyDescent="0.3">
      <c r="A3920">
        <v>1080648</v>
      </c>
      <c r="B3920" t="s">
        <v>218</v>
      </c>
      <c r="C3920">
        <v>24711</v>
      </c>
      <c r="D3920" t="s">
        <v>220</v>
      </c>
      <c r="E3920" t="s">
        <v>44</v>
      </c>
      <c r="F3920">
        <v>2</v>
      </c>
      <c r="G3920">
        <v>3</v>
      </c>
      <c r="I3920">
        <v>33</v>
      </c>
      <c r="J3920">
        <v>38</v>
      </c>
      <c r="K3920">
        <v>1</v>
      </c>
      <c r="M3920">
        <v>2</v>
      </c>
      <c r="Q3920">
        <v>2</v>
      </c>
      <c r="W3920">
        <v>2</v>
      </c>
      <c r="AH3920">
        <v>3</v>
      </c>
      <c r="AJ3920">
        <v>75</v>
      </c>
      <c r="AK3920">
        <v>3</v>
      </c>
      <c r="AL3920">
        <v>7.89</v>
      </c>
    </row>
    <row r="3921" spans="1:38" x14ac:dyDescent="0.3">
      <c r="A3921">
        <v>1080648</v>
      </c>
      <c r="B3921" t="s">
        <v>218</v>
      </c>
      <c r="C3921">
        <v>21778</v>
      </c>
      <c r="D3921" t="s">
        <v>221</v>
      </c>
      <c r="E3921" t="s">
        <v>42</v>
      </c>
      <c r="F3921">
        <v>2</v>
      </c>
      <c r="G3921">
        <v>6</v>
      </c>
      <c r="H3921">
        <v>1</v>
      </c>
      <c r="I3921">
        <v>32</v>
      </c>
      <c r="J3921">
        <v>43</v>
      </c>
      <c r="Q3921">
        <v>2</v>
      </c>
      <c r="R3921">
        <v>12</v>
      </c>
      <c r="AI3921">
        <v>1</v>
      </c>
      <c r="AJ3921">
        <v>74</v>
      </c>
      <c r="AK3921">
        <v>1</v>
      </c>
      <c r="AL3921">
        <v>8.57</v>
      </c>
    </row>
    <row r="3922" spans="1:38" x14ac:dyDescent="0.3">
      <c r="A3922">
        <v>1080648</v>
      </c>
      <c r="B3922" t="s">
        <v>218</v>
      </c>
      <c r="C3922">
        <v>69778</v>
      </c>
      <c r="D3922" t="s">
        <v>223</v>
      </c>
      <c r="E3922" t="s">
        <v>46</v>
      </c>
      <c r="F3922">
        <v>2</v>
      </c>
      <c r="G3922">
        <v>2</v>
      </c>
      <c r="I3922">
        <v>37</v>
      </c>
      <c r="J3922">
        <v>52</v>
      </c>
      <c r="L3922">
        <v>1</v>
      </c>
      <c r="M3922">
        <v>1</v>
      </c>
      <c r="Q3922">
        <v>2</v>
      </c>
      <c r="R3922">
        <v>5</v>
      </c>
      <c r="AI3922">
        <v>3</v>
      </c>
      <c r="AJ3922">
        <v>87</v>
      </c>
      <c r="AK3922">
        <v>3</v>
      </c>
      <c r="AL3922">
        <v>8.49</v>
      </c>
    </row>
    <row r="3923" spans="1:38" x14ac:dyDescent="0.3">
      <c r="A3923">
        <v>1080648</v>
      </c>
      <c r="B3923" t="s">
        <v>218</v>
      </c>
      <c r="C3923">
        <v>69344</v>
      </c>
      <c r="D3923" t="s">
        <v>224</v>
      </c>
      <c r="E3923" t="s">
        <v>55</v>
      </c>
      <c r="F3923">
        <v>3</v>
      </c>
      <c r="G3923">
        <v>10</v>
      </c>
      <c r="I3923">
        <v>47</v>
      </c>
      <c r="J3923">
        <v>56</v>
      </c>
      <c r="M3923">
        <v>1</v>
      </c>
      <c r="Q3923">
        <v>1</v>
      </c>
      <c r="W3923">
        <v>2</v>
      </c>
      <c r="AG3923">
        <v>1</v>
      </c>
      <c r="AH3923">
        <v>7</v>
      </c>
      <c r="AJ3923">
        <v>79</v>
      </c>
      <c r="AL3923">
        <v>7.29</v>
      </c>
    </row>
    <row r="3924" spans="1:38" x14ac:dyDescent="0.3">
      <c r="A3924">
        <v>1080648</v>
      </c>
      <c r="B3924" t="s">
        <v>218</v>
      </c>
      <c r="C3924">
        <v>131519</v>
      </c>
      <c r="D3924" t="s">
        <v>226</v>
      </c>
      <c r="E3924" t="s">
        <v>55</v>
      </c>
      <c r="F3924">
        <v>3</v>
      </c>
      <c r="G3924">
        <v>11</v>
      </c>
      <c r="I3924">
        <v>27</v>
      </c>
      <c r="J3924">
        <v>30</v>
      </c>
      <c r="K3924">
        <v>1</v>
      </c>
      <c r="AE3924">
        <v>1</v>
      </c>
      <c r="AH3924">
        <v>6</v>
      </c>
      <c r="AI3924">
        <v>1</v>
      </c>
      <c r="AJ3924">
        <v>49</v>
      </c>
      <c r="AL3924">
        <v>8.17</v>
      </c>
    </row>
    <row r="3925" spans="1:38" x14ac:dyDescent="0.3">
      <c r="A3925">
        <v>1080648</v>
      </c>
      <c r="B3925" t="s">
        <v>218</v>
      </c>
      <c r="C3925">
        <v>143990</v>
      </c>
      <c r="D3925" t="s">
        <v>505</v>
      </c>
      <c r="E3925" t="s">
        <v>70</v>
      </c>
      <c r="F3925">
        <v>3</v>
      </c>
      <c r="G3925">
        <v>8</v>
      </c>
      <c r="I3925">
        <v>51</v>
      </c>
      <c r="J3925">
        <v>54</v>
      </c>
      <c r="M3925">
        <v>1</v>
      </c>
      <c r="Q3925">
        <v>2</v>
      </c>
      <c r="W3925">
        <v>1</v>
      </c>
      <c r="AH3925">
        <v>2</v>
      </c>
      <c r="AI3925">
        <v>2</v>
      </c>
      <c r="AJ3925">
        <v>69</v>
      </c>
      <c r="AK3925">
        <v>1</v>
      </c>
      <c r="AL3925">
        <v>6.97</v>
      </c>
    </row>
    <row r="3926" spans="1:38" x14ac:dyDescent="0.3">
      <c r="A3926">
        <v>1080648</v>
      </c>
      <c r="B3926" t="s">
        <v>218</v>
      </c>
      <c r="C3926">
        <v>12187</v>
      </c>
      <c r="D3926" t="s">
        <v>394</v>
      </c>
      <c r="E3926" t="s">
        <v>70</v>
      </c>
      <c r="F3926">
        <v>3</v>
      </c>
      <c r="G3926">
        <v>7</v>
      </c>
      <c r="I3926">
        <v>40</v>
      </c>
      <c r="J3926">
        <v>46</v>
      </c>
      <c r="Q3926">
        <v>1</v>
      </c>
      <c r="R3926">
        <v>1</v>
      </c>
      <c r="AH3926">
        <v>1</v>
      </c>
      <c r="AI3926">
        <v>3</v>
      </c>
      <c r="AJ3926">
        <v>60</v>
      </c>
      <c r="AK3926">
        <v>2</v>
      </c>
      <c r="AL3926">
        <v>7.02</v>
      </c>
    </row>
    <row r="3927" spans="1:38" x14ac:dyDescent="0.3">
      <c r="A3927">
        <v>1080648</v>
      </c>
      <c r="B3927" t="s">
        <v>218</v>
      </c>
      <c r="C3927">
        <v>71714</v>
      </c>
      <c r="D3927" t="s">
        <v>227</v>
      </c>
      <c r="E3927" t="s">
        <v>70</v>
      </c>
      <c r="F3927">
        <v>3</v>
      </c>
      <c r="G3927">
        <v>4</v>
      </c>
      <c r="I3927">
        <v>36</v>
      </c>
      <c r="J3927">
        <v>41</v>
      </c>
      <c r="M3927">
        <v>1</v>
      </c>
      <c r="Q3927">
        <v>3</v>
      </c>
      <c r="R3927">
        <v>2</v>
      </c>
      <c r="AH3927">
        <v>2</v>
      </c>
      <c r="AI3927">
        <v>1</v>
      </c>
      <c r="AJ3927">
        <v>55</v>
      </c>
      <c r="AL3927">
        <v>7.04</v>
      </c>
    </row>
    <row r="3928" spans="1:38" x14ac:dyDescent="0.3">
      <c r="A3928">
        <v>1080648</v>
      </c>
      <c r="B3928" t="s">
        <v>218</v>
      </c>
      <c r="C3928">
        <v>83532</v>
      </c>
      <c r="D3928" t="s">
        <v>229</v>
      </c>
      <c r="E3928" t="s">
        <v>58</v>
      </c>
      <c r="F3928">
        <v>4</v>
      </c>
      <c r="G3928">
        <v>9</v>
      </c>
      <c r="I3928">
        <v>16</v>
      </c>
      <c r="J3928">
        <v>23</v>
      </c>
      <c r="M3928">
        <v>1</v>
      </c>
      <c r="Q3928">
        <v>2</v>
      </c>
      <c r="R3928">
        <v>1</v>
      </c>
      <c r="W3928">
        <v>3</v>
      </c>
      <c r="AH3928">
        <v>5</v>
      </c>
      <c r="AJ3928">
        <v>39</v>
      </c>
      <c r="AK3928">
        <v>2</v>
      </c>
      <c r="AL3928">
        <v>7.16</v>
      </c>
    </row>
    <row r="3929" spans="1:38" x14ac:dyDescent="0.3">
      <c r="A3929">
        <v>1080648</v>
      </c>
      <c r="B3929" t="s">
        <v>218</v>
      </c>
      <c r="C3929">
        <v>91909</v>
      </c>
      <c r="D3929" t="s">
        <v>393</v>
      </c>
      <c r="E3929" t="s">
        <v>60</v>
      </c>
      <c r="F3929">
        <v>5</v>
      </c>
      <c r="G3929">
        <v>0</v>
      </c>
      <c r="I3929">
        <v>15</v>
      </c>
      <c r="J3929">
        <v>15</v>
      </c>
      <c r="AH3929">
        <v>2</v>
      </c>
      <c r="AJ3929">
        <v>20</v>
      </c>
      <c r="AL3929">
        <v>6.18</v>
      </c>
    </row>
    <row r="3930" spans="1:38" x14ac:dyDescent="0.3">
      <c r="A3930">
        <v>1080648</v>
      </c>
      <c r="B3930" t="s">
        <v>218</v>
      </c>
      <c r="C3930">
        <v>103837</v>
      </c>
      <c r="D3930" t="s">
        <v>391</v>
      </c>
      <c r="E3930" t="s">
        <v>60</v>
      </c>
      <c r="F3930">
        <v>5</v>
      </c>
      <c r="G3930">
        <v>0</v>
      </c>
      <c r="I3930">
        <v>11</v>
      </c>
      <c r="J3930">
        <v>12</v>
      </c>
      <c r="W3930">
        <v>1</v>
      </c>
      <c r="AH3930">
        <v>2</v>
      </c>
      <c r="AI3930">
        <v>1</v>
      </c>
      <c r="AJ3930">
        <v>19</v>
      </c>
      <c r="AL3930">
        <v>6.31</v>
      </c>
    </row>
    <row r="3931" spans="1:38" x14ac:dyDescent="0.3">
      <c r="A3931">
        <v>1080648</v>
      </c>
      <c r="B3931" t="s">
        <v>218</v>
      </c>
      <c r="C3931">
        <v>29595</v>
      </c>
      <c r="D3931" t="s">
        <v>395</v>
      </c>
      <c r="E3931" t="s">
        <v>60</v>
      </c>
      <c r="F3931">
        <v>5</v>
      </c>
      <c r="G3931">
        <v>0</v>
      </c>
      <c r="I3931">
        <v>9</v>
      </c>
      <c r="J3931">
        <v>10</v>
      </c>
      <c r="L3931">
        <v>1</v>
      </c>
      <c r="M3931">
        <v>1</v>
      </c>
      <c r="N3931">
        <v>1</v>
      </c>
      <c r="Q3931">
        <v>1</v>
      </c>
      <c r="AJ3931">
        <v>17</v>
      </c>
      <c r="AK3931">
        <v>2</v>
      </c>
      <c r="AL3931">
        <v>6.83</v>
      </c>
    </row>
    <row r="3932" spans="1:38" x14ac:dyDescent="0.3">
      <c r="A3932">
        <v>1080648</v>
      </c>
      <c r="B3932" t="s">
        <v>111</v>
      </c>
      <c r="C3932">
        <v>17708</v>
      </c>
      <c r="D3932" t="s">
        <v>112</v>
      </c>
      <c r="E3932" t="s">
        <v>40</v>
      </c>
      <c r="F3932">
        <v>1</v>
      </c>
      <c r="G3932">
        <v>1</v>
      </c>
      <c r="I3932">
        <v>10</v>
      </c>
      <c r="J3932">
        <v>34</v>
      </c>
      <c r="Z3932">
        <v>1</v>
      </c>
      <c r="AF3932">
        <v>7</v>
      </c>
      <c r="AJ3932">
        <v>43</v>
      </c>
      <c r="AL3932">
        <v>7.06</v>
      </c>
    </row>
    <row r="3933" spans="1:38" x14ac:dyDescent="0.3">
      <c r="A3933">
        <v>1080648</v>
      </c>
      <c r="B3933" t="s">
        <v>111</v>
      </c>
      <c r="C3933">
        <v>107941</v>
      </c>
      <c r="D3933" t="s">
        <v>113</v>
      </c>
      <c r="E3933" t="s">
        <v>42</v>
      </c>
      <c r="F3933">
        <v>2</v>
      </c>
      <c r="G3933">
        <v>5</v>
      </c>
      <c r="I3933">
        <v>24</v>
      </c>
      <c r="J3933">
        <v>33</v>
      </c>
      <c r="Q3933">
        <v>1</v>
      </c>
      <c r="R3933">
        <v>4</v>
      </c>
      <c r="AI3933">
        <v>1</v>
      </c>
      <c r="AJ3933">
        <v>48</v>
      </c>
      <c r="AK3933">
        <v>1</v>
      </c>
      <c r="AL3933">
        <v>7.38</v>
      </c>
    </row>
    <row r="3934" spans="1:38" x14ac:dyDescent="0.3">
      <c r="A3934">
        <v>1080648</v>
      </c>
      <c r="B3934" t="s">
        <v>111</v>
      </c>
      <c r="C3934">
        <v>94935</v>
      </c>
      <c r="D3934" t="s">
        <v>115</v>
      </c>
      <c r="E3934" t="s">
        <v>42</v>
      </c>
      <c r="F3934">
        <v>2</v>
      </c>
      <c r="G3934">
        <v>6</v>
      </c>
      <c r="I3934">
        <v>20</v>
      </c>
      <c r="J3934">
        <v>26</v>
      </c>
      <c r="M3934">
        <v>1</v>
      </c>
      <c r="Q3934">
        <v>1</v>
      </c>
      <c r="R3934">
        <v>4</v>
      </c>
      <c r="AI3934">
        <v>2</v>
      </c>
      <c r="AJ3934">
        <v>48</v>
      </c>
      <c r="AL3934">
        <v>7.48</v>
      </c>
    </row>
    <row r="3935" spans="1:38" x14ac:dyDescent="0.3">
      <c r="A3935">
        <v>1080648</v>
      </c>
      <c r="B3935" t="s">
        <v>111</v>
      </c>
      <c r="C3935">
        <v>80067</v>
      </c>
      <c r="D3935" t="s">
        <v>114</v>
      </c>
      <c r="E3935" t="s">
        <v>46</v>
      </c>
      <c r="F3935">
        <v>2</v>
      </c>
      <c r="G3935">
        <v>2</v>
      </c>
      <c r="I3935">
        <v>27</v>
      </c>
      <c r="J3935">
        <v>43</v>
      </c>
      <c r="M3935">
        <v>1</v>
      </c>
      <c r="N3935">
        <v>1</v>
      </c>
      <c r="R3935">
        <v>2</v>
      </c>
      <c r="AI3935">
        <v>4</v>
      </c>
      <c r="AJ3935">
        <v>72</v>
      </c>
      <c r="AK3935">
        <v>1</v>
      </c>
      <c r="AL3935">
        <v>6.43</v>
      </c>
    </row>
    <row r="3936" spans="1:38" x14ac:dyDescent="0.3">
      <c r="A3936">
        <v>1080648</v>
      </c>
      <c r="B3936" t="s">
        <v>111</v>
      </c>
      <c r="C3936">
        <v>15764</v>
      </c>
      <c r="D3936" t="s">
        <v>116</v>
      </c>
      <c r="E3936" t="s">
        <v>44</v>
      </c>
      <c r="F3936">
        <v>2</v>
      </c>
      <c r="G3936">
        <v>3</v>
      </c>
      <c r="I3936">
        <v>21</v>
      </c>
      <c r="J3936">
        <v>31</v>
      </c>
      <c r="Q3936">
        <v>1</v>
      </c>
      <c r="AI3936">
        <v>3</v>
      </c>
      <c r="AJ3936">
        <v>57</v>
      </c>
      <c r="AK3936">
        <v>1</v>
      </c>
      <c r="AL3936">
        <v>7.09</v>
      </c>
    </row>
    <row r="3937" spans="1:38" x14ac:dyDescent="0.3">
      <c r="A3937">
        <v>1080648</v>
      </c>
      <c r="B3937" t="s">
        <v>111</v>
      </c>
      <c r="C3937">
        <v>86454</v>
      </c>
      <c r="D3937" t="s">
        <v>358</v>
      </c>
      <c r="E3937" t="s">
        <v>70</v>
      </c>
      <c r="F3937">
        <v>3</v>
      </c>
      <c r="G3937">
        <v>8</v>
      </c>
      <c r="I3937">
        <v>28</v>
      </c>
      <c r="J3937">
        <v>42</v>
      </c>
      <c r="M3937">
        <v>2</v>
      </c>
      <c r="AI3937">
        <v>2</v>
      </c>
      <c r="AJ3937">
        <v>53</v>
      </c>
      <c r="AL3937">
        <v>6.53</v>
      </c>
    </row>
    <row r="3938" spans="1:38" x14ac:dyDescent="0.3">
      <c r="A3938">
        <v>1080648</v>
      </c>
      <c r="B3938" t="s">
        <v>111</v>
      </c>
      <c r="C3938">
        <v>5566</v>
      </c>
      <c r="D3938" t="s">
        <v>117</v>
      </c>
      <c r="E3938" t="s">
        <v>70</v>
      </c>
      <c r="F3938">
        <v>3</v>
      </c>
      <c r="G3938">
        <v>4</v>
      </c>
      <c r="I3938">
        <v>15</v>
      </c>
      <c r="J3938">
        <v>20</v>
      </c>
      <c r="M3938">
        <v>3</v>
      </c>
      <c r="Q3938">
        <v>1</v>
      </c>
      <c r="R3938">
        <v>1</v>
      </c>
      <c r="AI3938">
        <v>2</v>
      </c>
      <c r="AJ3938">
        <v>26</v>
      </c>
      <c r="AL3938">
        <v>6.08</v>
      </c>
    </row>
    <row r="3939" spans="1:38" x14ac:dyDescent="0.3">
      <c r="A3939">
        <v>1080648</v>
      </c>
      <c r="B3939" t="s">
        <v>111</v>
      </c>
      <c r="C3939">
        <v>13056</v>
      </c>
      <c r="D3939" t="s">
        <v>121</v>
      </c>
      <c r="E3939" t="s">
        <v>122</v>
      </c>
      <c r="F3939">
        <v>3</v>
      </c>
      <c r="G3939">
        <v>7</v>
      </c>
      <c r="I3939">
        <v>13</v>
      </c>
      <c r="J3939">
        <v>17</v>
      </c>
      <c r="Q3939">
        <v>1</v>
      </c>
      <c r="W3939">
        <v>1</v>
      </c>
      <c r="AH3939">
        <v>1</v>
      </c>
      <c r="AI3939">
        <v>4</v>
      </c>
      <c r="AJ3939">
        <v>37</v>
      </c>
      <c r="AL3939">
        <v>6.51</v>
      </c>
    </row>
    <row r="3940" spans="1:38" x14ac:dyDescent="0.3">
      <c r="A3940">
        <v>1080648</v>
      </c>
      <c r="B3940" t="s">
        <v>111</v>
      </c>
      <c r="C3940">
        <v>21686</v>
      </c>
      <c r="D3940" t="s">
        <v>118</v>
      </c>
      <c r="E3940" t="s">
        <v>119</v>
      </c>
      <c r="F3940">
        <v>3</v>
      </c>
      <c r="G3940">
        <v>11</v>
      </c>
      <c r="I3940">
        <v>16</v>
      </c>
      <c r="J3940">
        <v>26</v>
      </c>
      <c r="M3940">
        <v>1</v>
      </c>
      <c r="Q3940">
        <v>2</v>
      </c>
      <c r="W3940">
        <v>1</v>
      </c>
      <c r="AH3940">
        <v>2</v>
      </c>
      <c r="AI3940">
        <v>4</v>
      </c>
      <c r="AJ3940">
        <v>51</v>
      </c>
      <c r="AL3940">
        <v>6.8</v>
      </c>
    </row>
    <row r="3941" spans="1:38" x14ac:dyDescent="0.3">
      <c r="A3941">
        <v>1080648</v>
      </c>
      <c r="B3941" t="s">
        <v>111</v>
      </c>
      <c r="C3941">
        <v>131487</v>
      </c>
      <c r="D3941" t="s">
        <v>123</v>
      </c>
      <c r="E3941" t="s">
        <v>58</v>
      </c>
      <c r="F3941">
        <v>4</v>
      </c>
      <c r="G3941">
        <v>9</v>
      </c>
      <c r="I3941">
        <v>8</v>
      </c>
      <c r="J3941">
        <v>12</v>
      </c>
      <c r="M3941">
        <v>1</v>
      </c>
      <c r="Q3941">
        <v>1</v>
      </c>
      <c r="AH3941">
        <v>1</v>
      </c>
      <c r="AJ3941">
        <v>27</v>
      </c>
      <c r="AK3941">
        <v>1</v>
      </c>
      <c r="AL3941">
        <v>6</v>
      </c>
    </row>
    <row r="3942" spans="1:38" x14ac:dyDescent="0.3">
      <c r="A3942">
        <v>1080648</v>
      </c>
      <c r="B3942" t="s">
        <v>111</v>
      </c>
      <c r="C3942">
        <v>33386</v>
      </c>
      <c r="D3942" t="s">
        <v>361</v>
      </c>
      <c r="E3942" t="s">
        <v>58</v>
      </c>
      <c r="F3942">
        <v>4</v>
      </c>
      <c r="G3942">
        <v>10</v>
      </c>
      <c r="I3942">
        <v>8</v>
      </c>
      <c r="J3942">
        <v>26</v>
      </c>
      <c r="K3942">
        <v>1</v>
      </c>
      <c r="M3942">
        <v>2</v>
      </c>
      <c r="N3942">
        <v>1</v>
      </c>
      <c r="Q3942">
        <v>15</v>
      </c>
      <c r="R3942">
        <v>6</v>
      </c>
      <c r="AH3942">
        <v>1</v>
      </c>
      <c r="AJ3942">
        <v>41</v>
      </c>
      <c r="AK3942">
        <v>1</v>
      </c>
      <c r="AL3942">
        <v>7.14</v>
      </c>
    </row>
    <row r="3943" spans="1:38" x14ac:dyDescent="0.3">
      <c r="A3943">
        <v>1080648</v>
      </c>
      <c r="B3943" t="s">
        <v>111</v>
      </c>
      <c r="C3943">
        <v>9794</v>
      </c>
      <c r="D3943" t="s">
        <v>537</v>
      </c>
      <c r="E3943" t="s">
        <v>60</v>
      </c>
      <c r="F3943">
        <v>5</v>
      </c>
      <c r="G3943">
        <v>0</v>
      </c>
      <c r="I3943">
        <v>4</v>
      </c>
      <c r="J3943">
        <v>5</v>
      </c>
      <c r="AJ3943">
        <v>9</v>
      </c>
      <c r="AL3943">
        <v>5.95</v>
      </c>
    </row>
    <row r="3944" spans="1:38" x14ac:dyDescent="0.3">
      <c r="A3944">
        <v>1080648</v>
      </c>
      <c r="B3944" t="s">
        <v>111</v>
      </c>
      <c r="C3944">
        <v>13938</v>
      </c>
      <c r="D3944" t="s">
        <v>124</v>
      </c>
      <c r="E3944" t="s">
        <v>60</v>
      </c>
      <c r="F3944">
        <v>5</v>
      </c>
      <c r="G3944">
        <v>0</v>
      </c>
      <c r="I3944">
        <v>2</v>
      </c>
      <c r="J3944">
        <v>4</v>
      </c>
      <c r="R3944">
        <v>2</v>
      </c>
      <c r="AJ3944">
        <v>4</v>
      </c>
      <c r="AL3944">
        <v>6.16</v>
      </c>
    </row>
    <row r="3945" spans="1:38" x14ac:dyDescent="0.3">
      <c r="A3945">
        <v>1080648</v>
      </c>
      <c r="B3945" t="s">
        <v>111</v>
      </c>
      <c r="C3945">
        <v>19155</v>
      </c>
      <c r="D3945" t="s">
        <v>362</v>
      </c>
      <c r="E3945" t="s">
        <v>60</v>
      </c>
      <c r="F3945">
        <v>5</v>
      </c>
      <c r="G3945">
        <v>0</v>
      </c>
      <c r="I3945">
        <v>6</v>
      </c>
      <c r="J3945">
        <v>6</v>
      </c>
      <c r="Q3945">
        <v>1</v>
      </c>
      <c r="AJ3945">
        <v>6</v>
      </c>
      <c r="AL3945">
        <v>6.02</v>
      </c>
    </row>
    <row r="3946" spans="1:38" x14ac:dyDescent="0.3">
      <c r="A3946">
        <v>1080649</v>
      </c>
      <c r="B3946" t="s">
        <v>274</v>
      </c>
      <c r="C3946">
        <v>110189</v>
      </c>
      <c r="D3946" t="s">
        <v>374</v>
      </c>
      <c r="E3946" t="s">
        <v>40</v>
      </c>
      <c r="F3946">
        <v>1</v>
      </c>
      <c r="G3946">
        <v>1</v>
      </c>
      <c r="I3946">
        <v>16</v>
      </c>
      <c r="J3946">
        <v>27</v>
      </c>
      <c r="R3946">
        <v>1</v>
      </c>
      <c r="AF3946">
        <v>4</v>
      </c>
      <c r="AJ3946">
        <v>37</v>
      </c>
      <c r="AL3946">
        <v>6.88</v>
      </c>
    </row>
    <row r="3947" spans="1:38" x14ac:dyDescent="0.3">
      <c r="A3947">
        <v>1080649</v>
      </c>
      <c r="B3947" t="s">
        <v>274</v>
      </c>
      <c r="C3947">
        <v>8236</v>
      </c>
      <c r="D3947" t="s">
        <v>376</v>
      </c>
      <c r="E3947" t="s">
        <v>46</v>
      </c>
      <c r="F3947">
        <v>2</v>
      </c>
      <c r="G3947">
        <v>2</v>
      </c>
      <c r="I3947">
        <v>36</v>
      </c>
      <c r="J3947">
        <v>44</v>
      </c>
      <c r="AI3947">
        <v>2</v>
      </c>
      <c r="AJ3947">
        <v>72</v>
      </c>
      <c r="AK3947">
        <v>2</v>
      </c>
      <c r="AL3947">
        <v>7.38</v>
      </c>
    </row>
    <row r="3948" spans="1:38" x14ac:dyDescent="0.3">
      <c r="A3948">
        <v>1080649</v>
      </c>
      <c r="B3948" t="s">
        <v>274</v>
      </c>
      <c r="C3948">
        <v>34214</v>
      </c>
      <c r="D3948" t="s">
        <v>278</v>
      </c>
      <c r="E3948" t="s">
        <v>42</v>
      </c>
      <c r="F3948">
        <v>2</v>
      </c>
      <c r="G3948">
        <v>5</v>
      </c>
      <c r="I3948">
        <v>41</v>
      </c>
      <c r="J3948">
        <v>52</v>
      </c>
      <c r="M3948">
        <v>2</v>
      </c>
      <c r="Q3948">
        <v>2</v>
      </c>
      <c r="R3948">
        <v>1</v>
      </c>
      <c r="AJ3948">
        <v>66</v>
      </c>
      <c r="AK3948">
        <v>1</v>
      </c>
      <c r="AL3948">
        <v>7.05</v>
      </c>
    </row>
    <row r="3949" spans="1:38" x14ac:dyDescent="0.3">
      <c r="A3949">
        <v>1080649</v>
      </c>
      <c r="B3949" t="s">
        <v>274</v>
      </c>
      <c r="C3949">
        <v>78221</v>
      </c>
      <c r="D3949" t="s">
        <v>279</v>
      </c>
      <c r="E3949" t="s">
        <v>44</v>
      </c>
      <c r="F3949">
        <v>2</v>
      </c>
      <c r="G3949">
        <v>3</v>
      </c>
      <c r="I3949">
        <v>41</v>
      </c>
      <c r="J3949">
        <v>46</v>
      </c>
      <c r="M3949">
        <v>2</v>
      </c>
      <c r="N3949">
        <v>1</v>
      </c>
      <c r="R3949">
        <v>1</v>
      </c>
      <c r="W3949">
        <v>1</v>
      </c>
      <c r="AH3949">
        <v>3</v>
      </c>
      <c r="AI3949">
        <v>2</v>
      </c>
      <c r="AJ3949">
        <v>81</v>
      </c>
      <c r="AK3949">
        <v>2</v>
      </c>
      <c r="AL3949">
        <v>7.46</v>
      </c>
    </row>
    <row r="3950" spans="1:38" x14ac:dyDescent="0.3">
      <c r="A3950">
        <v>1080649</v>
      </c>
      <c r="B3950" t="s">
        <v>274</v>
      </c>
      <c r="C3950">
        <v>83456</v>
      </c>
      <c r="D3950" t="s">
        <v>482</v>
      </c>
      <c r="E3950" t="s">
        <v>42</v>
      </c>
      <c r="F3950">
        <v>2</v>
      </c>
      <c r="G3950">
        <v>6</v>
      </c>
      <c r="I3950">
        <v>45</v>
      </c>
      <c r="J3950">
        <v>56</v>
      </c>
      <c r="M3950">
        <v>1</v>
      </c>
      <c r="N3950">
        <v>1</v>
      </c>
      <c r="Q3950">
        <v>1</v>
      </c>
      <c r="R3950">
        <v>3</v>
      </c>
      <c r="AH3950">
        <v>1</v>
      </c>
      <c r="AJ3950">
        <v>73</v>
      </c>
      <c r="AK3950">
        <v>2</v>
      </c>
      <c r="AL3950">
        <v>7.36</v>
      </c>
    </row>
    <row r="3951" spans="1:38" x14ac:dyDescent="0.3">
      <c r="A3951">
        <v>1080649</v>
      </c>
      <c r="B3951" t="s">
        <v>274</v>
      </c>
      <c r="C3951">
        <v>243511</v>
      </c>
      <c r="D3951" t="s">
        <v>526</v>
      </c>
      <c r="E3951" t="s">
        <v>70</v>
      </c>
      <c r="F3951">
        <v>3</v>
      </c>
      <c r="G3951">
        <v>8</v>
      </c>
      <c r="I3951">
        <v>7</v>
      </c>
      <c r="J3951">
        <v>9</v>
      </c>
      <c r="Q3951">
        <v>1</v>
      </c>
      <c r="AJ3951">
        <v>18</v>
      </c>
      <c r="AL3951">
        <v>6.29</v>
      </c>
    </row>
    <row r="3952" spans="1:38" x14ac:dyDescent="0.3">
      <c r="A3952">
        <v>1080649</v>
      </c>
      <c r="B3952" t="s">
        <v>274</v>
      </c>
      <c r="C3952">
        <v>3553</v>
      </c>
      <c r="D3952" t="s">
        <v>483</v>
      </c>
      <c r="E3952" t="s">
        <v>70</v>
      </c>
      <c r="F3952">
        <v>3</v>
      </c>
      <c r="G3952">
        <v>7</v>
      </c>
      <c r="I3952">
        <v>20</v>
      </c>
      <c r="J3952">
        <v>31</v>
      </c>
      <c r="R3952">
        <v>1</v>
      </c>
      <c r="AI3952">
        <v>3</v>
      </c>
      <c r="AJ3952">
        <v>41</v>
      </c>
      <c r="AK3952">
        <v>1</v>
      </c>
      <c r="AL3952">
        <v>6.76</v>
      </c>
    </row>
    <row r="3953" spans="1:38" x14ac:dyDescent="0.3">
      <c r="A3953">
        <v>1080649</v>
      </c>
      <c r="B3953" t="s">
        <v>274</v>
      </c>
      <c r="C3953">
        <v>149599</v>
      </c>
      <c r="D3953" t="s">
        <v>525</v>
      </c>
      <c r="E3953" t="s">
        <v>70</v>
      </c>
      <c r="F3953">
        <v>3</v>
      </c>
      <c r="G3953">
        <v>4</v>
      </c>
      <c r="I3953">
        <v>38</v>
      </c>
      <c r="J3953">
        <v>48</v>
      </c>
      <c r="M3953">
        <v>1</v>
      </c>
      <c r="Q3953">
        <v>1</v>
      </c>
      <c r="R3953">
        <v>2</v>
      </c>
      <c r="AH3953">
        <v>1</v>
      </c>
      <c r="AI3953">
        <v>2</v>
      </c>
      <c r="AJ3953">
        <v>64</v>
      </c>
      <c r="AK3953">
        <v>1</v>
      </c>
      <c r="AL3953">
        <v>6.99</v>
      </c>
    </row>
    <row r="3954" spans="1:38" x14ac:dyDescent="0.3">
      <c r="A3954">
        <v>1080649</v>
      </c>
      <c r="B3954" t="s">
        <v>274</v>
      </c>
      <c r="C3954">
        <v>2837</v>
      </c>
      <c r="D3954" t="s">
        <v>285</v>
      </c>
      <c r="E3954" t="s">
        <v>58</v>
      </c>
      <c r="F3954">
        <v>4</v>
      </c>
      <c r="G3954">
        <v>9</v>
      </c>
      <c r="I3954">
        <v>11</v>
      </c>
      <c r="J3954">
        <v>12</v>
      </c>
      <c r="K3954">
        <v>1</v>
      </c>
      <c r="Q3954">
        <v>2</v>
      </c>
      <c r="W3954">
        <v>1</v>
      </c>
      <c r="AH3954">
        <v>3</v>
      </c>
      <c r="AJ3954">
        <v>24</v>
      </c>
      <c r="AL3954">
        <v>7.47</v>
      </c>
    </row>
    <row r="3955" spans="1:38" x14ac:dyDescent="0.3">
      <c r="A3955">
        <v>1080649</v>
      </c>
      <c r="B3955" t="s">
        <v>274</v>
      </c>
      <c r="C3955">
        <v>14114</v>
      </c>
      <c r="D3955" t="s">
        <v>545</v>
      </c>
      <c r="E3955" t="s">
        <v>74</v>
      </c>
      <c r="F3955">
        <v>4</v>
      </c>
      <c r="G3955">
        <v>11</v>
      </c>
      <c r="H3955">
        <v>1</v>
      </c>
      <c r="I3955">
        <v>29</v>
      </c>
      <c r="J3955">
        <v>33</v>
      </c>
      <c r="Q3955">
        <v>4</v>
      </c>
      <c r="R3955">
        <v>2</v>
      </c>
      <c r="W3955">
        <v>3</v>
      </c>
      <c r="AG3955">
        <v>2</v>
      </c>
      <c r="AH3955">
        <v>8</v>
      </c>
      <c r="AJ3955">
        <v>58</v>
      </c>
      <c r="AK3955">
        <v>2</v>
      </c>
      <c r="AL3955">
        <v>7.93</v>
      </c>
    </row>
    <row r="3956" spans="1:38" x14ac:dyDescent="0.3">
      <c r="A3956">
        <v>1080649</v>
      </c>
      <c r="B3956" t="s">
        <v>274</v>
      </c>
      <c r="C3956">
        <v>141512</v>
      </c>
      <c r="D3956" t="s">
        <v>281</v>
      </c>
      <c r="E3956" t="s">
        <v>77</v>
      </c>
      <c r="F3956">
        <v>4</v>
      </c>
      <c r="G3956">
        <v>10</v>
      </c>
      <c r="I3956">
        <v>8</v>
      </c>
      <c r="J3956">
        <v>18</v>
      </c>
      <c r="Q3956">
        <v>3</v>
      </c>
      <c r="W3956">
        <v>1</v>
      </c>
      <c r="AH3956">
        <v>5</v>
      </c>
      <c r="AJ3956">
        <v>40</v>
      </c>
      <c r="AK3956">
        <v>5</v>
      </c>
      <c r="AL3956">
        <v>7.59</v>
      </c>
    </row>
    <row r="3957" spans="1:38" x14ac:dyDescent="0.3">
      <c r="A3957">
        <v>1080649</v>
      </c>
      <c r="B3957" t="s">
        <v>274</v>
      </c>
      <c r="C3957">
        <v>11235</v>
      </c>
      <c r="D3957" t="s">
        <v>377</v>
      </c>
      <c r="E3957" t="s">
        <v>60</v>
      </c>
      <c r="F3957">
        <v>5</v>
      </c>
      <c r="G3957">
        <v>0</v>
      </c>
      <c r="I3957">
        <v>13</v>
      </c>
      <c r="J3957">
        <v>16</v>
      </c>
      <c r="M3957">
        <v>2</v>
      </c>
      <c r="N3957">
        <v>1</v>
      </c>
      <c r="R3957">
        <v>1</v>
      </c>
      <c r="AI3957">
        <v>2</v>
      </c>
      <c r="AJ3957">
        <v>28</v>
      </c>
      <c r="AL3957">
        <v>6.66</v>
      </c>
    </row>
    <row r="3958" spans="1:38" x14ac:dyDescent="0.3">
      <c r="A3958">
        <v>1080649</v>
      </c>
      <c r="B3958" t="s">
        <v>274</v>
      </c>
      <c r="C3958">
        <v>69609</v>
      </c>
      <c r="D3958" t="s">
        <v>524</v>
      </c>
      <c r="E3958" t="s">
        <v>60</v>
      </c>
      <c r="F3958">
        <v>5</v>
      </c>
      <c r="G3958">
        <v>0</v>
      </c>
      <c r="I3958">
        <v>18</v>
      </c>
      <c r="J3958">
        <v>23</v>
      </c>
      <c r="Q3958">
        <v>2</v>
      </c>
      <c r="AH3958">
        <v>1</v>
      </c>
      <c r="AI3958">
        <v>2</v>
      </c>
      <c r="AJ3958">
        <v>33</v>
      </c>
      <c r="AL3958">
        <v>6.7</v>
      </c>
    </row>
    <row r="3959" spans="1:38" x14ac:dyDescent="0.3">
      <c r="A3959">
        <v>1080649</v>
      </c>
      <c r="B3959" t="s">
        <v>274</v>
      </c>
      <c r="C3959">
        <v>109227</v>
      </c>
      <c r="D3959" t="s">
        <v>380</v>
      </c>
      <c r="E3959" t="s">
        <v>60</v>
      </c>
      <c r="F3959">
        <v>5</v>
      </c>
      <c r="G3959">
        <v>0</v>
      </c>
      <c r="AL3959">
        <v>6</v>
      </c>
    </row>
    <row r="3960" spans="1:38" x14ac:dyDescent="0.3">
      <c r="A3960">
        <v>1080649</v>
      </c>
      <c r="B3960" t="s">
        <v>244</v>
      </c>
      <c r="C3960">
        <v>67300</v>
      </c>
      <c r="D3960" t="s">
        <v>501</v>
      </c>
      <c r="E3960" t="s">
        <v>40</v>
      </c>
      <c r="F3960">
        <v>1</v>
      </c>
      <c r="G3960">
        <v>1</v>
      </c>
      <c r="I3960">
        <v>9</v>
      </c>
      <c r="J3960">
        <v>21</v>
      </c>
      <c r="Q3960">
        <v>1</v>
      </c>
      <c r="AF3960">
        <v>5</v>
      </c>
      <c r="AJ3960">
        <v>28</v>
      </c>
      <c r="AL3960">
        <v>6.45</v>
      </c>
    </row>
    <row r="3961" spans="1:38" x14ac:dyDescent="0.3">
      <c r="A3961">
        <v>1080649</v>
      </c>
      <c r="B3961" t="s">
        <v>244</v>
      </c>
      <c r="C3961">
        <v>8157</v>
      </c>
      <c r="D3961" t="s">
        <v>247</v>
      </c>
      <c r="E3961" t="s">
        <v>42</v>
      </c>
      <c r="F3961">
        <v>2</v>
      </c>
      <c r="G3961">
        <v>5</v>
      </c>
      <c r="I3961">
        <v>10</v>
      </c>
      <c r="J3961">
        <v>21</v>
      </c>
      <c r="M3961">
        <v>1</v>
      </c>
      <c r="R3961">
        <v>4</v>
      </c>
      <c r="AH3961">
        <v>3</v>
      </c>
      <c r="AI3961">
        <v>1</v>
      </c>
      <c r="AJ3961">
        <v>35</v>
      </c>
      <c r="AL3961">
        <v>6.59</v>
      </c>
    </row>
    <row r="3962" spans="1:38" x14ac:dyDescent="0.3">
      <c r="A3962">
        <v>1080649</v>
      </c>
      <c r="B3962" t="s">
        <v>244</v>
      </c>
      <c r="C3962">
        <v>23683</v>
      </c>
      <c r="D3962" t="s">
        <v>248</v>
      </c>
      <c r="E3962" t="s">
        <v>46</v>
      </c>
      <c r="F3962">
        <v>2</v>
      </c>
      <c r="G3962">
        <v>2</v>
      </c>
      <c r="I3962">
        <v>16</v>
      </c>
      <c r="J3962">
        <v>23</v>
      </c>
      <c r="Q3962">
        <v>1</v>
      </c>
      <c r="R3962">
        <v>1</v>
      </c>
      <c r="W3962">
        <v>1</v>
      </c>
      <c r="AG3962">
        <v>1</v>
      </c>
      <c r="AH3962">
        <v>1</v>
      </c>
      <c r="AI3962">
        <v>2</v>
      </c>
      <c r="AJ3962">
        <v>44</v>
      </c>
      <c r="AL3962">
        <v>6.34</v>
      </c>
    </row>
    <row r="3963" spans="1:38" x14ac:dyDescent="0.3">
      <c r="A3963">
        <v>1080649</v>
      </c>
      <c r="B3963" t="s">
        <v>244</v>
      </c>
      <c r="C3963">
        <v>4145</v>
      </c>
      <c r="D3963" t="s">
        <v>471</v>
      </c>
      <c r="E3963" t="s">
        <v>42</v>
      </c>
      <c r="F3963">
        <v>2</v>
      </c>
      <c r="G3963">
        <v>6</v>
      </c>
      <c r="I3963">
        <v>14</v>
      </c>
      <c r="J3963">
        <v>21</v>
      </c>
      <c r="M3963">
        <v>2</v>
      </c>
      <c r="Q3963">
        <v>1</v>
      </c>
      <c r="R3963">
        <v>2</v>
      </c>
      <c r="AB3963">
        <v>1</v>
      </c>
      <c r="AH3963">
        <v>1</v>
      </c>
      <c r="AI3963">
        <v>1</v>
      </c>
      <c r="AJ3963">
        <v>36</v>
      </c>
      <c r="AL3963">
        <v>6.71</v>
      </c>
    </row>
    <row r="3964" spans="1:38" x14ac:dyDescent="0.3">
      <c r="A3964">
        <v>1080649</v>
      </c>
      <c r="B3964" t="s">
        <v>244</v>
      </c>
      <c r="C3964">
        <v>12431</v>
      </c>
      <c r="D3964" t="s">
        <v>246</v>
      </c>
      <c r="E3964" t="s">
        <v>44</v>
      </c>
      <c r="F3964">
        <v>2</v>
      </c>
      <c r="G3964">
        <v>3</v>
      </c>
      <c r="I3964">
        <v>38</v>
      </c>
      <c r="J3964">
        <v>50</v>
      </c>
      <c r="M3964">
        <v>2</v>
      </c>
      <c r="N3964">
        <v>1</v>
      </c>
      <c r="R3964">
        <v>2</v>
      </c>
      <c r="AI3964">
        <v>2</v>
      </c>
      <c r="AJ3964">
        <v>87</v>
      </c>
      <c r="AL3964">
        <v>6.85</v>
      </c>
    </row>
    <row r="3965" spans="1:38" x14ac:dyDescent="0.3">
      <c r="A3965">
        <v>1080649</v>
      </c>
      <c r="B3965" t="s">
        <v>244</v>
      </c>
      <c r="C3965">
        <v>243552</v>
      </c>
      <c r="D3965" t="s">
        <v>256</v>
      </c>
      <c r="E3965" t="s">
        <v>70</v>
      </c>
      <c r="F3965">
        <v>3</v>
      </c>
      <c r="G3965">
        <v>4</v>
      </c>
      <c r="I3965">
        <v>34</v>
      </c>
      <c r="J3965">
        <v>40</v>
      </c>
      <c r="M3965">
        <v>1</v>
      </c>
      <c r="R3965">
        <v>1</v>
      </c>
      <c r="AI3965">
        <v>2</v>
      </c>
      <c r="AJ3965">
        <v>54</v>
      </c>
      <c r="AL3965">
        <v>6.41</v>
      </c>
    </row>
    <row r="3966" spans="1:38" x14ac:dyDescent="0.3">
      <c r="A3966">
        <v>1080649</v>
      </c>
      <c r="B3966" t="s">
        <v>244</v>
      </c>
      <c r="C3966">
        <v>104749</v>
      </c>
      <c r="D3966" t="s">
        <v>253</v>
      </c>
      <c r="E3966" t="s">
        <v>122</v>
      </c>
      <c r="F3966">
        <v>3</v>
      </c>
      <c r="G3966">
        <v>7</v>
      </c>
      <c r="I3966">
        <v>31</v>
      </c>
      <c r="J3966">
        <v>37</v>
      </c>
      <c r="M3966">
        <v>1</v>
      </c>
      <c r="Q3966">
        <v>2</v>
      </c>
      <c r="R3966">
        <v>1</v>
      </c>
      <c r="W3966">
        <v>2</v>
      </c>
      <c r="AH3966">
        <v>2</v>
      </c>
      <c r="AI3966">
        <v>3</v>
      </c>
      <c r="AJ3966">
        <v>57</v>
      </c>
      <c r="AL3966">
        <v>6.76</v>
      </c>
    </row>
    <row r="3967" spans="1:38" x14ac:dyDescent="0.3">
      <c r="A3967">
        <v>1080649</v>
      </c>
      <c r="B3967" t="s">
        <v>244</v>
      </c>
      <c r="C3967">
        <v>42147</v>
      </c>
      <c r="D3967" t="s">
        <v>398</v>
      </c>
      <c r="E3967" t="s">
        <v>119</v>
      </c>
      <c r="F3967">
        <v>3</v>
      </c>
      <c r="G3967">
        <v>11</v>
      </c>
      <c r="I3967">
        <v>20</v>
      </c>
      <c r="J3967">
        <v>31</v>
      </c>
      <c r="M3967">
        <v>1</v>
      </c>
      <c r="R3967">
        <v>1</v>
      </c>
      <c r="W3967">
        <v>1</v>
      </c>
      <c r="AH3967">
        <v>2</v>
      </c>
      <c r="AJ3967">
        <v>60</v>
      </c>
      <c r="AK3967">
        <v>3</v>
      </c>
      <c r="AL3967">
        <v>7.38</v>
      </c>
    </row>
    <row r="3968" spans="1:38" x14ac:dyDescent="0.3">
      <c r="A3968">
        <v>1080649</v>
      </c>
      <c r="B3968" t="s">
        <v>244</v>
      </c>
      <c r="C3968">
        <v>32018</v>
      </c>
      <c r="D3968" t="s">
        <v>250</v>
      </c>
      <c r="E3968" t="s">
        <v>70</v>
      </c>
      <c r="F3968">
        <v>3</v>
      </c>
      <c r="G3968">
        <v>8</v>
      </c>
      <c r="I3968">
        <v>36</v>
      </c>
      <c r="J3968">
        <v>43</v>
      </c>
      <c r="Q3968">
        <v>2</v>
      </c>
      <c r="AH3968">
        <v>1</v>
      </c>
      <c r="AI3968">
        <v>3</v>
      </c>
      <c r="AJ3968">
        <v>54</v>
      </c>
      <c r="AK3968">
        <v>1</v>
      </c>
      <c r="AL3968">
        <v>6.7</v>
      </c>
    </row>
    <row r="3969" spans="1:38" x14ac:dyDescent="0.3">
      <c r="A3969">
        <v>1080649</v>
      </c>
      <c r="B3969" t="s">
        <v>244</v>
      </c>
      <c r="C3969">
        <v>106981</v>
      </c>
      <c r="D3969" t="s">
        <v>255</v>
      </c>
      <c r="E3969" t="s">
        <v>58</v>
      </c>
      <c r="F3969">
        <v>4</v>
      </c>
      <c r="G3969">
        <v>10</v>
      </c>
      <c r="I3969">
        <v>18</v>
      </c>
      <c r="J3969">
        <v>24</v>
      </c>
      <c r="M3969">
        <v>1</v>
      </c>
      <c r="Q3969">
        <v>1</v>
      </c>
      <c r="R3969">
        <v>2</v>
      </c>
      <c r="AH3969">
        <v>2</v>
      </c>
      <c r="AJ3969">
        <v>30</v>
      </c>
      <c r="AL3969">
        <v>6.17</v>
      </c>
    </row>
    <row r="3970" spans="1:38" x14ac:dyDescent="0.3">
      <c r="A3970">
        <v>1080649</v>
      </c>
      <c r="B3970" t="s">
        <v>244</v>
      </c>
      <c r="C3970">
        <v>108055</v>
      </c>
      <c r="D3970" t="s">
        <v>400</v>
      </c>
      <c r="E3970" t="s">
        <v>58</v>
      </c>
      <c r="F3970">
        <v>4</v>
      </c>
      <c r="G3970">
        <v>9</v>
      </c>
      <c r="I3970">
        <v>21</v>
      </c>
      <c r="J3970">
        <v>31</v>
      </c>
      <c r="M3970">
        <v>3</v>
      </c>
      <c r="Q3970">
        <v>1</v>
      </c>
      <c r="R3970">
        <v>2</v>
      </c>
      <c r="W3970">
        <v>2</v>
      </c>
      <c r="AG3970">
        <v>1</v>
      </c>
      <c r="AH3970">
        <v>3</v>
      </c>
      <c r="AJ3970">
        <v>48</v>
      </c>
      <c r="AK3970">
        <v>2</v>
      </c>
      <c r="AL3970">
        <v>6.34</v>
      </c>
    </row>
    <row r="3971" spans="1:38" x14ac:dyDescent="0.3">
      <c r="A3971">
        <v>1080649</v>
      </c>
      <c r="B3971" t="s">
        <v>244</v>
      </c>
      <c r="C3971">
        <v>26222</v>
      </c>
      <c r="D3971" t="s">
        <v>258</v>
      </c>
      <c r="E3971" t="s">
        <v>60</v>
      </c>
      <c r="F3971">
        <v>5</v>
      </c>
      <c r="G3971">
        <v>0</v>
      </c>
      <c r="I3971">
        <v>2</v>
      </c>
      <c r="J3971">
        <v>3</v>
      </c>
      <c r="K3971">
        <v>1</v>
      </c>
      <c r="Q3971">
        <v>3</v>
      </c>
      <c r="AH3971">
        <v>1</v>
      </c>
      <c r="AJ3971">
        <v>10</v>
      </c>
      <c r="AL3971">
        <v>6.7</v>
      </c>
    </row>
    <row r="3972" spans="1:38" x14ac:dyDescent="0.3">
      <c r="A3972">
        <v>1080649</v>
      </c>
      <c r="B3972" t="s">
        <v>244</v>
      </c>
      <c r="C3972">
        <v>93577</v>
      </c>
      <c r="D3972" t="s">
        <v>254</v>
      </c>
      <c r="E3972" t="s">
        <v>60</v>
      </c>
      <c r="F3972">
        <v>5</v>
      </c>
      <c r="G3972">
        <v>0</v>
      </c>
      <c r="I3972">
        <v>6</v>
      </c>
      <c r="J3972">
        <v>8</v>
      </c>
      <c r="W3972">
        <v>1</v>
      </c>
      <c r="AH3972">
        <v>1</v>
      </c>
      <c r="AJ3972">
        <v>11</v>
      </c>
      <c r="AL3972">
        <v>5.97</v>
      </c>
    </row>
    <row r="3973" spans="1:38" x14ac:dyDescent="0.3">
      <c r="A3973">
        <v>1080649</v>
      </c>
      <c r="B3973" t="s">
        <v>244</v>
      </c>
      <c r="C3973">
        <v>136945</v>
      </c>
      <c r="D3973" t="s">
        <v>252</v>
      </c>
      <c r="E3973" t="s">
        <v>60</v>
      </c>
      <c r="F3973">
        <v>5</v>
      </c>
      <c r="G3973">
        <v>0</v>
      </c>
      <c r="I3973">
        <v>4</v>
      </c>
      <c r="J3973">
        <v>5</v>
      </c>
      <c r="L3973">
        <v>1</v>
      </c>
      <c r="AJ3973">
        <v>10</v>
      </c>
      <c r="AK3973">
        <v>1</v>
      </c>
      <c r="AL3973">
        <v>6.84</v>
      </c>
    </row>
    <row r="3974" spans="1:38" x14ac:dyDescent="0.3">
      <c r="A3974">
        <v>1080650</v>
      </c>
      <c r="B3974" t="s">
        <v>332</v>
      </c>
      <c r="C3974">
        <v>10133</v>
      </c>
      <c r="D3974" t="s">
        <v>333</v>
      </c>
      <c r="E3974" t="s">
        <v>40</v>
      </c>
      <c r="F3974">
        <v>1</v>
      </c>
      <c r="G3974">
        <v>1</v>
      </c>
      <c r="I3974">
        <v>6</v>
      </c>
      <c r="J3974">
        <v>17</v>
      </c>
      <c r="Z3974">
        <v>3</v>
      </c>
      <c r="AF3974">
        <v>1</v>
      </c>
      <c r="AJ3974">
        <v>27</v>
      </c>
      <c r="AL3974">
        <v>6.63</v>
      </c>
    </row>
    <row r="3975" spans="1:38" x14ac:dyDescent="0.3">
      <c r="A3975">
        <v>1080650</v>
      </c>
      <c r="B3975" t="s">
        <v>332</v>
      </c>
      <c r="C3975">
        <v>14805</v>
      </c>
      <c r="D3975" t="s">
        <v>277</v>
      </c>
      <c r="E3975" t="s">
        <v>42</v>
      </c>
      <c r="F3975">
        <v>2</v>
      </c>
      <c r="G3975">
        <v>6</v>
      </c>
      <c r="I3975">
        <v>13</v>
      </c>
      <c r="J3975">
        <v>25</v>
      </c>
      <c r="Q3975">
        <v>4</v>
      </c>
      <c r="R3975">
        <v>6</v>
      </c>
      <c r="AH3975">
        <v>2</v>
      </c>
      <c r="AI3975">
        <v>2</v>
      </c>
      <c r="AJ3975">
        <v>52</v>
      </c>
      <c r="AK3975">
        <v>1</v>
      </c>
      <c r="AL3975">
        <v>7.67</v>
      </c>
    </row>
    <row r="3976" spans="1:38" x14ac:dyDescent="0.3">
      <c r="A3976">
        <v>1080650</v>
      </c>
      <c r="B3976" t="s">
        <v>332</v>
      </c>
      <c r="C3976">
        <v>27349</v>
      </c>
      <c r="D3976" t="s">
        <v>334</v>
      </c>
      <c r="E3976" t="s">
        <v>42</v>
      </c>
      <c r="F3976">
        <v>2</v>
      </c>
      <c r="G3976">
        <v>5</v>
      </c>
      <c r="I3976">
        <v>21</v>
      </c>
      <c r="J3976">
        <v>36</v>
      </c>
      <c r="L3976">
        <v>1</v>
      </c>
      <c r="M3976">
        <v>2</v>
      </c>
      <c r="Q3976">
        <v>1</v>
      </c>
      <c r="R3976">
        <v>1</v>
      </c>
      <c r="AH3976">
        <v>1</v>
      </c>
      <c r="AI3976">
        <v>1</v>
      </c>
      <c r="AJ3976">
        <v>49</v>
      </c>
      <c r="AL3976">
        <v>7.18</v>
      </c>
    </row>
    <row r="3977" spans="1:38" x14ac:dyDescent="0.3">
      <c r="A3977">
        <v>1080650</v>
      </c>
      <c r="B3977" t="s">
        <v>332</v>
      </c>
      <c r="C3977">
        <v>36096</v>
      </c>
      <c r="D3977" t="s">
        <v>335</v>
      </c>
      <c r="E3977" t="s">
        <v>42</v>
      </c>
      <c r="F3977">
        <v>2</v>
      </c>
      <c r="G3977">
        <v>4</v>
      </c>
      <c r="I3977">
        <v>28</v>
      </c>
      <c r="J3977">
        <v>51</v>
      </c>
      <c r="M3977">
        <v>2</v>
      </c>
      <c r="N3977">
        <v>1</v>
      </c>
      <c r="R3977">
        <v>5</v>
      </c>
      <c r="AC3977">
        <v>1</v>
      </c>
      <c r="AI3977">
        <v>1</v>
      </c>
      <c r="AJ3977">
        <v>67</v>
      </c>
      <c r="AK3977">
        <v>1</v>
      </c>
      <c r="AL3977">
        <v>6.55</v>
      </c>
    </row>
    <row r="3978" spans="1:38" x14ac:dyDescent="0.3">
      <c r="A3978">
        <v>1080650</v>
      </c>
      <c r="B3978" t="s">
        <v>332</v>
      </c>
      <c r="C3978">
        <v>33590</v>
      </c>
      <c r="D3978" t="s">
        <v>338</v>
      </c>
      <c r="E3978" t="s">
        <v>70</v>
      </c>
      <c r="F3978">
        <v>3</v>
      </c>
      <c r="G3978">
        <v>8</v>
      </c>
      <c r="I3978">
        <v>34</v>
      </c>
      <c r="J3978">
        <v>44</v>
      </c>
      <c r="K3978">
        <v>1</v>
      </c>
      <c r="Q3978">
        <v>5</v>
      </c>
      <c r="R3978">
        <v>1</v>
      </c>
      <c r="AH3978">
        <v>1</v>
      </c>
      <c r="AI3978">
        <v>2</v>
      </c>
      <c r="AJ3978">
        <v>68</v>
      </c>
      <c r="AK3978">
        <v>1</v>
      </c>
      <c r="AL3978">
        <v>8.01</v>
      </c>
    </row>
    <row r="3979" spans="1:38" x14ac:dyDescent="0.3">
      <c r="A3979">
        <v>1080650</v>
      </c>
      <c r="B3979" t="s">
        <v>332</v>
      </c>
      <c r="C3979">
        <v>12462</v>
      </c>
      <c r="D3979" t="s">
        <v>341</v>
      </c>
      <c r="E3979" t="s">
        <v>70</v>
      </c>
      <c r="F3979">
        <v>3</v>
      </c>
      <c r="G3979">
        <v>7</v>
      </c>
      <c r="I3979">
        <v>24</v>
      </c>
      <c r="J3979">
        <v>32</v>
      </c>
      <c r="M3979">
        <v>1</v>
      </c>
      <c r="Q3979">
        <v>1</v>
      </c>
      <c r="R3979">
        <v>3</v>
      </c>
      <c r="AI3979">
        <v>2</v>
      </c>
      <c r="AJ3979">
        <v>44</v>
      </c>
      <c r="AL3979">
        <v>6.75</v>
      </c>
    </row>
    <row r="3980" spans="1:38" x14ac:dyDescent="0.3">
      <c r="A3980">
        <v>1080650</v>
      </c>
      <c r="B3980" t="s">
        <v>332</v>
      </c>
      <c r="C3980">
        <v>26682</v>
      </c>
      <c r="D3980" t="s">
        <v>346</v>
      </c>
      <c r="E3980" t="s">
        <v>209</v>
      </c>
      <c r="F3980">
        <v>3</v>
      </c>
      <c r="G3980">
        <v>3</v>
      </c>
      <c r="I3980">
        <v>20</v>
      </c>
      <c r="J3980">
        <v>28</v>
      </c>
      <c r="M3980">
        <v>1</v>
      </c>
      <c r="N3980">
        <v>1</v>
      </c>
      <c r="R3980">
        <v>3</v>
      </c>
      <c r="AI3980">
        <v>3</v>
      </c>
      <c r="AJ3980">
        <v>62</v>
      </c>
      <c r="AK3980">
        <v>1</v>
      </c>
      <c r="AL3980">
        <v>7.18</v>
      </c>
    </row>
    <row r="3981" spans="1:38" x14ac:dyDescent="0.3">
      <c r="A3981">
        <v>1080650</v>
      </c>
      <c r="B3981" t="s">
        <v>332</v>
      </c>
      <c r="C3981">
        <v>32323</v>
      </c>
      <c r="D3981" t="s">
        <v>460</v>
      </c>
      <c r="E3981" t="s">
        <v>211</v>
      </c>
      <c r="F3981">
        <v>3</v>
      </c>
      <c r="G3981">
        <v>2</v>
      </c>
      <c r="I3981">
        <v>23</v>
      </c>
      <c r="J3981">
        <v>35</v>
      </c>
      <c r="M3981">
        <v>1</v>
      </c>
      <c r="Q3981">
        <v>2</v>
      </c>
      <c r="R3981">
        <v>1</v>
      </c>
      <c r="AH3981">
        <v>2</v>
      </c>
      <c r="AI3981">
        <v>2</v>
      </c>
      <c r="AJ3981">
        <v>67</v>
      </c>
      <c r="AL3981">
        <v>6.79</v>
      </c>
    </row>
    <row r="3982" spans="1:38" x14ac:dyDescent="0.3">
      <c r="A3982">
        <v>1080650</v>
      </c>
      <c r="B3982" t="s">
        <v>332</v>
      </c>
      <c r="C3982">
        <v>22932</v>
      </c>
      <c r="D3982" t="s">
        <v>337</v>
      </c>
      <c r="E3982" t="s">
        <v>77</v>
      </c>
      <c r="F3982">
        <v>4</v>
      </c>
      <c r="G3982">
        <v>10</v>
      </c>
      <c r="I3982">
        <v>17</v>
      </c>
      <c r="J3982">
        <v>23</v>
      </c>
      <c r="M3982">
        <v>1</v>
      </c>
      <c r="AH3982">
        <v>2</v>
      </c>
      <c r="AI3982">
        <v>1</v>
      </c>
      <c r="AJ3982">
        <v>49</v>
      </c>
      <c r="AK3982">
        <v>2</v>
      </c>
      <c r="AL3982">
        <v>6.75</v>
      </c>
    </row>
    <row r="3983" spans="1:38" x14ac:dyDescent="0.3">
      <c r="A3983">
        <v>1080650</v>
      </c>
      <c r="B3983" t="s">
        <v>332</v>
      </c>
      <c r="C3983">
        <v>90000</v>
      </c>
      <c r="D3983" t="s">
        <v>507</v>
      </c>
      <c r="E3983" t="s">
        <v>74</v>
      </c>
      <c r="F3983">
        <v>4</v>
      </c>
      <c r="G3983">
        <v>11</v>
      </c>
      <c r="H3983">
        <v>1</v>
      </c>
      <c r="I3983">
        <v>23</v>
      </c>
      <c r="J3983">
        <v>31</v>
      </c>
      <c r="K3983">
        <v>1</v>
      </c>
      <c r="R3983">
        <v>2</v>
      </c>
      <c r="AH3983">
        <v>2</v>
      </c>
      <c r="AJ3983">
        <v>53</v>
      </c>
      <c r="AK3983">
        <v>4</v>
      </c>
      <c r="AL3983">
        <v>8.4</v>
      </c>
    </row>
    <row r="3984" spans="1:38" x14ac:dyDescent="0.3">
      <c r="A3984">
        <v>1080650</v>
      </c>
      <c r="B3984" t="s">
        <v>332</v>
      </c>
      <c r="C3984">
        <v>25832</v>
      </c>
      <c r="D3984" t="s">
        <v>343</v>
      </c>
      <c r="E3984" t="s">
        <v>58</v>
      </c>
      <c r="F3984">
        <v>4</v>
      </c>
      <c r="G3984">
        <v>9</v>
      </c>
      <c r="I3984">
        <v>10</v>
      </c>
      <c r="J3984">
        <v>26</v>
      </c>
      <c r="L3984">
        <v>1</v>
      </c>
      <c r="M3984">
        <v>2</v>
      </c>
      <c r="Q3984">
        <v>5</v>
      </c>
      <c r="R3984">
        <v>6</v>
      </c>
      <c r="AI3984">
        <v>1</v>
      </c>
      <c r="AJ3984">
        <v>44</v>
      </c>
      <c r="AK3984">
        <v>1</v>
      </c>
      <c r="AL3984">
        <v>7.48</v>
      </c>
    </row>
    <row r="3985" spans="1:38" x14ac:dyDescent="0.3">
      <c r="A3985">
        <v>1080650</v>
      </c>
      <c r="B3985" t="s">
        <v>332</v>
      </c>
      <c r="C3985">
        <v>14255</v>
      </c>
      <c r="D3985" t="s">
        <v>463</v>
      </c>
      <c r="E3985" t="s">
        <v>60</v>
      </c>
      <c r="F3985">
        <v>5</v>
      </c>
      <c r="G3985">
        <v>0</v>
      </c>
      <c r="I3985">
        <v>2</v>
      </c>
      <c r="J3985">
        <v>3</v>
      </c>
      <c r="M3985">
        <v>1</v>
      </c>
      <c r="Q3985">
        <v>1</v>
      </c>
      <c r="AJ3985">
        <v>5</v>
      </c>
      <c r="AK3985">
        <v>1</v>
      </c>
      <c r="AL3985">
        <v>6.11</v>
      </c>
    </row>
    <row r="3986" spans="1:38" x14ac:dyDescent="0.3">
      <c r="A3986">
        <v>1080650</v>
      </c>
      <c r="B3986" t="s">
        <v>332</v>
      </c>
      <c r="C3986">
        <v>64343</v>
      </c>
      <c r="D3986" t="s">
        <v>339</v>
      </c>
      <c r="E3986" t="s">
        <v>60</v>
      </c>
      <c r="F3986">
        <v>5</v>
      </c>
      <c r="G3986">
        <v>0</v>
      </c>
      <c r="I3986">
        <v>1</v>
      </c>
      <c r="J3986">
        <v>2</v>
      </c>
      <c r="M3986">
        <v>1</v>
      </c>
      <c r="Q3986">
        <v>1</v>
      </c>
      <c r="AJ3986">
        <v>5</v>
      </c>
      <c r="AL3986">
        <v>5.9</v>
      </c>
    </row>
    <row r="3987" spans="1:38" x14ac:dyDescent="0.3">
      <c r="A3987">
        <v>1080650</v>
      </c>
      <c r="B3987" t="s">
        <v>244</v>
      </c>
      <c r="C3987">
        <v>67300</v>
      </c>
      <c r="D3987" t="s">
        <v>501</v>
      </c>
      <c r="E3987" t="s">
        <v>40</v>
      </c>
      <c r="F3987">
        <v>1</v>
      </c>
      <c r="G3987">
        <v>1</v>
      </c>
      <c r="I3987">
        <v>12</v>
      </c>
      <c r="J3987">
        <v>33</v>
      </c>
      <c r="Z3987">
        <v>1</v>
      </c>
      <c r="AF3987">
        <v>1</v>
      </c>
      <c r="AJ3987">
        <v>37</v>
      </c>
      <c r="AL3987">
        <v>5.94</v>
      </c>
    </row>
    <row r="3988" spans="1:38" x14ac:dyDescent="0.3">
      <c r="A3988">
        <v>1080650</v>
      </c>
      <c r="B3988" t="s">
        <v>244</v>
      </c>
      <c r="C3988">
        <v>23683</v>
      </c>
      <c r="D3988" t="s">
        <v>248</v>
      </c>
      <c r="E3988" t="s">
        <v>46</v>
      </c>
      <c r="F3988">
        <v>2</v>
      </c>
      <c r="G3988">
        <v>2</v>
      </c>
      <c r="I3988">
        <v>25</v>
      </c>
      <c r="J3988">
        <v>45</v>
      </c>
      <c r="M3988">
        <v>3</v>
      </c>
      <c r="Q3988">
        <v>3</v>
      </c>
      <c r="R3988">
        <v>1</v>
      </c>
      <c r="AI3988">
        <v>2</v>
      </c>
      <c r="AJ3988">
        <v>65</v>
      </c>
      <c r="AL3988">
        <v>6.55</v>
      </c>
    </row>
    <row r="3989" spans="1:38" x14ac:dyDescent="0.3">
      <c r="A3989">
        <v>1080650</v>
      </c>
      <c r="B3989" t="s">
        <v>244</v>
      </c>
      <c r="C3989">
        <v>4145</v>
      </c>
      <c r="D3989" t="s">
        <v>471</v>
      </c>
      <c r="E3989" t="s">
        <v>42</v>
      </c>
      <c r="F3989">
        <v>2</v>
      </c>
      <c r="G3989">
        <v>6</v>
      </c>
      <c r="I3989">
        <v>25</v>
      </c>
      <c r="J3989">
        <v>41</v>
      </c>
      <c r="M3989">
        <v>1</v>
      </c>
      <c r="Q3989">
        <v>3</v>
      </c>
      <c r="R3989">
        <v>4</v>
      </c>
      <c r="AH3989">
        <v>2</v>
      </c>
      <c r="AI3989">
        <v>1</v>
      </c>
      <c r="AJ3989">
        <v>56</v>
      </c>
      <c r="AL3989">
        <v>6.68</v>
      </c>
    </row>
    <row r="3990" spans="1:38" x14ac:dyDescent="0.3">
      <c r="A3990">
        <v>1080650</v>
      </c>
      <c r="B3990" t="s">
        <v>244</v>
      </c>
      <c r="C3990">
        <v>8157</v>
      </c>
      <c r="D3990" t="s">
        <v>247</v>
      </c>
      <c r="E3990" t="s">
        <v>42</v>
      </c>
      <c r="F3990">
        <v>2</v>
      </c>
      <c r="G3990">
        <v>5</v>
      </c>
      <c r="I3990">
        <v>22</v>
      </c>
      <c r="J3990">
        <v>36</v>
      </c>
      <c r="M3990">
        <v>1</v>
      </c>
      <c r="Q3990">
        <v>5</v>
      </c>
      <c r="R3990">
        <v>4</v>
      </c>
      <c r="W3990">
        <v>2</v>
      </c>
      <c r="AG3990">
        <v>1</v>
      </c>
      <c r="AH3990">
        <v>2</v>
      </c>
      <c r="AJ3990">
        <v>52</v>
      </c>
      <c r="AK3990">
        <v>1</v>
      </c>
      <c r="AL3990">
        <v>6.81</v>
      </c>
    </row>
    <row r="3991" spans="1:38" x14ac:dyDescent="0.3">
      <c r="A3991">
        <v>1080650</v>
      </c>
      <c r="B3991" t="s">
        <v>244</v>
      </c>
      <c r="C3991">
        <v>12431</v>
      </c>
      <c r="D3991" t="s">
        <v>246</v>
      </c>
      <c r="E3991" t="s">
        <v>44</v>
      </c>
      <c r="F3991">
        <v>2</v>
      </c>
      <c r="G3991">
        <v>3</v>
      </c>
      <c r="I3991">
        <v>22</v>
      </c>
      <c r="J3991">
        <v>29</v>
      </c>
      <c r="M3991">
        <v>3</v>
      </c>
      <c r="N3991">
        <v>1</v>
      </c>
      <c r="Q3991">
        <v>1</v>
      </c>
      <c r="AI3991">
        <v>3</v>
      </c>
      <c r="AJ3991">
        <v>45</v>
      </c>
      <c r="AL3991">
        <v>6.61</v>
      </c>
    </row>
    <row r="3992" spans="1:38" x14ac:dyDescent="0.3">
      <c r="A3992">
        <v>1080650</v>
      </c>
      <c r="B3992" t="s">
        <v>244</v>
      </c>
      <c r="C3992">
        <v>42147</v>
      </c>
      <c r="D3992" t="s">
        <v>398</v>
      </c>
      <c r="E3992" t="s">
        <v>119</v>
      </c>
      <c r="F3992">
        <v>3</v>
      </c>
      <c r="G3992">
        <v>11</v>
      </c>
      <c r="I3992">
        <v>20</v>
      </c>
      <c r="J3992">
        <v>34</v>
      </c>
      <c r="Q3992">
        <v>1</v>
      </c>
      <c r="AI3992">
        <v>2</v>
      </c>
      <c r="AJ3992">
        <v>54</v>
      </c>
      <c r="AK3992">
        <v>1</v>
      </c>
      <c r="AL3992">
        <v>6.47</v>
      </c>
    </row>
    <row r="3993" spans="1:38" x14ac:dyDescent="0.3">
      <c r="A3993">
        <v>1080650</v>
      </c>
      <c r="B3993" t="s">
        <v>244</v>
      </c>
      <c r="C3993">
        <v>104749</v>
      </c>
      <c r="D3993" t="s">
        <v>253</v>
      </c>
      <c r="E3993" t="s">
        <v>122</v>
      </c>
      <c r="F3993">
        <v>3</v>
      </c>
      <c r="G3993">
        <v>7</v>
      </c>
      <c r="I3993">
        <v>24</v>
      </c>
      <c r="J3993">
        <v>33</v>
      </c>
      <c r="K3993">
        <v>1</v>
      </c>
      <c r="Q3993">
        <v>4</v>
      </c>
      <c r="R3993">
        <v>1</v>
      </c>
      <c r="S3993">
        <v>1</v>
      </c>
      <c r="W3993">
        <v>2</v>
      </c>
      <c r="AH3993">
        <v>4</v>
      </c>
      <c r="AJ3993">
        <v>64</v>
      </c>
      <c r="AK3993">
        <v>3</v>
      </c>
      <c r="AL3993">
        <v>6.86</v>
      </c>
    </row>
    <row r="3994" spans="1:38" x14ac:dyDescent="0.3">
      <c r="A3994">
        <v>1080650</v>
      </c>
      <c r="B3994" t="s">
        <v>244</v>
      </c>
      <c r="C3994">
        <v>243552</v>
      </c>
      <c r="D3994" t="s">
        <v>256</v>
      </c>
      <c r="E3994" t="s">
        <v>70</v>
      </c>
      <c r="F3994">
        <v>3</v>
      </c>
      <c r="G3994">
        <v>8</v>
      </c>
      <c r="I3994">
        <v>33</v>
      </c>
      <c r="J3994">
        <v>42</v>
      </c>
      <c r="M3994">
        <v>2</v>
      </c>
      <c r="R3994">
        <v>4</v>
      </c>
      <c r="W3994">
        <v>1</v>
      </c>
      <c r="AH3994">
        <v>1</v>
      </c>
      <c r="AI3994">
        <v>4</v>
      </c>
      <c r="AJ3994">
        <v>50</v>
      </c>
      <c r="AL3994">
        <v>6.85</v>
      </c>
    </row>
    <row r="3995" spans="1:38" x14ac:dyDescent="0.3">
      <c r="A3995">
        <v>1080650</v>
      </c>
      <c r="B3995" t="s">
        <v>244</v>
      </c>
      <c r="C3995">
        <v>75138</v>
      </c>
      <c r="D3995" t="s">
        <v>251</v>
      </c>
      <c r="E3995" t="s">
        <v>70</v>
      </c>
      <c r="F3995">
        <v>3</v>
      </c>
      <c r="G3995">
        <v>4</v>
      </c>
      <c r="I3995">
        <v>48</v>
      </c>
      <c r="J3995">
        <v>63</v>
      </c>
      <c r="M3995">
        <v>3</v>
      </c>
      <c r="N3995">
        <v>1</v>
      </c>
      <c r="Q3995">
        <v>2</v>
      </c>
      <c r="R3995">
        <v>2</v>
      </c>
      <c r="AI3995">
        <v>2</v>
      </c>
      <c r="AJ3995">
        <v>79</v>
      </c>
      <c r="AK3995">
        <v>1</v>
      </c>
      <c r="AL3995">
        <v>6.3</v>
      </c>
    </row>
    <row r="3996" spans="1:38" x14ac:dyDescent="0.3">
      <c r="A3996">
        <v>1080650</v>
      </c>
      <c r="B3996" t="s">
        <v>244</v>
      </c>
      <c r="C3996">
        <v>26222</v>
      </c>
      <c r="D3996" t="s">
        <v>258</v>
      </c>
      <c r="E3996" t="s">
        <v>58</v>
      </c>
      <c r="F3996">
        <v>4</v>
      </c>
      <c r="G3996">
        <v>10</v>
      </c>
      <c r="I3996">
        <v>10</v>
      </c>
      <c r="J3996">
        <v>17</v>
      </c>
      <c r="M3996">
        <v>2</v>
      </c>
      <c r="Q3996">
        <v>2</v>
      </c>
      <c r="AI3996">
        <v>1</v>
      </c>
      <c r="AJ3996">
        <v>29</v>
      </c>
      <c r="AL3996">
        <v>6.19</v>
      </c>
    </row>
    <row r="3997" spans="1:38" x14ac:dyDescent="0.3">
      <c r="A3997">
        <v>1080650</v>
      </c>
      <c r="B3997" t="s">
        <v>244</v>
      </c>
      <c r="C3997">
        <v>106981</v>
      </c>
      <c r="D3997" t="s">
        <v>255</v>
      </c>
      <c r="E3997" t="s">
        <v>58</v>
      </c>
      <c r="F3997">
        <v>4</v>
      </c>
      <c r="G3997">
        <v>9</v>
      </c>
      <c r="I3997">
        <v>13</v>
      </c>
      <c r="J3997">
        <v>19</v>
      </c>
      <c r="M3997">
        <v>1</v>
      </c>
      <c r="Q3997">
        <v>6</v>
      </c>
      <c r="R3997">
        <v>3</v>
      </c>
      <c r="AH3997">
        <v>1</v>
      </c>
      <c r="AI3997">
        <v>1</v>
      </c>
      <c r="AJ3997">
        <v>31</v>
      </c>
      <c r="AL3997">
        <v>6.62</v>
      </c>
    </row>
    <row r="3998" spans="1:38" x14ac:dyDescent="0.3">
      <c r="A3998">
        <v>1080650</v>
      </c>
      <c r="B3998" t="s">
        <v>244</v>
      </c>
      <c r="C3998">
        <v>93577</v>
      </c>
      <c r="D3998" t="s">
        <v>254</v>
      </c>
      <c r="E3998" t="s">
        <v>60</v>
      </c>
      <c r="F3998">
        <v>5</v>
      </c>
      <c r="G3998">
        <v>0</v>
      </c>
      <c r="I3998">
        <v>1</v>
      </c>
      <c r="J3998">
        <v>2</v>
      </c>
      <c r="W3998">
        <v>1</v>
      </c>
      <c r="AH3998">
        <v>1</v>
      </c>
      <c r="AJ3998">
        <v>11</v>
      </c>
      <c r="AL3998">
        <v>5.84</v>
      </c>
    </row>
    <row r="3999" spans="1:38" x14ac:dyDescent="0.3">
      <c r="A3999">
        <v>1080650</v>
      </c>
      <c r="B3999" t="s">
        <v>244</v>
      </c>
      <c r="C3999">
        <v>91822</v>
      </c>
      <c r="D3999" t="s">
        <v>429</v>
      </c>
      <c r="E3999" t="s">
        <v>60</v>
      </c>
      <c r="F3999">
        <v>5</v>
      </c>
      <c r="G3999">
        <v>0</v>
      </c>
      <c r="I3999">
        <v>9</v>
      </c>
      <c r="J3999">
        <v>11</v>
      </c>
      <c r="R3999">
        <v>1</v>
      </c>
      <c r="AI3999">
        <v>1</v>
      </c>
      <c r="AJ3999">
        <v>24</v>
      </c>
      <c r="AK3999">
        <v>2</v>
      </c>
      <c r="AL3999">
        <v>6.59</v>
      </c>
    </row>
    <row r="4000" spans="1:38" x14ac:dyDescent="0.3">
      <c r="A4000">
        <v>1080650</v>
      </c>
      <c r="B4000" t="s">
        <v>244</v>
      </c>
      <c r="C4000">
        <v>136945</v>
      </c>
      <c r="D4000" t="s">
        <v>252</v>
      </c>
      <c r="E4000" t="s">
        <v>60</v>
      </c>
      <c r="F4000">
        <v>5</v>
      </c>
      <c r="G4000">
        <v>0</v>
      </c>
      <c r="I4000">
        <v>5</v>
      </c>
      <c r="J4000">
        <v>5</v>
      </c>
      <c r="M4000">
        <v>2</v>
      </c>
      <c r="N4000">
        <v>1</v>
      </c>
      <c r="Q4000">
        <v>1</v>
      </c>
      <c r="AJ4000">
        <v>13</v>
      </c>
      <c r="AK4000">
        <v>2</v>
      </c>
      <c r="AL4000">
        <v>6.09</v>
      </c>
    </row>
    <row r="4001" spans="1:38" x14ac:dyDescent="0.3">
      <c r="A4001">
        <v>1080651</v>
      </c>
      <c r="B4001" t="s">
        <v>187</v>
      </c>
      <c r="C4001">
        <v>11530</v>
      </c>
      <c r="D4001" t="s">
        <v>188</v>
      </c>
      <c r="E4001" t="s">
        <v>40</v>
      </c>
      <c r="F4001">
        <v>1</v>
      </c>
      <c r="G4001">
        <v>1</v>
      </c>
      <c r="I4001">
        <v>19</v>
      </c>
      <c r="J4001">
        <v>29</v>
      </c>
      <c r="AF4001">
        <v>3</v>
      </c>
      <c r="AJ4001">
        <v>34</v>
      </c>
      <c r="AL4001">
        <v>6.16</v>
      </c>
    </row>
    <row r="4002" spans="1:38" x14ac:dyDescent="0.3">
      <c r="A4002">
        <v>1080651</v>
      </c>
      <c r="B4002" t="s">
        <v>187</v>
      </c>
      <c r="C4002">
        <v>8773</v>
      </c>
      <c r="D4002" t="s">
        <v>192</v>
      </c>
      <c r="E4002" t="s">
        <v>42</v>
      </c>
      <c r="F4002">
        <v>2</v>
      </c>
      <c r="G4002">
        <v>5</v>
      </c>
      <c r="I4002">
        <v>23</v>
      </c>
      <c r="J4002">
        <v>37</v>
      </c>
      <c r="Q4002">
        <v>4</v>
      </c>
      <c r="R4002">
        <v>6</v>
      </c>
      <c r="AH4002">
        <v>1</v>
      </c>
      <c r="AI4002">
        <v>1</v>
      </c>
      <c r="AJ4002">
        <v>54</v>
      </c>
      <c r="AK4002">
        <v>1</v>
      </c>
      <c r="AL4002">
        <v>6.97</v>
      </c>
    </row>
    <row r="4003" spans="1:38" x14ac:dyDescent="0.3">
      <c r="A4003">
        <v>1080651</v>
      </c>
      <c r="B4003" t="s">
        <v>187</v>
      </c>
      <c r="C4003">
        <v>73063</v>
      </c>
      <c r="D4003" t="s">
        <v>189</v>
      </c>
      <c r="E4003" t="s">
        <v>46</v>
      </c>
      <c r="F4003">
        <v>2</v>
      </c>
      <c r="G4003">
        <v>2</v>
      </c>
      <c r="I4003">
        <v>23</v>
      </c>
      <c r="J4003">
        <v>35</v>
      </c>
      <c r="M4003">
        <v>2</v>
      </c>
      <c r="N4003">
        <v>1</v>
      </c>
      <c r="Q4003">
        <v>1</v>
      </c>
      <c r="R4003">
        <v>7</v>
      </c>
      <c r="AJ4003">
        <v>62</v>
      </c>
      <c r="AK4003">
        <v>2</v>
      </c>
      <c r="AL4003">
        <v>6.62</v>
      </c>
    </row>
    <row r="4004" spans="1:38" x14ac:dyDescent="0.3">
      <c r="A4004">
        <v>1080651</v>
      </c>
      <c r="B4004" t="s">
        <v>187</v>
      </c>
      <c r="C4004">
        <v>6695</v>
      </c>
      <c r="D4004" t="s">
        <v>190</v>
      </c>
      <c r="E4004" t="s">
        <v>42</v>
      </c>
      <c r="F4004">
        <v>2</v>
      </c>
      <c r="G4004">
        <v>6</v>
      </c>
      <c r="I4004">
        <v>24</v>
      </c>
      <c r="J4004">
        <v>38</v>
      </c>
      <c r="M4004">
        <v>1</v>
      </c>
      <c r="R4004">
        <v>4</v>
      </c>
      <c r="AH4004">
        <v>1</v>
      </c>
      <c r="AI4004">
        <v>1</v>
      </c>
      <c r="AJ4004">
        <v>50</v>
      </c>
      <c r="AL4004">
        <v>6.38</v>
      </c>
    </row>
    <row r="4005" spans="1:38" x14ac:dyDescent="0.3">
      <c r="A4005">
        <v>1080651</v>
      </c>
      <c r="B4005" t="s">
        <v>187</v>
      </c>
      <c r="C4005">
        <v>91434</v>
      </c>
      <c r="D4005" t="s">
        <v>456</v>
      </c>
      <c r="E4005" t="s">
        <v>44</v>
      </c>
      <c r="F4005">
        <v>2</v>
      </c>
      <c r="G4005">
        <v>3</v>
      </c>
      <c r="I4005">
        <v>29</v>
      </c>
      <c r="J4005">
        <v>32</v>
      </c>
      <c r="AI4005">
        <v>4</v>
      </c>
      <c r="AJ4005">
        <v>53</v>
      </c>
      <c r="AL4005">
        <v>6.62</v>
      </c>
    </row>
    <row r="4006" spans="1:38" x14ac:dyDescent="0.3">
      <c r="A4006">
        <v>1080651</v>
      </c>
      <c r="B4006" t="s">
        <v>187</v>
      </c>
      <c r="C4006">
        <v>40036</v>
      </c>
      <c r="D4006" t="s">
        <v>195</v>
      </c>
      <c r="E4006" t="s">
        <v>49</v>
      </c>
      <c r="F4006">
        <v>3</v>
      </c>
      <c r="G4006">
        <v>11</v>
      </c>
      <c r="I4006">
        <v>16</v>
      </c>
      <c r="J4006">
        <v>22</v>
      </c>
      <c r="M4006">
        <v>1</v>
      </c>
      <c r="Q4006">
        <v>3</v>
      </c>
      <c r="W4006">
        <v>1</v>
      </c>
      <c r="AH4006">
        <v>2</v>
      </c>
      <c r="AJ4006">
        <v>42</v>
      </c>
      <c r="AK4006">
        <v>2</v>
      </c>
      <c r="AL4006">
        <v>6.45</v>
      </c>
    </row>
    <row r="4007" spans="1:38" x14ac:dyDescent="0.3">
      <c r="A4007">
        <v>1080651</v>
      </c>
      <c r="B4007" t="s">
        <v>187</v>
      </c>
      <c r="C4007">
        <v>35691</v>
      </c>
      <c r="D4007" t="s">
        <v>196</v>
      </c>
      <c r="E4007" t="s">
        <v>51</v>
      </c>
      <c r="F4007">
        <v>3</v>
      </c>
      <c r="G4007">
        <v>4</v>
      </c>
      <c r="I4007">
        <v>46</v>
      </c>
      <c r="J4007">
        <v>53</v>
      </c>
      <c r="M4007">
        <v>3</v>
      </c>
      <c r="Q4007">
        <v>1</v>
      </c>
      <c r="R4007">
        <v>1</v>
      </c>
      <c r="AI4007">
        <v>5</v>
      </c>
      <c r="AJ4007">
        <v>66</v>
      </c>
      <c r="AL4007">
        <v>6.79</v>
      </c>
    </row>
    <row r="4008" spans="1:38" x14ac:dyDescent="0.3">
      <c r="A4008">
        <v>1080651</v>
      </c>
      <c r="B4008" t="s">
        <v>187</v>
      </c>
      <c r="C4008">
        <v>5835</v>
      </c>
      <c r="D4008" t="s">
        <v>193</v>
      </c>
      <c r="E4008" t="s">
        <v>51</v>
      </c>
      <c r="F4008">
        <v>3</v>
      </c>
      <c r="G4008">
        <v>8</v>
      </c>
      <c r="I4008">
        <v>44</v>
      </c>
      <c r="J4008">
        <v>51</v>
      </c>
      <c r="Q4008">
        <v>1</v>
      </c>
      <c r="AH4008">
        <v>1</v>
      </c>
      <c r="AI4008">
        <v>1</v>
      </c>
      <c r="AJ4008">
        <v>59</v>
      </c>
      <c r="AL4008">
        <v>6.41</v>
      </c>
    </row>
    <row r="4009" spans="1:38" x14ac:dyDescent="0.3">
      <c r="A4009">
        <v>1080651</v>
      </c>
      <c r="B4009" t="s">
        <v>187</v>
      </c>
      <c r="C4009">
        <v>34302</v>
      </c>
      <c r="D4009" t="s">
        <v>515</v>
      </c>
      <c r="E4009" t="s">
        <v>55</v>
      </c>
      <c r="F4009">
        <v>3</v>
      </c>
      <c r="G4009">
        <v>10</v>
      </c>
      <c r="I4009">
        <v>23</v>
      </c>
      <c r="J4009">
        <v>28</v>
      </c>
      <c r="Q4009">
        <v>2</v>
      </c>
      <c r="AH4009">
        <v>1</v>
      </c>
      <c r="AI4009">
        <v>1</v>
      </c>
      <c r="AJ4009">
        <v>40</v>
      </c>
      <c r="AL4009">
        <v>5.94</v>
      </c>
    </row>
    <row r="4010" spans="1:38" x14ac:dyDescent="0.3">
      <c r="A4010">
        <v>1080651</v>
      </c>
      <c r="B4010" t="s">
        <v>187</v>
      </c>
      <c r="C4010">
        <v>8507</v>
      </c>
      <c r="D4010" t="s">
        <v>455</v>
      </c>
      <c r="E4010" t="s">
        <v>53</v>
      </c>
      <c r="F4010">
        <v>3</v>
      </c>
      <c r="G4010">
        <v>7</v>
      </c>
      <c r="I4010">
        <v>32</v>
      </c>
      <c r="J4010">
        <v>39</v>
      </c>
      <c r="M4010">
        <v>2</v>
      </c>
      <c r="N4010">
        <v>1</v>
      </c>
      <c r="Q4010">
        <v>1</v>
      </c>
      <c r="R4010">
        <v>2</v>
      </c>
      <c r="W4010">
        <v>1</v>
      </c>
      <c r="AH4010">
        <v>2</v>
      </c>
      <c r="AJ4010">
        <v>56</v>
      </c>
      <c r="AK4010">
        <v>1</v>
      </c>
      <c r="AL4010">
        <v>6.76</v>
      </c>
    </row>
    <row r="4011" spans="1:38" x14ac:dyDescent="0.3">
      <c r="A4011">
        <v>1080651</v>
      </c>
      <c r="B4011" t="s">
        <v>187</v>
      </c>
      <c r="C4011">
        <v>25964</v>
      </c>
      <c r="D4011" t="s">
        <v>197</v>
      </c>
      <c r="E4011" t="s">
        <v>58</v>
      </c>
      <c r="F4011">
        <v>4</v>
      </c>
      <c r="G4011">
        <v>9</v>
      </c>
      <c r="I4011">
        <v>10</v>
      </c>
      <c r="J4011">
        <v>19</v>
      </c>
      <c r="N4011">
        <v>1</v>
      </c>
      <c r="Q4011">
        <v>4</v>
      </c>
      <c r="R4011">
        <v>2</v>
      </c>
      <c r="W4011">
        <v>1</v>
      </c>
      <c r="AH4011">
        <v>2</v>
      </c>
      <c r="AJ4011">
        <v>35</v>
      </c>
      <c r="AK4011">
        <v>1</v>
      </c>
      <c r="AL4011">
        <v>5.74</v>
      </c>
    </row>
    <row r="4012" spans="1:38" x14ac:dyDescent="0.3">
      <c r="A4012">
        <v>1080651</v>
      </c>
      <c r="B4012" t="s">
        <v>187</v>
      </c>
      <c r="C4012">
        <v>315290</v>
      </c>
      <c r="D4012" t="s">
        <v>458</v>
      </c>
      <c r="E4012" t="s">
        <v>60</v>
      </c>
      <c r="F4012">
        <v>5</v>
      </c>
      <c r="G4012">
        <v>0</v>
      </c>
      <c r="I4012">
        <v>3</v>
      </c>
      <c r="J4012">
        <v>4</v>
      </c>
      <c r="AJ4012">
        <v>10</v>
      </c>
      <c r="AK4012">
        <v>3</v>
      </c>
      <c r="AL4012">
        <v>6.45</v>
      </c>
    </row>
    <row r="4013" spans="1:38" x14ac:dyDescent="0.3">
      <c r="A4013">
        <v>1080651</v>
      </c>
      <c r="B4013" t="s">
        <v>187</v>
      </c>
      <c r="C4013">
        <v>10498</v>
      </c>
      <c r="D4013" t="s">
        <v>199</v>
      </c>
      <c r="E4013" t="s">
        <v>60</v>
      </c>
      <c r="F4013">
        <v>5</v>
      </c>
      <c r="G4013">
        <v>0</v>
      </c>
      <c r="I4013">
        <v>8</v>
      </c>
      <c r="J4013">
        <v>9</v>
      </c>
      <c r="AJ4013">
        <v>10</v>
      </c>
      <c r="AL4013">
        <v>5.97</v>
      </c>
    </row>
    <row r="4014" spans="1:38" x14ac:dyDescent="0.3">
      <c r="A4014">
        <v>1080651</v>
      </c>
      <c r="B4014" t="s">
        <v>187</v>
      </c>
      <c r="C4014">
        <v>35371</v>
      </c>
      <c r="D4014" t="s">
        <v>457</v>
      </c>
      <c r="E4014" t="s">
        <v>60</v>
      </c>
      <c r="F4014">
        <v>5</v>
      </c>
      <c r="G4014">
        <v>0</v>
      </c>
      <c r="I4014">
        <v>5</v>
      </c>
      <c r="J4014">
        <v>5</v>
      </c>
      <c r="AJ4014">
        <v>11</v>
      </c>
      <c r="AL4014">
        <v>5.95</v>
      </c>
    </row>
    <row r="4015" spans="1:38" x14ac:dyDescent="0.3">
      <c r="A4015">
        <v>1080651</v>
      </c>
      <c r="B4015" t="s">
        <v>96</v>
      </c>
      <c r="C4015">
        <v>79554</v>
      </c>
      <c r="D4015" t="s">
        <v>97</v>
      </c>
      <c r="E4015" t="s">
        <v>40</v>
      </c>
      <c r="F4015">
        <v>1</v>
      </c>
      <c r="G4015">
        <v>1</v>
      </c>
      <c r="I4015">
        <v>17</v>
      </c>
      <c r="J4015">
        <v>32</v>
      </c>
      <c r="Z4015">
        <v>1</v>
      </c>
      <c r="AF4015">
        <v>1</v>
      </c>
      <c r="AJ4015">
        <v>36</v>
      </c>
      <c r="AL4015">
        <v>6.65</v>
      </c>
    </row>
    <row r="4016" spans="1:38" x14ac:dyDescent="0.3">
      <c r="A4016">
        <v>1080651</v>
      </c>
      <c r="B4016" t="s">
        <v>96</v>
      </c>
      <c r="C4016">
        <v>18296</v>
      </c>
      <c r="D4016" t="s">
        <v>99</v>
      </c>
      <c r="E4016" t="s">
        <v>46</v>
      </c>
      <c r="F4016">
        <v>2</v>
      </c>
      <c r="G4016">
        <v>2</v>
      </c>
      <c r="I4016">
        <v>42</v>
      </c>
      <c r="J4016">
        <v>53</v>
      </c>
      <c r="M4016">
        <v>1</v>
      </c>
      <c r="AI4016">
        <v>3</v>
      </c>
      <c r="AJ4016">
        <v>72</v>
      </c>
      <c r="AL4016">
        <v>7.01</v>
      </c>
    </row>
    <row r="4017" spans="1:38" x14ac:dyDescent="0.3">
      <c r="A4017">
        <v>1080651</v>
      </c>
      <c r="B4017" t="s">
        <v>96</v>
      </c>
      <c r="C4017">
        <v>23220</v>
      </c>
      <c r="D4017" t="s">
        <v>554</v>
      </c>
      <c r="E4017" t="s">
        <v>44</v>
      </c>
      <c r="F4017">
        <v>2</v>
      </c>
      <c r="G4017">
        <v>3</v>
      </c>
      <c r="I4017">
        <v>28</v>
      </c>
      <c r="J4017">
        <v>34</v>
      </c>
      <c r="M4017">
        <v>1</v>
      </c>
      <c r="Q4017">
        <v>5</v>
      </c>
      <c r="R4017">
        <v>3</v>
      </c>
      <c r="AH4017">
        <v>1</v>
      </c>
      <c r="AI4017">
        <v>2</v>
      </c>
      <c r="AJ4017">
        <v>72</v>
      </c>
      <c r="AL4017">
        <v>8.17</v>
      </c>
    </row>
    <row r="4018" spans="1:38" x14ac:dyDescent="0.3">
      <c r="A4018">
        <v>1080651</v>
      </c>
      <c r="B4018" t="s">
        <v>96</v>
      </c>
      <c r="C4018">
        <v>70050</v>
      </c>
      <c r="D4018" t="s">
        <v>552</v>
      </c>
      <c r="E4018" t="s">
        <v>42</v>
      </c>
      <c r="F4018">
        <v>2</v>
      </c>
      <c r="G4018">
        <v>6</v>
      </c>
      <c r="I4018">
        <v>45</v>
      </c>
      <c r="J4018">
        <v>52</v>
      </c>
      <c r="N4018">
        <v>1</v>
      </c>
      <c r="R4018">
        <v>3</v>
      </c>
      <c r="AI4018">
        <v>2</v>
      </c>
      <c r="AJ4018">
        <v>71</v>
      </c>
      <c r="AK4018">
        <v>1</v>
      </c>
      <c r="AL4018">
        <v>7.92</v>
      </c>
    </row>
    <row r="4019" spans="1:38" x14ac:dyDescent="0.3">
      <c r="A4019">
        <v>1080651</v>
      </c>
      <c r="B4019" t="s">
        <v>96</v>
      </c>
      <c r="C4019">
        <v>81726</v>
      </c>
      <c r="D4019" t="s">
        <v>421</v>
      </c>
      <c r="E4019" t="s">
        <v>42</v>
      </c>
      <c r="F4019">
        <v>2</v>
      </c>
      <c r="G4019">
        <v>5</v>
      </c>
      <c r="I4019">
        <v>35</v>
      </c>
      <c r="J4019">
        <v>42</v>
      </c>
      <c r="M4019">
        <v>2</v>
      </c>
      <c r="Q4019">
        <v>1</v>
      </c>
      <c r="R4019">
        <v>3</v>
      </c>
      <c r="AI4019">
        <v>1</v>
      </c>
      <c r="AJ4019">
        <v>52</v>
      </c>
      <c r="AL4019">
        <v>7.16</v>
      </c>
    </row>
    <row r="4020" spans="1:38" x14ac:dyDescent="0.3">
      <c r="A4020">
        <v>1080651</v>
      </c>
      <c r="B4020" t="s">
        <v>96</v>
      </c>
      <c r="C4020">
        <v>2115</v>
      </c>
      <c r="D4020" t="s">
        <v>427</v>
      </c>
      <c r="E4020" t="s">
        <v>70</v>
      </c>
      <c r="F4020">
        <v>3</v>
      </c>
      <c r="G4020">
        <v>4</v>
      </c>
      <c r="I4020">
        <v>70</v>
      </c>
      <c r="J4020">
        <v>76</v>
      </c>
      <c r="R4020">
        <v>1</v>
      </c>
      <c r="AJ4020">
        <v>86</v>
      </c>
      <c r="AL4020">
        <v>7.07</v>
      </c>
    </row>
    <row r="4021" spans="1:38" x14ac:dyDescent="0.3">
      <c r="A4021">
        <v>1080651</v>
      </c>
      <c r="B4021" t="s">
        <v>96</v>
      </c>
      <c r="C4021">
        <v>71174</v>
      </c>
      <c r="D4021" t="s">
        <v>106</v>
      </c>
      <c r="E4021" t="s">
        <v>70</v>
      </c>
      <c r="F4021">
        <v>3</v>
      </c>
      <c r="G4021">
        <v>7</v>
      </c>
      <c r="I4021">
        <v>56</v>
      </c>
      <c r="J4021">
        <v>69</v>
      </c>
      <c r="M4021">
        <v>1</v>
      </c>
      <c r="R4021">
        <v>1</v>
      </c>
      <c r="AI4021">
        <v>2</v>
      </c>
      <c r="AJ4021">
        <v>85</v>
      </c>
      <c r="AL4021">
        <v>7.19</v>
      </c>
    </row>
    <row r="4022" spans="1:38" x14ac:dyDescent="0.3">
      <c r="A4022">
        <v>1080651</v>
      </c>
      <c r="B4022" t="s">
        <v>96</v>
      </c>
      <c r="C4022">
        <v>97752</v>
      </c>
      <c r="D4022" t="s">
        <v>424</v>
      </c>
      <c r="E4022" t="s">
        <v>70</v>
      </c>
      <c r="F4022">
        <v>3</v>
      </c>
      <c r="G4022">
        <v>8</v>
      </c>
      <c r="I4022">
        <v>76</v>
      </c>
      <c r="J4022">
        <v>89</v>
      </c>
      <c r="M4022">
        <v>3</v>
      </c>
      <c r="Q4022">
        <v>1</v>
      </c>
      <c r="R4022">
        <v>1</v>
      </c>
      <c r="AH4022">
        <v>3</v>
      </c>
      <c r="AI4022">
        <v>1</v>
      </c>
      <c r="AJ4022">
        <v>109</v>
      </c>
      <c r="AK4022">
        <v>1</v>
      </c>
      <c r="AL4022">
        <v>7.36</v>
      </c>
    </row>
    <row r="4023" spans="1:38" x14ac:dyDescent="0.3">
      <c r="A4023">
        <v>1080651</v>
      </c>
      <c r="B4023" t="s">
        <v>96</v>
      </c>
      <c r="C4023">
        <v>3281</v>
      </c>
      <c r="D4023" t="s">
        <v>107</v>
      </c>
      <c r="E4023" t="s">
        <v>58</v>
      </c>
      <c r="F4023">
        <v>4</v>
      </c>
      <c r="G4023">
        <v>9</v>
      </c>
      <c r="H4023">
        <v>1</v>
      </c>
      <c r="I4023">
        <v>29</v>
      </c>
      <c r="J4023">
        <v>39</v>
      </c>
      <c r="K4023">
        <v>2</v>
      </c>
      <c r="M4023">
        <v>4</v>
      </c>
      <c r="N4023">
        <v>1</v>
      </c>
      <c r="Q4023">
        <v>9</v>
      </c>
      <c r="R4023">
        <v>1</v>
      </c>
      <c r="AH4023">
        <v>2</v>
      </c>
      <c r="AJ4023">
        <v>50</v>
      </c>
      <c r="AK4023">
        <v>1</v>
      </c>
      <c r="AL4023">
        <v>8.3000000000000007</v>
      </c>
    </row>
    <row r="4024" spans="1:38" x14ac:dyDescent="0.3">
      <c r="A4024">
        <v>1080651</v>
      </c>
      <c r="B4024" t="s">
        <v>96</v>
      </c>
      <c r="C4024">
        <v>3859</v>
      </c>
      <c r="D4024" t="s">
        <v>103</v>
      </c>
      <c r="E4024" t="s">
        <v>74</v>
      </c>
      <c r="F4024">
        <v>4</v>
      </c>
      <c r="G4024">
        <v>11</v>
      </c>
      <c r="I4024">
        <v>32</v>
      </c>
      <c r="J4024">
        <v>39</v>
      </c>
      <c r="L4024">
        <v>1</v>
      </c>
      <c r="Q4024">
        <v>3</v>
      </c>
      <c r="R4024">
        <v>1</v>
      </c>
      <c r="AH4024">
        <v>2</v>
      </c>
      <c r="AI4024">
        <v>3</v>
      </c>
      <c r="AJ4024">
        <v>58</v>
      </c>
      <c r="AL4024">
        <v>7.7</v>
      </c>
    </row>
    <row r="4025" spans="1:38" x14ac:dyDescent="0.3">
      <c r="A4025">
        <v>1080651</v>
      </c>
      <c r="B4025" t="s">
        <v>96</v>
      </c>
      <c r="C4025">
        <v>109000</v>
      </c>
      <c r="D4025" t="s">
        <v>425</v>
      </c>
      <c r="E4025" t="s">
        <v>77</v>
      </c>
      <c r="F4025">
        <v>4</v>
      </c>
      <c r="G4025">
        <v>10</v>
      </c>
      <c r="I4025">
        <v>31</v>
      </c>
      <c r="J4025">
        <v>34</v>
      </c>
      <c r="L4025">
        <v>1</v>
      </c>
      <c r="M4025">
        <v>1</v>
      </c>
      <c r="N4025">
        <v>1</v>
      </c>
      <c r="Q4025">
        <v>2</v>
      </c>
      <c r="AH4025">
        <v>1</v>
      </c>
      <c r="AJ4025">
        <v>46</v>
      </c>
      <c r="AL4025">
        <v>6.94</v>
      </c>
    </row>
    <row r="4026" spans="1:38" x14ac:dyDescent="0.3">
      <c r="A4026">
        <v>1080651</v>
      </c>
      <c r="B4026" t="s">
        <v>96</v>
      </c>
      <c r="C4026">
        <v>300299</v>
      </c>
      <c r="D4026" t="s">
        <v>500</v>
      </c>
      <c r="E4026" t="s">
        <v>60</v>
      </c>
      <c r="F4026">
        <v>5</v>
      </c>
      <c r="G4026">
        <v>0</v>
      </c>
      <c r="I4026">
        <v>3</v>
      </c>
      <c r="J4026">
        <v>4</v>
      </c>
      <c r="Q4026">
        <v>1</v>
      </c>
      <c r="W4026">
        <v>1</v>
      </c>
      <c r="AH4026">
        <v>1</v>
      </c>
      <c r="AJ4026">
        <v>8</v>
      </c>
      <c r="AK4026">
        <v>1</v>
      </c>
      <c r="AL4026">
        <v>6.22</v>
      </c>
    </row>
    <row r="4027" spans="1:38" x14ac:dyDescent="0.3">
      <c r="A4027">
        <v>1080651</v>
      </c>
      <c r="B4027" t="s">
        <v>96</v>
      </c>
      <c r="C4027">
        <v>22738</v>
      </c>
      <c r="D4027" t="s">
        <v>104</v>
      </c>
      <c r="E4027" t="s">
        <v>60</v>
      </c>
      <c r="F4027">
        <v>5</v>
      </c>
      <c r="G4027">
        <v>0</v>
      </c>
      <c r="I4027">
        <v>10</v>
      </c>
      <c r="J4027">
        <v>11</v>
      </c>
      <c r="R4027">
        <v>3</v>
      </c>
      <c r="AI4027">
        <v>1</v>
      </c>
      <c r="AJ4027">
        <v>15</v>
      </c>
      <c r="AL4027">
        <v>6.6</v>
      </c>
    </row>
    <row r="4028" spans="1:38" x14ac:dyDescent="0.3">
      <c r="A4028">
        <v>1080651</v>
      </c>
      <c r="B4028" t="s">
        <v>96</v>
      </c>
      <c r="C4028">
        <v>71345</v>
      </c>
      <c r="D4028" t="s">
        <v>478</v>
      </c>
      <c r="E4028" t="s">
        <v>60</v>
      </c>
      <c r="F4028">
        <v>5</v>
      </c>
      <c r="G4028">
        <v>0</v>
      </c>
      <c r="AL4028">
        <v>6.03</v>
      </c>
    </row>
    <row r="4029" spans="1:38" x14ac:dyDescent="0.3">
      <c r="A4029">
        <v>1080652</v>
      </c>
      <c r="B4029" t="s">
        <v>218</v>
      </c>
      <c r="C4029">
        <v>25604</v>
      </c>
      <c r="D4029" t="s">
        <v>219</v>
      </c>
      <c r="E4029" t="s">
        <v>40</v>
      </c>
      <c r="F4029">
        <v>1</v>
      </c>
      <c r="G4029">
        <v>1</v>
      </c>
      <c r="I4029">
        <v>24</v>
      </c>
      <c r="J4029">
        <v>27</v>
      </c>
      <c r="AJ4029">
        <v>30</v>
      </c>
      <c r="AL4029">
        <v>6.79</v>
      </c>
    </row>
    <row r="4030" spans="1:38" x14ac:dyDescent="0.3">
      <c r="A4030">
        <v>1080652</v>
      </c>
      <c r="B4030" t="s">
        <v>218</v>
      </c>
      <c r="C4030">
        <v>117973</v>
      </c>
      <c r="D4030" t="s">
        <v>225</v>
      </c>
      <c r="E4030" t="s">
        <v>42</v>
      </c>
      <c r="F4030">
        <v>2</v>
      </c>
      <c r="G4030">
        <v>5</v>
      </c>
      <c r="I4030">
        <v>80</v>
      </c>
      <c r="J4030">
        <v>87</v>
      </c>
      <c r="M4030">
        <v>1</v>
      </c>
      <c r="Q4030">
        <v>2</v>
      </c>
      <c r="R4030">
        <v>1</v>
      </c>
      <c r="AI4030">
        <v>1</v>
      </c>
      <c r="AJ4030">
        <v>102</v>
      </c>
      <c r="AL4030">
        <v>7.82</v>
      </c>
    </row>
    <row r="4031" spans="1:38" x14ac:dyDescent="0.3">
      <c r="A4031">
        <v>1080652</v>
      </c>
      <c r="B4031" t="s">
        <v>218</v>
      </c>
      <c r="C4031">
        <v>24711</v>
      </c>
      <c r="D4031" t="s">
        <v>220</v>
      </c>
      <c r="E4031" t="s">
        <v>44</v>
      </c>
      <c r="F4031">
        <v>2</v>
      </c>
      <c r="G4031">
        <v>3</v>
      </c>
      <c r="I4031">
        <v>42</v>
      </c>
      <c r="J4031">
        <v>53</v>
      </c>
      <c r="M4031">
        <v>2</v>
      </c>
      <c r="Q4031">
        <v>2</v>
      </c>
      <c r="R4031">
        <v>2</v>
      </c>
      <c r="AH4031">
        <v>1</v>
      </c>
      <c r="AI4031">
        <v>6</v>
      </c>
      <c r="AJ4031">
        <v>88</v>
      </c>
      <c r="AK4031">
        <v>3</v>
      </c>
      <c r="AL4031">
        <v>7.92</v>
      </c>
    </row>
    <row r="4032" spans="1:38" x14ac:dyDescent="0.3">
      <c r="A4032">
        <v>1080652</v>
      </c>
      <c r="B4032" t="s">
        <v>218</v>
      </c>
      <c r="C4032">
        <v>21778</v>
      </c>
      <c r="D4032" t="s">
        <v>221</v>
      </c>
      <c r="E4032" t="s">
        <v>42</v>
      </c>
      <c r="F4032">
        <v>2</v>
      </c>
      <c r="G4032">
        <v>6</v>
      </c>
      <c r="I4032">
        <v>68</v>
      </c>
      <c r="J4032">
        <v>76</v>
      </c>
      <c r="M4032">
        <v>1</v>
      </c>
      <c r="Q4032">
        <v>2</v>
      </c>
      <c r="R4032">
        <v>5</v>
      </c>
      <c r="AI4032">
        <v>1</v>
      </c>
      <c r="AJ4032">
        <v>93</v>
      </c>
      <c r="AL4032">
        <v>7.88</v>
      </c>
    </row>
    <row r="4033" spans="1:38" x14ac:dyDescent="0.3">
      <c r="A4033">
        <v>1080652</v>
      </c>
      <c r="B4033" t="s">
        <v>218</v>
      </c>
      <c r="C4033">
        <v>69778</v>
      </c>
      <c r="D4033" t="s">
        <v>223</v>
      </c>
      <c r="E4033" t="s">
        <v>46</v>
      </c>
      <c r="F4033">
        <v>2</v>
      </c>
      <c r="G4033">
        <v>2</v>
      </c>
      <c r="I4033">
        <v>41</v>
      </c>
      <c r="J4033">
        <v>50</v>
      </c>
      <c r="M4033">
        <v>1</v>
      </c>
      <c r="Q4033">
        <v>1</v>
      </c>
      <c r="R4033">
        <v>2</v>
      </c>
      <c r="AH4033">
        <v>1</v>
      </c>
      <c r="AI4033">
        <v>4</v>
      </c>
      <c r="AJ4033">
        <v>86</v>
      </c>
      <c r="AK4033">
        <v>2</v>
      </c>
      <c r="AL4033">
        <v>8.3699999999999992</v>
      </c>
    </row>
    <row r="4034" spans="1:38" x14ac:dyDescent="0.3">
      <c r="A4034">
        <v>1080652</v>
      </c>
      <c r="B4034" t="s">
        <v>218</v>
      </c>
      <c r="C4034">
        <v>91909</v>
      </c>
      <c r="D4034" t="s">
        <v>393</v>
      </c>
      <c r="E4034" t="s">
        <v>49</v>
      </c>
      <c r="F4034">
        <v>3</v>
      </c>
      <c r="G4034">
        <v>11</v>
      </c>
      <c r="I4034">
        <v>18</v>
      </c>
      <c r="J4034">
        <v>20</v>
      </c>
      <c r="K4034">
        <v>1</v>
      </c>
      <c r="L4034">
        <v>1</v>
      </c>
      <c r="M4034">
        <v>1</v>
      </c>
      <c r="Q4034">
        <v>1</v>
      </c>
      <c r="W4034">
        <v>1</v>
      </c>
      <c r="AH4034">
        <v>3</v>
      </c>
      <c r="AJ4034">
        <v>33</v>
      </c>
      <c r="AK4034">
        <v>2</v>
      </c>
      <c r="AL4034">
        <v>8.18</v>
      </c>
    </row>
    <row r="4035" spans="1:38" x14ac:dyDescent="0.3">
      <c r="A4035">
        <v>1080652</v>
      </c>
      <c r="B4035" t="s">
        <v>218</v>
      </c>
      <c r="C4035">
        <v>131519</v>
      </c>
      <c r="D4035" t="s">
        <v>226</v>
      </c>
      <c r="E4035" t="s">
        <v>55</v>
      </c>
      <c r="F4035">
        <v>3</v>
      </c>
      <c r="G4035">
        <v>10</v>
      </c>
      <c r="I4035">
        <v>30</v>
      </c>
      <c r="J4035">
        <v>39</v>
      </c>
      <c r="M4035">
        <v>1</v>
      </c>
      <c r="W4035">
        <v>2</v>
      </c>
      <c r="AH4035">
        <v>5</v>
      </c>
      <c r="AI4035">
        <v>1</v>
      </c>
      <c r="AJ4035">
        <v>67</v>
      </c>
      <c r="AK4035">
        <v>3</v>
      </c>
      <c r="AL4035">
        <v>7.85</v>
      </c>
    </row>
    <row r="4036" spans="1:38" x14ac:dyDescent="0.3">
      <c r="A4036">
        <v>1080652</v>
      </c>
      <c r="B4036" t="s">
        <v>218</v>
      </c>
      <c r="C4036">
        <v>12187</v>
      </c>
      <c r="D4036" t="s">
        <v>394</v>
      </c>
      <c r="E4036" t="s">
        <v>51</v>
      </c>
      <c r="F4036">
        <v>3</v>
      </c>
      <c r="G4036">
        <v>4</v>
      </c>
      <c r="I4036">
        <v>41</v>
      </c>
      <c r="J4036">
        <v>44</v>
      </c>
      <c r="M4036">
        <v>1</v>
      </c>
      <c r="Q4036">
        <v>1</v>
      </c>
      <c r="R4036">
        <v>1</v>
      </c>
      <c r="AI4036">
        <v>3</v>
      </c>
      <c r="AJ4036">
        <v>60</v>
      </c>
      <c r="AK4036">
        <v>3</v>
      </c>
      <c r="AL4036">
        <v>7.7</v>
      </c>
    </row>
    <row r="4037" spans="1:38" x14ac:dyDescent="0.3">
      <c r="A4037">
        <v>1080652</v>
      </c>
      <c r="B4037" t="s">
        <v>218</v>
      </c>
      <c r="C4037">
        <v>71714</v>
      </c>
      <c r="D4037" t="s">
        <v>227</v>
      </c>
      <c r="E4037" t="s">
        <v>51</v>
      </c>
      <c r="F4037">
        <v>3</v>
      </c>
      <c r="G4037">
        <v>8</v>
      </c>
      <c r="I4037">
        <v>53</v>
      </c>
      <c r="J4037">
        <v>63</v>
      </c>
      <c r="M4037">
        <v>1</v>
      </c>
      <c r="Q4037">
        <v>1</v>
      </c>
      <c r="R4037">
        <v>2</v>
      </c>
      <c r="W4037">
        <v>1</v>
      </c>
      <c r="AH4037">
        <v>3</v>
      </c>
      <c r="AJ4037">
        <v>79</v>
      </c>
      <c r="AK4037">
        <v>1</v>
      </c>
      <c r="AL4037">
        <v>7.42</v>
      </c>
    </row>
    <row r="4038" spans="1:38" x14ac:dyDescent="0.3">
      <c r="A4038">
        <v>1080652</v>
      </c>
      <c r="B4038" t="s">
        <v>218</v>
      </c>
      <c r="C4038">
        <v>69344</v>
      </c>
      <c r="D4038" t="s">
        <v>224</v>
      </c>
      <c r="E4038" t="s">
        <v>53</v>
      </c>
      <c r="F4038">
        <v>3</v>
      </c>
      <c r="G4038">
        <v>7</v>
      </c>
      <c r="H4038">
        <v>1</v>
      </c>
      <c r="I4038">
        <v>50</v>
      </c>
      <c r="J4038">
        <v>64</v>
      </c>
      <c r="K4038">
        <v>2</v>
      </c>
      <c r="L4038">
        <v>1</v>
      </c>
      <c r="R4038">
        <v>1</v>
      </c>
      <c r="W4038">
        <v>1</v>
      </c>
      <c r="AH4038">
        <v>7</v>
      </c>
      <c r="AJ4038">
        <v>94</v>
      </c>
      <c r="AK4038">
        <v>1</v>
      </c>
      <c r="AL4038">
        <v>10</v>
      </c>
    </row>
    <row r="4039" spans="1:38" x14ac:dyDescent="0.3">
      <c r="A4039">
        <v>1080652</v>
      </c>
      <c r="B4039" t="s">
        <v>218</v>
      </c>
      <c r="C4039">
        <v>83532</v>
      </c>
      <c r="D4039" t="s">
        <v>229</v>
      </c>
      <c r="E4039" t="s">
        <v>58</v>
      </c>
      <c r="F4039">
        <v>4</v>
      </c>
      <c r="G4039">
        <v>9</v>
      </c>
      <c r="I4039">
        <v>18</v>
      </c>
      <c r="J4039">
        <v>22</v>
      </c>
      <c r="K4039">
        <v>2</v>
      </c>
      <c r="M4039">
        <v>1</v>
      </c>
      <c r="Q4039">
        <v>2</v>
      </c>
      <c r="S4039">
        <v>1</v>
      </c>
      <c r="W4039">
        <v>1</v>
      </c>
      <c r="AH4039">
        <v>8</v>
      </c>
      <c r="AJ4039">
        <v>45</v>
      </c>
      <c r="AK4039">
        <v>2</v>
      </c>
      <c r="AL4039">
        <v>9.3000000000000007</v>
      </c>
    </row>
    <row r="4040" spans="1:38" x14ac:dyDescent="0.3">
      <c r="A4040">
        <v>1080652</v>
      </c>
      <c r="B4040" t="s">
        <v>218</v>
      </c>
      <c r="C4040">
        <v>143990</v>
      </c>
      <c r="D4040" t="s">
        <v>505</v>
      </c>
      <c r="E4040" t="s">
        <v>60</v>
      </c>
      <c r="F4040">
        <v>5</v>
      </c>
      <c r="G4040">
        <v>0</v>
      </c>
      <c r="I4040">
        <v>8</v>
      </c>
      <c r="J4040">
        <v>9</v>
      </c>
      <c r="AJ4040">
        <v>9</v>
      </c>
      <c r="AL4040">
        <v>6.14</v>
      </c>
    </row>
    <row r="4041" spans="1:38" x14ac:dyDescent="0.3">
      <c r="A4041">
        <v>1080652</v>
      </c>
      <c r="B4041" t="s">
        <v>218</v>
      </c>
      <c r="C4041">
        <v>136455</v>
      </c>
      <c r="D4041" t="s">
        <v>489</v>
      </c>
      <c r="E4041" t="s">
        <v>60</v>
      </c>
      <c r="F4041">
        <v>5</v>
      </c>
      <c r="G4041">
        <v>0</v>
      </c>
      <c r="I4041">
        <v>2</v>
      </c>
      <c r="J4041">
        <v>3</v>
      </c>
      <c r="AJ4041">
        <v>3</v>
      </c>
      <c r="AL4041">
        <v>6.13</v>
      </c>
    </row>
    <row r="4042" spans="1:38" x14ac:dyDescent="0.3">
      <c r="A4042">
        <v>1080652</v>
      </c>
      <c r="B4042" t="s">
        <v>218</v>
      </c>
      <c r="C4042">
        <v>29595</v>
      </c>
      <c r="D4042" t="s">
        <v>395</v>
      </c>
      <c r="E4042" t="s">
        <v>60</v>
      </c>
      <c r="F4042">
        <v>5</v>
      </c>
      <c r="G4042">
        <v>0</v>
      </c>
      <c r="I4042">
        <v>16</v>
      </c>
      <c r="J4042">
        <v>18</v>
      </c>
      <c r="L4042">
        <v>1</v>
      </c>
      <c r="M4042">
        <v>1</v>
      </c>
      <c r="AJ4042">
        <v>22</v>
      </c>
      <c r="AK4042">
        <v>2</v>
      </c>
      <c r="AL4042">
        <v>7.27</v>
      </c>
    </row>
    <row r="4043" spans="1:38" x14ac:dyDescent="0.3">
      <c r="A4043">
        <v>1080652</v>
      </c>
      <c r="B4043" t="s">
        <v>127</v>
      </c>
      <c r="C4043">
        <v>20973</v>
      </c>
      <c r="D4043" t="s">
        <v>128</v>
      </c>
      <c r="E4043" t="s">
        <v>40</v>
      </c>
      <c r="F4043">
        <v>1</v>
      </c>
      <c r="G4043">
        <v>1</v>
      </c>
      <c r="I4043">
        <v>18</v>
      </c>
      <c r="J4043">
        <v>36</v>
      </c>
      <c r="N4043">
        <v>1</v>
      </c>
      <c r="AF4043">
        <v>10</v>
      </c>
      <c r="AJ4043">
        <v>54</v>
      </c>
      <c r="AL4043">
        <v>7.39</v>
      </c>
    </row>
    <row r="4044" spans="1:38" x14ac:dyDescent="0.3">
      <c r="A4044">
        <v>1080652</v>
      </c>
      <c r="B4044" t="s">
        <v>127</v>
      </c>
      <c r="C4044">
        <v>34131</v>
      </c>
      <c r="D4044" t="s">
        <v>131</v>
      </c>
      <c r="E4044" t="s">
        <v>46</v>
      </c>
      <c r="F4044">
        <v>2</v>
      </c>
      <c r="G4044">
        <v>2</v>
      </c>
      <c r="I4044">
        <v>28</v>
      </c>
      <c r="J4044">
        <v>44</v>
      </c>
      <c r="M4044">
        <v>2</v>
      </c>
      <c r="Q4044">
        <v>2</v>
      </c>
      <c r="R4044">
        <v>2</v>
      </c>
      <c r="AC4044">
        <v>1</v>
      </c>
      <c r="AI4044">
        <v>3</v>
      </c>
      <c r="AJ4044">
        <v>74</v>
      </c>
      <c r="AL4044">
        <v>5.45</v>
      </c>
    </row>
    <row r="4045" spans="1:38" x14ac:dyDescent="0.3">
      <c r="A4045">
        <v>1080652</v>
      </c>
      <c r="B4045" t="s">
        <v>127</v>
      </c>
      <c r="C4045">
        <v>83357</v>
      </c>
      <c r="D4045" t="s">
        <v>130</v>
      </c>
      <c r="E4045" t="s">
        <v>42</v>
      </c>
      <c r="F4045">
        <v>2</v>
      </c>
      <c r="G4045">
        <v>6</v>
      </c>
      <c r="I4045">
        <v>33</v>
      </c>
      <c r="J4045">
        <v>36</v>
      </c>
      <c r="M4045">
        <v>2</v>
      </c>
      <c r="N4045">
        <v>1</v>
      </c>
      <c r="Q4045">
        <v>1</v>
      </c>
      <c r="AI4045">
        <v>4</v>
      </c>
      <c r="AJ4045">
        <v>59</v>
      </c>
      <c r="AK4045">
        <v>1</v>
      </c>
      <c r="AL4045">
        <v>6.42</v>
      </c>
    </row>
    <row r="4046" spans="1:38" x14ac:dyDescent="0.3">
      <c r="A4046">
        <v>1080652</v>
      </c>
      <c r="B4046" t="s">
        <v>127</v>
      </c>
      <c r="C4046">
        <v>101605</v>
      </c>
      <c r="D4046" t="s">
        <v>547</v>
      </c>
      <c r="E4046" t="s">
        <v>42</v>
      </c>
      <c r="F4046">
        <v>2</v>
      </c>
      <c r="G4046">
        <v>5</v>
      </c>
      <c r="I4046">
        <v>30</v>
      </c>
      <c r="J4046">
        <v>38</v>
      </c>
      <c r="M4046">
        <v>1</v>
      </c>
      <c r="R4046">
        <v>1</v>
      </c>
      <c r="AI4046">
        <v>1</v>
      </c>
      <c r="AJ4046">
        <v>61</v>
      </c>
      <c r="AL4046">
        <v>6.33</v>
      </c>
    </row>
    <row r="4047" spans="1:38" x14ac:dyDescent="0.3">
      <c r="A4047">
        <v>1080652</v>
      </c>
      <c r="B4047" t="s">
        <v>127</v>
      </c>
      <c r="C4047">
        <v>31558</v>
      </c>
      <c r="D4047" t="s">
        <v>528</v>
      </c>
      <c r="E4047" t="s">
        <v>44</v>
      </c>
      <c r="F4047">
        <v>2</v>
      </c>
      <c r="G4047">
        <v>3</v>
      </c>
      <c r="I4047">
        <v>25</v>
      </c>
      <c r="J4047">
        <v>31</v>
      </c>
      <c r="M4047">
        <v>1</v>
      </c>
      <c r="Q4047">
        <v>1</v>
      </c>
      <c r="AI4047">
        <v>3</v>
      </c>
      <c r="AJ4047">
        <v>49</v>
      </c>
      <c r="AL4047">
        <v>5.93</v>
      </c>
    </row>
    <row r="4048" spans="1:38" x14ac:dyDescent="0.3">
      <c r="A4048">
        <v>1080652</v>
      </c>
      <c r="B4048" t="s">
        <v>127</v>
      </c>
      <c r="C4048">
        <v>35174</v>
      </c>
      <c r="D4048" t="s">
        <v>134</v>
      </c>
      <c r="E4048" t="s">
        <v>70</v>
      </c>
      <c r="F4048">
        <v>3</v>
      </c>
      <c r="G4048">
        <v>8</v>
      </c>
      <c r="I4048">
        <v>31</v>
      </c>
      <c r="J4048">
        <v>42</v>
      </c>
      <c r="N4048">
        <v>1</v>
      </c>
      <c r="AI4048">
        <v>2</v>
      </c>
      <c r="AJ4048">
        <v>51</v>
      </c>
      <c r="AK4048">
        <v>1</v>
      </c>
      <c r="AL4048">
        <v>5.7</v>
      </c>
    </row>
    <row r="4049" spans="1:38" x14ac:dyDescent="0.3">
      <c r="A4049">
        <v>1080652</v>
      </c>
      <c r="B4049" t="s">
        <v>127</v>
      </c>
      <c r="C4049">
        <v>22847</v>
      </c>
      <c r="D4049" t="s">
        <v>135</v>
      </c>
      <c r="E4049" t="s">
        <v>70</v>
      </c>
      <c r="F4049">
        <v>3</v>
      </c>
      <c r="G4049">
        <v>7</v>
      </c>
      <c r="I4049">
        <v>37</v>
      </c>
      <c r="J4049">
        <v>45</v>
      </c>
      <c r="Q4049">
        <v>1</v>
      </c>
      <c r="R4049">
        <v>2</v>
      </c>
      <c r="AI4049">
        <v>1</v>
      </c>
      <c r="AJ4049">
        <v>64</v>
      </c>
      <c r="AK4049">
        <v>1</v>
      </c>
      <c r="AL4049">
        <v>5.92</v>
      </c>
    </row>
    <row r="4050" spans="1:38" x14ac:dyDescent="0.3">
      <c r="A4050">
        <v>1080652</v>
      </c>
      <c r="B4050" t="s">
        <v>127</v>
      </c>
      <c r="C4050">
        <v>145999</v>
      </c>
      <c r="D4050" t="s">
        <v>553</v>
      </c>
      <c r="E4050" t="s">
        <v>70</v>
      </c>
      <c r="F4050">
        <v>3</v>
      </c>
      <c r="G4050">
        <v>4</v>
      </c>
      <c r="I4050">
        <v>15</v>
      </c>
      <c r="J4050">
        <v>18</v>
      </c>
      <c r="M4050">
        <v>3</v>
      </c>
      <c r="N4050">
        <v>1</v>
      </c>
      <c r="R4050">
        <v>2</v>
      </c>
      <c r="AI4050">
        <v>6</v>
      </c>
      <c r="AJ4050">
        <v>31</v>
      </c>
      <c r="AL4050">
        <v>6.51</v>
      </c>
    </row>
    <row r="4051" spans="1:38" x14ac:dyDescent="0.3">
      <c r="A4051">
        <v>1080652</v>
      </c>
      <c r="B4051" t="s">
        <v>127</v>
      </c>
      <c r="C4051">
        <v>248351</v>
      </c>
      <c r="D4051" t="s">
        <v>138</v>
      </c>
      <c r="E4051" t="s">
        <v>77</v>
      </c>
      <c r="F4051">
        <v>4</v>
      </c>
      <c r="G4051">
        <v>10</v>
      </c>
      <c r="I4051">
        <v>6</v>
      </c>
      <c r="J4051">
        <v>9</v>
      </c>
      <c r="M4051">
        <v>1</v>
      </c>
      <c r="Q4051">
        <v>3</v>
      </c>
      <c r="AJ4051">
        <v>24</v>
      </c>
      <c r="AL4051">
        <v>5.38</v>
      </c>
    </row>
    <row r="4052" spans="1:38" x14ac:dyDescent="0.3">
      <c r="A4052">
        <v>1080652</v>
      </c>
      <c r="B4052" t="s">
        <v>127</v>
      </c>
      <c r="C4052">
        <v>69346</v>
      </c>
      <c r="D4052" t="s">
        <v>141</v>
      </c>
      <c r="E4052" t="s">
        <v>58</v>
      </c>
      <c r="F4052">
        <v>4</v>
      </c>
      <c r="G4052">
        <v>9</v>
      </c>
      <c r="I4052">
        <v>17</v>
      </c>
      <c r="J4052">
        <v>26</v>
      </c>
      <c r="M4052">
        <v>2</v>
      </c>
      <c r="Q4052">
        <v>1</v>
      </c>
      <c r="W4052">
        <v>1</v>
      </c>
      <c r="AH4052">
        <v>1</v>
      </c>
      <c r="AI4052">
        <v>1</v>
      </c>
      <c r="AJ4052">
        <v>34</v>
      </c>
      <c r="AK4052">
        <v>1</v>
      </c>
      <c r="AL4052">
        <v>5.8</v>
      </c>
    </row>
    <row r="4053" spans="1:38" x14ac:dyDescent="0.3">
      <c r="A4053">
        <v>1080652</v>
      </c>
      <c r="B4053" t="s">
        <v>127</v>
      </c>
      <c r="C4053">
        <v>28416</v>
      </c>
      <c r="D4053" t="s">
        <v>139</v>
      </c>
      <c r="E4053" t="s">
        <v>74</v>
      </c>
      <c r="F4053">
        <v>4</v>
      </c>
      <c r="G4053">
        <v>11</v>
      </c>
      <c r="I4053">
        <v>7</v>
      </c>
      <c r="J4053">
        <v>11</v>
      </c>
      <c r="M4053">
        <v>1</v>
      </c>
      <c r="Q4053">
        <v>1</v>
      </c>
      <c r="AI4053">
        <v>1</v>
      </c>
      <c r="AJ4053">
        <v>16</v>
      </c>
      <c r="AL4053">
        <v>5.7</v>
      </c>
    </row>
    <row r="4054" spans="1:38" x14ac:dyDescent="0.3">
      <c r="A4054">
        <v>1080652</v>
      </c>
      <c r="B4054" t="s">
        <v>127</v>
      </c>
      <c r="C4054">
        <v>4759</v>
      </c>
      <c r="D4054" t="s">
        <v>137</v>
      </c>
      <c r="E4054" t="s">
        <v>60</v>
      </c>
      <c r="F4054">
        <v>5</v>
      </c>
      <c r="G4054">
        <v>0</v>
      </c>
      <c r="I4054">
        <v>10</v>
      </c>
      <c r="J4054">
        <v>12</v>
      </c>
      <c r="Q4054">
        <v>1</v>
      </c>
      <c r="AI4054">
        <v>1</v>
      </c>
      <c r="AJ4054">
        <v>20</v>
      </c>
      <c r="AK4054">
        <v>2</v>
      </c>
      <c r="AL4054">
        <v>6.3</v>
      </c>
    </row>
    <row r="4055" spans="1:38" x14ac:dyDescent="0.3">
      <c r="A4055">
        <v>1080652</v>
      </c>
      <c r="B4055" t="s">
        <v>127</v>
      </c>
      <c r="C4055">
        <v>13361</v>
      </c>
      <c r="D4055" t="s">
        <v>136</v>
      </c>
      <c r="E4055" t="s">
        <v>60</v>
      </c>
      <c r="F4055">
        <v>5</v>
      </c>
      <c r="G4055">
        <v>0</v>
      </c>
      <c r="I4055">
        <v>12</v>
      </c>
      <c r="J4055">
        <v>22</v>
      </c>
      <c r="M4055">
        <v>3</v>
      </c>
      <c r="Q4055">
        <v>2</v>
      </c>
      <c r="R4055">
        <v>5</v>
      </c>
      <c r="AJ4055">
        <v>25</v>
      </c>
      <c r="AL4055">
        <v>6.1</v>
      </c>
    </row>
    <row r="4056" spans="1:38" x14ac:dyDescent="0.3">
      <c r="A4056">
        <v>1080652</v>
      </c>
      <c r="B4056" t="s">
        <v>127</v>
      </c>
      <c r="C4056">
        <v>106872</v>
      </c>
      <c r="D4056" t="s">
        <v>535</v>
      </c>
      <c r="E4056" t="s">
        <v>60</v>
      </c>
      <c r="F4056">
        <v>5</v>
      </c>
      <c r="G4056">
        <v>0</v>
      </c>
      <c r="I4056">
        <v>7</v>
      </c>
      <c r="J4056">
        <v>9</v>
      </c>
      <c r="M4056">
        <v>1</v>
      </c>
      <c r="Q4056">
        <v>1</v>
      </c>
      <c r="AJ4056">
        <v>10</v>
      </c>
      <c r="AL4056">
        <v>5.64</v>
      </c>
    </row>
    <row r="4057" spans="1:38" x14ac:dyDescent="0.3">
      <c r="A4057">
        <v>1080653</v>
      </c>
      <c r="B4057" t="s">
        <v>187</v>
      </c>
      <c r="C4057">
        <v>11530</v>
      </c>
      <c r="D4057" t="s">
        <v>188</v>
      </c>
      <c r="E4057" t="s">
        <v>40</v>
      </c>
      <c r="F4057">
        <v>1</v>
      </c>
      <c r="G4057">
        <v>1</v>
      </c>
      <c r="I4057">
        <v>22</v>
      </c>
      <c r="J4057">
        <v>38</v>
      </c>
      <c r="Z4057">
        <v>1</v>
      </c>
      <c r="AF4057">
        <v>2</v>
      </c>
      <c r="AJ4057">
        <v>42</v>
      </c>
      <c r="AL4057">
        <v>6.94</v>
      </c>
    </row>
    <row r="4058" spans="1:38" x14ac:dyDescent="0.3">
      <c r="A4058">
        <v>1080653</v>
      </c>
      <c r="B4058" t="s">
        <v>187</v>
      </c>
      <c r="C4058">
        <v>22079</v>
      </c>
      <c r="D4058" t="s">
        <v>191</v>
      </c>
      <c r="E4058" t="s">
        <v>42</v>
      </c>
      <c r="F4058">
        <v>2</v>
      </c>
      <c r="G4058">
        <v>6</v>
      </c>
      <c r="I4058">
        <v>18</v>
      </c>
      <c r="J4058">
        <v>29</v>
      </c>
      <c r="M4058">
        <v>3</v>
      </c>
      <c r="Q4058">
        <v>3</v>
      </c>
      <c r="R4058">
        <v>5</v>
      </c>
      <c r="AH4058">
        <v>1</v>
      </c>
      <c r="AJ4058">
        <v>42</v>
      </c>
      <c r="AL4058">
        <v>7.46</v>
      </c>
    </row>
    <row r="4059" spans="1:38" x14ac:dyDescent="0.3">
      <c r="A4059">
        <v>1080653</v>
      </c>
      <c r="B4059" t="s">
        <v>187</v>
      </c>
      <c r="C4059">
        <v>91434</v>
      </c>
      <c r="D4059" t="s">
        <v>456</v>
      </c>
      <c r="E4059" t="s">
        <v>44</v>
      </c>
      <c r="F4059">
        <v>2</v>
      </c>
      <c r="G4059">
        <v>3</v>
      </c>
      <c r="I4059">
        <v>29</v>
      </c>
      <c r="J4059">
        <v>38</v>
      </c>
      <c r="L4059">
        <v>1</v>
      </c>
      <c r="M4059">
        <v>2</v>
      </c>
      <c r="Q4059">
        <v>1</v>
      </c>
      <c r="AI4059">
        <v>2</v>
      </c>
      <c r="AJ4059">
        <v>54</v>
      </c>
      <c r="AL4059">
        <v>7.62</v>
      </c>
    </row>
    <row r="4060" spans="1:38" x14ac:dyDescent="0.3">
      <c r="A4060">
        <v>1080653</v>
      </c>
      <c r="B4060" t="s">
        <v>187</v>
      </c>
      <c r="C4060">
        <v>73063</v>
      </c>
      <c r="D4060" t="s">
        <v>189</v>
      </c>
      <c r="E4060" t="s">
        <v>46</v>
      </c>
      <c r="F4060">
        <v>2</v>
      </c>
      <c r="G4060">
        <v>2</v>
      </c>
      <c r="I4060">
        <v>25</v>
      </c>
      <c r="J4060">
        <v>38</v>
      </c>
      <c r="M4060">
        <v>1</v>
      </c>
      <c r="Q4060">
        <v>5</v>
      </c>
      <c r="R4060">
        <v>6</v>
      </c>
      <c r="AH4060">
        <v>1</v>
      </c>
      <c r="AJ4060">
        <v>59</v>
      </c>
      <c r="AK4060">
        <v>1</v>
      </c>
      <c r="AL4060">
        <v>7.5</v>
      </c>
    </row>
    <row r="4061" spans="1:38" x14ac:dyDescent="0.3">
      <c r="A4061">
        <v>1080653</v>
      </c>
      <c r="B4061" t="s">
        <v>187</v>
      </c>
      <c r="C4061">
        <v>8773</v>
      </c>
      <c r="D4061" t="s">
        <v>192</v>
      </c>
      <c r="E4061" t="s">
        <v>42</v>
      </c>
      <c r="F4061">
        <v>2</v>
      </c>
      <c r="G4061">
        <v>5</v>
      </c>
      <c r="I4061">
        <v>25</v>
      </c>
      <c r="J4061">
        <v>32</v>
      </c>
      <c r="Q4061">
        <v>3</v>
      </c>
      <c r="R4061">
        <v>4</v>
      </c>
      <c r="AJ4061">
        <v>40</v>
      </c>
      <c r="AL4061">
        <v>7.18</v>
      </c>
    </row>
    <row r="4062" spans="1:38" x14ac:dyDescent="0.3">
      <c r="A4062">
        <v>1080653</v>
      </c>
      <c r="B4062" t="s">
        <v>187</v>
      </c>
      <c r="C4062">
        <v>40036</v>
      </c>
      <c r="D4062" t="s">
        <v>195</v>
      </c>
      <c r="E4062" t="s">
        <v>49</v>
      </c>
      <c r="F4062">
        <v>3</v>
      </c>
      <c r="G4062">
        <v>11</v>
      </c>
      <c r="H4062">
        <v>1</v>
      </c>
      <c r="I4062">
        <v>16</v>
      </c>
      <c r="J4062">
        <v>19</v>
      </c>
      <c r="K4062">
        <v>1</v>
      </c>
      <c r="L4062">
        <v>1</v>
      </c>
      <c r="Q4062">
        <v>1</v>
      </c>
      <c r="R4062">
        <v>1</v>
      </c>
      <c r="AH4062">
        <v>3</v>
      </c>
      <c r="AJ4062">
        <v>33</v>
      </c>
      <c r="AK4062">
        <v>1</v>
      </c>
      <c r="AL4062">
        <v>8.5</v>
      </c>
    </row>
    <row r="4063" spans="1:38" x14ac:dyDescent="0.3">
      <c r="A4063">
        <v>1080653</v>
      </c>
      <c r="B4063" t="s">
        <v>187</v>
      </c>
      <c r="C4063">
        <v>5835</v>
      </c>
      <c r="D4063" t="s">
        <v>193</v>
      </c>
      <c r="E4063" t="s">
        <v>51</v>
      </c>
      <c r="F4063">
        <v>3</v>
      </c>
      <c r="G4063">
        <v>8</v>
      </c>
      <c r="I4063">
        <v>32</v>
      </c>
      <c r="J4063">
        <v>39</v>
      </c>
      <c r="K4063">
        <v>1</v>
      </c>
      <c r="Q4063">
        <v>1</v>
      </c>
      <c r="AH4063">
        <v>1</v>
      </c>
      <c r="AI4063">
        <v>2</v>
      </c>
      <c r="AJ4063">
        <v>48</v>
      </c>
      <c r="AK4063">
        <v>2</v>
      </c>
      <c r="AL4063">
        <v>8.0500000000000007</v>
      </c>
    </row>
    <row r="4064" spans="1:38" x14ac:dyDescent="0.3">
      <c r="A4064">
        <v>1080653</v>
      </c>
      <c r="B4064" t="s">
        <v>187</v>
      </c>
      <c r="C4064">
        <v>10498</v>
      </c>
      <c r="D4064" t="s">
        <v>199</v>
      </c>
      <c r="E4064" t="s">
        <v>55</v>
      </c>
      <c r="F4064">
        <v>3</v>
      </c>
      <c r="G4064">
        <v>10</v>
      </c>
      <c r="I4064">
        <v>44</v>
      </c>
      <c r="J4064">
        <v>49</v>
      </c>
      <c r="K4064">
        <v>1</v>
      </c>
      <c r="M4064">
        <v>3</v>
      </c>
      <c r="Q4064">
        <v>1</v>
      </c>
      <c r="AH4064">
        <v>2</v>
      </c>
      <c r="AI4064">
        <v>2</v>
      </c>
      <c r="AJ4064">
        <v>67</v>
      </c>
      <c r="AK4064">
        <v>1</v>
      </c>
      <c r="AL4064">
        <v>8.1199999999999992</v>
      </c>
    </row>
    <row r="4065" spans="1:38" x14ac:dyDescent="0.3">
      <c r="A4065">
        <v>1080653</v>
      </c>
      <c r="B4065" t="s">
        <v>187</v>
      </c>
      <c r="C4065">
        <v>8507</v>
      </c>
      <c r="D4065" t="s">
        <v>455</v>
      </c>
      <c r="E4065" t="s">
        <v>53</v>
      </c>
      <c r="F4065">
        <v>3</v>
      </c>
      <c r="G4065">
        <v>7</v>
      </c>
      <c r="I4065">
        <v>45</v>
      </c>
      <c r="J4065">
        <v>52</v>
      </c>
      <c r="Q4065">
        <v>1</v>
      </c>
      <c r="AH4065">
        <v>2</v>
      </c>
      <c r="AI4065">
        <v>2</v>
      </c>
      <c r="AJ4065">
        <v>78</v>
      </c>
      <c r="AK4065">
        <v>3</v>
      </c>
      <c r="AL4065">
        <v>8.0399999999999991</v>
      </c>
    </row>
    <row r="4066" spans="1:38" x14ac:dyDescent="0.3">
      <c r="A4066">
        <v>1080653</v>
      </c>
      <c r="B4066" t="s">
        <v>187</v>
      </c>
      <c r="C4066">
        <v>35691</v>
      </c>
      <c r="D4066" t="s">
        <v>196</v>
      </c>
      <c r="E4066" t="s">
        <v>51</v>
      </c>
      <c r="F4066">
        <v>3</v>
      </c>
      <c r="G4066">
        <v>4</v>
      </c>
      <c r="I4066">
        <v>34</v>
      </c>
      <c r="J4066">
        <v>37</v>
      </c>
      <c r="Q4066">
        <v>4</v>
      </c>
      <c r="R4066">
        <v>5</v>
      </c>
      <c r="AI4066">
        <v>2</v>
      </c>
      <c r="AJ4066">
        <v>48</v>
      </c>
      <c r="AL4066">
        <v>7.81</v>
      </c>
    </row>
    <row r="4067" spans="1:38" x14ac:dyDescent="0.3">
      <c r="A4067">
        <v>1080653</v>
      </c>
      <c r="B4067" t="s">
        <v>187</v>
      </c>
      <c r="C4067">
        <v>25964</v>
      </c>
      <c r="D4067" t="s">
        <v>197</v>
      </c>
      <c r="E4067" t="s">
        <v>58</v>
      </c>
      <c r="F4067">
        <v>4</v>
      </c>
      <c r="G4067">
        <v>9</v>
      </c>
      <c r="I4067">
        <v>16</v>
      </c>
      <c r="J4067">
        <v>21</v>
      </c>
      <c r="K4067">
        <v>1</v>
      </c>
      <c r="L4067">
        <v>1</v>
      </c>
      <c r="M4067">
        <v>2</v>
      </c>
      <c r="Q4067">
        <v>7</v>
      </c>
      <c r="R4067">
        <v>3</v>
      </c>
      <c r="AH4067">
        <v>4</v>
      </c>
      <c r="AJ4067">
        <v>42</v>
      </c>
      <c r="AL4067">
        <v>8.34</v>
      </c>
    </row>
    <row r="4068" spans="1:38" x14ac:dyDescent="0.3">
      <c r="A4068">
        <v>1080653</v>
      </c>
      <c r="B4068" t="s">
        <v>187</v>
      </c>
      <c r="C4068">
        <v>14038</v>
      </c>
      <c r="D4068" t="s">
        <v>194</v>
      </c>
      <c r="E4068" t="s">
        <v>60</v>
      </c>
      <c r="F4068">
        <v>5</v>
      </c>
      <c r="G4068">
        <v>0</v>
      </c>
      <c r="I4068">
        <v>2</v>
      </c>
      <c r="J4068">
        <v>2</v>
      </c>
      <c r="W4068">
        <v>1</v>
      </c>
      <c r="AH4068">
        <v>1</v>
      </c>
      <c r="AJ4068">
        <v>5</v>
      </c>
      <c r="AL4068">
        <v>6.25</v>
      </c>
    </row>
    <row r="4069" spans="1:38" x14ac:dyDescent="0.3">
      <c r="A4069">
        <v>1080653</v>
      </c>
      <c r="B4069" t="s">
        <v>187</v>
      </c>
      <c r="C4069">
        <v>35371</v>
      </c>
      <c r="D4069" t="s">
        <v>457</v>
      </c>
      <c r="E4069" t="s">
        <v>60</v>
      </c>
      <c r="F4069">
        <v>5</v>
      </c>
      <c r="G4069">
        <v>0</v>
      </c>
      <c r="I4069">
        <v>2</v>
      </c>
      <c r="J4069">
        <v>4</v>
      </c>
      <c r="M4069">
        <v>1</v>
      </c>
      <c r="Q4069">
        <v>1</v>
      </c>
      <c r="R4069">
        <v>2</v>
      </c>
      <c r="AJ4069">
        <v>5</v>
      </c>
      <c r="AL4069">
        <v>6.19</v>
      </c>
    </row>
    <row r="4070" spans="1:38" x14ac:dyDescent="0.3">
      <c r="A4070">
        <v>1080653</v>
      </c>
      <c r="B4070" t="s">
        <v>187</v>
      </c>
      <c r="C4070">
        <v>76050</v>
      </c>
      <c r="D4070" t="s">
        <v>200</v>
      </c>
      <c r="E4070" t="s">
        <v>60</v>
      </c>
      <c r="F4070">
        <v>5</v>
      </c>
      <c r="G4070">
        <v>0</v>
      </c>
      <c r="I4070">
        <v>3</v>
      </c>
      <c r="J4070">
        <v>3</v>
      </c>
      <c r="W4070">
        <v>1</v>
      </c>
      <c r="AH4070">
        <v>1</v>
      </c>
      <c r="AJ4070">
        <v>11</v>
      </c>
      <c r="AL4070">
        <v>5.99</v>
      </c>
    </row>
    <row r="4071" spans="1:38" x14ac:dyDescent="0.3">
      <c r="A4071">
        <v>1080653</v>
      </c>
      <c r="B4071" t="s">
        <v>111</v>
      </c>
      <c r="C4071">
        <v>17708</v>
      </c>
      <c r="D4071" t="s">
        <v>112</v>
      </c>
      <c r="E4071" t="s">
        <v>40</v>
      </c>
      <c r="F4071">
        <v>1</v>
      </c>
      <c r="G4071">
        <v>1</v>
      </c>
      <c r="I4071">
        <v>13</v>
      </c>
      <c r="J4071">
        <v>26</v>
      </c>
      <c r="Z4071">
        <v>2</v>
      </c>
      <c r="AF4071">
        <v>2</v>
      </c>
      <c r="AJ4071">
        <v>44</v>
      </c>
      <c r="AL4071">
        <v>5.0999999999999996</v>
      </c>
    </row>
    <row r="4072" spans="1:38" x14ac:dyDescent="0.3">
      <c r="A4072">
        <v>1080653</v>
      </c>
      <c r="B4072" t="s">
        <v>111</v>
      </c>
      <c r="C4072">
        <v>94935</v>
      </c>
      <c r="D4072" t="s">
        <v>115</v>
      </c>
      <c r="E4072" t="s">
        <v>42</v>
      </c>
      <c r="F4072">
        <v>2</v>
      </c>
      <c r="G4072">
        <v>6</v>
      </c>
      <c r="I4072">
        <v>56</v>
      </c>
      <c r="J4072">
        <v>70</v>
      </c>
      <c r="M4072">
        <v>1</v>
      </c>
      <c r="Q4072">
        <v>1</v>
      </c>
      <c r="R4072">
        <v>4</v>
      </c>
      <c r="AJ4072">
        <v>82</v>
      </c>
      <c r="AL4072">
        <v>6.37</v>
      </c>
    </row>
    <row r="4073" spans="1:38" x14ac:dyDescent="0.3">
      <c r="A4073">
        <v>1080653</v>
      </c>
      <c r="B4073" t="s">
        <v>111</v>
      </c>
      <c r="C4073">
        <v>80067</v>
      </c>
      <c r="D4073" t="s">
        <v>114</v>
      </c>
      <c r="E4073" t="s">
        <v>46</v>
      </c>
      <c r="F4073">
        <v>2</v>
      </c>
      <c r="G4073">
        <v>2</v>
      </c>
      <c r="I4073">
        <v>33</v>
      </c>
      <c r="J4073">
        <v>43</v>
      </c>
      <c r="M4073">
        <v>2</v>
      </c>
      <c r="Q4073">
        <v>2</v>
      </c>
      <c r="R4073">
        <v>2</v>
      </c>
      <c r="AI4073">
        <v>1</v>
      </c>
      <c r="AJ4073">
        <v>68</v>
      </c>
      <c r="AL4073">
        <v>5.75</v>
      </c>
    </row>
    <row r="4074" spans="1:38" x14ac:dyDescent="0.3">
      <c r="A4074">
        <v>1080653</v>
      </c>
      <c r="B4074" t="s">
        <v>111</v>
      </c>
      <c r="C4074">
        <v>107941</v>
      </c>
      <c r="D4074" t="s">
        <v>113</v>
      </c>
      <c r="E4074" t="s">
        <v>42</v>
      </c>
      <c r="F4074">
        <v>2</v>
      </c>
      <c r="G4074">
        <v>5</v>
      </c>
      <c r="I4074">
        <v>38</v>
      </c>
      <c r="J4074">
        <v>49</v>
      </c>
      <c r="Q4074">
        <v>2</v>
      </c>
      <c r="R4074">
        <v>4</v>
      </c>
      <c r="AI4074">
        <v>2</v>
      </c>
      <c r="AJ4074">
        <v>63</v>
      </c>
      <c r="AL4074">
        <v>6.43</v>
      </c>
    </row>
    <row r="4075" spans="1:38" x14ac:dyDescent="0.3">
      <c r="A4075">
        <v>1080653</v>
      </c>
      <c r="B4075" t="s">
        <v>111</v>
      </c>
      <c r="C4075">
        <v>15764</v>
      </c>
      <c r="D4075" t="s">
        <v>116</v>
      </c>
      <c r="E4075" t="s">
        <v>44</v>
      </c>
      <c r="F4075">
        <v>2</v>
      </c>
      <c r="G4075">
        <v>3</v>
      </c>
      <c r="I4075">
        <v>34</v>
      </c>
      <c r="J4075">
        <v>39</v>
      </c>
      <c r="M4075">
        <v>1</v>
      </c>
      <c r="Q4075">
        <v>6</v>
      </c>
      <c r="R4075">
        <v>5</v>
      </c>
      <c r="AI4075">
        <v>1</v>
      </c>
      <c r="AJ4075">
        <v>65</v>
      </c>
      <c r="AL4075">
        <v>6.38</v>
      </c>
    </row>
    <row r="4076" spans="1:38" x14ac:dyDescent="0.3">
      <c r="A4076">
        <v>1080653</v>
      </c>
      <c r="B4076" t="s">
        <v>111</v>
      </c>
      <c r="C4076">
        <v>21686</v>
      </c>
      <c r="D4076" t="s">
        <v>118</v>
      </c>
      <c r="E4076" t="s">
        <v>119</v>
      </c>
      <c r="F4076">
        <v>3</v>
      </c>
      <c r="G4076">
        <v>11</v>
      </c>
      <c r="I4076">
        <v>24</v>
      </c>
      <c r="J4076">
        <v>35</v>
      </c>
      <c r="M4076">
        <v>1</v>
      </c>
      <c r="R4076">
        <v>2</v>
      </c>
      <c r="AI4076">
        <v>2</v>
      </c>
      <c r="AJ4076">
        <v>50</v>
      </c>
      <c r="AK4076">
        <v>1</v>
      </c>
      <c r="AL4076">
        <v>6.05</v>
      </c>
    </row>
    <row r="4077" spans="1:38" x14ac:dyDescent="0.3">
      <c r="A4077">
        <v>1080653</v>
      </c>
      <c r="B4077" t="s">
        <v>111</v>
      </c>
      <c r="C4077">
        <v>5566</v>
      </c>
      <c r="D4077" t="s">
        <v>117</v>
      </c>
      <c r="E4077" t="s">
        <v>70</v>
      </c>
      <c r="F4077">
        <v>3</v>
      </c>
      <c r="G4077">
        <v>4</v>
      </c>
      <c r="I4077">
        <v>64</v>
      </c>
      <c r="J4077">
        <v>67</v>
      </c>
      <c r="M4077">
        <v>1</v>
      </c>
      <c r="AI4077">
        <v>1</v>
      </c>
      <c r="AJ4077">
        <v>73</v>
      </c>
      <c r="AL4077">
        <v>5.84</v>
      </c>
    </row>
    <row r="4078" spans="1:38" x14ac:dyDescent="0.3">
      <c r="A4078">
        <v>1080653</v>
      </c>
      <c r="B4078" t="s">
        <v>111</v>
      </c>
      <c r="C4078">
        <v>41868</v>
      </c>
      <c r="D4078" t="s">
        <v>125</v>
      </c>
      <c r="E4078" t="s">
        <v>122</v>
      </c>
      <c r="F4078">
        <v>3</v>
      </c>
      <c r="G4078">
        <v>7</v>
      </c>
      <c r="I4078">
        <v>19</v>
      </c>
      <c r="J4078">
        <v>25</v>
      </c>
      <c r="R4078">
        <v>2</v>
      </c>
      <c r="AH4078">
        <v>2</v>
      </c>
      <c r="AJ4078">
        <v>48</v>
      </c>
      <c r="AK4078">
        <v>1</v>
      </c>
      <c r="AL4078">
        <v>6.42</v>
      </c>
    </row>
    <row r="4079" spans="1:38" x14ac:dyDescent="0.3">
      <c r="A4079">
        <v>1080653</v>
      </c>
      <c r="B4079" t="s">
        <v>111</v>
      </c>
      <c r="C4079">
        <v>19155</v>
      </c>
      <c r="D4079" t="s">
        <v>362</v>
      </c>
      <c r="E4079" t="s">
        <v>70</v>
      </c>
      <c r="F4079">
        <v>3</v>
      </c>
      <c r="G4079">
        <v>8</v>
      </c>
      <c r="I4079">
        <v>35</v>
      </c>
      <c r="J4079">
        <v>41</v>
      </c>
      <c r="M4079">
        <v>1</v>
      </c>
      <c r="W4079">
        <v>1</v>
      </c>
      <c r="AH4079">
        <v>1</v>
      </c>
      <c r="AI4079">
        <v>1</v>
      </c>
      <c r="AJ4079">
        <v>44</v>
      </c>
      <c r="AL4079">
        <v>5.86</v>
      </c>
    </row>
    <row r="4080" spans="1:38" x14ac:dyDescent="0.3">
      <c r="A4080">
        <v>1080653</v>
      </c>
      <c r="B4080" t="s">
        <v>111</v>
      </c>
      <c r="C4080">
        <v>86454</v>
      </c>
      <c r="D4080" t="s">
        <v>358</v>
      </c>
      <c r="E4080" t="s">
        <v>55</v>
      </c>
      <c r="F4080">
        <v>4</v>
      </c>
      <c r="G4080">
        <v>10</v>
      </c>
      <c r="I4080">
        <v>46</v>
      </c>
      <c r="J4080">
        <v>48</v>
      </c>
      <c r="M4080">
        <v>3</v>
      </c>
      <c r="Q4080">
        <v>1</v>
      </c>
      <c r="R4080">
        <v>1</v>
      </c>
      <c r="AH4080">
        <v>1</v>
      </c>
      <c r="AJ4080">
        <v>57</v>
      </c>
      <c r="AL4080">
        <v>5.6</v>
      </c>
    </row>
    <row r="4081" spans="1:38" x14ac:dyDescent="0.3">
      <c r="A4081">
        <v>1080653</v>
      </c>
      <c r="B4081" t="s">
        <v>111</v>
      </c>
      <c r="C4081">
        <v>13938</v>
      </c>
      <c r="D4081" t="s">
        <v>124</v>
      </c>
      <c r="E4081" t="s">
        <v>58</v>
      </c>
      <c r="F4081">
        <v>4</v>
      </c>
      <c r="G4081">
        <v>9</v>
      </c>
      <c r="I4081">
        <v>16</v>
      </c>
      <c r="J4081">
        <v>24</v>
      </c>
      <c r="M4081">
        <v>1</v>
      </c>
      <c r="Q4081">
        <v>8</v>
      </c>
      <c r="R4081">
        <v>7</v>
      </c>
      <c r="AJ4081">
        <v>31</v>
      </c>
      <c r="AL4081">
        <v>6.21</v>
      </c>
    </row>
    <row r="4082" spans="1:38" x14ac:dyDescent="0.3">
      <c r="A4082">
        <v>1080653</v>
      </c>
      <c r="B4082" t="s">
        <v>111</v>
      </c>
      <c r="C4082">
        <v>33386</v>
      </c>
      <c r="D4082" t="s">
        <v>361</v>
      </c>
      <c r="E4082" t="s">
        <v>60</v>
      </c>
      <c r="F4082">
        <v>5</v>
      </c>
      <c r="G4082">
        <v>0</v>
      </c>
      <c r="I4082">
        <v>7</v>
      </c>
      <c r="J4082">
        <v>10</v>
      </c>
      <c r="M4082">
        <v>1</v>
      </c>
      <c r="Q4082">
        <v>5</v>
      </c>
      <c r="R4082">
        <v>1</v>
      </c>
      <c r="AH4082">
        <v>1</v>
      </c>
      <c r="AJ4082">
        <v>17</v>
      </c>
      <c r="AL4082">
        <v>5.86</v>
      </c>
    </row>
    <row r="4083" spans="1:38" x14ac:dyDescent="0.3">
      <c r="A4083">
        <v>1080653</v>
      </c>
      <c r="B4083" t="s">
        <v>111</v>
      </c>
      <c r="C4083">
        <v>131487</v>
      </c>
      <c r="D4083" t="s">
        <v>123</v>
      </c>
      <c r="E4083" t="s">
        <v>60</v>
      </c>
      <c r="F4083">
        <v>5</v>
      </c>
      <c r="G4083">
        <v>0</v>
      </c>
      <c r="I4083">
        <v>2</v>
      </c>
      <c r="J4083">
        <v>3</v>
      </c>
      <c r="AJ4083">
        <v>5</v>
      </c>
      <c r="AL4083">
        <v>6.01</v>
      </c>
    </row>
    <row r="4084" spans="1:38" x14ac:dyDescent="0.3">
      <c r="A4084">
        <v>1080653</v>
      </c>
      <c r="B4084" t="s">
        <v>111</v>
      </c>
      <c r="C4084">
        <v>13056</v>
      </c>
      <c r="D4084" t="s">
        <v>121</v>
      </c>
      <c r="E4084" t="s">
        <v>60</v>
      </c>
      <c r="F4084">
        <v>5</v>
      </c>
      <c r="G4084">
        <v>0</v>
      </c>
      <c r="I4084">
        <v>2</v>
      </c>
      <c r="J4084">
        <v>2</v>
      </c>
      <c r="Q4084">
        <v>1</v>
      </c>
      <c r="AI4084">
        <v>2</v>
      </c>
      <c r="AJ4084">
        <v>7</v>
      </c>
      <c r="AL4084">
        <v>6.34</v>
      </c>
    </row>
    <row r="4085" spans="1:38" x14ac:dyDescent="0.3">
      <c r="A4085">
        <v>1080654</v>
      </c>
      <c r="B4085" t="s">
        <v>157</v>
      </c>
      <c r="C4085">
        <v>19782</v>
      </c>
      <c r="D4085" t="s">
        <v>561</v>
      </c>
      <c r="E4085" t="s">
        <v>40</v>
      </c>
      <c r="F4085">
        <v>1</v>
      </c>
      <c r="G4085">
        <v>1</v>
      </c>
      <c r="I4085">
        <v>15</v>
      </c>
      <c r="J4085">
        <v>31</v>
      </c>
      <c r="Z4085">
        <v>1</v>
      </c>
      <c r="AF4085">
        <v>4</v>
      </c>
      <c r="AJ4085">
        <v>40</v>
      </c>
      <c r="AL4085">
        <v>7.68</v>
      </c>
    </row>
    <row r="4086" spans="1:38" x14ac:dyDescent="0.3">
      <c r="A4086">
        <v>1080654</v>
      </c>
      <c r="B4086" t="s">
        <v>157</v>
      </c>
      <c r="C4086">
        <v>19277</v>
      </c>
      <c r="D4086" t="s">
        <v>160</v>
      </c>
      <c r="E4086" t="s">
        <v>42</v>
      </c>
      <c r="F4086">
        <v>2</v>
      </c>
      <c r="G4086">
        <v>5</v>
      </c>
      <c r="I4086">
        <v>39</v>
      </c>
      <c r="J4086">
        <v>42</v>
      </c>
      <c r="M4086">
        <v>3</v>
      </c>
      <c r="R4086">
        <v>3</v>
      </c>
      <c r="AH4086">
        <v>1</v>
      </c>
      <c r="AI4086">
        <v>1</v>
      </c>
      <c r="AJ4086">
        <v>63</v>
      </c>
      <c r="AK4086">
        <v>1</v>
      </c>
      <c r="AL4086">
        <v>8.14</v>
      </c>
    </row>
    <row r="4087" spans="1:38" x14ac:dyDescent="0.3">
      <c r="A4087">
        <v>1080654</v>
      </c>
      <c r="B4087" t="s">
        <v>157</v>
      </c>
      <c r="C4087">
        <v>66741</v>
      </c>
      <c r="D4087" t="s">
        <v>165</v>
      </c>
      <c r="E4087" t="s">
        <v>42</v>
      </c>
      <c r="F4087">
        <v>2</v>
      </c>
      <c r="G4087">
        <v>6</v>
      </c>
      <c r="I4087">
        <v>37</v>
      </c>
      <c r="J4087">
        <v>42</v>
      </c>
      <c r="M4087">
        <v>1</v>
      </c>
      <c r="AA4087">
        <v>1</v>
      </c>
      <c r="AI4087">
        <v>1</v>
      </c>
      <c r="AJ4087">
        <v>62</v>
      </c>
      <c r="AL4087">
        <v>7.38</v>
      </c>
    </row>
    <row r="4088" spans="1:38" x14ac:dyDescent="0.3">
      <c r="A4088">
        <v>1080654</v>
      </c>
      <c r="B4088" t="s">
        <v>157</v>
      </c>
      <c r="C4088">
        <v>23547</v>
      </c>
      <c r="D4088" t="s">
        <v>364</v>
      </c>
      <c r="E4088" t="s">
        <v>42</v>
      </c>
      <c r="F4088">
        <v>2</v>
      </c>
      <c r="G4088">
        <v>4</v>
      </c>
      <c r="I4088">
        <v>27</v>
      </c>
      <c r="J4088">
        <v>31</v>
      </c>
      <c r="M4088">
        <v>3</v>
      </c>
      <c r="Q4088">
        <v>2</v>
      </c>
      <c r="R4088">
        <v>2</v>
      </c>
      <c r="W4088">
        <v>1</v>
      </c>
      <c r="AH4088">
        <v>1</v>
      </c>
      <c r="AI4088">
        <v>2</v>
      </c>
      <c r="AJ4088">
        <v>44</v>
      </c>
      <c r="AL4088">
        <v>7.23</v>
      </c>
    </row>
    <row r="4089" spans="1:38" x14ac:dyDescent="0.3">
      <c r="A4089">
        <v>1080654</v>
      </c>
      <c r="B4089" t="s">
        <v>157</v>
      </c>
      <c r="C4089">
        <v>68049</v>
      </c>
      <c r="D4089" t="s">
        <v>365</v>
      </c>
      <c r="E4089" t="s">
        <v>209</v>
      </c>
      <c r="F4089">
        <v>3</v>
      </c>
      <c r="G4089">
        <v>3</v>
      </c>
      <c r="I4089">
        <v>33</v>
      </c>
      <c r="J4089">
        <v>42</v>
      </c>
      <c r="Q4089">
        <v>4</v>
      </c>
      <c r="R4089">
        <v>1</v>
      </c>
      <c r="W4089">
        <v>1</v>
      </c>
      <c r="AH4089">
        <v>1</v>
      </c>
      <c r="AJ4089">
        <v>62</v>
      </c>
      <c r="AK4089">
        <v>1</v>
      </c>
      <c r="AL4089">
        <v>6.24</v>
      </c>
    </row>
    <row r="4090" spans="1:38" x14ac:dyDescent="0.3">
      <c r="A4090">
        <v>1080654</v>
      </c>
      <c r="B4090" t="s">
        <v>157</v>
      </c>
      <c r="C4090">
        <v>69517</v>
      </c>
      <c r="D4090" t="s">
        <v>162</v>
      </c>
      <c r="E4090" t="s">
        <v>211</v>
      </c>
      <c r="F4090">
        <v>3</v>
      </c>
      <c r="G4090">
        <v>2</v>
      </c>
      <c r="I4090">
        <v>20</v>
      </c>
      <c r="J4090">
        <v>27</v>
      </c>
      <c r="Q4090">
        <v>5</v>
      </c>
      <c r="W4090">
        <v>1</v>
      </c>
      <c r="AH4090">
        <v>2</v>
      </c>
      <c r="AI4090">
        <v>1</v>
      </c>
      <c r="AJ4090">
        <v>55</v>
      </c>
      <c r="AK4090">
        <v>3</v>
      </c>
      <c r="AL4090">
        <v>7.8</v>
      </c>
    </row>
    <row r="4091" spans="1:38" x14ac:dyDescent="0.3">
      <c r="A4091">
        <v>1080654</v>
      </c>
      <c r="B4091" t="s">
        <v>157</v>
      </c>
      <c r="C4091">
        <v>70676</v>
      </c>
      <c r="D4091" t="s">
        <v>495</v>
      </c>
      <c r="E4091" t="s">
        <v>70</v>
      </c>
      <c r="F4091">
        <v>3</v>
      </c>
      <c r="G4091">
        <v>7</v>
      </c>
      <c r="I4091">
        <v>15</v>
      </c>
      <c r="J4091">
        <v>16</v>
      </c>
      <c r="M4091">
        <v>1</v>
      </c>
      <c r="N4091">
        <v>1</v>
      </c>
      <c r="AJ4091">
        <v>22</v>
      </c>
      <c r="AL4091">
        <v>6.2</v>
      </c>
    </row>
    <row r="4092" spans="1:38" x14ac:dyDescent="0.3">
      <c r="A4092">
        <v>1080654</v>
      </c>
      <c r="B4092" t="s">
        <v>157</v>
      </c>
      <c r="C4092">
        <v>8247</v>
      </c>
      <c r="D4092" t="s">
        <v>164</v>
      </c>
      <c r="E4092" t="s">
        <v>70</v>
      </c>
      <c r="F4092">
        <v>3</v>
      </c>
      <c r="G4092">
        <v>8</v>
      </c>
      <c r="I4092">
        <v>51</v>
      </c>
      <c r="J4092">
        <v>56</v>
      </c>
      <c r="K4092">
        <v>1</v>
      </c>
      <c r="M4092">
        <v>2</v>
      </c>
      <c r="N4092">
        <v>1</v>
      </c>
      <c r="S4092">
        <v>1</v>
      </c>
      <c r="AH4092">
        <v>1</v>
      </c>
      <c r="AI4092">
        <v>1</v>
      </c>
      <c r="AJ4092">
        <v>70</v>
      </c>
      <c r="AL4092">
        <v>7.37</v>
      </c>
    </row>
    <row r="4093" spans="1:38" x14ac:dyDescent="0.3">
      <c r="A4093">
        <v>1080654</v>
      </c>
      <c r="B4093" t="s">
        <v>157</v>
      </c>
      <c r="C4093">
        <v>89998</v>
      </c>
      <c r="D4093" t="s">
        <v>366</v>
      </c>
      <c r="E4093" t="s">
        <v>55</v>
      </c>
      <c r="F4093">
        <v>4</v>
      </c>
      <c r="G4093">
        <v>10</v>
      </c>
      <c r="I4093">
        <v>17</v>
      </c>
      <c r="J4093">
        <v>21</v>
      </c>
      <c r="M4093">
        <v>1</v>
      </c>
      <c r="W4093">
        <v>1</v>
      </c>
      <c r="AH4093">
        <v>1</v>
      </c>
      <c r="AJ4093">
        <v>27</v>
      </c>
      <c r="AK4093">
        <v>1</v>
      </c>
      <c r="AL4093">
        <v>6.26</v>
      </c>
    </row>
    <row r="4094" spans="1:38" x14ac:dyDescent="0.3">
      <c r="A4094">
        <v>1080654</v>
      </c>
      <c r="B4094" t="s">
        <v>157</v>
      </c>
      <c r="C4094">
        <v>14058</v>
      </c>
      <c r="D4094" t="s">
        <v>170</v>
      </c>
      <c r="E4094" t="s">
        <v>55</v>
      </c>
      <c r="F4094">
        <v>4</v>
      </c>
      <c r="G4094">
        <v>11</v>
      </c>
      <c r="H4094">
        <v>1</v>
      </c>
      <c r="I4094">
        <v>31</v>
      </c>
      <c r="J4094">
        <v>39</v>
      </c>
      <c r="W4094">
        <v>2</v>
      </c>
      <c r="AH4094">
        <v>6</v>
      </c>
      <c r="AJ4094">
        <v>74</v>
      </c>
      <c r="AK4094">
        <v>2</v>
      </c>
      <c r="AL4094">
        <v>8.1999999999999993</v>
      </c>
    </row>
    <row r="4095" spans="1:38" x14ac:dyDescent="0.3">
      <c r="A4095">
        <v>1080654</v>
      </c>
      <c r="B4095" t="s">
        <v>157</v>
      </c>
      <c r="C4095">
        <v>23383</v>
      </c>
      <c r="D4095" t="s">
        <v>168</v>
      </c>
      <c r="E4095" t="s">
        <v>58</v>
      </c>
      <c r="F4095">
        <v>4</v>
      </c>
      <c r="G4095">
        <v>9</v>
      </c>
      <c r="I4095">
        <v>21</v>
      </c>
      <c r="J4095">
        <v>30</v>
      </c>
      <c r="M4095">
        <v>2</v>
      </c>
      <c r="Q4095">
        <v>9</v>
      </c>
      <c r="R4095">
        <v>16</v>
      </c>
      <c r="W4095">
        <v>1</v>
      </c>
      <c r="AH4095">
        <v>3</v>
      </c>
      <c r="AJ4095">
        <v>48</v>
      </c>
      <c r="AL4095">
        <v>7.86</v>
      </c>
    </row>
    <row r="4096" spans="1:38" x14ac:dyDescent="0.3">
      <c r="A4096">
        <v>1080654</v>
      </c>
      <c r="B4096" t="s">
        <v>157</v>
      </c>
      <c r="C4096">
        <v>21742</v>
      </c>
      <c r="D4096" t="s">
        <v>163</v>
      </c>
      <c r="E4096" t="s">
        <v>60</v>
      </c>
      <c r="F4096">
        <v>5</v>
      </c>
      <c r="G4096">
        <v>0</v>
      </c>
      <c r="J4096">
        <v>1</v>
      </c>
      <c r="AJ4096">
        <v>1</v>
      </c>
      <c r="AL4096">
        <v>6.02</v>
      </c>
    </row>
    <row r="4097" spans="1:38" x14ac:dyDescent="0.3">
      <c r="A4097">
        <v>1080654</v>
      </c>
      <c r="B4097" t="s">
        <v>157</v>
      </c>
      <c r="C4097">
        <v>30060</v>
      </c>
      <c r="D4097" t="s">
        <v>167</v>
      </c>
      <c r="E4097" t="s">
        <v>60</v>
      </c>
      <c r="F4097">
        <v>5</v>
      </c>
      <c r="G4097">
        <v>0</v>
      </c>
      <c r="I4097">
        <v>14</v>
      </c>
      <c r="J4097">
        <v>17</v>
      </c>
      <c r="AH4097">
        <v>1</v>
      </c>
      <c r="AJ4097">
        <v>21</v>
      </c>
      <c r="AL4097">
        <v>6.22</v>
      </c>
    </row>
    <row r="4098" spans="1:38" x14ac:dyDescent="0.3">
      <c r="A4098">
        <v>1080654</v>
      </c>
      <c r="B4098" t="s">
        <v>157</v>
      </c>
      <c r="C4098">
        <v>130964</v>
      </c>
      <c r="D4098" t="s">
        <v>367</v>
      </c>
      <c r="E4098" t="s">
        <v>60</v>
      </c>
      <c r="F4098">
        <v>5</v>
      </c>
      <c r="G4098">
        <v>0</v>
      </c>
      <c r="I4098">
        <v>24</v>
      </c>
      <c r="J4098">
        <v>24</v>
      </c>
      <c r="Q4098">
        <v>1</v>
      </c>
      <c r="W4098">
        <v>2</v>
      </c>
      <c r="X4098">
        <v>1</v>
      </c>
      <c r="AH4098">
        <v>2</v>
      </c>
      <c r="AI4098">
        <v>1</v>
      </c>
      <c r="AJ4098">
        <v>35</v>
      </c>
      <c r="AK4098">
        <v>1</v>
      </c>
      <c r="AL4098">
        <v>7.28</v>
      </c>
    </row>
    <row r="4099" spans="1:38" x14ac:dyDescent="0.3">
      <c r="A4099">
        <v>1080654</v>
      </c>
      <c r="B4099" t="s">
        <v>232</v>
      </c>
      <c r="C4099">
        <v>9002</v>
      </c>
      <c r="D4099" t="s">
        <v>382</v>
      </c>
      <c r="E4099" t="s">
        <v>40</v>
      </c>
      <c r="F4099">
        <v>1</v>
      </c>
      <c r="G4099">
        <v>1</v>
      </c>
      <c r="I4099">
        <v>8</v>
      </c>
      <c r="J4099">
        <v>22</v>
      </c>
      <c r="Z4099">
        <v>4</v>
      </c>
      <c r="AF4099">
        <v>4</v>
      </c>
      <c r="AJ4099">
        <v>39</v>
      </c>
      <c r="AL4099">
        <v>7.26</v>
      </c>
    </row>
    <row r="4100" spans="1:38" x14ac:dyDescent="0.3">
      <c r="A4100">
        <v>1080654</v>
      </c>
      <c r="B4100" t="s">
        <v>232</v>
      </c>
      <c r="C4100">
        <v>4905</v>
      </c>
      <c r="D4100" t="s">
        <v>384</v>
      </c>
      <c r="E4100" t="s">
        <v>42</v>
      </c>
      <c r="F4100">
        <v>2</v>
      </c>
      <c r="G4100">
        <v>5</v>
      </c>
      <c r="I4100">
        <v>22</v>
      </c>
      <c r="J4100">
        <v>29</v>
      </c>
      <c r="M4100">
        <v>1</v>
      </c>
      <c r="N4100">
        <v>1</v>
      </c>
      <c r="Q4100">
        <v>5</v>
      </c>
      <c r="R4100">
        <v>2</v>
      </c>
      <c r="AI4100">
        <v>1</v>
      </c>
      <c r="AJ4100">
        <v>37</v>
      </c>
      <c r="AL4100">
        <v>6.56</v>
      </c>
    </row>
    <row r="4101" spans="1:38" x14ac:dyDescent="0.3">
      <c r="A4101">
        <v>1080654</v>
      </c>
      <c r="B4101" t="s">
        <v>232</v>
      </c>
      <c r="C4101">
        <v>8484</v>
      </c>
      <c r="D4101" t="s">
        <v>236</v>
      </c>
      <c r="E4101" t="s">
        <v>42</v>
      </c>
      <c r="F4101">
        <v>2</v>
      </c>
      <c r="G4101">
        <v>4</v>
      </c>
      <c r="I4101">
        <v>12</v>
      </c>
      <c r="J4101">
        <v>17</v>
      </c>
      <c r="Q4101">
        <v>5</v>
      </c>
      <c r="R4101">
        <v>5</v>
      </c>
      <c r="AI4101">
        <v>3</v>
      </c>
      <c r="AJ4101">
        <v>32</v>
      </c>
      <c r="AL4101">
        <v>7.16</v>
      </c>
    </row>
    <row r="4102" spans="1:38" x14ac:dyDescent="0.3">
      <c r="A4102">
        <v>1080654</v>
      </c>
      <c r="B4102" t="s">
        <v>232</v>
      </c>
      <c r="C4102">
        <v>99487</v>
      </c>
      <c r="D4102" t="s">
        <v>499</v>
      </c>
      <c r="E4102" t="s">
        <v>42</v>
      </c>
      <c r="F4102">
        <v>2</v>
      </c>
      <c r="G4102">
        <v>6</v>
      </c>
      <c r="I4102">
        <v>27</v>
      </c>
      <c r="J4102">
        <v>44</v>
      </c>
      <c r="M4102">
        <v>2</v>
      </c>
      <c r="N4102">
        <v>1</v>
      </c>
      <c r="Q4102">
        <v>2</v>
      </c>
      <c r="R4102">
        <v>4</v>
      </c>
      <c r="AH4102">
        <v>4</v>
      </c>
      <c r="AI4102">
        <v>3</v>
      </c>
      <c r="AJ4102">
        <v>66</v>
      </c>
      <c r="AK4102">
        <v>2</v>
      </c>
      <c r="AL4102">
        <v>7.73</v>
      </c>
    </row>
    <row r="4103" spans="1:38" x14ac:dyDescent="0.3">
      <c r="A4103">
        <v>1080654</v>
      </c>
      <c r="B4103" t="s">
        <v>232</v>
      </c>
      <c r="C4103">
        <v>34876</v>
      </c>
      <c r="D4103" t="s">
        <v>234</v>
      </c>
      <c r="E4103" t="s">
        <v>211</v>
      </c>
      <c r="F4103">
        <v>3</v>
      </c>
      <c r="G4103">
        <v>2</v>
      </c>
      <c r="I4103">
        <v>18</v>
      </c>
      <c r="J4103">
        <v>29</v>
      </c>
      <c r="Q4103">
        <v>1</v>
      </c>
      <c r="R4103">
        <v>4</v>
      </c>
      <c r="AH4103">
        <v>1</v>
      </c>
      <c r="AI4103">
        <v>3</v>
      </c>
      <c r="AJ4103">
        <v>48</v>
      </c>
      <c r="AL4103">
        <v>6.92</v>
      </c>
    </row>
    <row r="4104" spans="1:38" x14ac:dyDescent="0.3">
      <c r="A4104">
        <v>1080654</v>
      </c>
      <c r="B4104" t="s">
        <v>232</v>
      </c>
      <c r="C4104">
        <v>36849</v>
      </c>
      <c r="D4104" t="s">
        <v>235</v>
      </c>
      <c r="E4104" t="s">
        <v>70</v>
      </c>
      <c r="F4104">
        <v>3</v>
      </c>
      <c r="G4104">
        <v>7</v>
      </c>
      <c r="I4104">
        <v>21</v>
      </c>
      <c r="J4104">
        <v>26</v>
      </c>
      <c r="M4104">
        <v>1</v>
      </c>
      <c r="N4104">
        <v>1</v>
      </c>
      <c r="AH4104">
        <v>1</v>
      </c>
      <c r="AI4104">
        <v>1</v>
      </c>
      <c r="AJ4104">
        <v>33</v>
      </c>
      <c r="AL4104">
        <v>6.32</v>
      </c>
    </row>
    <row r="4105" spans="1:38" x14ac:dyDescent="0.3">
      <c r="A4105">
        <v>1080654</v>
      </c>
      <c r="B4105" t="s">
        <v>232</v>
      </c>
      <c r="C4105">
        <v>115726</v>
      </c>
      <c r="D4105" t="s">
        <v>237</v>
      </c>
      <c r="E4105" t="s">
        <v>209</v>
      </c>
      <c r="F4105">
        <v>3</v>
      </c>
      <c r="G4105">
        <v>3</v>
      </c>
      <c r="I4105">
        <v>21</v>
      </c>
      <c r="J4105">
        <v>34</v>
      </c>
      <c r="W4105">
        <v>1</v>
      </c>
      <c r="X4105">
        <v>1</v>
      </c>
      <c r="AE4105">
        <v>1</v>
      </c>
      <c r="AH4105">
        <v>2</v>
      </c>
      <c r="AI4105">
        <v>3</v>
      </c>
      <c r="AJ4105">
        <v>66</v>
      </c>
      <c r="AL4105">
        <v>7.56</v>
      </c>
    </row>
    <row r="4106" spans="1:38" x14ac:dyDescent="0.3">
      <c r="A4106">
        <v>1080654</v>
      </c>
      <c r="B4106" t="s">
        <v>232</v>
      </c>
      <c r="C4106">
        <v>134459</v>
      </c>
      <c r="D4106" t="s">
        <v>238</v>
      </c>
      <c r="E4106" t="s">
        <v>70</v>
      </c>
      <c r="F4106">
        <v>3</v>
      </c>
      <c r="G4106">
        <v>8</v>
      </c>
      <c r="I4106">
        <v>19</v>
      </c>
      <c r="J4106">
        <v>27</v>
      </c>
      <c r="M4106">
        <v>1</v>
      </c>
      <c r="W4106">
        <v>1</v>
      </c>
      <c r="AH4106">
        <v>2</v>
      </c>
      <c r="AI4106">
        <v>3</v>
      </c>
      <c r="AJ4106">
        <v>42</v>
      </c>
      <c r="AK4106">
        <v>1</v>
      </c>
      <c r="AL4106">
        <v>6.54</v>
      </c>
    </row>
    <row r="4107" spans="1:38" x14ac:dyDescent="0.3">
      <c r="A4107">
        <v>1080654</v>
      </c>
      <c r="B4107" t="s">
        <v>232</v>
      </c>
      <c r="C4107">
        <v>8194</v>
      </c>
      <c r="D4107" t="s">
        <v>239</v>
      </c>
      <c r="E4107" t="s">
        <v>70</v>
      </c>
      <c r="F4107">
        <v>3</v>
      </c>
      <c r="G4107">
        <v>11</v>
      </c>
      <c r="I4107">
        <v>32</v>
      </c>
      <c r="J4107">
        <v>38</v>
      </c>
      <c r="M4107">
        <v>2</v>
      </c>
      <c r="R4107">
        <v>2</v>
      </c>
      <c r="AC4107">
        <v>1</v>
      </c>
      <c r="AJ4107">
        <v>48</v>
      </c>
      <c r="AL4107">
        <v>6.29</v>
      </c>
    </row>
    <row r="4108" spans="1:38" x14ac:dyDescent="0.3">
      <c r="A4108">
        <v>1080654</v>
      </c>
      <c r="B4108" t="s">
        <v>232</v>
      </c>
      <c r="C4108">
        <v>9767</v>
      </c>
      <c r="D4108" t="s">
        <v>242</v>
      </c>
      <c r="E4108" t="s">
        <v>55</v>
      </c>
      <c r="F4108">
        <v>4</v>
      </c>
      <c r="G4108">
        <v>10</v>
      </c>
      <c r="I4108">
        <v>24</v>
      </c>
      <c r="J4108">
        <v>29</v>
      </c>
      <c r="M4108">
        <v>1</v>
      </c>
      <c r="Q4108">
        <v>2</v>
      </c>
      <c r="R4108">
        <v>1</v>
      </c>
      <c r="W4108">
        <v>1</v>
      </c>
      <c r="AH4108">
        <v>2</v>
      </c>
      <c r="AI4108">
        <v>1</v>
      </c>
      <c r="AJ4108">
        <v>45</v>
      </c>
      <c r="AL4108">
        <v>6.94</v>
      </c>
    </row>
    <row r="4109" spans="1:38" x14ac:dyDescent="0.3">
      <c r="A4109">
        <v>1080654</v>
      </c>
      <c r="B4109" t="s">
        <v>232</v>
      </c>
      <c r="C4109">
        <v>22820</v>
      </c>
      <c r="D4109" t="s">
        <v>531</v>
      </c>
      <c r="E4109" t="s">
        <v>58</v>
      </c>
      <c r="F4109">
        <v>4</v>
      </c>
      <c r="G4109">
        <v>9</v>
      </c>
      <c r="I4109">
        <v>6</v>
      </c>
      <c r="J4109">
        <v>11</v>
      </c>
      <c r="Q4109">
        <v>6</v>
      </c>
      <c r="R4109">
        <v>3</v>
      </c>
      <c r="AE4109">
        <v>1</v>
      </c>
      <c r="AH4109">
        <v>4</v>
      </c>
      <c r="AI4109">
        <v>1</v>
      </c>
      <c r="AJ4109">
        <v>36</v>
      </c>
      <c r="AK4109">
        <v>1</v>
      </c>
      <c r="AL4109">
        <v>6.91</v>
      </c>
    </row>
    <row r="4110" spans="1:38" x14ac:dyDescent="0.3">
      <c r="A4110">
        <v>1080654</v>
      </c>
      <c r="B4110" t="s">
        <v>232</v>
      </c>
      <c r="C4110">
        <v>69090</v>
      </c>
      <c r="D4110" t="s">
        <v>541</v>
      </c>
      <c r="E4110" t="s">
        <v>60</v>
      </c>
      <c r="F4110">
        <v>5</v>
      </c>
      <c r="G4110">
        <v>0</v>
      </c>
      <c r="I4110">
        <v>2</v>
      </c>
      <c r="J4110">
        <v>5</v>
      </c>
      <c r="M4110">
        <v>1</v>
      </c>
      <c r="N4110">
        <v>1</v>
      </c>
      <c r="AJ4110">
        <v>6</v>
      </c>
      <c r="AL4110">
        <v>5.83</v>
      </c>
    </row>
    <row r="4111" spans="1:38" x14ac:dyDescent="0.3">
      <c r="A4111">
        <v>1080654</v>
      </c>
      <c r="B4111" t="s">
        <v>232</v>
      </c>
      <c r="C4111">
        <v>322596</v>
      </c>
      <c r="D4111" t="s">
        <v>389</v>
      </c>
      <c r="E4111" t="s">
        <v>60</v>
      </c>
      <c r="F4111">
        <v>5</v>
      </c>
      <c r="G4111">
        <v>0</v>
      </c>
      <c r="I4111">
        <v>3</v>
      </c>
      <c r="J4111">
        <v>5</v>
      </c>
      <c r="Q4111">
        <v>1</v>
      </c>
      <c r="AJ4111">
        <v>7</v>
      </c>
      <c r="AK4111">
        <v>1</v>
      </c>
      <c r="AL4111">
        <v>6.11</v>
      </c>
    </row>
    <row r="4112" spans="1:38" x14ac:dyDescent="0.3">
      <c r="A4112">
        <v>1080654</v>
      </c>
      <c r="B4112" t="s">
        <v>232</v>
      </c>
      <c r="C4112">
        <v>243562</v>
      </c>
      <c r="D4112" t="s">
        <v>243</v>
      </c>
      <c r="E4112" t="s">
        <v>60</v>
      </c>
      <c r="F4112">
        <v>5</v>
      </c>
      <c r="G4112">
        <v>0</v>
      </c>
      <c r="I4112">
        <v>4</v>
      </c>
      <c r="J4112">
        <v>6</v>
      </c>
      <c r="AI4112">
        <v>1</v>
      </c>
      <c r="AJ4112">
        <v>8</v>
      </c>
      <c r="AL4112">
        <v>6.02</v>
      </c>
    </row>
    <row r="4113" spans="1:38" x14ac:dyDescent="0.3">
      <c r="A4113">
        <v>1080655</v>
      </c>
      <c r="B4113" t="s">
        <v>187</v>
      </c>
      <c r="C4113">
        <v>11530</v>
      </c>
      <c r="D4113" t="s">
        <v>188</v>
      </c>
      <c r="E4113" t="s">
        <v>40</v>
      </c>
      <c r="F4113">
        <v>1</v>
      </c>
      <c r="G4113">
        <v>1</v>
      </c>
      <c r="I4113">
        <v>4</v>
      </c>
      <c r="J4113">
        <v>23</v>
      </c>
      <c r="AF4113">
        <v>5</v>
      </c>
      <c r="AJ4113">
        <v>32</v>
      </c>
      <c r="AL4113">
        <v>7.07</v>
      </c>
    </row>
    <row r="4114" spans="1:38" x14ac:dyDescent="0.3">
      <c r="A4114">
        <v>1080655</v>
      </c>
      <c r="B4114" t="s">
        <v>187</v>
      </c>
      <c r="C4114">
        <v>91434</v>
      </c>
      <c r="D4114" t="s">
        <v>456</v>
      </c>
      <c r="E4114" t="s">
        <v>44</v>
      </c>
      <c r="F4114">
        <v>2</v>
      </c>
      <c r="G4114">
        <v>3</v>
      </c>
      <c r="I4114">
        <v>18</v>
      </c>
      <c r="J4114">
        <v>32</v>
      </c>
      <c r="M4114">
        <v>4</v>
      </c>
      <c r="R4114">
        <v>3</v>
      </c>
      <c r="AI4114">
        <v>3</v>
      </c>
      <c r="AJ4114">
        <v>65</v>
      </c>
      <c r="AK4114">
        <v>3</v>
      </c>
      <c r="AL4114">
        <v>8</v>
      </c>
    </row>
    <row r="4115" spans="1:38" x14ac:dyDescent="0.3">
      <c r="A4115">
        <v>1080655</v>
      </c>
      <c r="B4115" t="s">
        <v>187</v>
      </c>
      <c r="C4115">
        <v>22079</v>
      </c>
      <c r="D4115" t="s">
        <v>191</v>
      </c>
      <c r="E4115" t="s">
        <v>42</v>
      </c>
      <c r="F4115">
        <v>2</v>
      </c>
      <c r="G4115">
        <v>6</v>
      </c>
      <c r="I4115">
        <v>21</v>
      </c>
      <c r="J4115">
        <v>30</v>
      </c>
      <c r="K4115">
        <v>1</v>
      </c>
      <c r="Q4115">
        <v>1</v>
      </c>
      <c r="R4115">
        <v>4</v>
      </c>
      <c r="AH4115">
        <v>1</v>
      </c>
      <c r="AI4115">
        <v>1</v>
      </c>
      <c r="AJ4115">
        <v>42</v>
      </c>
      <c r="AL4115">
        <v>8.11</v>
      </c>
    </row>
    <row r="4116" spans="1:38" x14ac:dyDescent="0.3">
      <c r="A4116">
        <v>1080655</v>
      </c>
      <c r="B4116" t="s">
        <v>187</v>
      </c>
      <c r="C4116">
        <v>8773</v>
      </c>
      <c r="D4116" t="s">
        <v>192</v>
      </c>
      <c r="E4116" t="s">
        <v>42</v>
      </c>
      <c r="F4116">
        <v>2</v>
      </c>
      <c r="G4116">
        <v>5</v>
      </c>
      <c r="I4116">
        <v>17</v>
      </c>
      <c r="J4116">
        <v>22</v>
      </c>
      <c r="M4116">
        <v>1</v>
      </c>
      <c r="N4116">
        <v>1</v>
      </c>
      <c r="Q4116">
        <v>1</v>
      </c>
      <c r="R4116">
        <v>7</v>
      </c>
      <c r="AJ4116">
        <v>41</v>
      </c>
      <c r="AK4116">
        <v>1</v>
      </c>
      <c r="AL4116">
        <v>7.75</v>
      </c>
    </row>
    <row r="4117" spans="1:38" x14ac:dyDescent="0.3">
      <c r="A4117">
        <v>1080655</v>
      </c>
      <c r="B4117" t="s">
        <v>187</v>
      </c>
      <c r="C4117">
        <v>73063</v>
      </c>
      <c r="D4117" t="s">
        <v>189</v>
      </c>
      <c r="E4117" t="s">
        <v>46</v>
      </c>
      <c r="F4117">
        <v>2</v>
      </c>
      <c r="G4117">
        <v>2</v>
      </c>
      <c r="I4117">
        <v>12</v>
      </c>
      <c r="J4117">
        <v>27</v>
      </c>
      <c r="M4117">
        <v>2</v>
      </c>
      <c r="Q4117">
        <v>2</v>
      </c>
      <c r="R4117">
        <v>10</v>
      </c>
      <c r="AH4117">
        <v>2</v>
      </c>
      <c r="AJ4117">
        <v>56</v>
      </c>
      <c r="AL4117">
        <v>7.54</v>
      </c>
    </row>
    <row r="4118" spans="1:38" x14ac:dyDescent="0.3">
      <c r="A4118">
        <v>1080655</v>
      </c>
      <c r="B4118" t="s">
        <v>187</v>
      </c>
      <c r="C4118">
        <v>40036</v>
      </c>
      <c r="D4118" t="s">
        <v>195</v>
      </c>
      <c r="E4118" t="s">
        <v>49</v>
      </c>
      <c r="F4118">
        <v>3</v>
      </c>
      <c r="G4118">
        <v>11</v>
      </c>
      <c r="I4118">
        <v>17</v>
      </c>
      <c r="J4118">
        <v>23</v>
      </c>
      <c r="K4118">
        <v>1</v>
      </c>
      <c r="M4118">
        <v>1</v>
      </c>
      <c r="Q4118">
        <v>1</v>
      </c>
      <c r="R4118">
        <v>1</v>
      </c>
      <c r="AH4118">
        <v>3</v>
      </c>
      <c r="AI4118">
        <v>1</v>
      </c>
      <c r="AJ4118">
        <v>47</v>
      </c>
      <c r="AK4118">
        <v>3</v>
      </c>
      <c r="AL4118">
        <v>8.73</v>
      </c>
    </row>
    <row r="4119" spans="1:38" x14ac:dyDescent="0.3">
      <c r="A4119">
        <v>1080655</v>
      </c>
      <c r="B4119" t="s">
        <v>187</v>
      </c>
      <c r="C4119">
        <v>5835</v>
      </c>
      <c r="D4119" t="s">
        <v>193</v>
      </c>
      <c r="E4119" t="s">
        <v>51</v>
      </c>
      <c r="F4119">
        <v>3</v>
      </c>
      <c r="G4119">
        <v>8</v>
      </c>
      <c r="I4119">
        <v>15</v>
      </c>
      <c r="J4119">
        <v>21</v>
      </c>
      <c r="L4119">
        <v>1</v>
      </c>
      <c r="Q4119">
        <v>1</v>
      </c>
      <c r="R4119">
        <v>1</v>
      </c>
      <c r="AJ4119">
        <v>34</v>
      </c>
      <c r="AL4119">
        <v>6.68</v>
      </c>
    </row>
    <row r="4120" spans="1:38" x14ac:dyDescent="0.3">
      <c r="A4120">
        <v>1080655</v>
      </c>
      <c r="B4120" t="s">
        <v>187</v>
      </c>
      <c r="C4120">
        <v>10498</v>
      </c>
      <c r="D4120" t="s">
        <v>199</v>
      </c>
      <c r="E4120" t="s">
        <v>55</v>
      </c>
      <c r="F4120">
        <v>3</v>
      </c>
      <c r="G4120">
        <v>10</v>
      </c>
      <c r="I4120">
        <v>18</v>
      </c>
      <c r="J4120">
        <v>24</v>
      </c>
      <c r="L4120">
        <v>1</v>
      </c>
      <c r="M4120">
        <v>1</v>
      </c>
      <c r="AH4120">
        <v>1</v>
      </c>
      <c r="AI4120">
        <v>1</v>
      </c>
      <c r="AJ4120">
        <v>33</v>
      </c>
      <c r="AL4120">
        <v>6.87</v>
      </c>
    </row>
    <row r="4121" spans="1:38" x14ac:dyDescent="0.3">
      <c r="A4121">
        <v>1080655</v>
      </c>
      <c r="B4121" t="s">
        <v>187</v>
      </c>
      <c r="C4121">
        <v>8507</v>
      </c>
      <c r="D4121" t="s">
        <v>455</v>
      </c>
      <c r="E4121" t="s">
        <v>53</v>
      </c>
      <c r="F4121">
        <v>3</v>
      </c>
      <c r="G4121">
        <v>7</v>
      </c>
      <c r="H4121">
        <v>1</v>
      </c>
      <c r="I4121">
        <v>15</v>
      </c>
      <c r="J4121">
        <v>22</v>
      </c>
      <c r="K4121">
        <v>1</v>
      </c>
      <c r="L4121">
        <v>1</v>
      </c>
      <c r="M4121">
        <v>1</v>
      </c>
      <c r="Q4121">
        <v>1</v>
      </c>
      <c r="R4121">
        <v>1</v>
      </c>
      <c r="AH4121">
        <v>2</v>
      </c>
      <c r="AI4121">
        <v>3</v>
      </c>
      <c r="AJ4121">
        <v>45</v>
      </c>
      <c r="AK4121">
        <v>1</v>
      </c>
      <c r="AL4121">
        <v>8.84</v>
      </c>
    </row>
    <row r="4122" spans="1:38" x14ac:dyDescent="0.3">
      <c r="A4122">
        <v>1080655</v>
      </c>
      <c r="B4122" t="s">
        <v>187</v>
      </c>
      <c r="C4122">
        <v>35691</v>
      </c>
      <c r="D4122" t="s">
        <v>196</v>
      </c>
      <c r="E4122" t="s">
        <v>51</v>
      </c>
      <c r="F4122">
        <v>3</v>
      </c>
      <c r="G4122">
        <v>4</v>
      </c>
      <c r="I4122">
        <v>28</v>
      </c>
      <c r="J4122">
        <v>40</v>
      </c>
      <c r="M4122">
        <v>1</v>
      </c>
      <c r="Q4122">
        <v>2</v>
      </c>
      <c r="R4122">
        <v>3</v>
      </c>
      <c r="AI4122">
        <v>1</v>
      </c>
      <c r="AJ4122">
        <v>45</v>
      </c>
      <c r="AL4122">
        <v>6.61</v>
      </c>
    </row>
    <row r="4123" spans="1:38" x14ac:dyDescent="0.3">
      <c r="A4123">
        <v>1080655</v>
      </c>
      <c r="B4123" t="s">
        <v>187</v>
      </c>
      <c r="C4123">
        <v>25964</v>
      </c>
      <c r="D4123" t="s">
        <v>197</v>
      </c>
      <c r="E4123" t="s">
        <v>58</v>
      </c>
      <c r="F4123">
        <v>4</v>
      </c>
      <c r="G4123">
        <v>9</v>
      </c>
      <c r="I4123">
        <v>8</v>
      </c>
      <c r="J4123">
        <v>18</v>
      </c>
      <c r="M4123">
        <v>1</v>
      </c>
      <c r="Q4123">
        <v>9</v>
      </c>
      <c r="R4123">
        <v>1</v>
      </c>
      <c r="AH4123">
        <v>2</v>
      </c>
      <c r="AI4123">
        <v>1</v>
      </c>
      <c r="AJ4123">
        <v>29</v>
      </c>
      <c r="AL4123">
        <v>6.17</v>
      </c>
    </row>
    <row r="4124" spans="1:38" x14ac:dyDescent="0.3">
      <c r="A4124">
        <v>1080655</v>
      </c>
      <c r="B4124" t="s">
        <v>187</v>
      </c>
      <c r="C4124">
        <v>34302</v>
      </c>
      <c r="D4124" t="s">
        <v>515</v>
      </c>
      <c r="E4124" t="s">
        <v>60</v>
      </c>
      <c r="F4124">
        <v>5</v>
      </c>
      <c r="G4124">
        <v>0</v>
      </c>
      <c r="I4124">
        <v>3</v>
      </c>
      <c r="J4124">
        <v>3</v>
      </c>
      <c r="AJ4124">
        <v>3</v>
      </c>
      <c r="AL4124">
        <v>6.11</v>
      </c>
    </row>
    <row r="4125" spans="1:38" x14ac:dyDescent="0.3">
      <c r="A4125">
        <v>1080655</v>
      </c>
      <c r="B4125" t="s">
        <v>187</v>
      </c>
      <c r="C4125">
        <v>35371</v>
      </c>
      <c r="D4125" t="s">
        <v>457</v>
      </c>
      <c r="E4125" t="s">
        <v>60</v>
      </c>
      <c r="F4125">
        <v>5</v>
      </c>
      <c r="G4125">
        <v>0</v>
      </c>
      <c r="I4125">
        <v>3</v>
      </c>
      <c r="J4125">
        <v>4</v>
      </c>
      <c r="Q4125">
        <v>1</v>
      </c>
      <c r="AJ4125">
        <v>4</v>
      </c>
      <c r="AL4125">
        <v>6.08</v>
      </c>
    </row>
    <row r="4126" spans="1:38" x14ac:dyDescent="0.3">
      <c r="A4126">
        <v>1080655</v>
      </c>
      <c r="B4126" t="s">
        <v>187</v>
      </c>
      <c r="C4126">
        <v>76050</v>
      </c>
      <c r="D4126" t="s">
        <v>200</v>
      </c>
      <c r="E4126" t="s">
        <v>60</v>
      </c>
      <c r="F4126">
        <v>5</v>
      </c>
      <c r="G4126">
        <v>0</v>
      </c>
      <c r="I4126">
        <v>6</v>
      </c>
      <c r="J4126">
        <v>9</v>
      </c>
      <c r="N4126">
        <v>1</v>
      </c>
      <c r="AJ4126">
        <v>11</v>
      </c>
      <c r="AL4126">
        <v>5.99</v>
      </c>
    </row>
    <row r="4127" spans="1:38" x14ac:dyDescent="0.3">
      <c r="A4127">
        <v>1080655</v>
      </c>
      <c r="B4127" t="s">
        <v>332</v>
      </c>
      <c r="C4127">
        <v>10133</v>
      </c>
      <c r="D4127" t="s">
        <v>333</v>
      </c>
      <c r="E4127" t="s">
        <v>40</v>
      </c>
      <c r="F4127">
        <v>1</v>
      </c>
      <c r="G4127">
        <v>1</v>
      </c>
      <c r="I4127">
        <v>14</v>
      </c>
      <c r="J4127">
        <v>25</v>
      </c>
      <c r="AJ4127">
        <v>29</v>
      </c>
      <c r="AL4127">
        <v>5.0999999999999996</v>
      </c>
    </row>
    <row r="4128" spans="1:38" x14ac:dyDescent="0.3">
      <c r="A4128">
        <v>1080655</v>
      </c>
      <c r="B4128" t="s">
        <v>332</v>
      </c>
      <c r="C4128">
        <v>26682</v>
      </c>
      <c r="D4128" t="s">
        <v>346</v>
      </c>
      <c r="E4128" t="s">
        <v>46</v>
      </c>
      <c r="F4128">
        <v>2</v>
      </c>
      <c r="G4128">
        <v>2</v>
      </c>
      <c r="I4128">
        <v>46</v>
      </c>
      <c r="J4128">
        <v>55</v>
      </c>
      <c r="R4128">
        <v>2</v>
      </c>
      <c r="W4128">
        <v>1</v>
      </c>
      <c r="AH4128">
        <v>1</v>
      </c>
      <c r="AI4128">
        <v>2</v>
      </c>
      <c r="AJ4128">
        <v>75</v>
      </c>
      <c r="AL4128">
        <v>6.68</v>
      </c>
    </row>
    <row r="4129" spans="1:38" x14ac:dyDescent="0.3">
      <c r="A4129">
        <v>1080655</v>
      </c>
      <c r="B4129" t="s">
        <v>332</v>
      </c>
      <c r="C4129">
        <v>27349</v>
      </c>
      <c r="D4129" t="s">
        <v>334</v>
      </c>
      <c r="E4129" t="s">
        <v>42</v>
      </c>
      <c r="F4129">
        <v>2</v>
      </c>
      <c r="G4129">
        <v>6</v>
      </c>
      <c r="I4129">
        <v>39</v>
      </c>
      <c r="J4129">
        <v>46</v>
      </c>
      <c r="M4129">
        <v>1</v>
      </c>
      <c r="Q4129">
        <v>2</v>
      </c>
      <c r="R4129">
        <v>2</v>
      </c>
      <c r="AH4129">
        <v>1</v>
      </c>
      <c r="AI4129">
        <v>1</v>
      </c>
      <c r="AJ4129">
        <v>58</v>
      </c>
      <c r="AL4129">
        <v>6.47</v>
      </c>
    </row>
    <row r="4130" spans="1:38" x14ac:dyDescent="0.3">
      <c r="A4130">
        <v>1080655</v>
      </c>
      <c r="B4130" t="s">
        <v>332</v>
      </c>
      <c r="C4130">
        <v>21499</v>
      </c>
      <c r="D4130" t="s">
        <v>340</v>
      </c>
      <c r="E4130" t="s">
        <v>44</v>
      </c>
      <c r="F4130">
        <v>2</v>
      </c>
      <c r="G4130">
        <v>3</v>
      </c>
      <c r="I4130">
        <v>38</v>
      </c>
      <c r="J4130">
        <v>52</v>
      </c>
      <c r="Q4130">
        <v>2</v>
      </c>
      <c r="R4130">
        <v>3</v>
      </c>
      <c r="AH4130">
        <v>1</v>
      </c>
      <c r="AJ4130">
        <v>81</v>
      </c>
      <c r="AL4130">
        <v>6.07</v>
      </c>
    </row>
    <row r="4131" spans="1:38" x14ac:dyDescent="0.3">
      <c r="A4131">
        <v>1080655</v>
      </c>
      <c r="B4131" t="s">
        <v>332</v>
      </c>
      <c r="C4131">
        <v>68393</v>
      </c>
      <c r="D4131" t="s">
        <v>506</v>
      </c>
      <c r="E4131" t="s">
        <v>42</v>
      </c>
      <c r="F4131">
        <v>2</v>
      </c>
      <c r="G4131">
        <v>5</v>
      </c>
      <c r="I4131">
        <v>23</v>
      </c>
      <c r="J4131">
        <v>38</v>
      </c>
      <c r="K4131">
        <v>1</v>
      </c>
      <c r="Q4131">
        <v>2</v>
      </c>
      <c r="R4131">
        <v>4</v>
      </c>
      <c r="AH4131">
        <v>1</v>
      </c>
      <c r="AI4131">
        <v>2</v>
      </c>
      <c r="AJ4131">
        <v>49</v>
      </c>
      <c r="AL4131">
        <v>7.18</v>
      </c>
    </row>
    <row r="4132" spans="1:38" x14ac:dyDescent="0.3">
      <c r="A4132">
        <v>1080655</v>
      </c>
      <c r="B4132" t="s">
        <v>332</v>
      </c>
      <c r="C4132">
        <v>22932</v>
      </c>
      <c r="D4132" t="s">
        <v>337</v>
      </c>
      <c r="E4132" t="s">
        <v>119</v>
      </c>
      <c r="F4132">
        <v>3</v>
      </c>
      <c r="G4132">
        <v>11</v>
      </c>
      <c r="I4132">
        <v>25</v>
      </c>
      <c r="J4132">
        <v>32</v>
      </c>
      <c r="M4132">
        <v>2</v>
      </c>
      <c r="W4132">
        <v>1</v>
      </c>
      <c r="AH4132">
        <v>4</v>
      </c>
      <c r="AI4132">
        <v>2</v>
      </c>
      <c r="AJ4132">
        <v>66</v>
      </c>
      <c r="AK4132">
        <v>2</v>
      </c>
      <c r="AL4132">
        <v>7.21</v>
      </c>
    </row>
    <row r="4133" spans="1:38" x14ac:dyDescent="0.3">
      <c r="A4133">
        <v>1080655</v>
      </c>
      <c r="B4133" t="s">
        <v>332</v>
      </c>
      <c r="C4133">
        <v>33590</v>
      </c>
      <c r="D4133" t="s">
        <v>338</v>
      </c>
      <c r="E4133" t="s">
        <v>70</v>
      </c>
      <c r="F4133">
        <v>3</v>
      </c>
      <c r="G4133">
        <v>8</v>
      </c>
      <c r="I4133">
        <v>52</v>
      </c>
      <c r="J4133">
        <v>58</v>
      </c>
      <c r="Q4133">
        <v>2</v>
      </c>
      <c r="AH4133">
        <v>1</v>
      </c>
      <c r="AI4133">
        <v>1</v>
      </c>
      <c r="AJ4133">
        <v>68</v>
      </c>
      <c r="AL4133">
        <v>6.02</v>
      </c>
    </row>
    <row r="4134" spans="1:38" x14ac:dyDescent="0.3">
      <c r="A4134">
        <v>1080655</v>
      </c>
      <c r="B4134" t="s">
        <v>332</v>
      </c>
      <c r="C4134">
        <v>64343</v>
      </c>
      <c r="D4134" t="s">
        <v>339</v>
      </c>
      <c r="E4134" t="s">
        <v>70</v>
      </c>
      <c r="F4134">
        <v>3</v>
      </c>
      <c r="G4134">
        <v>4</v>
      </c>
      <c r="I4134">
        <v>45</v>
      </c>
      <c r="J4134">
        <v>53</v>
      </c>
      <c r="M4134">
        <v>4</v>
      </c>
      <c r="Q4134">
        <v>1</v>
      </c>
      <c r="R4134">
        <v>3</v>
      </c>
      <c r="W4134">
        <v>2</v>
      </c>
      <c r="AH4134">
        <v>3</v>
      </c>
      <c r="AI4134">
        <v>2</v>
      </c>
      <c r="AJ4134">
        <v>71</v>
      </c>
      <c r="AK4134">
        <v>1</v>
      </c>
      <c r="AL4134">
        <v>6.47</v>
      </c>
    </row>
    <row r="4135" spans="1:38" x14ac:dyDescent="0.3">
      <c r="A4135">
        <v>1080655</v>
      </c>
      <c r="B4135" t="s">
        <v>332</v>
      </c>
      <c r="C4135">
        <v>90000</v>
      </c>
      <c r="D4135" t="s">
        <v>507</v>
      </c>
      <c r="E4135" t="s">
        <v>122</v>
      </c>
      <c r="F4135">
        <v>3</v>
      </c>
      <c r="G4135">
        <v>7</v>
      </c>
      <c r="I4135">
        <v>39</v>
      </c>
      <c r="J4135">
        <v>42</v>
      </c>
      <c r="M4135">
        <v>1</v>
      </c>
      <c r="P4135">
        <v>1</v>
      </c>
      <c r="Q4135">
        <v>1</v>
      </c>
      <c r="AJ4135">
        <v>62</v>
      </c>
      <c r="AL4135">
        <v>4.95</v>
      </c>
    </row>
    <row r="4136" spans="1:38" x14ac:dyDescent="0.3">
      <c r="A4136">
        <v>1080655</v>
      </c>
      <c r="B4136" t="s">
        <v>332</v>
      </c>
      <c r="C4136">
        <v>14255</v>
      </c>
      <c r="D4136" t="s">
        <v>463</v>
      </c>
      <c r="E4136" t="s">
        <v>58</v>
      </c>
      <c r="F4136">
        <v>4</v>
      </c>
      <c r="G4136">
        <v>10</v>
      </c>
      <c r="I4136">
        <v>8</v>
      </c>
      <c r="J4136">
        <v>15</v>
      </c>
      <c r="Q4136">
        <v>7</v>
      </c>
      <c r="R4136">
        <v>2</v>
      </c>
      <c r="W4136">
        <v>1</v>
      </c>
      <c r="AG4136">
        <v>1</v>
      </c>
      <c r="AH4136">
        <v>1</v>
      </c>
      <c r="AI4136">
        <v>1</v>
      </c>
      <c r="AJ4136">
        <v>30</v>
      </c>
      <c r="AL4136">
        <v>6.17</v>
      </c>
    </row>
    <row r="4137" spans="1:38" x14ac:dyDescent="0.3">
      <c r="A4137">
        <v>1080655</v>
      </c>
      <c r="B4137" t="s">
        <v>332</v>
      </c>
      <c r="C4137">
        <v>25832</v>
      </c>
      <c r="D4137" t="s">
        <v>343</v>
      </c>
      <c r="E4137" t="s">
        <v>58</v>
      </c>
      <c r="F4137">
        <v>4</v>
      </c>
      <c r="G4137">
        <v>9</v>
      </c>
      <c r="I4137">
        <v>10</v>
      </c>
      <c r="J4137">
        <v>21</v>
      </c>
      <c r="L4137">
        <v>1</v>
      </c>
      <c r="N4137">
        <v>1</v>
      </c>
      <c r="Q4137">
        <v>13</v>
      </c>
      <c r="R4137">
        <v>3</v>
      </c>
      <c r="W4137">
        <v>1</v>
      </c>
      <c r="AH4137">
        <v>2</v>
      </c>
      <c r="AJ4137">
        <v>34</v>
      </c>
      <c r="AK4137">
        <v>1</v>
      </c>
      <c r="AL4137">
        <v>6.81</v>
      </c>
    </row>
    <row r="4138" spans="1:38" x14ac:dyDescent="0.3">
      <c r="A4138">
        <v>1080655</v>
      </c>
      <c r="B4138" t="s">
        <v>332</v>
      </c>
      <c r="C4138">
        <v>31376</v>
      </c>
      <c r="D4138" t="s">
        <v>342</v>
      </c>
      <c r="E4138" t="s">
        <v>60</v>
      </c>
      <c r="F4138">
        <v>5</v>
      </c>
      <c r="G4138">
        <v>0</v>
      </c>
      <c r="I4138">
        <v>3</v>
      </c>
      <c r="J4138">
        <v>4</v>
      </c>
      <c r="Q4138">
        <v>1</v>
      </c>
      <c r="W4138">
        <v>1</v>
      </c>
      <c r="AH4138">
        <v>2</v>
      </c>
      <c r="AJ4138">
        <v>8</v>
      </c>
      <c r="AL4138">
        <v>6.07</v>
      </c>
    </row>
    <row r="4139" spans="1:38" x14ac:dyDescent="0.3">
      <c r="A4139">
        <v>1080655</v>
      </c>
      <c r="B4139" t="s">
        <v>332</v>
      </c>
      <c r="C4139">
        <v>274630</v>
      </c>
      <c r="D4139" t="s">
        <v>568</v>
      </c>
      <c r="E4139" t="s">
        <v>60</v>
      </c>
      <c r="F4139">
        <v>5</v>
      </c>
      <c r="G4139">
        <v>0</v>
      </c>
      <c r="I4139">
        <v>1</v>
      </c>
      <c r="J4139">
        <v>1</v>
      </c>
      <c r="AJ4139">
        <v>2</v>
      </c>
      <c r="AL4139">
        <v>6.04</v>
      </c>
    </row>
    <row r="4140" spans="1:38" x14ac:dyDescent="0.3">
      <c r="A4140">
        <v>1080656</v>
      </c>
      <c r="B4140" t="s">
        <v>38</v>
      </c>
      <c r="C4140">
        <v>6775</v>
      </c>
      <c r="D4140" t="s">
        <v>39</v>
      </c>
      <c r="E4140" t="s">
        <v>40</v>
      </c>
      <c r="F4140">
        <v>1</v>
      </c>
      <c r="G4140">
        <v>1</v>
      </c>
      <c r="I4140">
        <v>16</v>
      </c>
      <c r="J4140">
        <v>24</v>
      </c>
      <c r="AF4140">
        <v>2</v>
      </c>
      <c r="AJ4140">
        <v>32</v>
      </c>
      <c r="AL4140">
        <v>6.8</v>
      </c>
    </row>
    <row r="4141" spans="1:38" x14ac:dyDescent="0.3">
      <c r="A4141">
        <v>1080656</v>
      </c>
      <c r="B4141" t="s">
        <v>38</v>
      </c>
      <c r="C4141">
        <v>23072</v>
      </c>
      <c r="D4141" t="s">
        <v>43</v>
      </c>
      <c r="E4141" t="s">
        <v>44</v>
      </c>
      <c r="F4141">
        <v>2</v>
      </c>
      <c r="G4141">
        <v>3</v>
      </c>
      <c r="I4141">
        <v>37</v>
      </c>
      <c r="J4141">
        <v>43</v>
      </c>
      <c r="L4141">
        <v>1</v>
      </c>
      <c r="M4141">
        <v>1</v>
      </c>
      <c r="Q4141">
        <v>4</v>
      </c>
      <c r="R4141">
        <v>1</v>
      </c>
      <c r="AC4141">
        <v>1</v>
      </c>
      <c r="AJ4141">
        <v>67</v>
      </c>
      <c r="AK4141">
        <v>1</v>
      </c>
      <c r="AL4141">
        <v>7.02</v>
      </c>
    </row>
    <row r="4142" spans="1:38" x14ac:dyDescent="0.3">
      <c r="A4142">
        <v>1080656</v>
      </c>
      <c r="B4142" t="s">
        <v>38</v>
      </c>
      <c r="C4142">
        <v>30051</v>
      </c>
      <c r="D4142" t="s">
        <v>348</v>
      </c>
      <c r="E4142" t="s">
        <v>42</v>
      </c>
      <c r="F4142">
        <v>2</v>
      </c>
      <c r="G4142">
        <v>6</v>
      </c>
      <c r="I4142">
        <v>33</v>
      </c>
      <c r="J4142">
        <v>38</v>
      </c>
      <c r="M4142">
        <v>1</v>
      </c>
      <c r="Q4142">
        <v>1</v>
      </c>
      <c r="R4142">
        <v>3</v>
      </c>
      <c r="AI4142">
        <v>4</v>
      </c>
      <c r="AJ4142">
        <v>57</v>
      </c>
      <c r="AL4142">
        <v>7.82</v>
      </c>
    </row>
    <row r="4143" spans="1:38" x14ac:dyDescent="0.3">
      <c r="A4143">
        <v>1080656</v>
      </c>
      <c r="B4143" t="s">
        <v>38</v>
      </c>
      <c r="C4143">
        <v>80921</v>
      </c>
      <c r="D4143" t="s">
        <v>513</v>
      </c>
      <c r="E4143" t="s">
        <v>42</v>
      </c>
      <c r="F4143">
        <v>2</v>
      </c>
      <c r="G4143">
        <v>5</v>
      </c>
      <c r="I4143">
        <v>39</v>
      </c>
      <c r="J4143">
        <v>45</v>
      </c>
      <c r="M4143">
        <v>1</v>
      </c>
      <c r="N4143">
        <v>1</v>
      </c>
      <c r="Q4143">
        <v>1</v>
      </c>
      <c r="R4143">
        <v>2</v>
      </c>
      <c r="AI4143">
        <v>1</v>
      </c>
      <c r="AJ4143">
        <v>62</v>
      </c>
      <c r="AK4143">
        <v>2</v>
      </c>
      <c r="AL4143">
        <v>7.37</v>
      </c>
    </row>
    <row r="4144" spans="1:38" x14ac:dyDescent="0.3">
      <c r="A4144">
        <v>1080656</v>
      </c>
      <c r="B4144" t="s">
        <v>38</v>
      </c>
      <c r="C4144">
        <v>11367</v>
      </c>
      <c r="D4144" t="s">
        <v>569</v>
      </c>
      <c r="E4144" t="s">
        <v>46</v>
      </c>
      <c r="F4144">
        <v>2</v>
      </c>
      <c r="G4144">
        <v>2</v>
      </c>
      <c r="I4144">
        <v>9</v>
      </c>
      <c r="J4144">
        <v>10</v>
      </c>
      <c r="AJ4144">
        <v>13</v>
      </c>
      <c r="AL4144">
        <v>6.4</v>
      </c>
    </row>
    <row r="4145" spans="1:38" x14ac:dyDescent="0.3">
      <c r="A4145">
        <v>1080656</v>
      </c>
      <c r="B4145" t="s">
        <v>38</v>
      </c>
      <c r="C4145">
        <v>13756</v>
      </c>
      <c r="D4145" t="s">
        <v>349</v>
      </c>
      <c r="E4145" t="s">
        <v>55</v>
      </c>
      <c r="F4145">
        <v>3</v>
      </c>
      <c r="G4145">
        <v>10</v>
      </c>
      <c r="I4145">
        <v>39</v>
      </c>
      <c r="J4145">
        <v>49</v>
      </c>
      <c r="M4145">
        <v>1</v>
      </c>
      <c r="W4145">
        <v>1</v>
      </c>
      <c r="AH4145">
        <v>2</v>
      </c>
      <c r="AI4145">
        <v>1</v>
      </c>
      <c r="AJ4145">
        <v>70</v>
      </c>
      <c r="AL4145">
        <v>6.59</v>
      </c>
    </row>
    <row r="4146" spans="1:38" x14ac:dyDescent="0.3">
      <c r="A4146">
        <v>1080656</v>
      </c>
      <c r="B4146" t="s">
        <v>38</v>
      </c>
      <c r="C4146">
        <v>84146</v>
      </c>
      <c r="D4146" t="s">
        <v>61</v>
      </c>
      <c r="E4146" t="s">
        <v>49</v>
      </c>
      <c r="F4146">
        <v>3</v>
      </c>
      <c r="G4146">
        <v>11</v>
      </c>
      <c r="I4146">
        <v>26</v>
      </c>
      <c r="J4146">
        <v>34</v>
      </c>
      <c r="M4146">
        <v>1</v>
      </c>
      <c r="Q4146">
        <v>1</v>
      </c>
      <c r="R4146">
        <v>2</v>
      </c>
      <c r="W4146">
        <v>2</v>
      </c>
      <c r="AH4146">
        <v>2</v>
      </c>
      <c r="AJ4146">
        <v>49</v>
      </c>
      <c r="AK4146">
        <v>1</v>
      </c>
      <c r="AL4146">
        <v>6.56</v>
      </c>
    </row>
    <row r="4147" spans="1:38" x14ac:dyDescent="0.3">
      <c r="A4147">
        <v>1080656</v>
      </c>
      <c r="B4147" t="s">
        <v>38</v>
      </c>
      <c r="C4147">
        <v>89401</v>
      </c>
      <c r="D4147" t="s">
        <v>62</v>
      </c>
      <c r="E4147" t="s">
        <v>51</v>
      </c>
      <c r="F4147">
        <v>3</v>
      </c>
      <c r="G4147">
        <v>4</v>
      </c>
      <c r="I4147">
        <v>47</v>
      </c>
      <c r="J4147">
        <v>52</v>
      </c>
      <c r="M4147">
        <v>1</v>
      </c>
      <c r="Q4147">
        <v>3</v>
      </c>
      <c r="R4147">
        <v>1</v>
      </c>
      <c r="AH4147">
        <v>1</v>
      </c>
      <c r="AI4147">
        <v>8</v>
      </c>
      <c r="AJ4147">
        <v>77</v>
      </c>
      <c r="AK4147">
        <v>1</v>
      </c>
      <c r="AL4147">
        <v>7.75</v>
      </c>
    </row>
    <row r="4148" spans="1:38" x14ac:dyDescent="0.3">
      <c r="A4148">
        <v>1080656</v>
      </c>
      <c r="B4148" t="s">
        <v>38</v>
      </c>
      <c r="C4148">
        <v>125209</v>
      </c>
      <c r="D4148" t="s">
        <v>50</v>
      </c>
      <c r="E4148" t="s">
        <v>51</v>
      </c>
      <c r="F4148">
        <v>3</v>
      </c>
      <c r="G4148">
        <v>8</v>
      </c>
      <c r="I4148">
        <v>42</v>
      </c>
      <c r="J4148">
        <v>46</v>
      </c>
      <c r="M4148">
        <v>3</v>
      </c>
      <c r="W4148">
        <v>1</v>
      </c>
      <c r="AH4148">
        <v>2</v>
      </c>
      <c r="AI4148">
        <v>1</v>
      </c>
      <c r="AJ4148">
        <v>60</v>
      </c>
      <c r="AK4148">
        <v>1</v>
      </c>
      <c r="AL4148">
        <v>6.67</v>
      </c>
    </row>
    <row r="4149" spans="1:38" x14ac:dyDescent="0.3">
      <c r="A4149">
        <v>1080656</v>
      </c>
      <c r="B4149" t="s">
        <v>38</v>
      </c>
      <c r="C4149">
        <v>13796</v>
      </c>
      <c r="D4149" t="s">
        <v>52</v>
      </c>
      <c r="E4149" t="s">
        <v>53</v>
      </c>
      <c r="F4149">
        <v>3</v>
      </c>
      <c r="G4149">
        <v>7</v>
      </c>
      <c r="I4149">
        <v>17</v>
      </c>
      <c r="J4149">
        <v>24</v>
      </c>
      <c r="K4149">
        <v>1</v>
      </c>
      <c r="R4149">
        <v>2</v>
      </c>
      <c r="AH4149">
        <v>1</v>
      </c>
      <c r="AI4149">
        <v>3</v>
      </c>
      <c r="AJ4149">
        <v>45</v>
      </c>
      <c r="AK4149">
        <v>2</v>
      </c>
      <c r="AL4149">
        <v>7.91</v>
      </c>
    </row>
    <row r="4150" spans="1:38" x14ac:dyDescent="0.3">
      <c r="A4150">
        <v>1080656</v>
      </c>
      <c r="B4150" t="s">
        <v>38</v>
      </c>
      <c r="C4150">
        <v>25244</v>
      </c>
      <c r="D4150" t="s">
        <v>57</v>
      </c>
      <c r="E4150" t="s">
        <v>58</v>
      </c>
      <c r="F4150">
        <v>4</v>
      </c>
      <c r="G4150">
        <v>9</v>
      </c>
      <c r="H4150">
        <v>1</v>
      </c>
      <c r="I4150">
        <v>34</v>
      </c>
      <c r="J4150">
        <v>47</v>
      </c>
      <c r="K4150">
        <v>2</v>
      </c>
      <c r="M4150">
        <v>1</v>
      </c>
      <c r="N4150">
        <v>1</v>
      </c>
      <c r="Q4150">
        <v>1</v>
      </c>
      <c r="R4150">
        <v>1</v>
      </c>
      <c r="W4150">
        <v>1</v>
      </c>
      <c r="AH4150">
        <v>4</v>
      </c>
      <c r="AI4150">
        <v>2</v>
      </c>
      <c r="AJ4150">
        <v>73</v>
      </c>
      <c r="AK4150">
        <v>2</v>
      </c>
      <c r="AL4150">
        <v>8.84</v>
      </c>
    </row>
    <row r="4151" spans="1:38" x14ac:dyDescent="0.3">
      <c r="A4151">
        <v>1080656</v>
      </c>
      <c r="B4151" t="s">
        <v>38</v>
      </c>
      <c r="C4151">
        <v>26820</v>
      </c>
      <c r="D4151" t="s">
        <v>54</v>
      </c>
      <c r="E4151" t="s">
        <v>60</v>
      </c>
      <c r="F4151">
        <v>5</v>
      </c>
      <c r="G4151">
        <v>0</v>
      </c>
      <c r="I4151">
        <v>11</v>
      </c>
      <c r="J4151">
        <v>13</v>
      </c>
      <c r="W4151">
        <v>1</v>
      </c>
      <c r="AH4151">
        <v>2</v>
      </c>
      <c r="AJ4151">
        <v>16</v>
      </c>
      <c r="AL4151">
        <v>6.3</v>
      </c>
    </row>
    <row r="4152" spans="1:38" x14ac:dyDescent="0.3">
      <c r="A4152">
        <v>1080656</v>
      </c>
      <c r="B4152" t="s">
        <v>38</v>
      </c>
      <c r="C4152">
        <v>24444</v>
      </c>
      <c r="D4152" t="s">
        <v>473</v>
      </c>
      <c r="E4152" t="s">
        <v>60</v>
      </c>
      <c r="F4152">
        <v>5</v>
      </c>
      <c r="G4152">
        <v>0</v>
      </c>
      <c r="I4152">
        <v>9</v>
      </c>
      <c r="J4152">
        <v>11</v>
      </c>
      <c r="L4152">
        <v>1</v>
      </c>
      <c r="Q4152">
        <v>2</v>
      </c>
      <c r="R4152">
        <v>1</v>
      </c>
      <c r="AH4152">
        <v>2</v>
      </c>
      <c r="AJ4152">
        <v>17</v>
      </c>
      <c r="AL4152">
        <v>6.67</v>
      </c>
    </row>
    <row r="4153" spans="1:38" x14ac:dyDescent="0.3">
      <c r="A4153">
        <v>1080656</v>
      </c>
      <c r="B4153" t="s">
        <v>38</v>
      </c>
      <c r="C4153">
        <v>76810</v>
      </c>
      <c r="D4153" t="s">
        <v>347</v>
      </c>
      <c r="E4153" t="s">
        <v>60</v>
      </c>
      <c r="F4153">
        <v>5</v>
      </c>
      <c r="G4153">
        <v>0</v>
      </c>
      <c r="I4153">
        <v>23</v>
      </c>
      <c r="J4153">
        <v>30</v>
      </c>
      <c r="M4153">
        <v>2</v>
      </c>
      <c r="N4153">
        <v>1</v>
      </c>
      <c r="Q4153">
        <v>1</v>
      </c>
      <c r="R4153">
        <v>1</v>
      </c>
      <c r="AI4153">
        <v>4</v>
      </c>
      <c r="AJ4153">
        <v>55</v>
      </c>
      <c r="AK4153">
        <v>1</v>
      </c>
      <c r="AL4153">
        <v>6.89</v>
      </c>
    </row>
    <row r="4154" spans="1:38" x14ac:dyDescent="0.3">
      <c r="A4154">
        <v>1080656</v>
      </c>
      <c r="B4154" t="s">
        <v>81</v>
      </c>
      <c r="C4154">
        <v>13797</v>
      </c>
      <c r="D4154" t="s">
        <v>566</v>
      </c>
      <c r="E4154" t="s">
        <v>40</v>
      </c>
      <c r="F4154">
        <v>1</v>
      </c>
      <c r="G4154">
        <v>1</v>
      </c>
      <c r="I4154">
        <v>14</v>
      </c>
      <c r="J4154">
        <v>22</v>
      </c>
      <c r="Z4154">
        <v>1</v>
      </c>
      <c r="AJ4154">
        <v>30</v>
      </c>
      <c r="AL4154">
        <v>5.51</v>
      </c>
    </row>
    <row r="4155" spans="1:38" x14ac:dyDescent="0.3">
      <c r="A4155">
        <v>1080656</v>
      </c>
      <c r="B4155" t="s">
        <v>81</v>
      </c>
      <c r="C4155">
        <v>9298</v>
      </c>
      <c r="D4155" t="s">
        <v>85</v>
      </c>
      <c r="E4155" t="s">
        <v>46</v>
      </c>
      <c r="F4155">
        <v>2</v>
      </c>
      <c r="G4155">
        <v>2</v>
      </c>
      <c r="I4155">
        <v>40</v>
      </c>
      <c r="J4155">
        <v>53</v>
      </c>
      <c r="M4155">
        <v>1</v>
      </c>
      <c r="N4155">
        <v>1</v>
      </c>
      <c r="R4155">
        <v>6</v>
      </c>
      <c r="AH4155">
        <v>1</v>
      </c>
      <c r="AI4155">
        <v>2</v>
      </c>
      <c r="AJ4155">
        <v>86</v>
      </c>
      <c r="AK4155">
        <v>1</v>
      </c>
      <c r="AL4155">
        <v>7.07</v>
      </c>
    </row>
    <row r="4156" spans="1:38" x14ac:dyDescent="0.3">
      <c r="A4156">
        <v>1080656</v>
      </c>
      <c r="B4156" t="s">
        <v>81</v>
      </c>
      <c r="C4156">
        <v>68662</v>
      </c>
      <c r="D4156" t="s">
        <v>83</v>
      </c>
      <c r="E4156" t="s">
        <v>42</v>
      </c>
      <c r="F4156">
        <v>2</v>
      </c>
      <c r="G4156">
        <v>5</v>
      </c>
      <c r="I4156">
        <v>32</v>
      </c>
      <c r="J4156">
        <v>43</v>
      </c>
      <c r="M4156">
        <v>1</v>
      </c>
      <c r="N4156">
        <v>1</v>
      </c>
      <c r="R4156">
        <v>1</v>
      </c>
      <c r="Y4156">
        <v>1</v>
      </c>
      <c r="AI4156">
        <v>2</v>
      </c>
      <c r="AJ4156">
        <v>58</v>
      </c>
      <c r="AK4156">
        <v>1</v>
      </c>
      <c r="AL4156">
        <v>5.5</v>
      </c>
    </row>
    <row r="4157" spans="1:38" x14ac:dyDescent="0.3">
      <c r="A4157">
        <v>1080656</v>
      </c>
      <c r="B4157" t="s">
        <v>81</v>
      </c>
      <c r="C4157">
        <v>122945</v>
      </c>
      <c r="D4157" t="s">
        <v>496</v>
      </c>
      <c r="E4157" t="s">
        <v>42</v>
      </c>
      <c r="F4157">
        <v>2</v>
      </c>
      <c r="G4157">
        <v>6</v>
      </c>
      <c r="I4157">
        <v>30</v>
      </c>
      <c r="J4157">
        <v>39</v>
      </c>
      <c r="M4157">
        <v>2</v>
      </c>
      <c r="Q4157">
        <v>3</v>
      </c>
      <c r="R4157">
        <v>2</v>
      </c>
      <c r="AI4157">
        <v>1</v>
      </c>
      <c r="AJ4157">
        <v>63</v>
      </c>
      <c r="AL4157">
        <v>7.05</v>
      </c>
    </row>
    <row r="4158" spans="1:38" x14ac:dyDescent="0.3">
      <c r="A4158">
        <v>1080656</v>
      </c>
      <c r="B4158" t="s">
        <v>81</v>
      </c>
      <c r="C4158">
        <v>141414</v>
      </c>
      <c r="D4158" t="s">
        <v>570</v>
      </c>
      <c r="E4158" t="s">
        <v>44</v>
      </c>
      <c r="F4158">
        <v>2</v>
      </c>
      <c r="G4158">
        <v>3</v>
      </c>
      <c r="I4158">
        <v>19</v>
      </c>
      <c r="J4158">
        <v>26</v>
      </c>
      <c r="M4158">
        <v>2</v>
      </c>
      <c r="N4158">
        <v>1</v>
      </c>
      <c r="Q4158">
        <v>1</v>
      </c>
      <c r="W4158">
        <v>1</v>
      </c>
      <c r="AH4158">
        <v>2</v>
      </c>
      <c r="AJ4158">
        <v>55</v>
      </c>
      <c r="AL4158">
        <v>5.95</v>
      </c>
    </row>
    <row r="4159" spans="1:38" x14ac:dyDescent="0.3">
      <c r="A4159">
        <v>1080656</v>
      </c>
      <c r="B4159" t="s">
        <v>81</v>
      </c>
      <c r="C4159">
        <v>13846</v>
      </c>
      <c r="D4159" t="s">
        <v>403</v>
      </c>
      <c r="E4159" t="s">
        <v>51</v>
      </c>
      <c r="F4159">
        <v>3</v>
      </c>
      <c r="G4159">
        <v>8</v>
      </c>
      <c r="I4159">
        <v>50</v>
      </c>
      <c r="J4159">
        <v>64</v>
      </c>
      <c r="M4159">
        <v>1</v>
      </c>
      <c r="N4159">
        <v>1</v>
      </c>
      <c r="Q4159">
        <v>1</v>
      </c>
      <c r="R4159">
        <v>1</v>
      </c>
      <c r="AI4159">
        <v>7</v>
      </c>
      <c r="AJ4159">
        <v>87</v>
      </c>
      <c r="AL4159">
        <v>6.52</v>
      </c>
    </row>
    <row r="4160" spans="1:38" x14ac:dyDescent="0.3">
      <c r="A4160">
        <v>1080656</v>
      </c>
      <c r="B4160" t="s">
        <v>81</v>
      </c>
      <c r="C4160">
        <v>67807</v>
      </c>
      <c r="D4160" t="s">
        <v>89</v>
      </c>
      <c r="E4160" t="s">
        <v>51</v>
      </c>
      <c r="F4160">
        <v>3</v>
      </c>
      <c r="G4160">
        <v>4</v>
      </c>
      <c r="I4160">
        <v>64</v>
      </c>
      <c r="J4160">
        <v>72</v>
      </c>
      <c r="M4160">
        <v>2</v>
      </c>
      <c r="N4160">
        <v>1</v>
      </c>
      <c r="Q4160">
        <v>2</v>
      </c>
      <c r="AI4160">
        <v>1</v>
      </c>
      <c r="AJ4160">
        <v>90</v>
      </c>
      <c r="AK4160">
        <v>2</v>
      </c>
      <c r="AL4160">
        <v>6.73</v>
      </c>
    </row>
    <row r="4161" spans="1:38" x14ac:dyDescent="0.3">
      <c r="A4161">
        <v>1080656</v>
      </c>
      <c r="B4161" t="s">
        <v>81</v>
      </c>
      <c r="C4161">
        <v>69877</v>
      </c>
      <c r="D4161" t="s">
        <v>86</v>
      </c>
      <c r="E4161" t="s">
        <v>53</v>
      </c>
      <c r="F4161">
        <v>3</v>
      </c>
      <c r="G4161">
        <v>7</v>
      </c>
      <c r="I4161">
        <v>24</v>
      </c>
      <c r="J4161">
        <v>32</v>
      </c>
      <c r="M4161">
        <v>1</v>
      </c>
      <c r="Q4161">
        <v>2</v>
      </c>
      <c r="AH4161">
        <v>2</v>
      </c>
      <c r="AJ4161">
        <v>51</v>
      </c>
      <c r="AK4161">
        <v>1</v>
      </c>
      <c r="AL4161">
        <v>6.42</v>
      </c>
    </row>
    <row r="4162" spans="1:38" x14ac:dyDescent="0.3">
      <c r="A4162">
        <v>1080656</v>
      </c>
      <c r="B4162" t="s">
        <v>81</v>
      </c>
      <c r="C4162">
        <v>69912</v>
      </c>
      <c r="D4162" t="s">
        <v>402</v>
      </c>
      <c r="E4162" t="s">
        <v>49</v>
      </c>
      <c r="F4162">
        <v>3</v>
      </c>
      <c r="G4162">
        <v>11</v>
      </c>
      <c r="I4162">
        <v>20</v>
      </c>
      <c r="J4162">
        <v>24</v>
      </c>
      <c r="Q4162">
        <v>1</v>
      </c>
      <c r="AI4162">
        <v>3</v>
      </c>
      <c r="AJ4162">
        <v>42</v>
      </c>
      <c r="AL4162">
        <v>6.71</v>
      </c>
    </row>
    <row r="4163" spans="1:38" x14ac:dyDescent="0.3">
      <c r="A4163">
        <v>1080656</v>
      </c>
      <c r="B4163" t="s">
        <v>81</v>
      </c>
      <c r="C4163">
        <v>81026</v>
      </c>
      <c r="D4163" t="s">
        <v>92</v>
      </c>
      <c r="E4163" t="s">
        <v>55</v>
      </c>
      <c r="F4163">
        <v>3</v>
      </c>
      <c r="G4163">
        <v>10</v>
      </c>
      <c r="I4163">
        <v>24</v>
      </c>
      <c r="J4163">
        <v>30</v>
      </c>
      <c r="Q4163">
        <v>1</v>
      </c>
      <c r="R4163">
        <v>2</v>
      </c>
      <c r="AJ4163">
        <v>49</v>
      </c>
      <c r="AK4163">
        <v>3</v>
      </c>
      <c r="AL4163">
        <v>6.88</v>
      </c>
    </row>
    <row r="4164" spans="1:38" x14ac:dyDescent="0.3">
      <c r="A4164">
        <v>1080656</v>
      </c>
      <c r="B4164" t="s">
        <v>81</v>
      </c>
      <c r="C4164">
        <v>134115</v>
      </c>
      <c r="D4164" t="s">
        <v>90</v>
      </c>
      <c r="E4164" t="s">
        <v>58</v>
      </c>
      <c r="F4164">
        <v>4</v>
      </c>
      <c r="G4164">
        <v>9</v>
      </c>
      <c r="I4164">
        <v>4</v>
      </c>
      <c r="J4164">
        <v>5</v>
      </c>
      <c r="K4164">
        <v>1</v>
      </c>
      <c r="M4164">
        <v>1</v>
      </c>
      <c r="Q4164">
        <v>1</v>
      </c>
      <c r="S4164">
        <v>1</v>
      </c>
      <c r="AH4164">
        <v>2</v>
      </c>
      <c r="AJ4164">
        <v>17</v>
      </c>
      <c r="AL4164">
        <v>6.76</v>
      </c>
    </row>
    <row r="4165" spans="1:38" x14ac:dyDescent="0.3">
      <c r="A4165">
        <v>1080656</v>
      </c>
      <c r="B4165" t="s">
        <v>81</v>
      </c>
      <c r="C4165">
        <v>105797</v>
      </c>
      <c r="D4165" t="s">
        <v>91</v>
      </c>
      <c r="E4165" t="s">
        <v>60</v>
      </c>
      <c r="F4165">
        <v>5</v>
      </c>
      <c r="G4165">
        <v>0</v>
      </c>
      <c r="I4165">
        <v>11</v>
      </c>
      <c r="J4165">
        <v>14</v>
      </c>
      <c r="M4165">
        <v>1</v>
      </c>
      <c r="AI4165">
        <v>1</v>
      </c>
      <c r="AJ4165">
        <v>29</v>
      </c>
      <c r="AK4165">
        <v>4</v>
      </c>
      <c r="AL4165">
        <v>6.78</v>
      </c>
    </row>
    <row r="4166" spans="1:38" x14ac:dyDescent="0.3">
      <c r="A4166">
        <v>1080656</v>
      </c>
      <c r="B4166" t="s">
        <v>81</v>
      </c>
      <c r="C4166">
        <v>93647</v>
      </c>
      <c r="D4166" t="s">
        <v>94</v>
      </c>
      <c r="E4166" t="s">
        <v>60</v>
      </c>
      <c r="F4166">
        <v>5</v>
      </c>
      <c r="G4166">
        <v>0</v>
      </c>
      <c r="I4166">
        <v>3</v>
      </c>
      <c r="J4166">
        <v>5</v>
      </c>
      <c r="Q4166">
        <v>2</v>
      </c>
      <c r="R4166">
        <v>1</v>
      </c>
      <c r="AH4166">
        <v>1</v>
      </c>
      <c r="AJ4166">
        <v>8</v>
      </c>
      <c r="AK4166">
        <v>1</v>
      </c>
      <c r="AL4166">
        <v>6.11</v>
      </c>
    </row>
    <row r="4167" spans="1:38" x14ac:dyDescent="0.3">
      <c r="A4167">
        <v>1080656</v>
      </c>
      <c r="B4167" t="s">
        <v>81</v>
      </c>
      <c r="C4167">
        <v>296332</v>
      </c>
      <c r="D4167" t="s">
        <v>406</v>
      </c>
      <c r="E4167" t="s">
        <v>60</v>
      </c>
      <c r="F4167">
        <v>5</v>
      </c>
      <c r="G4167">
        <v>0</v>
      </c>
      <c r="I4167">
        <v>2</v>
      </c>
      <c r="J4167">
        <v>3</v>
      </c>
      <c r="M4167">
        <v>1</v>
      </c>
      <c r="R4167">
        <v>1</v>
      </c>
      <c r="AH4167">
        <v>1</v>
      </c>
      <c r="AJ4167">
        <v>7</v>
      </c>
      <c r="AL4167">
        <v>5.85</v>
      </c>
    </row>
    <row r="4168" spans="1:38" x14ac:dyDescent="0.3">
      <c r="A4168">
        <v>1080657</v>
      </c>
      <c r="B4168" t="s">
        <v>38</v>
      </c>
      <c r="C4168">
        <v>6775</v>
      </c>
      <c r="D4168" t="s">
        <v>39</v>
      </c>
      <c r="E4168" t="s">
        <v>40</v>
      </c>
      <c r="F4168">
        <v>1</v>
      </c>
      <c r="G4168">
        <v>1</v>
      </c>
      <c r="I4168">
        <v>11</v>
      </c>
      <c r="J4168">
        <v>16</v>
      </c>
      <c r="R4168">
        <v>1</v>
      </c>
      <c r="AF4168">
        <v>1</v>
      </c>
      <c r="AJ4168">
        <v>26</v>
      </c>
      <c r="AL4168">
        <v>6.68</v>
      </c>
    </row>
    <row r="4169" spans="1:38" x14ac:dyDescent="0.3">
      <c r="A4169">
        <v>1080657</v>
      </c>
      <c r="B4169" t="s">
        <v>38</v>
      </c>
      <c r="C4169">
        <v>125211</v>
      </c>
      <c r="D4169" t="s">
        <v>45</v>
      </c>
      <c r="E4169" t="s">
        <v>46</v>
      </c>
      <c r="F4169">
        <v>2</v>
      </c>
      <c r="G4169">
        <v>2</v>
      </c>
      <c r="I4169">
        <v>55</v>
      </c>
      <c r="J4169">
        <v>61</v>
      </c>
      <c r="M4169">
        <v>1</v>
      </c>
      <c r="Q4169">
        <v>4</v>
      </c>
      <c r="R4169">
        <v>2</v>
      </c>
      <c r="AH4169">
        <v>2</v>
      </c>
      <c r="AJ4169">
        <v>78</v>
      </c>
      <c r="AK4169">
        <v>4</v>
      </c>
      <c r="AL4169">
        <v>7.36</v>
      </c>
    </row>
    <row r="4170" spans="1:38" x14ac:dyDescent="0.3">
      <c r="A4170">
        <v>1080657</v>
      </c>
      <c r="B4170" t="s">
        <v>38</v>
      </c>
      <c r="C4170">
        <v>27550</v>
      </c>
      <c r="D4170" t="s">
        <v>509</v>
      </c>
      <c r="E4170" t="s">
        <v>44</v>
      </c>
      <c r="F4170">
        <v>2</v>
      </c>
      <c r="G4170">
        <v>3</v>
      </c>
      <c r="I4170">
        <v>35</v>
      </c>
      <c r="J4170">
        <v>42</v>
      </c>
      <c r="M4170">
        <v>1</v>
      </c>
      <c r="N4170">
        <v>1</v>
      </c>
      <c r="Q4170">
        <v>6</v>
      </c>
      <c r="R4170">
        <v>4</v>
      </c>
      <c r="AH4170">
        <v>1</v>
      </c>
      <c r="AJ4170">
        <v>61</v>
      </c>
      <c r="AK4170">
        <v>1</v>
      </c>
      <c r="AL4170">
        <v>7.34</v>
      </c>
    </row>
    <row r="4171" spans="1:38" x14ac:dyDescent="0.3">
      <c r="A4171">
        <v>1080657</v>
      </c>
      <c r="B4171" t="s">
        <v>38</v>
      </c>
      <c r="C4171">
        <v>76810</v>
      </c>
      <c r="D4171" t="s">
        <v>347</v>
      </c>
      <c r="E4171" t="s">
        <v>42</v>
      </c>
      <c r="F4171">
        <v>2</v>
      </c>
      <c r="G4171">
        <v>5</v>
      </c>
      <c r="I4171">
        <v>51</v>
      </c>
      <c r="J4171">
        <v>51</v>
      </c>
      <c r="M4171">
        <v>1</v>
      </c>
      <c r="Q4171">
        <v>1</v>
      </c>
      <c r="R4171">
        <v>2</v>
      </c>
      <c r="AJ4171">
        <v>61</v>
      </c>
      <c r="AL4171">
        <v>6.96</v>
      </c>
    </row>
    <row r="4172" spans="1:38" x14ac:dyDescent="0.3">
      <c r="A4172">
        <v>1080657</v>
      </c>
      <c r="B4172" t="s">
        <v>38</v>
      </c>
      <c r="C4172">
        <v>30051</v>
      </c>
      <c r="D4172" t="s">
        <v>348</v>
      </c>
      <c r="E4172" t="s">
        <v>42</v>
      </c>
      <c r="F4172">
        <v>2</v>
      </c>
      <c r="G4172">
        <v>6</v>
      </c>
      <c r="I4172">
        <v>55</v>
      </c>
      <c r="J4172">
        <v>60</v>
      </c>
      <c r="Q4172">
        <v>1</v>
      </c>
      <c r="R4172">
        <v>2</v>
      </c>
      <c r="AI4172">
        <v>4</v>
      </c>
      <c r="AJ4172">
        <v>81</v>
      </c>
      <c r="AL4172">
        <v>8.24</v>
      </c>
    </row>
    <row r="4173" spans="1:38" x14ac:dyDescent="0.3">
      <c r="A4173">
        <v>1080657</v>
      </c>
      <c r="B4173" t="s">
        <v>38</v>
      </c>
      <c r="C4173">
        <v>13756</v>
      </c>
      <c r="D4173" t="s">
        <v>349</v>
      </c>
      <c r="E4173" t="s">
        <v>55</v>
      </c>
      <c r="F4173">
        <v>3</v>
      </c>
      <c r="G4173">
        <v>10</v>
      </c>
      <c r="I4173">
        <v>107</v>
      </c>
      <c r="J4173">
        <v>122</v>
      </c>
      <c r="L4173">
        <v>1</v>
      </c>
      <c r="W4173">
        <v>1</v>
      </c>
      <c r="AH4173">
        <v>1</v>
      </c>
      <c r="AJ4173">
        <v>134</v>
      </c>
      <c r="AK4173">
        <v>1</v>
      </c>
      <c r="AL4173">
        <v>7.57</v>
      </c>
    </row>
    <row r="4174" spans="1:38" x14ac:dyDescent="0.3">
      <c r="A4174">
        <v>1080657</v>
      </c>
      <c r="B4174" t="s">
        <v>38</v>
      </c>
      <c r="C4174">
        <v>136824</v>
      </c>
      <c r="D4174" t="s">
        <v>48</v>
      </c>
      <c r="E4174" t="s">
        <v>53</v>
      </c>
      <c r="F4174">
        <v>3</v>
      </c>
      <c r="G4174">
        <v>7</v>
      </c>
      <c r="I4174">
        <v>69</v>
      </c>
      <c r="J4174">
        <v>78</v>
      </c>
      <c r="Q4174">
        <v>1</v>
      </c>
      <c r="W4174">
        <v>2</v>
      </c>
      <c r="AH4174">
        <v>4</v>
      </c>
      <c r="AJ4174">
        <v>93</v>
      </c>
      <c r="AK4174">
        <v>2</v>
      </c>
      <c r="AL4174">
        <v>6.89</v>
      </c>
    </row>
    <row r="4175" spans="1:38" x14ac:dyDescent="0.3">
      <c r="A4175">
        <v>1080657</v>
      </c>
      <c r="B4175" t="s">
        <v>38</v>
      </c>
      <c r="C4175">
        <v>89401</v>
      </c>
      <c r="D4175" t="s">
        <v>62</v>
      </c>
      <c r="E4175" t="s">
        <v>51</v>
      </c>
      <c r="F4175">
        <v>3</v>
      </c>
      <c r="G4175">
        <v>4</v>
      </c>
      <c r="I4175">
        <v>135</v>
      </c>
      <c r="J4175">
        <v>143</v>
      </c>
      <c r="M4175">
        <v>1</v>
      </c>
      <c r="AH4175">
        <v>3</v>
      </c>
      <c r="AI4175">
        <v>2</v>
      </c>
      <c r="AJ4175">
        <v>153</v>
      </c>
      <c r="AK4175">
        <v>1</v>
      </c>
      <c r="AL4175">
        <v>7.15</v>
      </c>
    </row>
    <row r="4176" spans="1:38" x14ac:dyDescent="0.3">
      <c r="A4176">
        <v>1080657</v>
      </c>
      <c r="B4176" t="s">
        <v>38</v>
      </c>
      <c r="C4176">
        <v>69738</v>
      </c>
      <c r="D4176" t="s">
        <v>56</v>
      </c>
      <c r="E4176" t="s">
        <v>51</v>
      </c>
      <c r="F4176">
        <v>3</v>
      </c>
      <c r="G4176">
        <v>8</v>
      </c>
      <c r="I4176">
        <v>92</v>
      </c>
      <c r="J4176">
        <v>97</v>
      </c>
      <c r="M4176">
        <v>2</v>
      </c>
      <c r="R4176">
        <v>2</v>
      </c>
      <c r="AI4176">
        <v>4</v>
      </c>
      <c r="AJ4176">
        <v>107</v>
      </c>
      <c r="AK4176">
        <v>1</v>
      </c>
      <c r="AL4176">
        <v>7.39</v>
      </c>
    </row>
    <row r="4177" spans="1:38" x14ac:dyDescent="0.3">
      <c r="A4177">
        <v>1080657</v>
      </c>
      <c r="B4177" t="s">
        <v>38</v>
      </c>
      <c r="C4177">
        <v>25244</v>
      </c>
      <c r="D4177" t="s">
        <v>57</v>
      </c>
      <c r="E4177" t="s">
        <v>49</v>
      </c>
      <c r="F4177">
        <v>3</v>
      </c>
      <c r="G4177">
        <v>11</v>
      </c>
      <c r="I4177">
        <v>51</v>
      </c>
      <c r="J4177">
        <v>61</v>
      </c>
      <c r="M4177">
        <v>1</v>
      </c>
      <c r="Q4177">
        <v>1</v>
      </c>
      <c r="R4177">
        <v>1</v>
      </c>
      <c r="W4177">
        <v>3</v>
      </c>
      <c r="AE4177">
        <v>1</v>
      </c>
      <c r="AH4177">
        <v>9</v>
      </c>
      <c r="AI4177">
        <v>2</v>
      </c>
      <c r="AJ4177">
        <v>85</v>
      </c>
      <c r="AK4177">
        <v>2</v>
      </c>
      <c r="AL4177">
        <v>7.71</v>
      </c>
    </row>
    <row r="4178" spans="1:38" x14ac:dyDescent="0.3">
      <c r="A4178">
        <v>1080657</v>
      </c>
      <c r="B4178" t="s">
        <v>38</v>
      </c>
      <c r="C4178">
        <v>24444</v>
      </c>
      <c r="D4178" t="s">
        <v>473</v>
      </c>
      <c r="E4178" t="s">
        <v>58</v>
      </c>
      <c r="F4178">
        <v>4</v>
      </c>
      <c r="G4178">
        <v>9</v>
      </c>
      <c r="I4178">
        <v>18</v>
      </c>
      <c r="J4178">
        <v>26</v>
      </c>
      <c r="K4178">
        <v>1</v>
      </c>
      <c r="M4178">
        <v>5</v>
      </c>
      <c r="N4178">
        <v>1</v>
      </c>
      <c r="R4178">
        <v>3</v>
      </c>
      <c r="W4178">
        <v>1</v>
      </c>
      <c r="AH4178">
        <v>5</v>
      </c>
      <c r="AI4178">
        <v>1</v>
      </c>
      <c r="AJ4178">
        <v>38</v>
      </c>
      <c r="AL4178">
        <v>7.69</v>
      </c>
    </row>
    <row r="4179" spans="1:38" x14ac:dyDescent="0.3">
      <c r="A4179">
        <v>1080657</v>
      </c>
      <c r="B4179" t="s">
        <v>38</v>
      </c>
      <c r="C4179">
        <v>135663</v>
      </c>
      <c r="D4179" t="s">
        <v>514</v>
      </c>
      <c r="E4179" t="s">
        <v>60</v>
      </c>
      <c r="F4179">
        <v>5</v>
      </c>
      <c r="G4179">
        <v>0</v>
      </c>
      <c r="I4179">
        <v>7</v>
      </c>
      <c r="J4179">
        <v>9</v>
      </c>
      <c r="AJ4179">
        <v>16</v>
      </c>
      <c r="AK4179">
        <v>1</v>
      </c>
      <c r="AL4179">
        <v>6.48</v>
      </c>
    </row>
    <row r="4180" spans="1:38" x14ac:dyDescent="0.3">
      <c r="A4180">
        <v>1080657</v>
      </c>
      <c r="B4180" t="s">
        <v>38</v>
      </c>
      <c r="C4180">
        <v>26820</v>
      </c>
      <c r="D4180" t="s">
        <v>54</v>
      </c>
      <c r="E4180" t="s">
        <v>60</v>
      </c>
      <c r="F4180">
        <v>5</v>
      </c>
      <c r="G4180">
        <v>0</v>
      </c>
      <c r="I4180">
        <v>30</v>
      </c>
      <c r="J4180">
        <v>31</v>
      </c>
      <c r="N4180">
        <v>1</v>
      </c>
      <c r="Q4180">
        <v>1</v>
      </c>
      <c r="R4180">
        <v>1</v>
      </c>
      <c r="AH4180">
        <v>1</v>
      </c>
      <c r="AI4180">
        <v>1</v>
      </c>
      <c r="AJ4180">
        <v>34</v>
      </c>
      <c r="AL4180">
        <v>6.64</v>
      </c>
    </row>
    <row r="4181" spans="1:38" x14ac:dyDescent="0.3">
      <c r="A4181">
        <v>1080657</v>
      </c>
      <c r="B4181" t="s">
        <v>38</v>
      </c>
      <c r="C4181">
        <v>23072</v>
      </c>
      <c r="D4181" t="s">
        <v>43</v>
      </c>
      <c r="E4181" t="s">
        <v>60</v>
      </c>
      <c r="F4181">
        <v>5</v>
      </c>
      <c r="G4181">
        <v>0</v>
      </c>
      <c r="I4181">
        <v>15</v>
      </c>
      <c r="J4181">
        <v>16</v>
      </c>
      <c r="AI4181">
        <v>1</v>
      </c>
      <c r="AJ4181">
        <v>22</v>
      </c>
      <c r="AL4181">
        <v>6.5</v>
      </c>
    </row>
    <row r="4182" spans="1:38" x14ac:dyDescent="0.3">
      <c r="A4182">
        <v>1080657</v>
      </c>
      <c r="B4182" t="s">
        <v>187</v>
      </c>
      <c r="C4182">
        <v>11530</v>
      </c>
      <c r="D4182" t="s">
        <v>188</v>
      </c>
      <c r="E4182" t="s">
        <v>40</v>
      </c>
      <c r="F4182">
        <v>1</v>
      </c>
      <c r="G4182">
        <v>1</v>
      </c>
      <c r="H4182">
        <v>1</v>
      </c>
      <c r="I4182">
        <v>17</v>
      </c>
      <c r="J4182">
        <v>43</v>
      </c>
      <c r="N4182">
        <v>1</v>
      </c>
      <c r="AF4182">
        <v>10</v>
      </c>
      <c r="AJ4182">
        <v>57</v>
      </c>
      <c r="AL4182">
        <v>8.6</v>
      </c>
    </row>
    <row r="4183" spans="1:38" x14ac:dyDescent="0.3">
      <c r="A4183">
        <v>1080657</v>
      </c>
      <c r="B4183" t="s">
        <v>187</v>
      </c>
      <c r="C4183">
        <v>91434</v>
      </c>
      <c r="D4183" t="s">
        <v>456</v>
      </c>
      <c r="E4183" t="s">
        <v>44</v>
      </c>
      <c r="F4183">
        <v>2</v>
      </c>
      <c r="G4183">
        <v>3</v>
      </c>
      <c r="I4183">
        <v>15</v>
      </c>
      <c r="J4183">
        <v>19</v>
      </c>
      <c r="R4183">
        <v>1</v>
      </c>
      <c r="AI4183">
        <v>3</v>
      </c>
      <c r="AJ4183">
        <v>45</v>
      </c>
      <c r="AK4183">
        <v>2</v>
      </c>
      <c r="AL4183">
        <v>7.28</v>
      </c>
    </row>
    <row r="4184" spans="1:38" x14ac:dyDescent="0.3">
      <c r="A4184">
        <v>1080657</v>
      </c>
      <c r="B4184" t="s">
        <v>187</v>
      </c>
      <c r="C4184">
        <v>8773</v>
      </c>
      <c r="D4184" t="s">
        <v>192</v>
      </c>
      <c r="E4184" t="s">
        <v>42</v>
      </c>
      <c r="F4184">
        <v>2</v>
      </c>
      <c r="G4184">
        <v>5</v>
      </c>
      <c r="I4184">
        <v>6</v>
      </c>
      <c r="J4184">
        <v>7</v>
      </c>
      <c r="M4184">
        <v>1</v>
      </c>
      <c r="Q4184">
        <v>3</v>
      </c>
      <c r="AI4184">
        <v>2</v>
      </c>
      <c r="AJ4184">
        <v>21</v>
      </c>
      <c r="AL4184">
        <v>6.92</v>
      </c>
    </row>
    <row r="4185" spans="1:38" x14ac:dyDescent="0.3">
      <c r="A4185">
        <v>1080657</v>
      </c>
      <c r="B4185" t="s">
        <v>187</v>
      </c>
      <c r="C4185">
        <v>73063</v>
      </c>
      <c r="D4185" t="s">
        <v>189</v>
      </c>
      <c r="E4185" t="s">
        <v>46</v>
      </c>
      <c r="F4185">
        <v>2</v>
      </c>
      <c r="G4185">
        <v>2</v>
      </c>
      <c r="I4185">
        <v>10</v>
      </c>
      <c r="J4185">
        <v>24</v>
      </c>
      <c r="M4185">
        <v>1</v>
      </c>
      <c r="Q4185">
        <v>5</v>
      </c>
      <c r="R4185">
        <v>7</v>
      </c>
      <c r="AI4185">
        <v>3</v>
      </c>
      <c r="AJ4185">
        <v>52</v>
      </c>
      <c r="AL4185">
        <v>6.94</v>
      </c>
    </row>
    <row r="4186" spans="1:38" x14ac:dyDescent="0.3">
      <c r="A4186">
        <v>1080657</v>
      </c>
      <c r="B4186" t="s">
        <v>187</v>
      </c>
      <c r="C4186">
        <v>22079</v>
      </c>
      <c r="D4186" t="s">
        <v>191</v>
      </c>
      <c r="E4186" t="s">
        <v>42</v>
      </c>
      <c r="F4186">
        <v>2</v>
      </c>
      <c r="G4186">
        <v>6</v>
      </c>
      <c r="I4186">
        <v>22</v>
      </c>
      <c r="J4186">
        <v>22</v>
      </c>
      <c r="Q4186">
        <v>1</v>
      </c>
      <c r="AI4186">
        <v>3</v>
      </c>
      <c r="AJ4186">
        <v>40</v>
      </c>
      <c r="AK4186">
        <v>1</v>
      </c>
      <c r="AL4186">
        <v>7.58</v>
      </c>
    </row>
    <row r="4187" spans="1:38" x14ac:dyDescent="0.3">
      <c r="A4187">
        <v>1080657</v>
      </c>
      <c r="B4187" t="s">
        <v>187</v>
      </c>
      <c r="C4187">
        <v>34302</v>
      </c>
      <c r="D4187" t="s">
        <v>515</v>
      </c>
      <c r="E4187" t="s">
        <v>55</v>
      </c>
      <c r="F4187">
        <v>3</v>
      </c>
      <c r="G4187">
        <v>10</v>
      </c>
      <c r="I4187">
        <v>16</v>
      </c>
      <c r="J4187">
        <v>17</v>
      </c>
      <c r="AJ4187">
        <v>25</v>
      </c>
      <c r="AL4187">
        <v>6.28</v>
      </c>
    </row>
    <row r="4188" spans="1:38" x14ac:dyDescent="0.3">
      <c r="A4188">
        <v>1080657</v>
      </c>
      <c r="B4188" t="s">
        <v>187</v>
      </c>
      <c r="C4188">
        <v>40036</v>
      </c>
      <c r="D4188" t="s">
        <v>195</v>
      </c>
      <c r="E4188" t="s">
        <v>49</v>
      </c>
      <c r="F4188">
        <v>3</v>
      </c>
      <c r="G4188">
        <v>11</v>
      </c>
      <c r="I4188">
        <v>17</v>
      </c>
      <c r="J4188">
        <v>23</v>
      </c>
      <c r="Q4188">
        <v>2</v>
      </c>
      <c r="R4188">
        <v>5</v>
      </c>
      <c r="AJ4188">
        <v>44</v>
      </c>
      <c r="AK4188">
        <v>2</v>
      </c>
      <c r="AL4188">
        <v>7</v>
      </c>
    </row>
    <row r="4189" spans="1:38" x14ac:dyDescent="0.3">
      <c r="A4189">
        <v>1080657</v>
      </c>
      <c r="B4189" t="s">
        <v>187</v>
      </c>
      <c r="C4189">
        <v>8507</v>
      </c>
      <c r="D4189" t="s">
        <v>455</v>
      </c>
      <c r="E4189" t="s">
        <v>53</v>
      </c>
      <c r="F4189">
        <v>3</v>
      </c>
      <c r="G4189">
        <v>7</v>
      </c>
      <c r="I4189">
        <v>20</v>
      </c>
      <c r="J4189">
        <v>26</v>
      </c>
      <c r="M4189">
        <v>1</v>
      </c>
      <c r="Q4189">
        <v>1</v>
      </c>
      <c r="AJ4189">
        <v>40</v>
      </c>
      <c r="AL4189">
        <v>6.38</v>
      </c>
    </row>
    <row r="4190" spans="1:38" x14ac:dyDescent="0.3">
      <c r="A4190">
        <v>1080657</v>
      </c>
      <c r="B4190" t="s">
        <v>187</v>
      </c>
      <c r="C4190">
        <v>5835</v>
      </c>
      <c r="D4190" t="s">
        <v>193</v>
      </c>
      <c r="E4190" t="s">
        <v>51</v>
      </c>
      <c r="F4190">
        <v>3</v>
      </c>
      <c r="G4190">
        <v>4</v>
      </c>
      <c r="I4190">
        <v>20</v>
      </c>
      <c r="J4190">
        <v>29</v>
      </c>
      <c r="M4190">
        <v>1</v>
      </c>
      <c r="Q4190">
        <v>1</v>
      </c>
      <c r="R4190">
        <v>1</v>
      </c>
      <c r="AI4190">
        <v>1</v>
      </c>
      <c r="AJ4190">
        <v>42</v>
      </c>
      <c r="AK4190">
        <v>3</v>
      </c>
      <c r="AL4190">
        <v>6.5</v>
      </c>
    </row>
    <row r="4191" spans="1:38" x14ac:dyDescent="0.3">
      <c r="A4191">
        <v>1080657</v>
      </c>
      <c r="B4191" t="s">
        <v>187</v>
      </c>
      <c r="C4191">
        <v>35691</v>
      </c>
      <c r="D4191" t="s">
        <v>196</v>
      </c>
      <c r="E4191" t="s">
        <v>51</v>
      </c>
      <c r="F4191">
        <v>3</v>
      </c>
      <c r="G4191">
        <v>8</v>
      </c>
      <c r="I4191">
        <v>15</v>
      </c>
      <c r="J4191">
        <v>20</v>
      </c>
      <c r="AH4191">
        <v>1</v>
      </c>
      <c r="AI4191">
        <v>3</v>
      </c>
      <c r="AJ4191">
        <v>43</v>
      </c>
      <c r="AK4191">
        <v>1</v>
      </c>
      <c r="AL4191">
        <v>7.09</v>
      </c>
    </row>
    <row r="4192" spans="1:38" x14ac:dyDescent="0.3">
      <c r="A4192">
        <v>1080657</v>
      </c>
      <c r="B4192" t="s">
        <v>187</v>
      </c>
      <c r="C4192">
        <v>25964</v>
      </c>
      <c r="D4192" t="s">
        <v>197</v>
      </c>
      <c r="E4192" t="s">
        <v>58</v>
      </c>
      <c r="F4192">
        <v>4</v>
      </c>
      <c r="G4192">
        <v>9</v>
      </c>
      <c r="I4192">
        <v>6</v>
      </c>
      <c r="J4192">
        <v>8</v>
      </c>
      <c r="M4192">
        <v>1</v>
      </c>
      <c r="Q4192">
        <v>2</v>
      </c>
      <c r="R4192">
        <v>1</v>
      </c>
      <c r="W4192">
        <v>1</v>
      </c>
      <c r="AG4192">
        <v>1</v>
      </c>
      <c r="AH4192">
        <v>2</v>
      </c>
      <c r="AI4192">
        <v>1</v>
      </c>
      <c r="AJ4192">
        <v>17</v>
      </c>
      <c r="AL4192">
        <v>6.5</v>
      </c>
    </row>
    <row r="4193" spans="1:38" x14ac:dyDescent="0.3">
      <c r="A4193">
        <v>1080657</v>
      </c>
      <c r="B4193" t="s">
        <v>187</v>
      </c>
      <c r="C4193">
        <v>76050</v>
      </c>
      <c r="D4193" t="s">
        <v>200</v>
      </c>
      <c r="E4193" t="s">
        <v>60</v>
      </c>
      <c r="F4193">
        <v>5</v>
      </c>
      <c r="G4193">
        <v>0</v>
      </c>
      <c r="I4193">
        <v>4</v>
      </c>
      <c r="J4193">
        <v>5</v>
      </c>
      <c r="M4193">
        <v>1</v>
      </c>
      <c r="Q4193">
        <v>1</v>
      </c>
      <c r="AJ4193">
        <v>9</v>
      </c>
      <c r="AL4193">
        <v>5.76</v>
      </c>
    </row>
    <row r="4194" spans="1:38" x14ac:dyDescent="0.3">
      <c r="A4194">
        <v>1080657</v>
      </c>
      <c r="B4194" t="s">
        <v>187</v>
      </c>
      <c r="C4194">
        <v>35371</v>
      </c>
      <c r="D4194" t="s">
        <v>457</v>
      </c>
      <c r="E4194" t="s">
        <v>60</v>
      </c>
      <c r="F4194">
        <v>5</v>
      </c>
      <c r="G4194">
        <v>0</v>
      </c>
      <c r="I4194">
        <v>3</v>
      </c>
      <c r="J4194">
        <v>3</v>
      </c>
      <c r="M4194">
        <v>1</v>
      </c>
      <c r="Q4194">
        <v>2</v>
      </c>
      <c r="AJ4194">
        <v>5</v>
      </c>
      <c r="AL4194">
        <v>5.79</v>
      </c>
    </row>
    <row r="4195" spans="1:38" x14ac:dyDescent="0.3">
      <c r="A4195">
        <v>1080658</v>
      </c>
      <c r="B4195" t="s">
        <v>157</v>
      </c>
      <c r="C4195">
        <v>19782</v>
      </c>
      <c r="D4195" t="s">
        <v>561</v>
      </c>
      <c r="E4195" t="s">
        <v>40</v>
      </c>
      <c r="F4195">
        <v>1</v>
      </c>
      <c r="G4195">
        <v>1</v>
      </c>
      <c r="I4195">
        <v>7</v>
      </c>
      <c r="J4195">
        <v>25</v>
      </c>
      <c r="AF4195">
        <v>5</v>
      </c>
      <c r="AJ4195">
        <v>34</v>
      </c>
      <c r="AL4195">
        <v>6.15</v>
      </c>
    </row>
    <row r="4196" spans="1:38" x14ac:dyDescent="0.3">
      <c r="A4196">
        <v>1080658</v>
      </c>
      <c r="B4196" t="s">
        <v>157</v>
      </c>
      <c r="C4196">
        <v>8148</v>
      </c>
      <c r="D4196" t="s">
        <v>159</v>
      </c>
      <c r="E4196" t="s">
        <v>42</v>
      </c>
      <c r="F4196">
        <v>2</v>
      </c>
      <c r="G4196">
        <v>6</v>
      </c>
      <c r="I4196">
        <v>1</v>
      </c>
      <c r="J4196">
        <v>2</v>
      </c>
      <c r="AJ4196">
        <v>2</v>
      </c>
      <c r="AL4196">
        <v>6.26</v>
      </c>
    </row>
    <row r="4197" spans="1:38" x14ac:dyDescent="0.3">
      <c r="A4197">
        <v>1080658</v>
      </c>
      <c r="B4197" t="s">
        <v>157</v>
      </c>
      <c r="C4197">
        <v>23547</v>
      </c>
      <c r="D4197" t="s">
        <v>364</v>
      </c>
      <c r="E4197" t="s">
        <v>42</v>
      </c>
      <c r="F4197">
        <v>2</v>
      </c>
      <c r="G4197">
        <v>4</v>
      </c>
      <c r="I4197">
        <v>34</v>
      </c>
      <c r="J4197">
        <v>42</v>
      </c>
      <c r="R4197">
        <v>1</v>
      </c>
      <c r="Y4197">
        <v>1</v>
      </c>
      <c r="AJ4197">
        <v>49</v>
      </c>
      <c r="AL4197">
        <v>4.75</v>
      </c>
    </row>
    <row r="4198" spans="1:38" x14ac:dyDescent="0.3">
      <c r="A4198">
        <v>1080658</v>
      </c>
      <c r="B4198" t="s">
        <v>157</v>
      </c>
      <c r="C4198">
        <v>19277</v>
      </c>
      <c r="D4198" t="s">
        <v>160</v>
      </c>
      <c r="E4198" t="s">
        <v>42</v>
      </c>
      <c r="F4198">
        <v>2</v>
      </c>
      <c r="G4198">
        <v>5</v>
      </c>
      <c r="I4198">
        <v>27</v>
      </c>
      <c r="J4198">
        <v>37</v>
      </c>
      <c r="M4198">
        <v>1</v>
      </c>
      <c r="N4198">
        <v>1</v>
      </c>
      <c r="Q4198">
        <v>1</v>
      </c>
      <c r="R4198">
        <v>1</v>
      </c>
      <c r="AI4198">
        <v>3</v>
      </c>
      <c r="AJ4198">
        <v>58</v>
      </c>
      <c r="AL4198">
        <v>6.42</v>
      </c>
    </row>
    <row r="4199" spans="1:38" x14ac:dyDescent="0.3">
      <c r="A4199">
        <v>1080658</v>
      </c>
      <c r="B4199" t="s">
        <v>157</v>
      </c>
      <c r="C4199">
        <v>130964</v>
      </c>
      <c r="D4199" t="s">
        <v>367</v>
      </c>
      <c r="E4199" t="s">
        <v>211</v>
      </c>
      <c r="F4199">
        <v>3</v>
      </c>
      <c r="G4199">
        <v>2</v>
      </c>
      <c r="I4199">
        <v>23</v>
      </c>
      <c r="J4199">
        <v>26</v>
      </c>
      <c r="M4199">
        <v>1</v>
      </c>
      <c r="Q4199">
        <v>1</v>
      </c>
      <c r="R4199">
        <v>1</v>
      </c>
      <c r="AJ4199">
        <v>38</v>
      </c>
      <c r="AL4199">
        <v>6.48</v>
      </c>
    </row>
    <row r="4200" spans="1:38" x14ac:dyDescent="0.3">
      <c r="A4200">
        <v>1080658</v>
      </c>
      <c r="B4200" t="s">
        <v>157</v>
      </c>
      <c r="C4200">
        <v>8247</v>
      </c>
      <c r="D4200" t="s">
        <v>164</v>
      </c>
      <c r="E4200" t="s">
        <v>70</v>
      </c>
      <c r="F4200">
        <v>3</v>
      </c>
      <c r="G4200">
        <v>7</v>
      </c>
      <c r="I4200">
        <v>42</v>
      </c>
      <c r="J4200">
        <v>49</v>
      </c>
      <c r="AJ4200">
        <v>54</v>
      </c>
      <c r="AL4200">
        <v>5.65</v>
      </c>
    </row>
    <row r="4201" spans="1:38" x14ac:dyDescent="0.3">
      <c r="A4201">
        <v>1080658</v>
      </c>
      <c r="B4201" t="s">
        <v>157</v>
      </c>
      <c r="C4201">
        <v>70676</v>
      </c>
      <c r="D4201" t="s">
        <v>495</v>
      </c>
      <c r="E4201" t="s">
        <v>70</v>
      </c>
      <c r="F4201">
        <v>3</v>
      </c>
      <c r="G4201">
        <v>8</v>
      </c>
      <c r="I4201">
        <v>41</v>
      </c>
      <c r="J4201">
        <v>48</v>
      </c>
      <c r="M4201">
        <v>1</v>
      </c>
      <c r="R4201">
        <v>1</v>
      </c>
      <c r="W4201">
        <v>1</v>
      </c>
      <c r="AH4201">
        <v>2</v>
      </c>
      <c r="AI4201">
        <v>2</v>
      </c>
      <c r="AJ4201">
        <v>62</v>
      </c>
      <c r="AK4201">
        <v>1</v>
      </c>
      <c r="AL4201">
        <v>6.39</v>
      </c>
    </row>
    <row r="4202" spans="1:38" x14ac:dyDescent="0.3">
      <c r="A4202">
        <v>1080658</v>
      </c>
      <c r="B4202" t="s">
        <v>157</v>
      </c>
      <c r="C4202">
        <v>122980</v>
      </c>
      <c r="D4202" t="s">
        <v>161</v>
      </c>
      <c r="E4202" t="s">
        <v>209</v>
      </c>
      <c r="F4202">
        <v>3</v>
      </c>
      <c r="G4202">
        <v>3</v>
      </c>
      <c r="I4202">
        <v>47</v>
      </c>
      <c r="J4202">
        <v>56</v>
      </c>
      <c r="M4202">
        <v>1</v>
      </c>
      <c r="Q4202">
        <v>1</v>
      </c>
      <c r="R4202">
        <v>1</v>
      </c>
      <c r="AI4202">
        <v>4</v>
      </c>
      <c r="AJ4202">
        <v>91</v>
      </c>
      <c r="AK4202">
        <v>1</v>
      </c>
      <c r="AL4202">
        <v>6.94</v>
      </c>
    </row>
    <row r="4203" spans="1:38" x14ac:dyDescent="0.3">
      <c r="A4203">
        <v>1080658</v>
      </c>
      <c r="B4203" t="s">
        <v>157</v>
      </c>
      <c r="C4203">
        <v>302206</v>
      </c>
      <c r="D4203" t="s">
        <v>370</v>
      </c>
      <c r="E4203" t="s">
        <v>58</v>
      </c>
      <c r="F4203">
        <v>4</v>
      </c>
      <c r="G4203">
        <v>9</v>
      </c>
      <c r="I4203">
        <v>20</v>
      </c>
      <c r="J4203">
        <v>22</v>
      </c>
      <c r="M4203">
        <v>3</v>
      </c>
      <c r="N4203">
        <v>1</v>
      </c>
      <c r="Q4203">
        <v>12</v>
      </c>
      <c r="R4203">
        <v>3</v>
      </c>
      <c r="AH4203">
        <v>2</v>
      </c>
      <c r="AI4203">
        <v>1</v>
      </c>
      <c r="AJ4203">
        <v>35</v>
      </c>
      <c r="AK4203">
        <v>1</v>
      </c>
      <c r="AL4203">
        <v>6.45</v>
      </c>
    </row>
    <row r="4204" spans="1:38" x14ac:dyDescent="0.3">
      <c r="A4204">
        <v>1080658</v>
      </c>
      <c r="B4204" t="s">
        <v>157</v>
      </c>
      <c r="C4204">
        <v>14058</v>
      </c>
      <c r="D4204" t="s">
        <v>170</v>
      </c>
      <c r="E4204" t="s">
        <v>55</v>
      </c>
      <c r="F4204">
        <v>4</v>
      </c>
      <c r="G4204">
        <v>11</v>
      </c>
      <c r="I4204">
        <v>50</v>
      </c>
      <c r="J4204">
        <v>60</v>
      </c>
      <c r="M4204">
        <v>1</v>
      </c>
      <c r="Q4204">
        <v>1</v>
      </c>
      <c r="AE4204">
        <v>1</v>
      </c>
      <c r="AH4204">
        <v>2</v>
      </c>
      <c r="AJ4204">
        <v>79</v>
      </c>
      <c r="AL4204">
        <v>5.98</v>
      </c>
    </row>
    <row r="4205" spans="1:38" x14ac:dyDescent="0.3">
      <c r="A4205">
        <v>1080658</v>
      </c>
      <c r="B4205" t="s">
        <v>157</v>
      </c>
      <c r="C4205">
        <v>89998</v>
      </c>
      <c r="D4205" t="s">
        <v>366</v>
      </c>
      <c r="E4205" t="s">
        <v>55</v>
      </c>
      <c r="F4205">
        <v>4</v>
      </c>
      <c r="G4205">
        <v>10</v>
      </c>
      <c r="I4205">
        <v>60</v>
      </c>
      <c r="J4205">
        <v>73</v>
      </c>
      <c r="AH4205">
        <v>1</v>
      </c>
      <c r="AJ4205">
        <v>82</v>
      </c>
      <c r="AL4205">
        <v>6.15</v>
      </c>
    </row>
    <row r="4206" spans="1:38" x14ac:dyDescent="0.3">
      <c r="A4206">
        <v>1080658</v>
      </c>
      <c r="B4206" t="s">
        <v>157</v>
      </c>
      <c r="C4206">
        <v>11104</v>
      </c>
      <c r="D4206" t="s">
        <v>548</v>
      </c>
      <c r="E4206" t="s">
        <v>60</v>
      </c>
      <c r="F4206">
        <v>5</v>
      </c>
      <c r="G4206">
        <v>0</v>
      </c>
      <c r="I4206">
        <v>30</v>
      </c>
      <c r="J4206">
        <v>36</v>
      </c>
      <c r="M4206">
        <v>1</v>
      </c>
      <c r="N4206">
        <v>1</v>
      </c>
      <c r="Q4206">
        <v>1</v>
      </c>
      <c r="R4206">
        <v>1</v>
      </c>
      <c r="AI4206">
        <v>2</v>
      </c>
      <c r="AJ4206">
        <v>58</v>
      </c>
      <c r="AL4206">
        <v>6.46</v>
      </c>
    </row>
    <row r="4207" spans="1:38" x14ac:dyDescent="0.3">
      <c r="A4207">
        <v>1080658</v>
      </c>
      <c r="B4207" t="s">
        <v>157</v>
      </c>
      <c r="C4207">
        <v>23383</v>
      </c>
      <c r="D4207" t="s">
        <v>168</v>
      </c>
      <c r="E4207" t="s">
        <v>60</v>
      </c>
      <c r="F4207">
        <v>5</v>
      </c>
      <c r="G4207">
        <v>0</v>
      </c>
      <c r="I4207">
        <v>3</v>
      </c>
      <c r="J4207">
        <v>4</v>
      </c>
      <c r="K4207">
        <v>1</v>
      </c>
      <c r="Q4207">
        <v>1</v>
      </c>
      <c r="R4207">
        <v>1</v>
      </c>
      <c r="AH4207">
        <v>1</v>
      </c>
      <c r="AJ4207">
        <v>6</v>
      </c>
      <c r="AL4207">
        <v>6.63</v>
      </c>
    </row>
    <row r="4208" spans="1:38" x14ac:dyDescent="0.3">
      <c r="A4208">
        <v>1080658</v>
      </c>
      <c r="B4208" t="s">
        <v>157</v>
      </c>
      <c r="C4208">
        <v>30060</v>
      </c>
      <c r="D4208" t="s">
        <v>167</v>
      </c>
      <c r="E4208" t="s">
        <v>60</v>
      </c>
      <c r="F4208">
        <v>5</v>
      </c>
      <c r="G4208">
        <v>0</v>
      </c>
      <c r="I4208">
        <v>8</v>
      </c>
      <c r="J4208">
        <v>11</v>
      </c>
      <c r="M4208">
        <v>1</v>
      </c>
      <c r="Q4208">
        <v>2</v>
      </c>
      <c r="W4208">
        <v>1</v>
      </c>
      <c r="AH4208">
        <v>2</v>
      </c>
      <c r="AJ4208">
        <v>19</v>
      </c>
      <c r="AK4208">
        <v>1</v>
      </c>
      <c r="AL4208">
        <v>5.88</v>
      </c>
    </row>
    <row r="4209" spans="1:38" x14ac:dyDescent="0.3">
      <c r="A4209">
        <v>1080658</v>
      </c>
      <c r="B4209" t="s">
        <v>38</v>
      </c>
      <c r="C4209">
        <v>6775</v>
      </c>
      <c r="D4209" t="s">
        <v>39</v>
      </c>
      <c r="E4209" t="s">
        <v>40</v>
      </c>
      <c r="F4209">
        <v>1</v>
      </c>
      <c r="G4209">
        <v>1</v>
      </c>
      <c r="I4209">
        <v>7</v>
      </c>
      <c r="J4209">
        <v>20</v>
      </c>
      <c r="Z4209">
        <v>1</v>
      </c>
      <c r="AF4209">
        <v>2</v>
      </c>
      <c r="AJ4209">
        <v>29</v>
      </c>
      <c r="AL4209">
        <v>6.46</v>
      </c>
    </row>
    <row r="4210" spans="1:38" x14ac:dyDescent="0.3">
      <c r="A4210">
        <v>1080658</v>
      </c>
      <c r="B4210" t="s">
        <v>38</v>
      </c>
      <c r="C4210">
        <v>76810</v>
      </c>
      <c r="D4210" t="s">
        <v>347</v>
      </c>
      <c r="E4210" t="s">
        <v>46</v>
      </c>
      <c r="F4210">
        <v>2</v>
      </c>
      <c r="G4210">
        <v>2</v>
      </c>
      <c r="I4210">
        <v>35</v>
      </c>
      <c r="J4210">
        <v>42</v>
      </c>
      <c r="Q4210">
        <v>2</v>
      </c>
      <c r="R4210">
        <v>3</v>
      </c>
      <c r="AI4210">
        <v>2</v>
      </c>
      <c r="AJ4210">
        <v>71</v>
      </c>
      <c r="AL4210">
        <v>7.06</v>
      </c>
    </row>
    <row r="4211" spans="1:38" x14ac:dyDescent="0.3">
      <c r="A4211">
        <v>1080658</v>
      </c>
      <c r="B4211" t="s">
        <v>38</v>
      </c>
      <c r="C4211">
        <v>23072</v>
      </c>
      <c r="D4211" t="s">
        <v>43</v>
      </c>
      <c r="E4211" t="s">
        <v>44</v>
      </c>
      <c r="F4211">
        <v>2</v>
      </c>
      <c r="G4211">
        <v>3</v>
      </c>
      <c r="I4211">
        <v>24</v>
      </c>
      <c r="J4211">
        <v>32</v>
      </c>
      <c r="M4211">
        <v>1</v>
      </c>
      <c r="R4211">
        <v>1</v>
      </c>
      <c r="AI4211">
        <v>3</v>
      </c>
      <c r="AJ4211">
        <v>52</v>
      </c>
      <c r="AL4211">
        <v>7.06</v>
      </c>
    </row>
    <row r="4212" spans="1:38" x14ac:dyDescent="0.3">
      <c r="A4212">
        <v>1080658</v>
      </c>
      <c r="B4212" t="s">
        <v>38</v>
      </c>
      <c r="C4212">
        <v>30051</v>
      </c>
      <c r="D4212" t="s">
        <v>348</v>
      </c>
      <c r="E4212" t="s">
        <v>42</v>
      </c>
      <c r="F4212">
        <v>2</v>
      </c>
      <c r="G4212">
        <v>6</v>
      </c>
      <c r="I4212">
        <v>27</v>
      </c>
      <c r="J4212">
        <v>36</v>
      </c>
      <c r="M4212">
        <v>1</v>
      </c>
      <c r="N4212">
        <v>1</v>
      </c>
      <c r="Q4212">
        <v>1</v>
      </c>
      <c r="R4212">
        <v>5</v>
      </c>
      <c r="AI4212">
        <v>3</v>
      </c>
      <c r="AJ4212">
        <v>47</v>
      </c>
      <c r="AL4212">
        <v>7.38</v>
      </c>
    </row>
    <row r="4213" spans="1:38" x14ac:dyDescent="0.3">
      <c r="A4213">
        <v>1080658</v>
      </c>
      <c r="B4213" t="s">
        <v>38</v>
      </c>
      <c r="C4213">
        <v>80921</v>
      </c>
      <c r="D4213" t="s">
        <v>513</v>
      </c>
      <c r="E4213" t="s">
        <v>42</v>
      </c>
      <c r="F4213">
        <v>2</v>
      </c>
      <c r="G4213">
        <v>5</v>
      </c>
      <c r="I4213">
        <v>41</v>
      </c>
      <c r="J4213">
        <v>53</v>
      </c>
      <c r="L4213">
        <v>1</v>
      </c>
      <c r="M4213">
        <v>2</v>
      </c>
      <c r="N4213">
        <v>1</v>
      </c>
      <c r="Q4213">
        <v>1</v>
      </c>
      <c r="R4213">
        <v>7</v>
      </c>
      <c r="AH4213">
        <v>1</v>
      </c>
      <c r="AJ4213">
        <v>64</v>
      </c>
      <c r="AL4213">
        <v>7.37</v>
      </c>
    </row>
    <row r="4214" spans="1:38" x14ac:dyDescent="0.3">
      <c r="A4214">
        <v>1080658</v>
      </c>
      <c r="B4214" t="s">
        <v>38</v>
      </c>
      <c r="C4214">
        <v>13796</v>
      </c>
      <c r="D4214" t="s">
        <v>52</v>
      </c>
      <c r="E4214" t="s">
        <v>53</v>
      </c>
      <c r="F4214">
        <v>3</v>
      </c>
      <c r="G4214">
        <v>7</v>
      </c>
      <c r="I4214">
        <v>9</v>
      </c>
      <c r="J4214">
        <v>19</v>
      </c>
      <c r="Q4214">
        <v>2</v>
      </c>
      <c r="R4214">
        <v>3</v>
      </c>
      <c r="W4214">
        <v>1</v>
      </c>
      <c r="AH4214">
        <v>3</v>
      </c>
      <c r="AJ4214">
        <v>31</v>
      </c>
      <c r="AK4214">
        <v>2</v>
      </c>
      <c r="AL4214">
        <v>6.55</v>
      </c>
    </row>
    <row r="4215" spans="1:38" x14ac:dyDescent="0.3">
      <c r="A4215">
        <v>1080658</v>
      </c>
      <c r="B4215" t="s">
        <v>38</v>
      </c>
      <c r="C4215">
        <v>13756</v>
      </c>
      <c r="D4215" t="s">
        <v>349</v>
      </c>
      <c r="E4215" t="s">
        <v>55</v>
      </c>
      <c r="F4215">
        <v>3</v>
      </c>
      <c r="G4215">
        <v>10</v>
      </c>
      <c r="I4215">
        <v>55</v>
      </c>
      <c r="J4215">
        <v>57</v>
      </c>
      <c r="K4215">
        <v>1</v>
      </c>
      <c r="L4215">
        <v>1</v>
      </c>
      <c r="Q4215">
        <v>1</v>
      </c>
      <c r="AH4215">
        <v>2</v>
      </c>
      <c r="AJ4215">
        <v>68</v>
      </c>
      <c r="AL4215">
        <v>8.56</v>
      </c>
    </row>
    <row r="4216" spans="1:38" x14ac:dyDescent="0.3">
      <c r="A4216">
        <v>1080658</v>
      </c>
      <c r="B4216" t="s">
        <v>38</v>
      </c>
      <c r="C4216">
        <v>69738</v>
      </c>
      <c r="D4216" t="s">
        <v>56</v>
      </c>
      <c r="E4216" t="s">
        <v>51</v>
      </c>
      <c r="F4216">
        <v>3</v>
      </c>
      <c r="G4216">
        <v>8</v>
      </c>
      <c r="I4216">
        <v>42</v>
      </c>
      <c r="J4216">
        <v>52</v>
      </c>
      <c r="M4216">
        <v>1</v>
      </c>
      <c r="N4216">
        <v>1</v>
      </c>
      <c r="AI4216">
        <v>5</v>
      </c>
      <c r="AJ4216">
        <v>79</v>
      </c>
      <c r="AK4216">
        <v>3</v>
      </c>
      <c r="AL4216">
        <v>7.74</v>
      </c>
    </row>
    <row r="4217" spans="1:38" x14ac:dyDescent="0.3">
      <c r="A4217">
        <v>1080658</v>
      </c>
      <c r="B4217" t="s">
        <v>38</v>
      </c>
      <c r="C4217">
        <v>84146</v>
      </c>
      <c r="D4217" t="s">
        <v>61</v>
      </c>
      <c r="E4217" t="s">
        <v>49</v>
      </c>
      <c r="F4217">
        <v>3</v>
      </c>
      <c r="G4217">
        <v>11</v>
      </c>
      <c r="I4217">
        <v>33</v>
      </c>
      <c r="J4217">
        <v>38</v>
      </c>
      <c r="K4217">
        <v>1</v>
      </c>
      <c r="L4217">
        <v>1</v>
      </c>
      <c r="M4217">
        <v>2</v>
      </c>
      <c r="Q4217">
        <v>2</v>
      </c>
      <c r="W4217">
        <v>1</v>
      </c>
      <c r="AH4217">
        <v>4</v>
      </c>
      <c r="AI4217">
        <v>1</v>
      </c>
      <c r="AJ4217">
        <v>67</v>
      </c>
      <c r="AK4217">
        <v>6</v>
      </c>
      <c r="AL4217">
        <v>10</v>
      </c>
    </row>
    <row r="4218" spans="1:38" x14ac:dyDescent="0.3">
      <c r="A4218">
        <v>1080658</v>
      </c>
      <c r="B4218" t="s">
        <v>38</v>
      </c>
      <c r="C4218">
        <v>89401</v>
      </c>
      <c r="D4218" t="s">
        <v>62</v>
      </c>
      <c r="E4218" t="s">
        <v>51</v>
      </c>
      <c r="F4218">
        <v>3</v>
      </c>
      <c r="G4218">
        <v>4</v>
      </c>
      <c r="I4218">
        <v>52</v>
      </c>
      <c r="J4218">
        <v>58</v>
      </c>
      <c r="M4218">
        <v>3</v>
      </c>
      <c r="Q4218">
        <v>1</v>
      </c>
      <c r="R4218">
        <v>1</v>
      </c>
      <c r="W4218">
        <v>1</v>
      </c>
      <c r="AH4218">
        <v>1</v>
      </c>
      <c r="AI4218">
        <v>2</v>
      </c>
      <c r="AJ4218">
        <v>70</v>
      </c>
      <c r="AK4218">
        <v>1</v>
      </c>
      <c r="AL4218">
        <v>7.31</v>
      </c>
    </row>
    <row r="4219" spans="1:38" x14ac:dyDescent="0.3">
      <c r="A4219">
        <v>1080658</v>
      </c>
      <c r="B4219" t="s">
        <v>38</v>
      </c>
      <c r="C4219">
        <v>25244</v>
      </c>
      <c r="D4219" t="s">
        <v>57</v>
      </c>
      <c r="E4219" t="s">
        <v>58</v>
      </c>
      <c r="F4219">
        <v>4</v>
      </c>
      <c r="G4219">
        <v>9</v>
      </c>
      <c r="H4219">
        <v>1</v>
      </c>
      <c r="I4219">
        <v>31</v>
      </c>
      <c r="J4219">
        <v>47</v>
      </c>
      <c r="K4219">
        <v>3</v>
      </c>
      <c r="L4219">
        <v>1</v>
      </c>
      <c r="M4219">
        <v>1</v>
      </c>
      <c r="AH4219">
        <v>5</v>
      </c>
      <c r="AJ4219">
        <v>65</v>
      </c>
      <c r="AK4219">
        <v>3</v>
      </c>
      <c r="AL4219">
        <v>10</v>
      </c>
    </row>
    <row r="4220" spans="1:38" x14ac:dyDescent="0.3">
      <c r="A4220">
        <v>1080658</v>
      </c>
      <c r="B4220" t="s">
        <v>38</v>
      </c>
      <c r="C4220">
        <v>26820</v>
      </c>
      <c r="D4220" t="s">
        <v>54</v>
      </c>
      <c r="E4220" t="s">
        <v>60</v>
      </c>
      <c r="F4220">
        <v>5</v>
      </c>
      <c r="G4220">
        <v>0</v>
      </c>
      <c r="I4220">
        <v>19</v>
      </c>
      <c r="J4220">
        <v>20</v>
      </c>
      <c r="AH4220">
        <v>3</v>
      </c>
      <c r="AI4220">
        <v>1</v>
      </c>
      <c r="AJ4220">
        <v>26</v>
      </c>
      <c r="AK4220">
        <v>1</v>
      </c>
      <c r="AL4220">
        <v>6.92</v>
      </c>
    </row>
    <row r="4221" spans="1:38" x14ac:dyDescent="0.3">
      <c r="A4221">
        <v>1080658</v>
      </c>
      <c r="B4221" t="s">
        <v>38</v>
      </c>
      <c r="C4221">
        <v>136824</v>
      </c>
      <c r="D4221" t="s">
        <v>48</v>
      </c>
      <c r="E4221" t="s">
        <v>60</v>
      </c>
      <c r="F4221">
        <v>5</v>
      </c>
      <c r="G4221">
        <v>0</v>
      </c>
      <c r="I4221">
        <v>4</v>
      </c>
      <c r="J4221">
        <v>4</v>
      </c>
      <c r="AJ4221">
        <v>7</v>
      </c>
      <c r="AL4221">
        <v>6.11</v>
      </c>
    </row>
    <row r="4222" spans="1:38" x14ac:dyDescent="0.3">
      <c r="A4222">
        <v>1080658</v>
      </c>
      <c r="B4222" t="s">
        <v>38</v>
      </c>
      <c r="C4222">
        <v>125209</v>
      </c>
      <c r="D4222" t="s">
        <v>50</v>
      </c>
      <c r="E4222" t="s">
        <v>60</v>
      </c>
      <c r="F4222">
        <v>5</v>
      </c>
      <c r="G4222">
        <v>0</v>
      </c>
      <c r="I4222">
        <v>5</v>
      </c>
      <c r="J4222">
        <v>5</v>
      </c>
      <c r="AJ4222">
        <v>5</v>
      </c>
      <c r="AL4222">
        <v>6.02</v>
      </c>
    </row>
    <row r="4223" spans="1:38" x14ac:dyDescent="0.3">
      <c r="A4223">
        <v>1080659</v>
      </c>
      <c r="B4223" t="s">
        <v>111</v>
      </c>
      <c r="C4223">
        <v>3874</v>
      </c>
      <c r="D4223" t="s">
        <v>567</v>
      </c>
      <c r="E4223" t="s">
        <v>40</v>
      </c>
      <c r="F4223">
        <v>1</v>
      </c>
      <c r="G4223">
        <v>1</v>
      </c>
      <c r="I4223">
        <v>16</v>
      </c>
      <c r="J4223">
        <v>42</v>
      </c>
      <c r="Z4223">
        <v>1</v>
      </c>
      <c r="AF4223">
        <v>3</v>
      </c>
      <c r="AJ4223">
        <v>48</v>
      </c>
      <c r="AL4223">
        <v>6.61</v>
      </c>
    </row>
    <row r="4224" spans="1:38" x14ac:dyDescent="0.3">
      <c r="A4224">
        <v>1080659</v>
      </c>
      <c r="B4224" t="s">
        <v>111</v>
      </c>
      <c r="C4224">
        <v>107941</v>
      </c>
      <c r="D4224" t="s">
        <v>113</v>
      </c>
      <c r="E4224" t="s">
        <v>42</v>
      </c>
      <c r="F4224">
        <v>2</v>
      </c>
      <c r="G4224">
        <v>5</v>
      </c>
      <c r="I4224">
        <v>20</v>
      </c>
      <c r="J4224">
        <v>30</v>
      </c>
      <c r="Q4224">
        <v>3</v>
      </c>
      <c r="R4224">
        <v>4</v>
      </c>
      <c r="W4224">
        <v>2</v>
      </c>
      <c r="AG4224">
        <v>2</v>
      </c>
      <c r="AH4224">
        <v>3</v>
      </c>
      <c r="AJ4224">
        <v>43</v>
      </c>
      <c r="AK4224">
        <v>1</v>
      </c>
      <c r="AL4224">
        <v>7.33</v>
      </c>
    </row>
    <row r="4225" spans="1:38" x14ac:dyDescent="0.3">
      <c r="A4225">
        <v>1080659</v>
      </c>
      <c r="B4225" t="s">
        <v>111</v>
      </c>
      <c r="C4225">
        <v>94935</v>
      </c>
      <c r="D4225" t="s">
        <v>115</v>
      </c>
      <c r="E4225" t="s">
        <v>42</v>
      </c>
      <c r="F4225">
        <v>2</v>
      </c>
      <c r="G4225">
        <v>6</v>
      </c>
      <c r="I4225">
        <v>13</v>
      </c>
      <c r="J4225">
        <v>25</v>
      </c>
      <c r="Q4225">
        <v>1</v>
      </c>
      <c r="AI4225">
        <v>1</v>
      </c>
      <c r="AJ4225">
        <v>36</v>
      </c>
      <c r="AL4225">
        <v>6.53</v>
      </c>
    </row>
    <row r="4226" spans="1:38" x14ac:dyDescent="0.3">
      <c r="A4226">
        <v>1080659</v>
      </c>
      <c r="B4226" t="s">
        <v>111</v>
      </c>
      <c r="C4226">
        <v>80067</v>
      </c>
      <c r="D4226" t="s">
        <v>114</v>
      </c>
      <c r="E4226" t="s">
        <v>46</v>
      </c>
      <c r="F4226">
        <v>2</v>
      </c>
      <c r="G4226">
        <v>2</v>
      </c>
      <c r="I4226">
        <v>6</v>
      </c>
      <c r="J4226">
        <v>16</v>
      </c>
      <c r="N4226">
        <v>1</v>
      </c>
      <c r="Q4226">
        <v>1</v>
      </c>
      <c r="R4226">
        <v>2</v>
      </c>
      <c r="AI4226">
        <v>1</v>
      </c>
      <c r="AJ4226">
        <v>43</v>
      </c>
      <c r="AL4226">
        <v>6.87</v>
      </c>
    </row>
    <row r="4227" spans="1:38" x14ac:dyDescent="0.3">
      <c r="A4227">
        <v>1080659</v>
      </c>
      <c r="B4227" t="s">
        <v>111</v>
      </c>
      <c r="C4227">
        <v>15764</v>
      </c>
      <c r="D4227" t="s">
        <v>116</v>
      </c>
      <c r="E4227" t="s">
        <v>44</v>
      </c>
      <c r="F4227">
        <v>2</v>
      </c>
      <c r="G4227">
        <v>3</v>
      </c>
      <c r="I4227">
        <v>7</v>
      </c>
      <c r="J4227">
        <v>15</v>
      </c>
      <c r="M4227">
        <v>2</v>
      </c>
      <c r="Q4227">
        <v>2</v>
      </c>
      <c r="R4227">
        <v>2</v>
      </c>
      <c r="Y4227">
        <v>1</v>
      </c>
      <c r="AI4227">
        <v>4</v>
      </c>
      <c r="AJ4227">
        <v>39</v>
      </c>
      <c r="AL4227">
        <v>5.95</v>
      </c>
    </row>
    <row r="4228" spans="1:38" x14ac:dyDescent="0.3">
      <c r="A4228">
        <v>1080659</v>
      </c>
      <c r="B4228" t="s">
        <v>111</v>
      </c>
      <c r="C4228">
        <v>13056</v>
      </c>
      <c r="D4228" t="s">
        <v>121</v>
      </c>
      <c r="E4228" t="s">
        <v>119</v>
      </c>
      <c r="F4228">
        <v>3</v>
      </c>
      <c r="G4228">
        <v>11</v>
      </c>
      <c r="I4228">
        <v>7</v>
      </c>
      <c r="J4228">
        <v>11</v>
      </c>
      <c r="Q4228">
        <v>4</v>
      </c>
      <c r="W4228">
        <v>1</v>
      </c>
      <c r="AH4228">
        <v>1</v>
      </c>
      <c r="AI4228">
        <v>1</v>
      </c>
      <c r="AJ4228">
        <v>22</v>
      </c>
      <c r="AL4228">
        <v>5.95</v>
      </c>
    </row>
    <row r="4229" spans="1:38" x14ac:dyDescent="0.3">
      <c r="A4229">
        <v>1080659</v>
      </c>
      <c r="B4229" t="s">
        <v>111</v>
      </c>
      <c r="C4229">
        <v>41868</v>
      </c>
      <c r="D4229" t="s">
        <v>125</v>
      </c>
      <c r="E4229" t="s">
        <v>122</v>
      </c>
      <c r="F4229">
        <v>3</v>
      </c>
      <c r="G4229">
        <v>7</v>
      </c>
      <c r="I4229">
        <v>8</v>
      </c>
      <c r="J4229">
        <v>12</v>
      </c>
      <c r="Q4229">
        <v>1</v>
      </c>
      <c r="AH4229">
        <v>1</v>
      </c>
      <c r="AJ4229">
        <v>20</v>
      </c>
      <c r="AK4229">
        <v>1</v>
      </c>
      <c r="AL4229">
        <v>6.42</v>
      </c>
    </row>
    <row r="4230" spans="1:38" x14ac:dyDescent="0.3">
      <c r="A4230">
        <v>1080659</v>
      </c>
      <c r="B4230" t="s">
        <v>111</v>
      </c>
      <c r="C4230">
        <v>19155</v>
      </c>
      <c r="D4230" t="s">
        <v>362</v>
      </c>
      <c r="E4230" t="s">
        <v>70</v>
      </c>
      <c r="F4230">
        <v>3</v>
      </c>
      <c r="G4230">
        <v>8</v>
      </c>
      <c r="I4230">
        <v>18</v>
      </c>
      <c r="J4230">
        <v>30</v>
      </c>
      <c r="Q4230">
        <v>2</v>
      </c>
      <c r="AI4230">
        <v>1</v>
      </c>
      <c r="AJ4230">
        <v>51</v>
      </c>
      <c r="AL4230">
        <v>6.74</v>
      </c>
    </row>
    <row r="4231" spans="1:38" x14ac:dyDescent="0.3">
      <c r="A4231">
        <v>1080659</v>
      </c>
      <c r="B4231" t="s">
        <v>111</v>
      </c>
      <c r="C4231">
        <v>5566</v>
      </c>
      <c r="D4231" t="s">
        <v>117</v>
      </c>
      <c r="E4231" t="s">
        <v>70</v>
      </c>
      <c r="F4231">
        <v>3</v>
      </c>
      <c r="G4231">
        <v>4</v>
      </c>
      <c r="I4231">
        <v>4</v>
      </c>
      <c r="J4231">
        <v>12</v>
      </c>
      <c r="K4231">
        <v>1</v>
      </c>
      <c r="M4231">
        <v>1</v>
      </c>
      <c r="N4231">
        <v>1</v>
      </c>
      <c r="R4231">
        <v>1</v>
      </c>
      <c r="AH4231">
        <v>1</v>
      </c>
      <c r="AJ4231">
        <v>23</v>
      </c>
      <c r="AL4231">
        <v>7.35</v>
      </c>
    </row>
    <row r="4232" spans="1:38" x14ac:dyDescent="0.3">
      <c r="A4232">
        <v>1080659</v>
      </c>
      <c r="B4232" t="s">
        <v>111</v>
      </c>
      <c r="C4232">
        <v>13938</v>
      </c>
      <c r="D4232" t="s">
        <v>124</v>
      </c>
      <c r="E4232" t="s">
        <v>58</v>
      </c>
      <c r="F4232">
        <v>4</v>
      </c>
      <c r="G4232">
        <v>9</v>
      </c>
      <c r="I4232">
        <v>14</v>
      </c>
      <c r="J4232">
        <v>24</v>
      </c>
      <c r="M4232">
        <v>1</v>
      </c>
      <c r="Q4232">
        <v>10</v>
      </c>
      <c r="R4232">
        <v>10</v>
      </c>
      <c r="AH4232">
        <v>1</v>
      </c>
      <c r="AJ4232">
        <v>32</v>
      </c>
      <c r="AK4232">
        <v>1</v>
      </c>
      <c r="AL4232">
        <v>6.94</v>
      </c>
    </row>
    <row r="4233" spans="1:38" x14ac:dyDescent="0.3">
      <c r="A4233">
        <v>1080659</v>
      </c>
      <c r="B4233" t="s">
        <v>111</v>
      </c>
      <c r="C4233">
        <v>86454</v>
      </c>
      <c r="D4233" t="s">
        <v>358</v>
      </c>
      <c r="E4233" t="s">
        <v>55</v>
      </c>
      <c r="F4233">
        <v>4</v>
      </c>
      <c r="G4233">
        <v>10</v>
      </c>
      <c r="I4233">
        <v>11</v>
      </c>
      <c r="J4233">
        <v>13</v>
      </c>
      <c r="M4233">
        <v>1</v>
      </c>
      <c r="Q4233">
        <v>2</v>
      </c>
      <c r="R4233">
        <v>1</v>
      </c>
      <c r="W4233">
        <v>2</v>
      </c>
      <c r="AH4233">
        <v>2</v>
      </c>
      <c r="AJ4233">
        <v>29</v>
      </c>
      <c r="AL4233">
        <v>6.25</v>
      </c>
    </row>
    <row r="4234" spans="1:38" x14ac:dyDescent="0.3">
      <c r="A4234">
        <v>1080659</v>
      </c>
      <c r="B4234" t="s">
        <v>111</v>
      </c>
      <c r="C4234">
        <v>131464</v>
      </c>
      <c r="D4234" t="s">
        <v>356</v>
      </c>
      <c r="E4234" t="s">
        <v>60</v>
      </c>
      <c r="F4234">
        <v>5</v>
      </c>
      <c r="G4234">
        <v>0</v>
      </c>
      <c r="I4234">
        <v>11</v>
      </c>
      <c r="J4234">
        <v>22</v>
      </c>
      <c r="M4234">
        <v>1</v>
      </c>
      <c r="Q4234">
        <v>2</v>
      </c>
      <c r="R4234">
        <v>2</v>
      </c>
      <c r="AI4234">
        <v>4</v>
      </c>
      <c r="AJ4234">
        <v>37</v>
      </c>
      <c r="AK4234">
        <v>2</v>
      </c>
      <c r="AL4234">
        <v>7.43</v>
      </c>
    </row>
    <row r="4235" spans="1:38" x14ac:dyDescent="0.3">
      <c r="A4235">
        <v>1080659</v>
      </c>
      <c r="B4235" t="s">
        <v>111</v>
      </c>
      <c r="C4235">
        <v>33386</v>
      </c>
      <c r="D4235" t="s">
        <v>361</v>
      </c>
      <c r="E4235" t="s">
        <v>60</v>
      </c>
      <c r="F4235">
        <v>5</v>
      </c>
      <c r="G4235">
        <v>0</v>
      </c>
      <c r="I4235">
        <v>3</v>
      </c>
      <c r="J4235">
        <v>4</v>
      </c>
      <c r="M4235">
        <v>2</v>
      </c>
      <c r="Q4235">
        <v>2</v>
      </c>
      <c r="AH4235">
        <v>1</v>
      </c>
      <c r="AJ4235">
        <v>7</v>
      </c>
      <c r="AL4235">
        <v>6.16</v>
      </c>
    </row>
    <row r="4236" spans="1:38" x14ac:dyDescent="0.3">
      <c r="A4236">
        <v>1080659</v>
      </c>
      <c r="B4236" t="s">
        <v>111</v>
      </c>
      <c r="C4236">
        <v>21686</v>
      </c>
      <c r="D4236" t="s">
        <v>118</v>
      </c>
      <c r="E4236" t="s">
        <v>60</v>
      </c>
      <c r="F4236">
        <v>5</v>
      </c>
      <c r="G4236">
        <v>0</v>
      </c>
      <c r="I4236">
        <v>8</v>
      </c>
      <c r="J4236">
        <v>10</v>
      </c>
      <c r="R4236">
        <v>1</v>
      </c>
      <c r="AJ4236">
        <v>24</v>
      </c>
      <c r="AL4236">
        <v>6.07</v>
      </c>
    </row>
    <row r="4237" spans="1:38" x14ac:dyDescent="0.3">
      <c r="A4237">
        <v>1080659</v>
      </c>
      <c r="B4237" t="s">
        <v>259</v>
      </c>
      <c r="C4237">
        <v>14199</v>
      </c>
      <c r="D4237" t="s">
        <v>518</v>
      </c>
      <c r="E4237" t="s">
        <v>40</v>
      </c>
      <c r="F4237">
        <v>1</v>
      </c>
      <c r="G4237">
        <v>1</v>
      </c>
      <c r="I4237">
        <v>24</v>
      </c>
      <c r="J4237">
        <v>46</v>
      </c>
      <c r="Z4237">
        <v>1</v>
      </c>
      <c r="AF4237">
        <v>4</v>
      </c>
      <c r="AJ4237">
        <v>59</v>
      </c>
      <c r="AL4237">
        <v>7.09</v>
      </c>
    </row>
    <row r="4238" spans="1:38" x14ac:dyDescent="0.3">
      <c r="A4238">
        <v>1080659</v>
      </c>
      <c r="B4238" t="s">
        <v>259</v>
      </c>
      <c r="C4238">
        <v>6042</v>
      </c>
      <c r="D4238" t="s">
        <v>263</v>
      </c>
      <c r="E4238" t="s">
        <v>44</v>
      </c>
      <c r="F4238">
        <v>2</v>
      </c>
      <c r="G4238">
        <v>3</v>
      </c>
      <c r="I4238">
        <v>31</v>
      </c>
      <c r="J4238">
        <v>39</v>
      </c>
      <c r="Q4238">
        <v>1</v>
      </c>
      <c r="R4238">
        <v>2</v>
      </c>
      <c r="AJ4238">
        <v>58</v>
      </c>
      <c r="AL4238">
        <v>6.71</v>
      </c>
    </row>
    <row r="4239" spans="1:38" x14ac:dyDescent="0.3">
      <c r="A4239">
        <v>1080659</v>
      </c>
      <c r="B4239" t="s">
        <v>259</v>
      </c>
      <c r="C4239">
        <v>19471</v>
      </c>
      <c r="D4239" t="s">
        <v>264</v>
      </c>
      <c r="E4239" t="s">
        <v>46</v>
      </c>
      <c r="F4239">
        <v>2</v>
      </c>
      <c r="G4239">
        <v>2</v>
      </c>
      <c r="I4239">
        <v>59</v>
      </c>
      <c r="J4239">
        <v>63</v>
      </c>
      <c r="Q4239">
        <v>2</v>
      </c>
      <c r="R4239">
        <v>2</v>
      </c>
      <c r="W4239">
        <v>1</v>
      </c>
      <c r="AH4239">
        <v>1</v>
      </c>
      <c r="AJ4239">
        <v>84</v>
      </c>
      <c r="AL4239">
        <v>6.6</v>
      </c>
    </row>
    <row r="4240" spans="1:38" x14ac:dyDescent="0.3">
      <c r="A4240">
        <v>1080659</v>
      </c>
      <c r="B4240" t="s">
        <v>259</v>
      </c>
      <c r="C4240">
        <v>12267</v>
      </c>
      <c r="D4240" t="s">
        <v>261</v>
      </c>
      <c r="E4240" t="s">
        <v>42</v>
      </c>
      <c r="F4240">
        <v>2</v>
      </c>
      <c r="G4240">
        <v>6</v>
      </c>
      <c r="I4240">
        <v>48</v>
      </c>
      <c r="J4240">
        <v>64</v>
      </c>
      <c r="Q4240">
        <v>2</v>
      </c>
      <c r="R4240">
        <v>3</v>
      </c>
      <c r="W4240">
        <v>1</v>
      </c>
      <c r="AH4240">
        <v>1</v>
      </c>
      <c r="AJ4240">
        <v>74</v>
      </c>
      <c r="AL4240">
        <v>6.63</v>
      </c>
    </row>
    <row r="4241" spans="1:38" x14ac:dyDescent="0.3">
      <c r="A4241">
        <v>1080659</v>
      </c>
      <c r="B4241" t="s">
        <v>259</v>
      </c>
      <c r="C4241">
        <v>75691</v>
      </c>
      <c r="D4241" t="s">
        <v>467</v>
      </c>
      <c r="E4241" t="s">
        <v>42</v>
      </c>
      <c r="F4241">
        <v>2</v>
      </c>
      <c r="G4241">
        <v>5</v>
      </c>
      <c r="H4241">
        <v>1</v>
      </c>
      <c r="I4241">
        <v>49</v>
      </c>
      <c r="J4241">
        <v>55</v>
      </c>
      <c r="L4241">
        <v>1</v>
      </c>
      <c r="M4241">
        <v>2</v>
      </c>
      <c r="N4241">
        <v>1</v>
      </c>
      <c r="Q4241">
        <v>8</v>
      </c>
      <c r="R4241">
        <v>12</v>
      </c>
      <c r="AI4241">
        <v>3</v>
      </c>
      <c r="AJ4241">
        <v>85</v>
      </c>
      <c r="AL4241">
        <v>8.76</v>
      </c>
    </row>
    <row r="4242" spans="1:38" x14ac:dyDescent="0.3">
      <c r="A4242">
        <v>1080659</v>
      </c>
      <c r="B4242" t="s">
        <v>259</v>
      </c>
      <c r="C4242">
        <v>14053</v>
      </c>
      <c r="D4242" t="s">
        <v>470</v>
      </c>
      <c r="E4242" t="s">
        <v>55</v>
      </c>
      <c r="F4242">
        <v>3</v>
      </c>
      <c r="G4242">
        <v>10</v>
      </c>
      <c r="I4242">
        <v>44</v>
      </c>
      <c r="J4242">
        <v>48</v>
      </c>
      <c r="M4242">
        <v>1</v>
      </c>
      <c r="Q4242">
        <v>4</v>
      </c>
      <c r="R4242">
        <v>1</v>
      </c>
      <c r="W4242">
        <v>1</v>
      </c>
      <c r="AE4242">
        <v>1</v>
      </c>
      <c r="AH4242">
        <v>4</v>
      </c>
      <c r="AJ4242">
        <v>70</v>
      </c>
      <c r="AK4242">
        <v>1</v>
      </c>
      <c r="AL4242">
        <v>6.87</v>
      </c>
    </row>
    <row r="4243" spans="1:38" x14ac:dyDescent="0.3">
      <c r="A4243">
        <v>1080659</v>
      </c>
      <c r="B4243" t="s">
        <v>259</v>
      </c>
      <c r="C4243">
        <v>19119</v>
      </c>
      <c r="D4243" t="s">
        <v>269</v>
      </c>
      <c r="E4243" t="s">
        <v>51</v>
      </c>
      <c r="F4243">
        <v>3</v>
      </c>
      <c r="G4243">
        <v>8</v>
      </c>
      <c r="I4243">
        <v>37</v>
      </c>
      <c r="J4243">
        <v>48</v>
      </c>
      <c r="L4243">
        <v>1</v>
      </c>
      <c r="M4243">
        <v>3</v>
      </c>
      <c r="Q4243">
        <v>1</v>
      </c>
      <c r="R4243">
        <v>3</v>
      </c>
      <c r="W4243">
        <v>1</v>
      </c>
      <c r="AH4243">
        <v>2</v>
      </c>
      <c r="AI4243">
        <v>3</v>
      </c>
      <c r="AJ4243">
        <v>67</v>
      </c>
      <c r="AK4243">
        <v>1</v>
      </c>
      <c r="AL4243">
        <v>7.96</v>
      </c>
    </row>
    <row r="4244" spans="1:38" x14ac:dyDescent="0.3">
      <c r="A4244">
        <v>1080659</v>
      </c>
      <c r="B4244" t="s">
        <v>259</v>
      </c>
      <c r="C4244">
        <v>31958</v>
      </c>
      <c r="D4244" t="s">
        <v>503</v>
      </c>
      <c r="E4244" t="s">
        <v>51</v>
      </c>
      <c r="F4244">
        <v>3</v>
      </c>
      <c r="G4244">
        <v>4</v>
      </c>
      <c r="I4244">
        <v>51</v>
      </c>
      <c r="J4244">
        <v>61</v>
      </c>
      <c r="Q4244">
        <v>1</v>
      </c>
      <c r="R4244">
        <v>4</v>
      </c>
      <c r="AI4244">
        <v>5</v>
      </c>
      <c r="AJ4244">
        <v>80</v>
      </c>
      <c r="AL4244">
        <v>7.67</v>
      </c>
    </row>
    <row r="4245" spans="1:38" x14ac:dyDescent="0.3">
      <c r="A4245">
        <v>1080659</v>
      </c>
      <c r="B4245" t="s">
        <v>259</v>
      </c>
      <c r="C4245">
        <v>91267</v>
      </c>
      <c r="D4245" t="s">
        <v>266</v>
      </c>
      <c r="E4245" t="s">
        <v>49</v>
      </c>
      <c r="F4245">
        <v>3</v>
      </c>
      <c r="G4245">
        <v>11</v>
      </c>
      <c r="I4245">
        <v>30</v>
      </c>
      <c r="J4245">
        <v>37</v>
      </c>
      <c r="M4245">
        <v>2</v>
      </c>
      <c r="N4245">
        <v>1</v>
      </c>
      <c r="Q4245">
        <v>3</v>
      </c>
      <c r="R4245">
        <v>2</v>
      </c>
      <c r="W4245">
        <v>1</v>
      </c>
      <c r="AH4245">
        <v>4</v>
      </c>
      <c r="AI4245">
        <v>2</v>
      </c>
      <c r="AJ4245">
        <v>48</v>
      </c>
      <c r="AL4245">
        <v>6.79</v>
      </c>
    </row>
    <row r="4246" spans="1:38" x14ac:dyDescent="0.3">
      <c r="A4246">
        <v>1080659</v>
      </c>
      <c r="B4246" t="s">
        <v>259</v>
      </c>
      <c r="C4246">
        <v>97692</v>
      </c>
      <c r="D4246" t="s">
        <v>267</v>
      </c>
      <c r="E4246" t="s">
        <v>53</v>
      </c>
      <c r="F4246">
        <v>3</v>
      </c>
      <c r="G4246">
        <v>7</v>
      </c>
      <c r="I4246">
        <v>22</v>
      </c>
      <c r="J4246">
        <v>24</v>
      </c>
      <c r="M4246">
        <v>3</v>
      </c>
      <c r="Q4246">
        <v>1</v>
      </c>
      <c r="W4246">
        <v>1</v>
      </c>
      <c r="AH4246">
        <v>1</v>
      </c>
      <c r="AJ4246">
        <v>41</v>
      </c>
      <c r="AL4246">
        <v>6.58</v>
      </c>
    </row>
    <row r="4247" spans="1:38" x14ac:dyDescent="0.3">
      <c r="A4247">
        <v>1080659</v>
      </c>
      <c r="B4247" t="s">
        <v>259</v>
      </c>
      <c r="C4247">
        <v>14260</v>
      </c>
      <c r="D4247" t="s">
        <v>270</v>
      </c>
      <c r="E4247" t="s">
        <v>58</v>
      </c>
      <c r="F4247">
        <v>4</v>
      </c>
      <c r="G4247">
        <v>9</v>
      </c>
      <c r="I4247">
        <v>23</v>
      </c>
      <c r="J4247">
        <v>29</v>
      </c>
      <c r="K4247">
        <v>2</v>
      </c>
      <c r="M4247">
        <v>2</v>
      </c>
      <c r="N4247">
        <v>1</v>
      </c>
      <c r="W4247">
        <v>2</v>
      </c>
      <c r="AH4247">
        <v>7</v>
      </c>
      <c r="AJ4247">
        <v>46</v>
      </c>
      <c r="AL4247">
        <v>7.98</v>
      </c>
    </row>
    <row r="4248" spans="1:38" x14ac:dyDescent="0.3">
      <c r="A4248">
        <v>1080659</v>
      </c>
      <c r="B4248" t="s">
        <v>259</v>
      </c>
      <c r="C4248">
        <v>144711</v>
      </c>
      <c r="D4248" t="s">
        <v>469</v>
      </c>
      <c r="E4248" t="s">
        <v>60</v>
      </c>
      <c r="F4248">
        <v>5</v>
      </c>
      <c r="G4248">
        <v>0</v>
      </c>
      <c r="I4248">
        <v>13</v>
      </c>
      <c r="J4248">
        <v>15</v>
      </c>
      <c r="R4248">
        <v>1</v>
      </c>
      <c r="AH4248">
        <v>1</v>
      </c>
      <c r="AJ4248">
        <v>17</v>
      </c>
      <c r="AL4248">
        <v>6.25</v>
      </c>
    </row>
    <row r="4249" spans="1:38" x14ac:dyDescent="0.3">
      <c r="A4249">
        <v>1080659</v>
      </c>
      <c r="B4249" t="s">
        <v>259</v>
      </c>
      <c r="C4249">
        <v>9446</v>
      </c>
      <c r="D4249" t="s">
        <v>273</v>
      </c>
      <c r="E4249" t="s">
        <v>60</v>
      </c>
      <c r="F4249">
        <v>5</v>
      </c>
      <c r="G4249">
        <v>0</v>
      </c>
      <c r="I4249">
        <v>3</v>
      </c>
      <c r="J4249">
        <v>4</v>
      </c>
      <c r="M4249">
        <v>1</v>
      </c>
      <c r="AJ4249">
        <v>6</v>
      </c>
      <c r="AL4249">
        <v>5.95</v>
      </c>
    </row>
    <row r="4250" spans="1:38" x14ac:dyDescent="0.3">
      <c r="A4250">
        <v>1080659</v>
      </c>
      <c r="B4250" t="s">
        <v>259</v>
      </c>
      <c r="C4250">
        <v>73084</v>
      </c>
      <c r="D4250" t="s">
        <v>265</v>
      </c>
      <c r="E4250" t="s">
        <v>60</v>
      </c>
      <c r="F4250">
        <v>5</v>
      </c>
      <c r="G4250">
        <v>0</v>
      </c>
      <c r="I4250">
        <v>9</v>
      </c>
      <c r="J4250">
        <v>12</v>
      </c>
      <c r="M4250">
        <v>1</v>
      </c>
      <c r="AJ4250">
        <v>14</v>
      </c>
      <c r="AL4250">
        <v>5.99</v>
      </c>
    </row>
    <row r="4251" spans="1:38" x14ac:dyDescent="0.3">
      <c r="A4251">
        <v>1080660</v>
      </c>
      <c r="B4251" t="s">
        <v>111</v>
      </c>
      <c r="C4251">
        <v>17708</v>
      </c>
      <c r="D4251" t="s">
        <v>112</v>
      </c>
      <c r="E4251" t="s">
        <v>40</v>
      </c>
      <c r="F4251">
        <v>1</v>
      </c>
      <c r="G4251">
        <v>1</v>
      </c>
      <c r="I4251">
        <v>18</v>
      </c>
      <c r="J4251">
        <v>36</v>
      </c>
      <c r="R4251">
        <v>1</v>
      </c>
      <c r="Z4251">
        <v>2</v>
      </c>
      <c r="AF4251">
        <v>2</v>
      </c>
      <c r="AJ4251">
        <v>49</v>
      </c>
      <c r="AL4251">
        <v>7.23</v>
      </c>
    </row>
    <row r="4252" spans="1:38" x14ac:dyDescent="0.3">
      <c r="A4252">
        <v>1080660</v>
      </c>
      <c r="B4252" t="s">
        <v>111</v>
      </c>
      <c r="C4252">
        <v>94030</v>
      </c>
      <c r="D4252" t="s">
        <v>550</v>
      </c>
      <c r="E4252" t="s">
        <v>46</v>
      </c>
      <c r="F4252">
        <v>2</v>
      </c>
      <c r="G4252">
        <v>2</v>
      </c>
      <c r="I4252">
        <v>17</v>
      </c>
      <c r="J4252">
        <v>24</v>
      </c>
      <c r="M4252">
        <v>1</v>
      </c>
      <c r="N4252">
        <v>1</v>
      </c>
      <c r="Q4252">
        <v>2</v>
      </c>
      <c r="AI4252">
        <v>5</v>
      </c>
      <c r="AJ4252">
        <v>57</v>
      </c>
      <c r="AL4252">
        <v>7.08</v>
      </c>
    </row>
    <row r="4253" spans="1:38" x14ac:dyDescent="0.3">
      <c r="A4253">
        <v>1080660</v>
      </c>
      <c r="B4253" t="s">
        <v>111</v>
      </c>
      <c r="C4253">
        <v>107941</v>
      </c>
      <c r="D4253" t="s">
        <v>113</v>
      </c>
      <c r="E4253" t="s">
        <v>42</v>
      </c>
      <c r="F4253">
        <v>2</v>
      </c>
      <c r="G4253">
        <v>5</v>
      </c>
      <c r="I4253">
        <v>24</v>
      </c>
      <c r="J4253">
        <v>45</v>
      </c>
      <c r="M4253">
        <v>2</v>
      </c>
      <c r="Q4253">
        <v>3</v>
      </c>
      <c r="R4253">
        <v>5</v>
      </c>
      <c r="AJ4253">
        <v>54</v>
      </c>
      <c r="AL4253">
        <v>6.95</v>
      </c>
    </row>
    <row r="4254" spans="1:38" x14ac:dyDescent="0.3">
      <c r="A4254">
        <v>1080660</v>
      </c>
      <c r="B4254" t="s">
        <v>111</v>
      </c>
      <c r="C4254">
        <v>15764</v>
      </c>
      <c r="D4254" t="s">
        <v>116</v>
      </c>
      <c r="E4254" t="s">
        <v>44</v>
      </c>
      <c r="F4254">
        <v>2</v>
      </c>
      <c r="G4254">
        <v>3</v>
      </c>
      <c r="I4254">
        <v>17</v>
      </c>
      <c r="J4254">
        <v>31</v>
      </c>
      <c r="M4254">
        <v>1</v>
      </c>
      <c r="N4254">
        <v>1</v>
      </c>
      <c r="Q4254">
        <v>1</v>
      </c>
      <c r="R4254">
        <v>1</v>
      </c>
      <c r="AJ4254">
        <v>53</v>
      </c>
      <c r="AL4254">
        <v>6.7</v>
      </c>
    </row>
    <row r="4255" spans="1:38" x14ac:dyDescent="0.3">
      <c r="A4255">
        <v>1080660</v>
      </c>
      <c r="B4255" t="s">
        <v>111</v>
      </c>
      <c r="C4255">
        <v>94935</v>
      </c>
      <c r="D4255" t="s">
        <v>115</v>
      </c>
      <c r="E4255" t="s">
        <v>42</v>
      </c>
      <c r="F4255">
        <v>2</v>
      </c>
      <c r="G4255">
        <v>6</v>
      </c>
      <c r="I4255">
        <v>26</v>
      </c>
      <c r="J4255">
        <v>40</v>
      </c>
      <c r="M4255">
        <v>1</v>
      </c>
      <c r="N4255">
        <v>1</v>
      </c>
      <c r="Q4255">
        <v>2</v>
      </c>
      <c r="R4255">
        <v>3</v>
      </c>
      <c r="AI4255">
        <v>1</v>
      </c>
      <c r="AJ4255">
        <v>51</v>
      </c>
      <c r="AL4255">
        <v>7.36</v>
      </c>
    </row>
    <row r="4256" spans="1:38" x14ac:dyDescent="0.3">
      <c r="A4256">
        <v>1080660</v>
      </c>
      <c r="B4256" t="s">
        <v>111</v>
      </c>
      <c r="C4256">
        <v>86454</v>
      </c>
      <c r="D4256" t="s">
        <v>358</v>
      </c>
      <c r="E4256" t="s">
        <v>70</v>
      </c>
      <c r="F4256">
        <v>3</v>
      </c>
      <c r="G4256">
        <v>8</v>
      </c>
      <c r="I4256">
        <v>22</v>
      </c>
      <c r="J4256">
        <v>38</v>
      </c>
      <c r="M4256">
        <v>3</v>
      </c>
      <c r="N4256">
        <v>1</v>
      </c>
      <c r="Q4256">
        <v>2</v>
      </c>
      <c r="R4256">
        <v>2</v>
      </c>
      <c r="AH4256">
        <v>2</v>
      </c>
      <c r="AJ4256">
        <v>55</v>
      </c>
      <c r="AK4256">
        <v>2</v>
      </c>
      <c r="AL4256">
        <v>6.81</v>
      </c>
    </row>
    <row r="4257" spans="1:38" x14ac:dyDescent="0.3">
      <c r="A4257">
        <v>1080660</v>
      </c>
      <c r="B4257" t="s">
        <v>111</v>
      </c>
      <c r="C4257">
        <v>21686</v>
      </c>
      <c r="D4257" t="s">
        <v>118</v>
      </c>
      <c r="E4257" t="s">
        <v>119</v>
      </c>
      <c r="F4257">
        <v>3</v>
      </c>
      <c r="G4257">
        <v>11</v>
      </c>
      <c r="I4257">
        <v>15</v>
      </c>
      <c r="J4257">
        <v>24</v>
      </c>
      <c r="M4257">
        <v>1</v>
      </c>
      <c r="Q4257">
        <v>1</v>
      </c>
      <c r="R4257">
        <v>1</v>
      </c>
      <c r="AH4257">
        <v>1</v>
      </c>
      <c r="AI4257">
        <v>1</v>
      </c>
      <c r="AJ4257">
        <v>37</v>
      </c>
      <c r="AK4257">
        <v>1</v>
      </c>
      <c r="AL4257">
        <v>6.74</v>
      </c>
    </row>
    <row r="4258" spans="1:38" x14ac:dyDescent="0.3">
      <c r="A4258">
        <v>1080660</v>
      </c>
      <c r="B4258" t="s">
        <v>111</v>
      </c>
      <c r="C4258">
        <v>13056</v>
      </c>
      <c r="D4258" t="s">
        <v>121</v>
      </c>
      <c r="E4258" t="s">
        <v>122</v>
      </c>
      <c r="F4258">
        <v>3</v>
      </c>
      <c r="G4258">
        <v>7</v>
      </c>
      <c r="I4258">
        <v>14</v>
      </c>
      <c r="J4258">
        <v>19</v>
      </c>
      <c r="M4258">
        <v>1</v>
      </c>
      <c r="N4258">
        <v>1</v>
      </c>
      <c r="R4258">
        <v>2</v>
      </c>
      <c r="AH4258">
        <v>1</v>
      </c>
      <c r="AI4258">
        <v>2</v>
      </c>
      <c r="AJ4258">
        <v>38</v>
      </c>
      <c r="AK4258">
        <v>1</v>
      </c>
      <c r="AL4258">
        <v>7</v>
      </c>
    </row>
    <row r="4259" spans="1:38" x14ac:dyDescent="0.3">
      <c r="A4259">
        <v>1080660</v>
      </c>
      <c r="B4259" t="s">
        <v>111</v>
      </c>
      <c r="C4259">
        <v>5566</v>
      </c>
      <c r="D4259" t="s">
        <v>117</v>
      </c>
      <c r="E4259" t="s">
        <v>70</v>
      </c>
      <c r="F4259">
        <v>3</v>
      </c>
      <c r="G4259">
        <v>4</v>
      </c>
      <c r="I4259">
        <v>15</v>
      </c>
      <c r="J4259">
        <v>22</v>
      </c>
      <c r="M4259">
        <v>4</v>
      </c>
      <c r="Q4259">
        <v>1</v>
      </c>
      <c r="AI4259">
        <v>1</v>
      </c>
      <c r="AJ4259">
        <v>28</v>
      </c>
      <c r="AL4259">
        <v>6.25</v>
      </c>
    </row>
    <row r="4260" spans="1:38" x14ac:dyDescent="0.3">
      <c r="A4260">
        <v>1080660</v>
      </c>
      <c r="B4260" t="s">
        <v>111</v>
      </c>
      <c r="C4260">
        <v>33386</v>
      </c>
      <c r="D4260" t="s">
        <v>361</v>
      </c>
      <c r="E4260" t="s">
        <v>58</v>
      </c>
      <c r="F4260">
        <v>4</v>
      </c>
      <c r="G4260">
        <v>9</v>
      </c>
      <c r="I4260">
        <v>11</v>
      </c>
      <c r="J4260">
        <v>24</v>
      </c>
      <c r="M4260">
        <v>2</v>
      </c>
      <c r="Q4260">
        <v>6</v>
      </c>
      <c r="R4260">
        <v>7</v>
      </c>
      <c r="AH4260">
        <v>1</v>
      </c>
      <c r="AJ4260">
        <v>35</v>
      </c>
      <c r="AK4260">
        <v>1</v>
      </c>
      <c r="AL4260">
        <v>6.81</v>
      </c>
    </row>
    <row r="4261" spans="1:38" x14ac:dyDescent="0.3">
      <c r="A4261">
        <v>1080660</v>
      </c>
      <c r="B4261" t="s">
        <v>111</v>
      </c>
      <c r="C4261">
        <v>131487</v>
      </c>
      <c r="D4261" t="s">
        <v>123</v>
      </c>
      <c r="E4261" t="s">
        <v>58</v>
      </c>
      <c r="F4261">
        <v>4</v>
      </c>
      <c r="G4261">
        <v>10</v>
      </c>
      <c r="I4261">
        <v>5</v>
      </c>
      <c r="J4261">
        <v>5</v>
      </c>
      <c r="K4261">
        <v>1</v>
      </c>
      <c r="M4261">
        <v>1</v>
      </c>
      <c r="N4261">
        <v>1</v>
      </c>
      <c r="AH4261">
        <v>1</v>
      </c>
      <c r="AJ4261">
        <v>13</v>
      </c>
      <c r="AL4261">
        <v>6.83</v>
      </c>
    </row>
    <row r="4262" spans="1:38" x14ac:dyDescent="0.3">
      <c r="A4262">
        <v>1080660</v>
      </c>
      <c r="B4262" t="s">
        <v>111</v>
      </c>
      <c r="C4262">
        <v>19155</v>
      </c>
      <c r="D4262" t="s">
        <v>362</v>
      </c>
      <c r="E4262" t="s">
        <v>60</v>
      </c>
      <c r="F4262">
        <v>5</v>
      </c>
      <c r="G4262">
        <v>0</v>
      </c>
      <c r="I4262">
        <v>2</v>
      </c>
      <c r="J4262">
        <v>2</v>
      </c>
      <c r="AJ4262">
        <v>11</v>
      </c>
      <c r="AL4262">
        <v>6.16</v>
      </c>
    </row>
    <row r="4263" spans="1:38" x14ac:dyDescent="0.3">
      <c r="A4263">
        <v>1080660</v>
      </c>
      <c r="B4263" t="s">
        <v>111</v>
      </c>
      <c r="C4263">
        <v>41868</v>
      </c>
      <c r="D4263" t="s">
        <v>125</v>
      </c>
      <c r="E4263" t="s">
        <v>60</v>
      </c>
      <c r="F4263">
        <v>5</v>
      </c>
      <c r="G4263">
        <v>0</v>
      </c>
      <c r="J4263">
        <v>2</v>
      </c>
      <c r="AJ4263">
        <v>4</v>
      </c>
      <c r="AL4263">
        <v>6.03</v>
      </c>
    </row>
    <row r="4264" spans="1:38" x14ac:dyDescent="0.3">
      <c r="A4264">
        <v>1080660</v>
      </c>
      <c r="B4264" t="s">
        <v>111</v>
      </c>
      <c r="C4264">
        <v>13938</v>
      </c>
      <c r="D4264" t="s">
        <v>124</v>
      </c>
      <c r="E4264" t="s">
        <v>60</v>
      </c>
      <c r="F4264">
        <v>5</v>
      </c>
      <c r="G4264">
        <v>0</v>
      </c>
      <c r="I4264">
        <v>4</v>
      </c>
      <c r="J4264">
        <v>9</v>
      </c>
      <c r="L4264">
        <v>1</v>
      </c>
      <c r="Q4264">
        <v>6</v>
      </c>
      <c r="R4264">
        <v>3</v>
      </c>
      <c r="AJ4264">
        <v>11</v>
      </c>
      <c r="AK4264">
        <v>1</v>
      </c>
      <c r="AL4264">
        <v>6.92</v>
      </c>
    </row>
    <row r="4265" spans="1:38" x14ac:dyDescent="0.3">
      <c r="A4265">
        <v>1080660</v>
      </c>
      <c r="B4265" t="s">
        <v>289</v>
      </c>
      <c r="C4265">
        <v>9484</v>
      </c>
      <c r="D4265" t="s">
        <v>290</v>
      </c>
      <c r="E4265" t="s">
        <v>40</v>
      </c>
      <c r="F4265">
        <v>1</v>
      </c>
      <c r="G4265">
        <v>1</v>
      </c>
      <c r="I4265">
        <v>11</v>
      </c>
      <c r="J4265">
        <v>28</v>
      </c>
      <c r="Y4265">
        <v>1</v>
      </c>
      <c r="Z4265">
        <v>1</v>
      </c>
      <c r="AF4265">
        <v>3</v>
      </c>
      <c r="AJ4265">
        <v>35</v>
      </c>
      <c r="AL4265">
        <v>5.82</v>
      </c>
    </row>
    <row r="4266" spans="1:38" x14ac:dyDescent="0.3">
      <c r="A4266">
        <v>1080660</v>
      </c>
      <c r="B4266" t="s">
        <v>289</v>
      </c>
      <c r="C4266">
        <v>44031</v>
      </c>
      <c r="D4266" t="s">
        <v>413</v>
      </c>
      <c r="E4266" t="s">
        <v>44</v>
      </c>
      <c r="F4266">
        <v>2</v>
      </c>
      <c r="G4266">
        <v>3</v>
      </c>
      <c r="I4266">
        <v>21</v>
      </c>
      <c r="J4266">
        <v>36</v>
      </c>
      <c r="M4266">
        <v>2</v>
      </c>
      <c r="N4266">
        <v>1</v>
      </c>
      <c r="Q4266">
        <v>1</v>
      </c>
      <c r="R4266">
        <v>1</v>
      </c>
      <c r="AI4266">
        <v>1</v>
      </c>
      <c r="AJ4266">
        <v>56</v>
      </c>
      <c r="AL4266">
        <v>6.23</v>
      </c>
    </row>
    <row r="4267" spans="1:38" x14ac:dyDescent="0.3">
      <c r="A4267">
        <v>1080660</v>
      </c>
      <c r="B4267" t="s">
        <v>289</v>
      </c>
      <c r="C4267">
        <v>86458</v>
      </c>
      <c r="D4267" t="s">
        <v>291</v>
      </c>
      <c r="E4267" t="s">
        <v>42</v>
      </c>
      <c r="F4267">
        <v>2</v>
      </c>
      <c r="G4267">
        <v>6</v>
      </c>
      <c r="I4267">
        <v>24</v>
      </c>
      <c r="J4267">
        <v>35</v>
      </c>
      <c r="Q4267">
        <v>1</v>
      </c>
      <c r="AJ4267">
        <v>45</v>
      </c>
      <c r="AL4267">
        <v>6.4</v>
      </c>
    </row>
    <row r="4268" spans="1:38" x14ac:dyDescent="0.3">
      <c r="A4268">
        <v>1080660</v>
      </c>
      <c r="B4268" t="s">
        <v>289</v>
      </c>
      <c r="C4268">
        <v>124316</v>
      </c>
      <c r="D4268" t="s">
        <v>47</v>
      </c>
      <c r="E4268" t="s">
        <v>42</v>
      </c>
      <c r="F4268">
        <v>2</v>
      </c>
      <c r="G4268">
        <v>5</v>
      </c>
      <c r="H4268">
        <v>1</v>
      </c>
      <c r="I4268">
        <v>36</v>
      </c>
      <c r="J4268">
        <v>47</v>
      </c>
      <c r="M4268">
        <v>4</v>
      </c>
      <c r="Q4268">
        <v>7</v>
      </c>
      <c r="R4268">
        <v>5</v>
      </c>
      <c r="AI4268">
        <v>3</v>
      </c>
      <c r="AJ4268">
        <v>67</v>
      </c>
      <c r="AK4268">
        <v>1</v>
      </c>
      <c r="AL4268">
        <v>7.57</v>
      </c>
    </row>
    <row r="4269" spans="1:38" x14ac:dyDescent="0.3">
      <c r="A4269">
        <v>1080660</v>
      </c>
      <c r="B4269" t="s">
        <v>289</v>
      </c>
      <c r="C4269">
        <v>14085</v>
      </c>
      <c r="D4269" t="s">
        <v>292</v>
      </c>
      <c r="E4269" t="s">
        <v>46</v>
      </c>
      <c r="F4269">
        <v>2</v>
      </c>
      <c r="G4269">
        <v>2</v>
      </c>
      <c r="I4269">
        <v>37</v>
      </c>
      <c r="J4269">
        <v>48</v>
      </c>
      <c r="M4269">
        <v>2</v>
      </c>
      <c r="N4269">
        <v>1</v>
      </c>
      <c r="Q4269">
        <v>1</v>
      </c>
      <c r="R4269">
        <v>2</v>
      </c>
      <c r="AI4269">
        <v>1</v>
      </c>
      <c r="AJ4269">
        <v>69</v>
      </c>
      <c r="AL4269">
        <v>6.66</v>
      </c>
    </row>
    <row r="4270" spans="1:38" x14ac:dyDescent="0.3">
      <c r="A4270">
        <v>1080660</v>
      </c>
      <c r="B4270" t="s">
        <v>289</v>
      </c>
      <c r="C4270">
        <v>70140</v>
      </c>
      <c r="D4270" t="s">
        <v>299</v>
      </c>
      <c r="E4270" t="s">
        <v>70</v>
      </c>
      <c r="F4270">
        <v>3</v>
      </c>
      <c r="G4270">
        <v>4</v>
      </c>
      <c r="I4270">
        <v>32</v>
      </c>
      <c r="J4270">
        <v>40</v>
      </c>
      <c r="R4270">
        <v>1</v>
      </c>
      <c r="AJ4270">
        <v>53</v>
      </c>
      <c r="AK4270">
        <v>4</v>
      </c>
      <c r="AL4270">
        <v>7.13</v>
      </c>
    </row>
    <row r="4271" spans="1:38" x14ac:dyDescent="0.3">
      <c r="A4271">
        <v>1080660</v>
      </c>
      <c r="B4271" t="s">
        <v>289</v>
      </c>
      <c r="C4271">
        <v>82972</v>
      </c>
      <c r="D4271" t="s">
        <v>302</v>
      </c>
      <c r="E4271" t="s">
        <v>70</v>
      </c>
      <c r="F4271">
        <v>3</v>
      </c>
      <c r="G4271">
        <v>7</v>
      </c>
      <c r="I4271">
        <v>35</v>
      </c>
      <c r="J4271">
        <v>40</v>
      </c>
      <c r="Q4271">
        <v>2</v>
      </c>
      <c r="AI4271">
        <v>2</v>
      </c>
      <c r="AJ4271">
        <v>59</v>
      </c>
      <c r="AK4271">
        <v>1</v>
      </c>
      <c r="AL4271">
        <v>6.6</v>
      </c>
    </row>
    <row r="4272" spans="1:38" x14ac:dyDescent="0.3">
      <c r="A4272">
        <v>1080660</v>
      </c>
      <c r="B4272" t="s">
        <v>289</v>
      </c>
      <c r="C4272">
        <v>85070</v>
      </c>
      <c r="D4272" t="s">
        <v>297</v>
      </c>
      <c r="E4272" t="s">
        <v>70</v>
      </c>
      <c r="F4272">
        <v>3</v>
      </c>
      <c r="G4272">
        <v>8</v>
      </c>
      <c r="I4272">
        <v>15</v>
      </c>
      <c r="J4272">
        <v>25</v>
      </c>
      <c r="M4272">
        <v>2</v>
      </c>
      <c r="N4272">
        <v>1</v>
      </c>
      <c r="R4272">
        <v>4</v>
      </c>
      <c r="W4272">
        <v>1</v>
      </c>
      <c r="AH4272">
        <v>2</v>
      </c>
      <c r="AI4272">
        <v>2</v>
      </c>
      <c r="AJ4272">
        <v>46</v>
      </c>
      <c r="AL4272">
        <v>6.52</v>
      </c>
    </row>
    <row r="4273" spans="1:38" x14ac:dyDescent="0.3">
      <c r="A4273">
        <v>1080660</v>
      </c>
      <c r="B4273" t="s">
        <v>289</v>
      </c>
      <c r="C4273">
        <v>23757</v>
      </c>
      <c r="D4273" t="s">
        <v>300</v>
      </c>
      <c r="E4273" t="s">
        <v>58</v>
      </c>
      <c r="F4273">
        <v>4</v>
      </c>
      <c r="G4273">
        <v>9</v>
      </c>
      <c r="I4273">
        <v>23</v>
      </c>
      <c r="J4273">
        <v>36</v>
      </c>
      <c r="M4273">
        <v>4</v>
      </c>
      <c r="N4273">
        <v>1</v>
      </c>
      <c r="Q4273">
        <v>7</v>
      </c>
      <c r="R4273">
        <v>6</v>
      </c>
      <c r="W4273">
        <v>1</v>
      </c>
      <c r="AH4273">
        <v>1</v>
      </c>
      <c r="AJ4273">
        <v>52</v>
      </c>
      <c r="AK4273">
        <v>2</v>
      </c>
      <c r="AL4273">
        <v>6.62</v>
      </c>
    </row>
    <row r="4274" spans="1:38" x14ac:dyDescent="0.3">
      <c r="A4274">
        <v>1080660</v>
      </c>
      <c r="B4274" t="s">
        <v>289</v>
      </c>
      <c r="C4274">
        <v>24400</v>
      </c>
      <c r="D4274" t="s">
        <v>486</v>
      </c>
      <c r="E4274" t="s">
        <v>77</v>
      </c>
      <c r="F4274">
        <v>4</v>
      </c>
      <c r="G4274">
        <v>10</v>
      </c>
      <c r="I4274">
        <v>17</v>
      </c>
      <c r="J4274">
        <v>21</v>
      </c>
      <c r="M4274">
        <v>1</v>
      </c>
      <c r="Q4274">
        <v>3</v>
      </c>
      <c r="R4274">
        <v>2</v>
      </c>
      <c r="AH4274">
        <v>3</v>
      </c>
      <c r="AJ4274">
        <v>35</v>
      </c>
      <c r="AL4274">
        <v>6.14</v>
      </c>
    </row>
    <row r="4275" spans="1:38" x14ac:dyDescent="0.3">
      <c r="A4275">
        <v>1080660</v>
      </c>
      <c r="B4275" t="s">
        <v>289</v>
      </c>
      <c r="C4275">
        <v>82923</v>
      </c>
      <c r="D4275" t="s">
        <v>298</v>
      </c>
      <c r="E4275" t="s">
        <v>74</v>
      </c>
      <c r="F4275">
        <v>4</v>
      </c>
      <c r="G4275">
        <v>11</v>
      </c>
      <c r="I4275">
        <v>22</v>
      </c>
      <c r="J4275">
        <v>36</v>
      </c>
      <c r="M4275">
        <v>2</v>
      </c>
      <c r="N4275">
        <v>1</v>
      </c>
      <c r="Q4275">
        <v>2</v>
      </c>
      <c r="R4275">
        <v>3</v>
      </c>
      <c r="AH4275">
        <v>2</v>
      </c>
      <c r="AI4275">
        <v>1</v>
      </c>
      <c r="AJ4275">
        <v>66</v>
      </c>
      <c r="AK4275">
        <v>4</v>
      </c>
      <c r="AL4275">
        <v>7.42</v>
      </c>
    </row>
    <row r="4276" spans="1:38" x14ac:dyDescent="0.3">
      <c r="A4276">
        <v>1080660</v>
      </c>
      <c r="B4276" t="s">
        <v>289</v>
      </c>
      <c r="C4276">
        <v>34822</v>
      </c>
      <c r="D4276" t="s">
        <v>294</v>
      </c>
      <c r="E4276" t="s">
        <v>60</v>
      </c>
      <c r="F4276">
        <v>5</v>
      </c>
      <c r="G4276">
        <v>0</v>
      </c>
      <c r="I4276">
        <v>2</v>
      </c>
      <c r="J4276">
        <v>4</v>
      </c>
      <c r="Q4276">
        <v>1</v>
      </c>
      <c r="AI4276">
        <v>1</v>
      </c>
      <c r="AJ4276">
        <v>9</v>
      </c>
      <c r="AL4276">
        <v>6.13</v>
      </c>
    </row>
    <row r="4277" spans="1:38" x14ac:dyDescent="0.3">
      <c r="A4277">
        <v>1080660</v>
      </c>
      <c r="B4277" t="s">
        <v>289</v>
      </c>
      <c r="C4277">
        <v>140088</v>
      </c>
      <c r="D4277" t="s">
        <v>519</v>
      </c>
      <c r="E4277" t="s">
        <v>60</v>
      </c>
      <c r="F4277">
        <v>5</v>
      </c>
      <c r="G4277">
        <v>0</v>
      </c>
      <c r="M4277">
        <v>1</v>
      </c>
      <c r="AJ4277">
        <v>3</v>
      </c>
      <c r="AK4277">
        <v>1</v>
      </c>
      <c r="AL4277">
        <v>6.12</v>
      </c>
    </row>
    <row r="4278" spans="1:38" x14ac:dyDescent="0.3">
      <c r="A4278">
        <v>1080661</v>
      </c>
      <c r="B4278" t="s">
        <v>63</v>
      </c>
      <c r="C4278">
        <v>52197</v>
      </c>
      <c r="D4278" t="s">
        <v>64</v>
      </c>
      <c r="E4278" t="s">
        <v>40</v>
      </c>
      <c r="F4278">
        <v>1</v>
      </c>
      <c r="G4278">
        <v>1</v>
      </c>
      <c r="I4278">
        <v>25</v>
      </c>
      <c r="J4278">
        <v>40</v>
      </c>
      <c r="AD4278">
        <v>1</v>
      </c>
      <c r="AF4278">
        <v>1</v>
      </c>
      <c r="AJ4278">
        <v>47</v>
      </c>
      <c r="AL4278">
        <v>6.92</v>
      </c>
    </row>
    <row r="4279" spans="1:38" x14ac:dyDescent="0.3">
      <c r="A4279">
        <v>1080661</v>
      </c>
      <c r="B4279" t="s">
        <v>63</v>
      </c>
      <c r="C4279">
        <v>4511</v>
      </c>
      <c r="D4279" t="s">
        <v>409</v>
      </c>
      <c r="E4279" t="s">
        <v>44</v>
      </c>
      <c r="F4279">
        <v>2</v>
      </c>
      <c r="G4279">
        <v>3</v>
      </c>
      <c r="I4279">
        <v>56</v>
      </c>
      <c r="J4279">
        <v>74</v>
      </c>
      <c r="M4279">
        <v>1</v>
      </c>
      <c r="N4279">
        <v>1</v>
      </c>
      <c r="Q4279">
        <v>3</v>
      </c>
      <c r="R4279">
        <v>2</v>
      </c>
      <c r="AJ4279">
        <v>115</v>
      </c>
      <c r="AL4279">
        <v>6.09</v>
      </c>
    </row>
    <row r="4280" spans="1:38" x14ac:dyDescent="0.3">
      <c r="A4280">
        <v>1080661</v>
      </c>
      <c r="B4280" t="s">
        <v>63</v>
      </c>
      <c r="C4280">
        <v>29106</v>
      </c>
      <c r="D4280" t="s">
        <v>66</v>
      </c>
      <c r="E4280" t="s">
        <v>42</v>
      </c>
      <c r="F4280">
        <v>2</v>
      </c>
      <c r="G4280">
        <v>6</v>
      </c>
      <c r="I4280">
        <v>64</v>
      </c>
      <c r="J4280">
        <v>70</v>
      </c>
      <c r="M4280">
        <v>1</v>
      </c>
      <c r="Q4280">
        <v>5</v>
      </c>
      <c r="AH4280">
        <v>1</v>
      </c>
      <c r="AI4280">
        <v>3</v>
      </c>
      <c r="AJ4280">
        <v>81</v>
      </c>
      <c r="AL4280">
        <v>6.58</v>
      </c>
    </row>
    <row r="4281" spans="1:38" x14ac:dyDescent="0.3">
      <c r="A4281">
        <v>1080661</v>
      </c>
      <c r="B4281" t="s">
        <v>63</v>
      </c>
      <c r="C4281">
        <v>69375</v>
      </c>
      <c r="D4281" t="s">
        <v>67</v>
      </c>
      <c r="E4281" t="s">
        <v>46</v>
      </c>
      <c r="F4281">
        <v>2</v>
      </c>
      <c r="G4281">
        <v>2</v>
      </c>
      <c r="I4281">
        <v>40</v>
      </c>
      <c r="J4281">
        <v>51</v>
      </c>
      <c r="Q4281">
        <v>2</v>
      </c>
      <c r="AJ4281">
        <v>73</v>
      </c>
      <c r="AL4281">
        <v>6.37</v>
      </c>
    </row>
    <row r="4282" spans="1:38" x14ac:dyDescent="0.3">
      <c r="A4282">
        <v>1080661</v>
      </c>
      <c r="B4282" t="s">
        <v>63</v>
      </c>
      <c r="C4282">
        <v>74341</v>
      </c>
      <c r="D4282" t="s">
        <v>408</v>
      </c>
      <c r="E4282" t="s">
        <v>42</v>
      </c>
      <c r="F4282">
        <v>2</v>
      </c>
      <c r="G4282">
        <v>5</v>
      </c>
      <c r="I4282">
        <v>57</v>
      </c>
      <c r="J4282">
        <v>70</v>
      </c>
      <c r="M4282">
        <v>2</v>
      </c>
      <c r="R4282">
        <v>3</v>
      </c>
      <c r="AC4282">
        <v>1</v>
      </c>
      <c r="AI4282">
        <v>1</v>
      </c>
      <c r="AJ4282">
        <v>80</v>
      </c>
      <c r="AL4282">
        <v>6.19</v>
      </c>
    </row>
    <row r="4283" spans="1:38" x14ac:dyDescent="0.3">
      <c r="A4283">
        <v>1080661</v>
      </c>
      <c r="B4283" t="s">
        <v>63</v>
      </c>
      <c r="C4283">
        <v>111212</v>
      </c>
      <c r="D4283" t="s">
        <v>78</v>
      </c>
      <c r="E4283" t="s">
        <v>70</v>
      </c>
      <c r="F4283">
        <v>3</v>
      </c>
      <c r="G4283">
        <v>8</v>
      </c>
      <c r="I4283">
        <v>54</v>
      </c>
      <c r="J4283">
        <v>69</v>
      </c>
      <c r="M4283">
        <v>2</v>
      </c>
      <c r="Q4283">
        <v>2</v>
      </c>
      <c r="R4283">
        <v>4</v>
      </c>
      <c r="W4283">
        <v>1</v>
      </c>
      <c r="AH4283">
        <v>1</v>
      </c>
      <c r="AI4283">
        <v>2</v>
      </c>
      <c r="AJ4283">
        <v>83</v>
      </c>
      <c r="AL4283">
        <v>6.76</v>
      </c>
    </row>
    <row r="4284" spans="1:38" x14ac:dyDescent="0.3">
      <c r="A4284">
        <v>1080661</v>
      </c>
      <c r="B4284" t="s">
        <v>63</v>
      </c>
      <c r="C4284">
        <v>33568</v>
      </c>
      <c r="D4284" t="s">
        <v>71</v>
      </c>
      <c r="E4284" t="s">
        <v>70</v>
      </c>
      <c r="F4284">
        <v>3</v>
      </c>
      <c r="G4284">
        <v>7</v>
      </c>
      <c r="I4284">
        <v>50</v>
      </c>
      <c r="J4284">
        <v>57</v>
      </c>
      <c r="K4284">
        <v>1</v>
      </c>
      <c r="M4284">
        <v>2</v>
      </c>
      <c r="R4284">
        <v>2</v>
      </c>
      <c r="AH4284">
        <v>2</v>
      </c>
      <c r="AI4284">
        <v>3</v>
      </c>
      <c r="AJ4284">
        <v>72</v>
      </c>
      <c r="AK4284">
        <v>1</v>
      </c>
      <c r="AL4284">
        <v>7.91</v>
      </c>
    </row>
    <row r="4285" spans="1:38" x14ac:dyDescent="0.3">
      <c r="A4285">
        <v>1080661</v>
      </c>
      <c r="B4285" t="s">
        <v>63</v>
      </c>
      <c r="C4285">
        <v>68659</v>
      </c>
      <c r="D4285" t="s">
        <v>72</v>
      </c>
      <c r="E4285" t="s">
        <v>70</v>
      </c>
      <c r="F4285">
        <v>3</v>
      </c>
      <c r="G4285">
        <v>4</v>
      </c>
      <c r="I4285">
        <v>71</v>
      </c>
      <c r="J4285">
        <v>90</v>
      </c>
      <c r="M4285">
        <v>1</v>
      </c>
      <c r="N4285">
        <v>1</v>
      </c>
      <c r="R4285">
        <v>2</v>
      </c>
      <c r="AA4285">
        <v>1</v>
      </c>
      <c r="AI4285">
        <v>3</v>
      </c>
      <c r="AJ4285">
        <v>111</v>
      </c>
      <c r="AL4285">
        <v>6.86</v>
      </c>
    </row>
    <row r="4286" spans="1:38" x14ac:dyDescent="0.3">
      <c r="A4286">
        <v>1080661</v>
      </c>
      <c r="B4286" t="s">
        <v>63</v>
      </c>
      <c r="C4286">
        <v>21683</v>
      </c>
      <c r="D4286" t="s">
        <v>69</v>
      </c>
      <c r="E4286" t="s">
        <v>77</v>
      </c>
      <c r="F4286">
        <v>4</v>
      </c>
      <c r="G4286">
        <v>10</v>
      </c>
      <c r="I4286">
        <v>22</v>
      </c>
      <c r="J4286">
        <v>27</v>
      </c>
      <c r="M4286">
        <v>2</v>
      </c>
      <c r="Q4286">
        <v>3</v>
      </c>
      <c r="R4286">
        <v>3</v>
      </c>
      <c r="W4286">
        <v>1</v>
      </c>
      <c r="AH4286">
        <v>1</v>
      </c>
      <c r="AI4286">
        <v>1</v>
      </c>
      <c r="AJ4286">
        <v>48</v>
      </c>
      <c r="AL4286">
        <v>6.2</v>
      </c>
    </row>
    <row r="4287" spans="1:38" x14ac:dyDescent="0.3">
      <c r="A4287">
        <v>1080661</v>
      </c>
      <c r="B4287" t="s">
        <v>63</v>
      </c>
      <c r="C4287">
        <v>80767</v>
      </c>
      <c r="D4287" t="s">
        <v>73</v>
      </c>
      <c r="E4287" t="s">
        <v>74</v>
      </c>
      <c r="F4287">
        <v>4</v>
      </c>
      <c r="G4287">
        <v>11</v>
      </c>
      <c r="I4287">
        <v>31</v>
      </c>
      <c r="J4287">
        <v>35</v>
      </c>
      <c r="M4287">
        <v>1</v>
      </c>
      <c r="Q4287">
        <v>3</v>
      </c>
      <c r="R4287">
        <v>1</v>
      </c>
      <c r="AJ4287">
        <v>48</v>
      </c>
      <c r="AK4287">
        <v>1</v>
      </c>
      <c r="AL4287">
        <v>6.18</v>
      </c>
    </row>
    <row r="4288" spans="1:38" x14ac:dyDescent="0.3">
      <c r="A4288">
        <v>1080661</v>
      </c>
      <c r="B4288" t="s">
        <v>63</v>
      </c>
      <c r="C4288">
        <v>96182</v>
      </c>
      <c r="D4288" t="s">
        <v>75</v>
      </c>
      <c r="E4288" t="s">
        <v>58</v>
      </c>
      <c r="F4288">
        <v>4</v>
      </c>
      <c r="G4288">
        <v>9</v>
      </c>
      <c r="I4288">
        <v>33</v>
      </c>
      <c r="J4288">
        <v>50</v>
      </c>
      <c r="Q4288">
        <v>9</v>
      </c>
      <c r="R4288">
        <v>5</v>
      </c>
      <c r="AH4288">
        <v>2</v>
      </c>
      <c r="AI4288">
        <v>2</v>
      </c>
      <c r="AJ4288">
        <v>66</v>
      </c>
      <c r="AK4288">
        <v>2</v>
      </c>
      <c r="AL4288">
        <v>6.77</v>
      </c>
    </row>
    <row r="4289" spans="1:38" x14ac:dyDescent="0.3">
      <c r="A4289">
        <v>1080661</v>
      </c>
      <c r="B4289" t="s">
        <v>63</v>
      </c>
      <c r="C4289">
        <v>109915</v>
      </c>
      <c r="D4289" t="s">
        <v>76</v>
      </c>
      <c r="E4289" t="s">
        <v>60</v>
      </c>
      <c r="F4289">
        <v>5</v>
      </c>
      <c r="G4289">
        <v>0</v>
      </c>
      <c r="I4289">
        <v>4</v>
      </c>
      <c r="J4289">
        <v>5</v>
      </c>
      <c r="M4289">
        <v>1</v>
      </c>
      <c r="AJ4289">
        <v>10</v>
      </c>
      <c r="AL4289">
        <v>6.12</v>
      </c>
    </row>
    <row r="4290" spans="1:38" x14ac:dyDescent="0.3">
      <c r="A4290">
        <v>1080661</v>
      </c>
      <c r="B4290" t="s">
        <v>63</v>
      </c>
      <c r="C4290">
        <v>124688</v>
      </c>
      <c r="D4290" t="s">
        <v>79</v>
      </c>
      <c r="E4290" t="s">
        <v>60</v>
      </c>
      <c r="F4290">
        <v>5</v>
      </c>
      <c r="G4290">
        <v>0</v>
      </c>
      <c r="Q4290">
        <v>1</v>
      </c>
      <c r="AJ4290">
        <v>1</v>
      </c>
      <c r="AL4290">
        <v>5.95</v>
      </c>
    </row>
    <row r="4291" spans="1:38" x14ac:dyDescent="0.3">
      <c r="A4291">
        <v>1080661</v>
      </c>
      <c r="B4291" t="s">
        <v>142</v>
      </c>
      <c r="C4291">
        <v>73798</v>
      </c>
      <c r="D4291" t="s">
        <v>143</v>
      </c>
      <c r="E4291" t="s">
        <v>40</v>
      </c>
      <c r="F4291">
        <v>1</v>
      </c>
      <c r="G4291">
        <v>1</v>
      </c>
      <c r="I4291">
        <v>18</v>
      </c>
      <c r="J4291">
        <v>36</v>
      </c>
      <c r="R4291">
        <v>1</v>
      </c>
      <c r="Z4291">
        <v>1</v>
      </c>
      <c r="AF4291">
        <v>2</v>
      </c>
      <c r="AJ4291">
        <v>44</v>
      </c>
      <c r="AL4291">
        <v>6.53</v>
      </c>
    </row>
    <row r="4292" spans="1:38" x14ac:dyDescent="0.3">
      <c r="A4292">
        <v>1080661</v>
      </c>
      <c r="B4292" t="s">
        <v>142</v>
      </c>
      <c r="C4292">
        <v>11981</v>
      </c>
      <c r="D4292" t="s">
        <v>145</v>
      </c>
      <c r="E4292" t="s">
        <v>42</v>
      </c>
      <c r="F4292">
        <v>2</v>
      </c>
      <c r="G4292">
        <v>4</v>
      </c>
      <c r="I4292">
        <v>26</v>
      </c>
      <c r="J4292">
        <v>33</v>
      </c>
      <c r="M4292">
        <v>1</v>
      </c>
      <c r="Q4292">
        <v>4</v>
      </c>
      <c r="R4292">
        <v>4</v>
      </c>
      <c r="AJ4292">
        <v>41</v>
      </c>
      <c r="AL4292">
        <v>6.43</v>
      </c>
    </row>
    <row r="4293" spans="1:38" x14ac:dyDescent="0.3">
      <c r="A4293">
        <v>1080661</v>
      </c>
      <c r="B4293" t="s">
        <v>142</v>
      </c>
      <c r="C4293">
        <v>27586</v>
      </c>
      <c r="D4293" t="s">
        <v>371</v>
      </c>
      <c r="E4293" t="s">
        <v>42</v>
      </c>
      <c r="F4293">
        <v>2</v>
      </c>
      <c r="G4293">
        <v>5</v>
      </c>
      <c r="H4293">
        <v>1</v>
      </c>
      <c r="I4293">
        <v>27</v>
      </c>
      <c r="J4293">
        <v>38</v>
      </c>
      <c r="K4293">
        <v>1</v>
      </c>
      <c r="Q4293">
        <v>1</v>
      </c>
      <c r="R4293">
        <v>6</v>
      </c>
      <c r="AH4293">
        <v>1</v>
      </c>
      <c r="AI4293">
        <v>3</v>
      </c>
      <c r="AJ4293">
        <v>60</v>
      </c>
      <c r="AL4293">
        <v>8.65</v>
      </c>
    </row>
    <row r="4294" spans="1:38" x14ac:dyDescent="0.3">
      <c r="A4294">
        <v>1080661</v>
      </c>
      <c r="B4294" t="s">
        <v>142</v>
      </c>
      <c r="C4294">
        <v>25931</v>
      </c>
      <c r="D4294" t="s">
        <v>147</v>
      </c>
      <c r="E4294" t="s">
        <v>42</v>
      </c>
      <c r="F4294">
        <v>2</v>
      </c>
      <c r="G4294">
        <v>6</v>
      </c>
      <c r="I4294">
        <v>38</v>
      </c>
      <c r="J4294">
        <v>49</v>
      </c>
      <c r="Q4294">
        <v>2</v>
      </c>
      <c r="R4294">
        <v>7</v>
      </c>
      <c r="AJ4294">
        <v>61</v>
      </c>
      <c r="AL4294">
        <v>6.99</v>
      </c>
    </row>
    <row r="4295" spans="1:38" x14ac:dyDescent="0.3">
      <c r="A4295">
        <v>1080661</v>
      </c>
      <c r="B4295" t="s">
        <v>142</v>
      </c>
      <c r="C4295">
        <v>114075</v>
      </c>
      <c r="D4295" t="s">
        <v>152</v>
      </c>
      <c r="E4295" t="s">
        <v>70</v>
      </c>
      <c r="F4295">
        <v>3</v>
      </c>
      <c r="G4295">
        <v>7</v>
      </c>
      <c r="I4295">
        <v>27</v>
      </c>
      <c r="J4295">
        <v>40</v>
      </c>
      <c r="Q4295">
        <v>2</v>
      </c>
      <c r="R4295">
        <v>1</v>
      </c>
      <c r="AI4295">
        <v>14</v>
      </c>
      <c r="AJ4295">
        <v>70</v>
      </c>
      <c r="AL4295">
        <v>7.73</v>
      </c>
    </row>
    <row r="4296" spans="1:38" x14ac:dyDescent="0.3">
      <c r="A4296">
        <v>1080661</v>
      </c>
      <c r="B4296" t="s">
        <v>142</v>
      </c>
      <c r="C4296">
        <v>33064</v>
      </c>
      <c r="D4296" t="s">
        <v>156</v>
      </c>
      <c r="E4296" t="s">
        <v>211</v>
      </c>
      <c r="F4296">
        <v>3</v>
      </c>
      <c r="G4296">
        <v>2</v>
      </c>
      <c r="I4296">
        <v>23</v>
      </c>
      <c r="J4296">
        <v>37</v>
      </c>
      <c r="Q4296">
        <v>4</v>
      </c>
      <c r="R4296">
        <v>3</v>
      </c>
      <c r="W4296">
        <v>1</v>
      </c>
      <c r="AE4296">
        <v>1</v>
      </c>
      <c r="AH4296">
        <v>2</v>
      </c>
      <c r="AI4296">
        <v>2</v>
      </c>
      <c r="AJ4296">
        <v>75</v>
      </c>
      <c r="AK4296">
        <v>5</v>
      </c>
      <c r="AL4296">
        <v>8.08</v>
      </c>
    </row>
    <row r="4297" spans="1:38" x14ac:dyDescent="0.3">
      <c r="A4297">
        <v>1080661</v>
      </c>
      <c r="B4297" t="s">
        <v>142</v>
      </c>
      <c r="C4297">
        <v>38128</v>
      </c>
      <c r="D4297" t="s">
        <v>150</v>
      </c>
      <c r="E4297" t="s">
        <v>70</v>
      </c>
      <c r="F4297">
        <v>3</v>
      </c>
      <c r="G4297">
        <v>8</v>
      </c>
      <c r="I4297">
        <v>32</v>
      </c>
      <c r="J4297">
        <v>40</v>
      </c>
      <c r="M4297">
        <v>2</v>
      </c>
      <c r="Q4297">
        <v>1</v>
      </c>
      <c r="R4297">
        <v>1</v>
      </c>
      <c r="AJ4297">
        <v>52</v>
      </c>
      <c r="AL4297">
        <v>6.72</v>
      </c>
    </row>
    <row r="4298" spans="1:38" x14ac:dyDescent="0.3">
      <c r="A4298">
        <v>1080661</v>
      </c>
      <c r="B4298" t="s">
        <v>142</v>
      </c>
      <c r="C4298">
        <v>84008</v>
      </c>
      <c r="D4298" t="s">
        <v>372</v>
      </c>
      <c r="E4298" t="s">
        <v>209</v>
      </c>
      <c r="F4298">
        <v>3</v>
      </c>
      <c r="G4298">
        <v>3</v>
      </c>
      <c r="I4298">
        <v>19</v>
      </c>
      <c r="J4298">
        <v>35</v>
      </c>
      <c r="M4298">
        <v>1</v>
      </c>
      <c r="Q4298">
        <v>2</v>
      </c>
      <c r="R4298">
        <v>2</v>
      </c>
      <c r="W4298">
        <v>1</v>
      </c>
      <c r="AH4298">
        <v>1</v>
      </c>
      <c r="AI4298">
        <v>1</v>
      </c>
      <c r="AJ4298">
        <v>63</v>
      </c>
      <c r="AK4298">
        <v>1</v>
      </c>
      <c r="AL4298">
        <v>6.38</v>
      </c>
    </row>
    <row r="4299" spans="1:38" x14ac:dyDescent="0.3">
      <c r="A4299">
        <v>1080661</v>
      </c>
      <c r="B4299" t="s">
        <v>142</v>
      </c>
      <c r="C4299">
        <v>24248</v>
      </c>
      <c r="D4299" t="s">
        <v>153</v>
      </c>
      <c r="E4299" t="s">
        <v>58</v>
      </c>
      <c r="F4299">
        <v>4</v>
      </c>
      <c r="G4299">
        <v>9</v>
      </c>
      <c r="I4299">
        <v>11</v>
      </c>
      <c r="J4299">
        <v>20</v>
      </c>
      <c r="M4299">
        <v>2</v>
      </c>
      <c r="Q4299">
        <v>3</v>
      </c>
      <c r="R4299">
        <v>2</v>
      </c>
      <c r="V4299">
        <v>1</v>
      </c>
      <c r="AH4299">
        <v>1</v>
      </c>
      <c r="AI4299">
        <v>1</v>
      </c>
      <c r="AJ4299">
        <v>38</v>
      </c>
      <c r="AK4299">
        <v>1</v>
      </c>
      <c r="AL4299">
        <v>6.15</v>
      </c>
    </row>
    <row r="4300" spans="1:38" x14ac:dyDescent="0.3">
      <c r="A4300">
        <v>1080661</v>
      </c>
      <c r="B4300" t="s">
        <v>142</v>
      </c>
      <c r="C4300">
        <v>33404</v>
      </c>
      <c r="D4300" t="s">
        <v>149</v>
      </c>
      <c r="E4300" t="s">
        <v>74</v>
      </c>
      <c r="F4300">
        <v>4</v>
      </c>
      <c r="G4300">
        <v>11</v>
      </c>
      <c r="I4300">
        <v>18</v>
      </c>
      <c r="J4300">
        <v>23</v>
      </c>
      <c r="Q4300">
        <v>2</v>
      </c>
      <c r="R4300">
        <v>1</v>
      </c>
      <c r="AI4300">
        <v>1</v>
      </c>
      <c r="AJ4300">
        <v>38</v>
      </c>
      <c r="AK4300">
        <v>1</v>
      </c>
      <c r="AL4300">
        <v>6.59</v>
      </c>
    </row>
    <row r="4301" spans="1:38" x14ac:dyDescent="0.3">
      <c r="A4301">
        <v>1080661</v>
      </c>
      <c r="B4301" t="s">
        <v>142</v>
      </c>
      <c r="C4301">
        <v>29463</v>
      </c>
      <c r="D4301" t="s">
        <v>151</v>
      </c>
      <c r="E4301" t="s">
        <v>77</v>
      </c>
      <c r="F4301">
        <v>4</v>
      </c>
      <c r="G4301">
        <v>10</v>
      </c>
      <c r="I4301">
        <v>12</v>
      </c>
      <c r="J4301">
        <v>16</v>
      </c>
      <c r="N4301">
        <v>1</v>
      </c>
      <c r="AH4301">
        <v>2</v>
      </c>
      <c r="AJ4301">
        <v>30</v>
      </c>
      <c r="AL4301">
        <v>6.05</v>
      </c>
    </row>
    <row r="4302" spans="1:38" x14ac:dyDescent="0.3">
      <c r="A4302">
        <v>1080661</v>
      </c>
      <c r="B4302" t="s">
        <v>142</v>
      </c>
      <c r="C4302">
        <v>97803</v>
      </c>
      <c r="D4302" t="s">
        <v>155</v>
      </c>
      <c r="E4302" t="s">
        <v>60</v>
      </c>
      <c r="F4302">
        <v>5</v>
      </c>
      <c r="G4302">
        <v>0</v>
      </c>
      <c r="AL4302">
        <v>6</v>
      </c>
    </row>
    <row r="4303" spans="1:38" x14ac:dyDescent="0.3">
      <c r="A4303">
        <v>1080661</v>
      </c>
      <c r="B4303" t="s">
        <v>142</v>
      </c>
      <c r="C4303">
        <v>8040</v>
      </c>
      <c r="D4303" t="s">
        <v>373</v>
      </c>
      <c r="E4303" t="s">
        <v>60</v>
      </c>
      <c r="F4303">
        <v>5</v>
      </c>
      <c r="G4303">
        <v>0</v>
      </c>
      <c r="I4303">
        <v>8</v>
      </c>
      <c r="J4303">
        <v>11</v>
      </c>
      <c r="AI4303">
        <v>1</v>
      </c>
      <c r="AJ4303">
        <v>15</v>
      </c>
      <c r="AL4303">
        <v>6.21</v>
      </c>
    </row>
    <row r="4304" spans="1:38" x14ac:dyDescent="0.3">
      <c r="A4304">
        <v>1080661</v>
      </c>
      <c r="B4304" t="s">
        <v>142</v>
      </c>
      <c r="C4304">
        <v>44055</v>
      </c>
      <c r="D4304" t="s">
        <v>154</v>
      </c>
      <c r="E4304" t="s">
        <v>60</v>
      </c>
      <c r="F4304">
        <v>5</v>
      </c>
      <c r="G4304">
        <v>0</v>
      </c>
      <c r="I4304">
        <v>8</v>
      </c>
      <c r="J4304">
        <v>8</v>
      </c>
      <c r="M4304">
        <v>2</v>
      </c>
      <c r="Q4304">
        <v>1</v>
      </c>
      <c r="AH4304">
        <v>1</v>
      </c>
      <c r="AJ4304">
        <v>15</v>
      </c>
      <c r="AK4304">
        <v>2</v>
      </c>
      <c r="AL4304">
        <v>6.36</v>
      </c>
    </row>
    <row r="4305" spans="1:38" x14ac:dyDescent="0.3">
      <c r="A4305">
        <v>1080662</v>
      </c>
      <c r="B4305" t="s">
        <v>142</v>
      </c>
      <c r="C4305">
        <v>73798</v>
      </c>
      <c r="D4305" t="s">
        <v>143</v>
      </c>
      <c r="E4305" t="s">
        <v>40</v>
      </c>
      <c r="F4305">
        <v>1</v>
      </c>
      <c r="G4305">
        <v>1</v>
      </c>
      <c r="I4305">
        <v>17</v>
      </c>
      <c r="J4305">
        <v>32</v>
      </c>
      <c r="Z4305">
        <v>1</v>
      </c>
      <c r="AF4305">
        <v>5</v>
      </c>
      <c r="AJ4305">
        <v>47</v>
      </c>
      <c r="AL4305">
        <v>7.14</v>
      </c>
    </row>
    <row r="4306" spans="1:38" x14ac:dyDescent="0.3">
      <c r="A4306">
        <v>1080662</v>
      </c>
      <c r="B4306" t="s">
        <v>142</v>
      </c>
      <c r="C4306">
        <v>11981</v>
      </c>
      <c r="D4306" t="s">
        <v>145</v>
      </c>
      <c r="E4306" t="s">
        <v>42</v>
      </c>
      <c r="F4306">
        <v>2</v>
      </c>
      <c r="G4306">
        <v>4</v>
      </c>
      <c r="I4306">
        <v>29</v>
      </c>
      <c r="J4306">
        <v>36</v>
      </c>
      <c r="M4306">
        <v>1</v>
      </c>
      <c r="Q4306">
        <v>2</v>
      </c>
      <c r="R4306">
        <v>2</v>
      </c>
      <c r="AI4306">
        <v>1</v>
      </c>
      <c r="AJ4306">
        <v>48</v>
      </c>
      <c r="AL4306">
        <v>6.74</v>
      </c>
    </row>
    <row r="4307" spans="1:38" x14ac:dyDescent="0.3">
      <c r="A4307">
        <v>1080662</v>
      </c>
      <c r="B4307" t="s">
        <v>142</v>
      </c>
      <c r="C4307">
        <v>27586</v>
      </c>
      <c r="D4307" t="s">
        <v>371</v>
      </c>
      <c r="E4307" t="s">
        <v>42</v>
      </c>
      <c r="F4307">
        <v>2</v>
      </c>
      <c r="G4307">
        <v>5</v>
      </c>
      <c r="I4307">
        <v>22</v>
      </c>
      <c r="J4307">
        <v>32</v>
      </c>
      <c r="N4307">
        <v>1</v>
      </c>
      <c r="Q4307">
        <v>1</v>
      </c>
      <c r="R4307">
        <v>2</v>
      </c>
      <c r="AH4307">
        <v>1</v>
      </c>
      <c r="AJ4307">
        <v>47</v>
      </c>
      <c r="AL4307">
        <v>6.69</v>
      </c>
    </row>
    <row r="4308" spans="1:38" x14ac:dyDescent="0.3">
      <c r="A4308">
        <v>1080662</v>
      </c>
      <c r="B4308" t="s">
        <v>142</v>
      </c>
      <c r="C4308">
        <v>25931</v>
      </c>
      <c r="D4308" t="s">
        <v>147</v>
      </c>
      <c r="E4308" t="s">
        <v>42</v>
      </c>
      <c r="F4308">
        <v>2</v>
      </c>
      <c r="G4308">
        <v>6</v>
      </c>
      <c r="H4308">
        <v>1</v>
      </c>
      <c r="I4308">
        <v>35</v>
      </c>
      <c r="J4308">
        <v>41</v>
      </c>
      <c r="R4308">
        <v>2</v>
      </c>
      <c r="AI4308">
        <v>7</v>
      </c>
      <c r="AJ4308">
        <v>60</v>
      </c>
      <c r="AK4308">
        <v>1</v>
      </c>
      <c r="AL4308">
        <v>7.81</v>
      </c>
    </row>
    <row r="4309" spans="1:38" x14ac:dyDescent="0.3">
      <c r="A4309">
        <v>1080662</v>
      </c>
      <c r="B4309" t="s">
        <v>142</v>
      </c>
      <c r="C4309">
        <v>114075</v>
      </c>
      <c r="D4309" t="s">
        <v>152</v>
      </c>
      <c r="E4309" t="s">
        <v>70</v>
      </c>
      <c r="F4309">
        <v>3</v>
      </c>
      <c r="G4309">
        <v>7</v>
      </c>
      <c r="I4309">
        <v>37</v>
      </c>
      <c r="J4309">
        <v>47</v>
      </c>
      <c r="M4309">
        <v>2</v>
      </c>
      <c r="Q4309">
        <v>1</v>
      </c>
      <c r="R4309">
        <v>1</v>
      </c>
      <c r="AH4309">
        <v>1</v>
      </c>
      <c r="AI4309">
        <v>5</v>
      </c>
      <c r="AJ4309">
        <v>65</v>
      </c>
      <c r="AK4309">
        <v>2</v>
      </c>
      <c r="AL4309">
        <v>7.26</v>
      </c>
    </row>
    <row r="4310" spans="1:38" x14ac:dyDescent="0.3">
      <c r="A4310">
        <v>1080662</v>
      </c>
      <c r="B4310" t="s">
        <v>142</v>
      </c>
      <c r="C4310">
        <v>33064</v>
      </c>
      <c r="D4310" t="s">
        <v>156</v>
      </c>
      <c r="E4310" t="s">
        <v>211</v>
      </c>
      <c r="F4310">
        <v>3</v>
      </c>
      <c r="G4310">
        <v>2</v>
      </c>
      <c r="I4310">
        <v>24</v>
      </c>
      <c r="J4310">
        <v>29</v>
      </c>
      <c r="K4310">
        <v>1</v>
      </c>
      <c r="M4310">
        <v>3</v>
      </c>
      <c r="Q4310">
        <v>1</v>
      </c>
      <c r="R4310">
        <v>1</v>
      </c>
      <c r="AH4310">
        <v>1</v>
      </c>
      <c r="AJ4310">
        <v>52</v>
      </c>
      <c r="AK4310">
        <v>1</v>
      </c>
      <c r="AL4310">
        <v>7.29</v>
      </c>
    </row>
    <row r="4311" spans="1:38" x14ac:dyDescent="0.3">
      <c r="A4311">
        <v>1080662</v>
      </c>
      <c r="B4311" t="s">
        <v>142</v>
      </c>
      <c r="C4311">
        <v>38128</v>
      </c>
      <c r="D4311" t="s">
        <v>150</v>
      </c>
      <c r="E4311" t="s">
        <v>70</v>
      </c>
      <c r="F4311">
        <v>3</v>
      </c>
      <c r="G4311">
        <v>8</v>
      </c>
      <c r="I4311">
        <v>29</v>
      </c>
      <c r="J4311">
        <v>36</v>
      </c>
      <c r="L4311">
        <v>1</v>
      </c>
      <c r="M4311">
        <v>1</v>
      </c>
      <c r="Q4311">
        <v>1</v>
      </c>
      <c r="R4311">
        <v>1</v>
      </c>
      <c r="AI4311">
        <v>1</v>
      </c>
      <c r="AJ4311">
        <v>48</v>
      </c>
      <c r="AL4311">
        <v>6.96</v>
      </c>
    </row>
    <row r="4312" spans="1:38" x14ac:dyDescent="0.3">
      <c r="A4312">
        <v>1080662</v>
      </c>
      <c r="B4312" t="s">
        <v>142</v>
      </c>
      <c r="C4312">
        <v>84008</v>
      </c>
      <c r="D4312" t="s">
        <v>372</v>
      </c>
      <c r="E4312" t="s">
        <v>209</v>
      </c>
      <c r="F4312">
        <v>3</v>
      </c>
      <c r="G4312">
        <v>3</v>
      </c>
      <c r="I4312">
        <v>37</v>
      </c>
      <c r="J4312">
        <v>48</v>
      </c>
      <c r="M4312">
        <v>1</v>
      </c>
      <c r="Q4312">
        <v>3</v>
      </c>
      <c r="R4312">
        <v>2</v>
      </c>
      <c r="AH4312">
        <v>1</v>
      </c>
      <c r="AI4312">
        <v>2</v>
      </c>
      <c r="AJ4312">
        <v>86</v>
      </c>
      <c r="AL4312">
        <v>6.93</v>
      </c>
    </row>
    <row r="4313" spans="1:38" x14ac:dyDescent="0.3">
      <c r="A4313">
        <v>1080662</v>
      </c>
      <c r="B4313" t="s">
        <v>142</v>
      </c>
      <c r="C4313">
        <v>24248</v>
      </c>
      <c r="D4313" t="s">
        <v>153</v>
      </c>
      <c r="E4313" t="s">
        <v>58</v>
      </c>
      <c r="F4313">
        <v>4</v>
      </c>
      <c r="G4313">
        <v>9</v>
      </c>
      <c r="I4313">
        <v>18</v>
      </c>
      <c r="J4313">
        <v>25</v>
      </c>
      <c r="L4313">
        <v>1</v>
      </c>
      <c r="Q4313">
        <v>7</v>
      </c>
      <c r="AH4313">
        <v>1</v>
      </c>
      <c r="AI4313">
        <v>1</v>
      </c>
      <c r="AJ4313">
        <v>46</v>
      </c>
      <c r="AL4313">
        <v>7.24</v>
      </c>
    </row>
    <row r="4314" spans="1:38" x14ac:dyDescent="0.3">
      <c r="A4314">
        <v>1080662</v>
      </c>
      <c r="B4314" t="s">
        <v>142</v>
      </c>
      <c r="C4314">
        <v>33404</v>
      </c>
      <c r="D4314" t="s">
        <v>149</v>
      </c>
      <c r="E4314" t="s">
        <v>74</v>
      </c>
      <c r="F4314">
        <v>4</v>
      </c>
      <c r="G4314">
        <v>11</v>
      </c>
      <c r="I4314">
        <v>27</v>
      </c>
      <c r="J4314">
        <v>33</v>
      </c>
      <c r="Q4314">
        <v>1</v>
      </c>
      <c r="W4314">
        <v>1</v>
      </c>
      <c r="AH4314">
        <v>2</v>
      </c>
      <c r="AJ4314">
        <v>46</v>
      </c>
      <c r="AK4314">
        <v>2</v>
      </c>
      <c r="AL4314">
        <v>7.19</v>
      </c>
    </row>
    <row r="4315" spans="1:38" x14ac:dyDescent="0.3">
      <c r="A4315">
        <v>1080662</v>
      </c>
      <c r="B4315" t="s">
        <v>142</v>
      </c>
      <c r="C4315">
        <v>44055</v>
      </c>
      <c r="D4315" t="s">
        <v>154</v>
      </c>
      <c r="E4315" t="s">
        <v>77</v>
      </c>
      <c r="F4315">
        <v>4</v>
      </c>
      <c r="G4315">
        <v>10</v>
      </c>
      <c r="I4315">
        <v>16</v>
      </c>
      <c r="J4315">
        <v>17</v>
      </c>
      <c r="K4315">
        <v>1</v>
      </c>
      <c r="M4315">
        <v>3</v>
      </c>
      <c r="Q4315">
        <v>2</v>
      </c>
      <c r="AH4315">
        <v>1</v>
      </c>
      <c r="AI4315">
        <v>5</v>
      </c>
      <c r="AJ4315">
        <v>34</v>
      </c>
      <c r="AK4315">
        <v>1</v>
      </c>
      <c r="AL4315">
        <v>7.69</v>
      </c>
    </row>
    <row r="4316" spans="1:38" x14ac:dyDescent="0.3">
      <c r="A4316">
        <v>1080662</v>
      </c>
      <c r="B4316" t="s">
        <v>142</v>
      </c>
      <c r="C4316">
        <v>15338</v>
      </c>
      <c r="D4316" t="s">
        <v>144</v>
      </c>
      <c r="E4316" t="s">
        <v>60</v>
      </c>
      <c r="F4316">
        <v>5</v>
      </c>
      <c r="G4316">
        <v>0</v>
      </c>
      <c r="I4316">
        <v>2</v>
      </c>
      <c r="J4316">
        <v>4</v>
      </c>
      <c r="R4316">
        <v>1</v>
      </c>
      <c r="AJ4316">
        <v>6</v>
      </c>
      <c r="AL4316">
        <v>6</v>
      </c>
    </row>
    <row r="4317" spans="1:38" x14ac:dyDescent="0.3">
      <c r="A4317">
        <v>1080662</v>
      </c>
      <c r="B4317" t="s">
        <v>142</v>
      </c>
      <c r="C4317">
        <v>29463</v>
      </c>
      <c r="D4317" t="s">
        <v>151</v>
      </c>
      <c r="E4317" t="s">
        <v>60</v>
      </c>
      <c r="F4317">
        <v>5</v>
      </c>
      <c r="G4317">
        <v>0</v>
      </c>
      <c r="I4317">
        <v>2</v>
      </c>
      <c r="J4317">
        <v>4</v>
      </c>
      <c r="M4317">
        <v>2</v>
      </c>
      <c r="N4317">
        <v>1</v>
      </c>
      <c r="Q4317">
        <v>2</v>
      </c>
      <c r="AH4317">
        <v>1</v>
      </c>
      <c r="AJ4317">
        <v>8</v>
      </c>
      <c r="AL4317">
        <v>5.7</v>
      </c>
    </row>
    <row r="4318" spans="1:38" x14ac:dyDescent="0.3">
      <c r="A4318">
        <v>1080662</v>
      </c>
      <c r="B4318" t="s">
        <v>142</v>
      </c>
      <c r="C4318">
        <v>41065</v>
      </c>
      <c r="D4318" t="s">
        <v>148</v>
      </c>
      <c r="E4318" t="s">
        <v>60</v>
      </c>
      <c r="F4318">
        <v>5</v>
      </c>
      <c r="G4318">
        <v>0</v>
      </c>
      <c r="I4318">
        <v>1</v>
      </c>
      <c r="J4318">
        <v>2</v>
      </c>
      <c r="AI4318">
        <v>1</v>
      </c>
      <c r="AJ4318">
        <v>6</v>
      </c>
      <c r="AL4318">
        <v>6.21</v>
      </c>
    </row>
    <row r="4319" spans="1:38" x14ac:dyDescent="0.3">
      <c r="A4319">
        <v>1080662</v>
      </c>
      <c r="B4319" t="s">
        <v>218</v>
      </c>
      <c r="C4319">
        <v>25604</v>
      </c>
      <c r="D4319" t="s">
        <v>219</v>
      </c>
      <c r="E4319" t="s">
        <v>40</v>
      </c>
      <c r="F4319">
        <v>1</v>
      </c>
      <c r="G4319">
        <v>1</v>
      </c>
      <c r="I4319">
        <v>19</v>
      </c>
      <c r="J4319">
        <v>33</v>
      </c>
      <c r="AF4319">
        <v>3</v>
      </c>
      <c r="AJ4319">
        <v>39</v>
      </c>
      <c r="AL4319">
        <v>5.35</v>
      </c>
    </row>
    <row r="4320" spans="1:38" x14ac:dyDescent="0.3">
      <c r="A4320">
        <v>1080662</v>
      </c>
      <c r="B4320" t="s">
        <v>218</v>
      </c>
      <c r="C4320">
        <v>21778</v>
      </c>
      <c r="D4320" t="s">
        <v>221</v>
      </c>
      <c r="E4320" t="s">
        <v>42</v>
      </c>
      <c r="F4320">
        <v>2</v>
      </c>
      <c r="G4320">
        <v>6</v>
      </c>
      <c r="I4320">
        <v>43</v>
      </c>
      <c r="J4320">
        <v>52</v>
      </c>
      <c r="M4320">
        <v>1</v>
      </c>
      <c r="R4320">
        <v>3</v>
      </c>
      <c r="AI4320">
        <v>2</v>
      </c>
      <c r="AJ4320">
        <v>65</v>
      </c>
      <c r="AK4320">
        <v>1</v>
      </c>
      <c r="AL4320">
        <v>6.94</v>
      </c>
    </row>
    <row r="4321" spans="1:38" x14ac:dyDescent="0.3">
      <c r="A4321">
        <v>1080662</v>
      </c>
      <c r="B4321" t="s">
        <v>218</v>
      </c>
      <c r="C4321">
        <v>69778</v>
      </c>
      <c r="D4321" t="s">
        <v>223</v>
      </c>
      <c r="E4321" t="s">
        <v>46</v>
      </c>
      <c r="F4321">
        <v>2</v>
      </c>
      <c r="G4321">
        <v>2</v>
      </c>
      <c r="I4321">
        <v>30</v>
      </c>
      <c r="J4321">
        <v>39</v>
      </c>
      <c r="M4321">
        <v>2</v>
      </c>
      <c r="Q4321">
        <v>2</v>
      </c>
      <c r="R4321">
        <v>4</v>
      </c>
      <c r="AH4321">
        <v>1</v>
      </c>
      <c r="AI4321">
        <v>4</v>
      </c>
      <c r="AJ4321">
        <v>78</v>
      </c>
      <c r="AK4321">
        <v>3</v>
      </c>
      <c r="AL4321">
        <v>7.55</v>
      </c>
    </row>
    <row r="4322" spans="1:38" x14ac:dyDescent="0.3">
      <c r="A4322">
        <v>1080662</v>
      </c>
      <c r="B4322" t="s">
        <v>218</v>
      </c>
      <c r="C4322">
        <v>117973</v>
      </c>
      <c r="D4322" t="s">
        <v>225</v>
      </c>
      <c r="E4322" t="s">
        <v>42</v>
      </c>
      <c r="F4322">
        <v>2</v>
      </c>
      <c r="G4322">
        <v>5</v>
      </c>
      <c r="I4322">
        <v>30</v>
      </c>
      <c r="J4322">
        <v>41</v>
      </c>
      <c r="M4322">
        <v>1</v>
      </c>
      <c r="R4322">
        <v>4</v>
      </c>
      <c r="AH4322">
        <v>2</v>
      </c>
      <c r="AJ4322">
        <v>52</v>
      </c>
      <c r="AL4322">
        <v>6.51</v>
      </c>
    </row>
    <row r="4323" spans="1:38" x14ac:dyDescent="0.3">
      <c r="A4323">
        <v>1080662</v>
      </c>
      <c r="B4323" t="s">
        <v>218</v>
      </c>
      <c r="C4323">
        <v>101550</v>
      </c>
      <c r="D4323" t="s">
        <v>558</v>
      </c>
      <c r="E4323" t="s">
        <v>44</v>
      </c>
      <c r="F4323">
        <v>2</v>
      </c>
      <c r="G4323">
        <v>3</v>
      </c>
      <c r="I4323">
        <v>43</v>
      </c>
      <c r="J4323">
        <v>53</v>
      </c>
      <c r="M4323">
        <v>2</v>
      </c>
      <c r="Q4323">
        <v>1</v>
      </c>
      <c r="R4323">
        <v>3</v>
      </c>
      <c r="AI4323">
        <v>2</v>
      </c>
      <c r="AJ4323">
        <v>70</v>
      </c>
      <c r="AL4323">
        <v>6.55</v>
      </c>
    </row>
    <row r="4324" spans="1:38" x14ac:dyDescent="0.3">
      <c r="A4324">
        <v>1080662</v>
      </c>
      <c r="B4324" t="s">
        <v>218</v>
      </c>
      <c r="C4324">
        <v>12187</v>
      </c>
      <c r="D4324" t="s">
        <v>394</v>
      </c>
      <c r="E4324" t="s">
        <v>51</v>
      </c>
      <c r="F4324">
        <v>3</v>
      </c>
      <c r="G4324">
        <v>4</v>
      </c>
      <c r="I4324">
        <v>32</v>
      </c>
      <c r="J4324">
        <v>37</v>
      </c>
      <c r="M4324">
        <v>2</v>
      </c>
      <c r="N4324">
        <v>1</v>
      </c>
      <c r="Q4324">
        <v>2</v>
      </c>
      <c r="R4324">
        <v>1</v>
      </c>
      <c r="AH4324">
        <v>1</v>
      </c>
      <c r="AI4324">
        <v>5</v>
      </c>
      <c r="AJ4324">
        <v>61</v>
      </c>
      <c r="AK4324">
        <v>4</v>
      </c>
      <c r="AL4324">
        <v>7.1</v>
      </c>
    </row>
    <row r="4325" spans="1:38" x14ac:dyDescent="0.3">
      <c r="A4325">
        <v>1080662</v>
      </c>
      <c r="B4325" t="s">
        <v>218</v>
      </c>
      <c r="C4325">
        <v>71714</v>
      </c>
      <c r="D4325" t="s">
        <v>227</v>
      </c>
      <c r="E4325" t="s">
        <v>51</v>
      </c>
      <c r="F4325">
        <v>3</v>
      </c>
      <c r="G4325">
        <v>8</v>
      </c>
      <c r="I4325">
        <v>50</v>
      </c>
      <c r="J4325">
        <v>54</v>
      </c>
      <c r="M4325">
        <v>3</v>
      </c>
      <c r="Q4325">
        <v>1</v>
      </c>
      <c r="R4325">
        <v>3</v>
      </c>
      <c r="AH4325">
        <v>1</v>
      </c>
      <c r="AI4325">
        <v>3</v>
      </c>
      <c r="AJ4325">
        <v>74</v>
      </c>
      <c r="AK4325">
        <v>3</v>
      </c>
      <c r="AL4325">
        <v>7.11</v>
      </c>
    </row>
    <row r="4326" spans="1:38" x14ac:dyDescent="0.3">
      <c r="A4326">
        <v>1080662</v>
      </c>
      <c r="B4326" t="s">
        <v>218</v>
      </c>
      <c r="C4326">
        <v>69344</v>
      </c>
      <c r="D4326" t="s">
        <v>224</v>
      </c>
      <c r="E4326" t="s">
        <v>53</v>
      </c>
      <c r="F4326">
        <v>3</v>
      </c>
      <c r="G4326">
        <v>7</v>
      </c>
      <c r="I4326">
        <v>29</v>
      </c>
      <c r="J4326">
        <v>37</v>
      </c>
      <c r="K4326">
        <v>1</v>
      </c>
      <c r="W4326">
        <v>1</v>
      </c>
      <c r="AH4326">
        <v>4</v>
      </c>
      <c r="AI4326">
        <v>3</v>
      </c>
      <c r="AJ4326">
        <v>63</v>
      </c>
      <c r="AL4326">
        <v>7.58</v>
      </c>
    </row>
    <row r="4327" spans="1:38" x14ac:dyDescent="0.3">
      <c r="A4327">
        <v>1080662</v>
      </c>
      <c r="B4327" t="s">
        <v>218</v>
      </c>
      <c r="C4327">
        <v>91909</v>
      </c>
      <c r="D4327" t="s">
        <v>393</v>
      </c>
      <c r="E4327" t="s">
        <v>49</v>
      </c>
      <c r="F4327">
        <v>3</v>
      </c>
      <c r="G4327">
        <v>11</v>
      </c>
      <c r="I4327">
        <v>20</v>
      </c>
      <c r="J4327">
        <v>21</v>
      </c>
      <c r="M4327">
        <v>2</v>
      </c>
      <c r="AH4327">
        <v>1</v>
      </c>
      <c r="AJ4327">
        <v>34</v>
      </c>
      <c r="AK4327">
        <v>2</v>
      </c>
      <c r="AL4327">
        <v>6.13</v>
      </c>
    </row>
    <row r="4328" spans="1:38" x14ac:dyDescent="0.3">
      <c r="A4328">
        <v>1080662</v>
      </c>
      <c r="B4328" t="s">
        <v>218</v>
      </c>
      <c r="C4328">
        <v>131519</v>
      </c>
      <c r="D4328" t="s">
        <v>226</v>
      </c>
      <c r="E4328" t="s">
        <v>55</v>
      </c>
      <c r="F4328">
        <v>3</v>
      </c>
      <c r="G4328">
        <v>10</v>
      </c>
      <c r="I4328">
        <v>27</v>
      </c>
      <c r="J4328">
        <v>33</v>
      </c>
      <c r="L4328">
        <v>1</v>
      </c>
      <c r="M4328">
        <v>2</v>
      </c>
      <c r="Q4328">
        <v>1</v>
      </c>
      <c r="R4328">
        <v>1</v>
      </c>
      <c r="AI4328">
        <v>2</v>
      </c>
      <c r="AJ4328">
        <v>44</v>
      </c>
      <c r="AK4328">
        <v>1</v>
      </c>
      <c r="AL4328">
        <v>6.7</v>
      </c>
    </row>
    <row r="4329" spans="1:38" x14ac:dyDescent="0.3">
      <c r="A4329">
        <v>1080662</v>
      </c>
      <c r="B4329" t="s">
        <v>218</v>
      </c>
      <c r="C4329">
        <v>83532</v>
      </c>
      <c r="D4329" t="s">
        <v>229</v>
      </c>
      <c r="E4329" t="s">
        <v>58</v>
      </c>
      <c r="F4329">
        <v>4</v>
      </c>
      <c r="G4329">
        <v>9</v>
      </c>
      <c r="I4329">
        <v>18</v>
      </c>
      <c r="J4329">
        <v>22</v>
      </c>
      <c r="M4329">
        <v>1</v>
      </c>
      <c r="Q4329">
        <v>5</v>
      </c>
      <c r="R4329">
        <v>2</v>
      </c>
      <c r="AH4329">
        <v>1</v>
      </c>
      <c r="AI4329">
        <v>1</v>
      </c>
      <c r="AJ4329">
        <v>41</v>
      </c>
      <c r="AK4329">
        <v>2</v>
      </c>
      <c r="AL4329">
        <v>6.75</v>
      </c>
    </row>
    <row r="4330" spans="1:38" x14ac:dyDescent="0.3">
      <c r="A4330">
        <v>1080662</v>
      </c>
      <c r="B4330" t="s">
        <v>218</v>
      </c>
      <c r="C4330">
        <v>143990</v>
      </c>
      <c r="D4330" t="s">
        <v>505</v>
      </c>
      <c r="E4330" t="s">
        <v>60</v>
      </c>
      <c r="F4330">
        <v>5</v>
      </c>
      <c r="G4330">
        <v>0</v>
      </c>
      <c r="I4330">
        <v>22</v>
      </c>
      <c r="J4330">
        <v>24</v>
      </c>
      <c r="AJ4330">
        <v>27</v>
      </c>
      <c r="AL4330">
        <v>6.39</v>
      </c>
    </row>
    <row r="4331" spans="1:38" x14ac:dyDescent="0.3">
      <c r="A4331">
        <v>1080662</v>
      </c>
      <c r="B4331" t="s">
        <v>218</v>
      </c>
      <c r="C4331">
        <v>133381</v>
      </c>
      <c r="D4331" t="s">
        <v>230</v>
      </c>
      <c r="E4331" t="s">
        <v>60</v>
      </c>
      <c r="F4331">
        <v>5</v>
      </c>
      <c r="G4331">
        <v>0</v>
      </c>
      <c r="I4331">
        <v>1</v>
      </c>
      <c r="J4331">
        <v>2</v>
      </c>
      <c r="AJ4331">
        <v>2</v>
      </c>
      <c r="AL4331">
        <v>6</v>
      </c>
    </row>
    <row r="4332" spans="1:38" x14ac:dyDescent="0.3">
      <c r="A4332">
        <v>1080662</v>
      </c>
      <c r="B4332" t="s">
        <v>218</v>
      </c>
      <c r="C4332">
        <v>134887</v>
      </c>
      <c r="D4332" t="s">
        <v>543</v>
      </c>
      <c r="E4332" t="s">
        <v>60</v>
      </c>
      <c r="F4332">
        <v>5</v>
      </c>
      <c r="G4332">
        <v>0</v>
      </c>
      <c r="I4332">
        <v>7</v>
      </c>
      <c r="J4332">
        <v>11</v>
      </c>
      <c r="AH4332">
        <v>1</v>
      </c>
      <c r="AJ4332">
        <v>21</v>
      </c>
      <c r="AK4332">
        <v>2</v>
      </c>
      <c r="AL4332">
        <v>6.6</v>
      </c>
    </row>
    <row r="4333" spans="1:38" x14ac:dyDescent="0.3">
      <c r="A4333">
        <v>1080663</v>
      </c>
      <c r="B4333" t="s">
        <v>142</v>
      </c>
      <c r="C4333">
        <v>73798</v>
      </c>
      <c r="D4333" t="s">
        <v>143</v>
      </c>
      <c r="E4333" t="s">
        <v>40</v>
      </c>
      <c r="F4333">
        <v>1</v>
      </c>
      <c r="G4333">
        <v>1</v>
      </c>
      <c r="I4333">
        <v>10</v>
      </c>
      <c r="J4333">
        <v>21</v>
      </c>
      <c r="Z4333">
        <v>1</v>
      </c>
      <c r="AF4333">
        <v>3</v>
      </c>
      <c r="AJ4333">
        <v>27</v>
      </c>
      <c r="AL4333">
        <v>7.36</v>
      </c>
    </row>
    <row r="4334" spans="1:38" x14ac:dyDescent="0.3">
      <c r="A4334">
        <v>1080663</v>
      </c>
      <c r="B4334" t="s">
        <v>142</v>
      </c>
      <c r="C4334">
        <v>11981</v>
      </c>
      <c r="D4334" t="s">
        <v>145</v>
      </c>
      <c r="E4334" t="s">
        <v>42</v>
      </c>
      <c r="F4334">
        <v>2</v>
      </c>
      <c r="G4334">
        <v>4</v>
      </c>
      <c r="I4334">
        <v>49</v>
      </c>
      <c r="J4334">
        <v>52</v>
      </c>
      <c r="M4334">
        <v>2</v>
      </c>
      <c r="R4334">
        <v>1</v>
      </c>
      <c r="AI4334">
        <v>1</v>
      </c>
      <c r="AJ4334">
        <v>61</v>
      </c>
      <c r="AL4334">
        <v>7.36</v>
      </c>
    </row>
    <row r="4335" spans="1:38" x14ac:dyDescent="0.3">
      <c r="A4335">
        <v>1080663</v>
      </c>
      <c r="B4335" t="s">
        <v>142</v>
      </c>
      <c r="C4335">
        <v>27586</v>
      </c>
      <c r="D4335" t="s">
        <v>371</v>
      </c>
      <c r="E4335" t="s">
        <v>42</v>
      </c>
      <c r="F4335">
        <v>2</v>
      </c>
      <c r="G4335">
        <v>5</v>
      </c>
      <c r="I4335">
        <v>23</v>
      </c>
      <c r="J4335">
        <v>28</v>
      </c>
      <c r="M4335">
        <v>2</v>
      </c>
      <c r="Q4335">
        <v>1</v>
      </c>
      <c r="AI4335">
        <v>3</v>
      </c>
      <c r="AJ4335">
        <v>43</v>
      </c>
      <c r="AK4335">
        <v>1</v>
      </c>
      <c r="AL4335">
        <v>7.4</v>
      </c>
    </row>
    <row r="4336" spans="1:38" x14ac:dyDescent="0.3">
      <c r="A4336">
        <v>1080663</v>
      </c>
      <c r="B4336" t="s">
        <v>142</v>
      </c>
      <c r="C4336">
        <v>25931</v>
      </c>
      <c r="D4336" t="s">
        <v>147</v>
      </c>
      <c r="E4336" t="s">
        <v>42</v>
      </c>
      <c r="F4336">
        <v>2</v>
      </c>
      <c r="G4336">
        <v>6</v>
      </c>
      <c r="I4336">
        <v>44</v>
      </c>
      <c r="J4336">
        <v>51</v>
      </c>
      <c r="M4336">
        <v>2</v>
      </c>
      <c r="R4336">
        <v>2</v>
      </c>
      <c r="AI4336">
        <v>1</v>
      </c>
      <c r="AJ4336">
        <v>61</v>
      </c>
      <c r="AL4336">
        <v>7.63</v>
      </c>
    </row>
    <row r="4337" spans="1:38" x14ac:dyDescent="0.3">
      <c r="A4337">
        <v>1080663</v>
      </c>
      <c r="B4337" t="s">
        <v>142</v>
      </c>
      <c r="C4337">
        <v>38128</v>
      </c>
      <c r="D4337" t="s">
        <v>150</v>
      </c>
      <c r="E4337" t="s">
        <v>70</v>
      </c>
      <c r="F4337">
        <v>3</v>
      </c>
      <c r="G4337">
        <v>8</v>
      </c>
      <c r="I4337">
        <v>54</v>
      </c>
      <c r="J4337">
        <v>61</v>
      </c>
      <c r="AJ4337">
        <v>69</v>
      </c>
      <c r="AK4337">
        <v>1</v>
      </c>
      <c r="AL4337">
        <v>6.76</v>
      </c>
    </row>
    <row r="4338" spans="1:38" x14ac:dyDescent="0.3">
      <c r="A4338">
        <v>1080663</v>
      </c>
      <c r="B4338" t="s">
        <v>142</v>
      </c>
      <c r="C4338">
        <v>84008</v>
      </c>
      <c r="D4338" t="s">
        <v>372</v>
      </c>
      <c r="E4338" t="s">
        <v>209</v>
      </c>
      <c r="F4338">
        <v>3</v>
      </c>
      <c r="G4338">
        <v>3</v>
      </c>
      <c r="I4338">
        <v>24</v>
      </c>
      <c r="J4338">
        <v>28</v>
      </c>
      <c r="Q4338">
        <v>3</v>
      </c>
      <c r="R4338">
        <v>3</v>
      </c>
      <c r="AI4338">
        <v>1</v>
      </c>
      <c r="AJ4338">
        <v>53</v>
      </c>
      <c r="AL4338">
        <v>7.63</v>
      </c>
    </row>
    <row r="4339" spans="1:38" x14ac:dyDescent="0.3">
      <c r="A4339">
        <v>1080663</v>
      </c>
      <c r="B4339" t="s">
        <v>142</v>
      </c>
      <c r="C4339">
        <v>8040</v>
      </c>
      <c r="D4339" t="s">
        <v>373</v>
      </c>
      <c r="E4339" t="s">
        <v>70</v>
      </c>
      <c r="F4339">
        <v>3</v>
      </c>
      <c r="G4339">
        <v>7</v>
      </c>
      <c r="I4339">
        <v>52</v>
      </c>
      <c r="J4339">
        <v>60</v>
      </c>
      <c r="L4339">
        <v>1</v>
      </c>
      <c r="M4339">
        <v>4</v>
      </c>
      <c r="Q4339">
        <v>1</v>
      </c>
      <c r="AH4339">
        <v>1</v>
      </c>
      <c r="AI4339">
        <v>1</v>
      </c>
      <c r="AJ4339">
        <v>78</v>
      </c>
      <c r="AK4339">
        <v>1</v>
      </c>
      <c r="AL4339">
        <v>7.33</v>
      </c>
    </row>
    <row r="4340" spans="1:38" x14ac:dyDescent="0.3">
      <c r="A4340">
        <v>1080663</v>
      </c>
      <c r="B4340" t="s">
        <v>142</v>
      </c>
      <c r="C4340">
        <v>33064</v>
      </c>
      <c r="D4340" t="s">
        <v>156</v>
      </c>
      <c r="E4340" t="s">
        <v>211</v>
      </c>
      <c r="F4340">
        <v>3</v>
      </c>
      <c r="G4340">
        <v>2</v>
      </c>
      <c r="I4340">
        <v>28</v>
      </c>
      <c r="J4340">
        <v>32</v>
      </c>
      <c r="M4340">
        <v>1</v>
      </c>
      <c r="Q4340">
        <v>1</v>
      </c>
      <c r="AH4340">
        <v>2</v>
      </c>
      <c r="AI4340">
        <v>3</v>
      </c>
      <c r="AJ4340">
        <v>56</v>
      </c>
      <c r="AL4340">
        <v>7.44</v>
      </c>
    </row>
    <row r="4341" spans="1:38" x14ac:dyDescent="0.3">
      <c r="A4341">
        <v>1080663</v>
      </c>
      <c r="B4341" t="s">
        <v>142</v>
      </c>
      <c r="C4341">
        <v>33404</v>
      </c>
      <c r="D4341" t="s">
        <v>149</v>
      </c>
      <c r="E4341" t="s">
        <v>58</v>
      </c>
      <c r="F4341">
        <v>4</v>
      </c>
      <c r="G4341">
        <v>9</v>
      </c>
      <c r="H4341">
        <v>1</v>
      </c>
      <c r="I4341">
        <v>48</v>
      </c>
      <c r="J4341">
        <v>56</v>
      </c>
      <c r="K4341">
        <v>1</v>
      </c>
      <c r="Q4341">
        <v>4</v>
      </c>
      <c r="R4341">
        <v>1</v>
      </c>
      <c r="S4341">
        <v>1</v>
      </c>
      <c r="W4341">
        <v>1</v>
      </c>
      <c r="AH4341">
        <v>5</v>
      </c>
      <c r="AI4341">
        <v>1</v>
      </c>
      <c r="AJ4341">
        <v>87</v>
      </c>
      <c r="AK4341">
        <v>13</v>
      </c>
      <c r="AL4341">
        <v>10</v>
      </c>
    </row>
    <row r="4342" spans="1:38" x14ac:dyDescent="0.3">
      <c r="A4342">
        <v>1080663</v>
      </c>
      <c r="B4342" t="s">
        <v>142</v>
      </c>
      <c r="C4342">
        <v>29463</v>
      </c>
      <c r="D4342" t="s">
        <v>151</v>
      </c>
      <c r="E4342" t="s">
        <v>77</v>
      </c>
      <c r="F4342">
        <v>4</v>
      </c>
      <c r="G4342">
        <v>10</v>
      </c>
      <c r="I4342">
        <v>30</v>
      </c>
      <c r="J4342">
        <v>37</v>
      </c>
      <c r="AH4342">
        <v>1</v>
      </c>
      <c r="AI4342">
        <v>1</v>
      </c>
      <c r="AJ4342">
        <v>54</v>
      </c>
      <c r="AK4342">
        <v>6</v>
      </c>
      <c r="AL4342">
        <v>7.86</v>
      </c>
    </row>
    <row r="4343" spans="1:38" x14ac:dyDescent="0.3">
      <c r="A4343">
        <v>1080663</v>
      </c>
      <c r="B4343" t="s">
        <v>142</v>
      </c>
      <c r="C4343">
        <v>44055</v>
      </c>
      <c r="D4343" t="s">
        <v>154</v>
      </c>
      <c r="E4343" t="s">
        <v>74</v>
      </c>
      <c r="F4343">
        <v>4</v>
      </c>
      <c r="G4343">
        <v>11</v>
      </c>
      <c r="I4343">
        <v>33</v>
      </c>
      <c r="J4343">
        <v>41</v>
      </c>
      <c r="K4343">
        <v>1</v>
      </c>
      <c r="M4343">
        <v>2</v>
      </c>
      <c r="N4343">
        <v>1</v>
      </c>
      <c r="W4343">
        <v>2</v>
      </c>
      <c r="AH4343">
        <v>5</v>
      </c>
      <c r="AJ4343">
        <v>59</v>
      </c>
      <c r="AK4343">
        <v>5</v>
      </c>
      <c r="AL4343">
        <v>8.57</v>
      </c>
    </row>
    <row r="4344" spans="1:38" x14ac:dyDescent="0.3">
      <c r="A4344">
        <v>1080663</v>
      </c>
      <c r="B4344" t="s">
        <v>142</v>
      </c>
      <c r="C4344">
        <v>92729</v>
      </c>
      <c r="D4344" t="s">
        <v>551</v>
      </c>
      <c r="E4344" t="s">
        <v>60</v>
      </c>
      <c r="F4344">
        <v>5</v>
      </c>
      <c r="G4344">
        <v>0</v>
      </c>
      <c r="I4344">
        <v>4</v>
      </c>
      <c r="J4344">
        <v>5</v>
      </c>
      <c r="AJ4344">
        <v>5</v>
      </c>
      <c r="AL4344">
        <v>6.13</v>
      </c>
    </row>
    <row r="4345" spans="1:38" x14ac:dyDescent="0.3">
      <c r="A4345">
        <v>1080663</v>
      </c>
      <c r="B4345" t="s">
        <v>142</v>
      </c>
      <c r="C4345">
        <v>97803</v>
      </c>
      <c r="D4345" t="s">
        <v>155</v>
      </c>
      <c r="E4345" t="s">
        <v>60</v>
      </c>
      <c r="F4345">
        <v>5</v>
      </c>
      <c r="G4345">
        <v>0</v>
      </c>
      <c r="AL4345">
        <v>6.03</v>
      </c>
    </row>
    <row r="4346" spans="1:38" x14ac:dyDescent="0.3">
      <c r="A4346">
        <v>1080663</v>
      </c>
      <c r="B4346" t="s">
        <v>142</v>
      </c>
      <c r="C4346">
        <v>315543</v>
      </c>
      <c r="D4346" t="s">
        <v>555</v>
      </c>
      <c r="E4346" t="s">
        <v>60</v>
      </c>
      <c r="F4346">
        <v>5</v>
      </c>
      <c r="G4346">
        <v>0</v>
      </c>
      <c r="I4346">
        <v>1</v>
      </c>
      <c r="J4346">
        <v>2</v>
      </c>
      <c r="AJ4346">
        <v>4</v>
      </c>
      <c r="AL4346">
        <v>6.1</v>
      </c>
    </row>
    <row r="4347" spans="1:38" x14ac:dyDescent="0.3">
      <c r="A4347">
        <v>1080663</v>
      </c>
      <c r="B4347" t="s">
        <v>81</v>
      </c>
      <c r="C4347">
        <v>14111</v>
      </c>
      <c r="D4347" t="s">
        <v>82</v>
      </c>
      <c r="E4347" t="s">
        <v>40</v>
      </c>
      <c r="F4347">
        <v>1</v>
      </c>
      <c r="G4347">
        <v>1</v>
      </c>
      <c r="I4347">
        <v>23</v>
      </c>
      <c r="J4347">
        <v>30</v>
      </c>
      <c r="AF4347">
        <v>2</v>
      </c>
      <c r="AJ4347">
        <v>42</v>
      </c>
      <c r="AL4347">
        <v>5.97</v>
      </c>
    </row>
    <row r="4348" spans="1:38" x14ac:dyDescent="0.3">
      <c r="A4348">
        <v>1080663</v>
      </c>
      <c r="B4348" t="s">
        <v>81</v>
      </c>
      <c r="C4348">
        <v>68662</v>
      </c>
      <c r="D4348" t="s">
        <v>83</v>
      </c>
      <c r="E4348" t="s">
        <v>42</v>
      </c>
      <c r="F4348">
        <v>2</v>
      </c>
      <c r="G4348">
        <v>5</v>
      </c>
      <c r="I4348">
        <v>57</v>
      </c>
      <c r="J4348">
        <v>63</v>
      </c>
      <c r="R4348">
        <v>3</v>
      </c>
      <c r="AB4348">
        <v>1</v>
      </c>
      <c r="AH4348">
        <v>1</v>
      </c>
      <c r="AI4348">
        <v>2</v>
      </c>
      <c r="AJ4348">
        <v>76</v>
      </c>
      <c r="AL4348">
        <v>5.82</v>
      </c>
    </row>
    <row r="4349" spans="1:38" x14ac:dyDescent="0.3">
      <c r="A4349">
        <v>1080663</v>
      </c>
      <c r="B4349" t="s">
        <v>81</v>
      </c>
      <c r="C4349">
        <v>9298</v>
      </c>
      <c r="D4349" t="s">
        <v>85</v>
      </c>
      <c r="E4349" t="s">
        <v>42</v>
      </c>
      <c r="F4349">
        <v>2</v>
      </c>
      <c r="G4349">
        <v>6</v>
      </c>
      <c r="I4349">
        <v>52</v>
      </c>
      <c r="J4349">
        <v>64</v>
      </c>
      <c r="M4349">
        <v>2</v>
      </c>
      <c r="R4349">
        <v>3</v>
      </c>
      <c r="AC4349">
        <v>1</v>
      </c>
      <c r="AI4349">
        <v>2</v>
      </c>
      <c r="AJ4349">
        <v>82</v>
      </c>
      <c r="AK4349">
        <v>1</v>
      </c>
      <c r="AL4349">
        <v>6.1</v>
      </c>
    </row>
    <row r="4350" spans="1:38" x14ac:dyDescent="0.3">
      <c r="A4350">
        <v>1080663</v>
      </c>
      <c r="B4350" t="s">
        <v>81</v>
      </c>
      <c r="C4350">
        <v>24827</v>
      </c>
      <c r="D4350" t="s">
        <v>84</v>
      </c>
      <c r="E4350" t="s">
        <v>42</v>
      </c>
      <c r="F4350">
        <v>2</v>
      </c>
      <c r="G4350">
        <v>4</v>
      </c>
      <c r="I4350">
        <v>81</v>
      </c>
      <c r="J4350">
        <v>87</v>
      </c>
      <c r="AI4350">
        <v>2</v>
      </c>
      <c r="AJ4350">
        <v>97</v>
      </c>
      <c r="AL4350">
        <v>6.15</v>
      </c>
    </row>
    <row r="4351" spans="1:38" x14ac:dyDescent="0.3">
      <c r="A4351">
        <v>1080663</v>
      </c>
      <c r="B4351" t="s">
        <v>81</v>
      </c>
      <c r="C4351">
        <v>67807</v>
      </c>
      <c r="D4351" t="s">
        <v>89</v>
      </c>
      <c r="E4351" t="s">
        <v>70</v>
      </c>
      <c r="F4351">
        <v>3</v>
      </c>
      <c r="G4351">
        <v>8</v>
      </c>
      <c r="I4351">
        <v>67</v>
      </c>
      <c r="J4351">
        <v>72</v>
      </c>
      <c r="AH4351">
        <v>1</v>
      </c>
      <c r="AI4351">
        <v>1</v>
      </c>
      <c r="AJ4351">
        <v>84</v>
      </c>
      <c r="AL4351">
        <v>6.32</v>
      </c>
    </row>
    <row r="4352" spans="1:38" x14ac:dyDescent="0.3">
      <c r="A4352">
        <v>1080663</v>
      </c>
      <c r="B4352" t="s">
        <v>81</v>
      </c>
      <c r="C4352">
        <v>141414</v>
      </c>
      <c r="D4352" t="s">
        <v>570</v>
      </c>
      <c r="E4352" t="s">
        <v>209</v>
      </c>
      <c r="F4352">
        <v>3</v>
      </c>
      <c r="G4352">
        <v>3</v>
      </c>
      <c r="I4352">
        <v>29</v>
      </c>
      <c r="J4352">
        <v>33</v>
      </c>
      <c r="AJ4352">
        <v>49</v>
      </c>
      <c r="AK4352">
        <v>1</v>
      </c>
      <c r="AL4352">
        <v>5.91</v>
      </c>
    </row>
    <row r="4353" spans="1:38" x14ac:dyDescent="0.3">
      <c r="A4353">
        <v>1080663</v>
      </c>
      <c r="B4353" t="s">
        <v>81</v>
      </c>
      <c r="C4353">
        <v>13447</v>
      </c>
      <c r="D4353" t="s">
        <v>88</v>
      </c>
      <c r="E4353" t="s">
        <v>70</v>
      </c>
      <c r="F4353">
        <v>3</v>
      </c>
      <c r="G4353">
        <v>11</v>
      </c>
      <c r="I4353">
        <v>45</v>
      </c>
      <c r="J4353">
        <v>58</v>
      </c>
      <c r="M4353">
        <v>2</v>
      </c>
      <c r="AJ4353">
        <v>66</v>
      </c>
      <c r="AK4353">
        <v>1</v>
      </c>
      <c r="AL4353">
        <v>6.28</v>
      </c>
    </row>
    <row r="4354" spans="1:38" x14ac:dyDescent="0.3">
      <c r="A4354">
        <v>1080663</v>
      </c>
      <c r="B4354" t="s">
        <v>81</v>
      </c>
      <c r="C4354">
        <v>13846</v>
      </c>
      <c r="D4354" t="s">
        <v>403</v>
      </c>
      <c r="E4354" t="s">
        <v>70</v>
      </c>
      <c r="F4354">
        <v>3</v>
      </c>
      <c r="G4354">
        <v>7</v>
      </c>
      <c r="I4354">
        <v>47</v>
      </c>
      <c r="J4354">
        <v>55</v>
      </c>
      <c r="M4354">
        <v>2</v>
      </c>
      <c r="Q4354">
        <v>2</v>
      </c>
      <c r="R4354">
        <v>1</v>
      </c>
      <c r="W4354">
        <v>1</v>
      </c>
      <c r="AH4354">
        <v>1</v>
      </c>
      <c r="AJ4354">
        <v>65</v>
      </c>
      <c r="AK4354">
        <v>1</v>
      </c>
      <c r="AL4354">
        <v>5.71</v>
      </c>
    </row>
    <row r="4355" spans="1:38" x14ac:dyDescent="0.3">
      <c r="A4355">
        <v>1080663</v>
      </c>
      <c r="B4355" t="s">
        <v>81</v>
      </c>
      <c r="C4355">
        <v>69877</v>
      </c>
      <c r="D4355" t="s">
        <v>86</v>
      </c>
      <c r="E4355" t="s">
        <v>211</v>
      </c>
      <c r="F4355">
        <v>3</v>
      </c>
      <c r="G4355">
        <v>2</v>
      </c>
      <c r="I4355">
        <v>26</v>
      </c>
      <c r="J4355">
        <v>31</v>
      </c>
      <c r="M4355">
        <v>1</v>
      </c>
      <c r="Q4355">
        <v>3</v>
      </c>
      <c r="R4355">
        <v>1</v>
      </c>
      <c r="W4355">
        <v>1</v>
      </c>
      <c r="AH4355">
        <v>1</v>
      </c>
      <c r="AI4355">
        <v>1</v>
      </c>
      <c r="AJ4355">
        <v>49</v>
      </c>
      <c r="AL4355">
        <v>5.45</v>
      </c>
    </row>
    <row r="4356" spans="1:38" x14ac:dyDescent="0.3">
      <c r="A4356">
        <v>1080663</v>
      </c>
      <c r="B4356" t="s">
        <v>81</v>
      </c>
      <c r="C4356">
        <v>81026</v>
      </c>
      <c r="D4356" t="s">
        <v>92</v>
      </c>
      <c r="E4356" t="s">
        <v>58</v>
      </c>
      <c r="F4356">
        <v>4</v>
      </c>
      <c r="G4356">
        <v>9</v>
      </c>
      <c r="I4356">
        <v>10</v>
      </c>
      <c r="J4356">
        <v>14</v>
      </c>
      <c r="M4356">
        <v>3</v>
      </c>
      <c r="Q4356">
        <v>1</v>
      </c>
      <c r="R4356">
        <v>1</v>
      </c>
      <c r="AI4356">
        <v>2</v>
      </c>
      <c r="AJ4356">
        <v>23</v>
      </c>
      <c r="AL4356">
        <v>6.34</v>
      </c>
    </row>
    <row r="4357" spans="1:38" x14ac:dyDescent="0.3">
      <c r="A4357">
        <v>1080663</v>
      </c>
      <c r="B4357" t="s">
        <v>81</v>
      </c>
      <c r="C4357">
        <v>42686</v>
      </c>
      <c r="D4357" t="s">
        <v>474</v>
      </c>
      <c r="E4357" t="s">
        <v>55</v>
      </c>
      <c r="F4357">
        <v>4</v>
      </c>
      <c r="G4357">
        <v>10</v>
      </c>
      <c r="I4357">
        <v>47</v>
      </c>
      <c r="J4357">
        <v>54</v>
      </c>
      <c r="M4357">
        <v>3</v>
      </c>
      <c r="N4357">
        <v>1</v>
      </c>
      <c r="Q4357">
        <v>1</v>
      </c>
      <c r="W4357">
        <v>1</v>
      </c>
      <c r="AH4357">
        <v>2</v>
      </c>
      <c r="AJ4357">
        <v>73</v>
      </c>
      <c r="AK4357">
        <v>5</v>
      </c>
      <c r="AL4357">
        <v>6.82</v>
      </c>
    </row>
    <row r="4358" spans="1:38" x14ac:dyDescent="0.3">
      <c r="A4358">
        <v>1080663</v>
      </c>
      <c r="B4358" t="s">
        <v>81</v>
      </c>
      <c r="C4358">
        <v>105797</v>
      </c>
      <c r="D4358" t="s">
        <v>91</v>
      </c>
      <c r="E4358" t="s">
        <v>60</v>
      </c>
      <c r="F4358">
        <v>5</v>
      </c>
      <c r="G4358">
        <v>0</v>
      </c>
      <c r="I4358">
        <v>5</v>
      </c>
      <c r="J4358">
        <v>6</v>
      </c>
      <c r="AJ4358">
        <v>8</v>
      </c>
      <c r="AL4358">
        <v>5.85</v>
      </c>
    </row>
    <row r="4359" spans="1:38" x14ac:dyDescent="0.3">
      <c r="A4359">
        <v>1080663</v>
      </c>
      <c r="B4359" t="s">
        <v>81</v>
      </c>
      <c r="C4359">
        <v>69912</v>
      </c>
      <c r="D4359" t="s">
        <v>402</v>
      </c>
      <c r="E4359" t="s">
        <v>60</v>
      </c>
      <c r="F4359">
        <v>5</v>
      </c>
      <c r="G4359">
        <v>0</v>
      </c>
      <c r="I4359">
        <v>15</v>
      </c>
      <c r="J4359">
        <v>18</v>
      </c>
      <c r="AJ4359">
        <v>20</v>
      </c>
      <c r="AL4359">
        <v>5.87</v>
      </c>
    </row>
    <row r="4360" spans="1:38" x14ac:dyDescent="0.3">
      <c r="A4360">
        <v>1080663</v>
      </c>
      <c r="B4360" t="s">
        <v>81</v>
      </c>
      <c r="C4360">
        <v>93647</v>
      </c>
      <c r="D4360" t="s">
        <v>94</v>
      </c>
      <c r="E4360" t="s">
        <v>60</v>
      </c>
      <c r="F4360">
        <v>5</v>
      </c>
      <c r="G4360">
        <v>0</v>
      </c>
      <c r="I4360">
        <v>5</v>
      </c>
      <c r="J4360">
        <v>6</v>
      </c>
      <c r="M4360">
        <v>1</v>
      </c>
      <c r="R4360">
        <v>1</v>
      </c>
      <c r="AH4360">
        <v>1</v>
      </c>
      <c r="AJ4360">
        <v>8</v>
      </c>
      <c r="AL4360">
        <v>5.97</v>
      </c>
    </row>
    <row r="4361" spans="1:38" x14ac:dyDescent="0.3">
      <c r="A4361">
        <v>1080664</v>
      </c>
      <c r="B4361" t="s">
        <v>303</v>
      </c>
      <c r="C4361">
        <v>8195</v>
      </c>
      <c r="D4361" t="s">
        <v>544</v>
      </c>
      <c r="E4361" t="s">
        <v>40</v>
      </c>
      <c r="F4361">
        <v>1</v>
      </c>
      <c r="G4361">
        <v>1</v>
      </c>
      <c r="I4361">
        <v>11</v>
      </c>
      <c r="J4361">
        <v>30</v>
      </c>
      <c r="AF4361">
        <v>5</v>
      </c>
      <c r="AJ4361">
        <v>42</v>
      </c>
      <c r="AL4361">
        <v>7.11</v>
      </c>
    </row>
    <row r="4362" spans="1:38" x14ac:dyDescent="0.3">
      <c r="A4362">
        <v>1080664</v>
      </c>
      <c r="B4362" t="s">
        <v>303</v>
      </c>
      <c r="C4362">
        <v>90810</v>
      </c>
      <c r="D4362" t="s">
        <v>442</v>
      </c>
      <c r="E4362" t="s">
        <v>42</v>
      </c>
      <c r="F4362">
        <v>2</v>
      </c>
      <c r="G4362">
        <v>6</v>
      </c>
      <c r="I4362">
        <v>29</v>
      </c>
      <c r="J4362">
        <v>35</v>
      </c>
      <c r="M4362">
        <v>1</v>
      </c>
      <c r="Q4362">
        <v>2</v>
      </c>
      <c r="R4362">
        <v>3</v>
      </c>
      <c r="AI4362">
        <v>3</v>
      </c>
      <c r="AJ4362">
        <v>44</v>
      </c>
      <c r="AL4362">
        <v>6.67</v>
      </c>
    </row>
    <row r="4363" spans="1:38" x14ac:dyDescent="0.3">
      <c r="A4363">
        <v>1080664</v>
      </c>
      <c r="B4363" t="s">
        <v>303</v>
      </c>
      <c r="C4363">
        <v>29798</v>
      </c>
      <c r="D4363" t="s">
        <v>307</v>
      </c>
      <c r="E4363" t="s">
        <v>42</v>
      </c>
      <c r="F4363">
        <v>2</v>
      </c>
      <c r="G4363">
        <v>5</v>
      </c>
      <c r="I4363">
        <v>22</v>
      </c>
      <c r="J4363">
        <v>33</v>
      </c>
      <c r="M4363">
        <v>1</v>
      </c>
      <c r="Q4363">
        <v>1</v>
      </c>
      <c r="R4363">
        <v>6</v>
      </c>
      <c r="AB4363">
        <v>1</v>
      </c>
      <c r="AH4363">
        <v>1</v>
      </c>
      <c r="AI4363">
        <v>1</v>
      </c>
      <c r="AJ4363">
        <v>48</v>
      </c>
      <c r="AL4363">
        <v>6.86</v>
      </c>
    </row>
    <row r="4364" spans="1:38" x14ac:dyDescent="0.3">
      <c r="A4364">
        <v>1080664</v>
      </c>
      <c r="B4364" t="s">
        <v>303</v>
      </c>
      <c r="C4364">
        <v>18181</v>
      </c>
      <c r="D4364" t="s">
        <v>308</v>
      </c>
      <c r="E4364" t="s">
        <v>46</v>
      </c>
      <c r="F4364">
        <v>2</v>
      </c>
      <c r="G4364">
        <v>2</v>
      </c>
      <c r="I4364">
        <v>30</v>
      </c>
      <c r="J4364">
        <v>37</v>
      </c>
      <c r="M4364">
        <v>4</v>
      </c>
      <c r="N4364">
        <v>1</v>
      </c>
      <c r="AH4364">
        <v>1</v>
      </c>
      <c r="AI4364">
        <v>2</v>
      </c>
      <c r="AJ4364">
        <v>57</v>
      </c>
      <c r="AL4364">
        <v>6.28</v>
      </c>
    </row>
    <row r="4365" spans="1:38" x14ac:dyDescent="0.3">
      <c r="A4365">
        <v>1080664</v>
      </c>
      <c r="B4365" t="s">
        <v>303</v>
      </c>
      <c r="C4365">
        <v>24148</v>
      </c>
      <c r="D4365" t="s">
        <v>306</v>
      </c>
      <c r="E4365" t="s">
        <v>44</v>
      </c>
      <c r="F4365">
        <v>2</v>
      </c>
      <c r="G4365">
        <v>3</v>
      </c>
      <c r="I4365">
        <v>40</v>
      </c>
      <c r="J4365">
        <v>50</v>
      </c>
      <c r="M4365">
        <v>2</v>
      </c>
      <c r="Q4365">
        <v>3</v>
      </c>
      <c r="R4365">
        <v>1</v>
      </c>
      <c r="AI4365">
        <v>4</v>
      </c>
      <c r="AJ4365">
        <v>80</v>
      </c>
      <c r="AL4365">
        <v>7.41</v>
      </c>
    </row>
    <row r="4366" spans="1:38" x14ac:dyDescent="0.3">
      <c r="A4366">
        <v>1080664</v>
      </c>
      <c r="B4366" t="s">
        <v>303</v>
      </c>
      <c r="C4366">
        <v>34693</v>
      </c>
      <c r="D4366" t="s">
        <v>312</v>
      </c>
      <c r="E4366" t="s">
        <v>49</v>
      </c>
      <c r="F4366">
        <v>3</v>
      </c>
      <c r="G4366">
        <v>11</v>
      </c>
      <c r="I4366">
        <v>21</v>
      </c>
      <c r="J4366">
        <v>26</v>
      </c>
      <c r="L4366">
        <v>1</v>
      </c>
      <c r="M4366">
        <v>1</v>
      </c>
      <c r="AH4366">
        <v>2</v>
      </c>
      <c r="AJ4366">
        <v>46</v>
      </c>
      <c r="AK4366">
        <v>4</v>
      </c>
      <c r="AL4366">
        <v>7.44</v>
      </c>
    </row>
    <row r="4367" spans="1:38" x14ac:dyDescent="0.3">
      <c r="A4367">
        <v>1080664</v>
      </c>
      <c r="B4367" t="s">
        <v>303</v>
      </c>
      <c r="C4367">
        <v>12480</v>
      </c>
      <c r="D4367" t="s">
        <v>571</v>
      </c>
      <c r="E4367" t="s">
        <v>53</v>
      </c>
      <c r="F4367">
        <v>3</v>
      </c>
      <c r="G4367">
        <v>7</v>
      </c>
      <c r="I4367">
        <v>34</v>
      </c>
      <c r="J4367">
        <v>35</v>
      </c>
      <c r="M4367">
        <v>1</v>
      </c>
      <c r="Q4367">
        <v>2</v>
      </c>
      <c r="W4367">
        <v>1</v>
      </c>
      <c r="AH4367">
        <v>2</v>
      </c>
      <c r="AJ4367">
        <v>52</v>
      </c>
      <c r="AK4367">
        <v>2</v>
      </c>
      <c r="AL4367">
        <v>6.47</v>
      </c>
    </row>
    <row r="4368" spans="1:38" x14ac:dyDescent="0.3">
      <c r="A4368">
        <v>1080664</v>
      </c>
      <c r="B4368" t="s">
        <v>303</v>
      </c>
      <c r="C4368">
        <v>8327</v>
      </c>
      <c r="D4368" t="s">
        <v>523</v>
      </c>
      <c r="E4368" t="s">
        <v>51</v>
      </c>
      <c r="F4368">
        <v>3</v>
      </c>
      <c r="G4368">
        <v>4</v>
      </c>
      <c r="I4368">
        <v>35</v>
      </c>
      <c r="J4368">
        <v>49</v>
      </c>
      <c r="M4368">
        <v>5</v>
      </c>
      <c r="Q4368">
        <v>1</v>
      </c>
      <c r="R4368">
        <v>1</v>
      </c>
      <c r="W4368">
        <v>1</v>
      </c>
      <c r="AH4368">
        <v>2</v>
      </c>
      <c r="AI4368">
        <v>1</v>
      </c>
      <c r="AJ4368">
        <v>76</v>
      </c>
      <c r="AK4368">
        <v>4</v>
      </c>
      <c r="AL4368">
        <v>7.64</v>
      </c>
    </row>
    <row r="4369" spans="1:38" x14ac:dyDescent="0.3">
      <c r="A4369">
        <v>1080664</v>
      </c>
      <c r="B4369" t="s">
        <v>303</v>
      </c>
      <c r="C4369">
        <v>23444</v>
      </c>
      <c r="D4369" t="s">
        <v>316</v>
      </c>
      <c r="E4369" t="s">
        <v>55</v>
      </c>
      <c r="F4369">
        <v>3</v>
      </c>
      <c r="G4369">
        <v>10</v>
      </c>
      <c r="I4369">
        <v>27</v>
      </c>
      <c r="J4369">
        <v>31</v>
      </c>
      <c r="M4369">
        <v>1</v>
      </c>
      <c r="Q4369">
        <v>2</v>
      </c>
      <c r="R4369">
        <v>1</v>
      </c>
      <c r="AI4369">
        <v>2</v>
      </c>
      <c r="AJ4369">
        <v>47</v>
      </c>
      <c r="AL4369">
        <v>6.6</v>
      </c>
    </row>
    <row r="4370" spans="1:38" x14ac:dyDescent="0.3">
      <c r="A4370">
        <v>1080664</v>
      </c>
      <c r="B4370" t="s">
        <v>303</v>
      </c>
      <c r="C4370">
        <v>8505</v>
      </c>
      <c r="D4370" t="s">
        <v>309</v>
      </c>
      <c r="E4370" t="s">
        <v>51</v>
      </c>
      <c r="F4370">
        <v>3</v>
      </c>
      <c r="G4370">
        <v>8</v>
      </c>
      <c r="I4370">
        <v>48</v>
      </c>
      <c r="J4370">
        <v>55</v>
      </c>
      <c r="M4370">
        <v>1</v>
      </c>
      <c r="R4370">
        <v>1</v>
      </c>
      <c r="AI4370">
        <v>1</v>
      </c>
      <c r="AJ4370">
        <v>65</v>
      </c>
      <c r="AK4370">
        <v>1</v>
      </c>
      <c r="AL4370">
        <v>6.91</v>
      </c>
    </row>
    <row r="4371" spans="1:38" x14ac:dyDescent="0.3">
      <c r="A4371">
        <v>1080664</v>
      </c>
      <c r="B4371" t="s">
        <v>303</v>
      </c>
      <c r="C4371">
        <v>3807</v>
      </c>
      <c r="D4371" t="s">
        <v>445</v>
      </c>
      <c r="E4371" t="s">
        <v>58</v>
      </c>
      <c r="F4371">
        <v>4</v>
      </c>
      <c r="G4371">
        <v>9</v>
      </c>
      <c r="H4371">
        <v>1</v>
      </c>
      <c r="I4371">
        <v>28</v>
      </c>
      <c r="J4371">
        <v>37</v>
      </c>
      <c r="K4371">
        <v>1</v>
      </c>
      <c r="M4371">
        <v>2</v>
      </c>
      <c r="Q4371">
        <v>3</v>
      </c>
      <c r="R4371">
        <v>10</v>
      </c>
      <c r="AH4371">
        <v>5</v>
      </c>
      <c r="AJ4371">
        <v>49</v>
      </c>
      <c r="AL4371">
        <v>8.14</v>
      </c>
    </row>
    <row r="4372" spans="1:38" x14ac:dyDescent="0.3">
      <c r="A4372">
        <v>1080664</v>
      </c>
      <c r="B4372" t="s">
        <v>303</v>
      </c>
      <c r="C4372">
        <v>323564</v>
      </c>
      <c r="D4372" t="s">
        <v>572</v>
      </c>
      <c r="E4372" t="s">
        <v>60</v>
      </c>
      <c r="F4372">
        <v>5</v>
      </c>
      <c r="G4372">
        <v>0</v>
      </c>
      <c r="AJ4372">
        <v>1</v>
      </c>
      <c r="AL4372">
        <v>5.97</v>
      </c>
    </row>
    <row r="4373" spans="1:38" x14ac:dyDescent="0.3">
      <c r="A4373">
        <v>1080664</v>
      </c>
      <c r="B4373" t="s">
        <v>303</v>
      </c>
      <c r="C4373">
        <v>94024</v>
      </c>
      <c r="D4373" t="s">
        <v>198</v>
      </c>
      <c r="E4373" t="s">
        <v>60</v>
      </c>
      <c r="F4373">
        <v>5</v>
      </c>
      <c r="G4373">
        <v>0</v>
      </c>
      <c r="I4373">
        <v>4</v>
      </c>
      <c r="J4373">
        <v>4</v>
      </c>
      <c r="M4373">
        <v>2</v>
      </c>
      <c r="AH4373">
        <v>1</v>
      </c>
      <c r="AJ4373">
        <v>8</v>
      </c>
      <c r="AK4373">
        <v>1</v>
      </c>
      <c r="AL4373">
        <v>6.32</v>
      </c>
    </row>
    <row r="4374" spans="1:38" x14ac:dyDescent="0.3">
      <c r="A4374">
        <v>1080664</v>
      </c>
      <c r="B4374" t="s">
        <v>201</v>
      </c>
      <c r="C4374">
        <v>81681</v>
      </c>
      <c r="D4374" t="s">
        <v>352</v>
      </c>
      <c r="E4374" t="s">
        <v>40</v>
      </c>
      <c r="F4374">
        <v>1</v>
      </c>
      <c r="G4374">
        <v>1</v>
      </c>
      <c r="I4374">
        <v>22</v>
      </c>
      <c r="J4374">
        <v>36</v>
      </c>
      <c r="Z4374">
        <v>1</v>
      </c>
      <c r="AF4374">
        <v>5</v>
      </c>
      <c r="AJ4374">
        <v>48</v>
      </c>
      <c r="AL4374">
        <v>7.38</v>
      </c>
    </row>
    <row r="4375" spans="1:38" x14ac:dyDescent="0.3">
      <c r="A4375">
        <v>1080664</v>
      </c>
      <c r="B4375" t="s">
        <v>201</v>
      </c>
      <c r="C4375">
        <v>121454</v>
      </c>
      <c r="D4375" t="s">
        <v>203</v>
      </c>
      <c r="E4375" t="s">
        <v>42</v>
      </c>
      <c r="F4375">
        <v>2</v>
      </c>
      <c r="G4375">
        <v>4</v>
      </c>
      <c r="I4375">
        <v>47</v>
      </c>
      <c r="J4375">
        <v>57</v>
      </c>
      <c r="M4375">
        <v>1</v>
      </c>
      <c r="Q4375">
        <v>6</v>
      </c>
      <c r="W4375">
        <v>1</v>
      </c>
      <c r="X4375">
        <v>1</v>
      </c>
      <c r="AH4375">
        <v>1</v>
      </c>
      <c r="AJ4375">
        <v>63</v>
      </c>
      <c r="AL4375">
        <v>6.56</v>
      </c>
    </row>
    <row r="4376" spans="1:38" x14ac:dyDescent="0.3">
      <c r="A4376">
        <v>1080664</v>
      </c>
      <c r="B4376" t="s">
        <v>201</v>
      </c>
      <c r="C4376">
        <v>297544</v>
      </c>
      <c r="D4376" t="s">
        <v>205</v>
      </c>
      <c r="E4376" t="s">
        <v>42</v>
      </c>
      <c r="F4376">
        <v>2</v>
      </c>
      <c r="G4376">
        <v>6</v>
      </c>
      <c r="I4376">
        <v>15</v>
      </c>
      <c r="J4376">
        <v>19</v>
      </c>
      <c r="Q4376">
        <v>1</v>
      </c>
      <c r="AJ4376">
        <v>30</v>
      </c>
      <c r="AL4376">
        <v>6.16</v>
      </c>
    </row>
    <row r="4377" spans="1:38" x14ac:dyDescent="0.3">
      <c r="A4377">
        <v>1080664</v>
      </c>
      <c r="B4377" t="s">
        <v>201</v>
      </c>
      <c r="C4377">
        <v>8408</v>
      </c>
      <c r="D4377" t="s">
        <v>353</v>
      </c>
      <c r="E4377" t="s">
        <v>42</v>
      </c>
      <c r="F4377">
        <v>2</v>
      </c>
      <c r="G4377">
        <v>5</v>
      </c>
      <c r="I4377">
        <v>33</v>
      </c>
      <c r="J4377">
        <v>45</v>
      </c>
      <c r="M4377">
        <v>1</v>
      </c>
      <c r="Q4377">
        <v>2</v>
      </c>
      <c r="R4377">
        <v>2</v>
      </c>
      <c r="AI4377">
        <v>1</v>
      </c>
      <c r="AJ4377">
        <v>60</v>
      </c>
      <c r="AL4377">
        <v>6.8</v>
      </c>
    </row>
    <row r="4378" spans="1:38" x14ac:dyDescent="0.3">
      <c r="A4378">
        <v>1080664</v>
      </c>
      <c r="B4378" t="s">
        <v>201</v>
      </c>
      <c r="C4378">
        <v>29544</v>
      </c>
      <c r="D4378" t="s">
        <v>109</v>
      </c>
      <c r="E4378" t="s">
        <v>70</v>
      </c>
      <c r="F4378">
        <v>3</v>
      </c>
      <c r="G4378">
        <v>11</v>
      </c>
      <c r="I4378">
        <v>70</v>
      </c>
      <c r="J4378">
        <v>74</v>
      </c>
      <c r="M4378">
        <v>3</v>
      </c>
      <c r="Q4378">
        <v>5</v>
      </c>
      <c r="R4378">
        <v>4</v>
      </c>
      <c r="AH4378">
        <v>3</v>
      </c>
      <c r="AI4378">
        <v>1</v>
      </c>
      <c r="AJ4378">
        <v>97</v>
      </c>
      <c r="AK4378">
        <v>3</v>
      </c>
      <c r="AL4378">
        <v>8.07</v>
      </c>
    </row>
    <row r="4379" spans="1:38" x14ac:dyDescent="0.3">
      <c r="A4379">
        <v>1080664</v>
      </c>
      <c r="B4379" t="s">
        <v>201</v>
      </c>
      <c r="C4379">
        <v>31826</v>
      </c>
      <c r="D4379" t="s">
        <v>527</v>
      </c>
      <c r="E4379" t="s">
        <v>211</v>
      </c>
      <c r="F4379">
        <v>3</v>
      </c>
      <c r="G4379">
        <v>2</v>
      </c>
      <c r="I4379">
        <v>19</v>
      </c>
      <c r="J4379">
        <v>26</v>
      </c>
      <c r="M4379">
        <v>1</v>
      </c>
      <c r="AH4379">
        <v>2</v>
      </c>
      <c r="AI4379">
        <v>2</v>
      </c>
      <c r="AJ4379">
        <v>58</v>
      </c>
      <c r="AK4379">
        <v>1</v>
      </c>
      <c r="AL4379">
        <v>6.43</v>
      </c>
    </row>
    <row r="4380" spans="1:38" x14ac:dyDescent="0.3">
      <c r="A4380">
        <v>1080664</v>
      </c>
      <c r="B4380" t="s">
        <v>201</v>
      </c>
      <c r="C4380">
        <v>316077</v>
      </c>
      <c r="D4380" t="s">
        <v>354</v>
      </c>
      <c r="E4380" t="s">
        <v>70</v>
      </c>
      <c r="F4380">
        <v>3</v>
      </c>
      <c r="G4380">
        <v>7</v>
      </c>
      <c r="I4380">
        <v>47</v>
      </c>
      <c r="J4380">
        <v>59</v>
      </c>
      <c r="M4380">
        <v>2</v>
      </c>
      <c r="Q4380">
        <v>1</v>
      </c>
      <c r="R4380">
        <v>1</v>
      </c>
      <c r="AH4380">
        <v>1</v>
      </c>
      <c r="AI4380">
        <v>1</v>
      </c>
      <c r="AJ4380">
        <v>73</v>
      </c>
      <c r="AK4380">
        <v>2</v>
      </c>
      <c r="AL4380">
        <v>6.76</v>
      </c>
    </row>
    <row r="4381" spans="1:38" x14ac:dyDescent="0.3">
      <c r="A4381">
        <v>1080664</v>
      </c>
      <c r="B4381" t="s">
        <v>201</v>
      </c>
      <c r="C4381">
        <v>8222</v>
      </c>
      <c r="D4381" t="s">
        <v>208</v>
      </c>
      <c r="E4381" t="s">
        <v>209</v>
      </c>
      <c r="F4381">
        <v>3</v>
      </c>
      <c r="G4381">
        <v>3</v>
      </c>
      <c r="I4381">
        <v>34</v>
      </c>
      <c r="J4381">
        <v>42</v>
      </c>
      <c r="R4381">
        <v>1</v>
      </c>
      <c r="AJ4381">
        <v>56</v>
      </c>
      <c r="AL4381">
        <v>6.38</v>
      </c>
    </row>
    <row r="4382" spans="1:38" x14ac:dyDescent="0.3">
      <c r="A4382">
        <v>1080664</v>
      </c>
      <c r="B4382" t="s">
        <v>201</v>
      </c>
      <c r="C4382">
        <v>92547</v>
      </c>
      <c r="D4382" t="s">
        <v>212</v>
      </c>
      <c r="E4382" t="s">
        <v>70</v>
      </c>
      <c r="F4382">
        <v>3</v>
      </c>
      <c r="G4382">
        <v>8</v>
      </c>
      <c r="I4382">
        <v>44</v>
      </c>
      <c r="J4382">
        <v>54</v>
      </c>
      <c r="Q4382">
        <v>3</v>
      </c>
      <c r="R4382">
        <v>1</v>
      </c>
      <c r="W4382">
        <v>1</v>
      </c>
      <c r="AG4382">
        <v>1</v>
      </c>
      <c r="AH4382">
        <v>3</v>
      </c>
      <c r="AI4382">
        <v>2</v>
      </c>
      <c r="AJ4382">
        <v>78</v>
      </c>
      <c r="AL4382">
        <v>7.11</v>
      </c>
    </row>
    <row r="4383" spans="1:38" x14ac:dyDescent="0.3">
      <c r="A4383">
        <v>1080664</v>
      </c>
      <c r="B4383" t="s">
        <v>201</v>
      </c>
      <c r="C4383">
        <v>78498</v>
      </c>
      <c r="D4383" t="s">
        <v>355</v>
      </c>
      <c r="E4383" t="s">
        <v>58</v>
      </c>
      <c r="F4383">
        <v>4</v>
      </c>
      <c r="G4383">
        <v>10</v>
      </c>
      <c r="I4383">
        <v>11</v>
      </c>
      <c r="J4383">
        <v>18</v>
      </c>
      <c r="M4383">
        <v>2</v>
      </c>
      <c r="Q4383">
        <v>5</v>
      </c>
      <c r="R4383">
        <v>4</v>
      </c>
      <c r="AH4383">
        <v>1</v>
      </c>
      <c r="AJ4383">
        <v>26</v>
      </c>
      <c r="AK4383">
        <v>2</v>
      </c>
      <c r="AL4383">
        <v>6.66</v>
      </c>
    </row>
    <row r="4384" spans="1:38" x14ac:dyDescent="0.3">
      <c r="A4384">
        <v>1080664</v>
      </c>
      <c r="B4384" t="s">
        <v>201</v>
      </c>
      <c r="C4384">
        <v>15834</v>
      </c>
      <c r="D4384" t="s">
        <v>214</v>
      </c>
      <c r="E4384" t="s">
        <v>58</v>
      </c>
      <c r="F4384">
        <v>4</v>
      </c>
      <c r="G4384">
        <v>9</v>
      </c>
      <c r="I4384">
        <v>18</v>
      </c>
      <c r="J4384">
        <v>26</v>
      </c>
      <c r="M4384">
        <v>1</v>
      </c>
      <c r="W4384">
        <v>1</v>
      </c>
      <c r="AH4384">
        <v>2</v>
      </c>
      <c r="AI4384">
        <v>1</v>
      </c>
      <c r="AJ4384">
        <v>40</v>
      </c>
      <c r="AL4384">
        <v>6.37</v>
      </c>
    </row>
    <row r="4385" spans="1:38" x14ac:dyDescent="0.3">
      <c r="A4385">
        <v>1080664</v>
      </c>
      <c r="B4385" t="s">
        <v>201</v>
      </c>
      <c r="C4385">
        <v>299451</v>
      </c>
      <c r="D4385" t="s">
        <v>573</v>
      </c>
      <c r="E4385" t="s">
        <v>60</v>
      </c>
      <c r="F4385">
        <v>5</v>
      </c>
      <c r="G4385">
        <v>0</v>
      </c>
      <c r="I4385">
        <v>11</v>
      </c>
      <c r="J4385">
        <v>11</v>
      </c>
      <c r="AH4385">
        <v>2</v>
      </c>
      <c r="AJ4385">
        <v>16</v>
      </c>
      <c r="AK4385">
        <v>1</v>
      </c>
      <c r="AL4385">
        <v>6.32</v>
      </c>
    </row>
    <row r="4386" spans="1:38" x14ac:dyDescent="0.3">
      <c r="A4386">
        <v>1080664</v>
      </c>
      <c r="B4386" t="s">
        <v>201</v>
      </c>
      <c r="C4386">
        <v>31281</v>
      </c>
      <c r="D4386" t="s">
        <v>210</v>
      </c>
      <c r="E4386" t="s">
        <v>60</v>
      </c>
      <c r="F4386">
        <v>5</v>
      </c>
      <c r="G4386">
        <v>0</v>
      </c>
      <c r="I4386">
        <v>12</v>
      </c>
      <c r="J4386">
        <v>18</v>
      </c>
      <c r="M4386">
        <v>1</v>
      </c>
      <c r="R4386">
        <v>1</v>
      </c>
      <c r="AJ4386">
        <v>23</v>
      </c>
      <c r="AL4386">
        <v>6.1</v>
      </c>
    </row>
    <row r="4387" spans="1:38" x14ac:dyDescent="0.3">
      <c r="A4387">
        <v>1080665</v>
      </c>
      <c r="B4387" t="s">
        <v>232</v>
      </c>
      <c r="C4387">
        <v>9002</v>
      </c>
      <c r="D4387" t="s">
        <v>382</v>
      </c>
      <c r="E4387" t="s">
        <v>40</v>
      </c>
      <c r="F4387">
        <v>1</v>
      </c>
      <c r="G4387">
        <v>1</v>
      </c>
      <c r="I4387">
        <v>20</v>
      </c>
      <c r="J4387">
        <v>29</v>
      </c>
      <c r="AF4387">
        <v>1</v>
      </c>
      <c r="AJ4387">
        <v>39</v>
      </c>
      <c r="AL4387">
        <v>6.21</v>
      </c>
    </row>
    <row r="4388" spans="1:38" x14ac:dyDescent="0.3">
      <c r="A4388">
        <v>1080665</v>
      </c>
      <c r="B4388" t="s">
        <v>232</v>
      </c>
      <c r="C4388">
        <v>34876</v>
      </c>
      <c r="D4388" t="s">
        <v>234</v>
      </c>
      <c r="E4388" t="s">
        <v>46</v>
      </c>
      <c r="F4388">
        <v>2</v>
      </c>
      <c r="G4388">
        <v>2</v>
      </c>
      <c r="I4388">
        <v>51</v>
      </c>
      <c r="J4388">
        <v>67</v>
      </c>
      <c r="AI4388">
        <v>1</v>
      </c>
      <c r="AJ4388">
        <v>86</v>
      </c>
      <c r="AL4388">
        <v>6.44</v>
      </c>
    </row>
    <row r="4389" spans="1:38" x14ac:dyDescent="0.3">
      <c r="A4389">
        <v>1080665</v>
      </c>
      <c r="B4389" t="s">
        <v>232</v>
      </c>
      <c r="C4389">
        <v>303743</v>
      </c>
      <c r="D4389" t="s">
        <v>386</v>
      </c>
      <c r="E4389" t="s">
        <v>44</v>
      </c>
      <c r="F4389">
        <v>2</v>
      </c>
      <c r="G4389">
        <v>3</v>
      </c>
      <c r="I4389">
        <v>39</v>
      </c>
      <c r="J4389">
        <v>48</v>
      </c>
      <c r="Q4389">
        <v>2</v>
      </c>
      <c r="AI4389">
        <v>3</v>
      </c>
      <c r="AJ4389">
        <v>66</v>
      </c>
      <c r="AL4389">
        <v>6.68</v>
      </c>
    </row>
    <row r="4390" spans="1:38" x14ac:dyDescent="0.3">
      <c r="A4390">
        <v>1080665</v>
      </c>
      <c r="B4390" t="s">
        <v>232</v>
      </c>
      <c r="C4390">
        <v>4905</v>
      </c>
      <c r="D4390" t="s">
        <v>384</v>
      </c>
      <c r="E4390" t="s">
        <v>42</v>
      </c>
      <c r="F4390">
        <v>2</v>
      </c>
      <c r="G4390">
        <v>5</v>
      </c>
      <c r="I4390">
        <v>39</v>
      </c>
      <c r="J4390">
        <v>45</v>
      </c>
      <c r="K4390">
        <v>1</v>
      </c>
      <c r="M4390">
        <v>2</v>
      </c>
      <c r="N4390">
        <v>1</v>
      </c>
      <c r="Q4390">
        <v>1</v>
      </c>
      <c r="R4390">
        <v>2</v>
      </c>
      <c r="AH4390">
        <v>1</v>
      </c>
      <c r="AJ4390">
        <v>64</v>
      </c>
      <c r="AL4390">
        <v>7.62</v>
      </c>
    </row>
    <row r="4391" spans="1:38" x14ac:dyDescent="0.3">
      <c r="A4391">
        <v>1080665</v>
      </c>
      <c r="B4391" t="s">
        <v>232</v>
      </c>
      <c r="C4391">
        <v>8484</v>
      </c>
      <c r="D4391" t="s">
        <v>236</v>
      </c>
      <c r="E4391" t="s">
        <v>42</v>
      </c>
      <c r="F4391">
        <v>2</v>
      </c>
      <c r="G4391">
        <v>6</v>
      </c>
      <c r="I4391">
        <v>36</v>
      </c>
      <c r="J4391">
        <v>41</v>
      </c>
      <c r="M4391">
        <v>1</v>
      </c>
      <c r="Q4391">
        <v>4</v>
      </c>
      <c r="R4391">
        <v>7</v>
      </c>
      <c r="AH4391">
        <v>1</v>
      </c>
      <c r="AJ4391">
        <v>61</v>
      </c>
      <c r="AL4391">
        <v>7.25</v>
      </c>
    </row>
    <row r="4392" spans="1:38" x14ac:dyDescent="0.3">
      <c r="A4392">
        <v>1080665</v>
      </c>
      <c r="B4392" t="s">
        <v>232</v>
      </c>
      <c r="C4392">
        <v>9767</v>
      </c>
      <c r="D4392" t="s">
        <v>242</v>
      </c>
      <c r="E4392" t="s">
        <v>122</v>
      </c>
      <c r="F4392">
        <v>3</v>
      </c>
      <c r="G4392">
        <v>7</v>
      </c>
      <c r="I4392">
        <v>33</v>
      </c>
      <c r="J4392">
        <v>42</v>
      </c>
      <c r="Q4392">
        <v>1</v>
      </c>
      <c r="W4392">
        <v>1</v>
      </c>
      <c r="AH4392">
        <v>3</v>
      </c>
      <c r="AI4392">
        <v>1</v>
      </c>
      <c r="AJ4392">
        <v>66</v>
      </c>
      <c r="AK4392">
        <v>2</v>
      </c>
      <c r="AL4392">
        <v>6.9</v>
      </c>
    </row>
    <row r="4393" spans="1:38" x14ac:dyDescent="0.3">
      <c r="A4393">
        <v>1080665</v>
      </c>
      <c r="B4393" t="s">
        <v>232</v>
      </c>
      <c r="C4393">
        <v>134459</v>
      </c>
      <c r="D4393" t="s">
        <v>238</v>
      </c>
      <c r="E4393" t="s">
        <v>119</v>
      </c>
      <c r="F4393">
        <v>3</v>
      </c>
      <c r="G4393">
        <v>11</v>
      </c>
      <c r="I4393">
        <v>52</v>
      </c>
      <c r="J4393">
        <v>60</v>
      </c>
      <c r="M4393">
        <v>1</v>
      </c>
      <c r="N4393">
        <v>1</v>
      </c>
      <c r="Q4393">
        <v>2</v>
      </c>
      <c r="R4393">
        <v>2</v>
      </c>
      <c r="AH4393">
        <v>1</v>
      </c>
      <c r="AI4393">
        <v>1</v>
      </c>
      <c r="AJ4393">
        <v>69</v>
      </c>
      <c r="AL4393">
        <v>6.32</v>
      </c>
    </row>
    <row r="4394" spans="1:38" x14ac:dyDescent="0.3">
      <c r="A4394">
        <v>1080665</v>
      </c>
      <c r="B4394" t="s">
        <v>232</v>
      </c>
      <c r="C4394">
        <v>36849</v>
      </c>
      <c r="D4394" t="s">
        <v>235</v>
      </c>
      <c r="E4394" t="s">
        <v>70</v>
      </c>
      <c r="F4394">
        <v>3</v>
      </c>
      <c r="G4394">
        <v>4</v>
      </c>
      <c r="I4394">
        <v>49</v>
      </c>
      <c r="J4394">
        <v>62</v>
      </c>
      <c r="Q4394">
        <v>1</v>
      </c>
      <c r="R4394">
        <v>2</v>
      </c>
      <c r="AH4394">
        <v>2</v>
      </c>
      <c r="AI4394">
        <v>1</v>
      </c>
      <c r="AJ4394">
        <v>72</v>
      </c>
      <c r="AL4394">
        <v>6.63</v>
      </c>
    </row>
    <row r="4395" spans="1:38" x14ac:dyDescent="0.3">
      <c r="A4395">
        <v>1080665</v>
      </c>
      <c r="B4395" t="s">
        <v>232</v>
      </c>
      <c r="C4395">
        <v>69878</v>
      </c>
      <c r="D4395" t="s">
        <v>516</v>
      </c>
      <c r="E4395" t="s">
        <v>70</v>
      </c>
      <c r="F4395">
        <v>3</v>
      </c>
      <c r="G4395">
        <v>8</v>
      </c>
      <c r="I4395">
        <v>16</v>
      </c>
      <c r="J4395">
        <v>20</v>
      </c>
      <c r="AJ4395">
        <v>22</v>
      </c>
      <c r="AL4395">
        <v>5.99</v>
      </c>
    </row>
    <row r="4396" spans="1:38" x14ac:dyDescent="0.3">
      <c r="A4396">
        <v>1080665</v>
      </c>
      <c r="B4396" t="s">
        <v>232</v>
      </c>
      <c r="C4396">
        <v>22820</v>
      </c>
      <c r="D4396" t="s">
        <v>531</v>
      </c>
      <c r="E4396" t="s">
        <v>58</v>
      </c>
      <c r="F4396">
        <v>4</v>
      </c>
      <c r="G4396">
        <v>9</v>
      </c>
      <c r="I4396">
        <v>12</v>
      </c>
      <c r="J4396">
        <v>16</v>
      </c>
      <c r="L4396">
        <v>1</v>
      </c>
      <c r="Q4396">
        <v>7</v>
      </c>
      <c r="R4396">
        <v>3</v>
      </c>
      <c r="W4396">
        <v>1</v>
      </c>
      <c r="AH4396">
        <v>1</v>
      </c>
      <c r="AI4396">
        <v>1</v>
      </c>
      <c r="AJ4396">
        <v>29</v>
      </c>
      <c r="AL4396">
        <v>6.47</v>
      </c>
    </row>
    <row r="4397" spans="1:38" x14ac:dyDescent="0.3">
      <c r="A4397">
        <v>1080665</v>
      </c>
      <c r="B4397" t="s">
        <v>232</v>
      </c>
      <c r="C4397">
        <v>69090</v>
      </c>
      <c r="D4397" t="s">
        <v>541</v>
      </c>
      <c r="E4397" t="s">
        <v>55</v>
      </c>
      <c r="F4397">
        <v>4</v>
      </c>
      <c r="G4397">
        <v>10</v>
      </c>
      <c r="I4397">
        <v>21</v>
      </c>
      <c r="J4397">
        <v>26</v>
      </c>
      <c r="M4397">
        <v>2</v>
      </c>
      <c r="Q4397">
        <v>3</v>
      </c>
      <c r="AI4397">
        <v>1</v>
      </c>
      <c r="AJ4397">
        <v>38</v>
      </c>
      <c r="AL4397">
        <v>6.3</v>
      </c>
    </row>
    <row r="4398" spans="1:38" x14ac:dyDescent="0.3">
      <c r="A4398">
        <v>1080665</v>
      </c>
      <c r="B4398" t="s">
        <v>232</v>
      </c>
      <c r="C4398">
        <v>243562</v>
      </c>
      <c r="D4398" t="s">
        <v>243</v>
      </c>
      <c r="E4398" t="s">
        <v>60</v>
      </c>
      <c r="F4398">
        <v>5</v>
      </c>
      <c r="G4398">
        <v>0</v>
      </c>
      <c r="I4398">
        <v>16</v>
      </c>
      <c r="J4398">
        <v>17</v>
      </c>
      <c r="M4398">
        <v>1</v>
      </c>
      <c r="N4398">
        <v>1</v>
      </c>
      <c r="Q4398">
        <v>2</v>
      </c>
      <c r="R4398">
        <v>1</v>
      </c>
      <c r="AH4398">
        <v>1</v>
      </c>
      <c r="AI4398">
        <v>1</v>
      </c>
      <c r="AJ4398">
        <v>24</v>
      </c>
      <c r="AL4398">
        <v>6.47</v>
      </c>
    </row>
    <row r="4399" spans="1:38" x14ac:dyDescent="0.3">
      <c r="A4399">
        <v>1080665</v>
      </c>
      <c r="B4399" t="s">
        <v>232</v>
      </c>
      <c r="C4399">
        <v>41589</v>
      </c>
      <c r="D4399" t="s">
        <v>240</v>
      </c>
      <c r="E4399" t="s">
        <v>60</v>
      </c>
      <c r="F4399">
        <v>5</v>
      </c>
      <c r="G4399">
        <v>0</v>
      </c>
      <c r="I4399">
        <v>4</v>
      </c>
      <c r="J4399">
        <v>6</v>
      </c>
      <c r="AJ4399">
        <v>7</v>
      </c>
      <c r="AL4399">
        <v>5.97</v>
      </c>
    </row>
    <row r="4400" spans="1:38" x14ac:dyDescent="0.3">
      <c r="A4400">
        <v>1080665</v>
      </c>
      <c r="B4400" t="s">
        <v>232</v>
      </c>
      <c r="C4400">
        <v>115726</v>
      </c>
      <c r="D4400" t="s">
        <v>237</v>
      </c>
      <c r="E4400" t="s">
        <v>60</v>
      </c>
      <c r="F4400">
        <v>5</v>
      </c>
      <c r="G4400">
        <v>0</v>
      </c>
      <c r="J4400">
        <v>1</v>
      </c>
      <c r="AJ4400">
        <v>1</v>
      </c>
      <c r="AL4400">
        <v>5.99</v>
      </c>
    </row>
    <row r="4401" spans="1:38" x14ac:dyDescent="0.3">
      <c r="A4401">
        <v>1080665</v>
      </c>
      <c r="B4401" t="s">
        <v>187</v>
      </c>
      <c r="C4401">
        <v>11530</v>
      </c>
      <c r="D4401" t="s">
        <v>188</v>
      </c>
      <c r="E4401" t="s">
        <v>40</v>
      </c>
      <c r="F4401">
        <v>1</v>
      </c>
      <c r="G4401">
        <v>1</v>
      </c>
      <c r="I4401">
        <v>11</v>
      </c>
      <c r="J4401">
        <v>24</v>
      </c>
      <c r="AF4401">
        <v>3</v>
      </c>
      <c r="AJ4401">
        <v>31</v>
      </c>
      <c r="AL4401">
        <v>6.37</v>
      </c>
    </row>
    <row r="4402" spans="1:38" x14ac:dyDescent="0.3">
      <c r="A4402">
        <v>1080665</v>
      </c>
      <c r="B4402" t="s">
        <v>187</v>
      </c>
      <c r="C4402">
        <v>73063</v>
      </c>
      <c r="D4402" t="s">
        <v>189</v>
      </c>
      <c r="E4402" t="s">
        <v>46</v>
      </c>
      <c r="F4402">
        <v>2</v>
      </c>
      <c r="G4402">
        <v>2</v>
      </c>
      <c r="I4402">
        <v>32</v>
      </c>
      <c r="J4402">
        <v>40</v>
      </c>
      <c r="Q4402">
        <v>3</v>
      </c>
      <c r="R4402">
        <v>3</v>
      </c>
      <c r="AH4402">
        <v>1</v>
      </c>
      <c r="AJ4402">
        <v>59</v>
      </c>
      <c r="AL4402">
        <v>6.41</v>
      </c>
    </row>
    <row r="4403" spans="1:38" x14ac:dyDescent="0.3">
      <c r="A4403">
        <v>1080665</v>
      </c>
      <c r="B4403" t="s">
        <v>187</v>
      </c>
      <c r="C4403">
        <v>91434</v>
      </c>
      <c r="D4403" t="s">
        <v>456</v>
      </c>
      <c r="E4403" t="s">
        <v>44</v>
      </c>
      <c r="F4403">
        <v>2</v>
      </c>
      <c r="G4403">
        <v>3</v>
      </c>
      <c r="I4403">
        <v>18</v>
      </c>
      <c r="J4403">
        <v>24</v>
      </c>
      <c r="AI4403">
        <v>3</v>
      </c>
      <c r="AJ4403">
        <v>42</v>
      </c>
      <c r="AK4403">
        <v>1</v>
      </c>
      <c r="AL4403">
        <v>6.67</v>
      </c>
    </row>
    <row r="4404" spans="1:38" x14ac:dyDescent="0.3">
      <c r="A4404">
        <v>1080665</v>
      </c>
      <c r="B4404" t="s">
        <v>187</v>
      </c>
      <c r="C4404">
        <v>22079</v>
      </c>
      <c r="D4404" t="s">
        <v>191</v>
      </c>
      <c r="E4404" t="s">
        <v>42</v>
      </c>
      <c r="F4404">
        <v>2</v>
      </c>
      <c r="G4404">
        <v>6</v>
      </c>
      <c r="I4404">
        <v>31</v>
      </c>
      <c r="J4404">
        <v>44</v>
      </c>
      <c r="M4404">
        <v>1</v>
      </c>
      <c r="N4404">
        <v>1</v>
      </c>
      <c r="Q4404">
        <v>2</v>
      </c>
      <c r="R4404">
        <v>2</v>
      </c>
      <c r="AI4404">
        <v>1</v>
      </c>
      <c r="AJ4404">
        <v>59</v>
      </c>
      <c r="AL4404">
        <v>6.97</v>
      </c>
    </row>
    <row r="4405" spans="1:38" x14ac:dyDescent="0.3">
      <c r="A4405">
        <v>1080665</v>
      </c>
      <c r="B4405" t="s">
        <v>187</v>
      </c>
      <c r="C4405">
        <v>8773</v>
      </c>
      <c r="D4405" t="s">
        <v>192</v>
      </c>
      <c r="E4405" t="s">
        <v>42</v>
      </c>
      <c r="F4405">
        <v>2</v>
      </c>
      <c r="G4405">
        <v>5</v>
      </c>
      <c r="H4405">
        <v>1</v>
      </c>
      <c r="I4405">
        <v>23</v>
      </c>
      <c r="J4405">
        <v>32</v>
      </c>
      <c r="K4405">
        <v>1</v>
      </c>
      <c r="M4405">
        <v>1</v>
      </c>
      <c r="N4405">
        <v>1</v>
      </c>
      <c r="Q4405">
        <v>1</v>
      </c>
      <c r="R4405">
        <v>6</v>
      </c>
      <c r="AH4405">
        <v>1</v>
      </c>
      <c r="AI4405">
        <v>1</v>
      </c>
      <c r="AJ4405">
        <v>50</v>
      </c>
      <c r="AK4405">
        <v>1</v>
      </c>
      <c r="AL4405">
        <v>8.4499999999999993</v>
      </c>
    </row>
    <row r="4406" spans="1:38" x14ac:dyDescent="0.3">
      <c r="A4406">
        <v>1080665</v>
      </c>
      <c r="B4406" t="s">
        <v>187</v>
      </c>
      <c r="C4406">
        <v>5835</v>
      </c>
      <c r="D4406" t="s">
        <v>193</v>
      </c>
      <c r="E4406" t="s">
        <v>51</v>
      </c>
      <c r="F4406">
        <v>3</v>
      </c>
      <c r="G4406">
        <v>8</v>
      </c>
      <c r="I4406">
        <v>28</v>
      </c>
      <c r="J4406">
        <v>33</v>
      </c>
      <c r="AJ4406">
        <v>40</v>
      </c>
      <c r="AK4406">
        <v>1</v>
      </c>
      <c r="AL4406">
        <v>6.6</v>
      </c>
    </row>
    <row r="4407" spans="1:38" x14ac:dyDescent="0.3">
      <c r="A4407">
        <v>1080665</v>
      </c>
      <c r="B4407" t="s">
        <v>187</v>
      </c>
      <c r="C4407">
        <v>35691</v>
      </c>
      <c r="D4407" t="s">
        <v>196</v>
      </c>
      <c r="E4407" t="s">
        <v>51</v>
      </c>
      <c r="F4407">
        <v>3</v>
      </c>
      <c r="G4407">
        <v>4</v>
      </c>
      <c r="I4407">
        <v>48</v>
      </c>
      <c r="J4407">
        <v>51</v>
      </c>
      <c r="M4407">
        <v>1</v>
      </c>
      <c r="Q4407">
        <v>2</v>
      </c>
      <c r="R4407">
        <v>6</v>
      </c>
      <c r="AI4407">
        <v>2</v>
      </c>
      <c r="AJ4407">
        <v>59</v>
      </c>
      <c r="AL4407">
        <v>6.99</v>
      </c>
    </row>
    <row r="4408" spans="1:38" x14ac:dyDescent="0.3">
      <c r="A4408">
        <v>1080665</v>
      </c>
      <c r="B4408" t="s">
        <v>187</v>
      </c>
      <c r="C4408">
        <v>8507</v>
      </c>
      <c r="D4408" t="s">
        <v>455</v>
      </c>
      <c r="E4408" t="s">
        <v>53</v>
      </c>
      <c r="F4408">
        <v>3</v>
      </c>
      <c r="G4408">
        <v>7</v>
      </c>
      <c r="I4408">
        <v>37</v>
      </c>
      <c r="J4408">
        <v>47</v>
      </c>
      <c r="AI4408">
        <v>1</v>
      </c>
      <c r="AJ4408">
        <v>65</v>
      </c>
      <c r="AK4408">
        <v>1</v>
      </c>
      <c r="AL4408">
        <v>6.47</v>
      </c>
    </row>
    <row r="4409" spans="1:38" x14ac:dyDescent="0.3">
      <c r="A4409">
        <v>1080665</v>
      </c>
      <c r="B4409" t="s">
        <v>187</v>
      </c>
      <c r="C4409">
        <v>40036</v>
      </c>
      <c r="D4409" t="s">
        <v>195</v>
      </c>
      <c r="E4409" t="s">
        <v>49</v>
      </c>
      <c r="F4409">
        <v>3</v>
      </c>
      <c r="G4409">
        <v>11</v>
      </c>
      <c r="I4409">
        <v>16</v>
      </c>
      <c r="J4409">
        <v>22</v>
      </c>
      <c r="L4409">
        <v>1</v>
      </c>
      <c r="M4409">
        <v>1</v>
      </c>
      <c r="R4409">
        <v>1</v>
      </c>
      <c r="AH4409">
        <v>2</v>
      </c>
      <c r="AI4409">
        <v>2</v>
      </c>
      <c r="AJ4409">
        <v>48</v>
      </c>
      <c r="AK4409">
        <v>3</v>
      </c>
      <c r="AL4409">
        <v>7.56</v>
      </c>
    </row>
    <row r="4410" spans="1:38" x14ac:dyDescent="0.3">
      <c r="A4410">
        <v>1080665</v>
      </c>
      <c r="B4410" t="s">
        <v>187</v>
      </c>
      <c r="C4410">
        <v>10498</v>
      </c>
      <c r="D4410" t="s">
        <v>199</v>
      </c>
      <c r="E4410" t="s">
        <v>55</v>
      </c>
      <c r="F4410">
        <v>3</v>
      </c>
      <c r="G4410">
        <v>10</v>
      </c>
      <c r="I4410">
        <v>30</v>
      </c>
      <c r="J4410">
        <v>34</v>
      </c>
      <c r="Q4410">
        <v>3</v>
      </c>
      <c r="W4410">
        <v>1</v>
      </c>
      <c r="AH4410">
        <v>2</v>
      </c>
      <c r="AJ4410">
        <v>47</v>
      </c>
      <c r="AK4410">
        <v>1</v>
      </c>
      <c r="AL4410">
        <v>6.21</v>
      </c>
    </row>
    <row r="4411" spans="1:38" x14ac:dyDescent="0.3">
      <c r="A4411">
        <v>1080665</v>
      </c>
      <c r="B4411" t="s">
        <v>187</v>
      </c>
      <c r="C4411">
        <v>25964</v>
      </c>
      <c r="D4411" t="s">
        <v>197</v>
      </c>
      <c r="E4411" t="s">
        <v>58</v>
      </c>
      <c r="F4411">
        <v>4</v>
      </c>
      <c r="G4411">
        <v>9</v>
      </c>
      <c r="I4411">
        <v>30</v>
      </c>
      <c r="J4411">
        <v>39</v>
      </c>
      <c r="M4411">
        <v>4</v>
      </c>
      <c r="Q4411">
        <v>6</v>
      </c>
      <c r="R4411">
        <v>3</v>
      </c>
      <c r="AH4411">
        <v>2</v>
      </c>
      <c r="AI4411">
        <v>2</v>
      </c>
      <c r="AJ4411">
        <v>53</v>
      </c>
      <c r="AK4411">
        <v>2</v>
      </c>
      <c r="AL4411">
        <v>6.86</v>
      </c>
    </row>
    <row r="4412" spans="1:38" x14ac:dyDescent="0.3">
      <c r="A4412">
        <v>1080665</v>
      </c>
      <c r="B4412" t="s">
        <v>187</v>
      </c>
      <c r="C4412">
        <v>34302</v>
      </c>
      <c r="D4412" t="s">
        <v>515</v>
      </c>
      <c r="E4412" t="s">
        <v>60</v>
      </c>
      <c r="F4412">
        <v>5</v>
      </c>
      <c r="G4412">
        <v>0</v>
      </c>
      <c r="I4412">
        <v>4</v>
      </c>
      <c r="J4412">
        <v>6</v>
      </c>
      <c r="W4412">
        <v>1</v>
      </c>
      <c r="AH4412">
        <v>2</v>
      </c>
      <c r="AJ4412">
        <v>11</v>
      </c>
      <c r="AK4412">
        <v>1</v>
      </c>
      <c r="AL4412">
        <v>6.38</v>
      </c>
    </row>
    <row r="4413" spans="1:38" x14ac:dyDescent="0.3">
      <c r="A4413">
        <v>1080665</v>
      </c>
      <c r="B4413" t="s">
        <v>187</v>
      </c>
      <c r="C4413">
        <v>35371</v>
      </c>
      <c r="D4413" t="s">
        <v>457</v>
      </c>
      <c r="E4413" t="s">
        <v>60</v>
      </c>
      <c r="F4413">
        <v>5</v>
      </c>
      <c r="G4413">
        <v>0</v>
      </c>
      <c r="I4413">
        <v>2</v>
      </c>
      <c r="J4413">
        <v>4</v>
      </c>
      <c r="M4413">
        <v>1</v>
      </c>
      <c r="R4413">
        <v>1</v>
      </c>
      <c r="AH4413">
        <v>1</v>
      </c>
      <c r="AJ4413">
        <v>7</v>
      </c>
      <c r="AL4413">
        <v>5.98</v>
      </c>
    </row>
    <row r="4414" spans="1:38" x14ac:dyDescent="0.3">
      <c r="A4414">
        <v>1080665</v>
      </c>
      <c r="B4414" t="s">
        <v>187</v>
      </c>
      <c r="C4414">
        <v>76050</v>
      </c>
      <c r="D4414" t="s">
        <v>200</v>
      </c>
      <c r="E4414" t="s">
        <v>60</v>
      </c>
      <c r="F4414">
        <v>5</v>
      </c>
      <c r="G4414">
        <v>0</v>
      </c>
      <c r="I4414">
        <v>4</v>
      </c>
      <c r="J4414">
        <v>5</v>
      </c>
      <c r="M4414">
        <v>1</v>
      </c>
      <c r="R4414">
        <v>1</v>
      </c>
      <c r="AJ4414">
        <v>13</v>
      </c>
      <c r="AL4414">
        <v>6.7</v>
      </c>
    </row>
    <row r="4415" spans="1:38" x14ac:dyDescent="0.3">
      <c r="A4415">
        <v>1080666</v>
      </c>
      <c r="B4415" t="s">
        <v>232</v>
      </c>
      <c r="C4415">
        <v>9002</v>
      </c>
      <c r="D4415" t="s">
        <v>382</v>
      </c>
      <c r="E4415" t="s">
        <v>40</v>
      </c>
      <c r="F4415">
        <v>1</v>
      </c>
      <c r="G4415">
        <v>1</v>
      </c>
      <c r="I4415">
        <v>12</v>
      </c>
      <c r="J4415">
        <v>28</v>
      </c>
      <c r="AF4415">
        <v>4</v>
      </c>
      <c r="AJ4415">
        <v>37</v>
      </c>
      <c r="AL4415">
        <v>6.09</v>
      </c>
    </row>
    <row r="4416" spans="1:38" x14ac:dyDescent="0.3">
      <c r="A4416">
        <v>1080666</v>
      </c>
      <c r="B4416" t="s">
        <v>232</v>
      </c>
      <c r="C4416">
        <v>99487</v>
      </c>
      <c r="D4416" t="s">
        <v>499</v>
      </c>
      <c r="E4416" t="s">
        <v>42</v>
      </c>
      <c r="F4416">
        <v>2</v>
      </c>
      <c r="G4416">
        <v>6</v>
      </c>
      <c r="I4416">
        <v>25</v>
      </c>
      <c r="J4416">
        <v>34</v>
      </c>
      <c r="R4416">
        <v>1</v>
      </c>
      <c r="AH4416">
        <v>1</v>
      </c>
      <c r="AI4416">
        <v>6</v>
      </c>
      <c r="AJ4416">
        <v>54</v>
      </c>
      <c r="AL4416">
        <v>6.86</v>
      </c>
    </row>
    <row r="4417" spans="1:38" x14ac:dyDescent="0.3">
      <c r="A4417">
        <v>1080666</v>
      </c>
      <c r="B4417" t="s">
        <v>232</v>
      </c>
      <c r="C4417">
        <v>8484</v>
      </c>
      <c r="D4417" t="s">
        <v>236</v>
      </c>
      <c r="E4417" t="s">
        <v>42</v>
      </c>
      <c r="F4417">
        <v>2</v>
      </c>
      <c r="G4417">
        <v>4</v>
      </c>
      <c r="I4417">
        <v>23</v>
      </c>
      <c r="J4417">
        <v>26</v>
      </c>
      <c r="Q4417">
        <v>1</v>
      </c>
      <c r="AB4417">
        <v>1</v>
      </c>
      <c r="AJ4417">
        <v>38</v>
      </c>
      <c r="AL4417">
        <v>5.66</v>
      </c>
    </row>
    <row r="4418" spans="1:38" x14ac:dyDescent="0.3">
      <c r="A4418">
        <v>1080666</v>
      </c>
      <c r="B4418" t="s">
        <v>232</v>
      </c>
      <c r="C4418">
        <v>4905</v>
      </c>
      <c r="D4418" t="s">
        <v>384</v>
      </c>
      <c r="E4418" t="s">
        <v>42</v>
      </c>
      <c r="F4418">
        <v>2</v>
      </c>
      <c r="G4418">
        <v>5</v>
      </c>
      <c r="I4418">
        <v>14</v>
      </c>
      <c r="J4418">
        <v>23</v>
      </c>
      <c r="M4418">
        <v>1</v>
      </c>
      <c r="Q4418">
        <v>1</v>
      </c>
      <c r="R4418">
        <v>3</v>
      </c>
      <c r="AH4418">
        <v>1</v>
      </c>
      <c r="AI4418">
        <v>1</v>
      </c>
      <c r="AJ4418">
        <v>38</v>
      </c>
      <c r="AL4418">
        <v>6.29</v>
      </c>
    </row>
    <row r="4419" spans="1:38" x14ac:dyDescent="0.3">
      <c r="A4419">
        <v>1080666</v>
      </c>
      <c r="B4419" t="s">
        <v>232</v>
      </c>
      <c r="C4419">
        <v>8194</v>
      </c>
      <c r="D4419" t="s">
        <v>239</v>
      </c>
      <c r="E4419" t="s">
        <v>70</v>
      </c>
      <c r="F4419">
        <v>3</v>
      </c>
      <c r="G4419">
        <v>11</v>
      </c>
      <c r="I4419">
        <v>22</v>
      </c>
      <c r="J4419">
        <v>28</v>
      </c>
      <c r="M4419">
        <v>1</v>
      </c>
      <c r="Q4419">
        <v>1</v>
      </c>
      <c r="AI4419">
        <v>1</v>
      </c>
      <c r="AJ4419">
        <v>39</v>
      </c>
      <c r="AL4419">
        <v>6.85</v>
      </c>
    </row>
    <row r="4420" spans="1:38" x14ac:dyDescent="0.3">
      <c r="A4420">
        <v>1080666</v>
      </c>
      <c r="B4420" t="s">
        <v>232</v>
      </c>
      <c r="C4420">
        <v>36849</v>
      </c>
      <c r="D4420" t="s">
        <v>235</v>
      </c>
      <c r="E4420" t="s">
        <v>70</v>
      </c>
      <c r="F4420">
        <v>3</v>
      </c>
      <c r="G4420">
        <v>7</v>
      </c>
      <c r="I4420">
        <v>11</v>
      </c>
      <c r="J4420">
        <v>13</v>
      </c>
      <c r="M4420">
        <v>1</v>
      </c>
      <c r="Q4420">
        <v>1</v>
      </c>
      <c r="R4420">
        <v>1</v>
      </c>
      <c r="AH4420">
        <v>3</v>
      </c>
      <c r="AI4420">
        <v>1</v>
      </c>
      <c r="AJ4420">
        <v>23</v>
      </c>
      <c r="AL4420">
        <v>6.27</v>
      </c>
    </row>
    <row r="4421" spans="1:38" x14ac:dyDescent="0.3">
      <c r="A4421">
        <v>1080666</v>
      </c>
      <c r="B4421" t="s">
        <v>232</v>
      </c>
      <c r="C4421">
        <v>134459</v>
      </c>
      <c r="D4421" t="s">
        <v>238</v>
      </c>
      <c r="E4421" t="s">
        <v>70</v>
      </c>
      <c r="F4421">
        <v>3</v>
      </c>
      <c r="G4421">
        <v>8</v>
      </c>
      <c r="I4421">
        <v>15</v>
      </c>
      <c r="J4421">
        <v>20</v>
      </c>
      <c r="R4421">
        <v>1</v>
      </c>
      <c r="W4421">
        <v>2</v>
      </c>
      <c r="AH4421">
        <v>2</v>
      </c>
      <c r="AI4421">
        <v>1</v>
      </c>
      <c r="AJ4421">
        <v>30</v>
      </c>
      <c r="AL4421">
        <v>6.03</v>
      </c>
    </row>
    <row r="4422" spans="1:38" x14ac:dyDescent="0.3">
      <c r="A4422">
        <v>1080666</v>
      </c>
      <c r="B4422" t="s">
        <v>232</v>
      </c>
      <c r="C4422">
        <v>34876</v>
      </c>
      <c r="D4422" t="s">
        <v>234</v>
      </c>
      <c r="E4422" t="s">
        <v>211</v>
      </c>
      <c r="F4422">
        <v>3</v>
      </c>
      <c r="G4422">
        <v>2</v>
      </c>
      <c r="I4422">
        <v>37</v>
      </c>
      <c r="J4422">
        <v>46</v>
      </c>
      <c r="Q4422">
        <v>2</v>
      </c>
      <c r="AH4422">
        <v>1</v>
      </c>
      <c r="AI4422">
        <v>1</v>
      </c>
      <c r="AJ4422">
        <v>72</v>
      </c>
      <c r="AK4422">
        <v>1</v>
      </c>
      <c r="AL4422">
        <v>6.48</v>
      </c>
    </row>
    <row r="4423" spans="1:38" x14ac:dyDescent="0.3">
      <c r="A4423">
        <v>1080666</v>
      </c>
      <c r="B4423" t="s">
        <v>232</v>
      </c>
      <c r="C4423">
        <v>115726</v>
      </c>
      <c r="D4423" t="s">
        <v>237</v>
      </c>
      <c r="E4423" t="s">
        <v>209</v>
      </c>
      <c r="F4423">
        <v>3</v>
      </c>
      <c r="G4423">
        <v>3</v>
      </c>
      <c r="I4423">
        <v>18</v>
      </c>
      <c r="J4423">
        <v>30</v>
      </c>
      <c r="M4423">
        <v>1</v>
      </c>
      <c r="AC4423">
        <v>1</v>
      </c>
      <c r="AI4423">
        <v>1</v>
      </c>
      <c r="AJ4423">
        <v>46</v>
      </c>
      <c r="AL4423">
        <v>5.67</v>
      </c>
    </row>
    <row r="4424" spans="1:38" x14ac:dyDescent="0.3">
      <c r="A4424">
        <v>1080666</v>
      </c>
      <c r="B4424" t="s">
        <v>232</v>
      </c>
      <c r="C4424">
        <v>9767</v>
      </c>
      <c r="D4424" t="s">
        <v>242</v>
      </c>
      <c r="E4424" t="s">
        <v>55</v>
      </c>
      <c r="F4424">
        <v>4</v>
      </c>
      <c r="G4424">
        <v>10</v>
      </c>
      <c r="I4424">
        <v>25</v>
      </c>
      <c r="J4424">
        <v>32</v>
      </c>
      <c r="M4424">
        <v>2</v>
      </c>
      <c r="Q4424">
        <v>2</v>
      </c>
      <c r="R4424">
        <v>1</v>
      </c>
      <c r="AH4424">
        <v>2</v>
      </c>
      <c r="AJ4424">
        <v>57</v>
      </c>
      <c r="AK4424">
        <v>2</v>
      </c>
      <c r="AL4424">
        <v>6.51</v>
      </c>
    </row>
    <row r="4425" spans="1:38" x14ac:dyDescent="0.3">
      <c r="A4425">
        <v>1080666</v>
      </c>
      <c r="B4425" t="s">
        <v>232</v>
      </c>
      <c r="C4425">
        <v>22820</v>
      </c>
      <c r="D4425" t="s">
        <v>531</v>
      </c>
      <c r="E4425" t="s">
        <v>58</v>
      </c>
      <c r="F4425">
        <v>4</v>
      </c>
      <c r="G4425">
        <v>9</v>
      </c>
      <c r="I4425">
        <v>13</v>
      </c>
      <c r="J4425">
        <v>21</v>
      </c>
      <c r="M4425">
        <v>3</v>
      </c>
      <c r="Q4425">
        <v>7</v>
      </c>
      <c r="R4425">
        <v>6</v>
      </c>
      <c r="AJ4425">
        <v>34</v>
      </c>
      <c r="AK4425">
        <v>3</v>
      </c>
      <c r="AL4425">
        <v>6.64</v>
      </c>
    </row>
    <row r="4426" spans="1:38" x14ac:dyDescent="0.3">
      <c r="A4426">
        <v>1080666</v>
      </c>
      <c r="B4426" t="s">
        <v>232</v>
      </c>
      <c r="C4426">
        <v>69878</v>
      </c>
      <c r="D4426" t="s">
        <v>516</v>
      </c>
      <c r="E4426" t="s">
        <v>60</v>
      </c>
      <c r="F4426">
        <v>5</v>
      </c>
      <c r="G4426">
        <v>0</v>
      </c>
      <c r="I4426">
        <v>8</v>
      </c>
      <c r="J4426">
        <v>11</v>
      </c>
      <c r="M4426">
        <v>1</v>
      </c>
      <c r="N4426">
        <v>1</v>
      </c>
      <c r="AJ4426">
        <v>15</v>
      </c>
      <c r="AL4426">
        <v>5.81</v>
      </c>
    </row>
    <row r="4427" spans="1:38" x14ac:dyDescent="0.3">
      <c r="A4427">
        <v>1080666</v>
      </c>
      <c r="B4427" t="s">
        <v>232</v>
      </c>
      <c r="C4427">
        <v>69090</v>
      </c>
      <c r="D4427" t="s">
        <v>541</v>
      </c>
      <c r="E4427" t="s">
        <v>60</v>
      </c>
      <c r="F4427">
        <v>5</v>
      </c>
      <c r="G4427">
        <v>0</v>
      </c>
      <c r="I4427">
        <v>4</v>
      </c>
      <c r="J4427">
        <v>6</v>
      </c>
      <c r="M4427">
        <v>1</v>
      </c>
      <c r="AI4427">
        <v>2</v>
      </c>
      <c r="AJ4427">
        <v>13</v>
      </c>
      <c r="AK4427">
        <v>1</v>
      </c>
      <c r="AL4427">
        <v>6.18</v>
      </c>
    </row>
    <row r="4428" spans="1:38" x14ac:dyDescent="0.3">
      <c r="A4428">
        <v>1080666</v>
      </c>
      <c r="B4428" t="s">
        <v>232</v>
      </c>
      <c r="C4428">
        <v>243562</v>
      </c>
      <c r="D4428" t="s">
        <v>243</v>
      </c>
      <c r="E4428" t="s">
        <v>60</v>
      </c>
      <c r="F4428">
        <v>5</v>
      </c>
      <c r="G4428">
        <v>0</v>
      </c>
      <c r="I4428">
        <v>1</v>
      </c>
      <c r="J4428">
        <v>2</v>
      </c>
      <c r="R4428">
        <v>1</v>
      </c>
      <c r="AJ4428">
        <v>8</v>
      </c>
      <c r="AL4428">
        <v>5.85</v>
      </c>
    </row>
    <row r="4429" spans="1:38" x14ac:dyDescent="0.3">
      <c r="A4429">
        <v>1080666</v>
      </c>
      <c r="B4429" t="s">
        <v>259</v>
      </c>
      <c r="C4429">
        <v>14199</v>
      </c>
      <c r="D4429" t="s">
        <v>518</v>
      </c>
      <c r="E4429" t="s">
        <v>40</v>
      </c>
      <c r="F4429">
        <v>1</v>
      </c>
      <c r="G4429">
        <v>1</v>
      </c>
      <c r="I4429">
        <v>19</v>
      </c>
      <c r="J4429">
        <v>30</v>
      </c>
      <c r="AF4429">
        <v>2</v>
      </c>
      <c r="AJ4429">
        <v>41</v>
      </c>
      <c r="AL4429">
        <v>6.78</v>
      </c>
    </row>
    <row r="4430" spans="1:38" x14ac:dyDescent="0.3">
      <c r="A4430">
        <v>1080666</v>
      </c>
      <c r="B4430" t="s">
        <v>259</v>
      </c>
      <c r="C4430">
        <v>75691</v>
      </c>
      <c r="D4430" t="s">
        <v>467</v>
      </c>
      <c r="E4430" t="s">
        <v>42</v>
      </c>
      <c r="F4430">
        <v>2</v>
      </c>
      <c r="G4430">
        <v>5</v>
      </c>
      <c r="I4430">
        <v>48</v>
      </c>
      <c r="J4430">
        <v>55</v>
      </c>
      <c r="M4430">
        <v>1</v>
      </c>
      <c r="Q4430">
        <v>4</v>
      </c>
      <c r="R4430">
        <v>4</v>
      </c>
      <c r="W4430">
        <v>1</v>
      </c>
      <c r="AH4430">
        <v>1</v>
      </c>
      <c r="AI4430">
        <v>4</v>
      </c>
      <c r="AJ4430">
        <v>75</v>
      </c>
      <c r="AK4430">
        <v>1</v>
      </c>
      <c r="AL4430">
        <v>8.17</v>
      </c>
    </row>
    <row r="4431" spans="1:38" x14ac:dyDescent="0.3">
      <c r="A4431">
        <v>1080666</v>
      </c>
      <c r="B4431" t="s">
        <v>259</v>
      </c>
      <c r="C4431">
        <v>101374</v>
      </c>
      <c r="D4431" t="s">
        <v>262</v>
      </c>
      <c r="E4431" t="s">
        <v>42</v>
      </c>
      <c r="F4431">
        <v>2</v>
      </c>
      <c r="G4431">
        <v>6</v>
      </c>
      <c r="I4431">
        <v>16</v>
      </c>
      <c r="J4431">
        <v>16</v>
      </c>
      <c r="AJ4431">
        <v>18</v>
      </c>
      <c r="AL4431">
        <v>6.44</v>
      </c>
    </row>
    <row r="4432" spans="1:38" x14ac:dyDescent="0.3">
      <c r="A4432">
        <v>1080666</v>
      </c>
      <c r="B4432" t="s">
        <v>259</v>
      </c>
      <c r="C4432">
        <v>6042</v>
      </c>
      <c r="D4432" t="s">
        <v>263</v>
      </c>
      <c r="E4432" t="s">
        <v>44</v>
      </c>
      <c r="F4432">
        <v>2</v>
      </c>
      <c r="G4432">
        <v>3</v>
      </c>
      <c r="I4432">
        <v>65</v>
      </c>
      <c r="J4432">
        <v>78</v>
      </c>
      <c r="AI4432">
        <v>2</v>
      </c>
      <c r="AJ4432">
        <v>98</v>
      </c>
      <c r="AL4432">
        <v>7.31</v>
      </c>
    </row>
    <row r="4433" spans="1:38" x14ac:dyDescent="0.3">
      <c r="A4433">
        <v>1080666</v>
      </c>
      <c r="B4433" t="s">
        <v>259</v>
      </c>
      <c r="C4433">
        <v>19471</v>
      </c>
      <c r="D4433" t="s">
        <v>264</v>
      </c>
      <c r="E4433" t="s">
        <v>46</v>
      </c>
      <c r="F4433">
        <v>2</v>
      </c>
      <c r="G4433">
        <v>2</v>
      </c>
      <c r="I4433">
        <v>52</v>
      </c>
      <c r="J4433">
        <v>57</v>
      </c>
      <c r="Q4433">
        <v>1</v>
      </c>
      <c r="R4433">
        <v>1</v>
      </c>
      <c r="X4433">
        <v>1</v>
      </c>
      <c r="AI4433">
        <v>1</v>
      </c>
      <c r="AJ4433">
        <v>70</v>
      </c>
      <c r="AL4433">
        <v>7.62</v>
      </c>
    </row>
    <row r="4434" spans="1:38" x14ac:dyDescent="0.3">
      <c r="A4434">
        <v>1080666</v>
      </c>
      <c r="B4434" t="s">
        <v>259</v>
      </c>
      <c r="C4434">
        <v>91267</v>
      </c>
      <c r="D4434" t="s">
        <v>266</v>
      </c>
      <c r="E4434" t="s">
        <v>49</v>
      </c>
      <c r="F4434">
        <v>3</v>
      </c>
      <c r="G4434">
        <v>11</v>
      </c>
      <c r="I4434">
        <v>26</v>
      </c>
      <c r="J4434">
        <v>34</v>
      </c>
      <c r="M4434">
        <v>2</v>
      </c>
      <c r="Q4434">
        <v>1</v>
      </c>
      <c r="R4434">
        <v>1</v>
      </c>
      <c r="AH4434">
        <v>2</v>
      </c>
      <c r="AJ4434">
        <v>41</v>
      </c>
      <c r="AL4434">
        <v>6.21</v>
      </c>
    </row>
    <row r="4435" spans="1:38" x14ac:dyDescent="0.3">
      <c r="A4435">
        <v>1080666</v>
      </c>
      <c r="B4435" t="s">
        <v>259</v>
      </c>
      <c r="C4435">
        <v>97692</v>
      </c>
      <c r="D4435" t="s">
        <v>267</v>
      </c>
      <c r="E4435" t="s">
        <v>53</v>
      </c>
      <c r="F4435">
        <v>3</v>
      </c>
      <c r="G4435">
        <v>7</v>
      </c>
      <c r="I4435">
        <v>29</v>
      </c>
      <c r="J4435">
        <v>33</v>
      </c>
      <c r="M4435">
        <v>1</v>
      </c>
      <c r="Q4435">
        <v>1</v>
      </c>
      <c r="W4435">
        <v>1</v>
      </c>
      <c r="AH4435">
        <v>3</v>
      </c>
      <c r="AJ4435">
        <v>48</v>
      </c>
      <c r="AK4435">
        <v>2</v>
      </c>
      <c r="AL4435">
        <v>7.12</v>
      </c>
    </row>
    <row r="4436" spans="1:38" x14ac:dyDescent="0.3">
      <c r="A4436">
        <v>1080666</v>
      </c>
      <c r="B4436" t="s">
        <v>259</v>
      </c>
      <c r="C4436">
        <v>14053</v>
      </c>
      <c r="D4436" t="s">
        <v>470</v>
      </c>
      <c r="E4436" t="s">
        <v>51</v>
      </c>
      <c r="F4436">
        <v>3</v>
      </c>
      <c r="G4436">
        <v>4</v>
      </c>
      <c r="H4436">
        <v>1</v>
      </c>
      <c r="I4436">
        <v>94</v>
      </c>
      <c r="J4436">
        <v>106</v>
      </c>
      <c r="K4436">
        <v>1</v>
      </c>
      <c r="M4436">
        <v>2</v>
      </c>
      <c r="R4436">
        <v>3</v>
      </c>
      <c r="S4436">
        <v>1</v>
      </c>
      <c r="AH4436">
        <v>2</v>
      </c>
      <c r="AI4436">
        <v>1</v>
      </c>
      <c r="AJ4436">
        <v>121</v>
      </c>
      <c r="AK4436">
        <v>2</v>
      </c>
      <c r="AL4436">
        <v>8.24</v>
      </c>
    </row>
    <row r="4437" spans="1:38" x14ac:dyDescent="0.3">
      <c r="A4437">
        <v>1080666</v>
      </c>
      <c r="B4437" t="s">
        <v>259</v>
      </c>
      <c r="C4437">
        <v>14102</v>
      </c>
      <c r="D4437" t="s">
        <v>268</v>
      </c>
      <c r="E4437" t="s">
        <v>55</v>
      </c>
      <c r="F4437">
        <v>3</v>
      </c>
      <c r="G4437">
        <v>10</v>
      </c>
      <c r="I4437">
        <v>63</v>
      </c>
      <c r="J4437">
        <v>70</v>
      </c>
      <c r="L4437">
        <v>1</v>
      </c>
      <c r="M4437">
        <v>2</v>
      </c>
      <c r="Q4437">
        <v>1</v>
      </c>
      <c r="W4437">
        <v>1</v>
      </c>
      <c r="AH4437">
        <v>3</v>
      </c>
      <c r="AI4437">
        <v>2</v>
      </c>
      <c r="AJ4437">
        <v>88</v>
      </c>
      <c r="AK4437">
        <v>1</v>
      </c>
      <c r="AL4437">
        <v>7.54</v>
      </c>
    </row>
    <row r="4438" spans="1:38" x14ac:dyDescent="0.3">
      <c r="A4438">
        <v>1080666</v>
      </c>
      <c r="B4438" t="s">
        <v>259</v>
      </c>
      <c r="C4438">
        <v>19119</v>
      </c>
      <c r="D4438" t="s">
        <v>269</v>
      </c>
      <c r="E4438" t="s">
        <v>51</v>
      </c>
      <c r="F4438">
        <v>3</v>
      </c>
      <c r="G4438">
        <v>8</v>
      </c>
      <c r="I4438">
        <v>71</v>
      </c>
      <c r="J4438">
        <v>78</v>
      </c>
      <c r="M4438">
        <v>3</v>
      </c>
      <c r="Q4438">
        <v>2</v>
      </c>
      <c r="R4438">
        <v>1</v>
      </c>
      <c r="AI4438">
        <v>2</v>
      </c>
      <c r="AJ4438">
        <v>87</v>
      </c>
      <c r="AL4438">
        <v>7.22</v>
      </c>
    </row>
    <row r="4439" spans="1:38" x14ac:dyDescent="0.3">
      <c r="A4439">
        <v>1080666</v>
      </c>
      <c r="B4439" t="s">
        <v>259</v>
      </c>
      <c r="C4439">
        <v>73084</v>
      </c>
      <c r="D4439" t="s">
        <v>265</v>
      </c>
      <c r="E4439" t="s">
        <v>58</v>
      </c>
      <c r="F4439">
        <v>4</v>
      </c>
      <c r="G4439">
        <v>9</v>
      </c>
      <c r="I4439">
        <v>56</v>
      </c>
      <c r="J4439">
        <v>66</v>
      </c>
      <c r="M4439">
        <v>1</v>
      </c>
      <c r="Q4439">
        <v>1</v>
      </c>
      <c r="W4439">
        <v>1</v>
      </c>
      <c r="AE4439">
        <v>1</v>
      </c>
      <c r="AH4439">
        <v>3</v>
      </c>
      <c r="AI4439">
        <v>1</v>
      </c>
      <c r="AJ4439">
        <v>84</v>
      </c>
      <c r="AL4439">
        <v>7.54</v>
      </c>
    </row>
    <row r="4440" spans="1:38" x14ac:dyDescent="0.3">
      <c r="A4440">
        <v>1080666</v>
      </c>
      <c r="B4440" t="s">
        <v>259</v>
      </c>
      <c r="C4440">
        <v>289253</v>
      </c>
      <c r="D4440" t="s">
        <v>272</v>
      </c>
      <c r="E4440" t="s">
        <v>60</v>
      </c>
      <c r="F4440">
        <v>5</v>
      </c>
      <c r="G4440">
        <v>0</v>
      </c>
      <c r="I4440">
        <v>5</v>
      </c>
      <c r="J4440">
        <v>7</v>
      </c>
      <c r="K4440">
        <v>1</v>
      </c>
      <c r="Q4440">
        <v>2</v>
      </c>
      <c r="AH4440">
        <v>2</v>
      </c>
      <c r="AJ4440">
        <v>15</v>
      </c>
      <c r="AL4440">
        <v>7.2</v>
      </c>
    </row>
    <row r="4441" spans="1:38" x14ac:dyDescent="0.3">
      <c r="A4441">
        <v>1080666</v>
      </c>
      <c r="B4441" t="s">
        <v>259</v>
      </c>
      <c r="C4441">
        <v>12267</v>
      </c>
      <c r="D4441" t="s">
        <v>261</v>
      </c>
      <c r="E4441" t="s">
        <v>60</v>
      </c>
      <c r="F4441">
        <v>5</v>
      </c>
      <c r="G4441">
        <v>0</v>
      </c>
      <c r="I4441">
        <v>41</v>
      </c>
      <c r="J4441">
        <v>46</v>
      </c>
      <c r="M4441">
        <v>2</v>
      </c>
      <c r="Q4441">
        <v>1</v>
      </c>
      <c r="R4441">
        <v>5</v>
      </c>
      <c r="AJ4441">
        <v>62</v>
      </c>
      <c r="AL4441">
        <v>7.28</v>
      </c>
    </row>
    <row r="4442" spans="1:38" x14ac:dyDescent="0.3">
      <c r="A4442">
        <v>1080666</v>
      </c>
      <c r="B4442" t="s">
        <v>259</v>
      </c>
      <c r="C4442">
        <v>31958</v>
      </c>
      <c r="D4442" t="s">
        <v>503</v>
      </c>
      <c r="E4442" t="s">
        <v>60</v>
      </c>
      <c r="F4442">
        <v>5</v>
      </c>
      <c r="G4442">
        <v>0</v>
      </c>
      <c r="I4442">
        <v>5</v>
      </c>
      <c r="J4442">
        <v>7</v>
      </c>
      <c r="AI4442">
        <v>1</v>
      </c>
      <c r="AJ4442">
        <v>9</v>
      </c>
      <c r="AL4442">
        <v>6.25</v>
      </c>
    </row>
    <row r="4443" spans="1:38" x14ac:dyDescent="0.3">
      <c r="A4443">
        <v>1080667</v>
      </c>
      <c r="B4443" t="s">
        <v>142</v>
      </c>
      <c r="C4443">
        <v>73798</v>
      </c>
      <c r="D4443" t="s">
        <v>143</v>
      </c>
      <c r="E4443" t="s">
        <v>40</v>
      </c>
      <c r="F4443">
        <v>1</v>
      </c>
      <c r="G4443">
        <v>1</v>
      </c>
      <c r="I4443">
        <v>13</v>
      </c>
      <c r="J4443">
        <v>27</v>
      </c>
      <c r="Z4443">
        <v>3</v>
      </c>
      <c r="AF4443">
        <v>4</v>
      </c>
      <c r="AJ4443">
        <v>39</v>
      </c>
      <c r="AL4443">
        <v>7.16</v>
      </c>
    </row>
    <row r="4444" spans="1:38" x14ac:dyDescent="0.3">
      <c r="A4444">
        <v>1080667</v>
      </c>
      <c r="B4444" t="s">
        <v>142</v>
      </c>
      <c r="C4444">
        <v>11981</v>
      </c>
      <c r="D4444" t="s">
        <v>145</v>
      </c>
      <c r="E4444" t="s">
        <v>42</v>
      </c>
      <c r="F4444">
        <v>2</v>
      </c>
      <c r="G4444">
        <v>4</v>
      </c>
      <c r="I4444">
        <v>21</v>
      </c>
      <c r="J4444">
        <v>25</v>
      </c>
      <c r="Q4444">
        <v>2</v>
      </c>
      <c r="R4444">
        <v>3</v>
      </c>
      <c r="AH4444">
        <v>1</v>
      </c>
      <c r="AI4444">
        <v>1</v>
      </c>
      <c r="AJ4444">
        <v>34</v>
      </c>
      <c r="AL4444">
        <v>6.73</v>
      </c>
    </row>
    <row r="4445" spans="1:38" x14ac:dyDescent="0.3">
      <c r="A4445">
        <v>1080667</v>
      </c>
      <c r="B4445" t="s">
        <v>142</v>
      </c>
      <c r="C4445">
        <v>27586</v>
      </c>
      <c r="D4445" t="s">
        <v>371</v>
      </c>
      <c r="E4445" t="s">
        <v>42</v>
      </c>
      <c r="F4445">
        <v>2</v>
      </c>
      <c r="G4445">
        <v>5</v>
      </c>
      <c r="I4445">
        <v>25</v>
      </c>
      <c r="J4445">
        <v>34</v>
      </c>
      <c r="R4445">
        <v>1</v>
      </c>
      <c r="AI4445">
        <v>1</v>
      </c>
      <c r="AJ4445">
        <v>46</v>
      </c>
      <c r="AL4445">
        <v>6.64</v>
      </c>
    </row>
    <row r="4446" spans="1:38" x14ac:dyDescent="0.3">
      <c r="A4446">
        <v>1080667</v>
      </c>
      <c r="B4446" t="s">
        <v>142</v>
      </c>
      <c r="C4446">
        <v>25931</v>
      </c>
      <c r="D4446" t="s">
        <v>147</v>
      </c>
      <c r="E4446" t="s">
        <v>42</v>
      </c>
      <c r="F4446">
        <v>2</v>
      </c>
      <c r="G4446">
        <v>6</v>
      </c>
      <c r="I4446">
        <v>40</v>
      </c>
      <c r="J4446">
        <v>43</v>
      </c>
      <c r="M4446">
        <v>2</v>
      </c>
      <c r="R4446">
        <v>2</v>
      </c>
      <c r="AI4446">
        <v>2</v>
      </c>
      <c r="AJ4446">
        <v>57</v>
      </c>
      <c r="AL4446">
        <v>6.96</v>
      </c>
    </row>
    <row r="4447" spans="1:38" x14ac:dyDescent="0.3">
      <c r="A4447">
        <v>1080667</v>
      </c>
      <c r="B4447" t="s">
        <v>142</v>
      </c>
      <c r="C4447">
        <v>38128</v>
      </c>
      <c r="D4447" t="s">
        <v>150</v>
      </c>
      <c r="E4447" t="s">
        <v>70</v>
      </c>
      <c r="F4447">
        <v>3</v>
      </c>
      <c r="G4447">
        <v>8</v>
      </c>
      <c r="I4447">
        <v>43</v>
      </c>
      <c r="J4447">
        <v>51</v>
      </c>
      <c r="M4447">
        <v>1</v>
      </c>
      <c r="N4447">
        <v>1</v>
      </c>
      <c r="AI4447">
        <v>4</v>
      </c>
      <c r="AJ4447">
        <v>73</v>
      </c>
      <c r="AL4447">
        <v>7.01</v>
      </c>
    </row>
    <row r="4448" spans="1:38" x14ac:dyDescent="0.3">
      <c r="A4448">
        <v>1080667</v>
      </c>
      <c r="B4448" t="s">
        <v>142</v>
      </c>
      <c r="C4448">
        <v>84008</v>
      </c>
      <c r="D4448" t="s">
        <v>372</v>
      </c>
      <c r="E4448" t="s">
        <v>209</v>
      </c>
      <c r="F4448">
        <v>3</v>
      </c>
      <c r="G4448">
        <v>3</v>
      </c>
      <c r="I4448">
        <v>22</v>
      </c>
      <c r="J4448">
        <v>25</v>
      </c>
      <c r="K4448">
        <v>1</v>
      </c>
      <c r="Q4448">
        <v>1</v>
      </c>
      <c r="R4448">
        <v>6</v>
      </c>
      <c r="W4448">
        <v>1</v>
      </c>
      <c r="AH4448">
        <v>3</v>
      </c>
      <c r="AJ4448">
        <v>43</v>
      </c>
      <c r="AL4448">
        <v>7.93</v>
      </c>
    </row>
    <row r="4449" spans="1:38" x14ac:dyDescent="0.3">
      <c r="A4449">
        <v>1080667</v>
      </c>
      <c r="B4449" t="s">
        <v>142</v>
      </c>
      <c r="C4449">
        <v>114075</v>
      </c>
      <c r="D4449" t="s">
        <v>152</v>
      </c>
      <c r="E4449" t="s">
        <v>70</v>
      </c>
      <c r="F4449">
        <v>3</v>
      </c>
      <c r="G4449">
        <v>7</v>
      </c>
      <c r="I4449">
        <v>36</v>
      </c>
      <c r="J4449">
        <v>43</v>
      </c>
      <c r="M4449">
        <v>4</v>
      </c>
      <c r="Q4449">
        <v>1</v>
      </c>
      <c r="AI4449">
        <v>4</v>
      </c>
      <c r="AJ4449">
        <v>60</v>
      </c>
      <c r="AK4449">
        <v>1</v>
      </c>
      <c r="AL4449">
        <v>6.92</v>
      </c>
    </row>
    <row r="4450" spans="1:38" x14ac:dyDescent="0.3">
      <c r="A4450">
        <v>1080667</v>
      </c>
      <c r="B4450" t="s">
        <v>142</v>
      </c>
      <c r="C4450">
        <v>33064</v>
      </c>
      <c r="D4450" t="s">
        <v>156</v>
      </c>
      <c r="E4450" t="s">
        <v>211</v>
      </c>
      <c r="F4450">
        <v>3</v>
      </c>
      <c r="G4450">
        <v>2</v>
      </c>
      <c r="I4450">
        <v>27</v>
      </c>
      <c r="J4450">
        <v>31</v>
      </c>
      <c r="M4450">
        <v>3</v>
      </c>
      <c r="Q4450">
        <v>2</v>
      </c>
      <c r="W4450">
        <v>1</v>
      </c>
      <c r="AH4450">
        <v>2</v>
      </c>
      <c r="AI4450">
        <v>2</v>
      </c>
      <c r="AJ4450">
        <v>68</v>
      </c>
      <c r="AK4450">
        <v>3</v>
      </c>
      <c r="AL4450">
        <v>7.78</v>
      </c>
    </row>
    <row r="4451" spans="1:38" x14ac:dyDescent="0.3">
      <c r="A4451">
        <v>1080667</v>
      </c>
      <c r="B4451" t="s">
        <v>142</v>
      </c>
      <c r="C4451">
        <v>24248</v>
      </c>
      <c r="D4451" t="s">
        <v>153</v>
      </c>
      <c r="E4451" t="s">
        <v>58</v>
      </c>
      <c r="F4451">
        <v>4</v>
      </c>
      <c r="G4451">
        <v>9</v>
      </c>
      <c r="I4451">
        <v>16</v>
      </c>
      <c r="J4451">
        <v>24</v>
      </c>
      <c r="M4451">
        <v>3</v>
      </c>
      <c r="Q4451">
        <v>5</v>
      </c>
      <c r="R4451">
        <v>5</v>
      </c>
      <c r="AE4451">
        <v>1</v>
      </c>
      <c r="AH4451">
        <v>3</v>
      </c>
      <c r="AI4451">
        <v>1</v>
      </c>
      <c r="AJ4451">
        <v>48</v>
      </c>
      <c r="AK4451">
        <v>1</v>
      </c>
      <c r="AL4451">
        <v>7.39</v>
      </c>
    </row>
    <row r="4452" spans="1:38" x14ac:dyDescent="0.3">
      <c r="A4452">
        <v>1080667</v>
      </c>
      <c r="B4452" t="s">
        <v>142</v>
      </c>
      <c r="C4452">
        <v>33404</v>
      </c>
      <c r="D4452" t="s">
        <v>149</v>
      </c>
      <c r="E4452" t="s">
        <v>74</v>
      </c>
      <c r="F4452">
        <v>4</v>
      </c>
      <c r="G4452">
        <v>11</v>
      </c>
      <c r="H4452">
        <v>1</v>
      </c>
      <c r="I4452">
        <v>35</v>
      </c>
      <c r="J4452">
        <v>44</v>
      </c>
      <c r="K4452">
        <v>1</v>
      </c>
      <c r="AH4452">
        <v>2</v>
      </c>
      <c r="AJ4452">
        <v>71</v>
      </c>
      <c r="AK4452">
        <v>10</v>
      </c>
      <c r="AL4452">
        <v>9.2100000000000009</v>
      </c>
    </row>
    <row r="4453" spans="1:38" x14ac:dyDescent="0.3">
      <c r="A4453">
        <v>1080667</v>
      </c>
      <c r="B4453" t="s">
        <v>142</v>
      </c>
      <c r="C4453">
        <v>44055</v>
      </c>
      <c r="D4453" t="s">
        <v>154</v>
      </c>
      <c r="E4453" t="s">
        <v>77</v>
      </c>
      <c r="F4453">
        <v>4</v>
      </c>
      <c r="G4453">
        <v>10</v>
      </c>
      <c r="I4453">
        <v>38</v>
      </c>
      <c r="J4453">
        <v>48</v>
      </c>
      <c r="AH4453">
        <v>1</v>
      </c>
      <c r="AI4453">
        <v>2</v>
      </c>
      <c r="AJ4453">
        <v>70</v>
      </c>
      <c r="AK4453">
        <v>1</v>
      </c>
      <c r="AL4453">
        <v>7.36</v>
      </c>
    </row>
    <row r="4454" spans="1:38" x14ac:dyDescent="0.3">
      <c r="A4454">
        <v>1080667</v>
      </c>
      <c r="B4454" t="s">
        <v>142</v>
      </c>
      <c r="C4454">
        <v>106086</v>
      </c>
      <c r="D4454" t="s">
        <v>574</v>
      </c>
      <c r="E4454" t="s">
        <v>60</v>
      </c>
      <c r="F4454">
        <v>5</v>
      </c>
      <c r="G4454">
        <v>0</v>
      </c>
      <c r="I4454">
        <v>2</v>
      </c>
      <c r="J4454">
        <v>3</v>
      </c>
      <c r="AI4454">
        <v>1</v>
      </c>
      <c r="AJ4454">
        <v>7</v>
      </c>
      <c r="AK4454">
        <v>1</v>
      </c>
      <c r="AL4454">
        <v>6.45</v>
      </c>
    </row>
    <row r="4455" spans="1:38" x14ac:dyDescent="0.3">
      <c r="A4455">
        <v>1080667</v>
      </c>
      <c r="B4455" t="s">
        <v>142</v>
      </c>
      <c r="C4455">
        <v>8040</v>
      </c>
      <c r="D4455" t="s">
        <v>373</v>
      </c>
      <c r="E4455" t="s">
        <v>60</v>
      </c>
      <c r="F4455">
        <v>5</v>
      </c>
      <c r="G4455">
        <v>0</v>
      </c>
      <c r="I4455">
        <v>4</v>
      </c>
      <c r="J4455">
        <v>6</v>
      </c>
      <c r="K4455">
        <v>1</v>
      </c>
      <c r="M4455">
        <v>1</v>
      </c>
      <c r="AH4455">
        <v>1</v>
      </c>
      <c r="AJ4455">
        <v>7</v>
      </c>
      <c r="AL4455">
        <v>6.86</v>
      </c>
    </row>
    <row r="4456" spans="1:38" x14ac:dyDescent="0.3">
      <c r="A4456">
        <v>1080667</v>
      </c>
      <c r="B4456" t="s">
        <v>142</v>
      </c>
      <c r="C4456">
        <v>29463</v>
      </c>
      <c r="D4456" t="s">
        <v>151</v>
      </c>
      <c r="E4456" t="s">
        <v>60</v>
      </c>
      <c r="F4456">
        <v>5</v>
      </c>
      <c r="G4456">
        <v>0</v>
      </c>
      <c r="I4456">
        <v>4</v>
      </c>
      <c r="J4456">
        <v>6</v>
      </c>
      <c r="AI4456">
        <v>1</v>
      </c>
      <c r="AJ4456">
        <v>8</v>
      </c>
      <c r="AL4456">
        <v>6.1</v>
      </c>
    </row>
    <row r="4457" spans="1:38" x14ac:dyDescent="0.3">
      <c r="A4457">
        <v>1080667</v>
      </c>
      <c r="B4457" t="s">
        <v>38</v>
      </c>
      <c r="C4457">
        <v>6775</v>
      </c>
      <c r="D4457" t="s">
        <v>39</v>
      </c>
      <c r="E4457" t="s">
        <v>40</v>
      </c>
      <c r="F4457">
        <v>1</v>
      </c>
      <c r="G4457">
        <v>1</v>
      </c>
      <c r="I4457">
        <v>21</v>
      </c>
      <c r="J4457">
        <v>29</v>
      </c>
      <c r="Y4457">
        <v>1</v>
      </c>
      <c r="AF4457">
        <v>3</v>
      </c>
      <c r="AJ4457">
        <v>45</v>
      </c>
      <c r="AK4457">
        <v>1</v>
      </c>
      <c r="AL4457">
        <v>5.18</v>
      </c>
    </row>
    <row r="4458" spans="1:38" x14ac:dyDescent="0.3">
      <c r="A4458">
        <v>1080667</v>
      </c>
      <c r="B4458" t="s">
        <v>38</v>
      </c>
      <c r="C4458">
        <v>80921</v>
      </c>
      <c r="D4458" t="s">
        <v>513</v>
      </c>
      <c r="E4458" t="s">
        <v>42</v>
      </c>
      <c r="F4458">
        <v>2</v>
      </c>
      <c r="G4458">
        <v>5</v>
      </c>
      <c r="I4458">
        <v>50</v>
      </c>
      <c r="J4458">
        <v>67</v>
      </c>
      <c r="M4458">
        <v>3</v>
      </c>
      <c r="N4458">
        <v>1</v>
      </c>
      <c r="Q4458">
        <v>6</v>
      </c>
      <c r="R4458">
        <v>3</v>
      </c>
      <c r="AH4458">
        <v>2</v>
      </c>
      <c r="AI4458">
        <v>4</v>
      </c>
      <c r="AJ4458">
        <v>87</v>
      </c>
      <c r="AK4458">
        <v>1</v>
      </c>
      <c r="AL4458">
        <v>7.12</v>
      </c>
    </row>
    <row r="4459" spans="1:38" x14ac:dyDescent="0.3">
      <c r="A4459">
        <v>1080667</v>
      </c>
      <c r="B4459" t="s">
        <v>38</v>
      </c>
      <c r="C4459">
        <v>125211</v>
      </c>
      <c r="D4459" t="s">
        <v>45</v>
      </c>
      <c r="E4459" t="s">
        <v>46</v>
      </c>
      <c r="F4459">
        <v>2</v>
      </c>
      <c r="G4459">
        <v>2</v>
      </c>
      <c r="I4459">
        <v>6</v>
      </c>
      <c r="J4459">
        <v>7</v>
      </c>
      <c r="Q4459">
        <v>3</v>
      </c>
      <c r="AJ4459">
        <v>12</v>
      </c>
      <c r="AL4459">
        <v>5.79</v>
      </c>
    </row>
    <row r="4460" spans="1:38" x14ac:dyDescent="0.3">
      <c r="A4460">
        <v>1080667</v>
      </c>
      <c r="B4460" t="s">
        <v>38</v>
      </c>
      <c r="C4460">
        <v>23072</v>
      </c>
      <c r="D4460" t="s">
        <v>43</v>
      </c>
      <c r="E4460" t="s">
        <v>44</v>
      </c>
      <c r="F4460">
        <v>2</v>
      </c>
      <c r="G4460">
        <v>3</v>
      </c>
      <c r="I4460">
        <v>57</v>
      </c>
      <c r="J4460">
        <v>63</v>
      </c>
      <c r="L4460">
        <v>1</v>
      </c>
      <c r="R4460">
        <v>2</v>
      </c>
      <c r="AI4460">
        <v>2</v>
      </c>
      <c r="AJ4460">
        <v>87</v>
      </c>
      <c r="AK4460">
        <v>1</v>
      </c>
      <c r="AL4460">
        <v>7.06</v>
      </c>
    </row>
    <row r="4461" spans="1:38" x14ac:dyDescent="0.3">
      <c r="A4461">
        <v>1080667</v>
      </c>
      <c r="B4461" t="s">
        <v>38</v>
      </c>
      <c r="C4461">
        <v>30051</v>
      </c>
      <c r="D4461" t="s">
        <v>348</v>
      </c>
      <c r="E4461" t="s">
        <v>42</v>
      </c>
      <c r="F4461">
        <v>2</v>
      </c>
      <c r="G4461">
        <v>6</v>
      </c>
      <c r="I4461">
        <v>39</v>
      </c>
      <c r="J4461">
        <v>48</v>
      </c>
      <c r="Q4461">
        <v>3</v>
      </c>
      <c r="R4461">
        <v>4</v>
      </c>
      <c r="AI4461">
        <v>3</v>
      </c>
      <c r="AJ4461">
        <v>64</v>
      </c>
      <c r="AL4461">
        <v>6.58</v>
      </c>
    </row>
    <row r="4462" spans="1:38" x14ac:dyDescent="0.3">
      <c r="A4462">
        <v>1080667</v>
      </c>
      <c r="B4462" t="s">
        <v>38</v>
      </c>
      <c r="C4462">
        <v>84146</v>
      </c>
      <c r="D4462" t="s">
        <v>61</v>
      </c>
      <c r="E4462" t="s">
        <v>51</v>
      </c>
      <c r="F4462">
        <v>3</v>
      </c>
      <c r="G4462">
        <v>8</v>
      </c>
      <c r="I4462">
        <v>55</v>
      </c>
      <c r="J4462">
        <v>59</v>
      </c>
      <c r="M4462">
        <v>1</v>
      </c>
      <c r="AI4462">
        <v>4</v>
      </c>
      <c r="AJ4462">
        <v>90</v>
      </c>
      <c r="AK4462">
        <v>4</v>
      </c>
      <c r="AL4462">
        <v>7.71</v>
      </c>
    </row>
    <row r="4463" spans="1:38" x14ac:dyDescent="0.3">
      <c r="A4463">
        <v>1080667</v>
      </c>
      <c r="B4463" t="s">
        <v>38</v>
      </c>
      <c r="C4463">
        <v>136824</v>
      </c>
      <c r="D4463" t="s">
        <v>48</v>
      </c>
      <c r="E4463" t="s">
        <v>49</v>
      </c>
      <c r="F4463">
        <v>3</v>
      </c>
      <c r="G4463">
        <v>11</v>
      </c>
      <c r="I4463">
        <v>50</v>
      </c>
      <c r="J4463">
        <v>55</v>
      </c>
      <c r="W4463">
        <v>1</v>
      </c>
      <c r="AH4463">
        <v>1</v>
      </c>
      <c r="AI4463">
        <v>1</v>
      </c>
      <c r="AJ4463">
        <v>63</v>
      </c>
      <c r="AK4463">
        <v>1</v>
      </c>
      <c r="AL4463">
        <v>6.23</v>
      </c>
    </row>
    <row r="4464" spans="1:38" x14ac:dyDescent="0.3">
      <c r="A4464">
        <v>1080667</v>
      </c>
      <c r="B4464" t="s">
        <v>38</v>
      </c>
      <c r="C4464">
        <v>13796</v>
      </c>
      <c r="D4464" t="s">
        <v>52</v>
      </c>
      <c r="E4464" t="s">
        <v>53</v>
      </c>
      <c r="F4464">
        <v>3</v>
      </c>
      <c r="G4464">
        <v>7</v>
      </c>
      <c r="I4464">
        <v>12</v>
      </c>
      <c r="J4464">
        <v>17</v>
      </c>
      <c r="M4464">
        <v>1</v>
      </c>
      <c r="Q4464">
        <v>1</v>
      </c>
      <c r="AI4464">
        <v>2</v>
      </c>
      <c r="AJ4464">
        <v>29</v>
      </c>
      <c r="AK4464">
        <v>1</v>
      </c>
      <c r="AL4464">
        <v>6</v>
      </c>
    </row>
    <row r="4465" spans="1:38" x14ac:dyDescent="0.3">
      <c r="A4465">
        <v>1080667</v>
      </c>
      <c r="B4465" t="s">
        <v>38</v>
      </c>
      <c r="C4465">
        <v>13756</v>
      </c>
      <c r="D4465" t="s">
        <v>349</v>
      </c>
      <c r="E4465" t="s">
        <v>55</v>
      </c>
      <c r="F4465">
        <v>3</v>
      </c>
      <c r="G4465">
        <v>10</v>
      </c>
      <c r="I4465">
        <v>56</v>
      </c>
      <c r="J4465">
        <v>62</v>
      </c>
      <c r="Q4465">
        <v>1</v>
      </c>
      <c r="AH4465">
        <v>1</v>
      </c>
      <c r="AI4465">
        <v>1</v>
      </c>
      <c r="AJ4465">
        <v>86</v>
      </c>
      <c r="AL4465">
        <v>6.53</v>
      </c>
    </row>
    <row r="4466" spans="1:38" x14ac:dyDescent="0.3">
      <c r="A4466">
        <v>1080667</v>
      </c>
      <c r="B4466" t="s">
        <v>38</v>
      </c>
      <c r="C4466">
        <v>69738</v>
      </c>
      <c r="D4466" t="s">
        <v>56</v>
      </c>
      <c r="E4466" t="s">
        <v>51</v>
      </c>
      <c r="F4466">
        <v>3</v>
      </c>
      <c r="G4466">
        <v>4</v>
      </c>
      <c r="I4466">
        <v>48</v>
      </c>
      <c r="J4466">
        <v>58</v>
      </c>
      <c r="M4466">
        <v>2</v>
      </c>
      <c r="R4466">
        <v>1</v>
      </c>
      <c r="W4466">
        <v>1</v>
      </c>
      <c r="AH4466">
        <v>2</v>
      </c>
      <c r="AI4466">
        <v>3</v>
      </c>
      <c r="AJ4466">
        <v>74</v>
      </c>
      <c r="AK4466">
        <v>1</v>
      </c>
      <c r="AL4466">
        <v>6.6</v>
      </c>
    </row>
    <row r="4467" spans="1:38" x14ac:dyDescent="0.3">
      <c r="A4467">
        <v>1080667</v>
      </c>
      <c r="B4467" t="s">
        <v>38</v>
      </c>
      <c r="C4467">
        <v>25244</v>
      </c>
      <c r="D4467" t="s">
        <v>57</v>
      </c>
      <c r="E4467" t="s">
        <v>58</v>
      </c>
      <c r="F4467">
        <v>4</v>
      </c>
      <c r="G4467">
        <v>9</v>
      </c>
      <c r="I4467">
        <v>23</v>
      </c>
      <c r="J4467">
        <v>30</v>
      </c>
      <c r="Q4467">
        <v>2</v>
      </c>
      <c r="R4467">
        <v>1</v>
      </c>
      <c r="AI4467">
        <v>2</v>
      </c>
      <c r="AJ4467">
        <v>50</v>
      </c>
      <c r="AK4467">
        <v>5</v>
      </c>
      <c r="AL4467">
        <v>6.95</v>
      </c>
    </row>
    <row r="4468" spans="1:38" x14ac:dyDescent="0.3">
      <c r="A4468">
        <v>1080667</v>
      </c>
      <c r="B4468" t="s">
        <v>38</v>
      </c>
      <c r="C4468">
        <v>76810</v>
      </c>
      <c r="D4468" t="s">
        <v>347</v>
      </c>
      <c r="E4468" t="s">
        <v>60</v>
      </c>
      <c r="F4468">
        <v>5</v>
      </c>
      <c r="G4468">
        <v>0</v>
      </c>
      <c r="I4468">
        <v>42</v>
      </c>
      <c r="J4468">
        <v>49</v>
      </c>
      <c r="M4468">
        <v>1</v>
      </c>
      <c r="Q4468">
        <v>1</v>
      </c>
      <c r="AH4468">
        <v>1</v>
      </c>
      <c r="AI4468">
        <v>2</v>
      </c>
      <c r="AJ4468">
        <v>65</v>
      </c>
      <c r="AL4468">
        <v>6.49</v>
      </c>
    </row>
    <row r="4469" spans="1:38" x14ac:dyDescent="0.3">
      <c r="A4469">
        <v>1080667</v>
      </c>
      <c r="B4469" t="s">
        <v>38</v>
      </c>
      <c r="C4469">
        <v>24444</v>
      </c>
      <c r="D4469" t="s">
        <v>473</v>
      </c>
      <c r="E4469" t="s">
        <v>60</v>
      </c>
      <c r="F4469">
        <v>5</v>
      </c>
      <c r="G4469">
        <v>0</v>
      </c>
      <c r="I4469">
        <v>5</v>
      </c>
      <c r="J4469">
        <v>8</v>
      </c>
      <c r="K4469">
        <v>1</v>
      </c>
      <c r="AH4469">
        <v>1</v>
      </c>
      <c r="AJ4469">
        <v>12</v>
      </c>
      <c r="AL4469">
        <v>6.63</v>
      </c>
    </row>
    <row r="4470" spans="1:38" x14ac:dyDescent="0.3">
      <c r="A4470">
        <v>1080667</v>
      </c>
      <c r="B4470" t="s">
        <v>38</v>
      </c>
      <c r="C4470">
        <v>39308</v>
      </c>
      <c r="D4470" t="s">
        <v>350</v>
      </c>
      <c r="E4470" t="s">
        <v>60</v>
      </c>
      <c r="F4470">
        <v>5</v>
      </c>
      <c r="G4470">
        <v>0</v>
      </c>
      <c r="I4470">
        <v>8</v>
      </c>
      <c r="J4470">
        <v>9</v>
      </c>
      <c r="AH4470">
        <v>1</v>
      </c>
      <c r="AI4470">
        <v>1</v>
      </c>
      <c r="AJ4470">
        <v>15</v>
      </c>
      <c r="AL4470">
        <v>6.3</v>
      </c>
    </row>
    <row r="4471" spans="1:38" x14ac:dyDescent="0.3">
      <c r="A4471">
        <v>1080668</v>
      </c>
      <c r="B4471" t="s">
        <v>201</v>
      </c>
      <c r="C4471">
        <v>81681</v>
      </c>
      <c r="D4471" t="s">
        <v>352</v>
      </c>
      <c r="E4471" t="s">
        <v>40</v>
      </c>
      <c r="F4471">
        <v>1</v>
      </c>
      <c r="G4471">
        <v>1</v>
      </c>
      <c r="I4471">
        <v>13</v>
      </c>
      <c r="J4471">
        <v>27</v>
      </c>
      <c r="AF4471">
        <v>3</v>
      </c>
      <c r="AJ4471">
        <v>33</v>
      </c>
      <c r="AL4471">
        <v>7.45</v>
      </c>
    </row>
    <row r="4472" spans="1:38" x14ac:dyDescent="0.3">
      <c r="A4472">
        <v>1080668</v>
      </c>
      <c r="B4472" t="s">
        <v>201</v>
      </c>
      <c r="C4472">
        <v>31826</v>
      </c>
      <c r="D4472" t="s">
        <v>527</v>
      </c>
      <c r="E4472" t="s">
        <v>46</v>
      </c>
      <c r="F4472">
        <v>2</v>
      </c>
      <c r="G4472">
        <v>2</v>
      </c>
      <c r="I4472">
        <v>34</v>
      </c>
      <c r="J4472">
        <v>47</v>
      </c>
      <c r="R4472">
        <v>1</v>
      </c>
      <c r="W4472">
        <v>1</v>
      </c>
      <c r="AH4472">
        <v>1</v>
      </c>
      <c r="AJ4472">
        <v>79</v>
      </c>
      <c r="AL4472">
        <v>7.28</v>
      </c>
    </row>
    <row r="4473" spans="1:38" x14ac:dyDescent="0.3">
      <c r="A4473">
        <v>1080668</v>
      </c>
      <c r="B4473" t="s">
        <v>201</v>
      </c>
      <c r="C4473">
        <v>121454</v>
      </c>
      <c r="D4473" t="s">
        <v>203</v>
      </c>
      <c r="E4473" t="s">
        <v>42</v>
      </c>
      <c r="F4473">
        <v>2</v>
      </c>
      <c r="G4473">
        <v>6</v>
      </c>
      <c r="I4473">
        <v>36</v>
      </c>
      <c r="J4473">
        <v>49</v>
      </c>
      <c r="Q4473">
        <v>2</v>
      </c>
      <c r="R4473">
        <v>4</v>
      </c>
      <c r="AI4473">
        <v>2</v>
      </c>
      <c r="AJ4473">
        <v>67</v>
      </c>
      <c r="AK4473">
        <v>1</v>
      </c>
      <c r="AL4473">
        <v>7.89</v>
      </c>
    </row>
    <row r="4474" spans="1:38" x14ac:dyDescent="0.3">
      <c r="A4474">
        <v>1080668</v>
      </c>
      <c r="B4474" t="s">
        <v>201</v>
      </c>
      <c r="C4474">
        <v>8222</v>
      </c>
      <c r="D4474" t="s">
        <v>208</v>
      </c>
      <c r="E4474" t="s">
        <v>44</v>
      </c>
      <c r="F4474">
        <v>2</v>
      </c>
      <c r="G4474">
        <v>3</v>
      </c>
      <c r="I4474">
        <v>31</v>
      </c>
      <c r="J4474">
        <v>38</v>
      </c>
      <c r="K4474">
        <v>1</v>
      </c>
      <c r="M4474">
        <v>1</v>
      </c>
      <c r="Q4474">
        <v>1</v>
      </c>
      <c r="S4474">
        <v>1</v>
      </c>
      <c r="AH4474">
        <v>1</v>
      </c>
      <c r="AI4474">
        <v>7</v>
      </c>
      <c r="AJ4474">
        <v>67</v>
      </c>
      <c r="AL4474">
        <v>8.2100000000000009</v>
      </c>
    </row>
    <row r="4475" spans="1:38" x14ac:dyDescent="0.3">
      <c r="A4475">
        <v>1080668</v>
      </c>
      <c r="B4475" t="s">
        <v>201</v>
      </c>
      <c r="C4475">
        <v>8408</v>
      </c>
      <c r="D4475" t="s">
        <v>353</v>
      </c>
      <c r="E4475" t="s">
        <v>42</v>
      </c>
      <c r="F4475">
        <v>2</v>
      </c>
      <c r="G4475">
        <v>5</v>
      </c>
      <c r="I4475">
        <v>34</v>
      </c>
      <c r="J4475">
        <v>51</v>
      </c>
      <c r="M4475">
        <v>1</v>
      </c>
      <c r="Q4475">
        <v>2</v>
      </c>
      <c r="R4475">
        <v>6</v>
      </c>
      <c r="AH4475">
        <v>1</v>
      </c>
      <c r="AI4475">
        <v>3</v>
      </c>
      <c r="AJ4475">
        <v>76</v>
      </c>
      <c r="AL4475">
        <v>8.19</v>
      </c>
    </row>
    <row r="4476" spans="1:38" x14ac:dyDescent="0.3">
      <c r="A4476">
        <v>1080668</v>
      </c>
      <c r="B4476" t="s">
        <v>201</v>
      </c>
      <c r="C4476">
        <v>80464</v>
      </c>
      <c r="D4476" t="s">
        <v>206</v>
      </c>
      <c r="E4476" t="s">
        <v>51</v>
      </c>
      <c r="F4476">
        <v>3</v>
      </c>
      <c r="G4476">
        <v>8</v>
      </c>
      <c r="I4476">
        <v>63</v>
      </c>
      <c r="J4476">
        <v>75</v>
      </c>
      <c r="M4476">
        <v>1</v>
      </c>
      <c r="AI4476">
        <v>6</v>
      </c>
      <c r="AJ4476">
        <v>93</v>
      </c>
      <c r="AK4476">
        <v>2</v>
      </c>
      <c r="AL4476">
        <v>7.74</v>
      </c>
    </row>
    <row r="4477" spans="1:38" x14ac:dyDescent="0.3">
      <c r="A4477">
        <v>1080668</v>
      </c>
      <c r="B4477" t="s">
        <v>201</v>
      </c>
      <c r="C4477">
        <v>92547</v>
      </c>
      <c r="D4477" t="s">
        <v>212</v>
      </c>
      <c r="E4477" t="s">
        <v>49</v>
      </c>
      <c r="F4477">
        <v>3</v>
      </c>
      <c r="G4477">
        <v>11</v>
      </c>
      <c r="I4477">
        <v>46</v>
      </c>
      <c r="J4477">
        <v>55</v>
      </c>
      <c r="R4477">
        <v>1</v>
      </c>
      <c r="AH4477">
        <v>2</v>
      </c>
      <c r="AJ4477">
        <v>78</v>
      </c>
      <c r="AK4477">
        <v>2</v>
      </c>
      <c r="AL4477">
        <v>7.36</v>
      </c>
    </row>
    <row r="4478" spans="1:38" x14ac:dyDescent="0.3">
      <c r="A4478">
        <v>1080668</v>
      </c>
      <c r="B4478" t="s">
        <v>201</v>
      </c>
      <c r="C4478">
        <v>316077</v>
      </c>
      <c r="D4478" t="s">
        <v>354</v>
      </c>
      <c r="E4478" t="s">
        <v>51</v>
      </c>
      <c r="F4478">
        <v>3</v>
      </c>
      <c r="G4478">
        <v>4</v>
      </c>
      <c r="I4478">
        <v>40</v>
      </c>
      <c r="J4478">
        <v>51</v>
      </c>
      <c r="L4478">
        <v>1</v>
      </c>
      <c r="M4478">
        <v>1</v>
      </c>
      <c r="W4478">
        <v>1</v>
      </c>
      <c r="AH4478">
        <v>1</v>
      </c>
      <c r="AJ4478">
        <v>63</v>
      </c>
      <c r="AK4478">
        <v>3</v>
      </c>
      <c r="AL4478">
        <v>7.58</v>
      </c>
    </row>
    <row r="4479" spans="1:38" x14ac:dyDescent="0.3">
      <c r="A4479">
        <v>1080668</v>
      </c>
      <c r="B4479" t="s">
        <v>201</v>
      </c>
      <c r="C4479">
        <v>141469</v>
      </c>
      <c r="D4479" t="s">
        <v>575</v>
      </c>
      <c r="E4479" t="s">
        <v>55</v>
      </c>
      <c r="F4479">
        <v>3</v>
      </c>
      <c r="G4479">
        <v>10</v>
      </c>
      <c r="I4479">
        <v>1</v>
      </c>
      <c r="J4479">
        <v>1</v>
      </c>
      <c r="AJ4479">
        <v>3</v>
      </c>
      <c r="AL4479">
        <v>6.04</v>
      </c>
    </row>
    <row r="4480" spans="1:38" x14ac:dyDescent="0.3">
      <c r="A4480">
        <v>1080668</v>
      </c>
      <c r="B4480" t="s">
        <v>201</v>
      </c>
      <c r="C4480">
        <v>5625</v>
      </c>
      <c r="D4480" t="s">
        <v>215</v>
      </c>
      <c r="E4480" t="s">
        <v>53</v>
      </c>
      <c r="F4480">
        <v>3</v>
      </c>
      <c r="G4480">
        <v>7</v>
      </c>
      <c r="I4480">
        <v>12</v>
      </c>
      <c r="J4480">
        <v>15</v>
      </c>
      <c r="Q4480">
        <v>1</v>
      </c>
      <c r="W4480">
        <v>1</v>
      </c>
      <c r="AH4480">
        <v>1</v>
      </c>
      <c r="AI4480">
        <v>1</v>
      </c>
      <c r="AJ4480">
        <v>32</v>
      </c>
      <c r="AL4480">
        <v>6.39</v>
      </c>
    </row>
    <row r="4481" spans="1:38" x14ac:dyDescent="0.3">
      <c r="A4481">
        <v>1080668</v>
      </c>
      <c r="B4481" t="s">
        <v>201</v>
      </c>
      <c r="C4481">
        <v>78498</v>
      </c>
      <c r="D4481" t="s">
        <v>355</v>
      </c>
      <c r="E4481" t="s">
        <v>58</v>
      </c>
      <c r="F4481">
        <v>4</v>
      </c>
      <c r="G4481">
        <v>9</v>
      </c>
      <c r="H4481">
        <v>1</v>
      </c>
      <c r="I4481">
        <v>20</v>
      </c>
      <c r="J4481">
        <v>36</v>
      </c>
      <c r="K4481">
        <v>1</v>
      </c>
      <c r="L4481">
        <v>1</v>
      </c>
      <c r="Q4481">
        <v>6</v>
      </c>
      <c r="R4481">
        <v>5</v>
      </c>
      <c r="AH4481">
        <v>5</v>
      </c>
      <c r="AJ4481">
        <v>49</v>
      </c>
      <c r="AK4481">
        <v>1</v>
      </c>
      <c r="AL4481">
        <v>8.6199999999999992</v>
      </c>
    </row>
    <row r="4482" spans="1:38" x14ac:dyDescent="0.3">
      <c r="A4482">
        <v>1080668</v>
      </c>
      <c r="B4482" t="s">
        <v>201</v>
      </c>
      <c r="C4482">
        <v>83895</v>
      </c>
      <c r="D4482" t="s">
        <v>166</v>
      </c>
      <c r="E4482" t="s">
        <v>60</v>
      </c>
      <c r="F4482">
        <v>5</v>
      </c>
      <c r="G4482">
        <v>0</v>
      </c>
      <c r="I4482">
        <v>9</v>
      </c>
      <c r="J4482">
        <v>9</v>
      </c>
      <c r="K4482">
        <v>1</v>
      </c>
      <c r="M4482">
        <v>1</v>
      </c>
      <c r="Q4482">
        <v>1</v>
      </c>
      <c r="R4482">
        <v>1</v>
      </c>
      <c r="W4482">
        <v>1</v>
      </c>
      <c r="AH4482">
        <v>2</v>
      </c>
      <c r="AI4482">
        <v>3</v>
      </c>
      <c r="AJ4482">
        <v>23</v>
      </c>
      <c r="AL4482">
        <v>7.84</v>
      </c>
    </row>
    <row r="4483" spans="1:38" x14ac:dyDescent="0.3">
      <c r="A4483">
        <v>1080668</v>
      </c>
      <c r="B4483" t="s">
        <v>201</v>
      </c>
      <c r="C4483">
        <v>188</v>
      </c>
      <c r="D4483" t="s">
        <v>207</v>
      </c>
      <c r="E4483" t="s">
        <v>60</v>
      </c>
      <c r="F4483">
        <v>5</v>
      </c>
      <c r="G4483">
        <v>0</v>
      </c>
      <c r="I4483">
        <v>6</v>
      </c>
      <c r="J4483">
        <v>6</v>
      </c>
      <c r="AJ4483">
        <v>6</v>
      </c>
      <c r="AL4483">
        <v>6.16</v>
      </c>
    </row>
    <row r="4484" spans="1:38" x14ac:dyDescent="0.3">
      <c r="A4484">
        <v>1080668</v>
      </c>
      <c r="B4484" t="s">
        <v>201</v>
      </c>
      <c r="C4484">
        <v>15834</v>
      </c>
      <c r="D4484" t="s">
        <v>214</v>
      </c>
      <c r="E4484" t="s">
        <v>60</v>
      </c>
      <c r="F4484">
        <v>5</v>
      </c>
      <c r="G4484">
        <v>0</v>
      </c>
      <c r="I4484">
        <v>22</v>
      </c>
      <c r="J4484">
        <v>27</v>
      </c>
      <c r="Q4484">
        <v>1</v>
      </c>
      <c r="R4484">
        <v>2</v>
      </c>
      <c r="W4484">
        <v>2</v>
      </c>
      <c r="AH4484">
        <v>3</v>
      </c>
      <c r="AI4484">
        <v>1</v>
      </c>
      <c r="AJ4484">
        <v>46</v>
      </c>
      <c r="AK4484">
        <v>2</v>
      </c>
      <c r="AL4484">
        <v>7.09</v>
      </c>
    </row>
    <row r="4485" spans="1:38" x14ac:dyDescent="0.3">
      <c r="A4485">
        <v>1080668</v>
      </c>
      <c r="B4485" t="s">
        <v>317</v>
      </c>
      <c r="C4485">
        <v>29796</v>
      </c>
      <c r="D4485" t="s">
        <v>318</v>
      </c>
      <c r="E4485" t="s">
        <v>40</v>
      </c>
      <c r="F4485">
        <v>1</v>
      </c>
      <c r="G4485">
        <v>1</v>
      </c>
      <c r="I4485">
        <v>6</v>
      </c>
      <c r="J4485">
        <v>18</v>
      </c>
      <c r="Z4485">
        <v>1</v>
      </c>
      <c r="AF4485">
        <v>3</v>
      </c>
      <c r="AJ4485">
        <v>28</v>
      </c>
      <c r="AL4485">
        <v>6.11</v>
      </c>
    </row>
    <row r="4486" spans="1:38" x14ac:dyDescent="0.3">
      <c r="A4486">
        <v>1080668</v>
      </c>
      <c r="B4486" t="s">
        <v>317</v>
      </c>
      <c r="C4486">
        <v>69945</v>
      </c>
      <c r="D4486" t="s">
        <v>321</v>
      </c>
      <c r="E4486" t="s">
        <v>46</v>
      </c>
      <c r="F4486">
        <v>2</v>
      </c>
      <c r="G4486">
        <v>2</v>
      </c>
      <c r="I4486">
        <v>1</v>
      </c>
      <c r="J4486">
        <v>1</v>
      </c>
      <c r="AJ4486">
        <v>2</v>
      </c>
      <c r="AL4486">
        <v>6.24</v>
      </c>
    </row>
    <row r="4487" spans="1:38" x14ac:dyDescent="0.3">
      <c r="A4487">
        <v>1080668</v>
      </c>
      <c r="B4487" t="s">
        <v>317</v>
      </c>
      <c r="C4487">
        <v>37204</v>
      </c>
      <c r="D4487" t="s">
        <v>322</v>
      </c>
      <c r="E4487" t="s">
        <v>42</v>
      </c>
      <c r="F4487">
        <v>2</v>
      </c>
      <c r="G4487">
        <v>6</v>
      </c>
      <c r="I4487">
        <v>31</v>
      </c>
      <c r="J4487">
        <v>40</v>
      </c>
      <c r="M4487">
        <v>3</v>
      </c>
      <c r="Q4487">
        <v>4</v>
      </c>
      <c r="R4487">
        <v>3</v>
      </c>
      <c r="AC4487">
        <v>1</v>
      </c>
      <c r="AI4487">
        <v>1</v>
      </c>
      <c r="AJ4487">
        <v>56</v>
      </c>
      <c r="AL4487">
        <v>6.3</v>
      </c>
    </row>
    <row r="4488" spans="1:38" x14ac:dyDescent="0.3">
      <c r="A4488">
        <v>1080668</v>
      </c>
      <c r="B4488" t="s">
        <v>317</v>
      </c>
      <c r="C4488">
        <v>142438</v>
      </c>
      <c r="D4488" t="s">
        <v>549</v>
      </c>
      <c r="E4488" t="s">
        <v>44</v>
      </c>
      <c r="F4488">
        <v>2</v>
      </c>
      <c r="G4488">
        <v>3</v>
      </c>
      <c r="I4488">
        <v>34</v>
      </c>
      <c r="J4488">
        <v>54</v>
      </c>
      <c r="Q4488">
        <v>1</v>
      </c>
      <c r="R4488">
        <v>1</v>
      </c>
      <c r="AI4488">
        <v>2</v>
      </c>
      <c r="AJ4488">
        <v>102</v>
      </c>
      <c r="AL4488">
        <v>6.5</v>
      </c>
    </row>
    <row r="4489" spans="1:38" x14ac:dyDescent="0.3">
      <c r="A4489">
        <v>1080668</v>
      </c>
      <c r="B4489" t="s">
        <v>317</v>
      </c>
      <c r="C4489">
        <v>19859</v>
      </c>
      <c r="D4489" t="s">
        <v>363</v>
      </c>
      <c r="E4489" t="s">
        <v>42</v>
      </c>
      <c r="F4489">
        <v>2</v>
      </c>
      <c r="G4489">
        <v>5</v>
      </c>
      <c r="I4489">
        <v>35</v>
      </c>
      <c r="J4489">
        <v>44</v>
      </c>
      <c r="Q4489">
        <v>1</v>
      </c>
      <c r="R4489">
        <v>2</v>
      </c>
      <c r="Y4489">
        <v>1</v>
      </c>
      <c r="AI4489">
        <v>3</v>
      </c>
      <c r="AJ4489">
        <v>65</v>
      </c>
      <c r="AL4489">
        <v>5.43</v>
      </c>
    </row>
    <row r="4490" spans="1:38" x14ac:dyDescent="0.3">
      <c r="A4490">
        <v>1080668</v>
      </c>
      <c r="B4490" t="s">
        <v>317</v>
      </c>
      <c r="C4490">
        <v>90780</v>
      </c>
      <c r="D4490" t="s">
        <v>326</v>
      </c>
      <c r="E4490" t="s">
        <v>70</v>
      </c>
      <c r="F4490">
        <v>3</v>
      </c>
      <c r="G4490">
        <v>4</v>
      </c>
      <c r="I4490">
        <v>33</v>
      </c>
      <c r="J4490">
        <v>46</v>
      </c>
      <c r="M4490">
        <v>2</v>
      </c>
      <c r="Q4490">
        <v>3</v>
      </c>
      <c r="R4490">
        <v>3</v>
      </c>
      <c r="AH4490">
        <v>2</v>
      </c>
      <c r="AI4490">
        <v>8</v>
      </c>
      <c r="AJ4490">
        <v>68</v>
      </c>
      <c r="AK4490">
        <v>1</v>
      </c>
      <c r="AL4490">
        <v>6.88</v>
      </c>
    </row>
    <row r="4491" spans="1:38" x14ac:dyDescent="0.3">
      <c r="A4491">
        <v>1080668</v>
      </c>
      <c r="B4491" t="s">
        <v>317</v>
      </c>
      <c r="C4491">
        <v>90802</v>
      </c>
      <c r="D4491" t="s">
        <v>480</v>
      </c>
      <c r="E4491" t="s">
        <v>70</v>
      </c>
      <c r="F4491">
        <v>3</v>
      </c>
      <c r="G4491">
        <v>7</v>
      </c>
      <c r="I4491">
        <v>32</v>
      </c>
      <c r="J4491">
        <v>38</v>
      </c>
      <c r="M4491">
        <v>1</v>
      </c>
      <c r="W4491">
        <v>1</v>
      </c>
      <c r="AH4491">
        <v>1</v>
      </c>
      <c r="AI4491">
        <v>1</v>
      </c>
      <c r="AJ4491">
        <v>47</v>
      </c>
      <c r="AL4491">
        <v>6.31</v>
      </c>
    </row>
    <row r="4492" spans="1:38" x14ac:dyDescent="0.3">
      <c r="A4492">
        <v>1080668</v>
      </c>
      <c r="B4492" t="s">
        <v>317</v>
      </c>
      <c r="C4492">
        <v>105172</v>
      </c>
      <c r="D4492" t="s">
        <v>323</v>
      </c>
      <c r="E4492" t="s">
        <v>70</v>
      </c>
      <c r="F4492">
        <v>3</v>
      </c>
      <c r="G4492">
        <v>8</v>
      </c>
      <c r="I4492">
        <v>45</v>
      </c>
      <c r="J4492">
        <v>49</v>
      </c>
      <c r="M4492">
        <v>3</v>
      </c>
      <c r="N4492">
        <v>1</v>
      </c>
      <c r="AI4492">
        <v>2</v>
      </c>
      <c r="AJ4492">
        <v>73</v>
      </c>
      <c r="AL4492">
        <v>6.84</v>
      </c>
    </row>
    <row r="4493" spans="1:38" x14ac:dyDescent="0.3">
      <c r="A4493">
        <v>1080668</v>
      </c>
      <c r="B4493" t="s">
        <v>317</v>
      </c>
      <c r="C4493">
        <v>29474</v>
      </c>
      <c r="D4493" t="s">
        <v>325</v>
      </c>
      <c r="E4493" t="s">
        <v>77</v>
      </c>
      <c r="F4493">
        <v>4</v>
      </c>
      <c r="G4493">
        <v>10</v>
      </c>
      <c r="I4493">
        <v>14</v>
      </c>
      <c r="J4493">
        <v>19</v>
      </c>
      <c r="M4493">
        <v>1</v>
      </c>
      <c r="W4493">
        <v>1</v>
      </c>
      <c r="AH4493">
        <v>1</v>
      </c>
      <c r="AI4493">
        <v>1</v>
      </c>
      <c r="AJ4493">
        <v>40</v>
      </c>
      <c r="AL4493">
        <v>6.12</v>
      </c>
    </row>
    <row r="4494" spans="1:38" x14ac:dyDescent="0.3">
      <c r="A4494">
        <v>1080668</v>
      </c>
      <c r="B4494" t="s">
        <v>317</v>
      </c>
      <c r="C4494">
        <v>86425</v>
      </c>
      <c r="D4494" t="s">
        <v>328</v>
      </c>
      <c r="E4494" t="s">
        <v>74</v>
      </c>
      <c r="F4494">
        <v>4</v>
      </c>
      <c r="G4494">
        <v>11</v>
      </c>
      <c r="I4494">
        <v>22</v>
      </c>
      <c r="J4494">
        <v>27</v>
      </c>
      <c r="M4494">
        <v>1</v>
      </c>
      <c r="Q4494">
        <v>1</v>
      </c>
      <c r="AH4494">
        <v>4</v>
      </c>
      <c r="AI4494">
        <v>2</v>
      </c>
      <c r="AJ4494">
        <v>48</v>
      </c>
      <c r="AK4494">
        <v>2</v>
      </c>
      <c r="AL4494">
        <v>6.49</v>
      </c>
    </row>
    <row r="4495" spans="1:38" x14ac:dyDescent="0.3">
      <c r="A4495">
        <v>1080668</v>
      </c>
      <c r="B4495" t="s">
        <v>317</v>
      </c>
      <c r="C4495">
        <v>33891</v>
      </c>
      <c r="D4495" t="s">
        <v>479</v>
      </c>
      <c r="E4495" t="s">
        <v>58</v>
      </c>
      <c r="F4495">
        <v>4</v>
      </c>
      <c r="G4495">
        <v>9</v>
      </c>
      <c r="I4495">
        <v>8</v>
      </c>
      <c r="J4495">
        <v>17</v>
      </c>
      <c r="M4495">
        <v>2</v>
      </c>
      <c r="Q4495">
        <v>8</v>
      </c>
      <c r="R4495">
        <v>3</v>
      </c>
      <c r="AH4495">
        <v>3</v>
      </c>
      <c r="AJ4495">
        <v>34</v>
      </c>
      <c r="AK4495">
        <v>2</v>
      </c>
      <c r="AL4495">
        <v>6.3</v>
      </c>
    </row>
    <row r="4496" spans="1:38" x14ac:dyDescent="0.3">
      <c r="A4496">
        <v>1080668</v>
      </c>
      <c r="B4496" t="s">
        <v>317</v>
      </c>
      <c r="C4496">
        <v>92550</v>
      </c>
      <c r="D4496" t="s">
        <v>437</v>
      </c>
      <c r="E4496" t="s">
        <v>60</v>
      </c>
      <c r="F4496">
        <v>5</v>
      </c>
      <c r="G4496">
        <v>0</v>
      </c>
      <c r="I4496">
        <v>22</v>
      </c>
      <c r="J4496">
        <v>30</v>
      </c>
      <c r="M4496">
        <v>1</v>
      </c>
      <c r="Q4496">
        <v>1</v>
      </c>
      <c r="R4496">
        <v>1</v>
      </c>
      <c r="AI4496">
        <v>1</v>
      </c>
      <c r="AJ4496">
        <v>48</v>
      </c>
      <c r="AL4496">
        <v>6.43</v>
      </c>
    </row>
    <row r="4497" spans="1:38" x14ac:dyDescent="0.3">
      <c r="A4497">
        <v>1080668</v>
      </c>
      <c r="B4497" t="s">
        <v>317</v>
      </c>
      <c r="C4497">
        <v>234363</v>
      </c>
      <c r="D4497" t="s">
        <v>440</v>
      </c>
      <c r="E4497" t="s">
        <v>60</v>
      </c>
      <c r="F4497">
        <v>5</v>
      </c>
      <c r="G4497">
        <v>0</v>
      </c>
      <c r="I4497">
        <v>12</v>
      </c>
      <c r="J4497">
        <v>17</v>
      </c>
      <c r="Q4497">
        <v>1</v>
      </c>
      <c r="R4497">
        <v>1</v>
      </c>
      <c r="W4497">
        <v>1</v>
      </c>
      <c r="AH4497">
        <v>1</v>
      </c>
      <c r="AI4497">
        <v>3</v>
      </c>
      <c r="AJ4497">
        <v>29</v>
      </c>
      <c r="AK4497">
        <v>3</v>
      </c>
      <c r="AL4497">
        <v>6.82</v>
      </c>
    </row>
    <row r="4498" spans="1:38" x14ac:dyDescent="0.3">
      <c r="A4498">
        <v>1080668</v>
      </c>
      <c r="B4498" t="s">
        <v>317</v>
      </c>
      <c r="C4498">
        <v>13798</v>
      </c>
      <c r="D4498" t="s">
        <v>327</v>
      </c>
      <c r="E4498" t="s">
        <v>60</v>
      </c>
      <c r="F4498">
        <v>5</v>
      </c>
      <c r="G4498">
        <v>0</v>
      </c>
      <c r="I4498">
        <v>2</v>
      </c>
      <c r="J4498">
        <v>3</v>
      </c>
      <c r="AJ4498">
        <v>5</v>
      </c>
      <c r="AL4498">
        <v>5.85</v>
      </c>
    </row>
    <row r="4499" spans="1:38" x14ac:dyDescent="0.3">
      <c r="A4499">
        <v>1080669</v>
      </c>
      <c r="B4499" t="s">
        <v>244</v>
      </c>
      <c r="C4499">
        <v>19545</v>
      </c>
      <c r="D4499" t="s">
        <v>245</v>
      </c>
      <c r="E4499" t="s">
        <v>40</v>
      </c>
      <c r="F4499">
        <v>1</v>
      </c>
      <c r="G4499">
        <v>1</v>
      </c>
      <c r="I4499">
        <v>12</v>
      </c>
      <c r="J4499">
        <v>31</v>
      </c>
      <c r="Z4499">
        <v>1</v>
      </c>
      <c r="AF4499">
        <v>1</v>
      </c>
      <c r="AJ4499">
        <v>37</v>
      </c>
      <c r="AK4499">
        <v>1</v>
      </c>
      <c r="AL4499">
        <v>5.94</v>
      </c>
    </row>
    <row r="4500" spans="1:38" x14ac:dyDescent="0.3">
      <c r="A4500">
        <v>1080669</v>
      </c>
      <c r="B4500" t="s">
        <v>244</v>
      </c>
      <c r="C4500">
        <v>8157</v>
      </c>
      <c r="D4500" t="s">
        <v>247</v>
      </c>
      <c r="E4500" t="s">
        <v>42</v>
      </c>
      <c r="F4500">
        <v>2</v>
      </c>
      <c r="G4500">
        <v>6</v>
      </c>
      <c r="I4500">
        <v>18</v>
      </c>
      <c r="J4500">
        <v>21</v>
      </c>
      <c r="M4500">
        <v>2</v>
      </c>
      <c r="N4500">
        <v>1</v>
      </c>
      <c r="Q4500">
        <v>2</v>
      </c>
      <c r="R4500">
        <v>2</v>
      </c>
      <c r="AI4500">
        <v>2</v>
      </c>
      <c r="AJ4500">
        <v>35</v>
      </c>
      <c r="AK4500">
        <v>1</v>
      </c>
      <c r="AL4500">
        <v>6.32</v>
      </c>
    </row>
    <row r="4501" spans="1:38" x14ac:dyDescent="0.3">
      <c r="A4501">
        <v>1080669</v>
      </c>
      <c r="B4501" t="s">
        <v>244</v>
      </c>
      <c r="C4501">
        <v>299272</v>
      </c>
      <c r="D4501" t="s">
        <v>397</v>
      </c>
      <c r="E4501" t="s">
        <v>44</v>
      </c>
      <c r="F4501">
        <v>2</v>
      </c>
      <c r="G4501">
        <v>3</v>
      </c>
      <c r="I4501">
        <v>21</v>
      </c>
      <c r="J4501">
        <v>40</v>
      </c>
      <c r="M4501">
        <v>1</v>
      </c>
      <c r="Q4501">
        <v>1</v>
      </c>
      <c r="R4501">
        <v>2</v>
      </c>
      <c r="AI4501">
        <v>4</v>
      </c>
      <c r="AJ4501">
        <v>72</v>
      </c>
      <c r="AK4501">
        <v>1</v>
      </c>
      <c r="AL4501">
        <v>7.07</v>
      </c>
    </row>
    <row r="4502" spans="1:38" x14ac:dyDescent="0.3">
      <c r="A4502">
        <v>1080669</v>
      </c>
      <c r="B4502" t="s">
        <v>244</v>
      </c>
      <c r="C4502">
        <v>14621</v>
      </c>
      <c r="D4502" t="s">
        <v>576</v>
      </c>
      <c r="E4502" t="s">
        <v>42</v>
      </c>
      <c r="F4502">
        <v>2</v>
      </c>
      <c r="G4502">
        <v>5</v>
      </c>
      <c r="I4502">
        <v>16</v>
      </c>
      <c r="J4502">
        <v>23</v>
      </c>
      <c r="Q4502">
        <v>1</v>
      </c>
      <c r="R4502">
        <v>2</v>
      </c>
      <c r="AI4502">
        <v>2</v>
      </c>
      <c r="AJ4502">
        <v>30</v>
      </c>
      <c r="AL4502">
        <v>6.32</v>
      </c>
    </row>
    <row r="4503" spans="1:38" x14ac:dyDescent="0.3">
      <c r="A4503">
        <v>1080669</v>
      </c>
      <c r="B4503" t="s">
        <v>244</v>
      </c>
      <c r="C4503">
        <v>23683</v>
      </c>
      <c r="D4503" t="s">
        <v>248</v>
      </c>
      <c r="E4503" t="s">
        <v>46</v>
      </c>
      <c r="F4503">
        <v>2</v>
      </c>
      <c r="G4503">
        <v>2</v>
      </c>
      <c r="I4503">
        <v>29</v>
      </c>
      <c r="J4503">
        <v>44</v>
      </c>
      <c r="M4503">
        <v>1</v>
      </c>
      <c r="N4503">
        <v>1</v>
      </c>
      <c r="R4503">
        <v>2</v>
      </c>
      <c r="AI4503">
        <v>2</v>
      </c>
      <c r="AJ4503">
        <v>65</v>
      </c>
      <c r="AL4503">
        <v>6.49</v>
      </c>
    </row>
    <row r="4504" spans="1:38" x14ac:dyDescent="0.3">
      <c r="A4504">
        <v>1080669</v>
      </c>
      <c r="B4504" t="s">
        <v>244</v>
      </c>
      <c r="C4504">
        <v>243552</v>
      </c>
      <c r="D4504" t="s">
        <v>256</v>
      </c>
      <c r="E4504" t="s">
        <v>70</v>
      </c>
      <c r="F4504">
        <v>3</v>
      </c>
      <c r="G4504">
        <v>8</v>
      </c>
      <c r="I4504">
        <v>43</v>
      </c>
      <c r="J4504">
        <v>56</v>
      </c>
      <c r="Q4504">
        <v>4</v>
      </c>
      <c r="R4504">
        <v>3</v>
      </c>
      <c r="AH4504">
        <v>1</v>
      </c>
      <c r="AJ4504">
        <v>70</v>
      </c>
      <c r="AL4504">
        <v>6.02</v>
      </c>
    </row>
    <row r="4505" spans="1:38" x14ac:dyDescent="0.3">
      <c r="A4505">
        <v>1080669</v>
      </c>
      <c r="B4505" t="s">
        <v>244</v>
      </c>
      <c r="C4505">
        <v>32018</v>
      </c>
      <c r="D4505" t="s">
        <v>250</v>
      </c>
      <c r="E4505" t="s">
        <v>70</v>
      </c>
      <c r="F4505">
        <v>3</v>
      </c>
      <c r="G4505">
        <v>4</v>
      </c>
      <c r="I4505">
        <v>20</v>
      </c>
      <c r="J4505">
        <v>32</v>
      </c>
      <c r="Q4505">
        <v>1</v>
      </c>
      <c r="W4505">
        <v>1</v>
      </c>
      <c r="AH4505">
        <v>1</v>
      </c>
      <c r="AI4505">
        <v>1</v>
      </c>
      <c r="AJ4505">
        <v>39</v>
      </c>
      <c r="AL4505">
        <v>6.05</v>
      </c>
    </row>
    <row r="4506" spans="1:38" x14ac:dyDescent="0.3">
      <c r="A4506">
        <v>1080669</v>
      </c>
      <c r="B4506" t="s">
        <v>244</v>
      </c>
      <c r="C4506">
        <v>136945</v>
      </c>
      <c r="D4506" t="s">
        <v>252</v>
      </c>
      <c r="E4506" t="s">
        <v>122</v>
      </c>
      <c r="F4506">
        <v>3</v>
      </c>
      <c r="G4506">
        <v>7</v>
      </c>
      <c r="I4506">
        <v>16</v>
      </c>
      <c r="J4506">
        <v>19</v>
      </c>
      <c r="Q4506">
        <v>2</v>
      </c>
      <c r="AH4506">
        <v>2</v>
      </c>
      <c r="AI4506">
        <v>2</v>
      </c>
      <c r="AJ4506">
        <v>37</v>
      </c>
      <c r="AK4506">
        <v>3</v>
      </c>
      <c r="AL4506">
        <v>6.62</v>
      </c>
    </row>
    <row r="4507" spans="1:38" x14ac:dyDescent="0.3">
      <c r="A4507">
        <v>1080669</v>
      </c>
      <c r="B4507" t="s">
        <v>244</v>
      </c>
      <c r="C4507">
        <v>42147</v>
      </c>
      <c r="D4507" t="s">
        <v>398</v>
      </c>
      <c r="E4507" t="s">
        <v>119</v>
      </c>
      <c r="F4507">
        <v>3</v>
      </c>
      <c r="G4507">
        <v>11</v>
      </c>
      <c r="I4507">
        <v>24</v>
      </c>
      <c r="J4507">
        <v>34</v>
      </c>
      <c r="M4507">
        <v>1</v>
      </c>
      <c r="Q4507">
        <v>4</v>
      </c>
      <c r="R4507">
        <v>1</v>
      </c>
      <c r="AI4507">
        <v>1</v>
      </c>
      <c r="AJ4507">
        <v>62</v>
      </c>
      <c r="AK4507">
        <v>3</v>
      </c>
      <c r="AL4507">
        <v>6.64</v>
      </c>
    </row>
    <row r="4508" spans="1:38" x14ac:dyDescent="0.3">
      <c r="A4508">
        <v>1080669</v>
      </c>
      <c r="B4508" t="s">
        <v>244</v>
      </c>
      <c r="C4508">
        <v>108055</v>
      </c>
      <c r="D4508" t="s">
        <v>400</v>
      </c>
      <c r="E4508" t="s">
        <v>58</v>
      </c>
      <c r="F4508">
        <v>4</v>
      </c>
      <c r="G4508">
        <v>9</v>
      </c>
      <c r="I4508">
        <v>16</v>
      </c>
      <c r="J4508">
        <v>25</v>
      </c>
      <c r="M4508">
        <v>2</v>
      </c>
      <c r="Q4508">
        <v>5</v>
      </c>
      <c r="R4508">
        <v>5</v>
      </c>
      <c r="AH4508">
        <v>1</v>
      </c>
      <c r="AJ4508">
        <v>36</v>
      </c>
      <c r="AL4508">
        <v>6.01</v>
      </c>
    </row>
    <row r="4509" spans="1:38" x14ac:dyDescent="0.3">
      <c r="A4509">
        <v>1080669</v>
      </c>
      <c r="B4509" t="s">
        <v>244</v>
      </c>
      <c r="C4509">
        <v>26222</v>
      </c>
      <c r="D4509" t="s">
        <v>258</v>
      </c>
      <c r="E4509" t="s">
        <v>58</v>
      </c>
      <c r="F4509">
        <v>4</v>
      </c>
      <c r="G4509">
        <v>10</v>
      </c>
      <c r="I4509">
        <v>10</v>
      </c>
      <c r="J4509">
        <v>11</v>
      </c>
      <c r="M4509">
        <v>2</v>
      </c>
      <c r="Q4509">
        <v>4</v>
      </c>
      <c r="R4509">
        <v>1</v>
      </c>
      <c r="AI4509">
        <v>2</v>
      </c>
      <c r="AJ4509">
        <v>18</v>
      </c>
      <c r="AL4509">
        <v>6.34</v>
      </c>
    </row>
    <row r="4510" spans="1:38" x14ac:dyDescent="0.3">
      <c r="A4510">
        <v>1080669</v>
      </c>
      <c r="B4510" t="s">
        <v>244</v>
      </c>
      <c r="C4510">
        <v>104749</v>
      </c>
      <c r="D4510" t="s">
        <v>253</v>
      </c>
      <c r="E4510" t="s">
        <v>60</v>
      </c>
      <c r="F4510">
        <v>5</v>
      </c>
      <c r="G4510">
        <v>0</v>
      </c>
      <c r="I4510">
        <v>10</v>
      </c>
      <c r="J4510">
        <v>12</v>
      </c>
      <c r="R4510">
        <v>1</v>
      </c>
      <c r="W4510">
        <v>1</v>
      </c>
      <c r="AH4510">
        <v>1</v>
      </c>
      <c r="AI4510">
        <v>1</v>
      </c>
      <c r="AJ4510">
        <v>16</v>
      </c>
      <c r="AK4510">
        <v>1</v>
      </c>
      <c r="AL4510">
        <v>6.22</v>
      </c>
    </row>
    <row r="4511" spans="1:38" x14ac:dyDescent="0.3">
      <c r="A4511">
        <v>1080669</v>
      </c>
      <c r="B4511" t="s">
        <v>244</v>
      </c>
      <c r="C4511">
        <v>19847</v>
      </c>
      <c r="D4511" t="s">
        <v>257</v>
      </c>
      <c r="E4511" t="s">
        <v>60</v>
      </c>
      <c r="F4511">
        <v>5</v>
      </c>
      <c r="G4511">
        <v>0</v>
      </c>
      <c r="I4511">
        <v>5</v>
      </c>
      <c r="J4511">
        <v>8</v>
      </c>
      <c r="M4511">
        <v>2</v>
      </c>
      <c r="Q4511">
        <v>7</v>
      </c>
      <c r="AH4511">
        <v>1</v>
      </c>
      <c r="AI4511">
        <v>2</v>
      </c>
      <c r="AJ4511">
        <v>16</v>
      </c>
      <c r="AL4511">
        <v>5.88</v>
      </c>
    </row>
    <row r="4512" spans="1:38" x14ac:dyDescent="0.3">
      <c r="A4512">
        <v>1080669</v>
      </c>
      <c r="B4512" t="s">
        <v>244</v>
      </c>
      <c r="C4512">
        <v>75138</v>
      </c>
      <c r="D4512" t="s">
        <v>251</v>
      </c>
      <c r="E4512" t="s">
        <v>60</v>
      </c>
      <c r="F4512">
        <v>5</v>
      </c>
      <c r="G4512">
        <v>0</v>
      </c>
      <c r="I4512">
        <v>26</v>
      </c>
      <c r="J4512">
        <v>37</v>
      </c>
      <c r="M4512">
        <v>3</v>
      </c>
      <c r="N4512">
        <v>1</v>
      </c>
      <c r="Q4512">
        <v>1</v>
      </c>
      <c r="R4512">
        <v>2</v>
      </c>
      <c r="AJ4512">
        <v>40</v>
      </c>
      <c r="AL4512">
        <v>5.74</v>
      </c>
    </row>
    <row r="4513" spans="1:38" x14ac:dyDescent="0.3">
      <c r="A4513">
        <v>1080669</v>
      </c>
      <c r="B4513" t="s">
        <v>201</v>
      </c>
      <c r="C4513">
        <v>81681</v>
      </c>
      <c r="D4513" t="s">
        <v>352</v>
      </c>
      <c r="E4513" t="s">
        <v>40</v>
      </c>
      <c r="F4513">
        <v>1</v>
      </c>
      <c r="G4513">
        <v>1</v>
      </c>
      <c r="I4513">
        <v>14</v>
      </c>
      <c r="J4513">
        <v>36</v>
      </c>
      <c r="L4513">
        <v>1</v>
      </c>
      <c r="Z4513">
        <v>5</v>
      </c>
      <c r="AF4513">
        <v>2</v>
      </c>
      <c r="AJ4513">
        <v>49</v>
      </c>
      <c r="AL4513">
        <v>7.6</v>
      </c>
    </row>
    <row r="4514" spans="1:38" x14ac:dyDescent="0.3">
      <c r="A4514">
        <v>1080669</v>
      </c>
      <c r="B4514" t="s">
        <v>201</v>
      </c>
      <c r="C4514">
        <v>8408</v>
      </c>
      <c r="D4514" t="s">
        <v>353</v>
      </c>
      <c r="E4514" t="s">
        <v>42</v>
      </c>
      <c r="F4514">
        <v>2</v>
      </c>
      <c r="G4514">
        <v>5</v>
      </c>
      <c r="H4514">
        <v>1</v>
      </c>
      <c r="I4514">
        <v>46</v>
      </c>
      <c r="J4514">
        <v>53</v>
      </c>
      <c r="M4514">
        <v>1</v>
      </c>
      <c r="Q4514">
        <v>1</v>
      </c>
      <c r="R4514">
        <v>6</v>
      </c>
      <c r="AI4514">
        <v>2</v>
      </c>
      <c r="AJ4514">
        <v>74</v>
      </c>
      <c r="AL4514">
        <v>8.07</v>
      </c>
    </row>
    <row r="4515" spans="1:38" x14ac:dyDescent="0.3">
      <c r="A4515">
        <v>1080669</v>
      </c>
      <c r="B4515" t="s">
        <v>201</v>
      </c>
      <c r="C4515">
        <v>121454</v>
      </c>
      <c r="D4515" t="s">
        <v>203</v>
      </c>
      <c r="E4515" t="s">
        <v>42</v>
      </c>
      <c r="F4515">
        <v>2</v>
      </c>
      <c r="G4515">
        <v>4</v>
      </c>
      <c r="I4515">
        <v>50</v>
      </c>
      <c r="J4515">
        <v>66</v>
      </c>
      <c r="Q4515">
        <v>2</v>
      </c>
      <c r="R4515">
        <v>7</v>
      </c>
      <c r="AH4515">
        <v>1</v>
      </c>
      <c r="AJ4515">
        <v>81</v>
      </c>
      <c r="AL4515">
        <v>7.63</v>
      </c>
    </row>
    <row r="4516" spans="1:38" x14ac:dyDescent="0.3">
      <c r="A4516">
        <v>1080669</v>
      </c>
      <c r="B4516" t="s">
        <v>201</v>
      </c>
      <c r="C4516">
        <v>297544</v>
      </c>
      <c r="D4516" t="s">
        <v>205</v>
      </c>
      <c r="E4516" t="s">
        <v>42</v>
      </c>
      <c r="F4516">
        <v>2</v>
      </c>
      <c r="G4516">
        <v>6</v>
      </c>
      <c r="I4516">
        <v>36</v>
      </c>
      <c r="J4516">
        <v>50</v>
      </c>
      <c r="Q4516">
        <v>2</v>
      </c>
      <c r="R4516">
        <v>4</v>
      </c>
      <c r="AJ4516">
        <v>62</v>
      </c>
      <c r="AL4516">
        <v>7.09</v>
      </c>
    </row>
    <row r="4517" spans="1:38" x14ac:dyDescent="0.3">
      <c r="A4517">
        <v>1080669</v>
      </c>
      <c r="B4517" t="s">
        <v>201</v>
      </c>
      <c r="C4517">
        <v>31826</v>
      </c>
      <c r="D4517" t="s">
        <v>527</v>
      </c>
      <c r="E4517" t="s">
        <v>211</v>
      </c>
      <c r="F4517">
        <v>3</v>
      </c>
      <c r="G4517">
        <v>2</v>
      </c>
      <c r="I4517">
        <v>28</v>
      </c>
      <c r="J4517">
        <v>37</v>
      </c>
      <c r="M4517">
        <v>1</v>
      </c>
      <c r="Q4517">
        <v>1</v>
      </c>
      <c r="AH4517">
        <v>1</v>
      </c>
      <c r="AJ4517">
        <v>66</v>
      </c>
      <c r="AK4517">
        <v>1</v>
      </c>
      <c r="AL4517">
        <v>6.35</v>
      </c>
    </row>
    <row r="4518" spans="1:38" x14ac:dyDescent="0.3">
      <c r="A4518">
        <v>1080669</v>
      </c>
      <c r="B4518" t="s">
        <v>201</v>
      </c>
      <c r="C4518">
        <v>80464</v>
      </c>
      <c r="D4518" t="s">
        <v>206</v>
      </c>
      <c r="E4518" t="s">
        <v>70</v>
      </c>
      <c r="F4518">
        <v>3</v>
      </c>
      <c r="G4518">
        <v>7</v>
      </c>
      <c r="I4518">
        <v>67</v>
      </c>
      <c r="J4518">
        <v>83</v>
      </c>
      <c r="M4518">
        <v>2</v>
      </c>
      <c r="R4518">
        <v>5</v>
      </c>
      <c r="AH4518">
        <v>1</v>
      </c>
      <c r="AI4518">
        <v>5</v>
      </c>
      <c r="AJ4518">
        <v>102</v>
      </c>
      <c r="AL4518">
        <v>7.47</v>
      </c>
    </row>
    <row r="4519" spans="1:38" x14ac:dyDescent="0.3">
      <c r="A4519">
        <v>1080669</v>
      </c>
      <c r="B4519" t="s">
        <v>201</v>
      </c>
      <c r="C4519">
        <v>188</v>
      </c>
      <c r="D4519" t="s">
        <v>207</v>
      </c>
      <c r="E4519" t="s">
        <v>70</v>
      </c>
      <c r="F4519">
        <v>3</v>
      </c>
      <c r="G4519">
        <v>8</v>
      </c>
      <c r="I4519">
        <v>47</v>
      </c>
      <c r="J4519">
        <v>62</v>
      </c>
      <c r="Q4519">
        <v>1</v>
      </c>
      <c r="R4519">
        <v>2</v>
      </c>
      <c r="AI4519">
        <v>2</v>
      </c>
      <c r="AJ4519">
        <v>76</v>
      </c>
      <c r="AL4519">
        <v>7.04</v>
      </c>
    </row>
    <row r="4520" spans="1:38" x14ac:dyDescent="0.3">
      <c r="A4520">
        <v>1080669</v>
      </c>
      <c r="B4520" t="s">
        <v>201</v>
      </c>
      <c r="C4520">
        <v>8222</v>
      </c>
      <c r="D4520" t="s">
        <v>208</v>
      </c>
      <c r="E4520" t="s">
        <v>209</v>
      </c>
      <c r="F4520">
        <v>3</v>
      </c>
      <c r="G4520">
        <v>3</v>
      </c>
      <c r="I4520">
        <v>31</v>
      </c>
      <c r="J4520">
        <v>42</v>
      </c>
      <c r="M4520">
        <v>1</v>
      </c>
      <c r="Q4520">
        <v>2</v>
      </c>
      <c r="R4520">
        <v>3</v>
      </c>
      <c r="AH4520">
        <v>1</v>
      </c>
      <c r="AJ4520">
        <v>65</v>
      </c>
      <c r="AK4520">
        <v>2</v>
      </c>
      <c r="AL4520">
        <v>7.12</v>
      </c>
    </row>
    <row r="4521" spans="1:38" x14ac:dyDescent="0.3">
      <c r="A4521">
        <v>1080669</v>
      </c>
      <c r="B4521" t="s">
        <v>201</v>
      </c>
      <c r="C4521">
        <v>15834</v>
      </c>
      <c r="D4521" t="s">
        <v>214</v>
      </c>
      <c r="E4521" t="s">
        <v>55</v>
      </c>
      <c r="F4521">
        <v>4</v>
      </c>
      <c r="G4521">
        <v>11</v>
      </c>
      <c r="I4521">
        <v>16</v>
      </c>
      <c r="J4521">
        <v>18</v>
      </c>
      <c r="K4521">
        <v>1</v>
      </c>
      <c r="M4521">
        <v>1</v>
      </c>
      <c r="Q4521">
        <v>2</v>
      </c>
      <c r="R4521">
        <v>1</v>
      </c>
      <c r="AH4521">
        <v>1</v>
      </c>
      <c r="AI4521">
        <v>1</v>
      </c>
      <c r="AJ4521">
        <v>34</v>
      </c>
      <c r="AK4521">
        <v>2</v>
      </c>
      <c r="AL4521">
        <v>7.75</v>
      </c>
    </row>
    <row r="4522" spans="1:38" x14ac:dyDescent="0.3">
      <c r="A4522">
        <v>1080669</v>
      </c>
      <c r="B4522" t="s">
        <v>201</v>
      </c>
      <c r="C4522">
        <v>78498</v>
      </c>
      <c r="D4522" t="s">
        <v>355</v>
      </c>
      <c r="E4522" t="s">
        <v>58</v>
      </c>
      <c r="F4522">
        <v>4</v>
      </c>
      <c r="G4522">
        <v>9</v>
      </c>
      <c r="I4522">
        <v>20</v>
      </c>
      <c r="J4522">
        <v>37</v>
      </c>
      <c r="K4522">
        <v>1</v>
      </c>
      <c r="Q4522">
        <v>8</v>
      </c>
      <c r="R4522">
        <v>3</v>
      </c>
      <c r="AH4522">
        <v>1</v>
      </c>
      <c r="AI4522">
        <v>1</v>
      </c>
      <c r="AJ4522">
        <v>43</v>
      </c>
      <c r="AK4522">
        <v>1</v>
      </c>
      <c r="AL4522">
        <v>7.71</v>
      </c>
    </row>
    <row r="4523" spans="1:38" x14ac:dyDescent="0.3">
      <c r="A4523">
        <v>1080669</v>
      </c>
      <c r="B4523" t="s">
        <v>201</v>
      </c>
      <c r="C4523">
        <v>5625</v>
      </c>
      <c r="D4523" t="s">
        <v>215</v>
      </c>
      <c r="E4523" t="s">
        <v>55</v>
      </c>
      <c r="F4523">
        <v>4</v>
      </c>
      <c r="G4523">
        <v>10</v>
      </c>
      <c r="I4523">
        <v>30</v>
      </c>
      <c r="J4523">
        <v>37</v>
      </c>
      <c r="Q4523">
        <v>1</v>
      </c>
      <c r="AI4523">
        <v>1</v>
      </c>
      <c r="AJ4523">
        <v>45</v>
      </c>
      <c r="AK4523">
        <v>1</v>
      </c>
      <c r="AL4523">
        <v>6.75</v>
      </c>
    </row>
    <row r="4524" spans="1:38" x14ac:dyDescent="0.3">
      <c r="A4524">
        <v>1080669</v>
      </c>
      <c r="B4524" t="s">
        <v>201</v>
      </c>
      <c r="C4524">
        <v>69956</v>
      </c>
      <c r="D4524" t="s">
        <v>217</v>
      </c>
      <c r="E4524" t="s">
        <v>60</v>
      </c>
      <c r="F4524">
        <v>5</v>
      </c>
      <c r="G4524">
        <v>0</v>
      </c>
      <c r="I4524">
        <v>1</v>
      </c>
      <c r="J4524">
        <v>1</v>
      </c>
      <c r="Q4524">
        <v>1</v>
      </c>
      <c r="R4524">
        <v>1</v>
      </c>
      <c r="AJ4524">
        <v>2</v>
      </c>
      <c r="AL4524">
        <v>6.25</v>
      </c>
    </row>
    <row r="4525" spans="1:38" x14ac:dyDescent="0.3">
      <c r="A4525">
        <v>1080669</v>
      </c>
      <c r="B4525" t="s">
        <v>201</v>
      </c>
      <c r="C4525">
        <v>92547</v>
      </c>
      <c r="D4525" t="s">
        <v>212</v>
      </c>
      <c r="E4525" t="s">
        <v>60</v>
      </c>
      <c r="F4525">
        <v>5</v>
      </c>
      <c r="G4525">
        <v>0</v>
      </c>
      <c r="I4525">
        <v>8</v>
      </c>
      <c r="J4525">
        <v>10</v>
      </c>
      <c r="AJ4525">
        <v>19</v>
      </c>
      <c r="AK4525">
        <v>1</v>
      </c>
      <c r="AL4525">
        <v>6.5</v>
      </c>
    </row>
    <row r="4526" spans="1:38" x14ac:dyDescent="0.3">
      <c r="A4526">
        <v>1080669</v>
      </c>
      <c r="B4526" t="s">
        <v>201</v>
      </c>
      <c r="C4526">
        <v>316077</v>
      </c>
      <c r="D4526" t="s">
        <v>354</v>
      </c>
      <c r="E4526" t="s">
        <v>60</v>
      </c>
      <c r="F4526">
        <v>5</v>
      </c>
      <c r="G4526">
        <v>0</v>
      </c>
      <c r="I4526">
        <v>13</v>
      </c>
      <c r="J4526">
        <v>17</v>
      </c>
      <c r="M4526">
        <v>1</v>
      </c>
      <c r="AH4526">
        <v>2</v>
      </c>
      <c r="AI4526">
        <v>2</v>
      </c>
      <c r="AJ4526">
        <v>26</v>
      </c>
      <c r="AK4526">
        <v>1</v>
      </c>
      <c r="AL4526">
        <v>6.7</v>
      </c>
    </row>
    <row r="4527" spans="1:38" x14ac:dyDescent="0.3">
      <c r="A4527">
        <v>1080670</v>
      </c>
      <c r="B4527" t="s">
        <v>172</v>
      </c>
      <c r="C4527">
        <v>21571</v>
      </c>
      <c r="D4527" t="s">
        <v>173</v>
      </c>
      <c r="E4527" t="s">
        <v>40</v>
      </c>
      <c r="F4527">
        <v>1</v>
      </c>
      <c r="G4527">
        <v>1</v>
      </c>
      <c r="I4527">
        <v>13</v>
      </c>
      <c r="J4527">
        <v>19</v>
      </c>
      <c r="AF4527">
        <v>3</v>
      </c>
      <c r="AJ4527">
        <v>27</v>
      </c>
      <c r="AL4527">
        <v>5.58</v>
      </c>
    </row>
    <row r="4528" spans="1:38" x14ac:dyDescent="0.3">
      <c r="A4528">
        <v>1080670</v>
      </c>
      <c r="B4528" t="s">
        <v>172</v>
      </c>
      <c r="C4528">
        <v>8466</v>
      </c>
      <c r="D4528" t="s">
        <v>177</v>
      </c>
      <c r="E4528" t="s">
        <v>42</v>
      </c>
      <c r="F4528">
        <v>2</v>
      </c>
      <c r="G4528">
        <v>4</v>
      </c>
      <c r="I4528">
        <v>20</v>
      </c>
      <c r="J4528">
        <v>28</v>
      </c>
      <c r="Q4528">
        <v>1</v>
      </c>
      <c r="AJ4528">
        <v>32</v>
      </c>
      <c r="AL4528">
        <v>5.68</v>
      </c>
    </row>
    <row r="4529" spans="1:38" x14ac:dyDescent="0.3">
      <c r="A4529">
        <v>1080670</v>
      </c>
      <c r="B4529" t="s">
        <v>172</v>
      </c>
      <c r="C4529">
        <v>12124</v>
      </c>
      <c r="D4529" t="s">
        <v>175</v>
      </c>
      <c r="E4529" t="s">
        <v>42</v>
      </c>
      <c r="F4529">
        <v>2</v>
      </c>
      <c r="G4529">
        <v>5</v>
      </c>
      <c r="I4529">
        <v>36</v>
      </c>
      <c r="J4529">
        <v>43</v>
      </c>
      <c r="M4529">
        <v>1</v>
      </c>
      <c r="Q4529">
        <v>1</v>
      </c>
      <c r="R4529">
        <v>1</v>
      </c>
      <c r="W4529">
        <v>1</v>
      </c>
      <c r="AH4529">
        <v>2</v>
      </c>
      <c r="AJ4529">
        <v>50</v>
      </c>
      <c r="AL4529">
        <v>6</v>
      </c>
    </row>
    <row r="4530" spans="1:38" x14ac:dyDescent="0.3">
      <c r="A4530">
        <v>1080670</v>
      </c>
      <c r="B4530" t="s">
        <v>172</v>
      </c>
      <c r="C4530">
        <v>33930</v>
      </c>
      <c r="D4530" t="s">
        <v>430</v>
      </c>
      <c r="E4530" t="s">
        <v>42</v>
      </c>
      <c r="F4530">
        <v>2</v>
      </c>
      <c r="G4530">
        <v>6</v>
      </c>
      <c r="I4530">
        <v>50</v>
      </c>
      <c r="J4530">
        <v>58</v>
      </c>
      <c r="Q4530">
        <v>1</v>
      </c>
      <c r="R4530">
        <v>1</v>
      </c>
      <c r="AH4530">
        <v>2</v>
      </c>
      <c r="AI4530">
        <v>1</v>
      </c>
      <c r="AJ4530">
        <v>65</v>
      </c>
      <c r="AL4530">
        <v>5.84</v>
      </c>
    </row>
    <row r="4531" spans="1:38" x14ac:dyDescent="0.3">
      <c r="A4531">
        <v>1080670</v>
      </c>
      <c r="B4531" t="s">
        <v>172</v>
      </c>
      <c r="C4531">
        <v>9156</v>
      </c>
      <c r="D4531" t="s">
        <v>181</v>
      </c>
      <c r="E4531" t="s">
        <v>70</v>
      </c>
      <c r="F4531">
        <v>3</v>
      </c>
      <c r="G4531">
        <v>7</v>
      </c>
      <c r="I4531">
        <v>56</v>
      </c>
      <c r="J4531">
        <v>65</v>
      </c>
      <c r="M4531">
        <v>1</v>
      </c>
      <c r="N4531">
        <v>1</v>
      </c>
      <c r="R4531">
        <v>2</v>
      </c>
      <c r="W4531">
        <v>1</v>
      </c>
      <c r="AH4531">
        <v>2</v>
      </c>
      <c r="AI4531">
        <v>1</v>
      </c>
      <c r="AJ4531">
        <v>81</v>
      </c>
      <c r="AL4531">
        <v>6.19</v>
      </c>
    </row>
    <row r="4532" spans="1:38" x14ac:dyDescent="0.3">
      <c r="A4532">
        <v>1080670</v>
      </c>
      <c r="B4532" t="s">
        <v>172</v>
      </c>
      <c r="C4532">
        <v>12376</v>
      </c>
      <c r="D4532" t="s">
        <v>185</v>
      </c>
      <c r="E4532" t="s">
        <v>70</v>
      </c>
      <c r="F4532">
        <v>3</v>
      </c>
      <c r="G4532">
        <v>8</v>
      </c>
      <c r="I4532">
        <v>9</v>
      </c>
      <c r="J4532">
        <v>12</v>
      </c>
      <c r="AI4532">
        <v>1</v>
      </c>
      <c r="AJ4532">
        <v>17</v>
      </c>
      <c r="AL4532">
        <v>6.33</v>
      </c>
    </row>
    <row r="4533" spans="1:38" x14ac:dyDescent="0.3">
      <c r="A4533">
        <v>1080670</v>
      </c>
      <c r="B4533" t="s">
        <v>172</v>
      </c>
      <c r="C4533">
        <v>78221</v>
      </c>
      <c r="D4533" t="s">
        <v>279</v>
      </c>
      <c r="E4533" t="s">
        <v>209</v>
      </c>
      <c r="F4533">
        <v>3</v>
      </c>
      <c r="G4533">
        <v>3</v>
      </c>
      <c r="I4533">
        <v>65</v>
      </c>
      <c r="J4533">
        <v>72</v>
      </c>
      <c r="M4533">
        <v>1</v>
      </c>
      <c r="Q4533">
        <v>1</v>
      </c>
      <c r="R4533">
        <v>1</v>
      </c>
      <c r="AH4533">
        <v>1</v>
      </c>
      <c r="AI4533">
        <v>1</v>
      </c>
      <c r="AJ4533">
        <v>101</v>
      </c>
      <c r="AK4533">
        <v>1</v>
      </c>
      <c r="AL4533">
        <v>6.32</v>
      </c>
    </row>
    <row r="4534" spans="1:38" x14ac:dyDescent="0.3">
      <c r="A4534">
        <v>1080670</v>
      </c>
      <c r="B4534" t="s">
        <v>172</v>
      </c>
      <c r="C4534">
        <v>43105</v>
      </c>
      <c r="D4534" t="s">
        <v>176</v>
      </c>
      <c r="E4534" t="s">
        <v>211</v>
      </c>
      <c r="F4534">
        <v>3</v>
      </c>
      <c r="G4534">
        <v>2</v>
      </c>
      <c r="I4534">
        <v>44</v>
      </c>
      <c r="J4534">
        <v>50</v>
      </c>
      <c r="M4534">
        <v>2</v>
      </c>
      <c r="N4534">
        <v>1</v>
      </c>
      <c r="R4534">
        <v>1</v>
      </c>
      <c r="AI4534">
        <v>1</v>
      </c>
      <c r="AJ4534">
        <v>78</v>
      </c>
      <c r="AK4534">
        <v>1</v>
      </c>
      <c r="AL4534">
        <v>6</v>
      </c>
    </row>
    <row r="4535" spans="1:38" x14ac:dyDescent="0.3">
      <c r="A4535">
        <v>1080670</v>
      </c>
      <c r="B4535" t="s">
        <v>172</v>
      </c>
      <c r="C4535">
        <v>20339</v>
      </c>
      <c r="D4535" t="s">
        <v>431</v>
      </c>
      <c r="E4535" t="s">
        <v>74</v>
      </c>
      <c r="F4535">
        <v>4</v>
      </c>
      <c r="G4535">
        <v>11</v>
      </c>
      <c r="I4535">
        <v>21</v>
      </c>
      <c r="J4535">
        <v>27</v>
      </c>
      <c r="M4535">
        <v>1</v>
      </c>
      <c r="Q4535">
        <v>2</v>
      </c>
      <c r="R4535">
        <v>1</v>
      </c>
      <c r="AH4535">
        <v>1</v>
      </c>
      <c r="AI4535">
        <v>2</v>
      </c>
      <c r="AJ4535">
        <v>43</v>
      </c>
      <c r="AL4535">
        <v>6.2</v>
      </c>
    </row>
    <row r="4536" spans="1:38" x14ac:dyDescent="0.3">
      <c r="A4536">
        <v>1080670</v>
      </c>
      <c r="B4536" t="s">
        <v>172</v>
      </c>
      <c r="C4536">
        <v>68312</v>
      </c>
      <c r="D4536" t="s">
        <v>433</v>
      </c>
      <c r="E4536" t="s">
        <v>58</v>
      </c>
      <c r="F4536">
        <v>4</v>
      </c>
      <c r="G4536">
        <v>9</v>
      </c>
      <c r="I4536">
        <v>18</v>
      </c>
      <c r="J4536">
        <v>36</v>
      </c>
      <c r="M4536">
        <v>2</v>
      </c>
      <c r="Q4536">
        <v>5</v>
      </c>
      <c r="R4536">
        <v>8</v>
      </c>
      <c r="W4536">
        <v>2</v>
      </c>
      <c r="AG4536">
        <v>1</v>
      </c>
      <c r="AH4536">
        <v>8</v>
      </c>
      <c r="AJ4536">
        <v>52</v>
      </c>
      <c r="AK4536">
        <v>1</v>
      </c>
      <c r="AL4536">
        <v>6.67</v>
      </c>
    </row>
    <row r="4537" spans="1:38" x14ac:dyDescent="0.3">
      <c r="A4537">
        <v>1080670</v>
      </c>
      <c r="B4537" t="s">
        <v>172</v>
      </c>
      <c r="C4537">
        <v>85059</v>
      </c>
      <c r="D4537" t="s">
        <v>182</v>
      </c>
      <c r="E4537" t="s">
        <v>77</v>
      </c>
      <c r="F4537">
        <v>4</v>
      </c>
      <c r="G4537">
        <v>10</v>
      </c>
      <c r="I4537">
        <v>13</v>
      </c>
      <c r="J4537">
        <v>15</v>
      </c>
      <c r="M4537">
        <v>1</v>
      </c>
      <c r="N4537">
        <v>1</v>
      </c>
      <c r="R4537">
        <v>1</v>
      </c>
      <c r="AH4537">
        <v>2</v>
      </c>
      <c r="AI4537">
        <v>2</v>
      </c>
      <c r="AJ4537">
        <v>46</v>
      </c>
      <c r="AK4537">
        <v>3</v>
      </c>
      <c r="AL4537">
        <v>6.45</v>
      </c>
    </row>
    <row r="4538" spans="1:38" x14ac:dyDescent="0.3">
      <c r="A4538">
        <v>1080670</v>
      </c>
      <c r="B4538" t="s">
        <v>172</v>
      </c>
      <c r="C4538">
        <v>23054</v>
      </c>
      <c r="D4538" t="s">
        <v>577</v>
      </c>
      <c r="E4538" t="s">
        <v>60</v>
      </c>
      <c r="F4538">
        <v>5</v>
      </c>
      <c r="G4538">
        <v>0</v>
      </c>
      <c r="I4538">
        <v>12</v>
      </c>
      <c r="J4538">
        <v>15</v>
      </c>
      <c r="AH4538">
        <v>2</v>
      </c>
      <c r="AJ4538">
        <v>20</v>
      </c>
      <c r="AK4538">
        <v>1</v>
      </c>
      <c r="AL4538">
        <v>6.46</v>
      </c>
    </row>
    <row r="4539" spans="1:38" x14ac:dyDescent="0.3">
      <c r="A4539">
        <v>1080670</v>
      </c>
      <c r="B4539" t="s">
        <v>172</v>
      </c>
      <c r="C4539">
        <v>71522</v>
      </c>
      <c r="D4539" t="s">
        <v>180</v>
      </c>
      <c r="E4539" t="s">
        <v>60</v>
      </c>
      <c r="F4539">
        <v>5</v>
      </c>
      <c r="G4539">
        <v>0</v>
      </c>
      <c r="I4539">
        <v>19</v>
      </c>
      <c r="J4539">
        <v>22</v>
      </c>
      <c r="Q4539">
        <v>2</v>
      </c>
      <c r="AH4539">
        <v>1</v>
      </c>
      <c r="AI4539">
        <v>1</v>
      </c>
      <c r="AJ4539">
        <v>42</v>
      </c>
      <c r="AK4539">
        <v>2</v>
      </c>
      <c r="AL4539">
        <v>6.8</v>
      </c>
    </row>
    <row r="4540" spans="1:38" x14ac:dyDescent="0.3">
      <c r="A4540">
        <v>1080670</v>
      </c>
      <c r="B4540" t="s">
        <v>172</v>
      </c>
      <c r="C4540">
        <v>11020</v>
      </c>
      <c r="D4540" t="s">
        <v>490</v>
      </c>
      <c r="E4540" t="s">
        <v>60</v>
      </c>
      <c r="F4540">
        <v>5</v>
      </c>
      <c r="G4540">
        <v>0</v>
      </c>
      <c r="I4540">
        <v>37</v>
      </c>
      <c r="J4540">
        <v>40</v>
      </c>
      <c r="Y4540">
        <v>1</v>
      </c>
      <c r="AI4540">
        <v>3</v>
      </c>
      <c r="AJ4540">
        <v>48</v>
      </c>
      <c r="AL4540">
        <v>5.37</v>
      </c>
    </row>
    <row r="4541" spans="1:38" x14ac:dyDescent="0.3">
      <c r="A4541">
        <v>1080670</v>
      </c>
      <c r="B4541" t="s">
        <v>274</v>
      </c>
      <c r="C4541">
        <v>21682</v>
      </c>
      <c r="D4541" t="s">
        <v>275</v>
      </c>
      <c r="E4541" t="s">
        <v>40</v>
      </c>
      <c r="F4541">
        <v>1</v>
      </c>
      <c r="G4541">
        <v>1</v>
      </c>
      <c r="I4541">
        <v>10</v>
      </c>
      <c r="J4541">
        <v>29</v>
      </c>
      <c r="Z4541">
        <v>1</v>
      </c>
      <c r="AF4541">
        <v>8</v>
      </c>
      <c r="AJ4541">
        <v>43</v>
      </c>
      <c r="AL4541">
        <v>8.6999999999999993</v>
      </c>
    </row>
    <row r="4542" spans="1:38" x14ac:dyDescent="0.3">
      <c r="A4542">
        <v>1080670</v>
      </c>
      <c r="B4542" t="s">
        <v>274</v>
      </c>
      <c r="C4542">
        <v>3841</v>
      </c>
      <c r="D4542" t="s">
        <v>283</v>
      </c>
      <c r="E4542" t="s">
        <v>42</v>
      </c>
      <c r="F4542">
        <v>2</v>
      </c>
      <c r="G4542">
        <v>5</v>
      </c>
      <c r="I4542">
        <v>6</v>
      </c>
      <c r="J4542">
        <v>8</v>
      </c>
      <c r="Q4542">
        <v>4</v>
      </c>
      <c r="AJ4542">
        <v>17</v>
      </c>
      <c r="AL4542">
        <v>6.86</v>
      </c>
    </row>
    <row r="4543" spans="1:38" x14ac:dyDescent="0.3">
      <c r="A4543">
        <v>1080670</v>
      </c>
      <c r="B4543" t="s">
        <v>274</v>
      </c>
      <c r="C4543">
        <v>243511</v>
      </c>
      <c r="D4543" t="s">
        <v>526</v>
      </c>
      <c r="E4543" t="s">
        <v>42</v>
      </c>
      <c r="F4543">
        <v>2</v>
      </c>
      <c r="G4543">
        <v>4</v>
      </c>
      <c r="I4543">
        <v>19</v>
      </c>
      <c r="J4543">
        <v>22</v>
      </c>
      <c r="Q4543">
        <v>2</v>
      </c>
      <c r="R4543">
        <v>1</v>
      </c>
      <c r="X4543">
        <v>1</v>
      </c>
      <c r="AI4543">
        <v>1</v>
      </c>
      <c r="AJ4543">
        <v>35</v>
      </c>
      <c r="AL4543">
        <v>7.91</v>
      </c>
    </row>
    <row r="4544" spans="1:38" x14ac:dyDescent="0.3">
      <c r="A4544">
        <v>1080670</v>
      </c>
      <c r="B4544" t="s">
        <v>274</v>
      </c>
      <c r="C4544">
        <v>34214</v>
      </c>
      <c r="D4544" t="s">
        <v>278</v>
      </c>
      <c r="E4544" t="s">
        <v>42</v>
      </c>
      <c r="F4544">
        <v>2</v>
      </c>
      <c r="G4544">
        <v>6</v>
      </c>
      <c r="H4544">
        <v>1</v>
      </c>
      <c r="I4544">
        <v>11</v>
      </c>
      <c r="J4544">
        <v>18</v>
      </c>
      <c r="K4544">
        <v>1</v>
      </c>
      <c r="N4544">
        <v>1</v>
      </c>
      <c r="Q4544">
        <v>2</v>
      </c>
      <c r="R4544">
        <v>5</v>
      </c>
      <c r="AH4544">
        <v>2</v>
      </c>
      <c r="AI4544">
        <v>1</v>
      </c>
      <c r="AJ4544">
        <v>38</v>
      </c>
      <c r="AK4544">
        <v>2</v>
      </c>
      <c r="AL4544">
        <v>9.1300000000000008</v>
      </c>
    </row>
    <row r="4545" spans="1:38" x14ac:dyDescent="0.3">
      <c r="A4545">
        <v>1080670</v>
      </c>
      <c r="B4545" t="s">
        <v>274</v>
      </c>
      <c r="C4545">
        <v>149599</v>
      </c>
      <c r="D4545" t="s">
        <v>525</v>
      </c>
      <c r="E4545" t="s">
        <v>70</v>
      </c>
      <c r="F4545">
        <v>3</v>
      </c>
      <c r="G4545">
        <v>7</v>
      </c>
      <c r="I4545">
        <v>19</v>
      </c>
      <c r="J4545">
        <v>27</v>
      </c>
      <c r="K4545">
        <v>1</v>
      </c>
      <c r="Q4545">
        <v>1</v>
      </c>
      <c r="AH4545">
        <v>1</v>
      </c>
      <c r="AI4545">
        <v>2</v>
      </c>
      <c r="AJ4545">
        <v>43</v>
      </c>
      <c r="AL4545">
        <v>8.25</v>
      </c>
    </row>
    <row r="4546" spans="1:38" x14ac:dyDescent="0.3">
      <c r="A4546">
        <v>1080670</v>
      </c>
      <c r="B4546" t="s">
        <v>274</v>
      </c>
      <c r="C4546">
        <v>8236</v>
      </c>
      <c r="D4546" t="s">
        <v>376</v>
      </c>
      <c r="E4546" t="s">
        <v>211</v>
      </c>
      <c r="F4546">
        <v>3</v>
      </c>
      <c r="G4546">
        <v>2</v>
      </c>
      <c r="I4546">
        <v>15</v>
      </c>
      <c r="J4546">
        <v>27</v>
      </c>
      <c r="Q4546">
        <v>3</v>
      </c>
      <c r="R4546">
        <v>4</v>
      </c>
      <c r="AJ4546">
        <v>60</v>
      </c>
      <c r="AL4546">
        <v>7.6</v>
      </c>
    </row>
    <row r="4547" spans="1:38" x14ac:dyDescent="0.3">
      <c r="A4547">
        <v>1080670</v>
      </c>
      <c r="B4547" t="s">
        <v>274</v>
      </c>
      <c r="C4547">
        <v>11235</v>
      </c>
      <c r="D4547" t="s">
        <v>377</v>
      </c>
      <c r="E4547" t="s">
        <v>70</v>
      </c>
      <c r="F4547">
        <v>3</v>
      </c>
      <c r="G4547">
        <v>8</v>
      </c>
      <c r="I4547">
        <v>28</v>
      </c>
      <c r="J4547">
        <v>35</v>
      </c>
      <c r="M4547">
        <v>3</v>
      </c>
      <c r="N4547">
        <v>1</v>
      </c>
      <c r="Q4547">
        <v>3</v>
      </c>
      <c r="AH4547">
        <v>1</v>
      </c>
      <c r="AI4547">
        <v>3</v>
      </c>
      <c r="AJ4547">
        <v>47</v>
      </c>
      <c r="AL4547">
        <v>7.13</v>
      </c>
    </row>
    <row r="4548" spans="1:38" x14ac:dyDescent="0.3">
      <c r="A4548">
        <v>1080670</v>
      </c>
      <c r="B4548" t="s">
        <v>274</v>
      </c>
      <c r="C4548">
        <v>33833</v>
      </c>
      <c r="D4548" t="s">
        <v>284</v>
      </c>
      <c r="E4548" t="s">
        <v>70</v>
      </c>
      <c r="F4548">
        <v>3</v>
      </c>
      <c r="G4548">
        <v>11</v>
      </c>
      <c r="I4548">
        <v>21</v>
      </c>
      <c r="J4548">
        <v>26</v>
      </c>
      <c r="R4548">
        <v>1</v>
      </c>
      <c r="AI4548">
        <v>1</v>
      </c>
      <c r="AJ4548">
        <v>37</v>
      </c>
      <c r="AL4548">
        <v>7.37</v>
      </c>
    </row>
    <row r="4549" spans="1:38" x14ac:dyDescent="0.3">
      <c r="A4549">
        <v>1080670</v>
      </c>
      <c r="B4549" t="s">
        <v>274</v>
      </c>
      <c r="C4549">
        <v>83455</v>
      </c>
      <c r="D4549" t="s">
        <v>379</v>
      </c>
      <c r="E4549" t="s">
        <v>209</v>
      </c>
      <c r="F4549">
        <v>3</v>
      </c>
      <c r="G4549">
        <v>3</v>
      </c>
      <c r="I4549">
        <v>23</v>
      </c>
      <c r="J4549">
        <v>28</v>
      </c>
      <c r="M4549">
        <v>2</v>
      </c>
      <c r="AI4549">
        <v>10</v>
      </c>
      <c r="AJ4549">
        <v>62</v>
      </c>
      <c r="AK4549">
        <v>2</v>
      </c>
      <c r="AL4549">
        <v>8.6199999999999992</v>
      </c>
    </row>
    <row r="4550" spans="1:38" x14ac:dyDescent="0.3">
      <c r="A4550">
        <v>1080670</v>
      </c>
      <c r="B4550" t="s">
        <v>274</v>
      </c>
      <c r="C4550">
        <v>130334</v>
      </c>
      <c r="D4550" t="s">
        <v>286</v>
      </c>
      <c r="E4550" t="s">
        <v>55</v>
      </c>
      <c r="F4550">
        <v>4</v>
      </c>
      <c r="G4550">
        <v>10</v>
      </c>
      <c r="I4550">
        <v>7</v>
      </c>
      <c r="J4550">
        <v>10</v>
      </c>
      <c r="L4550">
        <v>2</v>
      </c>
      <c r="M4550">
        <v>1</v>
      </c>
      <c r="N4550">
        <v>1</v>
      </c>
      <c r="Q4550">
        <v>1</v>
      </c>
      <c r="AH4550">
        <v>2</v>
      </c>
      <c r="AJ4550">
        <v>21</v>
      </c>
      <c r="AL4550">
        <v>7.71</v>
      </c>
    </row>
    <row r="4551" spans="1:38" x14ac:dyDescent="0.3">
      <c r="A4551">
        <v>1080670</v>
      </c>
      <c r="B4551" t="s">
        <v>274</v>
      </c>
      <c r="C4551">
        <v>2837</v>
      </c>
      <c r="D4551" t="s">
        <v>285</v>
      </c>
      <c r="E4551" t="s">
        <v>58</v>
      </c>
      <c r="F4551">
        <v>4</v>
      </c>
      <c r="G4551">
        <v>9</v>
      </c>
      <c r="I4551">
        <v>10</v>
      </c>
      <c r="J4551">
        <v>14</v>
      </c>
      <c r="K4551">
        <v>2</v>
      </c>
      <c r="M4551">
        <v>1</v>
      </c>
      <c r="AH4551">
        <v>3</v>
      </c>
      <c r="AJ4551">
        <v>18</v>
      </c>
      <c r="AL4551">
        <v>8.94</v>
      </c>
    </row>
    <row r="4552" spans="1:38" x14ac:dyDescent="0.3">
      <c r="A4552">
        <v>1080670</v>
      </c>
      <c r="B4552" t="s">
        <v>274</v>
      </c>
      <c r="C4552">
        <v>3553</v>
      </c>
      <c r="D4552" t="s">
        <v>483</v>
      </c>
      <c r="E4552" t="s">
        <v>60</v>
      </c>
      <c r="F4552">
        <v>5</v>
      </c>
      <c r="G4552">
        <v>0</v>
      </c>
      <c r="I4552">
        <v>7</v>
      </c>
      <c r="J4552">
        <v>7</v>
      </c>
      <c r="AJ4552">
        <v>12</v>
      </c>
      <c r="AK4552">
        <v>1</v>
      </c>
      <c r="AL4552">
        <v>6.3</v>
      </c>
    </row>
    <row r="4553" spans="1:38" x14ac:dyDescent="0.3">
      <c r="A4553">
        <v>1080670</v>
      </c>
      <c r="B4553" t="s">
        <v>274</v>
      </c>
      <c r="C4553">
        <v>8137</v>
      </c>
      <c r="D4553" t="s">
        <v>375</v>
      </c>
      <c r="E4553" t="s">
        <v>60</v>
      </c>
      <c r="F4553">
        <v>5</v>
      </c>
      <c r="G4553">
        <v>0</v>
      </c>
      <c r="I4553">
        <v>2</v>
      </c>
      <c r="J4553">
        <v>3</v>
      </c>
      <c r="R4553">
        <v>1</v>
      </c>
      <c r="AJ4553">
        <v>8</v>
      </c>
      <c r="AL4553">
        <v>6.35</v>
      </c>
    </row>
    <row r="4554" spans="1:38" x14ac:dyDescent="0.3">
      <c r="A4554">
        <v>1080670</v>
      </c>
      <c r="B4554" t="s">
        <v>274</v>
      </c>
      <c r="C4554">
        <v>30395</v>
      </c>
      <c r="D4554" t="s">
        <v>381</v>
      </c>
      <c r="E4554" t="s">
        <v>60</v>
      </c>
      <c r="F4554">
        <v>5</v>
      </c>
      <c r="G4554">
        <v>0</v>
      </c>
      <c r="I4554">
        <v>20</v>
      </c>
      <c r="J4554">
        <v>24</v>
      </c>
      <c r="M4554">
        <v>1</v>
      </c>
      <c r="R4554">
        <v>1</v>
      </c>
      <c r="AH4554">
        <v>1</v>
      </c>
      <c r="AJ4554">
        <v>27</v>
      </c>
      <c r="AL4554">
        <v>6.25</v>
      </c>
    </row>
    <row r="4555" spans="1:38" x14ac:dyDescent="0.3">
      <c r="A4555">
        <v>1080671</v>
      </c>
      <c r="B4555" t="s">
        <v>259</v>
      </c>
      <c r="C4555">
        <v>14199</v>
      </c>
      <c r="D4555" t="s">
        <v>518</v>
      </c>
      <c r="E4555" t="s">
        <v>40</v>
      </c>
      <c r="F4555">
        <v>1</v>
      </c>
      <c r="G4555">
        <v>1</v>
      </c>
      <c r="I4555">
        <v>18</v>
      </c>
      <c r="J4555">
        <v>37</v>
      </c>
      <c r="Q4555">
        <v>1</v>
      </c>
      <c r="AF4555">
        <v>1</v>
      </c>
      <c r="AJ4555">
        <v>45</v>
      </c>
      <c r="AL4555">
        <v>5.98</v>
      </c>
    </row>
    <row r="4556" spans="1:38" x14ac:dyDescent="0.3">
      <c r="A4556">
        <v>1080671</v>
      </c>
      <c r="B4556" t="s">
        <v>259</v>
      </c>
      <c r="C4556">
        <v>75691</v>
      </c>
      <c r="D4556" t="s">
        <v>467</v>
      </c>
      <c r="E4556" t="s">
        <v>42</v>
      </c>
      <c r="F4556">
        <v>2</v>
      </c>
      <c r="G4556">
        <v>5</v>
      </c>
      <c r="H4556">
        <v>1</v>
      </c>
      <c r="I4556">
        <v>42</v>
      </c>
      <c r="J4556">
        <v>50</v>
      </c>
      <c r="M4556">
        <v>1</v>
      </c>
      <c r="Q4556">
        <v>5</v>
      </c>
      <c r="R4556">
        <v>13</v>
      </c>
      <c r="X4556">
        <v>1</v>
      </c>
      <c r="AI4556">
        <v>1</v>
      </c>
      <c r="AJ4556">
        <v>73</v>
      </c>
      <c r="AL4556">
        <v>8.83</v>
      </c>
    </row>
    <row r="4557" spans="1:38" x14ac:dyDescent="0.3">
      <c r="A4557">
        <v>1080671</v>
      </c>
      <c r="B4557" t="s">
        <v>259</v>
      </c>
      <c r="C4557">
        <v>6042</v>
      </c>
      <c r="D4557" t="s">
        <v>263</v>
      </c>
      <c r="E4557" t="s">
        <v>44</v>
      </c>
      <c r="F4557">
        <v>2</v>
      </c>
      <c r="G4557">
        <v>3</v>
      </c>
      <c r="I4557">
        <v>41</v>
      </c>
      <c r="J4557">
        <v>49</v>
      </c>
      <c r="K4557">
        <v>1</v>
      </c>
      <c r="M4557">
        <v>1</v>
      </c>
      <c r="Q4557">
        <v>3</v>
      </c>
      <c r="AH4557">
        <v>1</v>
      </c>
      <c r="AI4557">
        <v>1</v>
      </c>
      <c r="AJ4557">
        <v>67</v>
      </c>
      <c r="AL4557">
        <v>7.46</v>
      </c>
    </row>
    <row r="4558" spans="1:38" x14ac:dyDescent="0.3">
      <c r="A4558">
        <v>1080671</v>
      </c>
      <c r="B4558" t="s">
        <v>259</v>
      </c>
      <c r="C4558">
        <v>19471</v>
      </c>
      <c r="D4558" t="s">
        <v>264</v>
      </c>
      <c r="E4558" t="s">
        <v>46</v>
      </c>
      <c r="F4558">
        <v>2</v>
      </c>
      <c r="G4558">
        <v>2</v>
      </c>
      <c r="I4558">
        <v>30</v>
      </c>
      <c r="J4558">
        <v>39</v>
      </c>
      <c r="N4558">
        <v>1</v>
      </c>
      <c r="Q4558">
        <v>4</v>
      </c>
      <c r="R4558">
        <v>9</v>
      </c>
      <c r="AI4558">
        <v>1</v>
      </c>
      <c r="AJ4558">
        <v>57</v>
      </c>
      <c r="AL4558">
        <v>7.08</v>
      </c>
    </row>
    <row r="4559" spans="1:38" x14ac:dyDescent="0.3">
      <c r="A4559">
        <v>1080671</v>
      </c>
      <c r="B4559" t="s">
        <v>259</v>
      </c>
      <c r="C4559">
        <v>12267</v>
      </c>
      <c r="D4559" t="s">
        <v>261</v>
      </c>
      <c r="E4559" t="s">
        <v>42</v>
      </c>
      <c r="F4559">
        <v>2</v>
      </c>
      <c r="G4559">
        <v>6</v>
      </c>
      <c r="I4559">
        <v>41</v>
      </c>
      <c r="J4559">
        <v>50</v>
      </c>
      <c r="M4559">
        <v>1</v>
      </c>
      <c r="N4559">
        <v>1</v>
      </c>
      <c r="Q4559">
        <v>3</v>
      </c>
      <c r="R4559">
        <v>4</v>
      </c>
      <c r="W4559">
        <v>1</v>
      </c>
      <c r="AH4559">
        <v>1</v>
      </c>
      <c r="AI4559">
        <v>2</v>
      </c>
      <c r="AJ4559">
        <v>76</v>
      </c>
      <c r="AL4559">
        <v>7.63</v>
      </c>
    </row>
    <row r="4560" spans="1:38" x14ac:dyDescent="0.3">
      <c r="A4560">
        <v>1080671</v>
      </c>
      <c r="B4560" t="s">
        <v>259</v>
      </c>
      <c r="C4560">
        <v>73084</v>
      </c>
      <c r="D4560" t="s">
        <v>265</v>
      </c>
      <c r="E4560" t="s">
        <v>55</v>
      </c>
      <c r="F4560">
        <v>3</v>
      </c>
      <c r="G4560">
        <v>10</v>
      </c>
      <c r="I4560">
        <v>33</v>
      </c>
      <c r="J4560">
        <v>44</v>
      </c>
      <c r="M4560">
        <v>1</v>
      </c>
      <c r="Q4560">
        <v>3</v>
      </c>
      <c r="R4560">
        <v>1</v>
      </c>
      <c r="W4560">
        <v>2</v>
      </c>
      <c r="AH4560">
        <v>4</v>
      </c>
      <c r="AI4560">
        <v>2</v>
      </c>
      <c r="AJ4560">
        <v>73</v>
      </c>
      <c r="AK4560">
        <v>4</v>
      </c>
      <c r="AL4560">
        <v>7.1</v>
      </c>
    </row>
    <row r="4561" spans="1:38" x14ac:dyDescent="0.3">
      <c r="A4561">
        <v>1080671</v>
      </c>
      <c r="B4561" t="s">
        <v>259</v>
      </c>
      <c r="C4561">
        <v>97692</v>
      </c>
      <c r="D4561" t="s">
        <v>267</v>
      </c>
      <c r="E4561" t="s">
        <v>49</v>
      </c>
      <c r="F4561">
        <v>3</v>
      </c>
      <c r="G4561">
        <v>11</v>
      </c>
      <c r="I4561">
        <v>33</v>
      </c>
      <c r="J4561">
        <v>39</v>
      </c>
      <c r="L4561">
        <v>1</v>
      </c>
      <c r="M4561">
        <v>2</v>
      </c>
      <c r="Q4561">
        <v>1</v>
      </c>
      <c r="R4561">
        <v>1</v>
      </c>
      <c r="W4561">
        <v>1</v>
      </c>
      <c r="AH4561">
        <v>1</v>
      </c>
      <c r="AJ4561">
        <v>52</v>
      </c>
      <c r="AK4561">
        <v>1</v>
      </c>
      <c r="AL4561">
        <v>6.78</v>
      </c>
    </row>
    <row r="4562" spans="1:38" x14ac:dyDescent="0.3">
      <c r="A4562">
        <v>1080671</v>
      </c>
      <c r="B4562" t="s">
        <v>259</v>
      </c>
      <c r="C4562">
        <v>14053</v>
      </c>
      <c r="D4562" t="s">
        <v>470</v>
      </c>
      <c r="E4562" t="s">
        <v>51</v>
      </c>
      <c r="F4562">
        <v>3</v>
      </c>
      <c r="G4562">
        <v>8</v>
      </c>
      <c r="I4562">
        <v>48</v>
      </c>
      <c r="J4562">
        <v>52</v>
      </c>
      <c r="M4562">
        <v>1</v>
      </c>
      <c r="N4562">
        <v>1</v>
      </c>
      <c r="Q4562">
        <v>3</v>
      </c>
      <c r="R4562">
        <v>2</v>
      </c>
      <c r="AH4562">
        <v>1</v>
      </c>
      <c r="AI4562">
        <v>1</v>
      </c>
      <c r="AJ4562">
        <v>64</v>
      </c>
      <c r="AK4562">
        <v>1</v>
      </c>
      <c r="AL4562">
        <v>7.16</v>
      </c>
    </row>
    <row r="4563" spans="1:38" x14ac:dyDescent="0.3">
      <c r="A4563">
        <v>1080671</v>
      </c>
      <c r="B4563" t="s">
        <v>259</v>
      </c>
      <c r="C4563">
        <v>9446</v>
      </c>
      <c r="D4563" t="s">
        <v>273</v>
      </c>
      <c r="E4563" t="s">
        <v>53</v>
      </c>
      <c r="F4563">
        <v>3</v>
      </c>
      <c r="G4563">
        <v>7</v>
      </c>
      <c r="I4563">
        <v>16</v>
      </c>
      <c r="J4563">
        <v>24</v>
      </c>
      <c r="Q4563">
        <v>1</v>
      </c>
      <c r="R4563">
        <v>1</v>
      </c>
      <c r="AJ4563">
        <v>37</v>
      </c>
      <c r="AL4563">
        <v>6.23</v>
      </c>
    </row>
    <row r="4564" spans="1:38" x14ac:dyDescent="0.3">
      <c r="A4564">
        <v>1080671</v>
      </c>
      <c r="B4564" t="s">
        <v>259</v>
      </c>
      <c r="C4564">
        <v>19119</v>
      </c>
      <c r="D4564" t="s">
        <v>269</v>
      </c>
      <c r="E4564" t="s">
        <v>51</v>
      </c>
      <c r="F4564">
        <v>3</v>
      </c>
      <c r="G4564">
        <v>4</v>
      </c>
      <c r="I4564">
        <v>23</v>
      </c>
      <c r="J4564">
        <v>27</v>
      </c>
      <c r="M4564">
        <v>2</v>
      </c>
      <c r="P4564">
        <v>1</v>
      </c>
      <c r="R4564">
        <v>1</v>
      </c>
      <c r="AJ4564">
        <v>31</v>
      </c>
      <c r="AL4564">
        <v>5.28</v>
      </c>
    </row>
    <row r="4565" spans="1:38" x14ac:dyDescent="0.3">
      <c r="A4565">
        <v>1080671</v>
      </c>
      <c r="B4565" t="s">
        <v>259</v>
      </c>
      <c r="C4565">
        <v>289253</v>
      </c>
      <c r="D4565" t="s">
        <v>272</v>
      </c>
      <c r="E4565" t="s">
        <v>58</v>
      </c>
      <c r="F4565">
        <v>4</v>
      </c>
      <c r="G4565">
        <v>9</v>
      </c>
      <c r="I4565">
        <v>5</v>
      </c>
      <c r="J4565">
        <v>6</v>
      </c>
      <c r="Q4565">
        <v>3</v>
      </c>
      <c r="R4565">
        <v>1</v>
      </c>
      <c r="W4565">
        <v>2</v>
      </c>
      <c r="AH4565">
        <v>2</v>
      </c>
      <c r="AI4565">
        <v>1</v>
      </c>
      <c r="AJ4565">
        <v>18</v>
      </c>
      <c r="AK4565">
        <v>1</v>
      </c>
      <c r="AL4565">
        <v>6.26</v>
      </c>
    </row>
    <row r="4566" spans="1:38" x14ac:dyDescent="0.3">
      <c r="A4566">
        <v>1080671</v>
      </c>
      <c r="B4566" t="s">
        <v>259</v>
      </c>
      <c r="C4566">
        <v>101374</v>
      </c>
      <c r="D4566" t="s">
        <v>262</v>
      </c>
      <c r="E4566" t="s">
        <v>60</v>
      </c>
      <c r="F4566">
        <v>5</v>
      </c>
      <c r="G4566">
        <v>0</v>
      </c>
      <c r="AJ4566">
        <v>1</v>
      </c>
      <c r="AL4566">
        <v>6.05</v>
      </c>
    </row>
    <row r="4567" spans="1:38" x14ac:dyDescent="0.3">
      <c r="A4567">
        <v>1080671</v>
      </c>
      <c r="B4567" t="s">
        <v>259</v>
      </c>
      <c r="C4567">
        <v>14102</v>
      </c>
      <c r="D4567" t="s">
        <v>268</v>
      </c>
      <c r="E4567" t="s">
        <v>60</v>
      </c>
      <c r="F4567">
        <v>5</v>
      </c>
      <c r="G4567">
        <v>0</v>
      </c>
      <c r="I4567">
        <v>19</v>
      </c>
      <c r="J4567">
        <v>22</v>
      </c>
      <c r="M4567">
        <v>1</v>
      </c>
      <c r="N4567">
        <v>1</v>
      </c>
      <c r="Q4567">
        <v>1</v>
      </c>
      <c r="R4567">
        <v>1</v>
      </c>
      <c r="AJ4567">
        <v>29</v>
      </c>
      <c r="AL4567">
        <v>6.14</v>
      </c>
    </row>
    <row r="4568" spans="1:38" x14ac:dyDescent="0.3">
      <c r="A4568">
        <v>1080671</v>
      </c>
      <c r="B4568" t="s">
        <v>259</v>
      </c>
      <c r="C4568">
        <v>14260</v>
      </c>
      <c r="D4568" t="s">
        <v>270</v>
      </c>
      <c r="E4568" t="s">
        <v>60</v>
      </c>
      <c r="F4568">
        <v>5</v>
      </c>
      <c r="G4568">
        <v>0</v>
      </c>
      <c r="I4568">
        <v>10</v>
      </c>
      <c r="J4568">
        <v>11</v>
      </c>
      <c r="K4568">
        <v>1</v>
      </c>
      <c r="M4568">
        <v>1</v>
      </c>
      <c r="Q4568">
        <v>3</v>
      </c>
      <c r="W4568">
        <v>1</v>
      </c>
      <c r="AH4568">
        <v>4</v>
      </c>
      <c r="AJ4568">
        <v>26</v>
      </c>
      <c r="AK4568">
        <v>2</v>
      </c>
      <c r="AL4568">
        <v>7.28</v>
      </c>
    </row>
    <row r="4569" spans="1:38" x14ac:dyDescent="0.3">
      <c r="A4569">
        <v>1080671</v>
      </c>
      <c r="B4569" t="s">
        <v>111</v>
      </c>
      <c r="C4569">
        <v>17708</v>
      </c>
      <c r="D4569" t="s">
        <v>112</v>
      </c>
      <c r="E4569" t="s">
        <v>40</v>
      </c>
      <c r="F4569">
        <v>1</v>
      </c>
      <c r="G4569">
        <v>1</v>
      </c>
      <c r="I4569">
        <v>10</v>
      </c>
      <c r="J4569">
        <v>31</v>
      </c>
      <c r="AF4569">
        <v>1</v>
      </c>
      <c r="AJ4569">
        <v>37</v>
      </c>
      <c r="AL4569">
        <v>5.85</v>
      </c>
    </row>
    <row r="4570" spans="1:38" x14ac:dyDescent="0.3">
      <c r="A4570">
        <v>1080671</v>
      </c>
      <c r="B4570" t="s">
        <v>111</v>
      </c>
      <c r="C4570">
        <v>107941</v>
      </c>
      <c r="D4570" t="s">
        <v>113</v>
      </c>
      <c r="E4570" t="s">
        <v>42</v>
      </c>
      <c r="F4570">
        <v>2</v>
      </c>
      <c r="G4570">
        <v>5</v>
      </c>
      <c r="I4570">
        <v>40</v>
      </c>
      <c r="J4570">
        <v>49</v>
      </c>
      <c r="M4570">
        <v>1</v>
      </c>
      <c r="N4570">
        <v>1</v>
      </c>
      <c r="Q4570">
        <v>4</v>
      </c>
      <c r="R4570">
        <v>5</v>
      </c>
      <c r="AH4570">
        <v>2</v>
      </c>
      <c r="AJ4570">
        <v>55</v>
      </c>
      <c r="AL4570">
        <v>6.34</v>
      </c>
    </row>
    <row r="4571" spans="1:38" x14ac:dyDescent="0.3">
      <c r="A4571">
        <v>1080671</v>
      </c>
      <c r="B4571" t="s">
        <v>111</v>
      </c>
      <c r="C4571">
        <v>80067</v>
      </c>
      <c r="D4571" t="s">
        <v>114</v>
      </c>
      <c r="E4571" t="s">
        <v>46</v>
      </c>
      <c r="F4571">
        <v>2</v>
      </c>
      <c r="G4571">
        <v>2</v>
      </c>
      <c r="I4571">
        <v>27</v>
      </c>
      <c r="J4571">
        <v>43</v>
      </c>
      <c r="AI4571">
        <v>4</v>
      </c>
      <c r="AJ4571">
        <v>75</v>
      </c>
      <c r="AK4571">
        <v>2</v>
      </c>
      <c r="AL4571">
        <v>6.82</v>
      </c>
    </row>
    <row r="4572" spans="1:38" x14ac:dyDescent="0.3">
      <c r="A4572">
        <v>1080671</v>
      </c>
      <c r="B4572" t="s">
        <v>111</v>
      </c>
      <c r="C4572">
        <v>15764</v>
      </c>
      <c r="D4572" t="s">
        <v>116</v>
      </c>
      <c r="E4572" t="s">
        <v>44</v>
      </c>
      <c r="F4572">
        <v>2</v>
      </c>
      <c r="G4572">
        <v>3</v>
      </c>
      <c r="I4572">
        <v>31</v>
      </c>
      <c r="J4572">
        <v>39</v>
      </c>
      <c r="M4572">
        <v>2</v>
      </c>
      <c r="Q4572">
        <v>2</v>
      </c>
      <c r="R4572">
        <v>4</v>
      </c>
      <c r="AI4572">
        <v>1</v>
      </c>
      <c r="AJ4572">
        <v>72</v>
      </c>
      <c r="AK4572">
        <v>1</v>
      </c>
      <c r="AL4572">
        <v>7.52</v>
      </c>
    </row>
    <row r="4573" spans="1:38" x14ac:dyDescent="0.3">
      <c r="A4573">
        <v>1080671</v>
      </c>
      <c r="B4573" t="s">
        <v>111</v>
      </c>
      <c r="C4573">
        <v>94935</v>
      </c>
      <c r="D4573" t="s">
        <v>115</v>
      </c>
      <c r="E4573" t="s">
        <v>42</v>
      </c>
      <c r="F4573">
        <v>2</v>
      </c>
      <c r="G4573">
        <v>6</v>
      </c>
      <c r="I4573">
        <v>32</v>
      </c>
      <c r="J4573">
        <v>42</v>
      </c>
      <c r="K4573">
        <v>1</v>
      </c>
      <c r="M4573">
        <v>2</v>
      </c>
      <c r="Q4573">
        <v>2</v>
      </c>
      <c r="R4573">
        <v>8</v>
      </c>
      <c r="Y4573">
        <v>1</v>
      </c>
      <c r="AH4573">
        <v>1</v>
      </c>
      <c r="AI4573">
        <v>3</v>
      </c>
      <c r="AJ4573">
        <v>62</v>
      </c>
      <c r="AL4573">
        <v>7.53</v>
      </c>
    </row>
    <row r="4574" spans="1:38" x14ac:dyDescent="0.3">
      <c r="A4574">
        <v>1080671</v>
      </c>
      <c r="B4574" t="s">
        <v>111</v>
      </c>
      <c r="C4574">
        <v>86454</v>
      </c>
      <c r="D4574" t="s">
        <v>358</v>
      </c>
      <c r="E4574" t="s">
        <v>70</v>
      </c>
      <c r="F4574">
        <v>3</v>
      </c>
      <c r="G4574">
        <v>8</v>
      </c>
      <c r="I4574">
        <v>33</v>
      </c>
      <c r="J4574">
        <v>39</v>
      </c>
      <c r="M4574">
        <v>3</v>
      </c>
      <c r="N4574">
        <v>1</v>
      </c>
      <c r="Q4574">
        <v>1</v>
      </c>
      <c r="R4574">
        <v>1</v>
      </c>
      <c r="AH4574">
        <v>1</v>
      </c>
      <c r="AI4574">
        <v>1</v>
      </c>
      <c r="AJ4574">
        <v>48</v>
      </c>
      <c r="AK4574">
        <v>1</v>
      </c>
      <c r="AL4574">
        <v>6.2</v>
      </c>
    </row>
    <row r="4575" spans="1:38" x14ac:dyDescent="0.3">
      <c r="A4575">
        <v>1080671</v>
      </c>
      <c r="B4575" t="s">
        <v>111</v>
      </c>
      <c r="C4575">
        <v>21686</v>
      </c>
      <c r="D4575" t="s">
        <v>118</v>
      </c>
      <c r="E4575" t="s">
        <v>70</v>
      </c>
      <c r="F4575">
        <v>3</v>
      </c>
      <c r="G4575">
        <v>4</v>
      </c>
      <c r="I4575">
        <v>20</v>
      </c>
      <c r="J4575">
        <v>33</v>
      </c>
      <c r="M4575">
        <v>1</v>
      </c>
      <c r="Q4575">
        <v>1</v>
      </c>
      <c r="R4575">
        <v>1</v>
      </c>
      <c r="W4575">
        <v>1</v>
      </c>
      <c r="AH4575">
        <v>2</v>
      </c>
      <c r="AJ4575">
        <v>49</v>
      </c>
      <c r="AK4575">
        <v>2</v>
      </c>
      <c r="AL4575">
        <v>6.62</v>
      </c>
    </row>
    <row r="4576" spans="1:38" x14ac:dyDescent="0.3">
      <c r="A4576">
        <v>1080671</v>
      </c>
      <c r="B4576" t="s">
        <v>111</v>
      </c>
      <c r="C4576">
        <v>41868</v>
      </c>
      <c r="D4576" t="s">
        <v>125</v>
      </c>
      <c r="E4576" t="s">
        <v>119</v>
      </c>
      <c r="F4576">
        <v>3</v>
      </c>
      <c r="G4576">
        <v>11</v>
      </c>
      <c r="I4576">
        <v>11</v>
      </c>
      <c r="J4576">
        <v>15</v>
      </c>
      <c r="Q4576">
        <v>6</v>
      </c>
      <c r="R4576">
        <v>1</v>
      </c>
      <c r="AJ4576">
        <v>23</v>
      </c>
      <c r="AL4576">
        <v>6.52</v>
      </c>
    </row>
    <row r="4577" spans="1:38" x14ac:dyDescent="0.3">
      <c r="A4577">
        <v>1080671</v>
      </c>
      <c r="B4577" t="s">
        <v>111</v>
      </c>
      <c r="C4577">
        <v>13056</v>
      </c>
      <c r="D4577" t="s">
        <v>121</v>
      </c>
      <c r="E4577" t="s">
        <v>122</v>
      </c>
      <c r="F4577">
        <v>3</v>
      </c>
      <c r="G4577">
        <v>7</v>
      </c>
      <c r="I4577">
        <v>9</v>
      </c>
      <c r="J4577">
        <v>17</v>
      </c>
      <c r="Q4577">
        <v>2</v>
      </c>
      <c r="R4577">
        <v>1</v>
      </c>
      <c r="W4577">
        <v>1</v>
      </c>
      <c r="AH4577">
        <v>1</v>
      </c>
      <c r="AI4577">
        <v>2</v>
      </c>
      <c r="AJ4577">
        <v>34</v>
      </c>
      <c r="AK4577">
        <v>1</v>
      </c>
      <c r="AL4577">
        <v>6.21</v>
      </c>
    </row>
    <row r="4578" spans="1:38" x14ac:dyDescent="0.3">
      <c r="A4578">
        <v>1080671</v>
      </c>
      <c r="B4578" t="s">
        <v>111</v>
      </c>
      <c r="C4578">
        <v>33386</v>
      </c>
      <c r="D4578" t="s">
        <v>361</v>
      </c>
      <c r="E4578" t="s">
        <v>58</v>
      </c>
      <c r="F4578">
        <v>4</v>
      </c>
      <c r="G4578">
        <v>9</v>
      </c>
      <c r="I4578">
        <v>2</v>
      </c>
      <c r="J4578">
        <v>10</v>
      </c>
      <c r="Q4578">
        <v>12</v>
      </c>
      <c r="R4578">
        <v>3</v>
      </c>
      <c r="AH4578">
        <v>1</v>
      </c>
      <c r="AI4578">
        <v>2</v>
      </c>
      <c r="AJ4578">
        <v>19</v>
      </c>
      <c r="AL4578">
        <v>6.17</v>
      </c>
    </row>
    <row r="4579" spans="1:38" x14ac:dyDescent="0.3">
      <c r="A4579">
        <v>1080671</v>
      </c>
      <c r="B4579" t="s">
        <v>111</v>
      </c>
      <c r="C4579">
        <v>131487</v>
      </c>
      <c r="D4579" t="s">
        <v>123</v>
      </c>
      <c r="E4579" t="s">
        <v>58</v>
      </c>
      <c r="F4579">
        <v>4</v>
      </c>
      <c r="G4579">
        <v>10</v>
      </c>
      <c r="I4579">
        <v>11</v>
      </c>
      <c r="J4579">
        <v>13</v>
      </c>
      <c r="M4579">
        <v>1</v>
      </c>
      <c r="N4579">
        <v>1</v>
      </c>
      <c r="AH4579">
        <v>1</v>
      </c>
      <c r="AI4579">
        <v>2</v>
      </c>
      <c r="AJ4579">
        <v>26</v>
      </c>
      <c r="AL4579">
        <v>5.94</v>
      </c>
    </row>
    <row r="4580" spans="1:38" x14ac:dyDescent="0.3">
      <c r="A4580">
        <v>1080671</v>
      </c>
      <c r="B4580" t="s">
        <v>111</v>
      </c>
      <c r="C4580">
        <v>109670</v>
      </c>
      <c r="D4580" t="s">
        <v>416</v>
      </c>
      <c r="E4580" t="s">
        <v>60</v>
      </c>
      <c r="F4580">
        <v>5</v>
      </c>
      <c r="G4580">
        <v>0</v>
      </c>
      <c r="M4580">
        <v>1</v>
      </c>
      <c r="Q4580">
        <v>1</v>
      </c>
      <c r="AL4580">
        <v>5.97</v>
      </c>
    </row>
    <row r="4581" spans="1:38" x14ac:dyDescent="0.3">
      <c r="A4581">
        <v>1080671</v>
      </c>
      <c r="B4581" t="s">
        <v>111</v>
      </c>
      <c r="C4581">
        <v>19155</v>
      </c>
      <c r="D4581" t="s">
        <v>362</v>
      </c>
      <c r="E4581" t="s">
        <v>60</v>
      </c>
      <c r="F4581">
        <v>5</v>
      </c>
      <c r="G4581">
        <v>0</v>
      </c>
      <c r="I4581">
        <v>16</v>
      </c>
      <c r="J4581">
        <v>18</v>
      </c>
      <c r="AJ4581">
        <v>24</v>
      </c>
      <c r="AL4581">
        <v>6.07</v>
      </c>
    </row>
    <row r="4582" spans="1:38" x14ac:dyDescent="0.3">
      <c r="A4582">
        <v>1080671</v>
      </c>
      <c r="B4582" t="s">
        <v>111</v>
      </c>
      <c r="C4582">
        <v>13938</v>
      </c>
      <c r="D4582" t="s">
        <v>124</v>
      </c>
      <c r="E4582" t="s">
        <v>60</v>
      </c>
      <c r="F4582">
        <v>5</v>
      </c>
      <c r="G4582">
        <v>0</v>
      </c>
      <c r="I4582">
        <v>5</v>
      </c>
      <c r="J4582">
        <v>8</v>
      </c>
      <c r="Q4582">
        <v>3</v>
      </c>
      <c r="R4582">
        <v>7</v>
      </c>
      <c r="AH4582">
        <v>2</v>
      </c>
      <c r="AJ4582">
        <v>10</v>
      </c>
      <c r="AL4582">
        <v>6.77</v>
      </c>
    </row>
    <row r="4583" spans="1:38" x14ac:dyDescent="0.3">
      <c r="A4583">
        <v>1080672</v>
      </c>
      <c r="B4583" t="s">
        <v>63</v>
      </c>
      <c r="C4583">
        <v>52197</v>
      </c>
      <c r="D4583" t="s">
        <v>64</v>
      </c>
      <c r="E4583" t="s">
        <v>40</v>
      </c>
      <c r="F4583">
        <v>1</v>
      </c>
      <c r="G4583">
        <v>1</v>
      </c>
      <c r="I4583">
        <v>24</v>
      </c>
      <c r="J4583">
        <v>36</v>
      </c>
      <c r="Z4583">
        <v>1</v>
      </c>
      <c r="AF4583">
        <v>1</v>
      </c>
      <c r="AJ4583">
        <v>44</v>
      </c>
      <c r="AL4583">
        <v>6.43</v>
      </c>
    </row>
    <row r="4584" spans="1:38" x14ac:dyDescent="0.3">
      <c r="A4584">
        <v>1080672</v>
      </c>
      <c r="B4584" t="s">
        <v>63</v>
      </c>
      <c r="C4584">
        <v>4511</v>
      </c>
      <c r="D4584" t="s">
        <v>409</v>
      </c>
      <c r="E4584" t="s">
        <v>44</v>
      </c>
      <c r="F4584">
        <v>2</v>
      </c>
      <c r="G4584">
        <v>3</v>
      </c>
      <c r="I4584">
        <v>63</v>
      </c>
      <c r="J4584">
        <v>74</v>
      </c>
      <c r="L4584">
        <v>1</v>
      </c>
      <c r="M4584">
        <v>2</v>
      </c>
      <c r="Q4584">
        <v>5</v>
      </c>
      <c r="R4584">
        <v>3</v>
      </c>
      <c r="AH4584">
        <v>3</v>
      </c>
      <c r="AI4584">
        <v>9</v>
      </c>
      <c r="AJ4584">
        <v>111</v>
      </c>
      <c r="AK4584">
        <v>1</v>
      </c>
      <c r="AL4584">
        <v>8.4499999999999993</v>
      </c>
    </row>
    <row r="4585" spans="1:38" x14ac:dyDescent="0.3">
      <c r="A4585">
        <v>1080672</v>
      </c>
      <c r="B4585" t="s">
        <v>63</v>
      </c>
      <c r="C4585">
        <v>10839</v>
      </c>
      <c r="D4585" t="s">
        <v>65</v>
      </c>
      <c r="E4585" t="s">
        <v>42</v>
      </c>
      <c r="F4585">
        <v>2</v>
      </c>
      <c r="G4585">
        <v>6</v>
      </c>
      <c r="I4585">
        <v>57</v>
      </c>
      <c r="J4585">
        <v>64</v>
      </c>
      <c r="Q4585">
        <v>4</v>
      </c>
      <c r="R4585">
        <v>1</v>
      </c>
      <c r="AI4585">
        <v>1</v>
      </c>
      <c r="AJ4585">
        <v>75</v>
      </c>
      <c r="AL4585">
        <v>6.83</v>
      </c>
    </row>
    <row r="4586" spans="1:38" x14ac:dyDescent="0.3">
      <c r="A4586">
        <v>1080672</v>
      </c>
      <c r="B4586" t="s">
        <v>63</v>
      </c>
      <c r="C4586">
        <v>29106</v>
      </c>
      <c r="D4586" t="s">
        <v>66</v>
      </c>
      <c r="E4586" t="s">
        <v>42</v>
      </c>
      <c r="F4586">
        <v>2</v>
      </c>
      <c r="G4586">
        <v>5</v>
      </c>
      <c r="I4586">
        <v>51</v>
      </c>
      <c r="J4586">
        <v>59</v>
      </c>
      <c r="M4586">
        <v>1</v>
      </c>
      <c r="Q4586">
        <v>4</v>
      </c>
      <c r="R4586">
        <v>2</v>
      </c>
      <c r="AI4586">
        <v>3</v>
      </c>
      <c r="AJ4586">
        <v>78</v>
      </c>
      <c r="AL4586">
        <v>7.25</v>
      </c>
    </row>
    <row r="4587" spans="1:38" x14ac:dyDescent="0.3">
      <c r="A4587">
        <v>1080672</v>
      </c>
      <c r="B4587" t="s">
        <v>63</v>
      </c>
      <c r="C4587">
        <v>69375</v>
      </c>
      <c r="D4587" t="s">
        <v>67</v>
      </c>
      <c r="E4587" t="s">
        <v>46</v>
      </c>
      <c r="F4587">
        <v>2</v>
      </c>
      <c r="G4587">
        <v>2</v>
      </c>
      <c r="I4587">
        <v>41</v>
      </c>
      <c r="J4587">
        <v>50</v>
      </c>
      <c r="Q4587">
        <v>1</v>
      </c>
      <c r="AI4587">
        <v>3</v>
      </c>
      <c r="AJ4587">
        <v>70</v>
      </c>
      <c r="AK4587">
        <v>1</v>
      </c>
      <c r="AL4587">
        <v>6.73</v>
      </c>
    </row>
    <row r="4588" spans="1:38" x14ac:dyDescent="0.3">
      <c r="A4588">
        <v>1080672</v>
      </c>
      <c r="B4588" t="s">
        <v>63</v>
      </c>
      <c r="C4588">
        <v>21683</v>
      </c>
      <c r="D4588" t="s">
        <v>69</v>
      </c>
      <c r="E4588" t="s">
        <v>70</v>
      </c>
      <c r="F4588">
        <v>3</v>
      </c>
      <c r="G4588">
        <v>7</v>
      </c>
      <c r="I4588">
        <v>36</v>
      </c>
      <c r="J4588">
        <v>42</v>
      </c>
      <c r="K4588">
        <v>1</v>
      </c>
      <c r="Q4588">
        <v>1</v>
      </c>
      <c r="W4588">
        <v>3</v>
      </c>
      <c r="AH4588">
        <v>4</v>
      </c>
      <c r="AI4588">
        <v>1</v>
      </c>
      <c r="AJ4588">
        <v>55</v>
      </c>
      <c r="AL4588">
        <v>7.54</v>
      </c>
    </row>
    <row r="4589" spans="1:38" x14ac:dyDescent="0.3">
      <c r="A4589">
        <v>1080672</v>
      </c>
      <c r="B4589" t="s">
        <v>63</v>
      </c>
      <c r="C4589">
        <v>33568</v>
      </c>
      <c r="D4589" t="s">
        <v>71</v>
      </c>
      <c r="E4589" t="s">
        <v>70</v>
      </c>
      <c r="F4589">
        <v>3</v>
      </c>
      <c r="G4589">
        <v>8</v>
      </c>
      <c r="I4589">
        <v>59</v>
      </c>
      <c r="J4589">
        <v>67</v>
      </c>
      <c r="Q4589">
        <v>2</v>
      </c>
      <c r="W4589">
        <v>2</v>
      </c>
      <c r="AH4589">
        <v>2</v>
      </c>
      <c r="AJ4589">
        <v>77</v>
      </c>
      <c r="AL4589">
        <v>6.45</v>
      </c>
    </row>
    <row r="4590" spans="1:38" x14ac:dyDescent="0.3">
      <c r="A4590">
        <v>1080672</v>
      </c>
      <c r="B4590" t="s">
        <v>63</v>
      </c>
      <c r="C4590">
        <v>68659</v>
      </c>
      <c r="D4590" t="s">
        <v>72</v>
      </c>
      <c r="E4590" t="s">
        <v>70</v>
      </c>
      <c r="F4590">
        <v>3</v>
      </c>
      <c r="G4590">
        <v>4</v>
      </c>
      <c r="I4590">
        <v>70</v>
      </c>
      <c r="J4590">
        <v>90</v>
      </c>
      <c r="M4590">
        <v>3</v>
      </c>
      <c r="Q4590">
        <v>4</v>
      </c>
      <c r="AH4590">
        <v>2</v>
      </c>
      <c r="AI4590">
        <v>5</v>
      </c>
      <c r="AJ4590">
        <v>105</v>
      </c>
      <c r="AK4590">
        <v>1</v>
      </c>
      <c r="AL4590">
        <v>7.11</v>
      </c>
    </row>
    <row r="4591" spans="1:38" x14ac:dyDescent="0.3">
      <c r="A4591">
        <v>1080672</v>
      </c>
      <c r="B4591" t="s">
        <v>63</v>
      </c>
      <c r="C4591">
        <v>109915</v>
      </c>
      <c r="D4591" t="s">
        <v>76</v>
      </c>
      <c r="E4591" t="s">
        <v>77</v>
      </c>
      <c r="F4591">
        <v>4</v>
      </c>
      <c r="G4591">
        <v>10</v>
      </c>
      <c r="I4591">
        <v>41</v>
      </c>
      <c r="J4591">
        <v>50</v>
      </c>
      <c r="Q4591">
        <v>3</v>
      </c>
      <c r="R4591">
        <v>3</v>
      </c>
      <c r="W4591">
        <v>1</v>
      </c>
      <c r="AH4591">
        <v>2</v>
      </c>
      <c r="AI4591">
        <v>2</v>
      </c>
      <c r="AJ4591">
        <v>77</v>
      </c>
      <c r="AK4591">
        <v>1</v>
      </c>
      <c r="AL4591">
        <v>7.01</v>
      </c>
    </row>
    <row r="4592" spans="1:38" x14ac:dyDescent="0.3">
      <c r="A4592">
        <v>1080672</v>
      </c>
      <c r="B4592" t="s">
        <v>63</v>
      </c>
      <c r="C4592">
        <v>124688</v>
      </c>
      <c r="D4592" t="s">
        <v>79</v>
      </c>
      <c r="E4592" t="s">
        <v>58</v>
      </c>
      <c r="F4592">
        <v>4</v>
      </c>
      <c r="G4592">
        <v>9</v>
      </c>
      <c r="I4592">
        <v>24</v>
      </c>
      <c r="J4592">
        <v>30</v>
      </c>
      <c r="M4592">
        <v>1</v>
      </c>
      <c r="Q4592">
        <v>5</v>
      </c>
      <c r="R4592">
        <v>1</v>
      </c>
      <c r="AJ4592">
        <v>41</v>
      </c>
      <c r="AL4592">
        <v>6.74</v>
      </c>
    </row>
    <row r="4593" spans="1:38" x14ac:dyDescent="0.3">
      <c r="A4593">
        <v>1080672</v>
      </c>
      <c r="B4593" t="s">
        <v>63</v>
      </c>
      <c r="C4593">
        <v>96182</v>
      </c>
      <c r="D4593" t="s">
        <v>75</v>
      </c>
      <c r="E4593" t="s">
        <v>74</v>
      </c>
      <c r="F4593">
        <v>4</v>
      </c>
      <c r="G4593">
        <v>11</v>
      </c>
      <c r="H4593">
        <v>1</v>
      </c>
      <c r="I4593">
        <v>32</v>
      </c>
      <c r="J4593">
        <v>38</v>
      </c>
      <c r="K4593">
        <v>1</v>
      </c>
      <c r="M4593">
        <v>1</v>
      </c>
      <c r="Q4593">
        <v>2</v>
      </c>
      <c r="R4593">
        <v>3</v>
      </c>
      <c r="W4593">
        <v>1</v>
      </c>
      <c r="AH4593">
        <v>5</v>
      </c>
      <c r="AI4593">
        <v>2</v>
      </c>
      <c r="AJ4593">
        <v>59</v>
      </c>
      <c r="AK4593">
        <v>3</v>
      </c>
      <c r="AL4593">
        <v>9.06</v>
      </c>
    </row>
    <row r="4594" spans="1:38" x14ac:dyDescent="0.3">
      <c r="A4594">
        <v>1080672</v>
      </c>
      <c r="B4594" t="s">
        <v>63</v>
      </c>
      <c r="C4594">
        <v>113275</v>
      </c>
      <c r="D4594" t="s">
        <v>68</v>
      </c>
      <c r="E4594" t="s">
        <v>60</v>
      </c>
      <c r="F4594">
        <v>5</v>
      </c>
      <c r="G4594">
        <v>0</v>
      </c>
      <c r="I4594">
        <v>4</v>
      </c>
      <c r="J4594">
        <v>7</v>
      </c>
      <c r="W4594">
        <v>1</v>
      </c>
      <c r="AG4594">
        <v>1</v>
      </c>
      <c r="AH4594">
        <v>1</v>
      </c>
      <c r="AJ4594">
        <v>11</v>
      </c>
      <c r="AK4594">
        <v>1</v>
      </c>
      <c r="AL4594">
        <v>6.37</v>
      </c>
    </row>
    <row r="4595" spans="1:38" x14ac:dyDescent="0.3">
      <c r="A4595">
        <v>1080672</v>
      </c>
      <c r="B4595" t="s">
        <v>63</v>
      </c>
      <c r="C4595">
        <v>111212</v>
      </c>
      <c r="D4595" t="s">
        <v>78</v>
      </c>
      <c r="E4595" t="s">
        <v>60</v>
      </c>
      <c r="F4595">
        <v>5</v>
      </c>
      <c r="G4595">
        <v>0</v>
      </c>
      <c r="I4595">
        <v>9</v>
      </c>
      <c r="J4595">
        <v>11</v>
      </c>
      <c r="M4595">
        <v>1</v>
      </c>
      <c r="AJ4595">
        <v>17</v>
      </c>
      <c r="AL4595">
        <v>6.05</v>
      </c>
    </row>
    <row r="4596" spans="1:38" x14ac:dyDescent="0.3">
      <c r="A4596">
        <v>1080672</v>
      </c>
      <c r="B4596" t="s">
        <v>63</v>
      </c>
      <c r="C4596">
        <v>23736</v>
      </c>
      <c r="D4596" t="s">
        <v>410</v>
      </c>
      <c r="E4596" t="s">
        <v>60</v>
      </c>
      <c r="F4596">
        <v>5</v>
      </c>
      <c r="G4596">
        <v>0</v>
      </c>
      <c r="I4596">
        <v>4</v>
      </c>
      <c r="J4596">
        <v>7</v>
      </c>
      <c r="K4596">
        <v>1</v>
      </c>
      <c r="Q4596">
        <v>1</v>
      </c>
      <c r="AH4596">
        <v>1</v>
      </c>
      <c r="AJ4596">
        <v>11</v>
      </c>
      <c r="AK4596">
        <v>1</v>
      </c>
      <c r="AL4596">
        <v>7.09</v>
      </c>
    </row>
    <row r="4597" spans="1:38" x14ac:dyDescent="0.3">
      <c r="A4597">
        <v>1080672</v>
      </c>
      <c r="B4597" t="s">
        <v>303</v>
      </c>
      <c r="C4597">
        <v>8195</v>
      </c>
      <c r="D4597" t="s">
        <v>544</v>
      </c>
      <c r="E4597" t="s">
        <v>40</v>
      </c>
      <c r="F4597">
        <v>1</v>
      </c>
      <c r="G4597">
        <v>1</v>
      </c>
      <c r="I4597">
        <v>23</v>
      </c>
      <c r="J4597">
        <v>34</v>
      </c>
      <c r="Z4597">
        <v>1</v>
      </c>
      <c r="AF4597">
        <v>2</v>
      </c>
      <c r="AJ4597">
        <v>40</v>
      </c>
      <c r="AL4597">
        <v>5.84</v>
      </c>
    </row>
    <row r="4598" spans="1:38" x14ac:dyDescent="0.3">
      <c r="A4598">
        <v>1080672</v>
      </c>
      <c r="B4598" t="s">
        <v>303</v>
      </c>
      <c r="C4598">
        <v>29798</v>
      </c>
      <c r="D4598" t="s">
        <v>307</v>
      </c>
      <c r="E4598" t="s">
        <v>42</v>
      </c>
      <c r="F4598">
        <v>2</v>
      </c>
      <c r="G4598">
        <v>5</v>
      </c>
      <c r="I4598">
        <v>19</v>
      </c>
      <c r="J4598">
        <v>27</v>
      </c>
      <c r="Q4598">
        <v>1</v>
      </c>
      <c r="R4598">
        <v>7</v>
      </c>
      <c r="Y4598">
        <v>1</v>
      </c>
      <c r="AI4598">
        <v>1</v>
      </c>
      <c r="AJ4598">
        <v>51</v>
      </c>
      <c r="AL4598">
        <v>6.32</v>
      </c>
    </row>
    <row r="4599" spans="1:38" x14ac:dyDescent="0.3">
      <c r="A4599">
        <v>1080672</v>
      </c>
      <c r="B4599" t="s">
        <v>303</v>
      </c>
      <c r="C4599">
        <v>4574</v>
      </c>
      <c r="D4599" t="s">
        <v>530</v>
      </c>
      <c r="E4599" t="s">
        <v>42</v>
      </c>
      <c r="F4599">
        <v>2</v>
      </c>
      <c r="G4599">
        <v>6</v>
      </c>
      <c r="I4599">
        <v>22</v>
      </c>
      <c r="J4599">
        <v>30</v>
      </c>
      <c r="M4599">
        <v>2</v>
      </c>
      <c r="Q4599">
        <v>1</v>
      </c>
      <c r="Y4599">
        <v>1</v>
      </c>
      <c r="AI4599">
        <v>4</v>
      </c>
      <c r="AJ4599">
        <v>51</v>
      </c>
      <c r="AK4599">
        <v>1</v>
      </c>
      <c r="AL4599">
        <v>5.76</v>
      </c>
    </row>
    <row r="4600" spans="1:38" x14ac:dyDescent="0.3">
      <c r="A4600">
        <v>1080672</v>
      </c>
      <c r="B4600" t="s">
        <v>303</v>
      </c>
      <c r="C4600">
        <v>90810</v>
      </c>
      <c r="D4600" t="s">
        <v>442</v>
      </c>
      <c r="E4600" t="s">
        <v>42</v>
      </c>
      <c r="F4600">
        <v>2</v>
      </c>
      <c r="G4600">
        <v>4</v>
      </c>
      <c r="I4600">
        <v>21</v>
      </c>
      <c r="J4600">
        <v>23</v>
      </c>
      <c r="Q4600">
        <v>1</v>
      </c>
      <c r="R4600">
        <v>2</v>
      </c>
      <c r="AI4600">
        <v>3</v>
      </c>
      <c r="AJ4600">
        <v>37</v>
      </c>
      <c r="AL4600">
        <v>6.23</v>
      </c>
    </row>
    <row r="4601" spans="1:38" x14ac:dyDescent="0.3">
      <c r="A4601">
        <v>1080672</v>
      </c>
      <c r="B4601" t="s">
        <v>303</v>
      </c>
      <c r="C4601">
        <v>8505</v>
      </c>
      <c r="D4601" t="s">
        <v>309</v>
      </c>
      <c r="E4601" t="s">
        <v>70</v>
      </c>
      <c r="F4601">
        <v>3</v>
      </c>
      <c r="G4601">
        <v>7</v>
      </c>
      <c r="I4601">
        <v>19</v>
      </c>
      <c r="J4601">
        <v>28</v>
      </c>
      <c r="R4601">
        <v>2</v>
      </c>
      <c r="AI4601">
        <v>2</v>
      </c>
      <c r="AJ4601">
        <v>37</v>
      </c>
      <c r="AL4601">
        <v>6.38</v>
      </c>
    </row>
    <row r="4602" spans="1:38" x14ac:dyDescent="0.3">
      <c r="A4602">
        <v>1080672</v>
      </c>
      <c r="B4602" t="s">
        <v>303</v>
      </c>
      <c r="C4602">
        <v>81959</v>
      </c>
      <c r="D4602" t="s">
        <v>310</v>
      </c>
      <c r="E4602" t="s">
        <v>70</v>
      </c>
      <c r="F4602">
        <v>3</v>
      </c>
      <c r="G4602">
        <v>11</v>
      </c>
      <c r="I4602">
        <v>24</v>
      </c>
      <c r="J4602">
        <v>33</v>
      </c>
      <c r="M4602">
        <v>1</v>
      </c>
      <c r="Q4602">
        <v>1</v>
      </c>
      <c r="R4602">
        <v>1</v>
      </c>
      <c r="AB4602">
        <v>1</v>
      </c>
      <c r="AI4602">
        <v>3</v>
      </c>
      <c r="AJ4602">
        <v>54</v>
      </c>
      <c r="AK4602">
        <v>1</v>
      </c>
      <c r="AL4602">
        <v>5.77</v>
      </c>
    </row>
    <row r="4603" spans="1:38" x14ac:dyDescent="0.3">
      <c r="A4603">
        <v>1080672</v>
      </c>
      <c r="B4603" t="s">
        <v>303</v>
      </c>
      <c r="C4603">
        <v>24148</v>
      </c>
      <c r="D4603" t="s">
        <v>306</v>
      </c>
      <c r="E4603" t="s">
        <v>209</v>
      </c>
      <c r="F4603">
        <v>3</v>
      </c>
      <c r="G4603">
        <v>3</v>
      </c>
      <c r="I4603">
        <v>27</v>
      </c>
      <c r="J4603">
        <v>39</v>
      </c>
      <c r="L4603">
        <v>1</v>
      </c>
      <c r="M4603">
        <v>1</v>
      </c>
      <c r="Q4603">
        <v>2</v>
      </c>
      <c r="R4603">
        <v>1</v>
      </c>
      <c r="W4603">
        <v>1</v>
      </c>
      <c r="AG4603">
        <v>1</v>
      </c>
      <c r="AH4603">
        <v>1</v>
      </c>
      <c r="AI4603">
        <v>3</v>
      </c>
      <c r="AJ4603">
        <v>75</v>
      </c>
      <c r="AL4603">
        <v>7.33</v>
      </c>
    </row>
    <row r="4604" spans="1:38" x14ac:dyDescent="0.3">
      <c r="A4604">
        <v>1080672</v>
      </c>
      <c r="B4604" t="s">
        <v>303</v>
      </c>
      <c r="C4604">
        <v>26013</v>
      </c>
      <c r="D4604" t="s">
        <v>314</v>
      </c>
      <c r="E4604" t="s">
        <v>211</v>
      </c>
      <c r="F4604">
        <v>3</v>
      </c>
      <c r="G4604">
        <v>2</v>
      </c>
      <c r="I4604">
        <v>14</v>
      </c>
      <c r="J4604">
        <v>18</v>
      </c>
      <c r="M4604">
        <v>1</v>
      </c>
      <c r="Q4604">
        <v>3</v>
      </c>
      <c r="R4604">
        <v>3</v>
      </c>
      <c r="AI4604">
        <v>6</v>
      </c>
      <c r="AJ4604">
        <v>48</v>
      </c>
      <c r="AK4604">
        <v>1</v>
      </c>
      <c r="AL4604">
        <v>6.84</v>
      </c>
    </row>
    <row r="4605" spans="1:38" x14ac:dyDescent="0.3">
      <c r="A4605">
        <v>1080672</v>
      </c>
      <c r="B4605" t="s">
        <v>303</v>
      </c>
      <c r="C4605">
        <v>23444</v>
      </c>
      <c r="D4605" t="s">
        <v>316</v>
      </c>
      <c r="E4605" t="s">
        <v>70</v>
      </c>
      <c r="F4605">
        <v>3</v>
      </c>
      <c r="G4605">
        <v>8</v>
      </c>
      <c r="I4605">
        <v>28</v>
      </c>
      <c r="J4605">
        <v>37</v>
      </c>
      <c r="M4605">
        <v>1</v>
      </c>
      <c r="N4605">
        <v>1</v>
      </c>
      <c r="Q4605">
        <v>1</v>
      </c>
      <c r="AH4605">
        <v>1</v>
      </c>
      <c r="AI4605">
        <v>2</v>
      </c>
      <c r="AJ4605">
        <v>62</v>
      </c>
      <c r="AK4605">
        <v>4</v>
      </c>
      <c r="AL4605">
        <v>6.6</v>
      </c>
    </row>
    <row r="4606" spans="1:38" x14ac:dyDescent="0.3">
      <c r="A4606">
        <v>1080672</v>
      </c>
      <c r="B4606" t="s">
        <v>303</v>
      </c>
      <c r="C4606">
        <v>3807</v>
      </c>
      <c r="D4606" t="s">
        <v>445</v>
      </c>
      <c r="E4606" t="s">
        <v>58</v>
      </c>
      <c r="F4606">
        <v>4</v>
      </c>
      <c r="G4606">
        <v>10</v>
      </c>
      <c r="I4606">
        <v>21</v>
      </c>
      <c r="J4606">
        <v>30</v>
      </c>
      <c r="Q4606">
        <v>1</v>
      </c>
      <c r="R4606">
        <v>10</v>
      </c>
      <c r="X4606">
        <v>1</v>
      </c>
      <c r="AH4606">
        <v>1</v>
      </c>
      <c r="AJ4606">
        <v>43</v>
      </c>
      <c r="AK4606">
        <v>1</v>
      </c>
      <c r="AL4606">
        <v>7.76</v>
      </c>
    </row>
    <row r="4607" spans="1:38" x14ac:dyDescent="0.3">
      <c r="A4607">
        <v>1080672</v>
      </c>
      <c r="B4607" t="s">
        <v>303</v>
      </c>
      <c r="C4607">
        <v>3860</v>
      </c>
      <c r="D4607" t="s">
        <v>315</v>
      </c>
      <c r="E4607" t="s">
        <v>58</v>
      </c>
      <c r="F4607">
        <v>4</v>
      </c>
      <c r="G4607">
        <v>9</v>
      </c>
      <c r="I4607">
        <v>15</v>
      </c>
      <c r="J4607">
        <v>27</v>
      </c>
      <c r="K4607">
        <v>1</v>
      </c>
      <c r="Q4607">
        <v>2</v>
      </c>
      <c r="R4607">
        <v>6</v>
      </c>
      <c r="W4607">
        <v>1</v>
      </c>
      <c r="AH4607">
        <v>2</v>
      </c>
      <c r="AI4607">
        <v>1</v>
      </c>
      <c r="AJ4607">
        <v>41</v>
      </c>
      <c r="AL4607">
        <v>7.51</v>
      </c>
    </row>
    <row r="4608" spans="1:38" x14ac:dyDescent="0.3">
      <c r="A4608">
        <v>1080672</v>
      </c>
      <c r="B4608" t="s">
        <v>303</v>
      </c>
      <c r="C4608">
        <v>42705</v>
      </c>
      <c r="D4608" t="s">
        <v>522</v>
      </c>
      <c r="E4608" t="s">
        <v>60</v>
      </c>
      <c r="F4608">
        <v>5</v>
      </c>
      <c r="G4608">
        <v>0</v>
      </c>
      <c r="I4608">
        <v>2</v>
      </c>
      <c r="J4608">
        <v>3</v>
      </c>
      <c r="AJ4608">
        <v>4</v>
      </c>
      <c r="AL4608">
        <v>5.96</v>
      </c>
    </row>
    <row r="4609" spans="1:38" x14ac:dyDescent="0.3">
      <c r="A4609">
        <v>1080672</v>
      </c>
      <c r="B4609" t="s">
        <v>303</v>
      </c>
      <c r="C4609">
        <v>12480</v>
      </c>
      <c r="D4609" t="s">
        <v>571</v>
      </c>
      <c r="E4609" t="s">
        <v>60</v>
      </c>
      <c r="F4609">
        <v>5</v>
      </c>
      <c r="G4609">
        <v>0</v>
      </c>
      <c r="I4609">
        <v>15</v>
      </c>
      <c r="J4609">
        <v>16</v>
      </c>
      <c r="AH4609">
        <v>1</v>
      </c>
      <c r="AJ4609">
        <v>20</v>
      </c>
      <c r="AK4609">
        <v>1</v>
      </c>
      <c r="AL4609">
        <v>6.3</v>
      </c>
    </row>
    <row r="4610" spans="1:38" x14ac:dyDescent="0.3">
      <c r="A4610">
        <v>1080672</v>
      </c>
      <c r="B4610" t="s">
        <v>303</v>
      </c>
      <c r="C4610">
        <v>260289</v>
      </c>
      <c r="D4610" t="s">
        <v>444</v>
      </c>
      <c r="E4610" t="s">
        <v>60</v>
      </c>
      <c r="F4610">
        <v>5</v>
      </c>
      <c r="G4610">
        <v>0</v>
      </c>
      <c r="I4610">
        <v>6</v>
      </c>
      <c r="J4610">
        <v>7</v>
      </c>
      <c r="AJ4610">
        <v>12</v>
      </c>
      <c r="AK4610">
        <v>1</v>
      </c>
      <c r="AL4610">
        <v>5.93</v>
      </c>
    </row>
    <row r="4611" spans="1:38" x14ac:dyDescent="0.3">
      <c r="A4611">
        <v>1080673</v>
      </c>
      <c r="B4611" t="s">
        <v>38</v>
      </c>
      <c r="C4611">
        <v>6775</v>
      </c>
      <c r="D4611" t="s">
        <v>39</v>
      </c>
      <c r="E4611" t="s">
        <v>40</v>
      </c>
      <c r="F4611">
        <v>1</v>
      </c>
      <c r="G4611">
        <v>1</v>
      </c>
      <c r="I4611">
        <v>10</v>
      </c>
      <c r="J4611">
        <v>18</v>
      </c>
      <c r="R4611">
        <v>1</v>
      </c>
      <c r="AF4611">
        <v>4</v>
      </c>
      <c r="AJ4611">
        <v>30</v>
      </c>
      <c r="AL4611">
        <v>6.89</v>
      </c>
    </row>
    <row r="4612" spans="1:38" x14ac:dyDescent="0.3">
      <c r="A4612">
        <v>1080673</v>
      </c>
      <c r="B4612" t="s">
        <v>38</v>
      </c>
      <c r="C4612">
        <v>76810</v>
      </c>
      <c r="D4612" t="s">
        <v>347</v>
      </c>
      <c r="E4612" t="s">
        <v>46</v>
      </c>
      <c r="F4612">
        <v>2</v>
      </c>
      <c r="G4612">
        <v>2</v>
      </c>
      <c r="I4612">
        <v>46</v>
      </c>
      <c r="J4612">
        <v>51</v>
      </c>
      <c r="Q4612">
        <v>2</v>
      </c>
      <c r="AJ4612">
        <v>64</v>
      </c>
      <c r="AL4612">
        <v>6.41</v>
      </c>
    </row>
    <row r="4613" spans="1:38" x14ac:dyDescent="0.3">
      <c r="A4613">
        <v>1080673</v>
      </c>
      <c r="B4613" t="s">
        <v>38</v>
      </c>
      <c r="C4613">
        <v>23072</v>
      </c>
      <c r="D4613" t="s">
        <v>43</v>
      </c>
      <c r="E4613" t="s">
        <v>44</v>
      </c>
      <c r="F4613">
        <v>2</v>
      </c>
      <c r="G4613">
        <v>3</v>
      </c>
      <c r="I4613">
        <v>42</v>
      </c>
      <c r="J4613">
        <v>51</v>
      </c>
      <c r="Q4613">
        <v>4</v>
      </c>
      <c r="R4613">
        <v>1</v>
      </c>
      <c r="AI4613">
        <v>1</v>
      </c>
      <c r="AJ4613">
        <v>73</v>
      </c>
      <c r="AL4613">
        <v>6.58</v>
      </c>
    </row>
    <row r="4614" spans="1:38" x14ac:dyDescent="0.3">
      <c r="A4614">
        <v>1080673</v>
      </c>
      <c r="B4614" t="s">
        <v>38</v>
      </c>
      <c r="C4614">
        <v>30051</v>
      </c>
      <c r="D4614" t="s">
        <v>348</v>
      </c>
      <c r="E4614" t="s">
        <v>42</v>
      </c>
      <c r="F4614">
        <v>2</v>
      </c>
      <c r="G4614">
        <v>6</v>
      </c>
      <c r="I4614">
        <v>36</v>
      </c>
      <c r="J4614">
        <v>41</v>
      </c>
      <c r="Q4614">
        <v>2</v>
      </c>
      <c r="R4614">
        <v>2</v>
      </c>
      <c r="W4614">
        <v>1</v>
      </c>
      <c r="AH4614">
        <v>1</v>
      </c>
      <c r="AI4614">
        <v>1</v>
      </c>
      <c r="AJ4614">
        <v>48</v>
      </c>
      <c r="AL4614">
        <v>6.54</v>
      </c>
    </row>
    <row r="4615" spans="1:38" x14ac:dyDescent="0.3">
      <c r="A4615">
        <v>1080673</v>
      </c>
      <c r="B4615" t="s">
        <v>38</v>
      </c>
      <c r="C4615">
        <v>80921</v>
      </c>
      <c r="D4615" t="s">
        <v>513</v>
      </c>
      <c r="E4615" t="s">
        <v>42</v>
      </c>
      <c r="F4615">
        <v>2</v>
      </c>
      <c r="G4615">
        <v>5</v>
      </c>
      <c r="I4615">
        <v>16</v>
      </c>
      <c r="J4615">
        <v>17</v>
      </c>
      <c r="M4615">
        <v>1</v>
      </c>
      <c r="W4615">
        <v>1</v>
      </c>
      <c r="AH4615">
        <v>1</v>
      </c>
      <c r="AJ4615">
        <v>19</v>
      </c>
      <c r="AL4615">
        <v>6.47</v>
      </c>
    </row>
    <row r="4616" spans="1:38" x14ac:dyDescent="0.3">
      <c r="A4616">
        <v>1080673</v>
      </c>
      <c r="B4616" t="s">
        <v>38</v>
      </c>
      <c r="C4616">
        <v>13796</v>
      </c>
      <c r="D4616" t="s">
        <v>52</v>
      </c>
      <c r="E4616" t="s">
        <v>53</v>
      </c>
      <c r="F4616">
        <v>3</v>
      </c>
      <c r="G4616">
        <v>7</v>
      </c>
      <c r="H4616">
        <v>1</v>
      </c>
      <c r="I4616">
        <v>21</v>
      </c>
      <c r="J4616">
        <v>25</v>
      </c>
      <c r="K4616">
        <v>1</v>
      </c>
      <c r="M4616">
        <v>1</v>
      </c>
      <c r="Q4616">
        <v>2</v>
      </c>
      <c r="W4616">
        <v>3</v>
      </c>
      <c r="AH4616">
        <v>6</v>
      </c>
      <c r="AI4616">
        <v>2</v>
      </c>
      <c r="AJ4616">
        <v>47</v>
      </c>
      <c r="AK4616">
        <v>3</v>
      </c>
      <c r="AL4616">
        <v>8.19</v>
      </c>
    </row>
    <row r="4617" spans="1:38" x14ac:dyDescent="0.3">
      <c r="A4617">
        <v>1080673</v>
      </c>
      <c r="B4617" t="s">
        <v>38</v>
      </c>
      <c r="C4617">
        <v>13756</v>
      </c>
      <c r="D4617" t="s">
        <v>349</v>
      </c>
      <c r="E4617" t="s">
        <v>55</v>
      </c>
      <c r="F4617">
        <v>3</v>
      </c>
      <c r="G4617">
        <v>10</v>
      </c>
      <c r="I4617">
        <v>58</v>
      </c>
      <c r="J4617">
        <v>65</v>
      </c>
      <c r="K4617">
        <v>1</v>
      </c>
      <c r="R4617">
        <v>1</v>
      </c>
      <c r="AH4617">
        <v>1</v>
      </c>
      <c r="AJ4617">
        <v>74</v>
      </c>
      <c r="AL4617">
        <v>7.45</v>
      </c>
    </row>
    <row r="4618" spans="1:38" x14ac:dyDescent="0.3">
      <c r="A4618">
        <v>1080673</v>
      </c>
      <c r="B4618" t="s">
        <v>38</v>
      </c>
      <c r="C4618">
        <v>69738</v>
      </c>
      <c r="D4618" t="s">
        <v>56</v>
      </c>
      <c r="E4618" t="s">
        <v>51</v>
      </c>
      <c r="F4618">
        <v>3</v>
      </c>
      <c r="G4618">
        <v>8</v>
      </c>
      <c r="I4618">
        <v>59</v>
      </c>
      <c r="J4618">
        <v>63</v>
      </c>
      <c r="M4618">
        <v>1</v>
      </c>
      <c r="R4618">
        <v>1</v>
      </c>
      <c r="W4618">
        <v>1</v>
      </c>
      <c r="AH4618">
        <v>1</v>
      </c>
      <c r="AI4618">
        <v>2</v>
      </c>
      <c r="AJ4618">
        <v>75</v>
      </c>
      <c r="AL4618">
        <v>7.23</v>
      </c>
    </row>
    <row r="4619" spans="1:38" x14ac:dyDescent="0.3">
      <c r="A4619">
        <v>1080673</v>
      </c>
      <c r="B4619" t="s">
        <v>38</v>
      </c>
      <c r="C4619">
        <v>84146</v>
      </c>
      <c r="D4619" t="s">
        <v>61</v>
      </c>
      <c r="E4619" t="s">
        <v>49</v>
      </c>
      <c r="F4619">
        <v>3</v>
      </c>
      <c r="G4619">
        <v>11</v>
      </c>
      <c r="I4619">
        <v>15</v>
      </c>
      <c r="J4619">
        <v>23</v>
      </c>
      <c r="L4619">
        <v>1</v>
      </c>
      <c r="Q4619">
        <v>1</v>
      </c>
      <c r="AH4619">
        <v>3</v>
      </c>
      <c r="AI4619">
        <v>1</v>
      </c>
      <c r="AJ4619">
        <v>41</v>
      </c>
      <c r="AK4619">
        <v>3</v>
      </c>
      <c r="AL4619">
        <v>7.57</v>
      </c>
    </row>
    <row r="4620" spans="1:38" x14ac:dyDescent="0.3">
      <c r="A4620">
        <v>1080673</v>
      </c>
      <c r="B4620" t="s">
        <v>38</v>
      </c>
      <c r="C4620">
        <v>89401</v>
      </c>
      <c r="D4620" t="s">
        <v>62</v>
      </c>
      <c r="E4620" t="s">
        <v>51</v>
      </c>
      <c r="F4620">
        <v>3</v>
      </c>
      <c r="G4620">
        <v>4</v>
      </c>
      <c r="I4620">
        <v>76</v>
      </c>
      <c r="J4620">
        <v>87</v>
      </c>
      <c r="M4620">
        <v>4</v>
      </c>
      <c r="Q4620">
        <v>3</v>
      </c>
      <c r="R4620">
        <v>4</v>
      </c>
      <c r="AC4620">
        <v>1</v>
      </c>
      <c r="AH4620">
        <v>1</v>
      </c>
      <c r="AI4620">
        <v>3</v>
      </c>
      <c r="AJ4620">
        <v>108</v>
      </c>
      <c r="AK4620">
        <v>2</v>
      </c>
      <c r="AL4620">
        <v>7.41</v>
      </c>
    </row>
    <row r="4621" spans="1:38" x14ac:dyDescent="0.3">
      <c r="A4621">
        <v>1080673</v>
      </c>
      <c r="B4621" t="s">
        <v>38</v>
      </c>
      <c r="C4621">
        <v>25244</v>
      </c>
      <c r="D4621" t="s">
        <v>57</v>
      </c>
      <c r="E4621" t="s">
        <v>58</v>
      </c>
      <c r="F4621">
        <v>4</v>
      </c>
      <c r="G4621">
        <v>9</v>
      </c>
      <c r="I4621">
        <v>27</v>
      </c>
      <c r="J4621">
        <v>35</v>
      </c>
      <c r="L4621">
        <v>1</v>
      </c>
      <c r="M4621">
        <v>1</v>
      </c>
      <c r="W4621">
        <v>1</v>
      </c>
      <c r="AH4621">
        <v>3</v>
      </c>
      <c r="AI4621">
        <v>3</v>
      </c>
      <c r="AJ4621">
        <v>52</v>
      </c>
      <c r="AL4621">
        <v>7.58</v>
      </c>
    </row>
    <row r="4622" spans="1:38" x14ac:dyDescent="0.3">
      <c r="A4622">
        <v>1080673</v>
      </c>
      <c r="B4622" t="s">
        <v>38</v>
      </c>
      <c r="C4622">
        <v>24444</v>
      </c>
      <c r="D4622" t="s">
        <v>473</v>
      </c>
      <c r="E4622" t="s">
        <v>60</v>
      </c>
      <c r="F4622">
        <v>5</v>
      </c>
      <c r="G4622">
        <v>0</v>
      </c>
      <c r="I4622">
        <v>3</v>
      </c>
      <c r="J4622">
        <v>4</v>
      </c>
      <c r="AH4622">
        <v>1</v>
      </c>
      <c r="AJ4622">
        <v>9</v>
      </c>
      <c r="AL4622">
        <v>6.07</v>
      </c>
    </row>
    <row r="4623" spans="1:38" x14ac:dyDescent="0.3">
      <c r="A4623">
        <v>1080673</v>
      </c>
      <c r="B4623" t="s">
        <v>38</v>
      </c>
      <c r="C4623">
        <v>125211</v>
      </c>
      <c r="D4623" t="s">
        <v>45</v>
      </c>
      <c r="E4623" t="s">
        <v>60</v>
      </c>
      <c r="F4623">
        <v>5</v>
      </c>
      <c r="G4623">
        <v>0</v>
      </c>
      <c r="I4623">
        <v>34</v>
      </c>
      <c r="J4623">
        <v>36</v>
      </c>
      <c r="L4623">
        <v>1</v>
      </c>
      <c r="Q4623">
        <v>1</v>
      </c>
      <c r="R4623">
        <v>1</v>
      </c>
      <c r="W4623">
        <v>1</v>
      </c>
      <c r="AH4623">
        <v>2</v>
      </c>
      <c r="AJ4623">
        <v>56</v>
      </c>
      <c r="AK4623">
        <v>1</v>
      </c>
      <c r="AL4623">
        <v>7.43</v>
      </c>
    </row>
    <row r="4624" spans="1:38" x14ac:dyDescent="0.3">
      <c r="A4624">
        <v>1080673</v>
      </c>
      <c r="B4624" t="s">
        <v>38</v>
      </c>
      <c r="C4624">
        <v>136824</v>
      </c>
      <c r="D4624" t="s">
        <v>48</v>
      </c>
      <c r="E4624" t="s">
        <v>60</v>
      </c>
      <c r="F4624">
        <v>5</v>
      </c>
      <c r="G4624">
        <v>0</v>
      </c>
      <c r="I4624">
        <v>20</v>
      </c>
      <c r="J4624">
        <v>23</v>
      </c>
      <c r="K4624">
        <v>1</v>
      </c>
      <c r="M4624">
        <v>1</v>
      </c>
      <c r="AH4624">
        <v>1</v>
      </c>
      <c r="AI4624">
        <v>1</v>
      </c>
      <c r="AJ4624">
        <v>29</v>
      </c>
      <c r="AK4624">
        <v>1</v>
      </c>
      <c r="AL4624">
        <v>7.42</v>
      </c>
    </row>
    <row r="4625" spans="1:38" x14ac:dyDescent="0.3">
      <c r="A4625">
        <v>1080673</v>
      </c>
      <c r="B4625" t="s">
        <v>303</v>
      </c>
      <c r="C4625">
        <v>8195</v>
      </c>
      <c r="D4625" t="s">
        <v>544</v>
      </c>
      <c r="E4625" t="s">
        <v>40</v>
      </c>
      <c r="F4625">
        <v>1</v>
      </c>
      <c r="G4625">
        <v>1</v>
      </c>
      <c r="I4625">
        <v>15</v>
      </c>
      <c r="J4625">
        <v>28</v>
      </c>
      <c r="AF4625">
        <v>3</v>
      </c>
      <c r="AJ4625">
        <v>37</v>
      </c>
      <c r="AL4625">
        <v>6.33</v>
      </c>
    </row>
    <row r="4626" spans="1:38" x14ac:dyDescent="0.3">
      <c r="A4626">
        <v>1080673</v>
      </c>
      <c r="B4626" t="s">
        <v>303</v>
      </c>
      <c r="C4626">
        <v>75177</v>
      </c>
      <c r="D4626" t="s">
        <v>446</v>
      </c>
      <c r="E4626" t="s">
        <v>42</v>
      </c>
      <c r="F4626">
        <v>2</v>
      </c>
      <c r="G4626">
        <v>4</v>
      </c>
      <c r="I4626">
        <v>24</v>
      </c>
      <c r="J4626">
        <v>28</v>
      </c>
      <c r="Q4626">
        <v>2</v>
      </c>
      <c r="R4626">
        <v>1</v>
      </c>
      <c r="AH4626">
        <v>1</v>
      </c>
      <c r="AI4626">
        <v>3</v>
      </c>
      <c r="AJ4626">
        <v>48</v>
      </c>
      <c r="AL4626">
        <v>7.04</v>
      </c>
    </row>
    <row r="4627" spans="1:38" x14ac:dyDescent="0.3">
      <c r="A4627">
        <v>1080673</v>
      </c>
      <c r="B4627" t="s">
        <v>303</v>
      </c>
      <c r="C4627">
        <v>90810</v>
      </c>
      <c r="D4627" t="s">
        <v>442</v>
      </c>
      <c r="E4627" t="s">
        <v>42</v>
      </c>
      <c r="F4627">
        <v>2</v>
      </c>
      <c r="G4627">
        <v>5</v>
      </c>
      <c r="I4627">
        <v>17</v>
      </c>
      <c r="J4627">
        <v>20</v>
      </c>
      <c r="Q4627">
        <v>1</v>
      </c>
      <c r="R4627">
        <v>1</v>
      </c>
      <c r="AH4627">
        <v>1</v>
      </c>
      <c r="AJ4627">
        <v>34</v>
      </c>
      <c r="AL4627">
        <v>6.11</v>
      </c>
    </row>
    <row r="4628" spans="1:38" x14ac:dyDescent="0.3">
      <c r="A4628">
        <v>1080673</v>
      </c>
      <c r="B4628" t="s">
        <v>303</v>
      </c>
      <c r="C4628">
        <v>4574</v>
      </c>
      <c r="D4628" t="s">
        <v>530</v>
      </c>
      <c r="E4628" t="s">
        <v>42</v>
      </c>
      <c r="F4628">
        <v>2</v>
      </c>
      <c r="G4628">
        <v>6</v>
      </c>
      <c r="I4628">
        <v>13</v>
      </c>
      <c r="J4628">
        <v>24</v>
      </c>
      <c r="M4628">
        <v>2</v>
      </c>
      <c r="AI4628">
        <v>2</v>
      </c>
      <c r="AJ4628">
        <v>40</v>
      </c>
      <c r="AL4628">
        <v>5.97</v>
      </c>
    </row>
    <row r="4629" spans="1:38" x14ac:dyDescent="0.3">
      <c r="A4629">
        <v>1080673</v>
      </c>
      <c r="B4629" t="s">
        <v>303</v>
      </c>
      <c r="C4629">
        <v>8327</v>
      </c>
      <c r="D4629" t="s">
        <v>523</v>
      </c>
      <c r="E4629" t="s">
        <v>70</v>
      </c>
      <c r="F4629">
        <v>3</v>
      </c>
      <c r="G4629">
        <v>8</v>
      </c>
      <c r="I4629">
        <v>17</v>
      </c>
      <c r="J4629">
        <v>28</v>
      </c>
      <c r="K4629">
        <v>1</v>
      </c>
      <c r="M4629">
        <v>1</v>
      </c>
      <c r="R4629">
        <v>1</v>
      </c>
      <c r="S4629">
        <v>1</v>
      </c>
      <c r="AH4629">
        <v>2</v>
      </c>
      <c r="AI4629">
        <v>1</v>
      </c>
      <c r="AJ4629">
        <v>46</v>
      </c>
      <c r="AL4629">
        <v>7.16</v>
      </c>
    </row>
    <row r="4630" spans="1:38" x14ac:dyDescent="0.3">
      <c r="A4630">
        <v>1080673</v>
      </c>
      <c r="B4630" t="s">
        <v>303</v>
      </c>
      <c r="C4630">
        <v>81959</v>
      </c>
      <c r="D4630" t="s">
        <v>310</v>
      </c>
      <c r="E4630" t="s">
        <v>70</v>
      </c>
      <c r="F4630">
        <v>3</v>
      </c>
      <c r="G4630">
        <v>7</v>
      </c>
      <c r="I4630">
        <v>29</v>
      </c>
      <c r="J4630">
        <v>34</v>
      </c>
      <c r="Q4630">
        <v>1</v>
      </c>
      <c r="R4630">
        <v>1</v>
      </c>
      <c r="AI4630">
        <v>2</v>
      </c>
      <c r="AJ4630">
        <v>44</v>
      </c>
      <c r="AK4630">
        <v>1</v>
      </c>
      <c r="AL4630">
        <v>6.44</v>
      </c>
    </row>
    <row r="4631" spans="1:38" x14ac:dyDescent="0.3">
      <c r="A4631">
        <v>1080673</v>
      </c>
      <c r="B4631" t="s">
        <v>303</v>
      </c>
      <c r="C4631">
        <v>24148</v>
      </c>
      <c r="D4631" t="s">
        <v>306</v>
      </c>
      <c r="E4631" t="s">
        <v>209</v>
      </c>
      <c r="F4631">
        <v>3</v>
      </c>
      <c r="G4631">
        <v>3</v>
      </c>
      <c r="I4631">
        <v>22</v>
      </c>
      <c r="J4631">
        <v>27</v>
      </c>
      <c r="M4631">
        <v>1</v>
      </c>
      <c r="Q4631">
        <v>1</v>
      </c>
      <c r="R4631">
        <v>2</v>
      </c>
      <c r="AI4631">
        <v>3</v>
      </c>
      <c r="AJ4631">
        <v>48</v>
      </c>
      <c r="AL4631">
        <v>6.76</v>
      </c>
    </row>
    <row r="4632" spans="1:38" x14ac:dyDescent="0.3">
      <c r="A4632">
        <v>1080673</v>
      </c>
      <c r="B4632" t="s">
        <v>303</v>
      </c>
      <c r="C4632">
        <v>26013</v>
      </c>
      <c r="D4632" t="s">
        <v>314</v>
      </c>
      <c r="E4632" t="s">
        <v>211</v>
      </c>
      <c r="F4632">
        <v>3</v>
      </c>
      <c r="G4632">
        <v>2</v>
      </c>
      <c r="I4632">
        <v>6</v>
      </c>
      <c r="J4632">
        <v>15</v>
      </c>
      <c r="M4632">
        <v>1</v>
      </c>
      <c r="Q4632">
        <v>3</v>
      </c>
      <c r="R4632">
        <v>7</v>
      </c>
      <c r="W4632">
        <v>1</v>
      </c>
      <c r="AH4632">
        <v>2</v>
      </c>
      <c r="AI4632">
        <v>1</v>
      </c>
      <c r="AJ4632">
        <v>30</v>
      </c>
      <c r="AL4632">
        <v>6.78</v>
      </c>
    </row>
    <row r="4633" spans="1:38" x14ac:dyDescent="0.3">
      <c r="A4633">
        <v>1080673</v>
      </c>
      <c r="B4633" t="s">
        <v>303</v>
      </c>
      <c r="C4633">
        <v>23444</v>
      </c>
      <c r="D4633" t="s">
        <v>316</v>
      </c>
      <c r="E4633" t="s">
        <v>55</v>
      </c>
      <c r="F4633">
        <v>4</v>
      </c>
      <c r="G4633">
        <v>11</v>
      </c>
      <c r="I4633">
        <v>20</v>
      </c>
      <c r="J4633">
        <v>23</v>
      </c>
      <c r="Q4633">
        <v>2</v>
      </c>
      <c r="AH4633">
        <v>1</v>
      </c>
      <c r="AI4633">
        <v>2</v>
      </c>
      <c r="AJ4633">
        <v>44</v>
      </c>
      <c r="AK4633">
        <v>1</v>
      </c>
      <c r="AL4633">
        <v>6.84</v>
      </c>
    </row>
    <row r="4634" spans="1:38" x14ac:dyDescent="0.3">
      <c r="A4634">
        <v>1080673</v>
      </c>
      <c r="B4634" t="s">
        <v>303</v>
      </c>
      <c r="C4634">
        <v>76304</v>
      </c>
      <c r="D4634" t="s">
        <v>313</v>
      </c>
      <c r="E4634" t="s">
        <v>55</v>
      </c>
      <c r="F4634">
        <v>4</v>
      </c>
      <c r="G4634">
        <v>10</v>
      </c>
      <c r="I4634">
        <v>17</v>
      </c>
      <c r="J4634">
        <v>22</v>
      </c>
      <c r="M4634">
        <v>1</v>
      </c>
      <c r="AH4634">
        <v>2</v>
      </c>
      <c r="AI4634">
        <v>1</v>
      </c>
      <c r="AJ4634">
        <v>42</v>
      </c>
      <c r="AL4634">
        <v>6.44</v>
      </c>
    </row>
    <row r="4635" spans="1:38" x14ac:dyDescent="0.3">
      <c r="A4635">
        <v>1080673</v>
      </c>
      <c r="B4635" t="s">
        <v>303</v>
      </c>
      <c r="C4635">
        <v>34693</v>
      </c>
      <c r="D4635" t="s">
        <v>312</v>
      </c>
      <c r="E4635" t="s">
        <v>58</v>
      </c>
      <c r="F4635">
        <v>4</v>
      </c>
      <c r="G4635">
        <v>9</v>
      </c>
      <c r="I4635">
        <v>24</v>
      </c>
      <c r="J4635">
        <v>29</v>
      </c>
      <c r="Q4635">
        <v>1</v>
      </c>
      <c r="R4635">
        <v>1</v>
      </c>
      <c r="W4635">
        <v>1</v>
      </c>
      <c r="AH4635">
        <v>2</v>
      </c>
      <c r="AJ4635">
        <v>43</v>
      </c>
      <c r="AK4635">
        <v>2</v>
      </c>
      <c r="AL4635">
        <v>6.57</v>
      </c>
    </row>
    <row r="4636" spans="1:38" x14ac:dyDescent="0.3">
      <c r="A4636">
        <v>1080673</v>
      </c>
      <c r="B4636" t="s">
        <v>303</v>
      </c>
      <c r="C4636">
        <v>323564</v>
      </c>
      <c r="D4636" t="s">
        <v>572</v>
      </c>
      <c r="E4636" t="s">
        <v>60</v>
      </c>
      <c r="F4636">
        <v>5</v>
      </c>
      <c r="G4636">
        <v>0</v>
      </c>
      <c r="I4636">
        <v>1</v>
      </c>
      <c r="J4636">
        <v>1</v>
      </c>
      <c r="AJ4636">
        <v>4</v>
      </c>
      <c r="AK4636">
        <v>1</v>
      </c>
      <c r="AL4636">
        <v>6.17</v>
      </c>
    </row>
    <row r="4637" spans="1:38" x14ac:dyDescent="0.3">
      <c r="A4637">
        <v>1080673</v>
      </c>
      <c r="B4637" t="s">
        <v>303</v>
      </c>
      <c r="C4637">
        <v>260289</v>
      </c>
      <c r="D4637" t="s">
        <v>444</v>
      </c>
      <c r="E4637" t="s">
        <v>60</v>
      </c>
      <c r="F4637">
        <v>5</v>
      </c>
      <c r="G4637">
        <v>0</v>
      </c>
      <c r="I4637">
        <v>5</v>
      </c>
      <c r="J4637">
        <v>6</v>
      </c>
      <c r="AJ4637">
        <v>6</v>
      </c>
      <c r="AL4637">
        <v>5.98</v>
      </c>
    </row>
    <row r="4638" spans="1:38" x14ac:dyDescent="0.3">
      <c r="A4638">
        <v>1080673</v>
      </c>
      <c r="B4638" t="s">
        <v>303</v>
      </c>
      <c r="C4638">
        <v>3807</v>
      </c>
      <c r="D4638" t="s">
        <v>445</v>
      </c>
      <c r="E4638" t="s">
        <v>60</v>
      </c>
      <c r="F4638">
        <v>5</v>
      </c>
      <c r="G4638">
        <v>0</v>
      </c>
      <c r="I4638">
        <v>2</v>
      </c>
      <c r="J4638">
        <v>3</v>
      </c>
      <c r="R4638">
        <v>1</v>
      </c>
      <c r="AH4638">
        <v>1</v>
      </c>
      <c r="AJ4638">
        <v>6</v>
      </c>
      <c r="AL4638">
        <v>6.08</v>
      </c>
    </row>
    <row r="4639" spans="1:38" x14ac:dyDescent="0.3">
      <c r="A4639">
        <v>1080674</v>
      </c>
      <c r="B4639" t="s">
        <v>201</v>
      </c>
      <c r="C4639">
        <v>81681</v>
      </c>
      <c r="D4639" t="s">
        <v>352</v>
      </c>
      <c r="E4639" t="s">
        <v>40</v>
      </c>
      <c r="F4639">
        <v>1</v>
      </c>
      <c r="G4639">
        <v>1</v>
      </c>
      <c r="I4639">
        <v>12</v>
      </c>
      <c r="J4639">
        <v>26</v>
      </c>
      <c r="N4639">
        <v>1</v>
      </c>
      <c r="Z4639">
        <v>5</v>
      </c>
      <c r="AF4639">
        <v>5</v>
      </c>
      <c r="AJ4639">
        <v>42</v>
      </c>
      <c r="AK4639">
        <v>1</v>
      </c>
      <c r="AL4639">
        <v>7.68</v>
      </c>
    </row>
    <row r="4640" spans="1:38" x14ac:dyDescent="0.3">
      <c r="A4640">
        <v>1080674</v>
      </c>
      <c r="B4640" t="s">
        <v>201</v>
      </c>
      <c r="C4640">
        <v>121454</v>
      </c>
      <c r="D4640" t="s">
        <v>203</v>
      </c>
      <c r="E4640" t="s">
        <v>42</v>
      </c>
      <c r="F4640">
        <v>2</v>
      </c>
      <c r="G4640">
        <v>6</v>
      </c>
      <c r="I4640">
        <v>38</v>
      </c>
      <c r="J4640">
        <v>47</v>
      </c>
      <c r="L4640">
        <v>1</v>
      </c>
      <c r="M4640">
        <v>1</v>
      </c>
      <c r="R4640">
        <v>1</v>
      </c>
      <c r="AI4640">
        <v>4</v>
      </c>
      <c r="AJ4640">
        <v>59</v>
      </c>
      <c r="AL4640">
        <v>7.16</v>
      </c>
    </row>
    <row r="4641" spans="1:38" x14ac:dyDescent="0.3">
      <c r="A4641">
        <v>1080674</v>
      </c>
      <c r="B4641" t="s">
        <v>201</v>
      </c>
      <c r="C4641">
        <v>8222</v>
      </c>
      <c r="D4641" t="s">
        <v>208</v>
      </c>
      <c r="E4641" t="s">
        <v>44</v>
      </c>
      <c r="F4641">
        <v>2</v>
      </c>
      <c r="G4641">
        <v>3</v>
      </c>
      <c r="I4641">
        <v>28</v>
      </c>
      <c r="J4641">
        <v>38</v>
      </c>
      <c r="M4641">
        <v>2</v>
      </c>
      <c r="AI4641">
        <v>2</v>
      </c>
      <c r="AJ4641">
        <v>55</v>
      </c>
      <c r="AL4641">
        <v>6.52</v>
      </c>
    </row>
    <row r="4642" spans="1:38" x14ac:dyDescent="0.3">
      <c r="A4642">
        <v>1080674</v>
      </c>
      <c r="B4642" t="s">
        <v>201</v>
      </c>
      <c r="C4642">
        <v>8408</v>
      </c>
      <c r="D4642" t="s">
        <v>353</v>
      </c>
      <c r="E4642" t="s">
        <v>42</v>
      </c>
      <c r="F4642">
        <v>2</v>
      </c>
      <c r="G4642">
        <v>5</v>
      </c>
      <c r="I4642">
        <v>39</v>
      </c>
      <c r="J4642">
        <v>48</v>
      </c>
      <c r="M4642">
        <v>3</v>
      </c>
      <c r="Q4642">
        <v>2</v>
      </c>
      <c r="R4642">
        <v>2</v>
      </c>
      <c r="AI4642">
        <v>2</v>
      </c>
      <c r="AJ4642">
        <v>69</v>
      </c>
      <c r="AL4642">
        <v>7.25</v>
      </c>
    </row>
    <row r="4643" spans="1:38" x14ac:dyDescent="0.3">
      <c r="A4643">
        <v>1080674</v>
      </c>
      <c r="B4643" t="s">
        <v>201</v>
      </c>
      <c r="C4643">
        <v>31826</v>
      </c>
      <c r="D4643" t="s">
        <v>527</v>
      </c>
      <c r="E4643" t="s">
        <v>46</v>
      </c>
      <c r="F4643">
        <v>2</v>
      </c>
      <c r="G4643">
        <v>2</v>
      </c>
      <c r="I4643">
        <v>29</v>
      </c>
      <c r="J4643">
        <v>41</v>
      </c>
      <c r="L4643">
        <v>1</v>
      </c>
      <c r="M4643">
        <v>1</v>
      </c>
      <c r="R4643">
        <v>1</v>
      </c>
      <c r="AH4643">
        <v>1</v>
      </c>
      <c r="AI4643">
        <v>1</v>
      </c>
      <c r="AJ4643">
        <v>64</v>
      </c>
      <c r="AL4643">
        <v>7.37</v>
      </c>
    </row>
    <row r="4644" spans="1:38" x14ac:dyDescent="0.3">
      <c r="A4644">
        <v>1080674</v>
      </c>
      <c r="B4644" t="s">
        <v>201</v>
      </c>
      <c r="C4644">
        <v>188</v>
      </c>
      <c r="D4644" t="s">
        <v>207</v>
      </c>
      <c r="E4644" t="s">
        <v>70</v>
      </c>
      <c r="F4644">
        <v>3</v>
      </c>
      <c r="G4644">
        <v>4</v>
      </c>
      <c r="I4644">
        <v>42</v>
      </c>
      <c r="J4644">
        <v>48</v>
      </c>
      <c r="M4644">
        <v>1</v>
      </c>
      <c r="AI4644">
        <v>3</v>
      </c>
      <c r="AJ4644">
        <v>59</v>
      </c>
      <c r="AK4644">
        <v>1</v>
      </c>
      <c r="AL4644">
        <v>7.1</v>
      </c>
    </row>
    <row r="4645" spans="1:38" x14ac:dyDescent="0.3">
      <c r="A4645">
        <v>1080674</v>
      </c>
      <c r="B4645" t="s">
        <v>201</v>
      </c>
      <c r="C4645">
        <v>29544</v>
      </c>
      <c r="D4645" t="s">
        <v>109</v>
      </c>
      <c r="E4645" t="s">
        <v>70</v>
      </c>
      <c r="F4645">
        <v>3</v>
      </c>
      <c r="G4645">
        <v>8</v>
      </c>
      <c r="I4645">
        <v>60</v>
      </c>
      <c r="J4645">
        <v>64</v>
      </c>
      <c r="M4645">
        <v>2</v>
      </c>
      <c r="N4645">
        <v>1</v>
      </c>
      <c r="Q4645">
        <v>1</v>
      </c>
      <c r="R4645">
        <v>1</v>
      </c>
      <c r="AI4645">
        <v>2</v>
      </c>
      <c r="AJ4645">
        <v>78</v>
      </c>
      <c r="AK4645">
        <v>2</v>
      </c>
      <c r="AL4645">
        <v>7.28</v>
      </c>
    </row>
    <row r="4646" spans="1:38" x14ac:dyDescent="0.3">
      <c r="A4646">
        <v>1080674</v>
      </c>
      <c r="B4646" t="s">
        <v>201</v>
      </c>
      <c r="C4646">
        <v>31281</v>
      </c>
      <c r="D4646" t="s">
        <v>210</v>
      </c>
      <c r="E4646" t="s">
        <v>70</v>
      </c>
      <c r="F4646">
        <v>3</v>
      </c>
      <c r="G4646">
        <v>7</v>
      </c>
      <c r="I4646">
        <v>27</v>
      </c>
      <c r="J4646">
        <v>29</v>
      </c>
      <c r="K4646">
        <v>1</v>
      </c>
      <c r="L4646">
        <v>1</v>
      </c>
      <c r="M4646">
        <v>1</v>
      </c>
      <c r="R4646">
        <v>1</v>
      </c>
      <c r="W4646">
        <v>1</v>
      </c>
      <c r="AH4646">
        <v>4</v>
      </c>
      <c r="AJ4646">
        <v>37</v>
      </c>
      <c r="AK4646">
        <v>1</v>
      </c>
      <c r="AL4646">
        <v>8.19</v>
      </c>
    </row>
    <row r="4647" spans="1:38" x14ac:dyDescent="0.3">
      <c r="A4647">
        <v>1080674</v>
      </c>
      <c r="B4647" t="s">
        <v>201</v>
      </c>
      <c r="C4647">
        <v>299451</v>
      </c>
      <c r="D4647" t="s">
        <v>573</v>
      </c>
      <c r="E4647" t="s">
        <v>74</v>
      </c>
      <c r="F4647">
        <v>4</v>
      </c>
      <c r="G4647">
        <v>11</v>
      </c>
      <c r="I4647">
        <v>25</v>
      </c>
      <c r="J4647">
        <v>26</v>
      </c>
      <c r="M4647">
        <v>1</v>
      </c>
      <c r="AH4647">
        <v>2</v>
      </c>
      <c r="AI4647">
        <v>2</v>
      </c>
      <c r="AJ4647">
        <v>41</v>
      </c>
      <c r="AK4647">
        <v>4</v>
      </c>
      <c r="AL4647">
        <v>7.11</v>
      </c>
    </row>
    <row r="4648" spans="1:38" x14ac:dyDescent="0.3">
      <c r="A4648">
        <v>1080674</v>
      </c>
      <c r="B4648" t="s">
        <v>201</v>
      </c>
      <c r="C4648">
        <v>78498</v>
      </c>
      <c r="D4648" t="s">
        <v>355</v>
      </c>
      <c r="E4648" t="s">
        <v>58</v>
      </c>
      <c r="F4648">
        <v>4</v>
      </c>
      <c r="G4648">
        <v>9</v>
      </c>
      <c r="H4648">
        <v>1</v>
      </c>
      <c r="I4648">
        <v>25</v>
      </c>
      <c r="J4648">
        <v>30</v>
      </c>
      <c r="K4648">
        <v>4</v>
      </c>
      <c r="Q4648">
        <v>6</v>
      </c>
      <c r="R4648">
        <v>2</v>
      </c>
      <c r="W4648">
        <v>1</v>
      </c>
      <c r="AH4648">
        <v>5</v>
      </c>
      <c r="AI4648">
        <v>1</v>
      </c>
      <c r="AJ4648">
        <v>53</v>
      </c>
      <c r="AK4648">
        <v>5</v>
      </c>
      <c r="AL4648">
        <v>10</v>
      </c>
    </row>
    <row r="4649" spans="1:38" x14ac:dyDescent="0.3">
      <c r="A4649">
        <v>1080674</v>
      </c>
      <c r="B4649" t="s">
        <v>201</v>
      </c>
      <c r="C4649">
        <v>92547</v>
      </c>
      <c r="D4649" t="s">
        <v>212</v>
      </c>
      <c r="E4649" t="s">
        <v>77</v>
      </c>
      <c r="F4649">
        <v>4</v>
      </c>
      <c r="G4649">
        <v>10</v>
      </c>
      <c r="I4649">
        <v>39</v>
      </c>
      <c r="J4649">
        <v>48</v>
      </c>
      <c r="K4649">
        <v>1</v>
      </c>
      <c r="L4649">
        <v>1</v>
      </c>
      <c r="M4649">
        <v>1</v>
      </c>
      <c r="Q4649">
        <v>1</v>
      </c>
      <c r="R4649">
        <v>2</v>
      </c>
      <c r="W4649">
        <v>1</v>
      </c>
      <c r="AH4649">
        <v>2</v>
      </c>
      <c r="AI4649">
        <v>5</v>
      </c>
      <c r="AJ4649">
        <v>73</v>
      </c>
      <c r="AK4649">
        <v>3</v>
      </c>
      <c r="AL4649">
        <v>9.86</v>
      </c>
    </row>
    <row r="4650" spans="1:38" x14ac:dyDescent="0.3">
      <c r="A4650">
        <v>1080674</v>
      </c>
      <c r="B4650" t="s">
        <v>201</v>
      </c>
      <c r="C4650">
        <v>316077</v>
      </c>
      <c r="D4650" t="s">
        <v>354</v>
      </c>
      <c r="E4650" t="s">
        <v>60</v>
      </c>
      <c r="F4650">
        <v>5</v>
      </c>
      <c r="G4650">
        <v>0</v>
      </c>
      <c r="I4650">
        <v>13</v>
      </c>
      <c r="J4650">
        <v>16</v>
      </c>
      <c r="M4650">
        <v>1</v>
      </c>
      <c r="N4650">
        <v>1</v>
      </c>
      <c r="R4650">
        <v>1</v>
      </c>
      <c r="AJ4650">
        <v>21</v>
      </c>
      <c r="AK4650">
        <v>1</v>
      </c>
      <c r="AL4650">
        <v>6.48</v>
      </c>
    </row>
    <row r="4651" spans="1:38" x14ac:dyDescent="0.3">
      <c r="A4651">
        <v>1080674</v>
      </c>
      <c r="B4651" t="s">
        <v>201</v>
      </c>
      <c r="C4651">
        <v>297544</v>
      </c>
      <c r="D4651" t="s">
        <v>205</v>
      </c>
      <c r="E4651" t="s">
        <v>60</v>
      </c>
      <c r="F4651">
        <v>5</v>
      </c>
      <c r="G4651">
        <v>0</v>
      </c>
      <c r="I4651">
        <v>5</v>
      </c>
      <c r="J4651">
        <v>6</v>
      </c>
      <c r="AJ4651">
        <v>7</v>
      </c>
      <c r="AL4651">
        <v>6.14</v>
      </c>
    </row>
    <row r="4652" spans="1:38" x14ac:dyDescent="0.3">
      <c r="A4652">
        <v>1080674</v>
      </c>
      <c r="B4652" t="s">
        <v>201</v>
      </c>
      <c r="C4652">
        <v>15834</v>
      </c>
      <c r="D4652" t="s">
        <v>214</v>
      </c>
      <c r="E4652" t="s">
        <v>60</v>
      </c>
      <c r="F4652">
        <v>5</v>
      </c>
      <c r="G4652">
        <v>0</v>
      </c>
      <c r="I4652">
        <v>9</v>
      </c>
      <c r="J4652">
        <v>10</v>
      </c>
      <c r="AH4652">
        <v>1</v>
      </c>
      <c r="AJ4652">
        <v>17</v>
      </c>
      <c r="AK4652">
        <v>2</v>
      </c>
      <c r="AL4652">
        <v>6.7</v>
      </c>
    </row>
    <row r="4653" spans="1:38" x14ac:dyDescent="0.3">
      <c r="A4653">
        <v>1080674</v>
      </c>
      <c r="B4653" t="s">
        <v>81</v>
      </c>
      <c r="C4653">
        <v>14111</v>
      </c>
      <c r="D4653" t="s">
        <v>82</v>
      </c>
      <c r="E4653" t="s">
        <v>40</v>
      </c>
      <c r="F4653">
        <v>1</v>
      </c>
      <c r="G4653">
        <v>1</v>
      </c>
      <c r="I4653">
        <v>15</v>
      </c>
      <c r="J4653">
        <v>18</v>
      </c>
      <c r="Z4653">
        <v>1</v>
      </c>
      <c r="AF4653">
        <v>4</v>
      </c>
      <c r="AJ4653">
        <v>32</v>
      </c>
      <c r="AL4653">
        <v>5.41</v>
      </c>
    </row>
    <row r="4654" spans="1:38" x14ac:dyDescent="0.3">
      <c r="A4654">
        <v>1080674</v>
      </c>
      <c r="B4654" t="s">
        <v>81</v>
      </c>
      <c r="C4654">
        <v>68662</v>
      </c>
      <c r="D4654" t="s">
        <v>83</v>
      </c>
      <c r="E4654" t="s">
        <v>42</v>
      </c>
      <c r="F4654">
        <v>2</v>
      </c>
      <c r="G4654">
        <v>5</v>
      </c>
      <c r="I4654">
        <v>61</v>
      </c>
      <c r="J4654">
        <v>69</v>
      </c>
      <c r="R4654">
        <v>6</v>
      </c>
      <c r="AH4654">
        <v>2</v>
      </c>
      <c r="AI4654">
        <v>3</v>
      </c>
      <c r="AJ4654">
        <v>90</v>
      </c>
      <c r="AL4654">
        <v>6.95</v>
      </c>
    </row>
    <row r="4655" spans="1:38" x14ac:dyDescent="0.3">
      <c r="A4655">
        <v>1080674</v>
      </c>
      <c r="B4655" t="s">
        <v>81</v>
      </c>
      <c r="C4655">
        <v>123167</v>
      </c>
      <c r="D4655" t="s">
        <v>578</v>
      </c>
      <c r="E4655" t="s">
        <v>42</v>
      </c>
      <c r="F4655">
        <v>2</v>
      </c>
      <c r="G4655">
        <v>4</v>
      </c>
      <c r="I4655">
        <v>41</v>
      </c>
      <c r="J4655">
        <v>45</v>
      </c>
      <c r="M4655">
        <v>2</v>
      </c>
      <c r="Q4655">
        <v>4</v>
      </c>
      <c r="R4655">
        <v>2</v>
      </c>
      <c r="AI4655">
        <v>4</v>
      </c>
      <c r="AJ4655">
        <v>63</v>
      </c>
      <c r="AL4655">
        <v>6.11</v>
      </c>
    </row>
    <row r="4656" spans="1:38" x14ac:dyDescent="0.3">
      <c r="A4656">
        <v>1080674</v>
      </c>
      <c r="B4656" t="s">
        <v>81</v>
      </c>
      <c r="C4656">
        <v>9298</v>
      </c>
      <c r="D4656" t="s">
        <v>85</v>
      </c>
      <c r="E4656" t="s">
        <v>42</v>
      </c>
      <c r="F4656">
        <v>2</v>
      </c>
      <c r="G4656">
        <v>6</v>
      </c>
      <c r="I4656">
        <v>33</v>
      </c>
      <c r="J4656">
        <v>42</v>
      </c>
      <c r="Y4656">
        <v>1</v>
      </c>
      <c r="AI4656">
        <v>2</v>
      </c>
      <c r="AJ4656">
        <v>51</v>
      </c>
      <c r="AL4656">
        <v>5.07</v>
      </c>
    </row>
    <row r="4657" spans="1:38" x14ac:dyDescent="0.3">
      <c r="A4657">
        <v>1080674</v>
      </c>
      <c r="B4657" t="s">
        <v>81</v>
      </c>
      <c r="C4657">
        <v>13447</v>
      </c>
      <c r="D4657" t="s">
        <v>88</v>
      </c>
      <c r="E4657" t="s">
        <v>70</v>
      </c>
      <c r="F4657">
        <v>3</v>
      </c>
      <c r="G4657">
        <v>11</v>
      </c>
      <c r="I4657">
        <v>74</v>
      </c>
      <c r="J4657">
        <v>80</v>
      </c>
      <c r="Q4657">
        <v>2</v>
      </c>
      <c r="R4657">
        <v>1</v>
      </c>
      <c r="AJ4657">
        <v>85</v>
      </c>
      <c r="AL4657">
        <v>6.39</v>
      </c>
    </row>
    <row r="4658" spans="1:38" x14ac:dyDescent="0.3">
      <c r="A4658">
        <v>1080674</v>
      </c>
      <c r="B4658" t="s">
        <v>81</v>
      </c>
      <c r="C4658">
        <v>67807</v>
      </c>
      <c r="D4658" t="s">
        <v>89</v>
      </c>
      <c r="E4658" t="s">
        <v>70</v>
      </c>
      <c r="F4658">
        <v>3</v>
      </c>
      <c r="G4658">
        <v>7</v>
      </c>
      <c r="I4658">
        <v>62</v>
      </c>
      <c r="J4658">
        <v>68</v>
      </c>
      <c r="K4658">
        <v>1</v>
      </c>
      <c r="N4658">
        <v>1</v>
      </c>
      <c r="AH4658">
        <v>8</v>
      </c>
      <c r="AI4658">
        <v>3</v>
      </c>
      <c r="AJ4658">
        <v>88</v>
      </c>
      <c r="AL4658">
        <v>7.08</v>
      </c>
    </row>
    <row r="4659" spans="1:38" x14ac:dyDescent="0.3">
      <c r="A4659">
        <v>1080674</v>
      </c>
      <c r="B4659" t="s">
        <v>81</v>
      </c>
      <c r="C4659">
        <v>93160</v>
      </c>
      <c r="D4659" t="s">
        <v>405</v>
      </c>
      <c r="E4659" t="s">
        <v>211</v>
      </c>
      <c r="F4659">
        <v>3</v>
      </c>
      <c r="G4659">
        <v>2</v>
      </c>
      <c r="I4659">
        <v>46</v>
      </c>
      <c r="J4659">
        <v>52</v>
      </c>
      <c r="L4659">
        <v>1</v>
      </c>
      <c r="AJ4659">
        <v>76</v>
      </c>
      <c r="AL4659">
        <v>6.45</v>
      </c>
    </row>
    <row r="4660" spans="1:38" x14ac:dyDescent="0.3">
      <c r="A4660">
        <v>1080674</v>
      </c>
      <c r="B4660" t="s">
        <v>81</v>
      </c>
      <c r="C4660">
        <v>14000</v>
      </c>
      <c r="D4660" t="s">
        <v>404</v>
      </c>
      <c r="E4660" t="s">
        <v>209</v>
      </c>
      <c r="F4660">
        <v>3</v>
      </c>
      <c r="G4660">
        <v>3</v>
      </c>
      <c r="I4660">
        <v>24</v>
      </c>
      <c r="J4660">
        <v>31</v>
      </c>
      <c r="Q4660">
        <v>1</v>
      </c>
      <c r="AH4660">
        <v>1</v>
      </c>
      <c r="AI4660">
        <v>1</v>
      </c>
      <c r="AJ4660">
        <v>49</v>
      </c>
      <c r="AK4660">
        <v>2</v>
      </c>
      <c r="AL4660">
        <v>6.33</v>
      </c>
    </row>
    <row r="4661" spans="1:38" x14ac:dyDescent="0.3">
      <c r="A4661">
        <v>1080674</v>
      </c>
      <c r="B4661" t="s">
        <v>81</v>
      </c>
      <c r="C4661">
        <v>13846</v>
      </c>
      <c r="D4661" t="s">
        <v>403</v>
      </c>
      <c r="E4661" t="s">
        <v>70</v>
      </c>
      <c r="F4661">
        <v>3</v>
      </c>
      <c r="G4661">
        <v>8</v>
      </c>
      <c r="I4661">
        <v>12</v>
      </c>
      <c r="J4661">
        <v>18</v>
      </c>
      <c r="M4661">
        <v>1</v>
      </c>
      <c r="Q4661">
        <v>3</v>
      </c>
      <c r="AI4661">
        <v>3</v>
      </c>
      <c r="AJ4661">
        <v>24</v>
      </c>
      <c r="AL4661">
        <v>5.86</v>
      </c>
    </row>
    <row r="4662" spans="1:38" x14ac:dyDescent="0.3">
      <c r="A4662">
        <v>1080674</v>
      </c>
      <c r="B4662" t="s">
        <v>81</v>
      </c>
      <c r="C4662">
        <v>42686</v>
      </c>
      <c r="D4662" t="s">
        <v>474</v>
      </c>
      <c r="E4662" t="s">
        <v>55</v>
      </c>
      <c r="F4662">
        <v>4</v>
      </c>
      <c r="G4662">
        <v>10</v>
      </c>
      <c r="I4662">
        <v>42</v>
      </c>
      <c r="J4662">
        <v>52</v>
      </c>
      <c r="L4662">
        <v>1</v>
      </c>
      <c r="W4662">
        <v>1</v>
      </c>
      <c r="AH4662">
        <v>3</v>
      </c>
      <c r="AI4662">
        <v>2</v>
      </c>
      <c r="AJ4662">
        <v>70</v>
      </c>
      <c r="AL4662">
        <v>7.54</v>
      </c>
    </row>
    <row r="4663" spans="1:38" x14ac:dyDescent="0.3">
      <c r="A4663">
        <v>1080674</v>
      </c>
      <c r="B4663" t="s">
        <v>81</v>
      </c>
      <c r="C4663">
        <v>81026</v>
      </c>
      <c r="D4663" t="s">
        <v>92</v>
      </c>
      <c r="E4663" t="s">
        <v>58</v>
      </c>
      <c r="F4663">
        <v>4</v>
      </c>
      <c r="G4663">
        <v>9</v>
      </c>
      <c r="I4663">
        <v>18</v>
      </c>
      <c r="J4663">
        <v>22</v>
      </c>
      <c r="K4663">
        <v>2</v>
      </c>
      <c r="M4663">
        <v>1</v>
      </c>
      <c r="Q4663">
        <v>1</v>
      </c>
      <c r="R4663">
        <v>1</v>
      </c>
      <c r="W4663">
        <v>1</v>
      </c>
      <c r="AH4663">
        <v>4</v>
      </c>
      <c r="AI4663">
        <v>1</v>
      </c>
      <c r="AJ4663">
        <v>46</v>
      </c>
      <c r="AK4663">
        <v>4</v>
      </c>
      <c r="AL4663">
        <v>8.58</v>
      </c>
    </row>
    <row r="4664" spans="1:38" x14ac:dyDescent="0.3">
      <c r="A4664">
        <v>1080674</v>
      </c>
      <c r="B4664" t="s">
        <v>81</v>
      </c>
      <c r="C4664">
        <v>93647</v>
      </c>
      <c r="D4664" t="s">
        <v>94</v>
      </c>
      <c r="E4664" t="s">
        <v>60</v>
      </c>
      <c r="F4664">
        <v>5</v>
      </c>
      <c r="G4664">
        <v>0</v>
      </c>
      <c r="I4664">
        <v>7</v>
      </c>
      <c r="J4664">
        <v>7</v>
      </c>
      <c r="AJ4664">
        <v>9</v>
      </c>
      <c r="AK4664">
        <v>1</v>
      </c>
      <c r="AL4664">
        <v>6.13</v>
      </c>
    </row>
    <row r="4665" spans="1:38" x14ac:dyDescent="0.3">
      <c r="A4665">
        <v>1080674</v>
      </c>
      <c r="B4665" t="s">
        <v>81</v>
      </c>
      <c r="C4665">
        <v>105797</v>
      </c>
      <c r="D4665" t="s">
        <v>91</v>
      </c>
      <c r="E4665" t="s">
        <v>60</v>
      </c>
      <c r="F4665">
        <v>5</v>
      </c>
      <c r="G4665">
        <v>0</v>
      </c>
      <c r="I4665">
        <v>17</v>
      </c>
      <c r="J4665">
        <v>21</v>
      </c>
      <c r="AI4665">
        <v>1</v>
      </c>
      <c r="AJ4665">
        <v>33</v>
      </c>
      <c r="AK4665">
        <v>1</v>
      </c>
      <c r="AL4665">
        <v>6.3</v>
      </c>
    </row>
    <row r="4666" spans="1:38" x14ac:dyDescent="0.3">
      <c r="A4666">
        <v>1080674</v>
      </c>
      <c r="B4666" t="s">
        <v>81</v>
      </c>
      <c r="C4666">
        <v>141414</v>
      </c>
      <c r="D4666" t="s">
        <v>570</v>
      </c>
      <c r="E4666" t="s">
        <v>60</v>
      </c>
      <c r="F4666">
        <v>5</v>
      </c>
      <c r="G4666">
        <v>0</v>
      </c>
      <c r="I4666">
        <v>25</v>
      </c>
      <c r="J4666">
        <v>30</v>
      </c>
      <c r="AI4666">
        <v>1</v>
      </c>
      <c r="AJ4666">
        <v>38</v>
      </c>
      <c r="AL4666">
        <v>6.32</v>
      </c>
    </row>
    <row r="4667" spans="1:38" x14ac:dyDescent="0.3">
      <c r="A4667">
        <v>1080675</v>
      </c>
      <c r="B4667" t="s">
        <v>289</v>
      </c>
      <c r="C4667">
        <v>28746</v>
      </c>
      <c r="D4667" t="s">
        <v>412</v>
      </c>
      <c r="E4667" t="s">
        <v>40</v>
      </c>
      <c r="F4667">
        <v>1</v>
      </c>
      <c r="G4667">
        <v>1</v>
      </c>
      <c r="I4667">
        <v>11</v>
      </c>
      <c r="J4667">
        <v>19</v>
      </c>
      <c r="Z4667">
        <v>1</v>
      </c>
      <c r="AF4667">
        <v>4</v>
      </c>
      <c r="AJ4667">
        <v>31</v>
      </c>
      <c r="AL4667">
        <v>7.27</v>
      </c>
    </row>
    <row r="4668" spans="1:38" x14ac:dyDescent="0.3">
      <c r="A4668">
        <v>1080675</v>
      </c>
      <c r="B4668" t="s">
        <v>289</v>
      </c>
      <c r="C4668">
        <v>86458</v>
      </c>
      <c r="D4668" t="s">
        <v>291</v>
      </c>
      <c r="E4668" t="s">
        <v>42</v>
      </c>
      <c r="F4668">
        <v>2</v>
      </c>
      <c r="G4668">
        <v>6</v>
      </c>
      <c r="I4668">
        <v>47</v>
      </c>
      <c r="J4668">
        <v>57</v>
      </c>
      <c r="M4668">
        <v>1</v>
      </c>
      <c r="N4668">
        <v>1</v>
      </c>
      <c r="Q4668">
        <v>3</v>
      </c>
      <c r="R4668">
        <v>5</v>
      </c>
      <c r="AJ4668">
        <v>67</v>
      </c>
      <c r="AK4668">
        <v>2</v>
      </c>
      <c r="AL4668">
        <v>7.13</v>
      </c>
    </row>
    <row r="4669" spans="1:38" x14ac:dyDescent="0.3">
      <c r="A4669">
        <v>1080675</v>
      </c>
      <c r="B4669" t="s">
        <v>289</v>
      </c>
      <c r="C4669">
        <v>14085</v>
      </c>
      <c r="D4669" t="s">
        <v>292</v>
      </c>
      <c r="E4669" t="s">
        <v>46</v>
      </c>
      <c r="F4669">
        <v>2</v>
      </c>
      <c r="G4669">
        <v>2</v>
      </c>
      <c r="I4669">
        <v>13</v>
      </c>
      <c r="J4669">
        <v>16</v>
      </c>
      <c r="Q4669">
        <v>1</v>
      </c>
      <c r="AJ4669">
        <v>25</v>
      </c>
      <c r="AL4669">
        <v>6.41</v>
      </c>
    </row>
    <row r="4670" spans="1:38" x14ac:dyDescent="0.3">
      <c r="A4670">
        <v>1080675</v>
      </c>
      <c r="B4670" t="s">
        <v>289</v>
      </c>
      <c r="C4670">
        <v>124316</v>
      </c>
      <c r="D4670" t="s">
        <v>47</v>
      </c>
      <c r="E4670" t="s">
        <v>42</v>
      </c>
      <c r="F4670">
        <v>2</v>
      </c>
      <c r="G4670">
        <v>5</v>
      </c>
      <c r="I4670">
        <v>46</v>
      </c>
      <c r="J4670">
        <v>61</v>
      </c>
      <c r="Q4670">
        <v>2</v>
      </c>
      <c r="R4670">
        <v>5</v>
      </c>
      <c r="AI4670">
        <v>2</v>
      </c>
      <c r="AJ4670">
        <v>79</v>
      </c>
      <c r="AL4670">
        <v>7.78</v>
      </c>
    </row>
    <row r="4671" spans="1:38" x14ac:dyDescent="0.3">
      <c r="A4671">
        <v>1080675</v>
      </c>
      <c r="B4671" t="s">
        <v>289</v>
      </c>
      <c r="C4671">
        <v>44031</v>
      </c>
      <c r="D4671" t="s">
        <v>413</v>
      </c>
      <c r="E4671" t="s">
        <v>44</v>
      </c>
      <c r="F4671">
        <v>2</v>
      </c>
      <c r="G4671">
        <v>3</v>
      </c>
      <c r="I4671">
        <v>53</v>
      </c>
      <c r="J4671">
        <v>64</v>
      </c>
      <c r="Q4671">
        <v>5</v>
      </c>
      <c r="R4671">
        <v>5</v>
      </c>
      <c r="AH4671">
        <v>1</v>
      </c>
      <c r="AI4671">
        <v>5</v>
      </c>
      <c r="AJ4671">
        <v>96</v>
      </c>
      <c r="AL4671">
        <v>7.78</v>
      </c>
    </row>
    <row r="4672" spans="1:38" x14ac:dyDescent="0.3">
      <c r="A4672">
        <v>1080675</v>
      </c>
      <c r="B4672" t="s">
        <v>289</v>
      </c>
      <c r="C4672">
        <v>70140</v>
      </c>
      <c r="D4672" t="s">
        <v>299</v>
      </c>
      <c r="E4672" t="s">
        <v>70</v>
      </c>
      <c r="F4672">
        <v>3</v>
      </c>
      <c r="G4672">
        <v>4</v>
      </c>
      <c r="I4672">
        <v>51</v>
      </c>
      <c r="J4672">
        <v>59</v>
      </c>
      <c r="M4672">
        <v>3</v>
      </c>
      <c r="N4672">
        <v>1</v>
      </c>
      <c r="Q4672">
        <v>3</v>
      </c>
      <c r="R4672">
        <v>3</v>
      </c>
      <c r="AI4672">
        <v>3</v>
      </c>
      <c r="AJ4672">
        <v>73</v>
      </c>
      <c r="AL4672">
        <v>7.03</v>
      </c>
    </row>
    <row r="4673" spans="1:38" x14ac:dyDescent="0.3">
      <c r="A4673">
        <v>1080675</v>
      </c>
      <c r="B4673" t="s">
        <v>289</v>
      </c>
      <c r="C4673">
        <v>85070</v>
      </c>
      <c r="D4673" t="s">
        <v>297</v>
      </c>
      <c r="E4673" t="s">
        <v>70</v>
      </c>
      <c r="F4673">
        <v>3</v>
      </c>
      <c r="G4673">
        <v>7</v>
      </c>
      <c r="I4673">
        <v>40</v>
      </c>
      <c r="J4673">
        <v>49</v>
      </c>
      <c r="M4673">
        <v>1</v>
      </c>
      <c r="Q4673">
        <v>7</v>
      </c>
      <c r="R4673">
        <v>1</v>
      </c>
      <c r="W4673">
        <v>1</v>
      </c>
      <c r="AH4673">
        <v>2</v>
      </c>
      <c r="AJ4673">
        <v>60</v>
      </c>
      <c r="AK4673">
        <v>2</v>
      </c>
      <c r="AL4673">
        <v>6.38</v>
      </c>
    </row>
    <row r="4674" spans="1:38" x14ac:dyDescent="0.3">
      <c r="A4674">
        <v>1080675</v>
      </c>
      <c r="B4674" t="s">
        <v>289</v>
      </c>
      <c r="C4674">
        <v>82972</v>
      </c>
      <c r="D4674" t="s">
        <v>302</v>
      </c>
      <c r="E4674" t="s">
        <v>70</v>
      </c>
      <c r="F4674">
        <v>3</v>
      </c>
      <c r="G4674">
        <v>8</v>
      </c>
      <c r="I4674">
        <v>54</v>
      </c>
      <c r="J4674">
        <v>59</v>
      </c>
      <c r="Q4674">
        <v>2</v>
      </c>
      <c r="R4674">
        <v>2</v>
      </c>
      <c r="AJ4674">
        <v>71</v>
      </c>
      <c r="AK4674">
        <v>1</v>
      </c>
      <c r="AL4674">
        <v>6.84</v>
      </c>
    </row>
    <row r="4675" spans="1:38" x14ac:dyDescent="0.3">
      <c r="A4675">
        <v>1080675</v>
      </c>
      <c r="B4675" t="s">
        <v>289</v>
      </c>
      <c r="C4675">
        <v>82923</v>
      </c>
      <c r="D4675" t="s">
        <v>298</v>
      </c>
      <c r="E4675" t="s">
        <v>74</v>
      </c>
      <c r="F4675">
        <v>4</v>
      </c>
      <c r="G4675">
        <v>11</v>
      </c>
      <c r="I4675">
        <v>32</v>
      </c>
      <c r="J4675">
        <v>42</v>
      </c>
      <c r="M4675">
        <v>4</v>
      </c>
      <c r="N4675">
        <v>1</v>
      </c>
      <c r="Q4675">
        <v>3</v>
      </c>
      <c r="R4675">
        <v>2</v>
      </c>
      <c r="W4675">
        <v>1</v>
      </c>
      <c r="AH4675">
        <v>2</v>
      </c>
      <c r="AI4675">
        <v>3</v>
      </c>
      <c r="AJ4675">
        <v>80</v>
      </c>
      <c r="AK4675">
        <v>4</v>
      </c>
      <c r="AL4675">
        <v>6.89</v>
      </c>
    </row>
    <row r="4676" spans="1:38" x14ac:dyDescent="0.3">
      <c r="A4676">
        <v>1080675</v>
      </c>
      <c r="B4676" t="s">
        <v>289</v>
      </c>
      <c r="C4676">
        <v>23757</v>
      </c>
      <c r="D4676" t="s">
        <v>300</v>
      </c>
      <c r="E4676" t="s">
        <v>58</v>
      </c>
      <c r="F4676">
        <v>4</v>
      </c>
      <c r="G4676">
        <v>9</v>
      </c>
      <c r="I4676">
        <v>19</v>
      </c>
      <c r="J4676">
        <v>26</v>
      </c>
      <c r="M4676">
        <v>1</v>
      </c>
      <c r="Q4676">
        <v>5</v>
      </c>
      <c r="W4676">
        <v>1</v>
      </c>
      <c r="AH4676">
        <v>2</v>
      </c>
      <c r="AI4676">
        <v>2</v>
      </c>
      <c r="AJ4676">
        <v>39</v>
      </c>
      <c r="AL4676">
        <v>6.15</v>
      </c>
    </row>
    <row r="4677" spans="1:38" x14ac:dyDescent="0.3">
      <c r="A4677">
        <v>1080675</v>
      </c>
      <c r="B4677" t="s">
        <v>289</v>
      </c>
      <c r="C4677">
        <v>140088</v>
      </c>
      <c r="D4677" t="s">
        <v>519</v>
      </c>
      <c r="E4677" t="s">
        <v>77</v>
      </c>
      <c r="F4677">
        <v>4</v>
      </c>
      <c r="G4677">
        <v>10</v>
      </c>
      <c r="I4677">
        <v>28</v>
      </c>
      <c r="J4677">
        <v>32</v>
      </c>
      <c r="AJ4677">
        <v>61</v>
      </c>
      <c r="AK4677">
        <v>4</v>
      </c>
      <c r="AL4677">
        <v>6.84</v>
      </c>
    </row>
    <row r="4678" spans="1:38" x14ac:dyDescent="0.3">
      <c r="A4678">
        <v>1080675</v>
      </c>
      <c r="B4678" t="s">
        <v>289</v>
      </c>
      <c r="C4678">
        <v>5641</v>
      </c>
      <c r="D4678" t="s">
        <v>296</v>
      </c>
      <c r="E4678" t="s">
        <v>60</v>
      </c>
      <c r="F4678">
        <v>5</v>
      </c>
      <c r="G4678">
        <v>0</v>
      </c>
      <c r="I4678">
        <v>9</v>
      </c>
      <c r="J4678">
        <v>10</v>
      </c>
      <c r="AI4678">
        <v>1</v>
      </c>
      <c r="AJ4678">
        <v>14</v>
      </c>
      <c r="AL4678">
        <v>6.24</v>
      </c>
    </row>
    <row r="4679" spans="1:38" x14ac:dyDescent="0.3">
      <c r="A4679">
        <v>1080675</v>
      </c>
      <c r="B4679" t="s">
        <v>289</v>
      </c>
      <c r="C4679">
        <v>34822</v>
      </c>
      <c r="D4679" t="s">
        <v>294</v>
      </c>
      <c r="E4679" t="s">
        <v>60</v>
      </c>
      <c r="F4679">
        <v>5</v>
      </c>
      <c r="G4679">
        <v>0</v>
      </c>
      <c r="I4679">
        <v>26</v>
      </c>
      <c r="J4679">
        <v>34</v>
      </c>
      <c r="Q4679">
        <v>1</v>
      </c>
      <c r="R4679">
        <v>2</v>
      </c>
      <c r="AH4679">
        <v>2</v>
      </c>
      <c r="AI4679">
        <v>2</v>
      </c>
      <c r="AJ4679">
        <v>64</v>
      </c>
      <c r="AK4679">
        <v>3</v>
      </c>
      <c r="AL4679">
        <v>7.27</v>
      </c>
    </row>
    <row r="4680" spans="1:38" x14ac:dyDescent="0.3">
      <c r="A4680">
        <v>1080675</v>
      </c>
      <c r="B4680" t="s">
        <v>289</v>
      </c>
      <c r="C4680">
        <v>12417</v>
      </c>
      <c r="D4680" t="s">
        <v>414</v>
      </c>
      <c r="E4680" t="s">
        <v>60</v>
      </c>
      <c r="F4680">
        <v>5</v>
      </c>
      <c r="G4680">
        <v>0</v>
      </c>
      <c r="I4680">
        <v>2</v>
      </c>
      <c r="J4680">
        <v>2</v>
      </c>
      <c r="AJ4680">
        <v>2</v>
      </c>
      <c r="AL4680">
        <v>6.05</v>
      </c>
    </row>
    <row r="4681" spans="1:38" x14ac:dyDescent="0.3">
      <c r="A4681">
        <v>1080675</v>
      </c>
      <c r="B4681" t="s">
        <v>244</v>
      </c>
      <c r="C4681">
        <v>19545</v>
      </c>
      <c r="D4681" t="s">
        <v>245</v>
      </c>
      <c r="E4681" t="s">
        <v>40</v>
      </c>
      <c r="F4681">
        <v>1</v>
      </c>
      <c r="G4681">
        <v>1</v>
      </c>
      <c r="I4681">
        <v>16</v>
      </c>
      <c r="J4681">
        <v>32</v>
      </c>
      <c r="Z4681">
        <v>4</v>
      </c>
      <c r="AF4681">
        <v>1</v>
      </c>
      <c r="AJ4681">
        <v>39</v>
      </c>
      <c r="AL4681">
        <v>6.92</v>
      </c>
    </row>
    <row r="4682" spans="1:38" x14ac:dyDescent="0.3">
      <c r="A4682">
        <v>1080675</v>
      </c>
      <c r="B4682" t="s">
        <v>244</v>
      </c>
      <c r="C4682">
        <v>4145</v>
      </c>
      <c r="D4682" t="s">
        <v>471</v>
      </c>
      <c r="E4682" t="s">
        <v>42</v>
      </c>
      <c r="F4682">
        <v>2</v>
      </c>
      <c r="G4682">
        <v>6</v>
      </c>
      <c r="I4682">
        <v>10</v>
      </c>
      <c r="J4682">
        <v>16</v>
      </c>
      <c r="M4682">
        <v>1</v>
      </c>
      <c r="Q4682">
        <v>1</v>
      </c>
      <c r="R4682">
        <v>1</v>
      </c>
      <c r="AI4682">
        <v>1</v>
      </c>
      <c r="AJ4682">
        <v>29</v>
      </c>
      <c r="AL4682">
        <v>7.13</v>
      </c>
    </row>
    <row r="4683" spans="1:38" x14ac:dyDescent="0.3">
      <c r="A4683">
        <v>1080675</v>
      </c>
      <c r="B4683" t="s">
        <v>244</v>
      </c>
      <c r="C4683">
        <v>12431</v>
      </c>
      <c r="D4683" t="s">
        <v>246</v>
      </c>
      <c r="E4683" t="s">
        <v>44</v>
      </c>
      <c r="F4683">
        <v>2</v>
      </c>
      <c r="G4683">
        <v>3</v>
      </c>
      <c r="I4683">
        <v>18</v>
      </c>
      <c r="J4683">
        <v>24</v>
      </c>
      <c r="M4683">
        <v>1</v>
      </c>
      <c r="R4683">
        <v>1</v>
      </c>
      <c r="AH4683">
        <v>2</v>
      </c>
      <c r="AI4683">
        <v>2</v>
      </c>
      <c r="AJ4683">
        <v>62</v>
      </c>
      <c r="AL4683">
        <v>7.47</v>
      </c>
    </row>
    <row r="4684" spans="1:38" x14ac:dyDescent="0.3">
      <c r="A4684">
        <v>1080675</v>
      </c>
      <c r="B4684" t="s">
        <v>244</v>
      </c>
      <c r="C4684">
        <v>8157</v>
      </c>
      <c r="D4684" t="s">
        <v>247</v>
      </c>
      <c r="E4684" t="s">
        <v>42</v>
      </c>
      <c r="F4684">
        <v>2</v>
      </c>
      <c r="G4684">
        <v>5</v>
      </c>
      <c r="I4684">
        <v>7</v>
      </c>
      <c r="J4684">
        <v>13</v>
      </c>
      <c r="R4684">
        <v>2</v>
      </c>
      <c r="AJ4684">
        <v>21</v>
      </c>
      <c r="AL4684">
        <v>6.43</v>
      </c>
    </row>
    <row r="4685" spans="1:38" x14ac:dyDescent="0.3">
      <c r="A4685">
        <v>1080675</v>
      </c>
      <c r="B4685" t="s">
        <v>244</v>
      </c>
      <c r="C4685">
        <v>23683</v>
      </c>
      <c r="D4685" t="s">
        <v>248</v>
      </c>
      <c r="E4685" t="s">
        <v>46</v>
      </c>
      <c r="F4685">
        <v>2</v>
      </c>
      <c r="G4685">
        <v>2</v>
      </c>
      <c r="I4685">
        <v>22</v>
      </c>
      <c r="J4685">
        <v>33</v>
      </c>
      <c r="M4685">
        <v>1</v>
      </c>
      <c r="Q4685">
        <v>2</v>
      </c>
      <c r="R4685">
        <v>4</v>
      </c>
      <c r="AJ4685">
        <v>58</v>
      </c>
      <c r="AL4685">
        <v>6.77</v>
      </c>
    </row>
    <row r="4686" spans="1:38" x14ac:dyDescent="0.3">
      <c r="A4686">
        <v>1080675</v>
      </c>
      <c r="B4686" t="s">
        <v>244</v>
      </c>
      <c r="C4686">
        <v>26222</v>
      </c>
      <c r="D4686" t="s">
        <v>258</v>
      </c>
      <c r="E4686" t="s">
        <v>55</v>
      </c>
      <c r="F4686">
        <v>3</v>
      </c>
      <c r="G4686">
        <v>8</v>
      </c>
      <c r="I4686">
        <v>14</v>
      </c>
      <c r="J4686">
        <v>18</v>
      </c>
      <c r="Q4686">
        <v>2</v>
      </c>
      <c r="AI4686">
        <v>1</v>
      </c>
      <c r="AJ4686">
        <v>25</v>
      </c>
      <c r="AL4686">
        <v>6.12</v>
      </c>
    </row>
    <row r="4687" spans="1:38" x14ac:dyDescent="0.3">
      <c r="A4687">
        <v>1080675</v>
      </c>
      <c r="B4687" t="s">
        <v>244</v>
      </c>
      <c r="C4687">
        <v>243552</v>
      </c>
      <c r="D4687" t="s">
        <v>256</v>
      </c>
      <c r="E4687" t="s">
        <v>70</v>
      </c>
      <c r="F4687">
        <v>3</v>
      </c>
      <c r="G4687">
        <v>7</v>
      </c>
      <c r="I4687">
        <v>29</v>
      </c>
      <c r="J4687">
        <v>43</v>
      </c>
      <c r="M4687">
        <v>2</v>
      </c>
      <c r="Q4687">
        <v>1</v>
      </c>
      <c r="R4687">
        <v>3</v>
      </c>
      <c r="AI4687">
        <v>3</v>
      </c>
      <c r="AJ4687">
        <v>56</v>
      </c>
      <c r="AL4687">
        <v>6.85</v>
      </c>
    </row>
    <row r="4688" spans="1:38" x14ac:dyDescent="0.3">
      <c r="A4688">
        <v>1080675</v>
      </c>
      <c r="B4688" t="s">
        <v>244</v>
      </c>
      <c r="C4688">
        <v>90278</v>
      </c>
      <c r="D4688" t="s">
        <v>472</v>
      </c>
      <c r="E4688" t="s">
        <v>51</v>
      </c>
      <c r="F4688">
        <v>3</v>
      </c>
      <c r="G4688">
        <v>4</v>
      </c>
      <c r="I4688">
        <v>26</v>
      </c>
      <c r="J4688">
        <v>33</v>
      </c>
      <c r="R4688">
        <v>1</v>
      </c>
      <c r="AI4688">
        <v>1</v>
      </c>
      <c r="AJ4688">
        <v>41</v>
      </c>
      <c r="AK4688">
        <v>1</v>
      </c>
      <c r="AL4688">
        <v>6.8</v>
      </c>
    </row>
    <row r="4689" spans="1:38" x14ac:dyDescent="0.3">
      <c r="A4689">
        <v>1080675</v>
      </c>
      <c r="B4689" t="s">
        <v>244</v>
      </c>
      <c r="C4689">
        <v>32018</v>
      </c>
      <c r="D4689" t="s">
        <v>250</v>
      </c>
      <c r="E4689" t="s">
        <v>70</v>
      </c>
      <c r="F4689">
        <v>3</v>
      </c>
      <c r="G4689">
        <v>11</v>
      </c>
      <c r="H4689">
        <v>1</v>
      </c>
      <c r="I4689">
        <v>26</v>
      </c>
      <c r="J4689">
        <v>36</v>
      </c>
      <c r="R4689">
        <v>3</v>
      </c>
      <c r="AH4689">
        <v>3</v>
      </c>
      <c r="AI4689">
        <v>7</v>
      </c>
      <c r="AJ4689">
        <v>62</v>
      </c>
      <c r="AL4689">
        <v>8.33</v>
      </c>
    </row>
    <row r="4690" spans="1:38" x14ac:dyDescent="0.3">
      <c r="A4690">
        <v>1080675</v>
      </c>
      <c r="B4690" t="s">
        <v>244</v>
      </c>
      <c r="C4690">
        <v>104749</v>
      </c>
      <c r="D4690" t="s">
        <v>253</v>
      </c>
      <c r="E4690" t="s">
        <v>58</v>
      </c>
      <c r="F4690">
        <v>4</v>
      </c>
      <c r="G4690">
        <v>10</v>
      </c>
      <c r="I4690">
        <v>16</v>
      </c>
      <c r="J4690">
        <v>26</v>
      </c>
      <c r="M4690">
        <v>1</v>
      </c>
      <c r="Q4690">
        <v>4</v>
      </c>
      <c r="W4690">
        <v>2</v>
      </c>
      <c r="AH4690">
        <v>3</v>
      </c>
      <c r="AI4690">
        <v>1</v>
      </c>
      <c r="AJ4690">
        <v>45</v>
      </c>
      <c r="AK4690">
        <v>1</v>
      </c>
      <c r="AL4690">
        <v>6.23</v>
      </c>
    </row>
    <row r="4691" spans="1:38" x14ac:dyDescent="0.3">
      <c r="A4691">
        <v>1080675</v>
      </c>
      <c r="B4691" t="s">
        <v>244</v>
      </c>
      <c r="C4691">
        <v>19847</v>
      </c>
      <c r="D4691" t="s">
        <v>257</v>
      </c>
      <c r="E4691" t="s">
        <v>58</v>
      </c>
      <c r="F4691">
        <v>4</v>
      </c>
      <c r="G4691">
        <v>9</v>
      </c>
      <c r="I4691">
        <v>26</v>
      </c>
      <c r="J4691">
        <v>44</v>
      </c>
      <c r="M4691">
        <v>3</v>
      </c>
      <c r="Q4691">
        <v>11</v>
      </c>
      <c r="R4691">
        <v>17</v>
      </c>
      <c r="AH4691">
        <v>2</v>
      </c>
      <c r="AI4691">
        <v>4</v>
      </c>
      <c r="AJ4691">
        <v>64</v>
      </c>
      <c r="AK4691">
        <v>1</v>
      </c>
      <c r="AL4691">
        <v>7.76</v>
      </c>
    </row>
    <row r="4692" spans="1:38" x14ac:dyDescent="0.3">
      <c r="A4692">
        <v>1080675</v>
      </c>
      <c r="B4692" t="s">
        <v>244</v>
      </c>
      <c r="C4692">
        <v>42147</v>
      </c>
      <c r="D4692" t="s">
        <v>398</v>
      </c>
      <c r="E4692" t="s">
        <v>60</v>
      </c>
      <c r="F4692">
        <v>5</v>
      </c>
      <c r="G4692">
        <v>0</v>
      </c>
      <c r="I4692">
        <v>1</v>
      </c>
      <c r="J4692">
        <v>2</v>
      </c>
      <c r="Q4692">
        <v>1</v>
      </c>
      <c r="AI4692">
        <v>1</v>
      </c>
      <c r="AJ4692">
        <v>7</v>
      </c>
      <c r="AL4692">
        <v>6.27</v>
      </c>
    </row>
    <row r="4693" spans="1:38" x14ac:dyDescent="0.3">
      <c r="A4693">
        <v>1080675</v>
      </c>
      <c r="B4693" t="s">
        <v>244</v>
      </c>
      <c r="C4693">
        <v>136945</v>
      </c>
      <c r="D4693" t="s">
        <v>252</v>
      </c>
      <c r="E4693" t="s">
        <v>60</v>
      </c>
      <c r="F4693">
        <v>5</v>
      </c>
      <c r="G4693">
        <v>0</v>
      </c>
      <c r="I4693">
        <v>4</v>
      </c>
      <c r="J4693">
        <v>6</v>
      </c>
      <c r="Q4693">
        <v>1</v>
      </c>
      <c r="AJ4693">
        <v>12</v>
      </c>
      <c r="AL4693">
        <v>6.19</v>
      </c>
    </row>
    <row r="4694" spans="1:38" x14ac:dyDescent="0.3">
      <c r="A4694">
        <v>1080675</v>
      </c>
      <c r="B4694" t="s">
        <v>244</v>
      </c>
      <c r="C4694">
        <v>93577</v>
      </c>
      <c r="D4694" t="s">
        <v>254</v>
      </c>
      <c r="E4694" t="s">
        <v>60</v>
      </c>
      <c r="F4694">
        <v>5</v>
      </c>
      <c r="G4694">
        <v>0</v>
      </c>
      <c r="I4694">
        <v>4</v>
      </c>
      <c r="J4694">
        <v>5</v>
      </c>
      <c r="Q4694">
        <v>2</v>
      </c>
      <c r="AI4694">
        <v>1</v>
      </c>
      <c r="AJ4694">
        <v>13</v>
      </c>
      <c r="AK4694">
        <v>1</v>
      </c>
      <c r="AL4694">
        <v>6.47</v>
      </c>
    </row>
    <row r="4695" spans="1:38" x14ac:dyDescent="0.3">
      <c r="A4695">
        <v>1080676</v>
      </c>
      <c r="B4695" t="s">
        <v>96</v>
      </c>
      <c r="C4695">
        <v>79554</v>
      </c>
      <c r="D4695" t="s">
        <v>97</v>
      </c>
      <c r="E4695" t="s">
        <v>40</v>
      </c>
      <c r="F4695">
        <v>1</v>
      </c>
      <c r="G4695">
        <v>1</v>
      </c>
      <c r="I4695">
        <v>11</v>
      </c>
      <c r="J4695">
        <v>20</v>
      </c>
      <c r="Z4695">
        <v>2</v>
      </c>
      <c r="AF4695">
        <v>3</v>
      </c>
      <c r="AJ4695">
        <v>34</v>
      </c>
      <c r="AL4695">
        <v>6.58</v>
      </c>
    </row>
    <row r="4696" spans="1:38" x14ac:dyDescent="0.3">
      <c r="A4696">
        <v>1080676</v>
      </c>
      <c r="B4696" t="s">
        <v>96</v>
      </c>
      <c r="C4696">
        <v>70050</v>
      </c>
      <c r="D4696" t="s">
        <v>552</v>
      </c>
      <c r="E4696" t="s">
        <v>42</v>
      </c>
      <c r="F4696">
        <v>2</v>
      </c>
      <c r="G4696">
        <v>6</v>
      </c>
      <c r="I4696">
        <v>33</v>
      </c>
      <c r="J4696">
        <v>38</v>
      </c>
      <c r="Q4696">
        <v>1</v>
      </c>
      <c r="AH4696">
        <v>1</v>
      </c>
      <c r="AJ4696">
        <v>50</v>
      </c>
      <c r="AK4696">
        <v>1</v>
      </c>
      <c r="AL4696">
        <v>6.71</v>
      </c>
    </row>
    <row r="4697" spans="1:38" x14ac:dyDescent="0.3">
      <c r="A4697">
        <v>1080676</v>
      </c>
      <c r="B4697" t="s">
        <v>96</v>
      </c>
      <c r="C4697">
        <v>81726</v>
      </c>
      <c r="D4697" t="s">
        <v>421</v>
      </c>
      <c r="E4697" t="s">
        <v>42</v>
      </c>
      <c r="F4697">
        <v>2</v>
      </c>
      <c r="G4697">
        <v>5</v>
      </c>
      <c r="I4697">
        <v>44</v>
      </c>
      <c r="J4697">
        <v>44</v>
      </c>
      <c r="R4697">
        <v>2</v>
      </c>
      <c r="AH4697">
        <v>1</v>
      </c>
      <c r="AJ4697">
        <v>55</v>
      </c>
      <c r="AL4697">
        <v>7.05</v>
      </c>
    </row>
    <row r="4698" spans="1:38" x14ac:dyDescent="0.3">
      <c r="A4698">
        <v>1080676</v>
      </c>
      <c r="B4698" t="s">
        <v>96</v>
      </c>
      <c r="C4698">
        <v>18296</v>
      </c>
      <c r="D4698" t="s">
        <v>99</v>
      </c>
      <c r="E4698" t="s">
        <v>46</v>
      </c>
      <c r="F4698">
        <v>2</v>
      </c>
      <c r="G4698">
        <v>2</v>
      </c>
      <c r="I4698">
        <v>53</v>
      </c>
      <c r="J4698">
        <v>59</v>
      </c>
      <c r="M4698">
        <v>2</v>
      </c>
      <c r="Q4698">
        <v>1</v>
      </c>
      <c r="AI4698">
        <v>2</v>
      </c>
      <c r="AJ4698">
        <v>79</v>
      </c>
      <c r="AL4698">
        <v>6.62</v>
      </c>
    </row>
    <row r="4699" spans="1:38" x14ac:dyDescent="0.3">
      <c r="A4699">
        <v>1080676</v>
      </c>
      <c r="B4699" t="s">
        <v>96</v>
      </c>
      <c r="C4699">
        <v>70033</v>
      </c>
      <c r="D4699" t="s">
        <v>100</v>
      </c>
      <c r="E4699" t="s">
        <v>44</v>
      </c>
      <c r="F4699">
        <v>2</v>
      </c>
      <c r="G4699">
        <v>3</v>
      </c>
      <c r="I4699">
        <v>41</v>
      </c>
      <c r="J4699">
        <v>49</v>
      </c>
      <c r="K4699">
        <v>1</v>
      </c>
      <c r="M4699">
        <v>2</v>
      </c>
      <c r="N4699">
        <v>1</v>
      </c>
      <c r="Q4699">
        <v>1</v>
      </c>
      <c r="AH4699">
        <v>1</v>
      </c>
      <c r="AJ4699">
        <v>75</v>
      </c>
      <c r="AL4699">
        <v>7.6</v>
      </c>
    </row>
    <row r="4700" spans="1:38" x14ac:dyDescent="0.3">
      <c r="A4700">
        <v>1080676</v>
      </c>
      <c r="B4700" t="s">
        <v>96</v>
      </c>
      <c r="C4700">
        <v>71174</v>
      </c>
      <c r="D4700" t="s">
        <v>106</v>
      </c>
      <c r="E4700" t="s">
        <v>70</v>
      </c>
      <c r="F4700">
        <v>3</v>
      </c>
      <c r="G4700">
        <v>7</v>
      </c>
      <c r="I4700">
        <v>89</v>
      </c>
      <c r="J4700">
        <v>93</v>
      </c>
      <c r="W4700">
        <v>2</v>
      </c>
      <c r="AH4700">
        <v>4</v>
      </c>
      <c r="AJ4700">
        <v>112</v>
      </c>
      <c r="AK4700">
        <v>2</v>
      </c>
      <c r="AL4700">
        <v>7.4</v>
      </c>
    </row>
    <row r="4701" spans="1:38" x14ac:dyDescent="0.3">
      <c r="A4701">
        <v>1080676</v>
      </c>
      <c r="B4701" t="s">
        <v>96</v>
      </c>
      <c r="C4701">
        <v>97752</v>
      </c>
      <c r="D4701" t="s">
        <v>424</v>
      </c>
      <c r="E4701" t="s">
        <v>70</v>
      </c>
      <c r="F4701">
        <v>3</v>
      </c>
      <c r="G4701">
        <v>8</v>
      </c>
      <c r="I4701">
        <v>58</v>
      </c>
      <c r="J4701">
        <v>70</v>
      </c>
      <c r="L4701">
        <v>1</v>
      </c>
      <c r="R4701">
        <v>2</v>
      </c>
      <c r="W4701">
        <v>2</v>
      </c>
      <c r="AH4701">
        <v>8</v>
      </c>
      <c r="AI4701">
        <v>3</v>
      </c>
      <c r="AJ4701">
        <v>97</v>
      </c>
      <c r="AK4701">
        <v>3</v>
      </c>
      <c r="AL4701">
        <v>9.08</v>
      </c>
    </row>
    <row r="4702" spans="1:38" x14ac:dyDescent="0.3">
      <c r="A4702">
        <v>1080676</v>
      </c>
      <c r="B4702" t="s">
        <v>96</v>
      </c>
      <c r="C4702">
        <v>2115</v>
      </c>
      <c r="D4702" t="s">
        <v>427</v>
      </c>
      <c r="E4702" t="s">
        <v>70</v>
      </c>
      <c r="F4702">
        <v>3</v>
      </c>
      <c r="G4702">
        <v>4</v>
      </c>
      <c r="I4702">
        <v>73</v>
      </c>
      <c r="J4702">
        <v>80</v>
      </c>
      <c r="AH4702">
        <v>1</v>
      </c>
      <c r="AI4702">
        <v>1</v>
      </c>
      <c r="AJ4702">
        <v>85</v>
      </c>
      <c r="AL4702">
        <v>6.72</v>
      </c>
    </row>
    <row r="4703" spans="1:38" x14ac:dyDescent="0.3">
      <c r="A4703">
        <v>1080676</v>
      </c>
      <c r="B4703" t="s">
        <v>96</v>
      </c>
      <c r="C4703">
        <v>109000</v>
      </c>
      <c r="D4703" t="s">
        <v>425</v>
      </c>
      <c r="E4703" t="s">
        <v>74</v>
      </c>
      <c r="F4703">
        <v>4</v>
      </c>
      <c r="G4703">
        <v>11</v>
      </c>
      <c r="I4703">
        <v>31</v>
      </c>
      <c r="J4703">
        <v>36</v>
      </c>
      <c r="W4703">
        <v>1</v>
      </c>
      <c r="AH4703">
        <v>2</v>
      </c>
      <c r="AJ4703">
        <v>46</v>
      </c>
      <c r="AK4703">
        <v>1</v>
      </c>
      <c r="AL4703">
        <v>6.83</v>
      </c>
    </row>
    <row r="4704" spans="1:38" x14ac:dyDescent="0.3">
      <c r="A4704">
        <v>1080676</v>
      </c>
      <c r="B4704" t="s">
        <v>96</v>
      </c>
      <c r="C4704">
        <v>3281</v>
      </c>
      <c r="D4704" t="s">
        <v>107</v>
      </c>
      <c r="E4704" t="s">
        <v>58</v>
      </c>
      <c r="F4704">
        <v>4</v>
      </c>
      <c r="G4704">
        <v>9</v>
      </c>
      <c r="H4704">
        <v>1</v>
      </c>
      <c r="I4704">
        <v>34</v>
      </c>
      <c r="J4704">
        <v>42</v>
      </c>
      <c r="K4704">
        <v>1</v>
      </c>
      <c r="L4704">
        <v>2</v>
      </c>
      <c r="R4704">
        <v>1</v>
      </c>
      <c r="AH4704">
        <v>4</v>
      </c>
      <c r="AI4704">
        <v>2</v>
      </c>
      <c r="AJ4704">
        <v>61</v>
      </c>
      <c r="AK4704">
        <v>1</v>
      </c>
      <c r="AL4704">
        <v>9.39</v>
      </c>
    </row>
    <row r="4705" spans="1:38" x14ac:dyDescent="0.3">
      <c r="A4705">
        <v>1080676</v>
      </c>
      <c r="B4705" t="s">
        <v>96</v>
      </c>
      <c r="C4705">
        <v>25363</v>
      </c>
      <c r="D4705" t="s">
        <v>105</v>
      </c>
      <c r="E4705" t="s">
        <v>77</v>
      </c>
      <c r="F4705">
        <v>4</v>
      </c>
      <c r="G4705">
        <v>10</v>
      </c>
      <c r="I4705">
        <v>46</v>
      </c>
      <c r="J4705">
        <v>48</v>
      </c>
      <c r="M4705">
        <v>1</v>
      </c>
      <c r="W4705">
        <v>1</v>
      </c>
      <c r="AH4705">
        <v>2</v>
      </c>
      <c r="AJ4705">
        <v>58</v>
      </c>
      <c r="AK4705">
        <v>1</v>
      </c>
      <c r="AL4705">
        <v>6.93</v>
      </c>
    </row>
    <row r="4706" spans="1:38" x14ac:dyDescent="0.3">
      <c r="A4706">
        <v>1080676</v>
      </c>
      <c r="B4706" t="s">
        <v>96</v>
      </c>
      <c r="C4706">
        <v>122366</v>
      </c>
      <c r="D4706" t="s">
        <v>102</v>
      </c>
      <c r="E4706" t="s">
        <v>60</v>
      </c>
      <c r="F4706">
        <v>5</v>
      </c>
      <c r="G4706">
        <v>0</v>
      </c>
      <c r="I4706">
        <v>7</v>
      </c>
      <c r="J4706">
        <v>7</v>
      </c>
      <c r="M4706">
        <v>1</v>
      </c>
      <c r="Q4706">
        <v>1</v>
      </c>
      <c r="AJ4706">
        <v>12</v>
      </c>
      <c r="AK4706">
        <v>1</v>
      </c>
      <c r="AL4706">
        <v>6.25</v>
      </c>
    </row>
    <row r="4707" spans="1:38" x14ac:dyDescent="0.3">
      <c r="A4707">
        <v>1080676</v>
      </c>
      <c r="B4707" t="s">
        <v>96</v>
      </c>
      <c r="C4707">
        <v>22738</v>
      </c>
      <c r="D4707" t="s">
        <v>104</v>
      </c>
      <c r="E4707" t="s">
        <v>60</v>
      </c>
      <c r="F4707">
        <v>5</v>
      </c>
      <c r="G4707">
        <v>0</v>
      </c>
      <c r="I4707">
        <v>6</v>
      </c>
      <c r="J4707">
        <v>7</v>
      </c>
      <c r="AJ4707">
        <v>7</v>
      </c>
      <c r="AL4707">
        <v>6</v>
      </c>
    </row>
    <row r="4708" spans="1:38" x14ac:dyDescent="0.3">
      <c r="A4708">
        <v>1080676</v>
      </c>
      <c r="B4708" t="s">
        <v>96</v>
      </c>
      <c r="C4708">
        <v>28421</v>
      </c>
      <c r="D4708" t="s">
        <v>110</v>
      </c>
      <c r="E4708" t="s">
        <v>60</v>
      </c>
      <c r="F4708">
        <v>5</v>
      </c>
      <c r="G4708">
        <v>0</v>
      </c>
      <c r="I4708">
        <v>11</v>
      </c>
      <c r="J4708">
        <v>14</v>
      </c>
      <c r="K4708">
        <v>1</v>
      </c>
      <c r="AH4708">
        <v>2</v>
      </c>
      <c r="AJ4708">
        <v>22</v>
      </c>
      <c r="AK4708">
        <v>1</v>
      </c>
      <c r="AL4708">
        <v>7.78</v>
      </c>
    </row>
    <row r="4709" spans="1:38" x14ac:dyDescent="0.3">
      <c r="A4709">
        <v>1080676</v>
      </c>
      <c r="B4709" t="s">
        <v>274</v>
      </c>
      <c r="C4709">
        <v>110189</v>
      </c>
      <c r="D4709" t="s">
        <v>374</v>
      </c>
      <c r="E4709" t="s">
        <v>40</v>
      </c>
      <c r="F4709">
        <v>1</v>
      </c>
      <c r="G4709">
        <v>1</v>
      </c>
      <c r="I4709">
        <v>18</v>
      </c>
      <c r="J4709">
        <v>35</v>
      </c>
      <c r="Z4709">
        <v>1</v>
      </c>
      <c r="AF4709">
        <v>6</v>
      </c>
      <c r="AJ4709">
        <v>51</v>
      </c>
      <c r="AL4709">
        <v>7.16</v>
      </c>
    </row>
    <row r="4710" spans="1:38" x14ac:dyDescent="0.3">
      <c r="A4710">
        <v>1080676</v>
      </c>
      <c r="B4710" t="s">
        <v>274</v>
      </c>
      <c r="C4710">
        <v>83456</v>
      </c>
      <c r="D4710" t="s">
        <v>482</v>
      </c>
      <c r="E4710" t="s">
        <v>42</v>
      </c>
      <c r="F4710">
        <v>2</v>
      </c>
      <c r="G4710">
        <v>6</v>
      </c>
      <c r="I4710">
        <v>30</v>
      </c>
      <c r="J4710">
        <v>42</v>
      </c>
      <c r="W4710">
        <v>2</v>
      </c>
      <c r="AH4710">
        <v>2</v>
      </c>
      <c r="AI4710">
        <v>3</v>
      </c>
      <c r="AJ4710">
        <v>61</v>
      </c>
      <c r="AL4710">
        <v>6.29</v>
      </c>
    </row>
    <row r="4711" spans="1:38" x14ac:dyDescent="0.3">
      <c r="A4711">
        <v>1080676</v>
      </c>
      <c r="B4711" t="s">
        <v>274</v>
      </c>
      <c r="C4711">
        <v>8236</v>
      </c>
      <c r="D4711" t="s">
        <v>376</v>
      </c>
      <c r="E4711" t="s">
        <v>46</v>
      </c>
      <c r="F4711">
        <v>2</v>
      </c>
      <c r="G4711">
        <v>2</v>
      </c>
      <c r="I4711">
        <v>18</v>
      </c>
      <c r="J4711">
        <v>23</v>
      </c>
      <c r="Q4711">
        <v>1</v>
      </c>
      <c r="R4711">
        <v>2</v>
      </c>
      <c r="AI4711">
        <v>2</v>
      </c>
      <c r="AJ4711">
        <v>41</v>
      </c>
      <c r="AL4711">
        <v>6.61</v>
      </c>
    </row>
    <row r="4712" spans="1:38" x14ac:dyDescent="0.3">
      <c r="A4712">
        <v>1080676</v>
      </c>
      <c r="B4712" t="s">
        <v>274</v>
      </c>
      <c r="C4712">
        <v>34214</v>
      </c>
      <c r="D4712" t="s">
        <v>278</v>
      </c>
      <c r="E4712" t="s">
        <v>42</v>
      </c>
      <c r="F4712">
        <v>2</v>
      </c>
      <c r="G4712">
        <v>5</v>
      </c>
      <c r="I4712">
        <v>28</v>
      </c>
      <c r="J4712">
        <v>32</v>
      </c>
      <c r="M4712">
        <v>1</v>
      </c>
      <c r="N4712">
        <v>1</v>
      </c>
      <c r="AI4712">
        <v>1</v>
      </c>
      <c r="AJ4712">
        <v>43</v>
      </c>
      <c r="AK4712">
        <v>2</v>
      </c>
      <c r="AL4712">
        <v>6.17</v>
      </c>
    </row>
    <row r="4713" spans="1:38" x14ac:dyDescent="0.3">
      <c r="A4713">
        <v>1080676</v>
      </c>
      <c r="B4713" t="s">
        <v>274</v>
      </c>
      <c r="C4713">
        <v>78221</v>
      </c>
      <c r="D4713" t="s">
        <v>279</v>
      </c>
      <c r="E4713" t="s">
        <v>44</v>
      </c>
      <c r="F4713">
        <v>2</v>
      </c>
      <c r="G4713">
        <v>3</v>
      </c>
      <c r="I4713">
        <v>40</v>
      </c>
      <c r="J4713">
        <v>46</v>
      </c>
      <c r="Q4713">
        <v>1</v>
      </c>
      <c r="AH4713">
        <v>1</v>
      </c>
      <c r="AI4713">
        <v>2</v>
      </c>
      <c r="AJ4713">
        <v>63</v>
      </c>
      <c r="AL4713">
        <v>6.67</v>
      </c>
    </row>
    <row r="4714" spans="1:38" x14ac:dyDescent="0.3">
      <c r="A4714">
        <v>1080676</v>
      </c>
      <c r="B4714" t="s">
        <v>274</v>
      </c>
      <c r="C4714">
        <v>149599</v>
      </c>
      <c r="D4714" t="s">
        <v>525</v>
      </c>
      <c r="E4714" t="s">
        <v>70</v>
      </c>
      <c r="F4714">
        <v>3</v>
      </c>
      <c r="G4714">
        <v>8</v>
      </c>
      <c r="I4714">
        <v>36</v>
      </c>
      <c r="J4714">
        <v>44</v>
      </c>
      <c r="M4714">
        <v>1</v>
      </c>
      <c r="Q4714">
        <v>1</v>
      </c>
      <c r="Y4714">
        <v>1</v>
      </c>
      <c r="AJ4714">
        <v>53</v>
      </c>
      <c r="AL4714">
        <v>4.91</v>
      </c>
    </row>
    <row r="4715" spans="1:38" x14ac:dyDescent="0.3">
      <c r="A4715">
        <v>1080676</v>
      </c>
      <c r="B4715" t="s">
        <v>274</v>
      </c>
      <c r="C4715">
        <v>243511</v>
      </c>
      <c r="D4715" t="s">
        <v>526</v>
      </c>
      <c r="E4715" t="s">
        <v>70</v>
      </c>
      <c r="F4715">
        <v>3</v>
      </c>
      <c r="G4715">
        <v>4</v>
      </c>
      <c r="I4715">
        <v>21</v>
      </c>
      <c r="J4715">
        <v>27</v>
      </c>
      <c r="Q4715">
        <v>1</v>
      </c>
      <c r="AJ4715">
        <v>39</v>
      </c>
      <c r="AL4715">
        <v>5.84</v>
      </c>
    </row>
    <row r="4716" spans="1:38" x14ac:dyDescent="0.3">
      <c r="A4716">
        <v>1080676</v>
      </c>
      <c r="B4716" t="s">
        <v>274</v>
      </c>
      <c r="C4716">
        <v>11235</v>
      </c>
      <c r="D4716" t="s">
        <v>377</v>
      </c>
      <c r="E4716" t="s">
        <v>70</v>
      </c>
      <c r="F4716">
        <v>3</v>
      </c>
      <c r="G4716">
        <v>7</v>
      </c>
      <c r="I4716">
        <v>25</v>
      </c>
      <c r="J4716">
        <v>31</v>
      </c>
      <c r="M4716">
        <v>1</v>
      </c>
      <c r="AH4716">
        <v>1</v>
      </c>
      <c r="AJ4716">
        <v>42</v>
      </c>
      <c r="AL4716">
        <v>6.27</v>
      </c>
    </row>
    <row r="4717" spans="1:38" x14ac:dyDescent="0.3">
      <c r="A4717">
        <v>1080676</v>
      </c>
      <c r="B4717" t="s">
        <v>274</v>
      </c>
      <c r="C4717">
        <v>80882</v>
      </c>
      <c r="D4717" t="s">
        <v>280</v>
      </c>
      <c r="E4717" t="s">
        <v>74</v>
      </c>
      <c r="F4717">
        <v>4</v>
      </c>
      <c r="G4717">
        <v>11</v>
      </c>
      <c r="I4717">
        <v>22</v>
      </c>
      <c r="J4717">
        <v>34</v>
      </c>
      <c r="K4717">
        <v>1</v>
      </c>
      <c r="M4717">
        <v>2</v>
      </c>
      <c r="N4717">
        <v>1</v>
      </c>
      <c r="AH4717">
        <v>2</v>
      </c>
      <c r="AI4717">
        <v>1</v>
      </c>
      <c r="AJ4717">
        <v>49</v>
      </c>
      <c r="AL4717">
        <v>7.12</v>
      </c>
    </row>
    <row r="4718" spans="1:38" x14ac:dyDescent="0.3">
      <c r="A4718">
        <v>1080676</v>
      </c>
      <c r="B4718" t="s">
        <v>274</v>
      </c>
      <c r="C4718">
        <v>2837</v>
      </c>
      <c r="D4718" t="s">
        <v>285</v>
      </c>
      <c r="E4718" t="s">
        <v>58</v>
      </c>
      <c r="F4718">
        <v>4</v>
      </c>
      <c r="G4718">
        <v>9</v>
      </c>
      <c r="I4718">
        <v>11</v>
      </c>
      <c r="J4718">
        <v>11</v>
      </c>
      <c r="M4718">
        <v>1</v>
      </c>
      <c r="AH4718">
        <v>1</v>
      </c>
      <c r="AI4718">
        <v>1</v>
      </c>
      <c r="AJ4718">
        <v>22</v>
      </c>
      <c r="AK4718">
        <v>2</v>
      </c>
      <c r="AL4718">
        <v>6.26</v>
      </c>
    </row>
    <row r="4719" spans="1:38" x14ac:dyDescent="0.3">
      <c r="A4719">
        <v>1080676</v>
      </c>
      <c r="B4719" t="s">
        <v>274</v>
      </c>
      <c r="C4719">
        <v>14114</v>
      </c>
      <c r="D4719" t="s">
        <v>545</v>
      </c>
      <c r="E4719" t="s">
        <v>77</v>
      </c>
      <c r="F4719">
        <v>4</v>
      </c>
      <c r="G4719">
        <v>10</v>
      </c>
      <c r="I4719">
        <v>14</v>
      </c>
      <c r="J4719">
        <v>27</v>
      </c>
      <c r="M4719">
        <v>3</v>
      </c>
      <c r="Q4719">
        <v>1</v>
      </c>
      <c r="R4719">
        <v>2</v>
      </c>
      <c r="W4719">
        <v>1</v>
      </c>
      <c r="AH4719">
        <v>2</v>
      </c>
      <c r="AJ4719">
        <v>44</v>
      </c>
      <c r="AK4719">
        <v>1</v>
      </c>
      <c r="AL4719">
        <v>6.59</v>
      </c>
    </row>
    <row r="4720" spans="1:38" x14ac:dyDescent="0.3">
      <c r="A4720">
        <v>1080676</v>
      </c>
      <c r="B4720" t="s">
        <v>274</v>
      </c>
      <c r="C4720">
        <v>303379</v>
      </c>
      <c r="D4720" t="s">
        <v>276</v>
      </c>
      <c r="E4720" t="s">
        <v>60</v>
      </c>
      <c r="F4720">
        <v>5</v>
      </c>
      <c r="G4720">
        <v>0</v>
      </c>
      <c r="I4720">
        <v>5</v>
      </c>
      <c r="J4720">
        <v>5</v>
      </c>
      <c r="AJ4720">
        <v>7</v>
      </c>
      <c r="AK4720">
        <v>1</v>
      </c>
      <c r="AL4720">
        <v>6.23</v>
      </c>
    </row>
    <row r="4721" spans="1:38" x14ac:dyDescent="0.3">
      <c r="A4721">
        <v>1080676</v>
      </c>
      <c r="B4721" t="s">
        <v>274</v>
      </c>
      <c r="C4721">
        <v>71381</v>
      </c>
      <c r="D4721" t="s">
        <v>288</v>
      </c>
      <c r="E4721" t="s">
        <v>60</v>
      </c>
      <c r="F4721">
        <v>5</v>
      </c>
      <c r="G4721">
        <v>0</v>
      </c>
      <c r="I4721">
        <v>8</v>
      </c>
      <c r="J4721">
        <v>8</v>
      </c>
      <c r="AI4721">
        <v>1</v>
      </c>
      <c r="AJ4721">
        <v>9</v>
      </c>
      <c r="AL4721">
        <v>6.18</v>
      </c>
    </row>
    <row r="4722" spans="1:38" x14ac:dyDescent="0.3">
      <c r="A4722">
        <v>1080677</v>
      </c>
      <c r="B4722" t="s">
        <v>111</v>
      </c>
      <c r="C4722">
        <v>17708</v>
      </c>
      <c r="D4722" t="s">
        <v>112</v>
      </c>
      <c r="E4722" t="s">
        <v>40</v>
      </c>
      <c r="F4722">
        <v>1</v>
      </c>
      <c r="G4722">
        <v>1</v>
      </c>
      <c r="I4722">
        <v>15</v>
      </c>
      <c r="J4722">
        <v>38</v>
      </c>
      <c r="AF4722">
        <v>2</v>
      </c>
      <c r="AJ4722">
        <v>41</v>
      </c>
      <c r="AL4722">
        <v>6.31</v>
      </c>
    </row>
    <row r="4723" spans="1:38" x14ac:dyDescent="0.3">
      <c r="A4723">
        <v>1080677</v>
      </c>
      <c r="B4723" t="s">
        <v>111</v>
      </c>
      <c r="C4723">
        <v>15764</v>
      </c>
      <c r="D4723" t="s">
        <v>116</v>
      </c>
      <c r="E4723" t="s">
        <v>44</v>
      </c>
      <c r="F4723">
        <v>2</v>
      </c>
      <c r="G4723">
        <v>3</v>
      </c>
      <c r="I4723">
        <v>12</v>
      </c>
      <c r="J4723">
        <v>23</v>
      </c>
      <c r="K4723">
        <v>1</v>
      </c>
      <c r="Q4723">
        <v>3</v>
      </c>
      <c r="R4723">
        <v>1</v>
      </c>
      <c r="W4723">
        <v>1</v>
      </c>
      <c r="AG4723">
        <v>1</v>
      </c>
      <c r="AH4723">
        <v>2</v>
      </c>
      <c r="AI4723">
        <v>1</v>
      </c>
      <c r="AJ4723">
        <v>51</v>
      </c>
      <c r="AK4723">
        <v>1</v>
      </c>
      <c r="AL4723">
        <v>7.76</v>
      </c>
    </row>
    <row r="4724" spans="1:38" x14ac:dyDescent="0.3">
      <c r="A4724">
        <v>1080677</v>
      </c>
      <c r="B4724" t="s">
        <v>111</v>
      </c>
      <c r="C4724">
        <v>94935</v>
      </c>
      <c r="D4724" t="s">
        <v>115</v>
      </c>
      <c r="E4724" t="s">
        <v>42</v>
      </c>
      <c r="F4724">
        <v>2</v>
      </c>
      <c r="G4724">
        <v>6</v>
      </c>
      <c r="I4724">
        <v>17</v>
      </c>
      <c r="J4724">
        <v>24</v>
      </c>
      <c r="Q4724">
        <v>3</v>
      </c>
      <c r="R4724">
        <v>2</v>
      </c>
      <c r="AH4724">
        <v>1</v>
      </c>
      <c r="AI4724">
        <v>2</v>
      </c>
      <c r="AJ4724">
        <v>42</v>
      </c>
      <c r="AL4724">
        <v>7.3</v>
      </c>
    </row>
    <row r="4725" spans="1:38" x14ac:dyDescent="0.3">
      <c r="A4725">
        <v>1080677</v>
      </c>
      <c r="B4725" t="s">
        <v>111</v>
      </c>
      <c r="C4725">
        <v>80067</v>
      </c>
      <c r="D4725" t="s">
        <v>114</v>
      </c>
      <c r="E4725" t="s">
        <v>46</v>
      </c>
      <c r="F4725">
        <v>2</v>
      </c>
      <c r="G4725">
        <v>2</v>
      </c>
      <c r="I4725">
        <v>15</v>
      </c>
      <c r="J4725">
        <v>28</v>
      </c>
      <c r="L4725">
        <v>1</v>
      </c>
      <c r="M4725">
        <v>1</v>
      </c>
      <c r="Q4725">
        <v>1</v>
      </c>
      <c r="AI4725">
        <v>1</v>
      </c>
      <c r="AJ4725">
        <v>57</v>
      </c>
      <c r="AK4725">
        <v>1</v>
      </c>
      <c r="AL4725">
        <v>7</v>
      </c>
    </row>
    <row r="4726" spans="1:38" x14ac:dyDescent="0.3">
      <c r="A4726">
        <v>1080677</v>
      </c>
      <c r="B4726" t="s">
        <v>111</v>
      </c>
      <c r="C4726">
        <v>107941</v>
      </c>
      <c r="D4726" t="s">
        <v>113</v>
      </c>
      <c r="E4726" t="s">
        <v>42</v>
      </c>
      <c r="F4726">
        <v>2</v>
      </c>
      <c r="G4726">
        <v>5</v>
      </c>
      <c r="I4726">
        <v>11</v>
      </c>
      <c r="J4726">
        <v>16</v>
      </c>
      <c r="Q4726">
        <v>2</v>
      </c>
      <c r="R4726">
        <v>4</v>
      </c>
      <c r="AH4726">
        <v>1</v>
      </c>
      <c r="AI4726">
        <v>2</v>
      </c>
      <c r="AJ4726">
        <v>29</v>
      </c>
      <c r="AL4726">
        <v>7.05</v>
      </c>
    </row>
    <row r="4727" spans="1:38" x14ac:dyDescent="0.3">
      <c r="A4727">
        <v>1080677</v>
      </c>
      <c r="B4727" t="s">
        <v>111</v>
      </c>
      <c r="C4727">
        <v>86454</v>
      </c>
      <c r="D4727" t="s">
        <v>358</v>
      </c>
      <c r="E4727" t="s">
        <v>55</v>
      </c>
      <c r="F4727">
        <v>3</v>
      </c>
      <c r="G4727">
        <v>10</v>
      </c>
      <c r="H4727">
        <v>1</v>
      </c>
      <c r="I4727">
        <v>10</v>
      </c>
      <c r="J4727">
        <v>19</v>
      </c>
      <c r="K4727">
        <v>1</v>
      </c>
      <c r="M4727">
        <v>1</v>
      </c>
      <c r="Q4727">
        <v>2</v>
      </c>
      <c r="R4727">
        <v>1</v>
      </c>
      <c r="AH4727">
        <v>1</v>
      </c>
      <c r="AI4727">
        <v>2</v>
      </c>
      <c r="AJ4727">
        <v>38</v>
      </c>
      <c r="AL4727">
        <v>8.1199999999999992</v>
      </c>
    </row>
    <row r="4728" spans="1:38" x14ac:dyDescent="0.3">
      <c r="A4728">
        <v>1080677</v>
      </c>
      <c r="B4728" t="s">
        <v>111</v>
      </c>
      <c r="C4728">
        <v>13056</v>
      </c>
      <c r="D4728" t="s">
        <v>121</v>
      </c>
      <c r="E4728" t="s">
        <v>49</v>
      </c>
      <c r="F4728">
        <v>3</v>
      </c>
      <c r="G4728">
        <v>11</v>
      </c>
      <c r="I4728">
        <v>13</v>
      </c>
      <c r="J4728">
        <v>18</v>
      </c>
      <c r="K4728">
        <v>1</v>
      </c>
      <c r="M4728">
        <v>2</v>
      </c>
      <c r="N4728">
        <v>1</v>
      </c>
      <c r="Q4728">
        <v>5</v>
      </c>
      <c r="R4728">
        <v>1</v>
      </c>
      <c r="AH4728">
        <v>2</v>
      </c>
      <c r="AI4728">
        <v>1</v>
      </c>
      <c r="AJ4728">
        <v>37</v>
      </c>
      <c r="AK4728">
        <v>1</v>
      </c>
      <c r="AL4728">
        <v>7.64</v>
      </c>
    </row>
    <row r="4729" spans="1:38" x14ac:dyDescent="0.3">
      <c r="A4729">
        <v>1080677</v>
      </c>
      <c r="B4729" t="s">
        <v>111</v>
      </c>
      <c r="C4729">
        <v>21686</v>
      </c>
      <c r="D4729" t="s">
        <v>118</v>
      </c>
      <c r="E4729" t="s">
        <v>53</v>
      </c>
      <c r="F4729">
        <v>3</v>
      </c>
      <c r="G4729">
        <v>7</v>
      </c>
      <c r="I4729">
        <v>4</v>
      </c>
      <c r="J4729">
        <v>9</v>
      </c>
      <c r="M4729">
        <v>2</v>
      </c>
      <c r="N4729">
        <v>1</v>
      </c>
      <c r="Q4729">
        <v>5</v>
      </c>
      <c r="R4729">
        <v>1</v>
      </c>
      <c r="AH4729">
        <v>1</v>
      </c>
      <c r="AJ4729">
        <v>25</v>
      </c>
      <c r="AL4729">
        <v>6.68</v>
      </c>
    </row>
    <row r="4730" spans="1:38" x14ac:dyDescent="0.3">
      <c r="A4730">
        <v>1080677</v>
      </c>
      <c r="B4730" t="s">
        <v>111</v>
      </c>
      <c r="C4730">
        <v>5566</v>
      </c>
      <c r="D4730" t="s">
        <v>117</v>
      </c>
      <c r="E4730" t="s">
        <v>51</v>
      </c>
      <c r="F4730">
        <v>3</v>
      </c>
      <c r="G4730">
        <v>4</v>
      </c>
      <c r="I4730">
        <v>13</v>
      </c>
      <c r="J4730">
        <v>18</v>
      </c>
      <c r="M4730">
        <v>4</v>
      </c>
      <c r="AI4730">
        <v>2</v>
      </c>
      <c r="AJ4730">
        <v>32</v>
      </c>
      <c r="AL4730">
        <v>6.6</v>
      </c>
    </row>
    <row r="4731" spans="1:38" x14ac:dyDescent="0.3">
      <c r="A4731">
        <v>1080677</v>
      </c>
      <c r="B4731" t="s">
        <v>111</v>
      </c>
      <c r="C4731">
        <v>19155</v>
      </c>
      <c r="D4731" t="s">
        <v>362</v>
      </c>
      <c r="E4731" t="s">
        <v>51</v>
      </c>
      <c r="F4731">
        <v>3</v>
      </c>
      <c r="G4731">
        <v>8</v>
      </c>
      <c r="I4731">
        <v>10</v>
      </c>
      <c r="J4731">
        <v>15</v>
      </c>
      <c r="M4731">
        <v>2</v>
      </c>
      <c r="Q4731">
        <v>2</v>
      </c>
      <c r="AI4731">
        <v>1</v>
      </c>
      <c r="AJ4731">
        <v>26</v>
      </c>
      <c r="AK4731">
        <v>2</v>
      </c>
      <c r="AL4731">
        <v>7.02</v>
      </c>
    </row>
    <row r="4732" spans="1:38" x14ac:dyDescent="0.3">
      <c r="A4732">
        <v>1080677</v>
      </c>
      <c r="B4732" t="s">
        <v>111</v>
      </c>
      <c r="C4732">
        <v>13938</v>
      </c>
      <c r="D4732" t="s">
        <v>124</v>
      </c>
      <c r="E4732" t="s">
        <v>58</v>
      </c>
      <c r="F4732">
        <v>4</v>
      </c>
      <c r="G4732">
        <v>9</v>
      </c>
      <c r="I4732">
        <v>10</v>
      </c>
      <c r="J4732">
        <v>17</v>
      </c>
      <c r="Q4732">
        <v>6</v>
      </c>
      <c r="R4732">
        <v>6</v>
      </c>
      <c r="W4732">
        <v>1</v>
      </c>
      <c r="AH4732">
        <v>3</v>
      </c>
      <c r="AJ4732">
        <v>27</v>
      </c>
      <c r="AL4732">
        <v>7.06</v>
      </c>
    </row>
    <row r="4733" spans="1:38" x14ac:dyDescent="0.3">
      <c r="A4733">
        <v>1080677</v>
      </c>
      <c r="B4733" t="s">
        <v>111</v>
      </c>
      <c r="C4733">
        <v>131464</v>
      </c>
      <c r="D4733" t="s">
        <v>356</v>
      </c>
      <c r="E4733" t="s">
        <v>60</v>
      </c>
      <c r="F4733">
        <v>5</v>
      </c>
      <c r="G4733">
        <v>0</v>
      </c>
      <c r="AL4733">
        <v>6</v>
      </c>
    </row>
    <row r="4734" spans="1:38" x14ac:dyDescent="0.3">
      <c r="A4734">
        <v>1080677</v>
      </c>
      <c r="B4734" t="s">
        <v>111</v>
      </c>
      <c r="C4734">
        <v>131487</v>
      </c>
      <c r="D4734" t="s">
        <v>123</v>
      </c>
      <c r="E4734" t="s">
        <v>60</v>
      </c>
      <c r="F4734">
        <v>5</v>
      </c>
      <c r="G4734">
        <v>0</v>
      </c>
      <c r="I4734">
        <v>3</v>
      </c>
      <c r="J4734">
        <v>5</v>
      </c>
      <c r="L4734">
        <v>1</v>
      </c>
      <c r="M4734">
        <v>2</v>
      </c>
      <c r="Q4734">
        <v>1</v>
      </c>
      <c r="AH4734">
        <v>2</v>
      </c>
      <c r="AJ4734">
        <v>7</v>
      </c>
      <c r="AL4734">
        <v>6.36</v>
      </c>
    </row>
    <row r="4735" spans="1:38" x14ac:dyDescent="0.3">
      <c r="A4735">
        <v>1080677</v>
      </c>
      <c r="B4735" t="s">
        <v>111</v>
      </c>
      <c r="C4735">
        <v>33386</v>
      </c>
      <c r="D4735" t="s">
        <v>361</v>
      </c>
      <c r="E4735" t="s">
        <v>60</v>
      </c>
      <c r="F4735">
        <v>5</v>
      </c>
      <c r="G4735">
        <v>0</v>
      </c>
      <c r="I4735">
        <v>6</v>
      </c>
      <c r="J4735">
        <v>12</v>
      </c>
      <c r="Q4735">
        <v>5</v>
      </c>
      <c r="R4735">
        <v>1</v>
      </c>
      <c r="AH4735">
        <v>2</v>
      </c>
      <c r="AJ4735">
        <v>22</v>
      </c>
      <c r="AL4735">
        <v>6.09</v>
      </c>
    </row>
    <row r="4736" spans="1:38" x14ac:dyDescent="0.3">
      <c r="A4736">
        <v>1080677</v>
      </c>
      <c r="B4736" t="s">
        <v>81</v>
      </c>
      <c r="C4736">
        <v>14111</v>
      </c>
      <c r="D4736" t="s">
        <v>82</v>
      </c>
      <c r="E4736" t="s">
        <v>40</v>
      </c>
      <c r="F4736">
        <v>1</v>
      </c>
      <c r="G4736">
        <v>1</v>
      </c>
      <c r="I4736">
        <v>18</v>
      </c>
      <c r="J4736">
        <v>31</v>
      </c>
      <c r="AF4736">
        <v>4</v>
      </c>
      <c r="AJ4736">
        <v>39</v>
      </c>
      <c r="AL4736">
        <v>6.5</v>
      </c>
    </row>
    <row r="4737" spans="1:38" x14ac:dyDescent="0.3">
      <c r="A4737">
        <v>1080677</v>
      </c>
      <c r="B4737" t="s">
        <v>81</v>
      </c>
      <c r="C4737">
        <v>24827</v>
      </c>
      <c r="D4737" t="s">
        <v>84</v>
      </c>
      <c r="E4737" t="s">
        <v>44</v>
      </c>
      <c r="F4737">
        <v>2</v>
      </c>
      <c r="G4737">
        <v>3</v>
      </c>
      <c r="I4737">
        <v>51</v>
      </c>
      <c r="J4737">
        <v>57</v>
      </c>
      <c r="K4737">
        <v>1</v>
      </c>
      <c r="R4737">
        <v>3</v>
      </c>
      <c r="W4737">
        <v>1</v>
      </c>
      <c r="AH4737">
        <v>2</v>
      </c>
      <c r="AI4737">
        <v>1</v>
      </c>
      <c r="AJ4737">
        <v>83</v>
      </c>
      <c r="AL4737">
        <v>7.96</v>
      </c>
    </row>
    <row r="4738" spans="1:38" x14ac:dyDescent="0.3">
      <c r="A4738">
        <v>1080677</v>
      </c>
      <c r="B4738" t="s">
        <v>81</v>
      </c>
      <c r="C4738">
        <v>68662</v>
      </c>
      <c r="D4738" t="s">
        <v>83</v>
      </c>
      <c r="E4738" t="s">
        <v>42</v>
      </c>
      <c r="F4738">
        <v>2</v>
      </c>
      <c r="G4738">
        <v>5</v>
      </c>
      <c r="I4738">
        <v>41</v>
      </c>
      <c r="J4738">
        <v>51</v>
      </c>
      <c r="M4738">
        <v>1</v>
      </c>
      <c r="Q4738">
        <v>3</v>
      </c>
      <c r="R4738">
        <v>8</v>
      </c>
      <c r="AJ4738">
        <v>82</v>
      </c>
      <c r="AK4738">
        <v>1</v>
      </c>
      <c r="AL4738">
        <v>7.61</v>
      </c>
    </row>
    <row r="4739" spans="1:38" x14ac:dyDescent="0.3">
      <c r="A4739">
        <v>1080677</v>
      </c>
      <c r="B4739" t="s">
        <v>81</v>
      </c>
      <c r="C4739">
        <v>9298</v>
      </c>
      <c r="D4739" t="s">
        <v>85</v>
      </c>
      <c r="E4739" t="s">
        <v>46</v>
      </c>
      <c r="F4739">
        <v>2</v>
      </c>
      <c r="G4739">
        <v>2</v>
      </c>
      <c r="I4739">
        <v>58</v>
      </c>
      <c r="J4739">
        <v>69</v>
      </c>
      <c r="L4739">
        <v>1</v>
      </c>
      <c r="M4739">
        <v>1</v>
      </c>
      <c r="Q4739">
        <v>3</v>
      </c>
      <c r="R4739">
        <v>7</v>
      </c>
      <c r="AI4739">
        <v>1</v>
      </c>
      <c r="AJ4739">
        <v>97</v>
      </c>
      <c r="AK4739">
        <v>1</v>
      </c>
      <c r="AL4739">
        <v>7.61</v>
      </c>
    </row>
    <row r="4740" spans="1:38" x14ac:dyDescent="0.3">
      <c r="A4740">
        <v>1080677</v>
      </c>
      <c r="B4740" t="s">
        <v>81</v>
      </c>
      <c r="C4740">
        <v>122945</v>
      </c>
      <c r="D4740" t="s">
        <v>496</v>
      </c>
      <c r="E4740" t="s">
        <v>42</v>
      </c>
      <c r="F4740">
        <v>2</v>
      </c>
      <c r="G4740">
        <v>6</v>
      </c>
      <c r="I4740">
        <v>41</v>
      </c>
      <c r="J4740">
        <v>47</v>
      </c>
      <c r="Q4740">
        <v>3</v>
      </c>
      <c r="R4740">
        <v>6</v>
      </c>
      <c r="W4740">
        <v>2</v>
      </c>
      <c r="AH4740">
        <v>2</v>
      </c>
      <c r="AI4740">
        <v>4</v>
      </c>
      <c r="AJ4740">
        <v>68</v>
      </c>
      <c r="AL4740">
        <v>7.26</v>
      </c>
    </row>
    <row r="4741" spans="1:38" x14ac:dyDescent="0.3">
      <c r="A4741">
        <v>1080677</v>
      </c>
      <c r="B4741" t="s">
        <v>81</v>
      </c>
      <c r="C4741">
        <v>93160</v>
      </c>
      <c r="D4741" t="s">
        <v>405</v>
      </c>
      <c r="E4741" t="s">
        <v>119</v>
      </c>
      <c r="F4741">
        <v>3</v>
      </c>
      <c r="G4741">
        <v>11</v>
      </c>
      <c r="I4741">
        <v>32</v>
      </c>
      <c r="J4741">
        <v>40</v>
      </c>
      <c r="M4741">
        <v>1</v>
      </c>
      <c r="Q4741">
        <v>1</v>
      </c>
      <c r="R4741">
        <v>1</v>
      </c>
      <c r="W4741">
        <v>1</v>
      </c>
      <c r="AH4741">
        <v>2</v>
      </c>
      <c r="AJ4741">
        <v>59</v>
      </c>
      <c r="AK4741">
        <v>3</v>
      </c>
      <c r="AL4741">
        <v>6.55</v>
      </c>
    </row>
    <row r="4742" spans="1:38" x14ac:dyDescent="0.3">
      <c r="A4742">
        <v>1080677</v>
      </c>
      <c r="B4742" t="s">
        <v>81</v>
      </c>
      <c r="C4742">
        <v>13846</v>
      </c>
      <c r="D4742" t="s">
        <v>403</v>
      </c>
      <c r="E4742" t="s">
        <v>70</v>
      </c>
      <c r="F4742">
        <v>3</v>
      </c>
      <c r="G4742">
        <v>4</v>
      </c>
      <c r="I4742">
        <v>45</v>
      </c>
      <c r="J4742">
        <v>54</v>
      </c>
      <c r="M4742">
        <v>2</v>
      </c>
      <c r="N4742">
        <v>1</v>
      </c>
      <c r="Q4742">
        <v>2</v>
      </c>
      <c r="R4742">
        <v>1</v>
      </c>
      <c r="AH4742">
        <v>2</v>
      </c>
      <c r="AJ4742">
        <v>67</v>
      </c>
      <c r="AL4742">
        <v>6.27</v>
      </c>
    </row>
    <row r="4743" spans="1:38" x14ac:dyDescent="0.3">
      <c r="A4743">
        <v>1080677</v>
      </c>
      <c r="B4743" t="s">
        <v>81</v>
      </c>
      <c r="C4743">
        <v>69877</v>
      </c>
      <c r="D4743" t="s">
        <v>86</v>
      </c>
      <c r="E4743" t="s">
        <v>122</v>
      </c>
      <c r="F4743">
        <v>3</v>
      </c>
      <c r="G4743">
        <v>7</v>
      </c>
      <c r="I4743">
        <v>33</v>
      </c>
      <c r="J4743">
        <v>43</v>
      </c>
      <c r="M4743">
        <v>3</v>
      </c>
      <c r="Q4743">
        <v>2</v>
      </c>
      <c r="AH4743">
        <v>2</v>
      </c>
      <c r="AJ4743">
        <v>60</v>
      </c>
      <c r="AL4743">
        <v>6</v>
      </c>
    </row>
    <row r="4744" spans="1:38" x14ac:dyDescent="0.3">
      <c r="A4744">
        <v>1080677</v>
      </c>
      <c r="B4744" t="s">
        <v>81</v>
      </c>
      <c r="C4744">
        <v>67807</v>
      </c>
      <c r="D4744" t="s">
        <v>89</v>
      </c>
      <c r="E4744" t="s">
        <v>70</v>
      </c>
      <c r="F4744">
        <v>3</v>
      </c>
      <c r="G4744">
        <v>8</v>
      </c>
      <c r="I4744">
        <v>70</v>
      </c>
      <c r="J4744">
        <v>77</v>
      </c>
      <c r="M4744">
        <v>2</v>
      </c>
      <c r="N4744">
        <v>1</v>
      </c>
      <c r="Q4744">
        <v>1</v>
      </c>
      <c r="W4744">
        <v>2</v>
      </c>
      <c r="AH4744">
        <v>4</v>
      </c>
      <c r="AI4744">
        <v>1</v>
      </c>
      <c r="AJ4744">
        <v>92</v>
      </c>
      <c r="AK4744">
        <v>1</v>
      </c>
      <c r="AL4744">
        <v>6.59</v>
      </c>
    </row>
    <row r="4745" spans="1:38" x14ac:dyDescent="0.3">
      <c r="A4745">
        <v>1080677</v>
      </c>
      <c r="B4745" t="s">
        <v>81</v>
      </c>
      <c r="C4745">
        <v>134115</v>
      </c>
      <c r="D4745" t="s">
        <v>90</v>
      </c>
      <c r="E4745" t="s">
        <v>58</v>
      </c>
      <c r="F4745">
        <v>4</v>
      </c>
      <c r="G4745">
        <v>9</v>
      </c>
      <c r="I4745">
        <v>7</v>
      </c>
      <c r="J4745">
        <v>9</v>
      </c>
      <c r="M4745">
        <v>4</v>
      </c>
      <c r="Q4745">
        <v>1</v>
      </c>
      <c r="AJ4745">
        <v>14</v>
      </c>
      <c r="AL4745">
        <v>5.9</v>
      </c>
    </row>
    <row r="4746" spans="1:38" x14ac:dyDescent="0.3">
      <c r="A4746">
        <v>1080677</v>
      </c>
      <c r="B4746" t="s">
        <v>81</v>
      </c>
      <c r="C4746">
        <v>93647</v>
      </c>
      <c r="D4746" t="s">
        <v>94</v>
      </c>
      <c r="E4746" t="s">
        <v>58</v>
      </c>
      <c r="F4746">
        <v>4</v>
      </c>
      <c r="G4746">
        <v>10</v>
      </c>
      <c r="I4746">
        <v>12</v>
      </c>
      <c r="J4746">
        <v>22</v>
      </c>
      <c r="K4746">
        <v>1</v>
      </c>
      <c r="M4746">
        <v>2</v>
      </c>
      <c r="Q4746">
        <v>1</v>
      </c>
      <c r="R4746">
        <v>7</v>
      </c>
      <c r="AH4746">
        <v>3</v>
      </c>
      <c r="AJ4746">
        <v>33</v>
      </c>
      <c r="AL4746">
        <v>7.81</v>
      </c>
    </row>
    <row r="4747" spans="1:38" x14ac:dyDescent="0.3">
      <c r="A4747">
        <v>1080677</v>
      </c>
      <c r="B4747" t="s">
        <v>81</v>
      </c>
      <c r="C4747">
        <v>14000</v>
      </c>
      <c r="D4747" t="s">
        <v>404</v>
      </c>
      <c r="E4747" t="s">
        <v>60</v>
      </c>
      <c r="F4747">
        <v>5</v>
      </c>
      <c r="G4747">
        <v>0</v>
      </c>
      <c r="I4747">
        <v>8</v>
      </c>
      <c r="J4747">
        <v>8</v>
      </c>
      <c r="L4747">
        <v>1</v>
      </c>
      <c r="R4747">
        <v>1</v>
      </c>
      <c r="AJ4747">
        <v>14</v>
      </c>
      <c r="AL4747">
        <v>6.41</v>
      </c>
    </row>
    <row r="4748" spans="1:38" x14ac:dyDescent="0.3">
      <c r="A4748">
        <v>1080677</v>
      </c>
      <c r="B4748" t="s">
        <v>81</v>
      </c>
      <c r="C4748">
        <v>81026</v>
      </c>
      <c r="D4748" t="s">
        <v>92</v>
      </c>
      <c r="E4748" t="s">
        <v>60</v>
      </c>
      <c r="F4748">
        <v>5</v>
      </c>
      <c r="G4748">
        <v>0</v>
      </c>
      <c r="I4748">
        <v>5</v>
      </c>
      <c r="J4748">
        <v>5</v>
      </c>
      <c r="M4748">
        <v>1</v>
      </c>
      <c r="R4748">
        <v>1</v>
      </c>
      <c r="AH4748">
        <v>1</v>
      </c>
      <c r="AJ4748">
        <v>8</v>
      </c>
      <c r="AL4748">
        <v>6.09</v>
      </c>
    </row>
    <row r="4749" spans="1:38" x14ac:dyDescent="0.3">
      <c r="A4749">
        <v>1080677</v>
      </c>
      <c r="B4749" t="s">
        <v>81</v>
      </c>
      <c r="C4749">
        <v>42686</v>
      </c>
      <c r="D4749" t="s">
        <v>474</v>
      </c>
      <c r="E4749" t="s">
        <v>60</v>
      </c>
      <c r="F4749">
        <v>5</v>
      </c>
      <c r="G4749">
        <v>0</v>
      </c>
      <c r="I4749">
        <v>26</v>
      </c>
      <c r="J4749">
        <v>32</v>
      </c>
      <c r="M4749">
        <v>1</v>
      </c>
      <c r="AJ4749">
        <v>37</v>
      </c>
      <c r="AK4749">
        <v>1</v>
      </c>
      <c r="AL4749">
        <v>6.2</v>
      </c>
    </row>
    <row r="4750" spans="1:38" x14ac:dyDescent="0.3">
      <c r="A4750">
        <v>1080678</v>
      </c>
      <c r="B4750" t="s">
        <v>232</v>
      </c>
      <c r="C4750">
        <v>18310</v>
      </c>
      <c r="D4750" t="s">
        <v>233</v>
      </c>
      <c r="E4750" t="s">
        <v>40</v>
      </c>
      <c r="F4750">
        <v>1</v>
      </c>
      <c r="G4750">
        <v>1</v>
      </c>
      <c r="I4750">
        <v>11</v>
      </c>
      <c r="J4750">
        <v>27</v>
      </c>
      <c r="AF4750">
        <v>5</v>
      </c>
      <c r="AJ4750">
        <v>34</v>
      </c>
      <c r="AL4750">
        <v>7.26</v>
      </c>
    </row>
    <row r="4751" spans="1:38" x14ac:dyDescent="0.3">
      <c r="A4751">
        <v>1080678</v>
      </c>
      <c r="B4751" t="s">
        <v>232</v>
      </c>
      <c r="C4751">
        <v>27421</v>
      </c>
      <c r="D4751" t="s">
        <v>383</v>
      </c>
      <c r="E4751" t="s">
        <v>42</v>
      </c>
      <c r="F4751">
        <v>2</v>
      </c>
      <c r="G4751">
        <v>5</v>
      </c>
      <c r="H4751">
        <v>1</v>
      </c>
      <c r="I4751">
        <v>17</v>
      </c>
      <c r="J4751">
        <v>24</v>
      </c>
      <c r="L4751">
        <v>1</v>
      </c>
      <c r="R4751">
        <v>7</v>
      </c>
      <c r="AJ4751">
        <v>46</v>
      </c>
      <c r="AL4751">
        <v>8.67</v>
      </c>
    </row>
    <row r="4752" spans="1:38" x14ac:dyDescent="0.3">
      <c r="A4752">
        <v>1080678</v>
      </c>
      <c r="B4752" t="s">
        <v>232</v>
      </c>
      <c r="C4752">
        <v>94936</v>
      </c>
      <c r="D4752" t="s">
        <v>385</v>
      </c>
      <c r="E4752" t="s">
        <v>46</v>
      </c>
      <c r="F4752">
        <v>2</v>
      </c>
      <c r="G4752">
        <v>2</v>
      </c>
      <c r="I4752">
        <v>14</v>
      </c>
      <c r="J4752">
        <v>26</v>
      </c>
      <c r="Q4752">
        <v>2</v>
      </c>
      <c r="R4752">
        <v>1</v>
      </c>
      <c r="AJ4752">
        <v>60</v>
      </c>
      <c r="AL4752">
        <v>7.67</v>
      </c>
    </row>
    <row r="4753" spans="1:38" x14ac:dyDescent="0.3">
      <c r="A4753">
        <v>1080678</v>
      </c>
      <c r="B4753" t="s">
        <v>232</v>
      </c>
      <c r="C4753">
        <v>115726</v>
      </c>
      <c r="D4753" t="s">
        <v>237</v>
      </c>
      <c r="E4753" t="s">
        <v>44</v>
      </c>
      <c r="F4753">
        <v>2</v>
      </c>
      <c r="G4753">
        <v>3</v>
      </c>
      <c r="I4753">
        <v>18</v>
      </c>
      <c r="J4753">
        <v>26</v>
      </c>
      <c r="Q4753">
        <v>1</v>
      </c>
      <c r="AI4753">
        <v>3</v>
      </c>
      <c r="AJ4753">
        <v>46</v>
      </c>
      <c r="AL4753">
        <v>7.32</v>
      </c>
    </row>
    <row r="4754" spans="1:38" x14ac:dyDescent="0.3">
      <c r="A4754">
        <v>1080678</v>
      </c>
      <c r="B4754" t="s">
        <v>232</v>
      </c>
      <c r="C4754">
        <v>99487</v>
      </c>
      <c r="D4754" t="s">
        <v>499</v>
      </c>
      <c r="E4754" t="s">
        <v>42</v>
      </c>
      <c r="F4754">
        <v>2</v>
      </c>
      <c r="G4754">
        <v>6</v>
      </c>
      <c r="I4754">
        <v>17</v>
      </c>
      <c r="J4754">
        <v>26</v>
      </c>
      <c r="M4754">
        <v>1</v>
      </c>
      <c r="N4754">
        <v>1</v>
      </c>
      <c r="R4754">
        <v>6</v>
      </c>
      <c r="AJ4754">
        <v>45</v>
      </c>
      <c r="AL4754">
        <v>7.81</v>
      </c>
    </row>
    <row r="4755" spans="1:38" x14ac:dyDescent="0.3">
      <c r="A4755">
        <v>1080678</v>
      </c>
      <c r="B4755" t="s">
        <v>232</v>
      </c>
      <c r="C4755">
        <v>34123</v>
      </c>
      <c r="D4755" t="s">
        <v>387</v>
      </c>
      <c r="E4755" t="s">
        <v>51</v>
      </c>
      <c r="F4755">
        <v>3</v>
      </c>
      <c r="G4755">
        <v>4</v>
      </c>
      <c r="I4755">
        <v>14</v>
      </c>
      <c r="J4755">
        <v>23</v>
      </c>
      <c r="K4755">
        <v>1</v>
      </c>
      <c r="M4755">
        <v>4</v>
      </c>
      <c r="Q4755">
        <v>1</v>
      </c>
      <c r="AH4755">
        <v>2</v>
      </c>
      <c r="AI4755">
        <v>3</v>
      </c>
      <c r="AJ4755">
        <v>41</v>
      </c>
      <c r="AL4755">
        <v>8.23</v>
      </c>
    </row>
    <row r="4756" spans="1:38" x14ac:dyDescent="0.3">
      <c r="A4756">
        <v>1080678</v>
      </c>
      <c r="B4756" t="s">
        <v>232</v>
      </c>
      <c r="C4756">
        <v>134459</v>
      </c>
      <c r="D4756" t="s">
        <v>238</v>
      </c>
      <c r="E4756" t="s">
        <v>49</v>
      </c>
      <c r="F4756">
        <v>3</v>
      </c>
      <c r="G4756">
        <v>11</v>
      </c>
      <c r="I4756">
        <v>9</v>
      </c>
      <c r="J4756">
        <v>15</v>
      </c>
      <c r="R4756">
        <v>1</v>
      </c>
      <c r="AH4756">
        <v>1</v>
      </c>
      <c r="AJ4756">
        <v>30</v>
      </c>
      <c r="AL4756">
        <v>6.85</v>
      </c>
    </row>
    <row r="4757" spans="1:38" x14ac:dyDescent="0.3">
      <c r="A4757">
        <v>1080678</v>
      </c>
      <c r="B4757" t="s">
        <v>232</v>
      </c>
      <c r="C4757">
        <v>30524</v>
      </c>
      <c r="D4757" t="s">
        <v>390</v>
      </c>
      <c r="E4757" t="s">
        <v>53</v>
      </c>
      <c r="F4757">
        <v>3</v>
      </c>
      <c r="G4757">
        <v>7</v>
      </c>
      <c r="I4757">
        <v>8</v>
      </c>
      <c r="J4757">
        <v>13</v>
      </c>
      <c r="Q4757">
        <v>1</v>
      </c>
      <c r="R4757">
        <v>1</v>
      </c>
      <c r="AI4757">
        <v>1</v>
      </c>
      <c r="AJ4757">
        <v>37</v>
      </c>
      <c r="AK4757">
        <v>2</v>
      </c>
      <c r="AL4757">
        <v>7.14</v>
      </c>
    </row>
    <row r="4758" spans="1:38" x14ac:dyDescent="0.3">
      <c r="A4758">
        <v>1080678</v>
      </c>
      <c r="B4758" t="s">
        <v>232</v>
      </c>
      <c r="C4758">
        <v>121488</v>
      </c>
      <c r="D4758" t="s">
        <v>579</v>
      </c>
      <c r="E4758" t="s">
        <v>55</v>
      </c>
      <c r="F4758">
        <v>3</v>
      </c>
      <c r="G4758">
        <v>10</v>
      </c>
      <c r="I4758">
        <v>19</v>
      </c>
      <c r="J4758">
        <v>22</v>
      </c>
      <c r="M4758">
        <v>1</v>
      </c>
      <c r="R4758">
        <v>1</v>
      </c>
      <c r="AI4758">
        <v>3</v>
      </c>
      <c r="AJ4758">
        <v>36</v>
      </c>
      <c r="AL4758">
        <v>6.89</v>
      </c>
    </row>
    <row r="4759" spans="1:38" x14ac:dyDescent="0.3">
      <c r="A4759">
        <v>1080678</v>
      </c>
      <c r="B4759" t="s">
        <v>232</v>
      </c>
      <c r="C4759">
        <v>8194</v>
      </c>
      <c r="D4759" t="s">
        <v>239</v>
      </c>
      <c r="E4759" t="s">
        <v>51</v>
      </c>
      <c r="F4759">
        <v>3</v>
      </c>
      <c r="G4759">
        <v>8</v>
      </c>
      <c r="I4759">
        <v>22</v>
      </c>
      <c r="J4759">
        <v>32</v>
      </c>
      <c r="M4759">
        <v>1</v>
      </c>
      <c r="R4759">
        <v>1</v>
      </c>
      <c r="AI4759">
        <v>1</v>
      </c>
      <c r="AJ4759">
        <v>44</v>
      </c>
      <c r="AL4759">
        <v>7.37</v>
      </c>
    </row>
    <row r="4760" spans="1:38" x14ac:dyDescent="0.3">
      <c r="A4760">
        <v>1080678</v>
      </c>
      <c r="B4760" t="s">
        <v>232</v>
      </c>
      <c r="C4760">
        <v>32741</v>
      </c>
      <c r="D4760" t="s">
        <v>241</v>
      </c>
      <c r="E4760" t="s">
        <v>58</v>
      </c>
      <c r="F4760">
        <v>4</v>
      </c>
      <c r="G4760">
        <v>9</v>
      </c>
      <c r="I4760">
        <v>3</v>
      </c>
      <c r="J4760">
        <v>5</v>
      </c>
      <c r="Q4760">
        <v>1</v>
      </c>
      <c r="R4760">
        <v>2</v>
      </c>
      <c r="AH4760">
        <v>3</v>
      </c>
      <c r="AI4760">
        <v>1</v>
      </c>
      <c r="AJ4760">
        <v>16</v>
      </c>
      <c r="AL4760">
        <v>6.33</v>
      </c>
    </row>
    <row r="4761" spans="1:38" x14ac:dyDescent="0.3">
      <c r="A4761">
        <v>1080678</v>
      </c>
      <c r="B4761" t="s">
        <v>232</v>
      </c>
      <c r="C4761">
        <v>303743</v>
      </c>
      <c r="D4761" t="s">
        <v>386</v>
      </c>
      <c r="E4761" t="s">
        <v>60</v>
      </c>
      <c r="F4761">
        <v>5</v>
      </c>
      <c r="G4761">
        <v>0</v>
      </c>
      <c r="I4761">
        <v>4</v>
      </c>
      <c r="J4761">
        <v>7</v>
      </c>
      <c r="M4761">
        <v>1</v>
      </c>
      <c r="N4761">
        <v>1</v>
      </c>
      <c r="AJ4761">
        <v>10</v>
      </c>
      <c r="AL4761">
        <v>6.18</v>
      </c>
    </row>
    <row r="4762" spans="1:38" x14ac:dyDescent="0.3">
      <c r="A4762">
        <v>1080678</v>
      </c>
      <c r="B4762" t="s">
        <v>232</v>
      </c>
      <c r="C4762">
        <v>111141</v>
      </c>
      <c r="D4762" t="s">
        <v>388</v>
      </c>
      <c r="E4762" t="s">
        <v>60</v>
      </c>
      <c r="F4762">
        <v>5</v>
      </c>
      <c r="G4762">
        <v>0</v>
      </c>
      <c r="I4762">
        <v>2</v>
      </c>
      <c r="J4762">
        <v>6</v>
      </c>
      <c r="K4762">
        <v>1</v>
      </c>
      <c r="M4762">
        <v>1</v>
      </c>
      <c r="Q4762">
        <v>4</v>
      </c>
      <c r="R4762">
        <v>1</v>
      </c>
      <c r="AH4762">
        <v>1</v>
      </c>
      <c r="AJ4762">
        <v>17</v>
      </c>
      <c r="AL4762">
        <v>7.08</v>
      </c>
    </row>
    <row r="4763" spans="1:38" x14ac:dyDescent="0.3">
      <c r="A4763">
        <v>1080678</v>
      </c>
      <c r="B4763" t="s">
        <v>232</v>
      </c>
      <c r="C4763">
        <v>41589</v>
      </c>
      <c r="D4763" t="s">
        <v>240</v>
      </c>
      <c r="E4763" t="s">
        <v>60</v>
      </c>
      <c r="F4763">
        <v>5</v>
      </c>
      <c r="G4763">
        <v>0</v>
      </c>
      <c r="I4763">
        <v>1</v>
      </c>
      <c r="J4763">
        <v>3</v>
      </c>
      <c r="Q4763">
        <v>1</v>
      </c>
      <c r="AJ4763">
        <v>5</v>
      </c>
      <c r="AL4763">
        <v>6.11</v>
      </c>
    </row>
    <row r="4764" spans="1:38" x14ac:dyDescent="0.3">
      <c r="A4764">
        <v>1080678</v>
      </c>
      <c r="B4764" t="s">
        <v>63</v>
      </c>
      <c r="C4764">
        <v>52197</v>
      </c>
      <c r="D4764" t="s">
        <v>64</v>
      </c>
      <c r="E4764" t="s">
        <v>40</v>
      </c>
      <c r="F4764">
        <v>1</v>
      </c>
      <c r="G4764">
        <v>1</v>
      </c>
      <c r="I4764">
        <v>14</v>
      </c>
      <c r="J4764">
        <v>19</v>
      </c>
      <c r="R4764">
        <v>1</v>
      </c>
      <c r="Y4764">
        <v>1</v>
      </c>
      <c r="Z4764">
        <v>1</v>
      </c>
      <c r="AF4764">
        <v>2</v>
      </c>
      <c r="AJ4764">
        <v>30</v>
      </c>
      <c r="AL4764">
        <v>5.41</v>
      </c>
    </row>
    <row r="4765" spans="1:38" x14ac:dyDescent="0.3">
      <c r="A4765">
        <v>1080678</v>
      </c>
      <c r="B4765" t="s">
        <v>63</v>
      </c>
      <c r="C4765">
        <v>74341</v>
      </c>
      <c r="D4765" t="s">
        <v>408</v>
      </c>
      <c r="E4765" t="s">
        <v>42</v>
      </c>
      <c r="F4765">
        <v>2</v>
      </c>
      <c r="G4765">
        <v>5</v>
      </c>
      <c r="I4765">
        <v>60</v>
      </c>
      <c r="J4765">
        <v>70</v>
      </c>
      <c r="Q4765">
        <v>3</v>
      </c>
      <c r="W4765">
        <v>2</v>
      </c>
      <c r="AG4765">
        <v>1</v>
      </c>
      <c r="AH4765">
        <v>3</v>
      </c>
      <c r="AI4765">
        <v>1</v>
      </c>
      <c r="AJ4765">
        <v>78</v>
      </c>
      <c r="AL4765">
        <v>5.96</v>
      </c>
    </row>
    <row r="4766" spans="1:38" x14ac:dyDescent="0.3">
      <c r="A4766">
        <v>1080678</v>
      </c>
      <c r="B4766" t="s">
        <v>63</v>
      </c>
      <c r="C4766">
        <v>69375</v>
      </c>
      <c r="D4766" t="s">
        <v>67</v>
      </c>
      <c r="E4766" t="s">
        <v>46</v>
      </c>
      <c r="F4766">
        <v>2</v>
      </c>
      <c r="G4766">
        <v>2</v>
      </c>
      <c r="I4766">
        <v>48</v>
      </c>
      <c r="J4766">
        <v>52</v>
      </c>
      <c r="AI4766">
        <v>1</v>
      </c>
      <c r="AJ4766">
        <v>74</v>
      </c>
      <c r="AK4766">
        <v>1</v>
      </c>
      <c r="AL4766">
        <v>6.29</v>
      </c>
    </row>
    <row r="4767" spans="1:38" x14ac:dyDescent="0.3">
      <c r="A4767">
        <v>1080678</v>
      </c>
      <c r="B4767" t="s">
        <v>63</v>
      </c>
      <c r="C4767">
        <v>31451</v>
      </c>
      <c r="D4767" t="s">
        <v>411</v>
      </c>
      <c r="E4767" t="s">
        <v>42</v>
      </c>
      <c r="F4767">
        <v>2</v>
      </c>
      <c r="G4767">
        <v>6</v>
      </c>
      <c r="I4767">
        <v>75</v>
      </c>
      <c r="J4767">
        <v>84</v>
      </c>
      <c r="M4767">
        <v>1</v>
      </c>
      <c r="Q4767">
        <v>5</v>
      </c>
      <c r="R4767">
        <v>4</v>
      </c>
      <c r="W4767">
        <v>1</v>
      </c>
      <c r="AH4767">
        <v>1</v>
      </c>
      <c r="AJ4767">
        <v>100</v>
      </c>
      <c r="AL4767">
        <v>6.7</v>
      </c>
    </row>
    <row r="4768" spans="1:38" x14ac:dyDescent="0.3">
      <c r="A4768">
        <v>1080678</v>
      </c>
      <c r="B4768" t="s">
        <v>63</v>
      </c>
      <c r="C4768">
        <v>4511</v>
      </c>
      <c r="D4768" t="s">
        <v>409</v>
      </c>
      <c r="E4768" t="s">
        <v>44</v>
      </c>
      <c r="F4768">
        <v>2</v>
      </c>
      <c r="G4768">
        <v>3</v>
      </c>
      <c r="I4768">
        <v>58</v>
      </c>
      <c r="J4768">
        <v>78</v>
      </c>
      <c r="M4768">
        <v>3</v>
      </c>
      <c r="N4768">
        <v>1</v>
      </c>
      <c r="R4768">
        <v>2</v>
      </c>
      <c r="W4768">
        <v>1</v>
      </c>
      <c r="AG4768">
        <v>1</v>
      </c>
      <c r="AH4768">
        <v>4</v>
      </c>
      <c r="AI4768">
        <v>3</v>
      </c>
      <c r="AJ4768">
        <v>126</v>
      </c>
      <c r="AL4768">
        <v>7.07</v>
      </c>
    </row>
    <row r="4769" spans="1:38" x14ac:dyDescent="0.3">
      <c r="A4769">
        <v>1080678</v>
      </c>
      <c r="B4769" t="s">
        <v>63</v>
      </c>
      <c r="C4769">
        <v>68659</v>
      </c>
      <c r="D4769" t="s">
        <v>72</v>
      </c>
      <c r="E4769" t="s">
        <v>70</v>
      </c>
      <c r="F4769">
        <v>3</v>
      </c>
      <c r="G4769">
        <v>4</v>
      </c>
      <c r="I4769">
        <v>79</v>
      </c>
      <c r="J4769">
        <v>93</v>
      </c>
      <c r="M4769">
        <v>1</v>
      </c>
      <c r="AH4769">
        <v>1</v>
      </c>
      <c r="AI4769">
        <v>1</v>
      </c>
      <c r="AJ4769">
        <v>107</v>
      </c>
      <c r="AL4769">
        <v>6.99</v>
      </c>
    </row>
    <row r="4770" spans="1:38" x14ac:dyDescent="0.3">
      <c r="A4770">
        <v>1080678</v>
      </c>
      <c r="B4770" t="s">
        <v>63</v>
      </c>
      <c r="C4770">
        <v>21683</v>
      </c>
      <c r="D4770" t="s">
        <v>69</v>
      </c>
      <c r="E4770" t="s">
        <v>70</v>
      </c>
      <c r="F4770">
        <v>3</v>
      </c>
      <c r="G4770">
        <v>7</v>
      </c>
      <c r="I4770">
        <v>40</v>
      </c>
      <c r="J4770">
        <v>48</v>
      </c>
      <c r="Q4770">
        <v>2</v>
      </c>
      <c r="W4770">
        <v>1</v>
      </c>
      <c r="AH4770">
        <v>1</v>
      </c>
      <c r="AI4770">
        <v>1</v>
      </c>
      <c r="AJ4770">
        <v>62</v>
      </c>
      <c r="AK4770">
        <v>1</v>
      </c>
      <c r="AL4770">
        <v>6.32</v>
      </c>
    </row>
    <row r="4771" spans="1:38" x14ac:dyDescent="0.3">
      <c r="A4771">
        <v>1080678</v>
      </c>
      <c r="B4771" t="s">
        <v>63</v>
      </c>
      <c r="C4771">
        <v>111212</v>
      </c>
      <c r="D4771" t="s">
        <v>78</v>
      </c>
      <c r="E4771" t="s">
        <v>70</v>
      </c>
      <c r="F4771">
        <v>3</v>
      </c>
      <c r="G4771">
        <v>8</v>
      </c>
      <c r="I4771">
        <v>38</v>
      </c>
      <c r="J4771">
        <v>45</v>
      </c>
      <c r="M4771">
        <v>4</v>
      </c>
      <c r="Q4771">
        <v>2</v>
      </c>
      <c r="R4771">
        <v>1</v>
      </c>
      <c r="AH4771">
        <v>1</v>
      </c>
      <c r="AI4771">
        <v>2</v>
      </c>
      <c r="AJ4771">
        <v>50</v>
      </c>
      <c r="AL4771">
        <v>6.26</v>
      </c>
    </row>
    <row r="4772" spans="1:38" x14ac:dyDescent="0.3">
      <c r="A4772">
        <v>1080678</v>
      </c>
      <c r="B4772" t="s">
        <v>63</v>
      </c>
      <c r="C4772">
        <v>80767</v>
      </c>
      <c r="D4772" t="s">
        <v>73</v>
      </c>
      <c r="E4772" t="s">
        <v>74</v>
      </c>
      <c r="F4772">
        <v>4</v>
      </c>
      <c r="G4772">
        <v>11</v>
      </c>
      <c r="I4772">
        <v>50</v>
      </c>
      <c r="J4772">
        <v>64</v>
      </c>
      <c r="Q4772">
        <v>1</v>
      </c>
      <c r="R4772">
        <v>1</v>
      </c>
      <c r="W4772">
        <v>3</v>
      </c>
      <c r="AH4772">
        <v>5</v>
      </c>
      <c r="AI4772">
        <v>2</v>
      </c>
      <c r="AJ4772">
        <v>91</v>
      </c>
      <c r="AK4772">
        <v>2</v>
      </c>
      <c r="AL4772">
        <v>6.64</v>
      </c>
    </row>
    <row r="4773" spans="1:38" x14ac:dyDescent="0.3">
      <c r="A4773">
        <v>1080678</v>
      </c>
      <c r="B4773" t="s">
        <v>63</v>
      </c>
      <c r="C4773">
        <v>96182</v>
      </c>
      <c r="D4773" t="s">
        <v>75</v>
      </c>
      <c r="E4773" t="s">
        <v>58</v>
      </c>
      <c r="F4773">
        <v>4</v>
      </c>
      <c r="G4773">
        <v>9</v>
      </c>
      <c r="I4773">
        <v>25</v>
      </c>
      <c r="J4773">
        <v>33</v>
      </c>
      <c r="M4773">
        <v>2</v>
      </c>
      <c r="Q4773">
        <v>4</v>
      </c>
      <c r="W4773">
        <v>3</v>
      </c>
      <c r="AH4773">
        <v>3</v>
      </c>
      <c r="AI4773">
        <v>1</v>
      </c>
      <c r="AJ4773">
        <v>49</v>
      </c>
      <c r="AK4773">
        <v>1</v>
      </c>
      <c r="AL4773">
        <v>6.27</v>
      </c>
    </row>
    <row r="4774" spans="1:38" x14ac:dyDescent="0.3">
      <c r="A4774">
        <v>1080678</v>
      </c>
      <c r="B4774" t="s">
        <v>63</v>
      </c>
      <c r="C4774">
        <v>109915</v>
      </c>
      <c r="D4774" t="s">
        <v>76</v>
      </c>
      <c r="E4774" t="s">
        <v>77</v>
      </c>
      <c r="F4774">
        <v>4</v>
      </c>
      <c r="G4774">
        <v>10</v>
      </c>
      <c r="I4774">
        <v>24</v>
      </c>
      <c r="J4774">
        <v>32</v>
      </c>
      <c r="M4774">
        <v>1</v>
      </c>
      <c r="Q4774">
        <v>2</v>
      </c>
      <c r="R4774">
        <v>1</v>
      </c>
      <c r="AH4774">
        <v>2</v>
      </c>
      <c r="AJ4774">
        <v>56</v>
      </c>
      <c r="AK4774">
        <v>4</v>
      </c>
      <c r="AL4774">
        <v>6.83</v>
      </c>
    </row>
    <row r="4775" spans="1:38" x14ac:dyDescent="0.3">
      <c r="A4775">
        <v>1080678</v>
      </c>
      <c r="B4775" t="s">
        <v>63</v>
      </c>
      <c r="C4775">
        <v>124688</v>
      </c>
      <c r="D4775" t="s">
        <v>79</v>
      </c>
      <c r="E4775" t="s">
        <v>60</v>
      </c>
      <c r="F4775">
        <v>5</v>
      </c>
      <c r="G4775">
        <v>0</v>
      </c>
      <c r="I4775">
        <v>3</v>
      </c>
      <c r="J4775">
        <v>3</v>
      </c>
      <c r="AJ4775">
        <v>4</v>
      </c>
      <c r="AL4775">
        <v>5.9</v>
      </c>
    </row>
    <row r="4776" spans="1:38" x14ac:dyDescent="0.3">
      <c r="A4776">
        <v>1080678</v>
      </c>
      <c r="B4776" t="s">
        <v>63</v>
      </c>
      <c r="C4776">
        <v>23736</v>
      </c>
      <c r="D4776" t="s">
        <v>410</v>
      </c>
      <c r="E4776" t="s">
        <v>60</v>
      </c>
      <c r="F4776">
        <v>5</v>
      </c>
      <c r="G4776">
        <v>0</v>
      </c>
      <c r="I4776">
        <v>2</v>
      </c>
      <c r="J4776">
        <v>2</v>
      </c>
      <c r="Q4776">
        <v>2</v>
      </c>
      <c r="AH4776">
        <v>1</v>
      </c>
      <c r="AJ4776">
        <v>7</v>
      </c>
      <c r="AL4776">
        <v>5.99</v>
      </c>
    </row>
    <row r="4777" spans="1:38" x14ac:dyDescent="0.3">
      <c r="A4777">
        <v>1080678</v>
      </c>
      <c r="B4777" t="s">
        <v>63</v>
      </c>
      <c r="C4777">
        <v>113275</v>
      </c>
      <c r="D4777" t="s">
        <v>68</v>
      </c>
      <c r="E4777" t="s">
        <v>60</v>
      </c>
      <c r="F4777">
        <v>5</v>
      </c>
      <c r="G4777">
        <v>0</v>
      </c>
      <c r="I4777">
        <v>10</v>
      </c>
      <c r="J4777">
        <v>13</v>
      </c>
      <c r="R4777">
        <v>1</v>
      </c>
      <c r="AI4777">
        <v>1</v>
      </c>
      <c r="AJ4777">
        <v>17</v>
      </c>
      <c r="AL4777">
        <v>6.05</v>
      </c>
    </row>
    <row r="4778" spans="1:38" x14ac:dyDescent="0.3">
      <c r="A4778">
        <v>1080679</v>
      </c>
      <c r="B4778" t="s">
        <v>303</v>
      </c>
      <c r="C4778">
        <v>8195</v>
      </c>
      <c r="D4778" t="s">
        <v>544</v>
      </c>
      <c r="E4778" t="s">
        <v>40</v>
      </c>
      <c r="F4778">
        <v>1</v>
      </c>
      <c r="G4778">
        <v>1</v>
      </c>
      <c r="I4778">
        <v>11</v>
      </c>
      <c r="J4778">
        <v>19</v>
      </c>
      <c r="R4778">
        <v>1</v>
      </c>
      <c r="AF4778">
        <v>1</v>
      </c>
      <c r="AJ4778">
        <v>25</v>
      </c>
      <c r="AL4778">
        <v>7.17</v>
      </c>
    </row>
    <row r="4779" spans="1:38" x14ac:dyDescent="0.3">
      <c r="A4779">
        <v>1080679</v>
      </c>
      <c r="B4779" t="s">
        <v>303</v>
      </c>
      <c r="C4779">
        <v>29798</v>
      </c>
      <c r="D4779" t="s">
        <v>307</v>
      </c>
      <c r="E4779" t="s">
        <v>42</v>
      </c>
      <c r="F4779">
        <v>2</v>
      </c>
      <c r="G4779">
        <v>5</v>
      </c>
      <c r="H4779">
        <v>1</v>
      </c>
      <c r="I4779">
        <v>20</v>
      </c>
      <c r="J4779">
        <v>29</v>
      </c>
      <c r="K4779">
        <v>1</v>
      </c>
      <c r="M4779">
        <v>2</v>
      </c>
      <c r="Q4779">
        <v>3</v>
      </c>
      <c r="R4779">
        <v>6</v>
      </c>
      <c r="AH4779">
        <v>2</v>
      </c>
      <c r="AI4779">
        <v>1</v>
      </c>
      <c r="AJ4779">
        <v>49</v>
      </c>
      <c r="AK4779">
        <v>1</v>
      </c>
      <c r="AL4779">
        <v>8.82</v>
      </c>
    </row>
    <row r="4780" spans="1:38" x14ac:dyDescent="0.3">
      <c r="A4780">
        <v>1080679</v>
      </c>
      <c r="B4780" t="s">
        <v>303</v>
      </c>
      <c r="C4780">
        <v>4574</v>
      </c>
      <c r="D4780" t="s">
        <v>530</v>
      </c>
      <c r="E4780" t="s">
        <v>42</v>
      </c>
      <c r="F4780">
        <v>2</v>
      </c>
      <c r="G4780">
        <v>6</v>
      </c>
      <c r="I4780">
        <v>33</v>
      </c>
      <c r="J4780">
        <v>41</v>
      </c>
      <c r="Q4780">
        <v>1</v>
      </c>
      <c r="W4780">
        <v>1</v>
      </c>
      <c r="X4780">
        <v>1</v>
      </c>
      <c r="AH4780">
        <v>1</v>
      </c>
      <c r="AI4780">
        <v>1</v>
      </c>
      <c r="AJ4780">
        <v>59</v>
      </c>
      <c r="AK4780">
        <v>1</v>
      </c>
      <c r="AL4780">
        <v>7.6</v>
      </c>
    </row>
    <row r="4781" spans="1:38" x14ac:dyDescent="0.3">
      <c r="A4781">
        <v>1080679</v>
      </c>
      <c r="B4781" t="s">
        <v>303</v>
      </c>
      <c r="C4781">
        <v>90810</v>
      </c>
      <c r="D4781" t="s">
        <v>442</v>
      </c>
      <c r="E4781" t="s">
        <v>42</v>
      </c>
      <c r="F4781">
        <v>2</v>
      </c>
      <c r="G4781">
        <v>4</v>
      </c>
      <c r="I4781">
        <v>39</v>
      </c>
      <c r="J4781">
        <v>42</v>
      </c>
      <c r="Q4781">
        <v>3</v>
      </c>
      <c r="R4781">
        <v>1</v>
      </c>
      <c r="AJ4781">
        <v>51</v>
      </c>
      <c r="AL4781">
        <v>6.97</v>
      </c>
    </row>
    <row r="4782" spans="1:38" x14ac:dyDescent="0.3">
      <c r="A4782">
        <v>1080679</v>
      </c>
      <c r="B4782" t="s">
        <v>303</v>
      </c>
      <c r="C4782">
        <v>24148</v>
      </c>
      <c r="D4782" t="s">
        <v>306</v>
      </c>
      <c r="E4782" t="s">
        <v>209</v>
      </c>
      <c r="F4782">
        <v>3</v>
      </c>
      <c r="G4782">
        <v>3</v>
      </c>
      <c r="I4782">
        <v>38</v>
      </c>
      <c r="J4782">
        <v>46</v>
      </c>
      <c r="M4782">
        <v>2</v>
      </c>
      <c r="Q4782">
        <v>3</v>
      </c>
      <c r="R4782">
        <v>2</v>
      </c>
      <c r="AI4782">
        <v>2</v>
      </c>
      <c r="AJ4782">
        <v>86</v>
      </c>
      <c r="AK4782">
        <v>1</v>
      </c>
      <c r="AL4782">
        <v>7.88</v>
      </c>
    </row>
    <row r="4783" spans="1:38" x14ac:dyDescent="0.3">
      <c r="A4783">
        <v>1080679</v>
      </c>
      <c r="B4783" t="s">
        <v>303</v>
      </c>
      <c r="C4783">
        <v>8327</v>
      </c>
      <c r="D4783" t="s">
        <v>523</v>
      </c>
      <c r="E4783" t="s">
        <v>70</v>
      </c>
      <c r="F4783">
        <v>3</v>
      </c>
      <c r="G4783">
        <v>8</v>
      </c>
      <c r="I4783">
        <v>33</v>
      </c>
      <c r="J4783">
        <v>49</v>
      </c>
      <c r="L4783">
        <v>2</v>
      </c>
      <c r="R4783">
        <v>2</v>
      </c>
      <c r="W4783">
        <v>1</v>
      </c>
      <c r="AH4783">
        <v>2</v>
      </c>
      <c r="AI4783">
        <v>1</v>
      </c>
      <c r="AJ4783">
        <v>70</v>
      </c>
      <c r="AL4783">
        <v>8.33</v>
      </c>
    </row>
    <row r="4784" spans="1:38" x14ac:dyDescent="0.3">
      <c r="A4784">
        <v>1080679</v>
      </c>
      <c r="B4784" t="s">
        <v>303</v>
      </c>
      <c r="C4784">
        <v>26013</v>
      </c>
      <c r="D4784" t="s">
        <v>314</v>
      </c>
      <c r="E4784" t="s">
        <v>211</v>
      </c>
      <c r="F4784">
        <v>3</v>
      </c>
      <c r="G4784">
        <v>2</v>
      </c>
      <c r="I4784">
        <v>18</v>
      </c>
      <c r="J4784">
        <v>24</v>
      </c>
      <c r="M4784">
        <v>2</v>
      </c>
      <c r="N4784">
        <v>1</v>
      </c>
      <c r="Q4784">
        <v>3</v>
      </c>
      <c r="R4784">
        <v>2</v>
      </c>
      <c r="W4784">
        <v>1</v>
      </c>
      <c r="AH4784">
        <v>1</v>
      </c>
      <c r="AJ4784">
        <v>54</v>
      </c>
      <c r="AK4784">
        <v>1</v>
      </c>
      <c r="AL4784">
        <v>6.73</v>
      </c>
    </row>
    <row r="4785" spans="1:38" x14ac:dyDescent="0.3">
      <c r="A4785">
        <v>1080679</v>
      </c>
      <c r="B4785" t="s">
        <v>303</v>
      </c>
      <c r="C4785">
        <v>23444</v>
      </c>
      <c r="D4785" t="s">
        <v>316</v>
      </c>
      <c r="E4785" t="s">
        <v>70</v>
      </c>
      <c r="F4785">
        <v>3</v>
      </c>
      <c r="G4785">
        <v>7</v>
      </c>
      <c r="I4785">
        <v>39</v>
      </c>
      <c r="J4785">
        <v>54</v>
      </c>
      <c r="Q4785">
        <v>3</v>
      </c>
      <c r="R4785">
        <v>1</v>
      </c>
      <c r="AI4785">
        <v>1</v>
      </c>
      <c r="AJ4785">
        <v>69</v>
      </c>
      <c r="AK4785">
        <v>1</v>
      </c>
      <c r="AL4785">
        <v>7.11</v>
      </c>
    </row>
    <row r="4786" spans="1:38" x14ac:dyDescent="0.3">
      <c r="A4786">
        <v>1080679</v>
      </c>
      <c r="B4786" t="s">
        <v>303</v>
      </c>
      <c r="C4786">
        <v>34693</v>
      </c>
      <c r="D4786" t="s">
        <v>312</v>
      </c>
      <c r="E4786" t="s">
        <v>74</v>
      </c>
      <c r="F4786">
        <v>4</v>
      </c>
      <c r="G4786">
        <v>11</v>
      </c>
      <c r="I4786">
        <v>19</v>
      </c>
      <c r="J4786">
        <v>28</v>
      </c>
      <c r="M4786">
        <v>1</v>
      </c>
      <c r="Q4786">
        <v>1</v>
      </c>
      <c r="AH4786">
        <v>1</v>
      </c>
      <c r="AJ4786">
        <v>55</v>
      </c>
      <c r="AK4786">
        <v>6</v>
      </c>
      <c r="AL4786">
        <v>7.58</v>
      </c>
    </row>
    <row r="4787" spans="1:38" x14ac:dyDescent="0.3">
      <c r="A4787">
        <v>1080679</v>
      </c>
      <c r="B4787" t="s">
        <v>303</v>
      </c>
      <c r="C4787">
        <v>3860</v>
      </c>
      <c r="D4787" t="s">
        <v>315</v>
      </c>
      <c r="E4787" t="s">
        <v>77</v>
      </c>
      <c r="F4787">
        <v>4</v>
      </c>
      <c r="G4787">
        <v>10</v>
      </c>
      <c r="I4787">
        <v>8</v>
      </c>
      <c r="J4787">
        <v>16</v>
      </c>
      <c r="M4787">
        <v>1</v>
      </c>
      <c r="Q4787">
        <v>1</v>
      </c>
      <c r="W4787">
        <v>1</v>
      </c>
      <c r="AH4787">
        <v>4</v>
      </c>
      <c r="AI4787">
        <v>1</v>
      </c>
      <c r="AJ4787">
        <v>34</v>
      </c>
      <c r="AL4787">
        <v>6.68</v>
      </c>
    </row>
    <row r="4788" spans="1:38" x14ac:dyDescent="0.3">
      <c r="A4788">
        <v>1080679</v>
      </c>
      <c r="B4788" t="s">
        <v>303</v>
      </c>
      <c r="C4788">
        <v>3807</v>
      </c>
      <c r="D4788" t="s">
        <v>445</v>
      </c>
      <c r="E4788" t="s">
        <v>58</v>
      </c>
      <c r="F4788">
        <v>4</v>
      </c>
      <c r="G4788">
        <v>9</v>
      </c>
      <c r="I4788">
        <v>19</v>
      </c>
      <c r="J4788">
        <v>29</v>
      </c>
      <c r="K4788">
        <v>1</v>
      </c>
      <c r="M4788">
        <v>2</v>
      </c>
      <c r="Q4788">
        <v>5</v>
      </c>
      <c r="R4788">
        <v>10</v>
      </c>
      <c r="AH4788">
        <v>4</v>
      </c>
      <c r="AJ4788">
        <v>47</v>
      </c>
      <c r="AL4788">
        <v>7.98</v>
      </c>
    </row>
    <row r="4789" spans="1:38" x14ac:dyDescent="0.3">
      <c r="A4789">
        <v>1080679</v>
      </c>
      <c r="B4789" t="s">
        <v>303</v>
      </c>
      <c r="C4789">
        <v>12480</v>
      </c>
      <c r="D4789" t="s">
        <v>571</v>
      </c>
      <c r="E4789" t="s">
        <v>60</v>
      </c>
      <c r="F4789">
        <v>5</v>
      </c>
      <c r="G4789">
        <v>0</v>
      </c>
      <c r="I4789">
        <v>10</v>
      </c>
      <c r="J4789">
        <v>11</v>
      </c>
      <c r="AH4789">
        <v>1</v>
      </c>
      <c r="AJ4789">
        <v>18</v>
      </c>
      <c r="AK4789">
        <v>1</v>
      </c>
      <c r="AL4789">
        <v>6.55</v>
      </c>
    </row>
    <row r="4790" spans="1:38" x14ac:dyDescent="0.3">
      <c r="A4790">
        <v>1080679</v>
      </c>
      <c r="B4790" t="s">
        <v>303</v>
      </c>
      <c r="C4790">
        <v>8505</v>
      </c>
      <c r="D4790" t="s">
        <v>309</v>
      </c>
      <c r="E4790" t="s">
        <v>60</v>
      </c>
      <c r="F4790">
        <v>5</v>
      </c>
      <c r="G4790">
        <v>0</v>
      </c>
      <c r="I4790">
        <v>9</v>
      </c>
      <c r="J4790">
        <v>11</v>
      </c>
      <c r="R4790">
        <v>1</v>
      </c>
      <c r="AJ4790">
        <v>12</v>
      </c>
      <c r="AL4790">
        <v>6.19</v>
      </c>
    </row>
    <row r="4791" spans="1:38" x14ac:dyDescent="0.3">
      <c r="A4791">
        <v>1080679</v>
      </c>
      <c r="B4791" t="s">
        <v>332</v>
      </c>
      <c r="C4791">
        <v>10133</v>
      </c>
      <c r="D4791" t="s">
        <v>333</v>
      </c>
      <c r="E4791" t="s">
        <v>40</v>
      </c>
      <c r="F4791">
        <v>1</v>
      </c>
      <c r="G4791">
        <v>1</v>
      </c>
      <c r="I4791">
        <v>10</v>
      </c>
      <c r="J4791">
        <v>26</v>
      </c>
      <c r="R4791">
        <v>1</v>
      </c>
      <c r="AF4791">
        <v>3</v>
      </c>
      <c r="AJ4791">
        <v>31</v>
      </c>
      <c r="AL4791">
        <v>6.72</v>
      </c>
    </row>
    <row r="4792" spans="1:38" x14ac:dyDescent="0.3">
      <c r="A4792">
        <v>1080679</v>
      </c>
      <c r="B4792" t="s">
        <v>332</v>
      </c>
      <c r="C4792">
        <v>27349</v>
      </c>
      <c r="D4792" t="s">
        <v>334</v>
      </c>
      <c r="E4792" t="s">
        <v>42</v>
      </c>
      <c r="F4792">
        <v>2</v>
      </c>
      <c r="G4792">
        <v>5</v>
      </c>
      <c r="I4792">
        <v>15</v>
      </c>
      <c r="J4792">
        <v>21</v>
      </c>
      <c r="M4792">
        <v>1</v>
      </c>
      <c r="Q4792">
        <v>1</v>
      </c>
      <c r="R4792">
        <v>2</v>
      </c>
      <c r="Y4792">
        <v>1</v>
      </c>
      <c r="AH4792">
        <v>2</v>
      </c>
      <c r="AI4792">
        <v>2</v>
      </c>
      <c r="AJ4792">
        <v>41</v>
      </c>
      <c r="AL4792">
        <v>5.37</v>
      </c>
    </row>
    <row r="4793" spans="1:38" x14ac:dyDescent="0.3">
      <c r="A4793">
        <v>1080679</v>
      </c>
      <c r="B4793" t="s">
        <v>332</v>
      </c>
      <c r="C4793">
        <v>36096</v>
      </c>
      <c r="D4793" t="s">
        <v>335</v>
      </c>
      <c r="E4793" t="s">
        <v>42</v>
      </c>
      <c r="F4793">
        <v>2</v>
      </c>
      <c r="G4793">
        <v>4</v>
      </c>
      <c r="I4793">
        <v>17</v>
      </c>
      <c r="J4793">
        <v>24</v>
      </c>
      <c r="M4793">
        <v>2</v>
      </c>
      <c r="Q4793">
        <v>5</v>
      </c>
      <c r="AI4793">
        <v>2</v>
      </c>
      <c r="AJ4793">
        <v>35</v>
      </c>
      <c r="AL4793">
        <v>6.28</v>
      </c>
    </row>
    <row r="4794" spans="1:38" x14ac:dyDescent="0.3">
      <c r="A4794">
        <v>1080679</v>
      </c>
      <c r="B4794" t="s">
        <v>332</v>
      </c>
      <c r="C4794">
        <v>14805</v>
      </c>
      <c r="D4794" t="s">
        <v>277</v>
      </c>
      <c r="E4794" t="s">
        <v>42</v>
      </c>
      <c r="F4794">
        <v>2</v>
      </c>
      <c r="G4794">
        <v>6</v>
      </c>
      <c r="I4794">
        <v>27</v>
      </c>
      <c r="J4794">
        <v>41</v>
      </c>
      <c r="Q4794">
        <v>1</v>
      </c>
      <c r="R4794">
        <v>5</v>
      </c>
      <c r="AI4794">
        <v>2</v>
      </c>
      <c r="AJ4794">
        <v>57</v>
      </c>
      <c r="AK4794">
        <v>1</v>
      </c>
      <c r="AL4794">
        <v>7.04</v>
      </c>
    </row>
    <row r="4795" spans="1:38" x14ac:dyDescent="0.3">
      <c r="A4795">
        <v>1080679</v>
      </c>
      <c r="B4795" t="s">
        <v>332</v>
      </c>
      <c r="C4795">
        <v>33590</v>
      </c>
      <c r="D4795" t="s">
        <v>338</v>
      </c>
      <c r="E4795" t="s">
        <v>70</v>
      </c>
      <c r="F4795">
        <v>3</v>
      </c>
      <c r="G4795">
        <v>8</v>
      </c>
      <c r="I4795">
        <v>42</v>
      </c>
      <c r="J4795">
        <v>49</v>
      </c>
      <c r="M4795">
        <v>1</v>
      </c>
      <c r="Q4795">
        <v>1</v>
      </c>
      <c r="R4795">
        <v>1</v>
      </c>
      <c r="AJ4795">
        <v>62</v>
      </c>
      <c r="AK4795">
        <v>2</v>
      </c>
      <c r="AL4795">
        <v>6.76</v>
      </c>
    </row>
    <row r="4796" spans="1:38" x14ac:dyDescent="0.3">
      <c r="A4796">
        <v>1080679</v>
      </c>
      <c r="B4796" t="s">
        <v>332</v>
      </c>
      <c r="C4796">
        <v>12462</v>
      </c>
      <c r="D4796" t="s">
        <v>341</v>
      </c>
      <c r="E4796" t="s">
        <v>70</v>
      </c>
      <c r="F4796">
        <v>3</v>
      </c>
      <c r="G4796">
        <v>11</v>
      </c>
      <c r="I4796">
        <v>11</v>
      </c>
      <c r="J4796">
        <v>16</v>
      </c>
      <c r="Q4796">
        <v>1</v>
      </c>
      <c r="R4796">
        <v>2</v>
      </c>
      <c r="AI4796">
        <v>2</v>
      </c>
      <c r="AJ4796">
        <v>22</v>
      </c>
      <c r="AK4796">
        <v>1</v>
      </c>
      <c r="AL4796">
        <v>6.42</v>
      </c>
    </row>
    <row r="4797" spans="1:38" x14ac:dyDescent="0.3">
      <c r="A4797">
        <v>1080679</v>
      </c>
      <c r="B4797" t="s">
        <v>332</v>
      </c>
      <c r="C4797">
        <v>64343</v>
      </c>
      <c r="D4797" t="s">
        <v>339</v>
      </c>
      <c r="E4797" t="s">
        <v>70</v>
      </c>
      <c r="F4797">
        <v>3</v>
      </c>
      <c r="G4797">
        <v>7</v>
      </c>
      <c r="I4797">
        <v>16</v>
      </c>
      <c r="J4797">
        <v>25</v>
      </c>
      <c r="M4797">
        <v>1</v>
      </c>
      <c r="Q4797">
        <v>1</v>
      </c>
      <c r="R4797">
        <v>3</v>
      </c>
      <c r="W4797">
        <v>1</v>
      </c>
      <c r="AH4797">
        <v>1</v>
      </c>
      <c r="AJ4797">
        <v>36</v>
      </c>
      <c r="AL4797">
        <v>5.93</v>
      </c>
    </row>
    <row r="4798" spans="1:38" x14ac:dyDescent="0.3">
      <c r="A4798">
        <v>1080679</v>
      </c>
      <c r="B4798" t="s">
        <v>332</v>
      </c>
      <c r="C4798">
        <v>68393</v>
      </c>
      <c r="D4798" t="s">
        <v>506</v>
      </c>
      <c r="E4798" t="s">
        <v>211</v>
      </c>
      <c r="F4798">
        <v>3</v>
      </c>
      <c r="G4798">
        <v>2</v>
      </c>
      <c r="I4798">
        <v>7</v>
      </c>
      <c r="J4798">
        <v>25</v>
      </c>
      <c r="M4798">
        <v>4</v>
      </c>
      <c r="N4798">
        <v>1</v>
      </c>
      <c r="Q4798">
        <v>1</v>
      </c>
      <c r="R4798">
        <v>3</v>
      </c>
      <c r="W4798">
        <v>1</v>
      </c>
      <c r="AH4798">
        <v>1</v>
      </c>
      <c r="AI4798">
        <v>3</v>
      </c>
      <c r="AJ4798">
        <v>64</v>
      </c>
      <c r="AK4798">
        <v>1</v>
      </c>
      <c r="AL4798">
        <v>6.63</v>
      </c>
    </row>
    <row r="4799" spans="1:38" x14ac:dyDescent="0.3">
      <c r="A4799">
        <v>1080679</v>
      </c>
      <c r="B4799" t="s">
        <v>332</v>
      </c>
      <c r="C4799">
        <v>21499</v>
      </c>
      <c r="D4799" t="s">
        <v>340</v>
      </c>
      <c r="E4799" t="s">
        <v>209</v>
      </c>
      <c r="F4799">
        <v>3</v>
      </c>
      <c r="G4799">
        <v>3</v>
      </c>
      <c r="I4799">
        <v>23</v>
      </c>
      <c r="J4799">
        <v>37</v>
      </c>
      <c r="M4799">
        <v>2</v>
      </c>
      <c r="Q4799">
        <v>1</v>
      </c>
      <c r="R4799">
        <v>1</v>
      </c>
      <c r="AH4799">
        <v>1</v>
      </c>
      <c r="AI4799">
        <v>1</v>
      </c>
      <c r="AJ4799">
        <v>66</v>
      </c>
      <c r="AK4799">
        <v>1</v>
      </c>
      <c r="AL4799">
        <v>6.14</v>
      </c>
    </row>
    <row r="4800" spans="1:38" x14ac:dyDescent="0.3">
      <c r="A4800">
        <v>1080679</v>
      </c>
      <c r="B4800" t="s">
        <v>332</v>
      </c>
      <c r="C4800">
        <v>25832</v>
      </c>
      <c r="D4800" t="s">
        <v>343</v>
      </c>
      <c r="E4800" t="s">
        <v>58</v>
      </c>
      <c r="F4800">
        <v>4</v>
      </c>
      <c r="G4800">
        <v>9</v>
      </c>
      <c r="I4800">
        <v>18</v>
      </c>
      <c r="J4800">
        <v>27</v>
      </c>
      <c r="M4800">
        <v>1</v>
      </c>
      <c r="Q4800">
        <v>10</v>
      </c>
      <c r="R4800">
        <v>3</v>
      </c>
      <c r="AI4800">
        <v>2</v>
      </c>
      <c r="AJ4800">
        <v>41</v>
      </c>
      <c r="AL4800">
        <v>6.5</v>
      </c>
    </row>
    <row r="4801" spans="1:38" x14ac:dyDescent="0.3">
      <c r="A4801">
        <v>1080679</v>
      </c>
      <c r="B4801" t="s">
        <v>332</v>
      </c>
      <c r="C4801">
        <v>116317</v>
      </c>
      <c r="D4801" t="s">
        <v>462</v>
      </c>
      <c r="E4801" t="s">
        <v>55</v>
      </c>
      <c r="F4801">
        <v>4</v>
      </c>
      <c r="G4801">
        <v>10</v>
      </c>
      <c r="I4801">
        <v>32</v>
      </c>
      <c r="J4801">
        <v>38</v>
      </c>
      <c r="M4801">
        <v>2</v>
      </c>
      <c r="N4801">
        <v>1</v>
      </c>
      <c r="Q4801">
        <v>2</v>
      </c>
      <c r="R4801">
        <v>1</v>
      </c>
      <c r="AH4801">
        <v>1</v>
      </c>
      <c r="AJ4801">
        <v>50</v>
      </c>
      <c r="AL4801">
        <v>6</v>
      </c>
    </row>
    <row r="4802" spans="1:38" x14ac:dyDescent="0.3">
      <c r="A4802">
        <v>1080679</v>
      </c>
      <c r="B4802" t="s">
        <v>332</v>
      </c>
      <c r="C4802">
        <v>332416</v>
      </c>
      <c r="D4802" t="s">
        <v>580</v>
      </c>
      <c r="E4802" t="s">
        <v>60</v>
      </c>
      <c r="F4802">
        <v>5</v>
      </c>
      <c r="G4802">
        <v>0</v>
      </c>
      <c r="I4802">
        <v>3</v>
      </c>
      <c r="J4802">
        <v>3</v>
      </c>
      <c r="M4802">
        <v>1</v>
      </c>
      <c r="Q4802">
        <v>1</v>
      </c>
      <c r="AJ4802">
        <v>3</v>
      </c>
      <c r="AL4802">
        <v>5.98</v>
      </c>
    </row>
    <row r="4803" spans="1:38" x14ac:dyDescent="0.3">
      <c r="A4803">
        <v>1080679</v>
      </c>
      <c r="B4803" t="s">
        <v>332</v>
      </c>
      <c r="C4803">
        <v>31376</v>
      </c>
      <c r="D4803" t="s">
        <v>342</v>
      </c>
      <c r="E4803" t="s">
        <v>60</v>
      </c>
      <c r="F4803">
        <v>5</v>
      </c>
      <c r="G4803">
        <v>0</v>
      </c>
      <c r="I4803">
        <v>8</v>
      </c>
      <c r="J4803">
        <v>10</v>
      </c>
      <c r="Q4803">
        <v>1</v>
      </c>
      <c r="R4803">
        <v>1</v>
      </c>
      <c r="W4803">
        <v>1</v>
      </c>
      <c r="AH4803">
        <v>2</v>
      </c>
      <c r="AI4803">
        <v>1</v>
      </c>
      <c r="AJ4803">
        <v>17</v>
      </c>
      <c r="AL4803">
        <v>5.96</v>
      </c>
    </row>
    <row r="4804" spans="1:38" x14ac:dyDescent="0.3">
      <c r="A4804">
        <v>1080679</v>
      </c>
      <c r="B4804" t="s">
        <v>332</v>
      </c>
      <c r="C4804">
        <v>274630</v>
      </c>
      <c r="D4804" t="s">
        <v>568</v>
      </c>
      <c r="E4804" t="s">
        <v>60</v>
      </c>
      <c r="F4804">
        <v>5</v>
      </c>
      <c r="G4804">
        <v>0</v>
      </c>
      <c r="I4804">
        <v>8</v>
      </c>
      <c r="J4804">
        <v>10</v>
      </c>
      <c r="AH4804">
        <v>1</v>
      </c>
      <c r="AI4804">
        <v>1</v>
      </c>
      <c r="AJ4804">
        <v>17</v>
      </c>
      <c r="AL4804">
        <v>6.19</v>
      </c>
    </row>
    <row r="4805" spans="1:38" x14ac:dyDescent="0.3">
      <c r="A4805">
        <v>1080680</v>
      </c>
      <c r="B4805" t="s">
        <v>317</v>
      </c>
      <c r="C4805">
        <v>29796</v>
      </c>
      <c r="D4805" t="s">
        <v>318</v>
      </c>
      <c r="E4805" t="s">
        <v>40</v>
      </c>
      <c r="F4805">
        <v>1</v>
      </c>
      <c r="G4805">
        <v>1</v>
      </c>
      <c r="I4805">
        <v>6</v>
      </c>
      <c r="J4805">
        <v>21</v>
      </c>
      <c r="AF4805">
        <v>1</v>
      </c>
      <c r="AJ4805">
        <v>23</v>
      </c>
      <c r="AL4805">
        <v>4.99</v>
      </c>
    </row>
    <row r="4806" spans="1:38" x14ac:dyDescent="0.3">
      <c r="A4806">
        <v>1080680</v>
      </c>
      <c r="B4806" t="s">
        <v>317</v>
      </c>
      <c r="C4806">
        <v>95408</v>
      </c>
      <c r="D4806" t="s">
        <v>319</v>
      </c>
      <c r="E4806" t="s">
        <v>42</v>
      </c>
      <c r="F4806">
        <v>2</v>
      </c>
      <c r="G4806">
        <v>6</v>
      </c>
      <c r="I4806">
        <v>28</v>
      </c>
      <c r="J4806">
        <v>35</v>
      </c>
      <c r="K4806">
        <v>1</v>
      </c>
      <c r="Q4806">
        <v>1</v>
      </c>
      <c r="R4806">
        <v>7</v>
      </c>
      <c r="AH4806">
        <v>1</v>
      </c>
      <c r="AI4806">
        <v>2</v>
      </c>
      <c r="AJ4806">
        <v>51</v>
      </c>
      <c r="AL4806">
        <v>7.69</v>
      </c>
    </row>
    <row r="4807" spans="1:38" x14ac:dyDescent="0.3">
      <c r="A4807">
        <v>1080680</v>
      </c>
      <c r="B4807" t="s">
        <v>317</v>
      </c>
      <c r="C4807">
        <v>19859</v>
      </c>
      <c r="D4807" t="s">
        <v>363</v>
      </c>
      <c r="E4807" t="s">
        <v>42</v>
      </c>
      <c r="F4807">
        <v>2</v>
      </c>
      <c r="G4807">
        <v>5</v>
      </c>
      <c r="I4807">
        <v>28</v>
      </c>
      <c r="J4807">
        <v>42</v>
      </c>
      <c r="M4807">
        <v>1</v>
      </c>
      <c r="Q4807">
        <v>2</v>
      </c>
      <c r="W4807">
        <v>1</v>
      </c>
      <c r="AH4807">
        <v>2</v>
      </c>
      <c r="AJ4807">
        <v>58</v>
      </c>
      <c r="AL4807">
        <v>5.83</v>
      </c>
    </row>
    <row r="4808" spans="1:38" x14ac:dyDescent="0.3">
      <c r="A4808">
        <v>1080680</v>
      </c>
      <c r="B4808" t="s">
        <v>317</v>
      </c>
      <c r="C4808">
        <v>22846</v>
      </c>
      <c r="D4808" t="s">
        <v>438</v>
      </c>
      <c r="E4808" t="s">
        <v>44</v>
      </c>
      <c r="F4808">
        <v>2</v>
      </c>
      <c r="G4808">
        <v>3</v>
      </c>
      <c r="I4808">
        <v>20</v>
      </c>
      <c r="J4808">
        <v>28</v>
      </c>
      <c r="M4808">
        <v>2</v>
      </c>
      <c r="W4808">
        <v>1</v>
      </c>
      <c r="AH4808">
        <v>1</v>
      </c>
      <c r="AJ4808">
        <v>59</v>
      </c>
      <c r="AK4808">
        <v>1</v>
      </c>
      <c r="AL4808">
        <v>5.98</v>
      </c>
    </row>
    <row r="4809" spans="1:38" x14ac:dyDescent="0.3">
      <c r="A4809">
        <v>1080680</v>
      </c>
      <c r="B4809" t="s">
        <v>317</v>
      </c>
      <c r="C4809">
        <v>69945</v>
      </c>
      <c r="D4809" t="s">
        <v>321</v>
      </c>
      <c r="E4809" t="s">
        <v>46</v>
      </c>
      <c r="F4809">
        <v>2</v>
      </c>
      <c r="G4809">
        <v>2</v>
      </c>
      <c r="I4809">
        <v>21</v>
      </c>
      <c r="J4809">
        <v>38</v>
      </c>
      <c r="Q4809">
        <v>1</v>
      </c>
      <c r="R4809">
        <v>1</v>
      </c>
      <c r="W4809">
        <v>1</v>
      </c>
      <c r="AH4809">
        <v>1</v>
      </c>
      <c r="AI4809">
        <v>3</v>
      </c>
      <c r="AJ4809">
        <v>72</v>
      </c>
      <c r="AK4809">
        <v>1</v>
      </c>
      <c r="AL4809">
        <v>6.13</v>
      </c>
    </row>
    <row r="4810" spans="1:38" x14ac:dyDescent="0.3">
      <c r="A4810">
        <v>1080680</v>
      </c>
      <c r="B4810" t="s">
        <v>317</v>
      </c>
      <c r="C4810">
        <v>105172</v>
      </c>
      <c r="D4810" t="s">
        <v>323</v>
      </c>
      <c r="E4810" t="s">
        <v>70</v>
      </c>
      <c r="F4810">
        <v>3</v>
      </c>
      <c r="G4810">
        <v>7</v>
      </c>
      <c r="I4810">
        <v>18</v>
      </c>
      <c r="J4810">
        <v>23</v>
      </c>
      <c r="L4810">
        <v>1</v>
      </c>
      <c r="M4810">
        <v>1</v>
      </c>
      <c r="Q4810">
        <v>2</v>
      </c>
      <c r="AI4810">
        <v>5</v>
      </c>
      <c r="AJ4810">
        <v>45</v>
      </c>
      <c r="AL4810">
        <v>7.09</v>
      </c>
    </row>
    <row r="4811" spans="1:38" x14ac:dyDescent="0.3">
      <c r="A4811">
        <v>1080680</v>
      </c>
      <c r="B4811" t="s">
        <v>317</v>
      </c>
      <c r="C4811">
        <v>9734</v>
      </c>
      <c r="D4811" t="s">
        <v>324</v>
      </c>
      <c r="E4811" t="s">
        <v>70</v>
      </c>
      <c r="F4811">
        <v>3</v>
      </c>
      <c r="G4811">
        <v>8</v>
      </c>
      <c r="I4811">
        <v>23</v>
      </c>
      <c r="J4811">
        <v>29</v>
      </c>
      <c r="AI4811">
        <v>3</v>
      </c>
      <c r="AJ4811">
        <v>42</v>
      </c>
      <c r="AL4811">
        <v>6.4</v>
      </c>
    </row>
    <row r="4812" spans="1:38" x14ac:dyDescent="0.3">
      <c r="A4812">
        <v>1080680</v>
      </c>
      <c r="B4812" t="s">
        <v>317</v>
      </c>
      <c r="C4812">
        <v>90780</v>
      </c>
      <c r="D4812" t="s">
        <v>326</v>
      </c>
      <c r="E4812" t="s">
        <v>70</v>
      </c>
      <c r="F4812">
        <v>3</v>
      </c>
      <c r="G4812">
        <v>4</v>
      </c>
      <c r="I4812">
        <v>24</v>
      </c>
      <c r="J4812">
        <v>32</v>
      </c>
      <c r="Q4812">
        <v>1</v>
      </c>
      <c r="R4812">
        <v>2</v>
      </c>
      <c r="AI4812">
        <v>3</v>
      </c>
      <c r="AJ4812">
        <v>42</v>
      </c>
      <c r="AK4812">
        <v>1</v>
      </c>
      <c r="AL4812">
        <v>6.19</v>
      </c>
    </row>
    <row r="4813" spans="1:38" x14ac:dyDescent="0.3">
      <c r="A4813">
        <v>1080680</v>
      </c>
      <c r="B4813" t="s">
        <v>317</v>
      </c>
      <c r="C4813">
        <v>86425</v>
      </c>
      <c r="D4813" t="s">
        <v>328</v>
      </c>
      <c r="E4813" t="s">
        <v>77</v>
      </c>
      <c r="F4813">
        <v>4</v>
      </c>
      <c r="G4813">
        <v>10</v>
      </c>
      <c r="I4813">
        <v>15</v>
      </c>
      <c r="J4813">
        <v>21</v>
      </c>
      <c r="M4813">
        <v>2</v>
      </c>
      <c r="P4813">
        <v>1</v>
      </c>
      <c r="AC4813">
        <v>1</v>
      </c>
      <c r="AH4813">
        <v>1</v>
      </c>
      <c r="AI4813">
        <v>1</v>
      </c>
      <c r="AJ4813">
        <v>31</v>
      </c>
      <c r="AL4813">
        <v>4.83</v>
      </c>
    </row>
    <row r="4814" spans="1:38" x14ac:dyDescent="0.3">
      <c r="A4814">
        <v>1080680</v>
      </c>
      <c r="B4814" t="s">
        <v>317</v>
      </c>
      <c r="C4814">
        <v>234363</v>
      </c>
      <c r="D4814" t="s">
        <v>440</v>
      </c>
      <c r="E4814" t="s">
        <v>74</v>
      </c>
      <c r="F4814">
        <v>4</v>
      </c>
      <c r="G4814">
        <v>11</v>
      </c>
      <c r="I4814">
        <v>18</v>
      </c>
      <c r="J4814">
        <v>20</v>
      </c>
      <c r="Q4814">
        <v>1</v>
      </c>
      <c r="AI4814">
        <v>6</v>
      </c>
      <c r="AJ4814">
        <v>44</v>
      </c>
      <c r="AK4814">
        <v>2</v>
      </c>
      <c r="AL4814">
        <v>6.94</v>
      </c>
    </row>
    <row r="4815" spans="1:38" x14ac:dyDescent="0.3">
      <c r="A4815">
        <v>1080680</v>
      </c>
      <c r="B4815" t="s">
        <v>317</v>
      </c>
      <c r="C4815">
        <v>33891</v>
      </c>
      <c r="D4815" t="s">
        <v>479</v>
      </c>
      <c r="E4815" t="s">
        <v>58</v>
      </c>
      <c r="F4815">
        <v>4</v>
      </c>
      <c r="G4815">
        <v>9</v>
      </c>
      <c r="I4815">
        <v>5</v>
      </c>
      <c r="J4815">
        <v>9</v>
      </c>
      <c r="Q4815">
        <v>2</v>
      </c>
      <c r="R4815">
        <v>2</v>
      </c>
      <c r="AH4815">
        <v>1</v>
      </c>
      <c r="AI4815">
        <v>2</v>
      </c>
      <c r="AJ4815">
        <v>24</v>
      </c>
      <c r="AL4815">
        <v>6.46</v>
      </c>
    </row>
    <row r="4816" spans="1:38" x14ac:dyDescent="0.3">
      <c r="A4816">
        <v>1080680</v>
      </c>
      <c r="B4816" t="s">
        <v>317</v>
      </c>
      <c r="C4816">
        <v>101859</v>
      </c>
      <c r="D4816" t="s">
        <v>329</v>
      </c>
      <c r="E4816" t="s">
        <v>60</v>
      </c>
      <c r="F4816">
        <v>5</v>
      </c>
      <c r="G4816">
        <v>0</v>
      </c>
      <c r="I4816">
        <v>8</v>
      </c>
      <c r="J4816">
        <v>9</v>
      </c>
      <c r="AH4816">
        <v>1</v>
      </c>
      <c r="AI4816">
        <v>2</v>
      </c>
      <c r="AJ4816">
        <v>16</v>
      </c>
      <c r="AL4816">
        <v>6.36</v>
      </c>
    </row>
    <row r="4817" spans="1:38" x14ac:dyDescent="0.3">
      <c r="A4817">
        <v>1080680</v>
      </c>
      <c r="B4817" t="s">
        <v>317</v>
      </c>
      <c r="C4817">
        <v>13798</v>
      </c>
      <c r="D4817" t="s">
        <v>327</v>
      </c>
      <c r="E4817" t="s">
        <v>60</v>
      </c>
      <c r="F4817">
        <v>5</v>
      </c>
      <c r="G4817">
        <v>0</v>
      </c>
      <c r="I4817">
        <v>4</v>
      </c>
      <c r="J4817">
        <v>6</v>
      </c>
      <c r="M4817">
        <v>1</v>
      </c>
      <c r="N4817">
        <v>1</v>
      </c>
      <c r="R4817">
        <v>2</v>
      </c>
      <c r="W4817">
        <v>1</v>
      </c>
      <c r="AH4817">
        <v>1</v>
      </c>
      <c r="AJ4817">
        <v>11</v>
      </c>
      <c r="AL4817">
        <v>5.83</v>
      </c>
    </row>
    <row r="4818" spans="1:38" x14ac:dyDescent="0.3">
      <c r="A4818">
        <v>1080680</v>
      </c>
      <c r="B4818" t="s">
        <v>317</v>
      </c>
      <c r="C4818">
        <v>29474</v>
      </c>
      <c r="D4818" t="s">
        <v>325</v>
      </c>
      <c r="E4818" t="s">
        <v>60</v>
      </c>
      <c r="F4818">
        <v>5</v>
      </c>
      <c r="G4818">
        <v>0</v>
      </c>
      <c r="I4818">
        <v>3</v>
      </c>
      <c r="J4818">
        <v>6</v>
      </c>
      <c r="AI4818">
        <v>1</v>
      </c>
      <c r="AJ4818">
        <v>12</v>
      </c>
      <c r="AL4818">
        <v>5.94</v>
      </c>
    </row>
    <row r="4819" spans="1:38" x14ac:dyDescent="0.3">
      <c r="A4819">
        <v>1080680</v>
      </c>
      <c r="B4819" t="s">
        <v>218</v>
      </c>
      <c r="C4819">
        <v>25604</v>
      </c>
      <c r="D4819" t="s">
        <v>219</v>
      </c>
      <c r="E4819" t="s">
        <v>40</v>
      </c>
      <c r="F4819">
        <v>1</v>
      </c>
      <c r="G4819">
        <v>1</v>
      </c>
      <c r="I4819">
        <v>23</v>
      </c>
      <c r="J4819">
        <v>31</v>
      </c>
      <c r="Z4819">
        <v>2</v>
      </c>
      <c r="AF4819">
        <v>1</v>
      </c>
      <c r="AJ4819">
        <v>43</v>
      </c>
      <c r="AL4819">
        <v>6.14</v>
      </c>
    </row>
    <row r="4820" spans="1:38" x14ac:dyDescent="0.3">
      <c r="A4820">
        <v>1080680</v>
      </c>
      <c r="B4820" t="s">
        <v>218</v>
      </c>
      <c r="C4820">
        <v>117973</v>
      </c>
      <c r="D4820" t="s">
        <v>225</v>
      </c>
      <c r="E4820" t="s">
        <v>42</v>
      </c>
      <c r="F4820">
        <v>2</v>
      </c>
      <c r="G4820">
        <v>5</v>
      </c>
      <c r="I4820">
        <v>65</v>
      </c>
      <c r="J4820">
        <v>70</v>
      </c>
      <c r="Q4820">
        <v>2</v>
      </c>
      <c r="R4820">
        <v>3</v>
      </c>
      <c r="AI4820">
        <v>1</v>
      </c>
      <c r="AJ4820">
        <v>78</v>
      </c>
      <c r="AL4820">
        <v>6.79</v>
      </c>
    </row>
    <row r="4821" spans="1:38" x14ac:dyDescent="0.3">
      <c r="A4821">
        <v>1080680</v>
      </c>
      <c r="B4821" t="s">
        <v>218</v>
      </c>
      <c r="C4821">
        <v>24711</v>
      </c>
      <c r="D4821" t="s">
        <v>220</v>
      </c>
      <c r="E4821" t="s">
        <v>44</v>
      </c>
      <c r="F4821">
        <v>2</v>
      </c>
      <c r="G4821">
        <v>3</v>
      </c>
      <c r="I4821">
        <v>42</v>
      </c>
      <c r="J4821">
        <v>55</v>
      </c>
      <c r="L4821">
        <v>1</v>
      </c>
      <c r="M4821">
        <v>1</v>
      </c>
      <c r="N4821">
        <v>1</v>
      </c>
      <c r="R4821">
        <v>2</v>
      </c>
      <c r="AH4821">
        <v>2</v>
      </c>
      <c r="AI4821">
        <v>2</v>
      </c>
      <c r="AJ4821">
        <v>85</v>
      </c>
      <c r="AK4821">
        <v>2</v>
      </c>
      <c r="AL4821">
        <v>7.64</v>
      </c>
    </row>
    <row r="4822" spans="1:38" x14ac:dyDescent="0.3">
      <c r="A4822">
        <v>1080680</v>
      </c>
      <c r="B4822" t="s">
        <v>218</v>
      </c>
      <c r="C4822">
        <v>21778</v>
      </c>
      <c r="D4822" t="s">
        <v>221</v>
      </c>
      <c r="E4822" t="s">
        <v>42</v>
      </c>
      <c r="F4822">
        <v>2</v>
      </c>
      <c r="G4822">
        <v>6</v>
      </c>
      <c r="I4822">
        <v>59</v>
      </c>
      <c r="J4822">
        <v>69</v>
      </c>
      <c r="M4822">
        <v>1</v>
      </c>
      <c r="N4822">
        <v>1</v>
      </c>
      <c r="Q4822">
        <v>2</v>
      </c>
      <c r="R4822">
        <v>2</v>
      </c>
      <c r="AI4822">
        <v>3</v>
      </c>
      <c r="AJ4822">
        <v>87</v>
      </c>
      <c r="AL4822">
        <v>7.29</v>
      </c>
    </row>
    <row r="4823" spans="1:38" x14ac:dyDescent="0.3">
      <c r="A4823">
        <v>1080680</v>
      </c>
      <c r="B4823" t="s">
        <v>218</v>
      </c>
      <c r="C4823">
        <v>69778</v>
      </c>
      <c r="D4823" t="s">
        <v>223</v>
      </c>
      <c r="E4823" t="s">
        <v>46</v>
      </c>
      <c r="F4823">
        <v>2</v>
      </c>
      <c r="G4823">
        <v>2</v>
      </c>
      <c r="I4823">
        <v>51</v>
      </c>
      <c r="J4823">
        <v>68</v>
      </c>
      <c r="M4823">
        <v>2</v>
      </c>
      <c r="N4823">
        <v>1</v>
      </c>
      <c r="Q4823">
        <v>2</v>
      </c>
      <c r="W4823">
        <v>1</v>
      </c>
      <c r="AH4823">
        <v>1</v>
      </c>
      <c r="AI4823">
        <v>4</v>
      </c>
      <c r="AJ4823">
        <v>103</v>
      </c>
      <c r="AK4823">
        <v>1</v>
      </c>
      <c r="AL4823">
        <v>6.89</v>
      </c>
    </row>
    <row r="4824" spans="1:38" x14ac:dyDescent="0.3">
      <c r="A4824">
        <v>1080680</v>
      </c>
      <c r="B4824" t="s">
        <v>218</v>
      </c>
      <c r="C4824">
        <v>69344</v>
      </c>
      <c r="D4824" t="s">
        <v>224</v>
      </c>
      <c r="E4824" t="s">
        <v>49</v>
      </c>
      <c r="F4824">
        <v>3</v>
      </c>
      <c r="G4824">
        <v>11</v>
      </c>
      <c r="I4824">
        <v>59</v>
      </c>
      <c r="J4824">
        <v>70</v>
      </c>
      <c r="L4824">
        <v>1</v>
      </c>
      <c r="M4824">
        <v>2</v>
      </c>
      <c r="Q4824">
        <v>1</v>
      </c>
      <c r="W4824">
        <v>3</v>
      </c>
      <c r="AE4824">
        <v>1</v>
      </c>
      <c r="AH4824">
        <v>5</v>
      </c>
      <c r="AI4824">
        <v>3</v>
      </c>
      <c r="AJ4824">
        <v>91</v>
      </c>
      <c r="AK4824">
        <v>1</v>
      </c>
      <c r="AL4824">
        <v>8</v>
      </c>
    </row>
    <row r="4825" spans="1:38" x14ac:dyDescent="0.3">
      <c r="A4825">
        <v>1080680</v>
      </c>
      <c r="B4825" t="s">
        <v>218</v>
      </c>
      <c r="C4825">
        <v>131519</v>
      </c>
      <c r="D4825" t="s">
        <v>226</v>
      </c>
      <c r="E4825" t="s">
        <v>55</v>
      </c>
      <c r="F4825">
        <v>3</v>
      </c>
      <c r="G4825">
        <v>10</v>
      </c>
      <c r="H4825">
        <v>1</v>
      </c>
      <c r="I4825">
        <v>33</v>
      </c>
      <c r="J4825">
        <v>43</v>
      </c>
      <c r="K4825">
        <v>2</v>
      </c>
      <c r="M4825">
        <v>1</v>
      </c>
      <c r="Q4825">
        <v>1</v>
      </c>
      <c r="R4825">
        <v>1</v>
      </c>
      <c r="AH4825">
        <v>3</v>
      </c>
      <c r="AI4825">
        <v>4</v>
      </c>
      <c r="AJ4825">
        <v>66</v>
      </c>
      <c r="AK4825">
        <v>2</v>
      </c>
      <c r="AL4825">
        <v>9.5500000000000007</v>
      </c>
    </row>
    <row r="4826" spans="1:38" x14ac:dyDescent="0.3">
      <c r="A4826">
        <v>1080680</v>
      </c>
      <c r="B4826" t="s">
        <v>218</v>
      </c>
      <c r="C4826">
        <v>12187</v>
      </c>
      <c r="D4826" t="s">
        <v>394</v>
      </c>
      <c r="E4826" t="s">
        <v>51</v>
      </c>
      <c r="F4826">
        <v>3</v>
      </c>
      <c r="G4826">
        <v>8</v>
      </c>
      <c r="I4826">
        <v>60</v>
      </c>
      <c r="J4826">
        <v>68</v>
      </c>
      <c r="M4826">
        <v>3</v>
      </c>
      <c r="N4826">
        <v>1</v>
      </c>
      <c r="Q4826">
        <v>1</v>
      </c>
      <c r="AI4826">
        <v>4</v>
      </c>
      <c r="AJ4826">
        <v>82</v>
      </c>
      <c r="AL4826">
        <v>6.67</v>
      </c>
    </row>
    <row r="4827" spans="1:38" x14ac:dyDescent="0.3">
      <c r="A4827">
        <v>1080680</v>
      </c>
      <c r="B4827" t="s">
        <v>218</v>
      </c>
      <c r="C4827">
        <v>29595</v>
      </c>
      <c r="D4827" t="s">
        <v>395</v>
      </c>
      <c r="E4827" t="s">
        <v>53</v>
      </c>
      <c r="F4827">
        <v>3</v>
      </c>
      <c r="G4827">
        <v>7</v>
      </c>
      <c r="I4827">
        <v>30</v>
      </c>
      <c r="J4827">
        <v>37</v>
      </c>
      <c r="M4827">
        <v>2</v>
      </c>
      <c r="Q4827">
        <v>2</v>
      </c>
      <c r="AI4827">
        <v>3</v>
      </c>
      <c r="AJ4827">
        <v>47</v>
      </c>
      <c r="AL4827">
        <v>6.47</v>
      </c>
    </row>
    <row r="4828" spans="1:38" x14ac:dyDescent="0.3">
      <c r="A4828">
        <v>1080680</v>
      </c>
      <c r="B4828" t="s">
        <v>218</v>
      </c>
      <c r="C4828">
        <v>71714</v>
      </c>
      <c r="D4828" t="s">
        <v>227</v>
      </c>
      <c r="E4828" t="s">
        <v>51</v>
      </c>
      <c r="F4828">
        <v>3</v>
      </c>
      <c r="G4828">
        <v>4</v>
      </c>
      <c r="I4828">
        <v>75</v>
      </c>
      <c r="J4828">
        <v>83</v>
      </c>
      <c r="M4828">
        <v>3</v>
      </c>
      <c r="Q4828">
        <v>1</v>
      </c>
      <c r="R4828">
        <v>1</v>
      </c>
      <c r="W4828">
        <v>1</v>
      </c>
      <c r="AH4828">
        <v>2</v>
      </c>
      <c r="AI4828">
        <v>2</v>
      </c>
      <c r="AJ4828">
        <v>96</v>
      </c>
      <c r="AK4828">
        <v>2</v>
      </c>
      <c r="AL4828">
        <v>6.86</v>
      </c>
    </row>
    <row r="4829" spans="1:38" x14ac:dyDescent="0.3">
      <c r="A4829">
        <v>1080680</v>
      </c>
      <c r="B4829" t="s">
        <v>218</v>
      </c>
      <c r="C4829">
        <v>83532</v>
      </c>
      <c r="D4829" t="s">
        <v>229</v>
      </c>
      <c r="E4829" t="s">
        <v>58</v>
      </c>
      <c r="F4829">
        <v>4</v>
      </c>
      <c r="G4829">
        <v>9</v>
      </c>
      <c r="I4829">
        <v>7</v>
      </c>
      <c r="J4829">
        <v>10</v>
      </c>
      <c r="K4829">
        <v>1</v>
      </c>
      <c r="M4829">
        <v>1</v>
      </c>
      <c r="Q4829">
        <v>2</v>
      </c>
      <c r="R4829">
        <v>1</v>
      </c>
      <c r="T4829">
        <v>1</v>
      </c>
      <c r="AH4829">
        <v>3</v>
      </c>
      <c r="AI4829">
        <v>2</v>
      </c>
      <c r="AJ4829">
        <v>22</v>
      </c>
      <c r="AL4829">
        <v>7.25</v>
      </c>
    </row>
    <row r="4830" spans="1:38" x14ac:dyDescent="0.3">
      <c r="A4830">
        <v>1080680</v>
      </c>
      <c r="B4830" t="s">
        <v>218</v>
      </c>
      <c r="C4830">
        <v>91909</v>
      </c>
      <c r="D4830" t="s">
        <v>393</v>
      </c>
      <c r="E4830" t="s">
        <v>60</v>
      </c>
      <c r="F4830">
        <v>5</v>
      </c>
      <c r="G4830">
        <v>0</v>
      </c>
      <c r="I4830">
        <v>4</v>
      </c>
      <c r="J4830">
        <v>4</v>
      </c>
      <c r="K4830">
        <v>1</v>
      </c>
      <c r="AH4830">
        <v>1</v>
      </c>
      <c r="AJ4830">
        <v>8</v>
      </c>
      <c r="AL4830">
        <v>7.14</v>
      </c>
    </row>
    <row r="4831" spans="1:38" x14ac:dyDescent="0.3">
      <c r="A4831">
        <v>1080680</v>
      </c>
      <c r="B4831" t="s">
        <v>218</v>
      </c>
      <c r="C4831">
        <v>143990</v>
      </c>
      <c r="D4831" t="s">
        <v>505</v>
      </c>
      <c r="E4831" t="s">
        <v>60</v>
      </c>
      <c r="F4831">
        <v>5</v>
      </c>
      <c r="G4831">
        <v>0</v>
      </c>
      <c r="I4831">
        <v>12</v>
      </c>
      <c r="J4831">
        <v>13</v>
      </c>
      <c r="AJ4831">
        <v>13</v>
      </c>
      <c r="AL4831">
        <v>6.22</v>
      </c>
    </row>
    <row r="4832" spans="1:38" x14ac:dyDescent="0.3">
      <c r="A4832">
        <v>1080680</v>
      </c>
      <c r="B4832" t="s">
        <v>218</v>
      </c>
      <c r="C4832">
        <v>133381</v>
      </c>
      <c r="D4832" t="s">
        <v>230</v>
      </c>
      <c r="E4832" t="s">
        <v>60</v>
      </c>
      <c r="F4832">
        <v>5</v>
      </c>
      <c r="G4832">
        <v>0</v>
      </c>
      <c r="I4832">
        <v>1</v>
      </c>
      <c r="J4832">
        <v>1</v>
      </c>
      <c r="AI4832">
        <v>1</v>
      </c>
      <c r="AJ4832">
        <v>4</v>
      </c>
      <c r="AL4832">
        <v>6.07</v>
      </c>
    </row>
    <row r="4833" spans="1:38" x14ac:dyDescent="0.3">
      <c r="A4833">
        <v>1080681</v>
      </c>
      <c r="B4833" t="s">
        <v>142</v>
      </c>
      <c r="C4833">
        <v>73798</v>
      </c>
      <c r="D4833" t="s">
        <v>143</v>
      </c>
      <c r="E4833" t="s">
        <v>40</v>
      </c>
      <c r="F4833">
        <v>1</v>
      </c>
      <c r="G4833">
        <v>1</v>
      </c>
      <c r="I4833">
        <v>22</v>
      </c>
      <c r="J4833">
        <v>27</v>
      </c>
      <c r="Z4833">
        <v>1</v>
      </c>
      <c r="AF4833">
        <v>1</v>
      </c>
      <c r="AJ4833">
        <v>34</v>
      </c>
      <c r="AL4833">
        <v>6.76</v>
      </c>
    </row>
    <row r="4834" spans="1:38" x14ac:dyDescent="0.3">
      <c r="A4834">
        <v>1080681</v>
      </c>
      <c r="B4834" t="s">
        <v>142</v>
      </c>
      <c r="C4834">
        <v>11981</v>
      </c>
      <c r="D4834" t="s">
        <v>145</v>
      </c>
      <c r="E4834" t="s">
        <v>42</v>
      </c>
      <c r="F4834">
        <v>2</v>
      </c>
      <c r="G4834">
        <v>4</v>
      </c>
      <c r="I4834">
        <v>50</v>
      </c>
      <c r="J4834">
        <v>61</v>
      </c>
      <c r="M4834">
        <v>1</v>
      </c>
      <c r="Q4834">
        <v>1</v>
      </c>
      <c r="R4834">
        <v>3</v>
      </c>
      <c r="AI4834">
        <v>1</v>
      </c>
      <c r="AJ4834">
        <v>77</v>
      </c>
      <c r="AL4834">
        <v>7.42</v>
      </c>
    </row>
    <row r="4835" spans="1:38" x14ac:dyDescent="0.3">
      <c r="A4835">
        <v>1080681</v>
      </c>
      <c r="B4835" t="s">
        <v>142</v>
      </c>
      <c r="C4835">
        <v>27586</v>
      </c>
      <c r="D4835" t="s">
        <v>371</v>
      </c>
      <c r="E4835" t="s">
        <v>42</v>
      </c>
      <c r="F4835">
        <v>2</v>
      </c>
      <c r="G4835">
        <v>5</v>
      </c>
      <c r="I4835">
        <v>33</v>
      </c>
      <c r="J4835">
        <v>42</v>
      </c>
      <c r="M4835">
        <v>1</v>
      </c>
      <c r="Q4835">
        <v>3</v>
      </c>
      <c r="R4835">
        <v>3</v>
      </c>
      <c r="W4835">
        <v>2</v>
      </c>
      <c r="AH4835">
        <v>4</v>
      </c>
      <c r="AI4835">
        <v>1</v>
      </c>
      <c r="AJ4835">
        <v>54</v>
      </c>
      <c r="AL4835">
        <v>6.73</v>
      </c>
    </row>
    <row r="4836" spans="1:38" x14ac:dyDescent="0.3">
      <c r="A4836">
        <v>1080681</v>
      </c>
      <c r="B4836" t="s">
        <v>142</v>
      </c>
      <c r="C4836">
        <v>25931</v>
      </c>
      <c r="D4836" t="s">
        <v>147</v>
      </c>
      <c r="E4836" t="s">
        <v>42</v>
      </c>
      <c r="F4836">
        <v>2</v>
      </c>
      <c r="G4836">
        <v>6</v>
      </c>
      <c r="H4836">
        <v>1</v>
      </c>
      <c r="I4836">
        <v>67</v>
      </c>
      <c r="J4836">
        <v>78</v>
      </c>
      <c r="Q4836">
        <v>3</v>
      </c>
      <c r="R4836">
        <v>4</v>
      </c>
      <c r="AI4836">
        <v>3</v>
      </c>
      <c r="AJ4836">
        <v>100</v>
      </c>
      <c r="AL4836">
        <v>7.8</v>
      </c>
    </row>
    <row r="4837" spans="1:38" x14ac:dyDescent="0.3">
      <c r="A4837">
        <v>1080681</v>
      </c>
      <c r="B4837" t="s">
        <v>142</v>
      </c>
      <c r="C4837">
        <v>114075</v>
      </c>
      <c r="D4837" t="s">
        <v>152</v>
      </c>
      <c r="E4837" t="s">
        <v>70</v>
      </c>
      <c r="F4837">
        <v>3</v>
      </c>
      <c r="G4837">
        <v>7</v>
      </c>
      <c r="I4837">
        <v>71</v>
      </c>
      <c r="J4837">
        <v>81</v>
      </c>
      <c r="M4837">
        <v>1</v>
      </c>
      <c r="N4837">
        <v>1</v>
      </c>
      <c r="R4837">
        <v>1</v>
      </c>
      <c r="AH4837">
        <v>1</v>
      </c>
      <c r="AI4837">
        <v>2</v>
      </c>
      <c r="AJ4837">
        <v>94</v>
      </c>
      <c r="AK4837">
        <v>1</v>
      </c>
      <c r="AL4837">
        <v>7.3</v>
      </c>
    </row>
    <row r="4838" spans="1:38" x14ac:dyDescent="0.3">
      <c r="A4838">
        <v>1080681</v>
      </c>
      <c r="B4838" t="s">
        <v>142</v>
      </c>
      <c r="C4838">
        <v>33064</v>
      </c>
      <c r="D4838" t="s">
        <v>156</v>
      </c>
      <c r="E4838" t="s">
        <v>211</v>
      </c>
      <c r="F4838">
        <v>3</v>
      </c>
      <c r="G4838">
        <v>2</v>
      </c>
      <c r="I4838">
        <v>20</v>
      </c>
      <c r="J4838">
        <v>22</v>
      </c>
      <c r="Q4838">
        <v>5</v>
      </c>
      <c r="AJ4838">
        <v>42</v>
      </c>
      <c r="AK4838">
        <v>2</v>
      </c>
      <c r="AL4838">
        <v>6.58</v>
      </c>
    </row>
    <row r="4839" spans="1:38" x14ac:dyDescent="0.3">
      <c r="A4839">
        <v>1080681</v>
      </c>
      <c r="B4839" t="s">
        <v>142</v>
      </c>
      <c r="C4839">
        <v>38128</v>
      </c>
      <c r="D4839" t="s">
        <v>150</v>
      </c>
      <c r="E4839" t="s">
        <v>70</v>
      </c>
      <c r="F4839">
        <v>3</v>
      </c>
      <c r="G4839">
        <v>8</v>
      </c>
      <c r="I4839">
        <v>80</v>
      </c>
      <c r="J4839">
        <v>92</v>
      </c>
      <c r="M4839">
        <v>1</v>
      </c>
      <c r="N4839">
        <v>1</v>
      </c>
      <c r="Q4839">
        <v>1</v>
      </c>
      <c r="R4839">
        <v>2</v>
      </c>
      <c r="AH4839">
        <v>1</v>
      </c>
      <c r="AI4839">
        <v>4</v>
      </c>
      <c r="AJ4839">
        <v>104</v>
      </c>
      <c r="AK4839">
        <v>1</v>
      </c>
      <c r="AL4839">
        <v>7.46</v>
      </c>
    </row>
    <row r="4840" spans="1:38" x14ac:dyDescent="0.3">
      <c r="A4840">
        <v>1080681</v>
      </c>
      <c r="B4840" t="s">
        <v>142</v>
      </c>
      <c r="C4840">
        <v>84008</v>
      </c>
      <c r="D4840" t="s">
        <v>372</v>
      </c>
      <c r="E4840" t="s">
        <v>209</v>
      </c>
      <c r="F4840">
        <v>3</v>
      </c>
      <c r="G4840">
        <v>3</v>
      </c>
      <c r="I4840">
        <v>45</v>
      </c>
      <c r="J4840">
        <v>49</v>
      </c>
      <c r="Q4840">
        <v>3</v>
      </c>
      <c r="R4840">
        <v>3</v>
      </c>
      <c r="AH4840">
        <v>1</v>
      </c>
      <c r="AI4840">
        <v>2</v>
      </c>
      <c r="AJ4840">
        <v>84</v>
      </c>
      <c r="AK4840">
        <v>1</v>
      </c>
      <c r="AL4840">
        <v>6.99</v>
      </c>
    </row>
    <row r="4841" spans="1:38" x14ac:dyDescent="0.3">
      <c r="A4841">
        <v>1080681</v>
      </c>
      <c r="B4841" t="s">
        <v>142</v>
      </c>
      <c r="C4841">
        <v>24248</v>
      </c>
      <c r="D4841" t="s">
        <v>153</v>
      </c>
      <c r="E4841" t="s">
        <v>58</v>
      </c>
      <c r="F4841">
        <v>4</v>
      </c>
      <c r="G4841">
        <v>9</v>
      </c>
      <c r="I4841">
        <v>14</v>
      </c>
      <c r="J4841">
        <v>22</v>
      </c>
      <c r="K4841">
        <v>1</v>
      </c>
      <c r="M4841">
        <v>1</v>
      </c>
      <c r="Q4841">
        <v>1</v>
      </c>
      <c r="AH4841">
        <v>1</v>
      </c>
      <c r="AJ4841">
        <v>41</v>
      </c>
      <c r="AK4841">
        <v>2</v>
      </c>
      <c r="AL4841">
        <v>7.57</v>
      </c>
    </row>
    <row r="4842" spans="1:38" x14ac:dyDescent="0.3">
      <c r="A4842">
        <v>1080681</v>
      </c>
      <c r="B4842" t="s">
        <v>142</v>
      </c>
      <c r="C4842">
        <v>33404</v>
      </c>
      <c r="D4842" t="s">
        <v>149</v>
      </c>
      <c r="E4842" t="s">
        <v>74</v>
      </c>
      <c r="F4842">
        <v>4</v>
      </c>
      <c r="G4842">
        <v>11</v>
      </c>
      <c r="I4842">
        <v>32</v>
      </c>
      <c r="J4842">
        <v>38</v>
      </c>
      <c r="M4842">
        <v>1</v>
      </c>
      <c r="R4842">
        <v>1</v>
      </c>
      <c r="AH4842">
        <v>1</v>
      </c>
      <c r="AJ4842">
        <v>66</v>
      </c>
      <c r="AK4842">
        <v>7</v>
      </c>
      <c r="AL4842">
        <v>7.26</v>
      </c>
    </row>
    <row r="4843" spans="1:38" x14ac:dyDescent="0.3">
      <c r="A4843">
        <v>1080681</v>
      </c>
      <c r="B4843" t="s">
        <v>142</v>
      </c>
      <c r="C4843">
        <v>44055</v>
      </c>
      <c r="D4843" t="s">
        <v>154</v>
      </c>
      <c r="E4843" t="s">
        <v>77</v>
      </c>
      <c r="F4843">
        <v>4</v>
      </c>
      <c r="G4843">
        <v>10</v>
      </c>
      <c r="I4843">
        <v>18</v>
      </c>
      <c r="J4843">
        <v>20</v>
      </c>
      <c r="Q4843">
        <v>1</v>
      </c>
      <c r="AH4843">
        <v>1</v>
      </c>
      <c r="AJ4843">
        <v>33</v>
      </c>
      <c r="AK4843">
        <v>1</v>
      </c>
      <c r="AL4843">
        <v>6.28</v>
      </c>
    </row>
    <row r="4844" spans="1:38" x14ac:dyDescent="0.3">
      <c r="A4844">
        <v>1080681</v>
      </c>
      <c r="B4844" t="s">
        <v>142</v>
      </c>
      <c r="C4844">
        <v>8040</v>
      </c>
      <c r="D4844" t="s">
        <v>373</v>
      </c>
      <c r="E4844" t="s">
        <v>60</v>
      </c>
      <c r="F4844">
        <v>5</v>
      </c>
      <c r="G4844">
        <v>0</v>
      </c>
      <c r="I4844">
        <v>15</v>
      </c>
      <c r="J4844">
        <v>21</v>
      </c>
      <c r="AH4844">
        <v>1</v>
      </c>
      <c r="AI4844">
        <v>1</v>
      </c>
      <c r="AJ4844">
        <v>26</v>
      </c>
      <c r="AL4844">
        <v>6.21</v>
      </c>
    </row>
    <row r="4845" spans="1:38" x14ac:dyDescent="0.3">
      <c r="A4845">
        <v>1080681</v>
      </c>
      <c r="B4845" t="s">
        <v>142</v>
      </c>
      <c r="C4845">
        <v>15338</v>
      </c>
      <c r="D4845" t="s">
        <v>144</v>
      </c>
      <c r="E4845" t="s">
        <v>60</v>
      </c>
      <c r="F4845">
        <v>5</v>
      </c>
      <c r="G4845">
        <v>0</v>
      </c>
      <c r="I4845">
        <v>7</v>
      </c>
      <c r="J4845">
        <v>7</v>
      </c>
      <c r="Q4845">
        <v>1</v>
      </c>
      <c r="R4845">
        <v>1</v>
      </c>
      <c r="AJ4845">
        <v>10</v>
      </c>
      <c r="AL4845">
        <v>6.23</v>
      </c>
    </row>
    <row r="4846" spans="1:38" x14ac:dyDescent="0.3">
      <c r="A4846">
        <v>1080681</v>
      </c>
      <c r="B4846" t="s">
        <v>142</v>
      </c>
      <c r="C4846">
        <v>29463</v>
      </c>
      <c r="D4846" t="s">
        <v>151</v>
      </c>
      <c r="E4846" t="s">
        <v>60</v>
      </c>
      <c r="F4846">
        <v>5</v>
      </c>
      <c r="G4846">
        <v>0</v>
      </c>
      <c r="I4846">
        <v>14</v>
      </c>
      <c r="J4846">
        <v>17</v>
      </c>
      <c r="AH4846">
        <v>1</v>
      </c>
      <c r="AJ4846">
        <v>23</v>
      </c>
      <c r="AK4846">
        <v>1</v>
      </c>
      <c r="AL4846">
        <v>6.38</v>
      </c>
    </row>
    <row r="4847" spans="1:38" x14ac:dyDescent="0.3">
      <c r="A4847">
        <v>1080681</v>
      </c>
      <c r="B4847" t="s">
        <v>187</v>
      </c>
      <c r="C4847">
        <v>11530</v>
      </c>
      <c r="D4847" t="s">
        <v>188</v>
      </c>
      <c r="E4847" t="s">
        <v>40</v>
      </c>
      <c r="F4847">
        <v>1</v>
      </c>
      <c r="G4847">
        <v>1</v>
      </c>
      <c r="I4847">
        <v>16</v>
      </c>
      <c r="J4847">
        <v>36</v>
      </c>
      <c r="AF4847">
        <v>1</v>
      </c>
      <c r="AJ4847">
        <v>38</v>
      </c>
      <c r="AL4847">
        <v>6.01</v>
      </c>
    </row>
    <row r="4848" spans="1:38" x14ac:dyDescent="0.3">
      <c r="A4848">
        <v>1080681</v>
      </c>
      <c r="B4848" t="s">
        <v>187</v>
      </c>
      <c r="C4848">
        <v>22079</v>
      </c>
      <c r="D4848" t="s">
        <v>191</v>
      </c>
      <c r="E4848" t="s">
        <v>42</v>
      </c>
      <c r="F4848">
        <v>2</v>
      </c>
      <c r="G4848">
        <v>6</v>
      </c>
      <c r="I4848">
        <v>29</v>
      </c>
      <c r="J4848">
        <v>36</v>
      </c>
      <c r="R4848">
        <v>2</v>
      </c>
      <c r="AI4848">
        <v>2</v>
      </c>
      <c r="AJ4848">
        <v>47</v>
      </c>
      <c r="AL4848">
        <v>6.82</v>
      </c>
    </row>
    <row r="4849" spans="1:38" x14ac:dyDescent="0.3">
      <c r="A4849">
        <v>1080681</v>
      </c>
      <c r="B4849" t="s">
        <v>187</v>
      </c>
      <c r="C4849">
        <v>8773</v>
      </c>
      <c r="D4849" t="s">
        <v>192</v>
      </c>
      <c r="E4849" t="s">
        <v>42</v>
      </c>
      <c r="F4849">
        <v>2</v>
      </c>
      <c r="G4849">
        <v>5</v>
      </c>
      <c r="I4849">
        <v>8</v>
      </c>
      <c r="J4849">
        <v>14</v>
      </c>
      <c r="M4849">
        <v>2</v>
      </c>
      <c r="N4849">
        <v>1</v>
      </c>
      <c r="Q4849">
        <v>1</v>
      </c>
      <c r="Y4849">
        <v>1</v>
      </c>
      <c r="AI4849">
        <v>2</v>
      </c>
      <c r="AJ4849">
        <v>26</v>
      </c>
      <c r="AL4849">
        <v>5.37</v>
      </c>
    </row>
    <row r="4850" spans="1:38" x14ac:dyDescent="0.3">
      <c r="A4850">
        <v>1080681</v>
      </c>
      <c r="B4850" t="s">
        <v>187</v>
      </c>
      <c r="C4850">
        <v>73063</v>
      </c>
      <c r="D4850" t="s">
        <v>189</v>
      </c>
      <c r="E4850" t="s">
        <v>46</v>
      </c>
      <c r="F4850">
        <v>2</v>
      </c>
      <c r="G4850">
        <v>2</v>
      </c>
      <c r="I4850">
        <v>15</v>
      </c>
      <c r="J4850">
        <v>22</v>
      </c>
      <c r="M4850">
        <v>2</v>
      </c>
      <c r="N4850">
        <v>1</v>
      </c>
      <c r="Q4850">
        <v>4</v>
      </c>
      <c r="R4850">
        <v>3</v>
      </c>
      <c r="AH4850">
        <v>1</v>
      </c>
      <c r="AI4850">
        <v>4</v>
      </c>
      <c r="AJ4850">
        <v>63</v>
      </c>
      <c r="AK4850">
        <v>1</v>
      </c>
      <c r="AL4850">
        <v>7.21</v>
      </c>
    </row>
    <row r="4851" spans="1:38" x14ac:dyDescent="0.3">
      <c r="A4851">
        <v>1080681</v>
      </c>
      <c r="B4851" t="s">
        <v>187</v>
      </c>
      <c r="C4851">
        <v>91434</v>
      </c>
      <c r="D4851" t="s">
        <v>456</v>
      </c>
      <c r="E4851" t="s">
        <v>44</v>
      </c>
      <c r="F4851">
        <v>2</v>
      </c>
      <c r="G4851">
        <v>3</v>
      </c>
      <c r="I4851">
        <v>11</v>
      </c>
      <c r="J4851">
        <v>27</v>
      </c>
      <c r="M4851">
        <v>3</v>
      </c>
      <c r="AI4851">
        <v>10</v>
      </c>
      <c r="AJ4851">
        <v>57</v>
      </c>
      <c r="AK4851">
        <v>1</v>
      </c>
      <c r="AL4851">
        <v>7.34</v>
      </c>
    </row>
    <row r="4852" spans="1:38" x14ac:dyDescent="0.3">
      <c r="A4852">
        <v>1080681</v>
      </c>
      <c r="B4852" t="s">
        <v>187</v>
      </c>
      <c r="C4852">
        <v>5835</v>
      </c>
      <c r="D4852" t="s">
        <v>193</v>
      </c>
      <c r="E4852" t="s">
        <v>51</v>
      </c>
      <c r="F4852">
        <v>3</v>
      </c>
      <c r="G4852">
        <v>8</v>
      </c>
      <c r="I4852">
        <v>23</v>
      </c>
      <c r="J4852">
        <v>27</v>
      </c>
      <c r="Q4852">
        <v>2</v>
      </c>
      <c r="AJ4852">
        <v>36</v>
      </c>
      <c r="AL4852">
        <v>6.04</v>
      </c>
    </row>
    <row r="4853" spans="1:38" x14ac:dyDescent="0.3">
      <c r="A4853">
        <v>1080681</v>
      </c>
      <c r="B4853" t="s">
        <v>187</v>
      </c>
      <c r="C4853">
        <v>10498</v>
      </c>
      <c r="D4853" t="s">
        <v>199</v>
      </c>
      <c r="E4853" t="s">
        <v>55</v>
      </c>
      <c r="F4853">
        <v>3</v>
      </c>
      <c r="G4853">
        <v>10</v>
      </c>
      <c r="I4853">
        <v>17</v>
      </c>
      <c r="J4853">
        <v>22</v>
      </c>
      <c r="AJ4853">
        <v>27</v>
      </c>
      <c r="AL4853">
        <v>6</v>
      </c>
    </row>
    <row r="4854" spans="1:38" x14ac:dyDescent="0.3">
      <c r="A4854">
        <v>1080681</v>
      </c>
      <c r="B4854" t="s">
        <v>187</v>
      </c>
      <c r="C4854">
        <v>40036</v>
      </c>
      <c r="D4854" t="s">
        <v>195</v>
      </c>
      <c r="E4854" t="s">
        <v>49</v>
      </c>
      <c r="F4854">
        <v>3</v>
      </c>
      <c r="G4854">
        <v>11</v>
      </c>
      <c r="I4854">
        <v>2</v>
      </c>
      <c r="J4854">
        <v>8</v>
      </c>
      <c r="Q4854">
        <v>1</v>
      </c>
      <c r="R4854">
        <v>5</v>
      </c>
      <c r="AH4854">
        <v>1</v>
      </c>
      <c r="AI4854">
        <v>2</v>
      </c>
      <c r="AJ4854">
        <v>27</v>
      </c>
      <c r="AL4854">
        <v>6.48</v>
      </c>
    </row>
    <row r="4855" spans="1:38" x14ac:dyDescent="0.3">
      <c r="A4855">
        <v>1080681</v>
      </c>
      <c r="B4855" t="s">
        <v>187</v>
      </c>
      <c r="C4855">
        <v>35691</v>
      </c>
      <c r="D4855" t="s">
        <v>196</v>
      </c>
      <c r="E4855" t="s">
        <v>51</v>
      </c>
      <c r="F4855">
        <v>3</v>
      </c>
      <c r="G4855">
        <v>4</v>
      </c>
      <c r="I4855">
        <v>25</v>
      </c>
      <c r="J4855">
        <v>35</v>
      </c>
      <c r="M4855">
        <v>2</v>
      </c>
      <c r="N4855">
        <v>1</v>
      </c>
      <c r="Q4855">
        <v>1</v>
      </c>
      <c r="AI4855">
        <v>2</v>
      </c>
      <c r="AJ4855">
        <v>48</v>
      </c>
      <c r="AL4855">
        <v>6.08</v>
      </c>
    </row>
    <row r="4856" spans="1:38" x14ac:dyDescent="0.3">
      <c r="A4856">
        <v>1080681</v>
      </c>
      <c r="B4856" t="s">
        <v>187</v>
      </c>
      <c r="C4856">
        <v>8507</v>
      </c>
      <c r="D4856" t="s">
        <v>455</v>
      </c>
      <c r="E4856" t="s">
        <v>53</v>
      </c>
      <c r="F4856">
        <v>3</v>
      </c>
      <c r="G4856">
        <v>7</v>
      </c>
      <c r="I4856">
        <v>14</v>
      </c>
      <c r="J4856">
        <v>21</v>
      </c>
      <c r="M4856">
        <v>1</v>
      </c>
      <c r="N4856">
        <v>1</v>
      </c>
      <c r="R4856">
        <v>2</v>
      </c>
      <c r="AH4856">
        <v>2</v>
      </c>
      <c r="AI4856">
        <v>2</v>
      </c>
      <c r="AJ4856">
        <v>42</v>
      </c>
      <c r="AK4856">
        <v>2</v>
      </c>
      <c r="AL4856">
        <v>6.73</v>
      </c>
    </row>
    <row r="4857" spans="1:38" x14ac:dyDescent="0.3">
      <c r="A4857">
        <v>1080681</v>
      </c>
      <c r="B4857" t="s">
        <v>187</v>
      </c>
      <c r="C4857">
        <v>25964</v>
      </c>
      <c r="D4857" t="s">
        <v>197</v>
      </c>
      <c r="E4857" t="s">
        <v>58</v>
      </c>
      <c r="F4857">
        <v>4</v>
      </c>
      <c r="G4857">
        <v>9</v>
      </c>
      <c r="I4857">
        <v>9</v>
      </c>
      <c r="J4857">
        <v>19</v>
      </c>
      <c r="Q4857">
        <v>8</v>
      </c>
      <c r="R4857">
        <v>6</v>
      </c>
      <c r="AH4857">
        <v>2</v>
      </c>
      <c r="AI4857">
        <v>1</v>
      </c>
      <c r="AJ4857">
        <v>34</v>
      </c>
      <c r="AK4857">
        <v>1</v>
      </c>
      <c r="AL4857">
        <v>6.55</v>
      </c>
    </row>
    <row r="4858" spans="1:38" x14ac:dyDescent="0.3">
      <c r="A4858">
        <v>1080681</v>
      </c>
      <c r="B4858" t="s">
        <v>187</v>
      </c>
      <c r="C4858">
        <v>76050</v>
      </c>
      <c r="D4858" t="s">
        <v>200</v>
      </c>
      <c r="E4858" t="s">
        <v>60</v>
      </c>
      <c r="F4858">
        <v>5</v>
      </c>
      <c r="G4858">
        <v>0</v>
      </c>
      <c r="I4858">
        <v>5</v>
      </c>
      <c r="J4858">
        <v>7</v>
      </c>
      <c r="Q4858">
        <v>1</v>
      </c>
      <c r="R4858">
        <v>1</v>
      </c>
      <c r="AI4858">
        <v>1</v>
      </c>
      <c r="AJ4858">
        <v>8</v>
      </c>
      <c r="AL4858">
        <v>6.14</v>
      </c>
    </row>
    <row r="4859" spans="1:38" x14ac:dyDescent="0.3">
      <c r="A4859">
        <v>1080681</v>
      </c>
      <c r="B4859" t="s">
        <v>187</v>
      </c>
      <c r="C4859">
        <v>35371</v>
      </c>
      <c r="D4859" t="s">
        <v>457</v>
      </c>
      <c r="E4859" t="s">
        <v>60</v>
      </c>
      <c r="F4859">
        <v>5</v>
      </c>
      <c r="G4859">
        <v>0</v>
      </c>
      <c r="I4859">
        <v>1</v>
      </c>
      <c r="J4859">
        <v>1</v>
      </c>
      <c r="AJ4859">
        <v>2</v>
      </c>
      <c r="AL4859">
        <v>5.95</v>
      </c>
    </row>
    <row r="4860" spans="1:38" x14ac:dyDescent="0.3">
      <c r="A4860">
        <v>1080681</v>
      </c>
      <c r="B4860" t="s">
        <v>187</v>
      </c>
      <c r="C4860">
        <v>34302</v>
      </c>
      <c r="D4860" t="s">
        <v>515</v>
      </c>
      <c r="E4860" t="s">
        <v>60</v>
      </c>
      <c r="F4860">
        <v>5</v>
      </c>
      <c r="G4860">
        <v>0</v>
      </c>
      <c r="I4860">
        <v>8</v>
      </c>
      <c r="J4860">
        <v>8</v>
      </c>
      <c r="AJ4860">
        <v>10</v>
      </c>
      <c r="AL4860">
        <v>5.99</v>
      </c>
    </row>
    <row r="4861" spans="1:38" x14ac:dyDescent="0.3">
      <c r="A4861">
        <v>1080682</v>
      </c>
      <c r="B4861" t="s">
        <v>244</v>
      </c>
      <c r="C4861">
        <v>19545</v>
      </c>
      <c r="D4861" t="s">
        <v>245</v>
      </c>
      <c r="E4861" t="s">
        <v>40</v>
      </c>
      <c r="F4861">
        <v>1</v>
      </c>
      <c r="G4861">
        <v>1</v>
      </c>
      <c r="I4861">
        <v>8</v>
      </c>
      <c r="J4861">
        <v>28</v>
      </c>
      <c r="AF4861">
        <v>6</v>
      </c>
      <c r="AJ4861">
        <v>39</v>
      </c>
      <c r="AL4861">
        <v>6.72</v>
      </c>
    </row>
    <row r="4862" spans="1:38" x14ac:dyDescent="0.3">
      <c r="A4862">
        <v>1080682</v>
      </c>
      <c r="B4862" t="s">
        <v>244</v>
      </c>
      <c r="C4862">
        <v>12431</v>
      </c>
      <c r="D4862" t="s">
        <v>246</v>
      </c>
      <c r="E4862" t="s">
        <v>44</v>
      </c>
      <c r="F4862">
        <v>2</v>
      </c>
      <c r="G4862">
        <v>3</v>
      </c>
      <c r="I4862">
        <v>19</v>
      </c>
      <c r="J4862">
        <v>26</v>
      </c>
      <c r="M4862">
        <v>2</v>
      </c>
      <c r="N4862">
        <v>1</v>
      </c>
      <c r="Q4862">
        <v>1</v>
      </c>
      <c r="R4862">
        <v>2</v>
      </c>
      <c r="AA4862">
        <v>1</v>
      </c>
      <c r="AI4862">
        <v>3</v>
      </c>
      <c r="AJ4862">
        <v>53</v>
      </c>
      <c r="AL4862">
        <v>6.61</v>
      </c>
    </row>
    <row r="4863" spans="1:38" x14ac:dyDescent="0.3">
      <c r="A4863">
        <v>1080682</v>
      </c>
      <c r="B4863" t="s">
        <v>244</v>
      </c>
      <c r="C4863">
        <v>23683</v>
      </c>
      <c r="D4863" t="s">
        <v>248</v>
      </c>
      <c r="E4863" t="s">
        <v>46</v>
      </c>
      <c r="F4863">
        <v>2</v>
      </c>
      <c r="G4863">
        <v>2</v>
      </c>
      <c r="I4863">
        <v>19</v>
      </c>
      <c r="J4863">
        <v>36</v>
      </c>
      <c r="M4863">
        <v>4</v>
      </c>
      <c r="Q4863">
        <v>2</v>
      </c>
      <c r="R4863">
        <v>1</v>
      </c>
      <c r="AI4863">
        <v>2</v>
      </c>
      <c r="AJ4863">
        <v>56</v>
      </c>
      <c r="AK4863">
        <v>1</v>
      </c>
      <c r="AL4863">
        <v>6.46</v>
      </c>
    </row>
    <row r="4864" spans="1:38" x14ac:dyDescent="0.3">
      <c r="A4864">
        <v>1080682</v>
      </c>
      <c r="B4864" t="s">
        <v>244</v>
      </c>
      <c r="C4864">
        <v>8157</v>
      </c>
      <c r="D4864" t="s">
        <v>247</v>
      </c>
      <c r="E4864" t="s">
        <v>42</v>
      </c>
      <c r="F4864">
        <v>2</v>
      </c>
      <c r="G4864">
        <v>5</v>
      </c>
      <c r="I4864">
        <v>15</v>
      </c>
      <c r="J4864">
        <v>22</v>
      </c>
      <c r="Q4864">
        <v>1</v>
      </c>
      <c r="R4864">
        <v>5</v>
      </c>
      <c r="W4864">
        <v>2</v>
      </c>
      <c r="AG4864">
        <v>2</v>
      </c>
      <c r="AH4864">
        <v>2</v>
      </c>
      <c r="AI4864">
        <v>1</v>
      </c>
      <c r="AJ4864">
        <v>35</v>
      </c>
      <c r="AL4864">
        <v>6.73</v>
      </c>
    </row>
    <row r="4865" spans="1:38" x14ac:dyDescent="0.3">
      <c r="A4865">
        <v>1080682</v>
      </c>
      <c r="B4865" t="s">
        <v>244</v>
      </c>
      <c r="C4865">
        <v>4145</v>
      </c>
      <c r="D4865" t="s">
        <v>471</v>
      </c>
      <c r="E4865" t="s">
        <v>42</v>
      </c>
      <c r="F4865">
        <v>2</v>
      </c>
      <c r="G4865">
        <v>6</v>
      </c>
      <c r="I4865">
        <v>14</v>
      </c>
      <c r="J4865">
        <v>20</v>
      </c>
      <c r="M4865">
        <v>1</v>
      </c>
      <c r="Q4865">
        <v>4</v>
      </c>
      <c r="AJ4865">
        <v>25</v>
      </c>
      <c r="AL4865">
        <v>5.61</v>
      </c>
    </row>
    <row r="4866" spans="1:38" x14ac:dyDescent="0.3">
      <c r="A4866">
        <v>1080682</v>
      </c>
      <c r="B4866" t="s">
        <v>244</v>
      </c>
      <c r="C4866">
        <v>75138</v>
      </c>
      <c r="D4866" t="s">
        <v>251</v>
      </c>
      <c r="E4866" t="s">
        <v>51</v>
      </c>
      <c r="F4866">
        <v>3</v>
      </c>
      <c r="G4866">
        <v>8</v>
      </c>
      <c r="I4866">
        <v>31</v>
      </c>
      <c r="J4866">
        <v>41</v>
      </c>
      <c r="M4866">
        <v>1</v>
      </c>
      <c r="N4866">
        <v>1</v>
      </c>
      <c r="Q4866">
        <v>3</v>
      </c>
      <c r="R4866">
        <v>2</v>
      </c>
      <c r="AH4866">
        <v>2</v>
      </c>
      <c r="AI4866">
        <v>2</v>
      </c>
      <c r="AJ4866">
        <v>57</v>
      </c>
      <c r="AK4866">
        <v>3</v>
      </c>
      <c r="AL4866">
        <v>6.32</v>
      </c>
    </row>
    <row r="4867" spans="1:38" x14ac:dyDescent="0.3">
      <c r="A4867">
        <v>1080682</v>
      </c>
      <c r="B4867" t="s">
        <v>244</v>
      </c>
      <c r="C4867">
        <v>93577</v>
      </c>
      <c r="D4867" t="s">
        <v>254</v>
      </c>
      <c r="E4867" t="s">
        <v>49</v>
      </c>
      <c r="F4867">
        <v>3</v>
      </c>
      <c r="G4867">
        <v>11</v>
      </c>
      <c r="I4867">
        <v>4</v>
      </c>
      <c r="J4867">
        <v>7</v>
      </c>
      <c r="Q4867">
        <v>7</v>
      </c>
      <c r="R4867">
        <v>1</v>
      </c>
      <c r="AI4867">
        <v>2</v>
      </c>
      <c r="AJ4867">
        <v>18</v>
      </c>
      <c r="AL4867">
        <v>6.28</v>
      </c>
    </row>
    <row r="4868" spans="1:38" x14ac:dyDescent="0.3">
      <c r="A4868">
        <v>1080682</v>
      </c>
      <c r="B4868" t="s">
        <v>244</v>
      </c>
      <c r="C4868">
        <v>104749</v>
      </c>
      <c r="D4868" t="s">
        <v>253</v>
      </c>
      <c r="E4868" t="s">
        <v>53</v>
      </c>
      <c r="F4868">
        <v>3</v>
      </c>
      <c r="G4868">
        <v>7</v>
      </c>
      <c r="I4868">
        <v>17</v>
      </c>
      <c r="J4868">
        <v>23</v>
      </c>
      <c r="Q4868">
        <v>3</v>
      </c>
      <c r="R4868">
        <v>1</v>
      </c>
      <c r="AH4868">
        <v>2</v>
      </c>
      <c r="AJ4868">
        <v>50</v>
      </c>
      <c r="AK4868">
        <v>3</v>
      </c>
      <c r="AL4868">
        <v>6.38</v>
      </c>
    </row>
    <row r="4869" spans="1:38" x14ac:dyDescent="0.3">
      <c r="A4869">
        <v>1080682</v>
      </c>
      <c r="B4869" t="s">
        <v>244</v>
      </c>
      <c r="C4869">
        <v>26222</v>
      </c>
      <c r="D4869" t="s">
        <v>258</v>
      </c>
      <c r="E4869" t="s">
        <v>55</v>
      </c>
      <c r="F4869">
        <v>3</v>
      </c>
      <c r="G4869">
        <v>10</v>
      </c>
      <c r="I4869">
        <v>5</v>
      </c>
      <c r="J4869">
        <v>8</v>
      </c>
      <c r="Q4869">
        <v>6</v>
      </c>
      <c r="W4869">
        <v>1</v>
      </c>
      <c r="AH4869">
        <v>1</v>
      </c>
      <c r="AJ4869">
        <v>20</v>
      </c>
      <c r="AL4869">
        <v>5.83</v>
      </c>
    </row>
    <row r="4870" spans="1:38" x14ac:dyDescent="0.3">
      <c r="A4870">
        <v>1080682</v>
      </c>
      <c r="B4870" t="s">
        <v>244</v>
      </c>
      <c r="C4870">
        <v>327683</v>
      </c>
      <c r="D4870" t="s">
        <v>399</v>
      </c>
      <c r="E4870" t="s">
        <v>51</v>
      </c>
      <c r="F4870">
        <v>3</v>
      </c>
      <c r="G4870">
        <v>4</v>
      </c>
      <c r="I4870">
        <v>23</v>
      </c>
      <c r="J4870">
        <v>38</v>
      </c>
      <c r="Q4870">
        <v>4</v>
      </c>
      <c r="R4870">
        <v>3</v>
      </c>
      <c r="AH4870">
        <v>2</v>
      </c>
      <c r="AI4870">
        <v>3</v>
      </c>
      <c r="AJ4870">
        <v>57</v>
      </c>
      <c r="AK4870">
        <v>4</v>
      </c>
      <c r="AL4870">
        <v>7.15</v>
      </c>
    </row>
    <row r="4871" spans="1:38" x14ac:dyDescent="0.3">
      <c r="A4871">
        <v>1080682</v>
      </c>
      <c r="B4871" t="s">
        <v>244</v>
      </c>
      <c r="C4871">
        <v>106981</v>
      </c>
      <c r="D4871" t="s">
        <v>255</v>
      </c>
      <c r="E4871" t="s">
        <v>58</v>
      </c>
      <c r="F4871">
        <v>4</v>
      </c>
      <c r="G4871">
        <v>9</v>
      </c>
      <c r="I4871">
        <v>18</v>
      </c>
      <c r="J4871">
        <v>21</v>
      </c>
      <c r="M4871">
        <v>3</v>
      </c>
      <c r="Q4871">
        <v>7</v>
      </c>
      <c r="R4871">
        <v>1</v>
      </c>
      <c r="AH4871">
        <v>1</v>
      </c>
      <c r="AJ4871">
        <v>36</v>
      </c>
      <c r="AL4871">
        <v>5.72</v>
      </c>
    </row>
    <row r="4872" spans="1:38" x14ac:dyDescent="0.3">
      <c r="A4872">
        <v>1080682</v>
      </c>
      <c r="B4872" t="s">
        <v>244</v>
      </c>
      <c r="C4872">
        <v>136945</v>
      </c>
      <c r="D4872" t="s">
        <v>252</v>
      </c>
      <c r="E4872" t="s">
        <v>60</v>
      </c>
      <c r="F4872">
        <v>5</v>
      </c>
      <c r="G4872">
        <v>0</v>
      </c>
      <c r="I4872">
        <v>10</v>
      </c>
      <c r="J4872">
        <v>11</v>
      </c>
      <c r="Q4872">
        <v>1</v>
      </c>
      <c r="W4872">
        <v>1</v>
      </c>
      <c r="AH4872">
        <v>1</v>
      </c>
      <c r="AI4872">
        <v>1</v>
      </c>
      <c r="AJ4872">
        <v>31</v>
      </c>
      <c r="AK4872">
        <v>3</v>
      </c>
      <c r="AL4872">
        <v>6.67</v>
      </c>
    </row>
    <row r="4873" spans="1:38" x14ac:dyDescent="0.3">
      <c r="A4873">
        <v>1080682</v>
      </c>
      <c r="B4873" t="s">
        <v>244</v>
      </c>
      <c r="C4873">
        <v>32018</v>
      </c>
      <c r="D4873" t="s">
        <v>250</v>
      </c>
      <c r="E4873" t="s">
        <v>60</v>
      </c>
      <c r="F4873">
        <v>5</v>
      </c>
      <c r="G4873">
        <v>0</v>
      </c>
      <c r="I4873">
        <v>9</v>
      </c>
      <c r="J4873">
        <v>11</v>
      </c>
      <c r="M4873">
        <v>1</v>
      </c>
      <c r="AJ4873">
        <v>12</v>
      </c>
      <c r="AL4873">
        <v>5.85</v>
      </c>
    </row>
    <row r="4874" spans="1:38" x14ac:dyDescent="0.3">
      <c r="A4874">
        <v>1080682</v>
      </c>
      <c r="B4874" t="s">
        <v>96</v>
      </c>
      <c r="C4874">
        <v>79554</v>
      </c>
      <c r="D4874" t="s">
        <v>97</v>
      </c>
      <c r="E4874" t="s">
        <v>40</v>
      </c>
      <c r="F4874">
        <v>1</v>
      </c>
      <c r="G4874">
        <v>1</v>
      </c>
      <c r="I4874">
        <v>11</v>
      </c>
      <c r="J4874">
        <v>28</v>
      </c>
      <c r="N4874">
        <v>1</v>
      </c>
      <c r="Z4874">
        <v>1</v>
      </c>
      <c r="AF4874">
        <v>1</v>
      </c>
      <c r="AJ4874">
        <v>33</v>
      </c>
      <c r="AL4874">
        <v>6.71</v>
      </c>
    </row>
    <row r="4875" spans="1:38" x14ac:dyDescent="0.3">
      <c r="A4875">
        <v>1080682</v>
      </c>
      <c r="B4875" t="s">
        <v>96</v>
      </c>
      <c r="C4875">
        <v>71345</v>
      </c>
      <c r="D4875" t="s">
        <v>478</v>
      </c>
      <c r="E4875" t="s">
        <v>42</v>
      </c>
      <c r="F4875">
        <v>2</v>
      </c>
      <c r="G4875">
        <v>6</v>
      </c>
      <c r="I4875">
        <v>41</v>
      </c>
      <c r="J4875">
        <v>45</v>
      </c>
      <c r="L4875">
        <v>1</v>
      </c>
      <c r="Q4875">
        <v>1</v>
      </c>
      <c r="R4875">
        <v>11</v>
      </c>
      <c r="AH4875">
        <v>1</v>
      </c>
      <c r="AI4875">
        <v>1</v>
      </c>
      <c r="AJ4875">
        <v>71</v>
      </c>
      <c r="AL4875">
        <v>9.1300000000000008</v>
      </c>
    </row>
    <row r="4876" spans="1:38" x14ac:dyDescent="0.3">
      <c r="A4876">
        <v>1080682</v>
      </c>
      <c r="B4876" t="s">
        <v>96</v>
      </c>
      <c r="C4876">
        <v>70050</v>
      </c>
      <c r="D4876" t="s">
        <v>552</v>
      </c>
      <c r="E4876" t="s">
        <v>44</v>
      </c>
      <c r="F4876">
        <v>2</v>
      </c>
      <c r="G4876">
        <v>3</v>
      </c>
      <c r="I4876">
        <v>14</v>
      </c>
      <c r="J4876">
        <v>22</v>
      </c>
      <c r="M4876">
        <v>3</v>
      </c>
      <c r="Q4876">
        <v>1</v>
      </c>
      <c r="R4876">
        <v>2</v>
      </c>
      <c r="AH4876">
        <v>1</v>
      </c>
      <c r="AJ4876">
        <v>39</v>
      </c>
      <c r="AL4876">
        <v>6.95</v>
      </c>
    </row>
    <row r="4877" spans="1:38" x14ac:dyDescent="0.3">
      <c r="A4877">
        <v>1080682</v>
      </c>
      <c r="B4877" t="s">
        <v>96</v>
      </c>
      <c r="C4877">
        <v>18296</v>
      </c>
      <c r="D4877" t="s">
        <v>99</v>
      </c>
      <c r="E4877" t="s">
        <v>46</v>
      </c>
      <c r="F4877">
        <v>2</v>
      </c>
      <c r="G4877">
        <v>2</v>
      </c>
      <c r="I4877">
        <v>61</v>
      </c>
      <c r="J4877">
        <v>73</v>
      </c>
      <c r="L4877">
        <v>1</v>
      </c>
      <c r="M4877">
        <v>1</v>
      </c>
      <c r="Q4877">
        <v>2</v>
      </c>
      <c r="R4877">
        <v>5</v>
      </c>
      <c r="AJ4877">
        <v>110</v>
      </c>
      <c r="AK4877">
        <v>1</v>
      </c>
      <c r="AL4877">
        <v>8.36</v>
      </c>
    </row>
    <row r="4878" spans="1:38" x14ac:dyDescent="0.3">
      <c r="A4878">
        <v>1080682</v>
      </c>
      <c r="B4878" t="s">
        <v>96</v>
      </c>
      <c r="C4878">
        <v>243814</v>
      </c>
      <c r="D4878" t="s">
        <v>98</v>
      </c>
      <c r="E4878" t="s">
        <v>42</v>
      </c>
      <c r="F4878">
        <v>2</v>
      </c>
      <c r="G4878">
        <v>5</v>
      </c>
      <c r="I4878">
        <v>41</v>
      </c>
      <c r="J4878">
        <v>45</v>
      </c>
      <c r="Q4878">
        <v>3</v>
      </c>
      <c r="R4878">
        <v>3</v>
      </c>
      <c r="AI4878">
        <v>4</v>
      </c>
      <c r="AJ4878">
        <v>61</v>
      </c>
      <c r="AL4878">
        <v>7.68</v>
      </c>
    </row>
    <row r="4879" spans="1:38" x14ac:dyDescent="0.3">
      <c r="A4879">
        <v>1080682</v>
      </c>
      <c r="B4879" t="s">
        <v>96</v>
      </c>
      <c r="C4879">
        <v>97752</v>
      </c>
      <c r="D4879" t="s">
        <v>424</v>
      </c>
      <c r="E4879" t="s">
        <v>70</v>
      </c>
      <c r="F4879">
        <v>3</v>
      </c>
      <c r="G4879">
        <v>8</v>
      </c>
      <c r="I4879">
        <v>80</v>
      </c>
      <c r="J4879">
        <v>90</v>
      </c>
      <c r="M4879">
        <v>4</v>
      </c>
      <c r="N4879">
        <v>1</v>
      </c>
      <c r="Q4879">
        <v>2</v>
      </c>
      <c r="R4879">
        <v>5</v>
      </c>
      <c r="W4879">
        <v>1</v>
      </c>
      <c r="AH4879">
        <v>2</v>
      </c>
      <c r="AI4879">
        <v>1</v>
      </c>
      <c r="AJ4879">
        <v>107</v>
      </c>
      <c r="AK4879">
        <v>1</v>
      </c>
      <c r="AL4879">
        <v>7.76</v>
      </c>
    </row>
    <row r="4880" spans="1:38" x14ac:dyDescent="0.3">
      <c r="A4880">
        <v>1080682</v>
      </c>
      <c r="B4880" t="s">
        <v>96</v>
      </c>
      <c r="C4880">
        <v>71174</v>
      </c>
      <c r="D4880" t="s">
        <v>106</v>
      </c>
      <c r="E4880" t="s">
        <v>70</v>
      </c>
      <c r="F4880">
        <v>3</v>
      </c>
      <c r="G4880">
        <v>4</v>
      </c>
      <c r="I4880">
        <v>85</v>
      </c>
      <c r="J4880">
        <v>95</v>
      </c>
      <c r="M4880">
        <v>1</v>
      </c>
      <c r="N4880">
        <v>1</v>
      </c>
      <c r="Q4880">
        <v>1</v>
      </c>
      <c r="R4880">
        <v>2</v>
      </c>
      <c r="AI4880">
        <v>6</v>
      </c>
      <c r="AJ4880">
        <v>110</v>
      </c>
      <c r="AK4880">
        <v>1</v>
      </c>
      <c r="AL4880">
        <v>8.14</v>
      </c>
    </row>
    <row r="4881" spans="1:38" x14ac:dyDescent="0.3">
      <c r="A4881">
        <v>1080682</v>
      </c>
      <c r="B4881" t="s">
        <v>96</v>
      </c>
      <c r="C4881">
        <v>28421</v>
      </c>
      <c r="D4881" t="s">
        <v>110</v>
      </c>
      <c r="E4881" t="s">
        <v>119</v>
      </c>
      <c r="F4881">
        <v>3</v>
      </c>
      <c r="G4881">
        <v>11</v>
      </c>
      <c r="H4881">
        <v>1</v>
      </c>
      <c r="I4881">
        <v>53</v>
      </c>
      <c r="J4881">
        <v>60</v>
      </c>
      <c r="K4881">
        <v>1</v>
      </c>
      <c r="L4881">
        <v>1</v>
      </c>
      <c r="Q4881">
        <v>2</v>
      </c>
      <c r="R4881">
        <v>3</v>
      </c>
      <c r="W4881">
        <v>1</v>
      </c>
      <c r="AH4881">
        <v>4</v>
      </c>
      <c r="AI4881">
        <v>2</v>
      </c>
      <c r="AJ4881">
        <v>78</v>
      </c>
      <c r="AK4881">
        <v>2</v>
      </c>
      <c r="AL4881">
        <v>9.31</v>
      </c>
    </row>
    <row r="4882" spans="1:38" x14ac:dyDescent="0.3">
      <c r="A4882">
        <v>1080682</v>
      </c>
      <c r="B4882" t="s">
        <v>96</v>
      </c>
      <c r="C4882">
        <v>25363</v>
      </c>
      <c r="D4882" t="s">
        <v>105</v>
      </c>
      <c r="E4882" t="s">
        <v>122</v>
      </c>
      <c r="F4882">
        <v>3</v>
      </c>
      <c r="G4882">
        <v>7</v>
      </c>
      <c r="I4882">
        <v>46</v>
      </c>
      <c r="J4882">
        <v>49</v>
      </c>
      <c r="K4882">
        <v>1</v>
      </c>
      <c r="M4882">
        <v>2</v>
      </c>
      <c r="N4882">
        <v>1</v>
      </c>
      <c r="W4882">
        <v>1</v>
      </c>
      <c r="AH4882">
        <v>4</v>
      </c>
      <c r="AI4882">
        <v>1</v>
      </c>
      <c r="AJ4882">
        <v>67</v>
      </c>
      <c r="AL4882">
        <v>7.7</v>
      </c>
    </row>
    <row r="4883" spans="1:38" x14ac:dyDescent="0.3">
      <c r="A4883">
        <v>1080682</v>
      </c>
      <c r="B4883" t="s">
        <v>96</v>
      </c>
      <c r="C4883">
        <v>3281</v>
      </c>
      <c r="D4883" t="s">
        <v>107</v>
      </c>
      <c r="E4883" t="s">
        <v>58</v>
      </c>
      <c r="F4883">
        <v>4</v>
      </c>
      <c r="G4883">
        <v>9</v>
      </c>
      <c r="I4883">
        <v>43</v>
      </c>
      <c r="J4883">
        <v>56</v>
      </c>
      <c r="K4883">
        <v>1</v>
      </c>
      <c r="M4883">
        <v>1</v>
      </c>
      <c r="Q4883">
        <v>3</v>
      </c>
      <c r="R4883">
        <v>4</v>
      </c>
      <c r="AH4883">
        <v>1</v>
      </c>
      <c r="AJ4883">
        <v>67</v>
      </c>
      <c r="AK4883">
        <v>4</v>
      </c>
      <c r="AL4883">
        <v>8.75</v>
      </c>
    </row>
    <row r="4884" spans="1:38" x14ac:dyDescent="0.3">
      <c r="A4884">
        <v>1080682</v>
      </c>
      <c r="B4884" t="s">
        <v>96</v>
      </c>
      <c r="C4884">
        <v>300299</v>
      </c>
      <c r="D4884" t="s">
        <v>500</v>
      </c>
      <c r="E4884" t="s">
        <v>58</v>
      </c>
      <c r="F4884">
        <v>4</v>
      </c>
      <c r="G4884">
        <v>10</v>
      </c>
      <c r="I4884">
        <v>23</v>
      </c>
      <c r="J4884">
        <v>26</v>
      </c>
      <c r="M4884">
        <v>1</v>
      </c>
      <c r="Q4884">
        <v>1</v>
      </c>
      <c r="AH4884">
        <v>3</v>
      </c>
      <c r="AJ4884">
        <v>41</v>
      </c>
      <c r="AK4884">
        <v>1</v>
      </c>
      <c r="AL4884">
        <v>7.17</v>
      </c>
    </row>
    <row r="4885" spans="1:38" x14ac:dyDescent="0.3">
      <c r="A4885">
        <v>1080682</v>
      </c>
      <c r="B4885" t="s">
        <v>96</v>
      </c>
      <c r="C4885">
        <v>8166</v>
      </c>
      <c r="D4885" t="s">
        <v>536</v>
      </c>
      <c r="E4885" t="s">
        <v>60</v>
      </c>
      <c r="F4885">
        <v>5</v>
      </c>
      <c r="G4885">
        <v>0</v>
      </c>
      <c r="I4885">
        <v>6</v>
      </c>
      <c r="J4885">
        <v>8</v>
      </c>
      <c r="AJ4885">
        <v>8</v>
      </c>
      <c r="AL4885">
        <v>6.11</v>
      </c>
    </row>
    <row r="4886" spans="1:38" x14ac:dyDescent="0.3">
      <c r="A4886">
        <v>1080682</v>
      </c>
      <c r="B4886" t="s">
        <v>96</v>
      </c>
      <c r="C4886">
        <v>22738</v>
      </c>
      <c r="D4886" t="s">
        <v>104</v>
      </c>
      <c r="E4886" t="s">
        <v>60</v>
      </c>
      <c r="F4886">
        <v>5</v>
      </c>
      <c r="G4886">
        <v>0</v>
      </c>
      <c r="I4886">
        <v>12</v>
      </c>
      <c r="J4886">
        <v>15</v>
      </c>
      <c r="R4886">
        <v>3</v>
      </c>
      <c r="AJ4886">
        <v>20</v>
      </c>
      <c r="AK4886">
        <v>1</v>
      </c>
      <c r="AL4886">
        <v>6.65</v>
      </c>
    </row>
    <row r="4887" spans="1:38" x14ac:dyDescent="0.3">
      <c r="A4887">
        <v>1080682</v>
      </c>
      <c r="B4887" t="s">
        <v>96</v>
      </c>
      <c r="C4887">
        <v>70033</v>
      </c>
      <c r="D4887" t="s">
        <v>100</v>
      </c>
      <c r="E4887" t="s">
        <v>60</v>
      </c>
      <c r="F4887">
        <v>5</v>
      </c>
      <c r="G4887">
        <v>0</v>
      </c>
      <c r="I4887">
        <v>26</v>
      </c>
      <c r="J4887">
        <v>32</v>
      </c>
      <c r="R4887">
        <v>1</v>
      </c>
      <c r="AI4887">
        <v>2</v>
      </c>
      <c r="AJ4887">
        <v>43</v>
      </c>
      <c r="AL4887">
        <v>6.77</v>
      </c>
    </row>
    <row r="4888" spans="1:38" x14ac:dyDescent="0.3">
      <c r="A4888">
        <v>1080683</v>
      </c>
      <c r="B4888" t="s">
        <v>274</v>
      </c>
      <c r="C4888">
        <v>21682</v>
      </c>
      <c r="D4888" t="s">
        <v>275</v>
      </c>
      <c r="E4888" t="s">
        <v>40</v>
      </c>
      <c r="F4888">
        <v>1</v>
      </c>
      <c r="G4888">
        <v>1</v>
      </c>
      <c r="H4888">
        <v>1</v>
      </c>
      <c r="I4888">
        <v>9</v>
      </c>
      <c r="J4888">
        <v>26</v>
      </c>
      <c r="Z4888">
        <v>1</v>
      </c>
      <c r="AF4888">
        <v>13</v>
      </c>
      <c r="AJ4888">
        <v>43</v>
      </c>
      <c r="AL4888">
        <v>8.86</v>
      </c>
    </row>
    <row r="4889" spans="1:38" x14ac:dyDescent="0.3">
      <c r="A4889">
        <v>1080683</v>
      </c>
      <c r="B4889" t="s">
        <v>274</v>
      </c>
      <c r="C4889">
        <v>303379</v>
      </c>
      <c r="D4889" t="s">
        <v>276</v>
      </c>
      <c r="E4889" t="s">
        <v>46</v>
      </c>
      <c r="F4889">
        <v>2</v>
      </c>
      <c r="G4889">
        <v>2</v>
      </c>
      <c r="I4889">
        <v>12</v>
      </c>
      <c r="J4889">
        <v>24</v>
      </c>
      <c r="Q4889">
        <v>1</v>
      </c>
      <c r="R4889">
        <v>1</v>
      </c>
      <c r="AI4889">
        <v>2</v>
      </c>
      <c r="AJ4889">
        <v>47</v>
      </c>
      <c r="AL4889">
        <v>6.55</v>
      </c>
    </row>
    <row r="4890" spans="1:38" x14ac:dyDescent="0.3">
      <c r="A4890">
        <v>1080683</v>
      </c>
      <c r="B4890" t="s">
        <v>274</v>
      </c>
      <c r="C4890">
        <v>3841</v>
      </c>
      <c r="D4890" t="s">
        <v>283</v>
      </c>
      <c r="E4890" t="s">
        <v>42</v>
      </c>
      <c r="F4890">
        <v>2</v>
      </c>
      <c r="G4890">
        <v>5</v>
      </c>
      <c r="I4890">
        <v>18</v>
      </c>
      <c r="J4890">
        <v>22</v>
      </c>
      <c r="Q4890">
        <v>3</v>
      </c>
      <c r="R4890">
        <v>2</v>
      </c>
      <c r="AI4890">
        <v>2</v>
      </c>
      <c r="AJ4890">
        <v>35</v>
      </c>
      <c r="AL4890">
        <v>6.54</v>
      </c>
    </row>
    <row r="4891" spans="1:38" x14ac:dyDescent="0.3">
      <c r="A4891">
        <v>1080683</v>
      </c>
      <c r="B4891" t="s">
        <v>274</v>
      </c>
      <c r="C4891">
        <v>78221</v>
      </c>
      <c r="D4891" t="s">
        <v>279</v>
      </c>
      <c r="E4891" t="s">
        <v>44</v>
      </c>
      <c r="F4891">
        <v>2</v>
      </c>
      <c r="G4891">
        <v>3</v>
      </c>
      <c r="I4891">
        <v>27</v>
      </c>
      <c r="J4891">
        <v>35</v>
      </c>
      <c r="M4891">
        <v>1</v>
      </c>
      <c r="AI4891">
        <v>2</v>
      </c>
      <c r="AJ4891">
        <v>49</v>
      </c>
      <c r="AK4891">
        <v>1</v>
      </c>
      <c r="AL4891">
        <v>6.84</v>
      </c>
    </row>
    <row r="4892" spans="1:38" x14ac:dyDescent="0.3">
      <c r="A4892">
        <v>1080683</v>
      </c>
      <c r="B4892" t="s">
        <v>274</v>
      </c>
      <c r="C4892">
        <v>83456</v>
      </c>
      <c r="D4892" t="s">
        <v>482</v>
      </c>
      <c r="E4892" t="s">
        <v>42</v>
      </c>
      <c r="F4892">
        <v>2</v>
      </c>
      <c r="G4892">
        <v>6</v>
      </c>
      <c r="I4892">
        <v>19</v>
      </c>
      <c r="J4892">
        <v>32</v>
      </c>
      <c r="M4892">
        <v>1</v>
      </c>
      <c r="Q4892">
        <v>2</v>
      </c>
      <c r="R4892">
        <v>2</v>
      </c>
      <c r="AI4892">
        <v>1</v>
      </c>
      <c r="AJ4892">
        <v>48</v>
      </c>
      <c r="AL4892">
        <v>6.46</v>
      </c>
    </row>
    <row r="4893" spans="1:38" x14ac:dyDescent="0.3">
      <c r="A4893">
        <v>1080683</v>
      </c>
      <c r="B4893" t="s">
        <v>274</v>
      </c>
      <c r="C4893">
        <v>149599</v>
      </c>
      <c r="D4893" t="s">
        <v>525</v>
      </c>
      <c r="E4893" t="s">
        <v>70</v>
      </c>
      <c r="F4893">
        <v>3</v>
      </c>
      <c r="G4893">
        <v>4</v>
      </c>
      <c r="I4893">
        <v>26</v>
      </c>
      <c r="J4893">
        <v>32</v>
      </c>
      <c r="M4893">
        <v>3</v>
      </c>
      <c r="AI4893">
        <v>6</v>
      </c>
      <c r="AJ4893">
        <v>49</v>
      </c>
      <c r="AL4893">
        <v>7.55</v>
      </c>
    </row>
    <row r="4894" spans="1:38" x14ac:dyDescent="0.3">
      <c r="A4894">
        <v>1080683</v>
      </c>
      <c r="B4894" t="s">
        <v>274</v>
      </c>
      <c r="C4894">
        <v>11235</v>
      </c>
      <c r="D4894" t="s">
        <v>377</v>
      </c>
      <c r="E4894" t="s">
        <v>119</v>
      </c>
      <c r="F4894">
        <v>3</v>
      </c>
      <c r="G4894">
        <v>11</v>
      </c>
      <c r="I4894">
        <v>22</v>
      </c>
      <c r="J4894">
        <v>26</v>
      </c>
      <c r="M4894">
        <v>1</v>
      </c>
      <c r="N4894">
        <v>1</v>
      </c>
      <c r="R4894">
        <v>1</v>
      </c>
      <c r="W4894">
        <v>1</v>
      </c>
      <c r="AH4894">
        <v>1</v>
      </c>
      <c r="AI4894">
        <v>3</v>
      </c>
      <c r="AJ4894">
        <v>41</v>
      </c>
      <c r="AL4894">
        <v>6.54</v>
      </c>
    </row>
    <row r="4895" spans="1:38" x14ac:dyDescent="0.3">
      <c r="A4895">
        <v>1080683</v>
      </c>
      <c r="B4895" t="s">
        <v>274</v>
      </c>
      <c r="C4895">
        <v>33833</v>
      </c>
      <c r="D4895" t="s">
        <v>284</v>
      </c>
      <c r="E4895" t="s">
        <v>70</v>
      </c>
      <c r="F4895">
        <v>3</v>
      </c>
      <c r="G4895">
        <v>8</v>
      </c>
      <c r="I4895">
        <v>15</v>
      </c>
      <c r="J4895">
        <v>22</v>
      </c>
      <c r="M4895">
        <v>2</v>
      </c>
      <c r="N4895">
        <v>1</v>
      </c>
      <c r="Q4895">
        <v>2</v>
      </c>
      <c r="R4895">
        <v>1</v>
      </c>
      <c r="AH4895">
        <v>2</v>
      </c>
      <c r="AI4895">
        <v>3</v>
      </c>
      <c r="AJ4895">
        <v>34</v>
      </c>
      <c r="AK4895">
        <v>2</v>
      </c>
      <c r="AL4895">
        <v>7.17</v>
      </c>
    </row>
    <row r="4896" spans="1:38" x14ac:dyDescent="0.3">
      <c r="A4896">
        <v>1080683</v>
      </c>
      <c r="B4896" t="s">
        <v>274</v>
      </c>
      <c r="C4896">
        <v>80882</v>
      </c>
      <c r="D4896" t="s">
        <v>280</v>
      </c>
      <c r="E4896" t="s">
        <v>122</v>
      </c>
      <c r="F4896">
        <v>3</v>
      </c>
      <c r="G4896">
        <v>7</v>
      </c>
      <c r="I4896">
        <v>18</v>
      </c>
      <c r="J4896">
        <v>28</v>
      </c>
      <c r="M4896">
        <v>1</v>
      </c>
      <c r="Q4896">
        <v>2</v>
      </c>
      <c r="R4896">
        <v>2</v>
      </c>
      <c r="W4896">
        <v>2</v>
      </c>
      <c r="AH4896">
        <v>2</v>
      </c>
      <c r="AI4896">
        <v>1</v>
      </c>
      <c r="AJ4896">
        <v>48</v>
      </c>
      <c r="AK4896">
        <v>1</v>
      </c>
      <c r="AL4896">
        <v>6.73</v>
      </c>
    </row>
    <row r="4897" spans="1:38" x14ac:dyDescent="0.3">
      <c r="A4897">
        <v>1080683</v>
      </c>
      <c r="B4897" t="s">
        <v>274</v>
      </c>
      <c r="C4897">
        <v>130334</v>
      </c>
      <c r="D4897" t="s">
        <v>286</v>
      </c>
      <c r="E4897" t="s">
        <v>55</v>
      </c>
      <c r="F4897">
        <v>4</v>
      </c>
      <c r="G4897">
        <v>10</v>
      </c>
      <c r="I4897">
        <v>14</v>
      </c>
      <c r="J4897">
        <v>21</v>
      </c>
      <c r="Q4897">
        <v>4</v>
      </c>
      <c r="AJ4897">
        <v>37</v>
      </c>
      <c r="AK4897">
        <v>2</v>
      </c>
      <c r="AL4897">
        <v>5.98</v>
      </c>
    </row>
    <row r="4898" spans="1:38" x14ac:dyDescent="0.3">
      <c r="A4898">
        <v>1080683</v>
      </c>
      <c r="B4898" t="s">
        <v>274</v>
      </c>
      <c r="C4898">
        <v>2837</v>
      </c>
      <c r="D4898" t="s">
        <v>285</v>
      </c>
      <c r="E4898" t="s">
        <v>58</v>
      </c>
      <c r="F4898">
        <v>4</v>
      </c>
      <c r="G4898">
        <v>9</v>
      </c>
      <c r="I4898">
        <v>13</v>
      </c>
      <c r="J4898">
        <v>16</v>
      </c>
      <c r="K4898">
        <v>2</v>
      </c>
      <c r="M4898">
        <v>1</v>
      </c>
      <c r="S4898">
        <v>2</v>
      </c>
      <c r="W4898">
        <v>2</v>
      </c>
      <c r="AH4898">
        <v>5</v>
      </c>
      <c r="AI4898">
        <v>1</v>
      </c>
      <c r="AJ4898">
        <v>29</v>
      </c>
      <c r="AL4898">
        <v>7.61</v>
      </c>
    </row>
    <row r="4899" spans="1:38" x14ac:dyDescent="0.3">
      <c r="A4899">
        <v>1080683</v>
      </c>
      <c r="B4899" t="s">
        <v>274</v>
      </c>
      <c r="C4899">
        <v>71381</v>
      </c>
      <c r="D4899" t="s">
        <v>288</v>
      </c>
      <c r="E4899" t="s">
        <v>60</v>
      </c>
      <c r="F4899">
        <v>5</v>
      </c>
      <c r="G4899">
        <v>0</v>
      </c>
      <c r="I4899">
        <v>1</v>
      </c>
      <c r="J4899">
        <v>1</v>
      </c>
      <c r="AJ4899">
        <v>4</v>
      </c>
      <c r="AL4899">
        <v>6</v>
      </c>
    </row>
    <row r="4900" spans="1:38" x14ac:dyDescent="0.3">
      <c r="A4900">
        <v>1080683</v>
      </c>
      <c r="B4900" t="s">
        <v>274</v>
      </c>
      <c r="C4900">
        <v>109227</v>
      </c>
      <c r="D4900" t="s">
        <v>380</v>
      </c>
      <c r="E4900" t="s">
        <v>60</v>
      </c>
      <c r="F4900">
        <v>5</v>
      </c>
      <c r="G4900">
        <v>0</v>
      </c>
      <c r="I4900">
        <v>5</v>
      </c>
      <c r="J4900">
        <v>5</v>
      </c>
      <c r="AJ4900">
        <v>9</v>
      </c>
      <c r="AL4900">
        <v>6.08</v>
      </c>
    </row>
    <row r="4901" spans="1:38" x14ac:dyDescent="0.3">
      <c r="A4901">
        <v>1080683</v>
      </c>
      <c r="B4901" t="s">
        <v>63</v>
      </c>
      <c r="C4901">
        <v>52197</v>
      </c>
      <c r="D4901" t="s">
        <v>64</v>
      </c>
      <c r="E4901" t="s">
        <v>40</v>
      </c>
      <c r="F4901">
        <v>1</v>
      </c>
      <c r="G4901">
        <v>1</v>
      </c>
      <c r="I4901">
        <v>22</v>
      </c>
      <c r="J4901">
        <v>33</v>
      </c>
      <c r="R4901">
        <v>1</v>
      </c>
      <c r="Z4901">
        <v>1</v>
      </c>
      <c r="AF4901">
        <v>3</v>
      </c>
      <c r="AJ4901">
        <v>41</v>
      </c>
      <c r="AL4901">
        <v>6.34</v>
      </c>
    </row>
    <row r="4902" spans="1:38" x14ac:dyDescent="0.3">
      <c r="A4902">
        <v>1080683</v>
      </c>
      <c r="B4902" t="s">
        <v>63</v>
      </c>
      <c r="C4902">
        <v>69375</v>
      </c>
      <c r="D4902" t="s">
        <v>67</v>
      </c>
      <c r="E4902" t="s">
        <v>46</v>
      </c>
      <c r="F4902">
        <v>2</v>
      </c>
      <c r="G4902">
        <v>2</v>
      </c>
      <c r="I4902">
        <v>56</v>
      </c>
      <c r="J4902">
        <v>63</v>
      </c>
      <c r="Q4902">
        <v>1</v>
      </c>
      <c r="AI4902">
        <v>2</v>
      </c>
      <c r="AJ4902">
        <v>85</v>
      </c>
      <c r="AK4902">
        <v>2</v>
      </c>
      <c r="AL4902">
        <v>6.82</v>
      </c>
    </row>
    <row r="4903" spans="1:38" x14ac:dyDescent="0.3">
      <c r="A4903">
        <v>1080683</v>
      </c>
      <c r="B4903" t="s">
        <v>63</v>
      </c>
      <c r="C4903">
        <v>4511</v>
      </c>
      <c r="D4903" t="s">
        <v>409</v>
      </c>
      <c r="E4903" t="s">
        <v>44</v>
      </c>
      <c r="F4903">
        <v>2</v>
      </c>
      <c r="G4903">
        <v>3</v>
      </c>
      <c r="I4903">
        <v>25</v>
      </c>
      <c r="J4903">
        <v>35</v>
      </c>
      <c r="M4903">
        <v>2</v>
      </c>
      <c r="N4903">
        <v>1</v>
      </c>
      <c r="Q4903">
        <v>1</v>
      </c>
      <c r="R4903">
        <v>2</v>
      </c>
      <c r="AJ4903">
        <v>59</v>
      </c>
      <c r="AK4903">
        <v>1</v>
      </c>
      <c r="AL4903">
        <v>6.66</v>
      </c>
    </row>
    <row r="4904" spans="1:38" x14ac:dyDescent="0.3">
      <c r="A4904">
        <v>1080683</v>
      </c>
      <c r="B4904" t="s">
        <v>63</v>
      </c>
      <c r="C4904">
        <v>10839</v>
      </c>
      <c r="D4904" t="s">
        <v>65</v>
      </c>
      <c r="E4904" t="s">
        <v>42</v>
      </c>
      <c r="F4904">
        <v>2</v>
      </c>
      <c r="G4904">
        <v>6</v>
      </c>
      <c r="I4904">
        <v>70</v>
      </c>
      <c r="J4904">
        <v>77</v>
      </c>
      <c r="M4904">
        <v>1</v>
      </c>
      <c r="R4904">
        <v>2</v>
      </c>
      <c r="AC4904">
        <v>1</v>
      </c>
      <c r="AH4904">
        <v>1</v>
      </c>
      <c r="AI4904">
        <v>1</v>
      </c>
      <c r="AJ4904">
        <v>90</v>
      </c>
      <c r="AL4904">
        <v>6.46</v>
      </c>
    </row>
    <row r="4905" spans="1:38" x14ac:dyDescent="0.3">
      <c r="A4905">
        <v>1080683</v>
      </c>
      <c r="B4905" t="s">
        <v>63</v>
      </c>
      <c r="C4905">
        <v>29106</v>
      </c>
      <c r="D4905" t="s">
        <v>66</v>
      </c>
      <c r="E4905" t="s">
        <v>42</v>
      </c>
      <c r="F4905">
        <v>2</v>
      </c>
      <c r="G4905">
        <v>5</v>
      </c>
      <c r="I4905">
        <v>56</v>
      </c>
      <c r="J4905">
        <v>61</v>
      </c>
      <c r="L4905">
        <v>1</v>
      </c>
      <c r="R4905">
        <v>2</v>
      </c>
      <c r="W4905">
        <v>1</v>
      </c>
      <c r="AG4905">
        <v>1</v>
      </c>
      <c r="AH4905">
        <v>2</v>
      </c>
      <c r="AJ4905">
        <v>79</v>
      </c>
      <c r="AL4905">
        <v>7.4</v>
      </c>
    </row>
    <row r="4906" spans="1:38" x14ac:dyDescent="0.3">
      <c r="A4906">
        <v>1080683</v>
      </c>
      <c r="B4906" t="s">
        <v>63</v>
      </c>
      <c r="C4906">
        <v>111212</v>
      </c>
      <c r="D4906" t="s">
        <v>78</v>
      </c>
      <c r="E4906" t="s">
        <v>70</v>
      </c>
      <c r="F4906">
        <v>3</v>
      </c>
      <c r="G4906">
        <v>4</v>
      </c>
      <c r="I4906">
        <v>82</v>
      </c>
      <c r="J4906">
        <v>90</v>
      </c>
      <c r="M4906">
        <v>2</v>
      </c>
      <c r="AH4906">
        <v>1</v>
      </c>
      <c r="AI4906">
        <v>3</v>
      </c>
      <c r="AJ4906">
        <v>105</v>
      </c>
      <c r="AL4906">
        <v>6.89</v>
      </c>
    </row>
    <row r="4907" spans="1:38" x14ac:dyDescent="0.3">
      <c r="A4907">
        <v>1080683</v>
      </c>
      <c r="B4907" t="s">
        <v>63</v>
      </c>
      <c r="C4907">
        <v>21683</v>
      </c>
      <c r="D4907" t="s">
        <v>69</v>
      </c>
      <c r="E4907" t="s">
        <v>70</v>
      </c>
      <c r="F4907">
        <v>3</v>
      </c>
      <c r="G4907">
        <v>7</v>
      </c>
      <c r="I4907">
        <v>78</v>
      </c>
      <c r="J4907">
        <v>88</v>
      </c>
      <c r="M4907">
        <v>1</v>
      </c>
      <c r="N4907">
        <v>1</v>
      </c>
      <c r="W4907">
        <v>1</v>
      </c>
      <c r="AH4907">
        <v>2</v>
      </c>
      <c r="AI4907">
        <v>1</v>
      </c>
      <c r="AJ4907">
        <v>106</v>
      </c>
      <c r="AL4907">
        <v>6.67</v>
      </c>
    </row>
    <row r="4908" spans="1:38" x14ac:dyDescent="0.3">
      <c r="A4908">
        <v>1080683</v>
      </c>
      <c r="B4908" t="s">
        <v>63</v>
      </c>
      <c r="C4908">
        <v>33568</v>
      </c>
      <c r="D4908" t="s">
        <v>71</v>
      </c>
      <c r="E4908" t="s">
        <v>70</v>
      </c>
      <c r="F4908">
        <v>3</v>
      </c>
      <c r="G4908">
        <v>8</v>
      </c>
      <c r="I4908">
        <v>47</v>
      </c>
      <c r="J4908">
        <v>55</v>
      </c>
      <c r="R4908">
        <v>1</v>
      </c>
      <c r="AH4908">
        <v>1</v>
      </c>
      <c r="AJ4908">
        <v>67</v>
      </c>
      <c r="AL4908">
        <v>6.54</v>
      </c>
    </row>
    <row r="4909" spans="1:38" x14ac:dyDescent="0.3">
      <c r="A4909">
        <v>1080683</v>
      </c>
      <c r="B4909" t="s">
        <v>63</v>
      </c>
      <c r="C4909">
        <v>96182</v>
      </c>
      <c r="D4909" t="s">
        <v>75</v>
      </c>
      <c r="E4909" t="s">
        <v>74</v>
      </c>
      <c r="F4909">
        <v>4</v>
      </c>
      <c r="G4909">
        <v>11</v>
      </c>
      <c r="I4909">
        <v>53</v>
      </c>
      <c r="J4909">
        <v>59</v>
      </c>
      <c r="Q4909">
        <v>1</v>
      </c>
      <c r="R4909">
        <v>1</v>
      </c>
      <c r="AH4909">
        <v>5</v>
      </c>
      <c r="AI4909">
        <v>1</v>
      </c>
      <c r="AJ4909">
        <v>79</v>
      </c>
      <c r="AK4909">
        <v>3</v>
      </c>
      <c r="AL4909">
        <v>7.67</v>
      </c>
    </row>
    <row r="4910" spans="1:38" x14ac:dyDescent="0.3">
      <c r="A4910">
        <v>1080683</v>
      </c>
      <c r="B4910" t="s">
        <v>63</v>
      </c>
      <c r="C4910">
        <v>109915</v>
      </c>
      <c r="D4910" t="s">
        <v>76</v>
      </c>
      <c r="E4910" t="s">
        <v>77</v>
      </c>
      <c r="F4910">
        <v>4</v>
      </c>
      <c r="G4910">
        <v>10</v>
      </c>
      <c r="I4910">
        <v>41</v>
      </c>
      <c r="J4910">
        <v>48</v>
      </c>
      <c r="K4910">
        <v>1</v>
      </c>
      <c r="M4910">
        <v>3</v>
      </c>
      <c r="N4910">
        <v>1</v>
      </c>
      <c r="Q4910">
        <v>5</v>
      </c>
      <c r="R4910">
        <v>2</v>
      </c>
      <c r="W4910">
        <v>1</v>
      </c>
      <c r="AC4910">
        <v>1</v>
      </c>
      <c r="AH4910">
        <v>3</v>
      </c>
      <c r="AJ4910">
        <v>68</v>
      </c>
      <c r="AK4910">
        <v>5</v>
      </c>
      <c r="AL4910">
        <v>7.53</v>
      </c>
    </row>
    <row r="4911" spans="1:38" x14ac:dyDescent="0.3">
      <c r="A4911">
        <v>1080683</v>
      </c>
      <c r="B4911" t="s">
        <v>63</v>
      </c>
      <c r="C4911">
        <v>23736</v>
      </c>
      <c r="D4911" t="s">
        <v>410</v>
      </c>
      <c r="E4911" t="s">
        <v>58</v>
      </c>
      <c r="F4911">
        <v>4</v>
      </c>
      <c r="G4911">
        <v>9</v>
      </c>
      <c r="I4911">
        <v>34</v>
      </c>
      <c r="J4911">
        <v>44</v>
      </c>
      <c r="K4911">
        <v>1</v>
      </c>
      <c r="Q4911">
        <v>1</v>
      </c>
      <c r="AH4911">
        <v>6</v>
      </c>
      <c r="AJ4911">
        <v>57</v>
      </c>
      <c r="AK4911">
        <v>2</v>
      </c>
      <c r="AL4911">
        <v>8.2200000000000006</v>
      </c>
    </row>
    <row r="4912" spans="1:38" x14ac:dyDescent="0.3">
      <c r="A4912">
        <v>1080683</v>
      </c>
      <c r="B4912" t="s">
        <v>63</v>
      </c>
      <c r="C4912">
        <v>31451</v>
      </c>
      <c r="D4912" t="s">
        <v>411</v>
      </c>
      <c r="E4912" t="s">
        <v>60</v>
      </c>
      <c r="F4912">
        <v>5</v>
      </c>
      <c r="G4912">
        <v>0</v>
      </c>
      <c r="I4912">
        <v>8</v>
      </c>
      <c r="J4912">
        <v>9</v>
      </c>
      <c r="M4912">
        <v>1</v>
      </c>
      <c r="R4912">
        <v>1</v>
      </c>
      <c r="AI4912">
        <v>1</v>
      </c>
      <c r="AJ4912">
        <v>14</v>
      </c>
      <c r="AL4912">
        <v>6.27</v>
      </c>
    </row>
    <row r="4913" spans="1:38" x14ac:dyDescent="0.3">
      <c r="A4913">
        <v>1080683</v>
      </c>
      <c r="B4913" t="s">
        <v>63</v>
      </c>
      <c r="C4913">
        <v>113275</v>
      </c>
      <c r="D4913" t="s">
        <v>68</v>
      </c>
      <c r="E4913" t="s">
        <v>60</v>
      </c>
      <c r="F4913">
        <v>5</v>
      </c>
      <c r="G4913">
        <v>0</v>
      </c>
      <c r="I4913">
        <v>28</v>
      </c>
      <c r="J4913">
        <v>29</v>
      </c>
      <c r="R4913">
        <v>1</v>
      </c>
      <c r="AJ4913">
        <v>45</v>
      </c>
      <c r="AL4913">
        <v>6.81</v>
      </c>
    </row>
    <row r="4914" spans="1:38" x14ac:dyDescent="0.3">
      <c r="A4914">
        <v>1080683</v>
      </c>
      <c r="B4914" t="s">
        <v>63</v>
      </c>
      <c r="C4914">
        <v>124688</v>
      </c>
      <c r="D4914" t="s">
        <v>79</v>
      </c>
      <c r="E4914" t="s">
        <v>60</v>
      </c>
      <c r="F4914">
        <v>5</v>
      </c>
      <c r="G4914">
        <v>0</v>
      </c>
      <c r="I4914">
        <v>5</v>
      </c>
      <c r="J4914">
        <v>7</v>
      </c>
      <c r="R4914">
        <v>1</v>
      </c>
      <c r="AJ4914">
        <v>11</v>
      </c>
      <c r="AL4914">
        <v>5.99</v>
      </c>
    </row>
    <row r="4915" spans="1:38" x14ac:dyDescent="0.3">
      <c r="A4915">
        <v>1080684</v>
      </c>
      <c r="B4915" t="s">
        <v>127</v>
      </c>
      <c r="C4915">
        <v>20973</v>
      </c>
      <c r="D4915" t="s">
        <v>128</v>
      </c>
      <c r="E4915" t="s">
        <v>40</v>
      </c>
      <c r="F4915">
        <v>1</v>
      </c>
      <c r="G4915">
        <v>1</v>
      </c>
      <c r="I4915">
        <v>8</v>
      </c>
      <c r="J4915">
        <v>9</v>
      </c>
      <c r="R4915">
        <v>1</v>
      </c>
      <c r="Y4915">
        <v>1</v>
      </c>
      <c r="Z4915">
        <v>1</v>
      </c>
      <c r="AF4915">
        <v>3</v>
      </c>
      <c r="AJ4915">
        <v>19</v>
      </c>
      <c r="AL4915">
        <v>5.42</v>
      </c>
    </row>
    <row r="4916" spans="1:38" x14ac:dyDescent="0.3">
      <c r="A4916">
        <v>1080684</v>
      </c>
      <c r="B4916" t="s">
        <v>127</v>
      </c>
      <c r="C4916">
        <v>101605</v>
      </c>
      <c r="D4916" t="s">
        <v>547</v>
      </c>
      <c r="E4916" t="s">
        <v>42</v>
      </c>
      <c r="F4916">
        <v>2</v>
      </c>
      <c r="G4916">
        <v>5</v>
      </c>
      <c r="I4916">
        <v>45</v>
      </c>
      <c r="J4916">
        <v>53</v>
      </c>
      <c r="M4916">
        <v>2</v>
      </c>
      <c r="Q4916">
        <v>8</v>
      </c>
      <c r="R4916">
        <v>5</v>
      </c>
      <c r="AI4916">
        <v>3</v>
      </c>
      <c r="AJ4916">
        <v>64</v>
      </c>
      <c r="AL4916">
        <v>6.41</v>
      </c>
    </row>
    <row r="4917" spans="1:38" x14ac:dyDescent="0.3">
      <c r="A4917">
        <v>1080684</v>
      </c>
      <c r="B4917" t="s">
        <v>127</v>
      </c>
      <c r="C4917">
        <v>100718</v>
      </c>
      <c r="D4917" t="s">
        <v>132</v>
      </c>
      <c r="E4917" t="s">
        <v>44</v>
      </c>
      <c r="F4917">
        <v>2</v>
      </c>
      <c r="G4917">
        <v>3</v>
      </c>
      <c r="I4917">
        <v>41</v>
      </c>
      <c r="J4917">
        <v>55</v>
      </c>
      <c r="M4917">
        <v>1</v>
      </c>
      <c r="Q4917">
        <v>1</v>
      </c>
      <c r="AI4917">
        <v>1</v>
      </c>
      <c r="AJ4917">
        <v>72</v>
      </c>
      <c r="AL4917">
        <v>5.68</v>
      </c>
    </row>
    <row r="4918" spans="1:38" x14ac:dyDescent="0.3">
      <c r="A4918">
        <v>1080684</v>
      </c>
      <c r="B4918" t="s">
        <v>127</v>
      </c>
      <c r="C4918">
        <v>135727</v>
      </c>
      <c r="D4918" t="s">
        <v>449</v>
      </c>
      <c r="E4918" t="s">
        <v>42</v>
      </c>
      <c r="F4918">
        <v>2</v>
      </c>
      <c r="G4918">
        <v>6</v>
      </c>
      <c r="I4918">
        <v>56</v>
      </c>
      <c r="J4918">
        <v>67</v>
      </c>
      <c r="Q4918">
        <v>4</v>
      </c>
      <c r="R4918">
        <v>3</v>
      </c>
      <c r="AH4918">
        <v>1</v>
      </c>
      <c r="AJ4918">
        <v>80</v>
      </c>
      <c r="AK4918">
        <v>1</v>
      </c>
      <c r="AL4918">
        <v>5.98</v>
      </c>
    </row>
    <row r="4919" spans="1:38" x14ac:dyDescent="0.3">
      <c r="A4919">
        <v>1080684</v>
      </c>
      <c r="B4919" t="s">
        <v>127</v>
      </c>
      <c r="C4919">
        <v>29820</v>
      </c>
      <c r="D4919" t="s">
        <v>140</v>
      </c>
      <c r="E4919" t="s">
        <v>46</v>
      </c>
      <c r="F4919">
        <v>2</v>
      </c>
      <c r="G4919">
        <v>2</v>
      </c>
      <c r="I4919">
        <v>57</v>
      </c>
      <c r="J4919">
        <v>64</v>
      </c>
      <c r="M4919">
        <v>2</v>
      </c>
      <c r="Q4919">
        <v>1</v>
      </c>
      <c r="R4919">
        <v>1</v>
      </c>
      <c r="AH4919">
        <v>2</v>
      </c>
      <c r="AI4919">
        <v>2</v>
      </c>
      <c r="AJ4919">
        <v>91</v>
      </c>
      <c r="AL4919">
        <v>6.23</v>
      </c>
    </row>
    <row r="4920" spans="1:38" x14ac:dyDescent="0.3">
      <c r="A4920">
        <v>1080684</v>
      </c>
      <c r="B4920" t="s">
        <v>127</v>
      </c>
      <c r="C4920">
        <v>22847</v>
      </c>
      <c r="D4920" t="s">
        <v>135</v>
      </c>
      <c r="E4920" t="s">
        <v>70</v>
      </c>
      <c r="F4920">
        <v>3</v>
      </c>
      <c r="G4920">
        <v>7</v>
      </c>
      <c r="I4920">
        <v>51</v>
      </c>
      <c r="J4920">
        <v>61</v>
      </c>
      <c r="Q4920">
        <v>6</v>
      </c>
      <c r="R4920">
        <v>2</v>
      </c>
      <c r="W4920">
        <v>1</v>
      </c>
      <c r="AH4920">
        <v>4</v>
      </c>
      <c r="AI4920">
        <v>2</v>
      </c>
      <c r="AJ4920">
        <v>85</v>
      </c>
      <c r="AK4920">
        <v>2</v>
      </c>
      <c r="AL4920">
        <v>6.77</v>
      </c>
    </row>
    <row r="4921" spans="1:38" x14ac:dyDescent="0.3">
      <c r="A4921">
        <v>1080684</v>
      </c>
      <c r="B4921" t="s">
        <v>127</v>
      </c>
      <c r="C4921">
        <v>8730</v>
      </c>
      <c r="D4921" t="s">
        <v>133</v>
      </c>
      <c r="E4921" t="s">
        <v>70</v>
      </c>
      <c r="F4921">
        <v>3</v>
      </c>
      <c r="G4921">
        <v>4</v>
      </c>
      <c r="I4921">
        <v>64</v>
      </c>
      <c r="J4921">
        <v>70</v>
      </c>
      <c r="AI4921">
        <v>3</v>
      </c>
      <c r="AJ4921">
        <v>77</v>
      </c>
      <c r="AK4921">
        <v>1</v>
      </c>
      <c r="AL4921">
        <v>6.46</v>
      </c>
    </row>
    <row r="4922" spans="1:38" x14ac:dyDescent="0.3">
      <c r="A4922">
        <v>1080684</v>
      </c>
      <c r="B4922" t="s">
        <v>127</v>
      </c>
      <c r="C4922">
        <v>145999</v>
      </c>
      <c r="D4922" t="s">
        <v>553</v>
      </c>
      <c r="E4922" t="s">
        <v>70</v>
      </c>
      <c r="F4922">
        <v>3</v>
      </c>
      <c r="G4922">
        <v>8</v>
      </c>
      <c r="I4922">
        <v>14</v>
      </c>
      <c r="J4922">
        <v>17</v>
      </c>
      <c r="Q4922">
        <v>2</v>
      </c>
      <c r="R4922">
        <v>1</v>
      </c>
      <c r="AI4922">
        <v>1</v>
      </c>
      <c r="AJ4922">
        <v>24</v>
      </c>
      <c r="AL4922">
        <v>6.04</v>
      </c>
    </row>
    <row r="4923" spans="1:38" x14ac:dyDescent="0.3">
      <c r="A4923">
        <v>1080684</v>
      </c>
      <c r="B4923" t="s">
        <v>127</v>
      </c>
      <c r="C4923">
        <v>69346</v>
      </c>
      <c r="D4923" t="s">
        <v>141</v>
      </c>
      <c r="E4923" t="s">
        <v>74</v>
      </c>
      <c r="F4923">
        <v>4</v>
      </c>
      <c r="G4923">
        <v>11</v>
      </c>
      <c r="I4923">
        <v>26</v>
      </c>
      <c r="J4923">
        <v>37</v>
      </c>
      <c r="M4923">
        <v>2</v>
      </c>
      <c r="Q4923">
        <v>1</v>
      </c>
      <c r="R4923">
        <v>1</v>
      </c>
      <c r="AH4923">
        <v>3</v>
      </c>
      <c r="AI4923">
        <v>2</v>
      </c>
      <c r="AJ4923">
        <v>59</v>
      </c>
      <c r="AL4923">
        <v>7.15</v>
      </c>
    </row>
    <row r="4924" spans="1:38" x14ac:dyDescent="0.3">
      <c r="A4924">
        <v>1080684</v>
      </c>
      <c r="B4924" t="s">
        <v>127</v>
      </c>
      <c r="C4924">
        <v>4759</v>
      </c>
      <c r="D4924" t="s">
        <v>137</v>
      </c>
      <c r="E4924" t="s">
        <v>77</v>
      </c>
      <c r="F4924">
        <v>4</v>
      </c>
      <c r="G4924">
        <v>10</v>
      </c>
      <c r="I4924">
        <v>17</v>
      </c>
      <c r="J4924">
        <v>27</v>
      </c>
      <c r="M4924">
        <v>1</v>
      </c>
      <c r="Q4924">
        <v>3</v>
      </c>
      <c r="AH4924">
        <v>2</v>
      </c>
      <c r="AI4924">
        <v>1</v>
      </c>
      <c r="AJ4924">
        <v>48</v>
      </c>
      <c r="AL4924">
        <v>5.82</v>
      </c>
    </row>
    <row r="4925" spans="1:38" x14ac:dyDescent="0.3">
      <c r="A4925">
        <v>1080684</v>
      </c>
      <c r="B4925" t="s">
        <v>127</v>
      </c>
      <c r="C4925">
        <v>106872</v>
      </c>
      <c r="D4925" t="s">
        <v>535</v>
      </c>
      <c r="E4925" t="s">
        <v>58</v>
      </c>
      <c r="F4925">
        <v>4</v>
      </c>
      <c r="G4925">
        <v>9</v>
      </c>
      <c r="I4925">
        <v>17</v>
      </c>
      <c r="J4925">
        <v>17</v>
      </c>
      <c r="Q4925">
        <v>1</v>
      </c>
      <c r="AH4925">
        <v>1</v>
      </c>
      <c r="AJ4925">
        <v>24</v>
      </c>
      <c r="AL4925">
        <v>5.99</v>
      </c>
    </row>
    <row r="4926" spans="1:38" x14ac:dyDescent="0.3">
      <c r="A4926">
        <v>1080684</v>
      </c>
      <c r="B4926" t="s">
        <v>127</v>
      </c>
      <c r="C4926">
        <v>13361</v>
      </c>
      <c r="D4926" t="s">
        <v>136</v>
      </c>
      <c r="E4926" t="s">
        <v>60</v>
      </c>
      <c r="F4926">
        <v>5</v>
      </c>
      <c r="G4926">
        <v>0</v>
      </c>
      <c r="I4926">
        <v>17</v>
      </c>
      <c r="J4926">
        <v>22</v>
      </c>
      <c r="K4926">
        <v>1</v>
      </c>
      <c r="M4926">
        <v>2</v>
      </c>
      <c r="Q4926">
        <v>2</v>
      </c>
      <c r="R4926">
        <v>2</v>
      </c>
      <c r="AH4926">
        <v>1</v>
      </c>
      <c r="AI4926">
        <v>1</v>
      </c>
      <c r="AJ4926">
        <v>33</v>
      </c>
      <c r="AK4926">
        <v>1</v>
      </c>
      <c r="AL4926">
        <v>7.41</v>
      </c>
    </row>
    <row r="4927" spans="1:38" x14ac:dyDescent="0.3">
      <c r="A4927">
        <v>1080684</v>
      </c>
      <c r="B4927" t="s">
        <v>127</v>
      </c>
      <c r="C4927">
        <v>28416</v>
      </c>
      <c r="D4927" t="s">
        <v>139</v>
      </c>
      <c r="E4927" t="s">
        <v>60</v>
      </c>
      <c r="F4927">
        <v>5</v>
      </c>
      <c r="G4927">
        <v>0</v>
      </c>
      <c r="I4927">
        <v>5</v>
      </c>
      <c r="J4927">
        <v>7</v>
      </c>
      <c r="AJ4927">
        <v>11</v>
      </c>
      <c r="AL4927">
        <v>5.88</v>
      </c>
    </row>
    <row r="4928" spans="1:38" x14ac:dyDescent="0.3">
      <c r="A4928">
        <v>1080684</v>
      </c>
      <c r="B4928" t="s">
        <v>127</v>
      </c>
      <c r="C4928">
        <v>13814</v>
      </c>
      <c r="D4928" t="s">
        <v>487</v>
      </c>
      <c r="E4928" t="s">
        <v>60</v>
      </c>
      <c r="F4928">
        <v>5</v>
      </c>
      <c r="G4928">
        <v>0</v>
      </c>
      <c r="I4928">
        <v>9</v>
      </c>
      <c r="J4928">
        <v>9</v>
      </c>
      <c r="L4928">
        <v>1</v>
      </c>
      <c r="Q4928">
        <v>2</v>
      </c>
      <c r="AI4928">
        <v>1</v>
      </c>
      <c r="AJ4928">
        <v>19</v>
      </c>
      <c r="AK4928">
        <v>1</v>
      </c>
      <c r="AL4928">
        <v>6.72</v>
      </c>
    </row>
    <row r="4929" spans="1:38" x14ac:dyDescent="0.3">
      <c r="A4929">
        <v>1080684</v>
      </c>
      <c r="B4929" t="s">
        <v>157</v>
      </c>
      <c r="C4929">
        <v>19782</v>
      </c>
      <c r="D4929" t="s">
        <v>561</v>
      </c>
      <c r="E4929" t="s">
        <v>40</v>
      </c>
      <c r="F4929">
        <v>1</v>
      </c>
      <c r="G4929">
        <v>1</v>
      </c>
      <c r="I4929">
        <v>23</v>
      </c>
      <c r="J4929">
        <v>42</v>
      </c>
      <c r="R4929">
        <v>1</v>
      </c>
      <c r="Z4929">
        <v>1</v>
      </c>
      <c r="AF4929">
        <v>6</v>
      </c>
      <c r="AJ4929">
        <v>50</v>
      </c>
      <c r="AL4929">
        <v>7.73</v>
      </c>
    </row>
    <row r="4930" spans="1:38" x14ac:dyDescent="0.3">
      <c r="A4930">
        <v>1080684</v>
      </c>
      <c r="B4930" t="s">
        <v>157</v>
      </c>
      <c r="C4930">
        <v>68049</v>
      </c>
      <c r="D4930" t="s">
        <v>365</v>
      </c>
      <c r="E4930" t="s">
        <v>44</v>
      </c>
      <c r="F4930">
        <v>2</v>
      </c>
      <c r="G4930">
        <v>3</v>
      </c>
      <c r="I4930">
        <v>30</v>
      </c>
      <c r="J4930">
        <v>37</v>
      </c>
      <c r="R4930">
        <v>1</v>
      </c>
      <c r="AI4930">
        <v>4</v>
      </c>
      <c r="AJ4930">
        <v>69</v>
      </c>
      <c r="AL4930">
        <v>7.11</v>
      </c>
    </row>
    <row r="4931" spans="1:38" x14ac:dyDescent="0.3">
      <c r="A4931">
        <v>1080684</v>
      </c>
      <c r="B4931" t="s">
        <v>157</v>
      </c>
      <c r="C4931">
        <v>23547</v>
      </c>
      <c r="D4931" t="s">
        <v>364</v>
      </c>
      <c r="E4931" t="s">
        <v>42</v>
      </c>
      <c r="F4931">
        <v>2</v>
      </c>
      <c r="G4931">
        <v>6</v>
      </c>
      <c r="I4931">
        <v>35</v>
      </c>
      <c r="J4931">
        <v>40</v>
      </c>
      <c r="Q4931">
        <v>2</v>
      </c>
      <c r="R4931">
        <v>3</v>
      </c>
      <c r="AI4931">
        <v>4</v>
      </c>
      <c r="AJ4931">
        <v>53</v>
      </c>
      <c r="AL4931">
        <v>7.15</v>
      </c>
    </row>
    <row r="4932" spans="1:38" x14ac:dyDescent="0.3">
      <c r="A4932">
        <v>1080684</v>
      </c>
      <c r="B4932" t="s">
        <v>157</v>
      </c>
      <c r="C4932">
        <v>21742</v>
      </c>
      <c r="D4932" t="s">
        <v>163</v>
      </c>
      <c r="E4932" t="s">
        <v>46</v>
      </c>
      <c r="F4932">
        <v>2</v>
      </c>
      <c r="G4932">
        <v>2</v>
      </c>
      <c r="I4932">
        <v>19</v>
      </c>
      <c r="J4932">
        <v>28</v>
      </c>
      <c r="L4932">
        <v>1</v>
      </c>
      <c r="M4932">
        <v>2</v>
      </c>
      <c r="R4932">
        <v>1</v>
      </c>
      <c r="AH4932">
        <v>1</v>
      </c>
      <c r="AJ4932">
        <v>49</v>
      </c>
      <c r="AL4932">
        <v>7.18</v>
      </c>
    </row>
    <row r="4933" spans="1:38" x14ac:dyDescent="0.3">
      <c r="A4933">
        <v>1080684</v>
      </c>
      <c r="B4933" t="s">
        <v>157</v>
      </c>
      <c r="C4933">
        <v>19277</v>
      </c>
      <c r="D4933" t="s">
        <v>160</v>
      </c>
      <c r="E4933" t="s">
        <v>42</v>
      </c>
      <c r="F4933">
        <v>2</v>
      </c>
      <c r="G4933">
        <v>5</v>
      </c>
      <c r="I4933">
        <v>26</v>
      </c>
      <c r="J4933">
        <v>33</v>
      </c>
      <c r="K4933">
        <v>1</v>
      </c>
      <c r="R4933">
        <v>3</v>
      </c>
      <c r="AH4933">
        <v>1</v>
      </c>
      <c r="AI4933">
        <v>1</v>
      </c>
      <c r="AJ4933">
        <v>59</v>
      </c>
      <c r="AL4933">
        <v>8.36</v>
      </c>
    </row>
    <row r="4934" spans="1:38" x14ac:dyDescent="0.3">
      <c r="A4934">
        <v>1080684</v>
      </c>
      <c r="B4934" t="s">
        <v>157</v>
      </c>
      <c r="C4934">
        <v>66741</v>
      </c>
      <c r="D4934" t="s">
        <v>165</v>
      </c>
      <c r="E4934" t="s">
        <v>51</v>
      </c>
      <c r="F4934">
        <v>3</v>
      </c>
      <c r="G4934">
        <v>4</v>
      </c>
      <c r="I4934">
        <v>26</v>
      </c>
      <c r="J4934">
        <v>29</v>
      </c>
      <c r="M4934">
        <v>2</v>
      </c>
      <c r="Q4934">
        <v>3</v>
      </c>
      <c r="R4934">
        <v>1</v>
      </c>
      <c r="AH4934">
        <v>1</v>
      </c>
      <c r="AI4934">
        <v>5</v>
      </c>
      <c r="AJ4934">
        <v>42</v>
      </c>
      <c r="AK4934">
        <v>1</v>
      </c>
      <c r="AL4934">
        <v>7.57</v>
      </c>
    </row>
    <row r="4935" spans="1:38" x14ac:dyDescent="0.3">
      <c r="A4935">
        <v>1080684</v>
      </c>
      <c r="B4935" t="s">
        <v>157</v>
      </c>
      <c r="C4935">
        <v>69517</v>
      </c>
      <c r="D4935" t="s">
        <v>162</v>
      </c>
      <c r="E4935" t="s">
        <v>53</v>
      </c>
      <c r="F4935">
        <v>3</v>
      </c>
      <c r="G4935">
        <v>7</v>
      </c>
      <c r="I4935">
        <v>15</v>
      </c>
      <c r="J4935">
        <v>21</v>
      </c>
      <c r="K4935">
        <v>1</v>
      </c>
      <c r="M4935">
        <v>1</v>
      </c>
      <c r="Q4935">
        <v>3</v>
      </c>
      <c r="R4935">
        <v>1</v>
      </c>
      <c r="AH4935">
        <v>3</v>
      </c>
      <c r="AJ4935">
        <v>39</v>
      </c>
      <c r="AK4935">
        <v>1</v>
      </c>
      <c r="AL4935">
        <v>7.2</v>
      </c>
    </row>
    <row r="4936" spans="1:38" x14ac:dyDescent="0.3">
      <c r="A4936">
        <v>1080684</v>
      </c>
      <c r="B4936" t="s">
        <v>157</v>
      </c>
      <c r="C4936">
        <v>8247</v>
      </c>
      <c r="D4936" t="s">
        <v>164</v>
      </c>
      <c r="E4936" t="s">
        <v>51</v>
      </c>
      <c r="F4936">
        <v>3</v>
      </c>
      <c r="G4936">
        <v>8</v>
      </c>
      <c r="I4936">
        <v>52</v>
      </c>
      <c r="J4936">
        <v>60</v>
      </c>
      <c r="M4936">
        <v>1</v>
      </c>
      <c r="W4936">
        <v>1</v>
      </c>
      <c r="AH4936">
        <v>1</v>
      </c>
      <c r="AI4936">
        <v>1</v>
      </c>
      <c r="AJ4936">
        <v>69</v>
      </c>
      <c r="AK4936">
        <v>3</v>
      </c>
      <c r="AL4936">
        <v>7.06</v>
      </c>
    </row>
    <row r="4937" spans="1:38" x14ac:dyDescent="0.3">
      <c r="A4937">
        <v>1080684</v>
      </c>
      <c r="B4937" t="s">
        <v>157</v>
      </c>
      <c r="C4937">
        <v>14058</v>
      </c>
      <c r="D4937" t="s">
        <v>170</v>
      </c>
      <c r="E4937" t="s">
        <v>49</v>
      </c>
      <c r="F4937">
        <v>3</v>
      </c>
      <c r="G4937">
        <v>11</v>
      </c>
      <c r="I4937">
        <v>42</v>
      </c>
      <c r="J4937">
        <v>49</v>
      </c>
      <c r="L4937">
        <v>1</v>
      </c>
      <c r="M4937">
        <v>1</v>
      </c>
      <c r="AH4937">
        <v>1</v>
      </c>
      <c r="AI4937">
        <v>2</v>
      </c>
      <c r="AJ4937">
        <v>74</v>
      </c>
      <c r="AK4937">
        <v>3</v>
      </c>
      <c r="AL4937">
        <v>8.6</v>
      </c>
    </row>
    <row r="4938" spans="1:38" x14ac:dyDescent="0.3">
      <c r="A4938">
        <v>1080684</v>
      </c>
      <c r="B4938" t="s">
        <v>157</v>
      </c>
      <c r="C4938">
        <v>30060</v>
      </c>
      <c r="D4938" t="s">
        <v>167</v>
      </c>
      <c r="E4938" t="s">
        <v>55</v>
      </c>
      <c r="F4938">
        <v>3</v>
      </c>
      <c r="G4938">
        <v>10</v>
      </c>
      <c r="I4938">
        <v>18</v>
      </c>
      <c r="J4938">
        <v>25</v>
      </c>
      <c r="K4938">
        <v>1</v>
      </c>
      <c r="M4938">
        <v>3</v>
      </c>
      <c r="Q4938">
        <v>1</v>
      </c>
      <c r="R4938">
        <v>2</v>
      </c>
      <c r="AH4938">
        <v>2</v>
      </c>
      <c r="AI4938">
        <v>3</v>
      </c>
      <c r="AJ4938">
        <v>39</v>
      </c>
      <c r="AL4938">
        <v>7.74</v>
      </c>
    </row>
    <row r="4939" spans="1:38" x14ac:dyDescent="0.3">
      <c r="A4939">
        <v>1080684</v>
      </c>
      <c r="B4939" t="s">
        <v>157</v>
      </c>
      <c r="C4939">
        <v>23383</v>
      </c>
      <c r="D4939" t="s">
        <v>168</v>
      </c>
      <c r="E4939" t="s">
        <v>58</v>
      </c>
      <c r="F4939">
        <v>4</v>
      </c>
      <c r="G4939">
        <v>9</v>
      </c>
      <c r="H4939">
        <v>1</v>
      </c>
      <c r="I4939">
        <v>17</v>
      </c>
      <c r="J4939">
        <v>29</v>
      </c>
      <c r="K4939">
        <v>1</v>
      </c>
      <c r="M4939">
        <v>1</v>
      </c>
      <c r="Q4939">
        <v>6</v>
      </c>
      <c r="R4939">
        <v>18</v>
      </c>
      <c r="W4939">
        <v>1</v>
      </c>
      <c r="AH4939">
        <v>2</v>
      </c>
      <c r="AJ4939">
        <v>40</v>
      </c>
      <c r="AL4939">
        <v>9.15</v>
      </c>
    </row>
    <row r="4940" spans="1:38" x14ac:dyDescent="0.3">
      <c r="A4940">
        <v>1080684</v>
      </c>
      <c r="B4940" t="s">
        <v>157</v>
      </c>
      <c r="C4940">
        <v>130964</v>
      </c>
      <c r="D4940" t="s">
        <v>367</v>
      </c>
      <c r="E4940" t="s">
        <v>60</v>
      </c>
      <c r="F4940">
        <v>5</v>
      </c>
      <c r="G4940">
        <v>0</v>
      </c>
      <c r="I4940">
        <v>13</v>
      </c>
      <c r="J4940">
        <v>13</v>
      </c>
      <c r="Q4940">
        <v>1</v>
      </c>
      <c r="AH4940">
        <v>1</v>
      </c>
      <c r="AJ4940">
        <v>16</v>
      </c>
      <c r="AK4940">
        <v>2</v>
      </c>
      <c r="AL4940">
        <v>6.62</v>
      </c>
    </row>
    <row r="4941" spans="1:38" x14ac:dyDescent="0.3">
      <c r="A4941">
        <v>1080684</v>
      </c>
      <c r="B4941" t="s">
        <v>157</v>
      </c>
      <c r="C4941">
        <v>302206</v>
      </c>
      <c r="D4941" t="s">
        <v>370</v>
      </c>
      <c r="E4941" t="s">
        <v>60</v>
      </c>
      <c r="F4941">
        <v>5</v>
      </c>
      <c r="G4941">
        <v>0</v>
      </c>
      <c r="I4941">
        <v>1</v>
      </c>
      <c r="J4941">
        <v>1</v>
      </c>
      <c r="AJ4941">
        <v>1</v>
      </c>
      <c r="AL4941">
        <v>6</v>
      </c>
    </row>
    <row r="4942" spans="1:38" x14ac:dyDescent="0.3">
      <c r="A4942">
        <v>1080684</v>
      </c>
      <c r="B4942" t="s">
        <v>157</v>
      </c>
      <c r="C4942">
        <v>34239</v>
      </c>
      <c r="D4942" t="s">
        <v>368</v>
      </c>
      <c r="E4942" t="s">
        <v>60</v>
      </c>
      <c r="F4942">
        <v>5</v>
      </c>
      <c r="G4942">
        <v>0</v>
      </c>
      <c r="I4942">
        <v>1</v>
      </c>
      <c r="J4942">
        <v>1</v>
      </c>
      <c r="L4942">
        <v>1</v>
      </c>
      <c r="M4942">
        <v>1</v>
      </c>
      <c r="W4942">
        <v>1</v>
      </c>
      <c r="AH4942">
        <v>1</v>
      </c>
      <c r="AJ4942">
        <v>4</v>
      </c>
      <c r="AK4942">
        <v>1</v>
      </c>
      <c r="AL4942">
        <v>6.85</v>
      </c>
    </row>
    <row r="4943" spans="1:38" x14ac:dyDescent="0.3">
      <c r="A4943">
        <v>1080685</v>
      </c>
      <c r="B4943" t="s">
        <v>232</v>
      </c>
      <c r="C4943">
        <v>9002</v>
      </c>
      <c r="D4943" t="s">
        <v>382</v>
      </c>
      <c r="E4943" t="s">
        <v>40</v>
      </c>
      <c r="F4943">
        <v>1</v>
      </c>
      <c r="G4943">
        <v>1</v>
      </c>
      <c r="I4943">
        <v>9</v>
      </c>
      <c r="J4943">
        <v>23</v>
      </c>
      <c r="AF4943">
        <v>3</v>
      </c>
      <c r="AJ4943">
        <v>28</v>
      </c>
      <c r="AL4943">
        <v>6.25</v>
      </c>
    </row>
    <row r="4944" spans="1:38" x14ac:dyDescent="0.3">
      <c r="A4944">
        <v>1080685</v>
      </c>
      <c r="B4944" t="s">
        <v>232</v>
      </c>
      <c r="C4944">
        <v>8484</v>
      </c>
      <c r="D4944" t="s">
        <v>236</v>
      </c>
      <c r="E4944" t="s">
        <v>42</v>
      </c>
      <c r="F4944">
        <v>2</v>
      </c>
      <c r="G4944">
        <v>4</v>
      </c>
      <c r="I4944">
        <v>26</v>
      </c>
      <c r="J4944">
        <v>34</v>
      </c>
      <c r="Q4944">
        <v>3</v>
      </c>
      <c r="R4944">
        <v>5</v>
      </c>
      <c r="AI4944">
        <v>4</v>
      </c>
      <c r="AJ4944">
        <v>48</v>
      </c>
      <c r="AL4944">
        <v>6.81</v>
      </c>
    </row>
    <row r="4945" spans="1:38" x14ac:dyDescent="0.3">
      <c r="A4945">
        <v>1080685</v>
      </c>
      <c r="B4945" t="s">
        <v>232</v>
      </c>
      <c r="C4945">
        <v>4905</v>
      </c>
      <c r="D4945" t="s">
        <v>384</v>
      </c>
      <c r="E4945" t="s">
        <v>42</v>
      </c>
      <c r="F4945">
        <v>2</v>
      </c>
      <c r="G4945">
        <v>5</v>
      </c>
      <c r="I4945">
        <v>26</v>
      </c>
      <c r="J4945">
        <v>32</v>
      </c>
      <c r="Q4945">
        <v>3</v>
      </c>
      <c r="R4945">
        <v>5</v>
      </c>
      <c r="AI4945">
        <v>3</v>
      </c>
      <c r="AJ4945">
        <v>48</v>
      </c>
      <c r="AL4945">
        <v>6.91</v>
      </c>
    </row>
    <row r="4946" spans="1:38" x14ac:dyDescent="0.3">
      <c r="A4946">
        <v>1080685</v>
      </c>
      <c r="B4946" t="s">
        <v>232</v>
      </c>
      <c r="C4946">
        <v>99487</v>
      </c>
      <c r="D4946" t="s">
        <v>499</v>
      </c>
      <c r="E4946" t="s">
        <v>42</v>
      </c>
      <c r="F4946">
        <v>2</v>
      </c>
      <c r="G4946">
        <v>6</v>
      </c>
      <c r="I4946">
        <v>32</v>
      </c>
      <c r="J4946">
        <v>44</v>
      </c>
      <c r="L4946">
        <v>1</v>
      </c>
      <c r="M4946">
        <v>3</v>
      </c>
      <c r="R4946">
        <v>2</v>
      </c>
      <c r="AH4946">
        <v>3</v>
      </c>
      <c r="AI4946">
        <v>1</v>
      </c>
      <c r="AJ4946">
        <v>59</v>
      </c>
      <c r="AL4946">
        <v>6.7</v>
      </c>
    </row>
    <row r="4947" spans="1:38" x14ac:dyDescent="0.3">
      <c r="A4947">
        <v>1080685</v>
      </c>
      <c r="B4947" t="s">
        <v>232</v>
      </c>
      <c r="C4947">
        <v>36849</v>
      </c>
      <c r="D4947" t="s">
        <v>235</v>
      </c>
      <c r="E4947" t="s">
        <v>70</v>
      </c>
      <c r="F4947">
        <v>3</v>
      </c>
      <c r="G4947">
        <v>7</v>
      </c>
      <c r="I4947">
        <v>43</v>
      </c>
      <c r="J4947">
        <v>53</v>
      </c>
      <c r="K4947">
        <v>1</v>
      </c>
      <c r="M4947">
        <v>2</v>
      </c>
      <c r="Q4947">
        <v>2</v>
      </c>
      <c r="R4947">
        <v>2</v>
      </c>
      <c r="AH4947">
        <v>3</v>
      </c>
      <c r="AI4947">
        <v>4</v>
      </c>
      <c r="AJ4947">
        <v>72</v>
      </c>
      <c r="AK4947">
        <v>1</v>
      </c>
      <c r="AL4947">
        <v>8.16</v>
      </c>
    </row>
    <row r="4948" spans="1:38" x14ac:dyDescent="0.3">
      <c r="A4948">
        <v>1080685</v>
      </c>
      <c r="B4948" t="s">
        <v>232</v>
      </c>
      <c r="C4948">
        <v>34876</v>
      </c>
      <c r="D4948" t="s">
        <v>234</v>
      </c>
      <c r="E4948" t="s">
        <v>211</v>
      </c>
      <c r="F4948">
        <v>3</v>
      </c>
      <c r="G4948">
        <v>2</v>
      </c>
      <c r="I4948">
        <v>43</v>
      </c>
      <c r="J4948">
        <v>50</v>
      </c>
      <c r="M4948">
        <v>1</v>
      </c>
      <c r="N4948">
        <v>1</v>
      </c>
      <c r="R4948">
        <v>2</v>
      </c>
      <c r="AI4948">
        <v>4</v>
      </c>
      <c r="AJ4948">
        <v>80</v>
      </c>
      <c r="AL4948">
        <v>6.62</v>
      </c>
    </row>
    <row r="4949" spans="1:38" x14ac:dyDescent="0.3">
      <c r="A4949">
        <v>1080685</v>
      </c>
      <c r="B4949" t="s">
        <v>232</v>
      </c>
      <c r="C4949">
        <v>8194</v>
      </c>
      <c r="D4949" t="s">
        <v>239</v>
      </c>
      <c r="E4949" t="s">
        <v>70</v>
      </c>
      <c r="F4949">
        <v>3</v>
      </c>
      <c r="G4949">
        <v>11</v>
      </c>
      <c r="I4949">
        <v>63</v>
      </c>
      <c r="J4949">
        <v>74</v>
      </c>
      <c r="M4949">
        <v>1</v>
      </c>
      <c r="Q4949">
        <v>1</v>
      </c>
      <c r="R4949">
        <v>1</v>
      </c>
      <c r="AH4949">
        <v>1</v>
      </c>
      <c r="AJ4949">
        <v>84</v>
      </c>
      <c r="AK4949">
        <v>2</v>
      </c>
      <c r="AL4949">
        <v>7.07</v>
      </c>
    </row>
    <row r="4950" spans="1:38" x14ac:dyDescent="0.3">
      <c r="A4950">
        <v>1080685</v>
      </c>
      <c r="B4950" t="s">
        <v>232</v>
      </c>
      <c r="C4950">
        <v>115726</v>
      </c>
      <c r="D4950" t="s">
        <v>237</v>
      </c>
      <c r="E4950" t="s">
        <v>209</v>
      </c>
      <c r="F4950">
        <v>3</v>
      </c>
      <c r="G4950">
        <v>3</v>
      </c>
      <c r="I4950">
        <v>22</v>
      </c>
      <c r="J4950">
        <v>31</v>
      </c>
      <c r="R4950">
        <v>1</v>
      </c>
      <c r="W4950">
        <v>1</v>
      </c>
      <c r="AH4950">
        <v>1</v>
      </c>
      <c r="AI4950">
        <v>1</v>
      </c>
      <c r="AJ4950">
        <v>55</v>
      </c>
      <c r="AL4950">
        <v>6.61</v>
      </c>
    </row>
    <row r="4951" spans="1:38" x14ac:dyDescent="0.3">
      <c r="A4951">
        <v>1080685</v>
      </c>
      <c r="B4951" t="s">
        <v>232</v>
      </c>
      <c r="C4951">
        <v>134459</v>
      </c>
      <c r="D4951" t="s">
        <v>238</v>
      </c>
      <c r="E4951" t="s">
        <v>70</v>
      </c>
      <c r="F4951">
        <v>3</v>
      </c>
      <c r="G4951">
        <v>8</v>
      </c>
      <c r="I4951">
        <v>28</v>
      </c>
      <c r="J4951">
        <v>35</v>
      </c>
      <c r="M4951">
        <v>1</v>
      </c>
      <c r="Q4951">
        <v>1</v>
      </c>
      <c r="AH4951">
        <v>1</v>
      </c>
      <c r="AI4951">
        <v>1</v>
      </c>
      <c r="AJ4951">
        <v>44</v>
      </c>
      <c r="AL4951">
        <v>6.24</v>
      </c>
    </row>
    <row r="4952" spans="1:38" x14ac:dyDescent="0.3">
      <c r="A4952">
        <v>1080685</v>
      </c>
      <c r="B4952" t="s">
        <v>232</v>
      </c>
      <c r="C4952">
        <v>243562</v>
      </c>
      <c r="D4952" t="s">
        <v>243</v>
      </c>
      <c r="E4952" t="s">
        <v>58</v>
      </c>
      <c r="F4952">
        <v>4</v>
      </c>
      <c r="G4952">
        <v>9</v>
      </c>
      <c r="I4952">
        <v>19</v>
      </c>
      <c r="J4952">
        <v>23</v>
      </c>
      <c r="K4952">
        <v>1</v>
      </c>
      <c r="M4952">
        <v>4</v>
      </c>
      <c r="Q4952">
        <v>4</v>
      </c>
      <c r="R4952">
        <v>4</v>
      </c>
      <c r="W4952">
        <v>1</v>
      </c>
      <c r="AH4952">
        <v>5</v>
      </c>
      <c r="AI4952">
        <v>2</v>
      </c>
      <c r="AJ4952">
        <v>40</v>
      </c>
      <c r="AK4952">
        <v>2</v>
      </c>
      <c r="AL4952">
        <v>8.0399999999999991</v>
      </c>
    </row>
    <row r="4953" spans="1:38" x14ac:dyDescent="0.3">
      <c r="A4953">
        <v>1080685</v>
      </c>
      <c r="B4953" t="s">
        <v>232</v>
      </c>
      <c r="C4953">
        <v>9767</v>
      </c>
      <c r="D4953" t="s">
        <v>242</v>
      </c>
      <c r="E4953" t="s">
        <v>55</v>
      </c>
      <c r="F4953">
        <v>4</v>
      </c>
      <c r="G4953">
        <v>10</v>
      </c>
      <c r="I4953">
        <v>41</v>
      </c>
      <c r="J4953">
        <v>49</v>
      </c>
      <c r="K4953">
        <v>1</v>
      </c>
      <c r="L4953">
        <v>1</v>
      </c>
      <c r="M4953">
        <v>4</v>
      </c>
      <c r="N4953">
        <v>1</v>
      </c>
      <c r="Q4953">
        <v>3</v>
      </c>
      <c r="S4953">
        <v>1</v>
      </c>
      <c r="AC4953">
        <v>1</v>
      </c>
      <c r="AH4953">
        <v>1</v>
      </c>
      <c r="AJ4953">
        <v>62</v>
      </c>
      <c r="AL4953">
        <v>7.19</v>
      </c>
    </row>
    <row r="4954" spans="1:38" x14ac:dyDescent="0.3">
      <c r="A4954">
        <v>1080685</v>
      </c>
      <c r="B4954" t="s">
        <v>232</v>
      </c>
      <c r="C4954">
        <v>69090</v>
      </c>
      <c r="D4954" t="s">
        <v>541</v>
      </c>
      <c r="E4954" t="s">
        <v>60</v>
      </c>
      <c r="F4954">
        <v>5</v>
      </c>
      <c r="G4954">
        <v>0</v>
      </c>
      <c r="AL4954">
        <v>6</v>
      </c>
    </row>
    <row r="4955" spans="1:38" x14ac:dyDescent="0.3">
      <c r="A4955">
        <v>1080685</v>
      </c>
      <c r="B4955" t="s">
        <v>172</v>
      </c>
      <c r="C4955">
        <v>21571</v>
      </c>
      <c r="D4955" t="s">
        <v>173</v>
      </c>
      <c r="E4955" t="s">
        <v>40</v>
      </c>
      <c r="F4955">
        <v>1</v>
      </c>
      <c r="G4955">
        <v>1</v>
      </c>
      <c r="I4955">
        <v>11</v>
      </c>
      <c r="J4955">
        <v>28</v>
      </c>
      <c r="AF4955">
        <v>3</v>
      </c>
      <c r="AJ4955">
        <v>33</v>
      </c>
      <c r="AL4955">
        <v>6.23</v>
      </c>
    </row>
    <row r="4956" spans="1:38" x14ac:dyDescent="0.3">
      <c r="A4956">
        <v>1080685</v>
      </c>
      <c r="B4956" t="s">
        <v>172</v>
      </c>
      <c r="C4956">
        <v>43105</v>
      </c>
      <c r="D4956" t="s">
        <v>176</v>
      </c>
      <c r="E4956" t="s">
        <v>44</v>
      </c>
      <c r="F4956">
        <v>2</v>
      </c>
      <c r="G4956">
        <v>3</v>
      </c>
      <c r="I4956">
        <v>20</v>
      </c>
      <c r="J4956">
        <v>26</v>
      </c>
      <c r="Q4956">
        <v>1</v>
      </c>
      <c r="R4956">
        <v>2</v>
      </c>
      <c r="AH4956">
        <v>1</v>
      </c>
      <c r="AJ4956">
        <v>48</v>
      </c>
      <c r="AL4956">
        <v>6.48</v>
      </c>
    </row>
    <row r="4957" spans="1:38" x14ac:dyDescent="0.3">
      <c r="A4957">
        <v>1080685</v>
      </c>
      <c r="B4957" t="s">
        <v>172</v>
      </c>
      <c r="C4957">
        <v>8466</v>
      </c>
      <c r="D4957" t="s">
        <v>177</v>
      </c>
      <c r="E4957" t="s">
        <v>42</v>
      </c>
      <c r="F4957">
        <v>2</v>
      </c>
      <c r="G4957">
        <v>6</v>
      </c>
      <c r="I4957">
        <v>24</v>
      </c>
      <c r="J4957">
        <v>39</v>
      </c>
      <c r="M4957">
        <v>2</v>
      </c>
      <c r="Q4957">
        <v>3</v>
      </c>
      <c r="R4957">
        <v>6</v>
      </c>
      <c r="AI4957">
        <v>1</v>
      </c>
      <c r="AJ4957">
        <v>55</v>
      </c>
      <c r="AL4957">
        <v>6.74</v>
      </c>
    </row>
    <row r="4958" spans="1:38" x14ac:dyDescent="0.3">
      <c r="A4958">
        <v>1080685</v>
      </c>
      <c r="B4958" t="s">
        <v>172</v>
      </c>
      <c r="C4958">
        <v>44687</v>
      </c>
      <c r="D4958" t="s">
        <v>186</v>
      </c>
      <c r="E4958" t="s">
        <v>46</v>
      </c>
      <c r="F4958">
        <v>2</v>
      </c>
      <c r="G4958">
        <v>2</v>
      </c>
      <c r="I4958">
        <v>16</v>
      </c>
      <c r="J4958">
        <v>21</v>
      </c>
      <c r="Q4958">
        <v>1</v>
      </c>
      <c r="AJ4958">
        <v>29</v>
      </c>
      <c r="AL4958">
        <v>6</v>
      </c>
    </row>
    <row r="4959" spans="1:38" x14ac:dyDescent="0.3">
      <c r="A4959">
        <v>1080685</v>
      </c>
      <c r="B4959" t="s">
        <v>172</v>
      </c>
      <c r="C4959">
        <v>12124</v>
      </c>
      <c r="D4959" t="s">
        <v>175</v>
      </c>
      <c r="E4959" t="s">
        <v>42</v>
      </c>
      <c r="F4959">
        <v>2</v>
      </c>
      <c r="G4959">
        <v>5</v>
      </c>
      <c r="I4959">
        <v>27</v>
      </c>
      <c r="J4959">
        <v>34</v>
      </c>
      <c r="M4959">
        <v>2</v>
      </c>
      <c r="N4959">
        <v>1</v>
      </c>
      <c r="Q4959">
        <v>4</v>
      </c>
      <c r="R4959">
        <v>3</v>
      </c>
      <c r="AC4959">
        <v>1</v>
      </c>
      <c r="AI4959">
        <v>1</v>
      </c>
      <c r="AJ4959">
        <v>44</v>
      </c>
      <c r="AL4959">
        <v>5.74</v>
      </c>
    </row>
    <row r="4960" spans="1:38" x14ac:dyDescent="0.3">
      <c r="A4960">
        <v>1080685</v>
      </c>
      <c r="B4960" t="s">
        <v>172</v>
      </c>
      <c r="C4960">
        <v>20339</v>
      </c>
      <c r="D4960" t="s">
        <v>431</v>
      </c>
      <c r="E4960" t="s">
        <v>51</v>
      </c>
      <c r="F4960">
        <v>3</v>
      </c>
      <c r="G4960">
        <v>8</v>
      </c>
      <c r="I4960">
        <v>16</v>
      </c>
      <c r="J4960">
        <v>18</v>
      </c>
      <c r="M4960">
        <v>4</v>
      </c>
      <c r="N4960">
        <v>1</v>
      </c>
      <c r="Q4960">
        <v>5</v>
      </c>
      <c r="R4960">
        <v>1</v>
      </c>
      <c r="AH4960">
        <v>1</v>
      </c>
      <c r="AI4960">
        <v>1</v>
      </c>
      <c r="AJ4960">
        <v>31</v>
      </c>
      <c r="AL4960">
        <v>6.18</v>
      </c>
    </row>
    <row r="4961" spans="1:38" x14ac:dyDescent="0.3">
      <c r="A4961">
        <v>1080685</v>
      </c>
      <c r="B4961" t="s">
        <v>172</v>
      </c>
      <c r="C4961">
        <v>71522</v>
      </c>
      <c r="D4961" t="s">
        <v>180</v>
      </c>
      <c r="E4961" t="s">
        <v>49</v>
      </c>
      <c r="F4961">
        <v>3</v>
      </c>
      <c r="G4961">
        <v>11</v>
      </c>
      <c r="I4961">
        <v>4</v>
      </c>
      <c r="J4961">
        <v>8</v>
      </c>
      <c r="AI4961">
        <v>1</v>
      </c>
      <c r="AJ4961">
        <v>19</v>
      </c>
      <c r="AL4961">
        <v>6.23</v>
      </c>
    </row>
    <row r="4962" spans="1:38" x14ac:dyDescent="0.3">
      <c r="A4962">
        <v>1080685</v>
      </c>
      <c r="B4962" t="s">
        <v>172</v>
      </c>
      <c r="C4962">
        <v>85059</v>
      </c>
      <c r="D4962" t="s">
        <v>182</v>
      </c>
      <c r="E4962" t="s">
        <v>53</v>
      </c>
      <c r="F4962">
        <v>3</v>
      </c>
      <c r="G4962">
        <v>7</v>
      </c>
      <c r="H4962">
        <v>1</v>
      </c>
      <c r="I4962">
        <v>23</v>
      </c>
      <c r="J4962">
        <v>29</v>
      </c>
      <c r="K4962">
        <v>1</v>
      </c>
      <c r="L4962">
        <v>1</v>
      </c>
      <c r="M4962">
        <v>1</v>
      </c>
      <c r="AH4962">
        <v>3</v>
      </c>
      <c r="AI4962">
        <v>1</v>
      </c>
      <c r="AJ4962">
        <v>55</v>
      </c>
      <c r="AK4962">
        <v>3</v>
      </c>
      <c r="AL4962">
        <v>8.92</v>
      </c>
    </row>
    <row r="4963" spans="1:38" x14ac:dyDescent="0.3">
      <c r="A4963">
        <v>1080685</v>
      </c>
      <c r="B4963" t="s">
        <v>172</v>
      </c>
      <c r="C4963">
        <v>11020</v>
      </c>
      <c r="D4963" t="s">
        <v>490</v>
      </c>
      <c r="E4963" t="s">
        <v>51</v>
      </c>
      <c r="F4963">
        <v>3</v>
      </c>
      <c r="G4963">
        <v>4</v>
      </c>
      <c r="I4963">
        <v>21</v>
      </c>
      <c r="J4963">
        <v>29</v>
      </c>
      <c r="Q4963">
        <v>1</v>
      </c>
      <c r="R4963">
        <v>1</v>
      </c>
      <c r="AI4963">
        <v>1</v>
      </c>
      <c r="AJ4963">
        <v>36</v>
      </c>
      <c r="AK4963">
        <v>1</v>
      </c>
      <c r="AL4963">
        <v>6.32</v>
      </c>
    </row>
    <row r="4964" spans="1:38" x14ac:dyDescent="0.3">
      <c r="A4964">
        <v>1080685</v>
      </c>
      <c r="B4964" t="s">
        <v>172</v>
      </c>
      <c r="C4964">
        <v>9156</v>
      </c>
      <c r="D4964" t="s">
        <v>181</v>
      </c>
      <c r="E4964" t="s">
        <v>55</v>
      </c>
      <c r="F4964">
        <v>3</v>
      </c>
      <c r="G4964">
        <v>10</v>
      </c>
      <c r="I4964">
        <v>47</v>
      </c>
      <c r="J4964">
        <v>58</v>
      </c>
      <c r="M4964">
        <v>3</v>
      </c>
      <c r="N4964">
        <v>1</v>
      </c>
      <c r="R4964">
        <v>1</v>
      </c>
      <c r="W4964">
        <v>2</v>
      </c>
      <c r="AH4964">
        <v>6</v>
      </c>
      <c r="AI4964">
        <v>1</v>
      </c>
      <c r="AJ4964">
        <v>85</v>
      </c>
      <c r="AK4964">
        <v>2</v>
      </c>
      <c r="AL4964">
        <v>6.95</v>
      </c>
    </row>
    <row r="4965" spans="1:38" x14ac:dyDescent="0.3">
      <c r="A4965">
        <v>1080685</v>
      </c>
      <c r="B4965" t="s">
        <v>172</v>
      </c>
      <c r="C4965">
        <v>68312</v>
      </c>
      <c r="D4965" t="s">
        <v>433</v>
      </c>
      <c r="E4965" t="s">
        <v>58</v>
      </c>
      <c r="F4965">
        <v>4</v>
      </c>
      <c r="G4965">
        <v>9</v>
      </c>
      <c r="I4965">
        <v>17</v>
      </c>
      <c r="J4965">
        <v>25</v>
      </c>
      <c r="K4965">
        <v>1</v>
      </c>
      <c r="M4965">
        <v>1</v>
      </c>
      <c r="Q4965">
        <v>6</v>
      </c>
      <c r="R4965">
        <v>2</v>
      </c>
      <c r="S4965">
        <v>1</v>
      </c>
      <c r="AH4965">
        <v>2</v>
      </c>
      <c r="AJ4965">
        <v>40</v>
      </c>
      <c r="AK4965">
        <v>1</v>
      </c>
      <c r="AL4965">
        <v>7.12</v>
      </c>
    </row>
    <row r="4966" spans="1:38" x14ac:dyDescent="0.3">
      <c r="A4966">
        <v>1080685</v>
      </c>
      <c r="B4966" t="s">
        <v>172</v>
      </c>
      <c r="C4966">
        <v>107942</v>
      </c>
      <c r="D4966" t="s">
        <v>546</v>
      </c>
      <c r="E4966" t="s">
        <v>60</v>
      </c>
      <c r="F4966">
        <v>5</v>
      </c>
      <c r="G4966">
        <v>0</v>
      </c>
      <c r="I4966">
        <v>9</v>
      </c>
      <c r="J4966">
        <v>11</v>
      </c>
      <c r="Q4966">
        <v>1</v>
      </c>
      <c r="AJ4966">
        <v>20</v>
      </c>
      <c r="AK4966">
        <v>1</v>
      </c>
      <c r="AL4966">
        <v>6.44</v>
      </c>
    </row>
    <row r="4967" spans="1:38" x14ac:dyDescent="0.3">
      <c r="A4967">
        <v>1080685</v>
      </c>
      <c r="B4967" t="s">
        <v>172</v>
      </c>
      <c r="C4967">
        <v>12376</v>
      </c>
      <c r="D4967" t="s">
        <v>185</v>
      </c>
      <c r="E4967" t="s">
        <v>60</v>
      </c>
      <c r="F4967">
        <v>5</v>
      </c>
      <c r="G4967">
        <v>0</v>
      </c>
      <c r="I4967">
        <v>8</v>
      </c>
      <c r="J4967">
        <v>9</v>
      </c>
      <c r="M4967">
        <v>1</v>
      </c>
      <c r="N4967">
        <v>1</v>
      </c>
      <c r="AJ4967">
        <v>11</v>
      </c>
      <c r="AL4967">
        <v>5.81</v>
      </c>
    </row>
    <row r="4968" spans="1:38" x14ac:dyDescent="0.3">
      <c r="A4968">
        <v>1080685</v>
      </c>
      <c r="B4968" t="s">
        <v>172</v>
      </c>
      <c r="C4968">
        <v>29299</v>
      </c>
      <c r="D4968" t="s">
        <v>436</v>
      </c>
      <c r="E4968" t="s">
        <v>60</v>
      </c>
      <c r="F4968">
        <v>5</v>
      </c>
      <c r="G4968">
        <v>0</v>
      </c>
      <c r="I4968">
        <v>4</v>
      </c>
      <c r="J4968">
        <v>5</v>
      </c>
      <c r="K4968">
        <v>1</v>
      </c>
      <c r="R4968">
        <v>1</v>
      </c>
      <c r="W4968">
        <v>1</v>
      </c>
      <c r="AH4968">
        <v>2</v>
      </c>
      <c r="AJ4968">
        <v>10</v>
      </c>
      <c r="AK4968">
        <v>1</v>
      </c>
      <c r="AL4968">
        <v>7.2</v>
      </c>
    </row>
    <row r="4969" spans="1:38" x14ac:dyDescent="0.3">
      <c r="A4969">
        <v>1080686</v>
      </c>
      <c r="B4969" t="s">
        <v>259</v>
      </c>
      <c r="C4969">
        <v>34749</v>
      </c>
      <c r="D4969" t="s">
        <v>260</v>
      </c>
      <c r="E4969" t="s">
        <v>40</v>
      </c>
      <c r="F4969">
        <v>1</v>
      </c>
      <c r="G4969">
        <v>1</v>
      </c>
      <c r="I4969">
        <v>14</v>
      </c>
      <c r="J4969">
        <v>20</v>
      </c>
      <c r="AF4969">
        <v>1</v>
      </c>
      <c r="AJ4969">
        <v>26</v>
      </c>
      <c r="AL4969">
        <v>6.09</v>
      </c>
    </row>
    <row r="4970" spans="1:38" x14ac:dyDescent="0.3">
      <c r="A4970">
        <v>1080686</v>
      </c>
      <c r="B4970" t="s">
        <v>259</v>
      </c>
      <c r="C4970">
        <v>101374</v>
      </c>
      <c r="D4970" t="s">
        <v>262</v>
      </c>
      <c r="E4970" t="s">
        <v>42</v>
      </c>
      <c r="F4970">
        <v>2</v>
      </c>
      <c r="G4970">
        <v>5</v>
      </c>
      <c r="I4970">
        <v>93</v>
      </c>
      <c r="J4970">
        <v>95</v>
      </c>
      <c r="Q4970">
        <v>1</v>
      </c>
      <c r="R4970">
        <v>1</v>
      </c>
      <c r="AI4970">
        <v>2</v>
      </c>
      <c r="AJ4970">
        <v>106</v>
      </c>
      <c r="AL4970">
        <v>7.15</v>
      </c>
    </row>
    <row r="4971" spans="1:38" x14ac:dyDescent="0.3">
      <c r="A4971">
        <v>1080686</v>
      </c>
      <c r="B4971" t="s">
        <v>259</v>
      </c>
      <c r="C4971">
        <v>6042</v>
      </c>
      <c r="D4971" t="s">
        <v>263</v>
      </c>
      <c r="E4971" t="s">
        <v>44</v>
      </c>
      <c r="F4971">
        <v>2</v>
      </c>
      <c r="G4971">
        <v>3</v>
      </c>
      <c r="I4971">
        <v>60</v>
      </c>
      <c r="J4971">
        <v>69</v>
      </c>
      <c r="Q4971">
        <v>2</v>
      </c>
      <c r="R4971">
        <v>4</v>
      </c>
      <c r="AI4971">
        <v>3</v>
      </c>
      <c r="AJ4971">
        <v>93</v>
      </c>
      <c r="AL4971">
        <v>7.62</v>
      </c>
    </row>
    <row r="4972" spans="1:38" x14ac:dyDescent="0.3">
      <c r="A4972">
        <v>1080686</v>
      </c>
      <c r="B4972" t="s">
        <v>259</v>
      </c>
      <c r="C4972">
        <v>19119</v>
      </c>
      <c r="D4972" t="s">
        <v>269</v>
      </c>
      <c r="E4972" t="s">
        <v>46</v>
      </c>
      <c r="F4972">
        <v>2</v>
      </c>
      <c r="G4972">
        <v>2</v>
      </c>
      <c r="I4972">
        <v>77</v>
      </c>
      <c r="J4972">
        <v>86</v>
      </c>
      <c r="M4972">
        <v>1</v>
      </c>
      <c r="R4972">
        <v>1</v>
      </c>
      <c r="AI4972">
        <v>1</v>
      </c>
      <c r="AJ4972">
        <v>109</v>
      </c>
      <c r="AK4972">
        <v>1</v>
      </c>
      <c r="AL4972">
        <v>6.74</v>
      </c>
    </row>
    <row r="4973" spans="1:38" x14ac:dyDescent="0.3">
      <c r="A4973">
        <v>1080686</v>
      </c>
      <c r="B4973" t="s">
        <v>259</v>
      </c>
      <c r="C4973">
        <v>12267</v>
      </c>
      <c r="D4973" t="s">
        <v>261</v>
      </c>
      <c r="E4973" t="s">
        <v>42</v>
      </c>
      <c r="F4973">
        <v>2</v>
      </c>
      <c r="G4973">
        <v>6</v>
      </c>
      <c r="I4973">
        <v>94</v>
      </c>
      <c r="J4973">
        <v>103</v>
      </c>
      <c r="M4973">
        <v>2</v>
      </c>
      <c r="Q4973">
        <v>8</v>
      </c>
      <c r="R4973">
        <v>5</v>
      </c>
      <c r="AH4973">
        <v>2</v>
      </c>
      <c r="AI4973">
        <v>3</v>
      </c>
      <c r="AJ4973">
        <v>122</v>
      </c>
      <c r="AL4973">
        <v>7.2</v>
      </c>
    </row>
    <row r="4974" spans="1:38" x14ac:dyDescent="0.3">
      <c r="A4974">
        <v>1080686</v>
      </c>
      <c r="B4974" t="s">
        <v>259</v>
      </c>
      <c r="C4974">
        <v>73084</v>
      </c>
      <c r="D4974" t="s">
        <v>265</v>
      </c>
      <c r="E4974" t="s">
        <v>70</v>
      </c>
      <c r="F4974">
        <v>3</v>
      </c>
      <c r="G4974">
        <v>7</v>
      </c>
      <c r="I4974">
        <v>36</v>
      </c>
      <c r="J4974">
        <v>43</v>
      </c>
      <c r="M4974">
        <v>1</v>
      </c>
      <c r="N4974">
        <v>1</v>
      </c>
      <c r="Q4974">
        <v>1</v>
      </c>
      <c r="W4974">
        <v>3</v>
      </c>
      <c r="AH4974">
        <v>3</v>
      </c>
      <c r="AI4974">
        <v>2</v>
      </c>
      <c r="AJ4974">
        <v>59</v>
      </c>
      <c r="AK4974">
        <v>1</v>
      </c>
      <c r="AL4974">
        <v>7</v>
      </c>
    </row>
    <row r="4975" spans="1:38" x14ac:dyDescent="0.3">
      <c r="A4975">
        <v>1080686</v>
      </c>
      <c r="B4975" t="s">
        <v>259</v>
      </c>
      <c r="C4975">
        <v>14053</v>
      </c>
      <c r="D4975" t="s">
        <v>470</v>
      </c>
      <c r="E4975" t="s">
        <v>70</v>
      </c>
      <c r="F4975">
        <v>3</v>
      </c>
      <c r="G4975">
        <v>4</v>
      </c>
      <c r="I4975">
        <v>92</v>
      </c>
      <c r="J4975">
        <v>95</v>
      </c>
      <c r="M4975">
        <v>1</v>
      </c>
      <c r="R4975">
        <v>2</v>
      </c>
      <c r="AH4975">
        <v>3</v>
      </c>
      <c r="AI4975">
        <v>2</v>
      </c>
      <c r="AJ4975">
        <v>107</v>
      </c>
      <c r="AK4975">
        <v>3</v>
      </c>
      <c r="AL4975">
        <v>7.82</v>
      </c>
    </row>
    <row r="4976" spans="1:38" x14ac:dyDescent="0.3">
      <c r="A4976">
        <v>1080686</v>
      </c>
      <c r="B4976" t="s">
        <v>259</v>
      </c>
      <c r="C4976">
        <v>14102</v>
      </c>
      <c r="D4976" t="s">
        <v>268</v>
      </c>
      <c r="E4976" t="s">
        <v>70</v>
      </c>
      <c r="F4976">
        <v>3</v>
      </c>
      <c r="G4976">
        <v>8</v>
      </c>
      <c r="I4976">
        <v>56</v>
      </c>
      <c r="J4976">
        <v>67</v>
      </c>
      <c r="Q4976">
        <v>1</v>
      </c>
      <c r="W4976">
        <v>2</v>
      </c>
      <c r="AH4976">
        <v>2</v>
      </c>
      <c r="AI4976">
        <v>3</v>
      </c>
      <c r="AJ4976">
        <v>91</v>
      </c>
      <c r="AK4976">
        <v>2</v>
      </c>
      <c r="AL4976">
        <v>7.55</v>
      </c>
    </row>
    <row r="4977" spans="1:38" x14ac:dyDescent="0.3">
      <c r="A4977">
        <v>1080686</v>
      </c>
      <c r="B4977" t="s">
        <v>259</v>
      </c>
      <c r="C4977">
        <v>97692</v>
      </c>
      <c r="D4977" t="s">
        <v>267</v>
      </c>
      <c r="E4977" t="s">
        <v>77</v>
      </c>
      <c r="F4977">
        <v>4</v>
      </c>
      <c r="G4977">
        <v>10</v>
      </c>
      <c r="I4977">
        <v>24</v>
      </c>
      <c r="J4977">
        <v>32</v>
      </c>
      <c r="M4977">
        <v>1</v>
      </c>
      <c r="N4977">
        <v>1</v>
      </c>
      <c r="Q4977">
        <v>1</v>
      </c>
      <c r="W4977">
        <v>1</v>
      </c>
      <c r="AG4977">
        <v>1</v>
      </c>
      <c r="AH4977">
        <v>1</v>
      </c>
      <c r="AJ4977">
        <v>49</v>
      </c>
      <c r="AK4977">
        <v>1</v>
      </c>
      <c r="AL4977">
        <v>6.26</v>
      </c>
    </row>
    <row r="4978" spans="1:38" x14ac:dyDescent="0.3">
      <c r="A4978">
        <v>1080686</v>
      </c>
      <c r="B4978" t="s">
        <v>259</v>
      </c>
      <c r="C4978">
        <v>144711</v>
      </c>
      <c r="D4978" t="s">
        <v>469</v>
      </c>
      <c r="E4978" t="s">
        <v>74</v>
      </c>
      <c r="F4978">
        <v>4</v>
      </c>
      <c r="G4978">
        <v>11</v>
      </c>
      <c r="I4978">
        <v>32</v>
      </c>
      <c r="J4978">
        <v>42</v>
      </c>
      <c r="Q4978">
        <v>2</v>
      </c>
      <c r="R4978">
        <v>2</v>
      </c>
      <c r="AJ4978">
        <v>65</v>
      </c>
      <c r="AK4978">
        <v>6</v>
      </c>
      <c r="AL4978">
        <v>7.25</v>
      </c>
    </row>
    <row r="4979" spans="1:38" x14ac:dyDescent="0.3">
      <c r="A4979">
        <v>1080686</v>
      </c>
      <c r="B4979" t="s">
        <v>259</v>
      </c>
      <c r="C4979">
        <v>279379</v>
      </c>
      <c r="D4979" t="s">
        <v>468</v>
      </c>
      <c r="E4979" t="s">
        <v>58</v>
      </c>
      <c r="F4979">
        <v>4</v>
      </c>
      <c r="G4979">
        <v>9</v>
      </c>
      <c r="H4979">
        <v>1</v>
      </c>
      <c r="I4979">
        <v>31</v>
      </c>
      <c r="J4979">
        <v>37</v>
      </c>
      <c r="K4979">
        <v>2</v>
      </c>
      <c r="M4979">
        <v>1</v>
      </c>
      <c r="Q4979">
        <v>3</v>
      </c>
      <c r="R4979">
        <v>2</v>
      </c>
      <c r="AH4979">
        <v>4</v>
      </c>
      <c r="AJ4979">
        <v>53</v>
      </c>
      <c r="AL4979">
        <v>8.31</v>
      </c>
    </row>
    <row r="4980" spans="1:38" x14ac:dyDescent="0.3">
      <c r="A4980">
        <v>1080686</v>
      </c>
      <c r="B4980" t="s">
        <v>259</v>
      </c>
      <c r="C4980">
        <v>14244</v>
      </c>
      <c r="D4980" t="s">
        <v>481</v>
      </c>
      <c r="E4980" t="s">
        <v>60</v>
      </c>
      <c r="F4980">
        <v>5</v>
      </c>
      <c r="G4980">
        <v>0</v>
      </c>
      <c r="I4980">
        <v>13</v>
      </c>
      <c r="J4980">
        <v>13</v>
      </c>
      <c r="M4980">
        <v>1</v>
      </c>
      <c r="AI4980">
        <v>1</v>
      </c>
      <c r="AJ4980">
        <v>18</v>
      </c>
      <c r="AL4980">
        <v>6.25</v>
      </c>
    </row>
    <row r="4981" spans="1:38" x14ac:dyDescent="0.3">
      <c r="A4981">
        <v>1080686</v>
      </c>
      <c r="B4981" t="s">
        <v>259</v>
      </c>
      <c r="C4981">
        <v>14260</v>
      </c>
      <c r="D4981" t="s">
        <v>270</v>
      </c>
      <c r="E4981" t="s">
        <v>60</v>
      </c>
      <c r="F4981">
        <v>5</v>
      </c>
      <c r="G4981">
        <v>0</v>
      </c>
      <c r="I4981">
        <v>2</v>
      </c>
      <c r="J4981">
        <v>2</v>
      </c>
      <c r="M4981">
        <v>1</v>
      </c>
      <c r="W4981">
        <v>1</v>
      </c>
      <c r="AH4981">
        <v>2</v>
      </c>
      <c r="AJ4981">
        <v>9</v>
      </c>
      <c r="AK4981">
        <v>2</v>
      </c>
      <c r="AL4981">
        <v>6.31</v>
      </c>
    </row>
    <row r="4982" spans="1:38" x14ac:dyDescent="0.3">
      <c r="A4982">
        <v>1080686</v>
      </c>
      <c r="B4982" t="s">
        <v>259</v>
      </c>
      <c r="C4982">
        <v>31958</v>
      </c>
      <c r="D4982" t="s">
        <v>503</v>
      </c>
      <c r="E4982" t="s">
        <v>60</v>
      </c>
      <c r="F4982">
        <v>5</v>
      </c>
      <c r="G4982">
        <v>0</v>
      </c>
      <c r="AJ4982">
        <v>1</v>
      </c>
      <c r="AL4982">
        <v>6.05</v>
      </c>
    </row>
    <row r="4983" spans="1:38" x14ac:dyDescent="0.3">
      <c r="A4983">
        <v>1080686</v>
      </c>
      <c r="B4983" t="s">
        <v>127</v>
      </c>
      <c r="C4983">
        <v>20973</v>
      </c>
      <c r="D4983" t="s">
        <v>128</v>
      </c>
      <c r="E4983" t="s">
        <v>40</v>
      </c>
      <c r="F4983">
        <v>1</v>
      </c>
      <c r="G4983">
        <v>1</v>
      </c>
      <c r="I4983">
        <v>21</v>
      </c>
      <c r="J4983">
        <v>35</v>
      </c>
      <c r="R4983">
        <v>1</v>
      </c>
      <c r="Z4983">
        <v>4</v>
      </c>
      <c r="AF4983">
        <v>3</v>
      </c>
      <c r="AJ4983">
        <v>43</v>
      </c>
      <c r="AL4983">
        <v>6.92</v>
      </c>
    </row>
    <row r="4984" spans="1:38" x14ac:dyDescent="0.3">
      <c r="A4984">
        <v>1080686</v>
      </c>
      <c r="B4984" t="s">
        <v>127</v>
      </c>
      <c r="C4984">
        <v>44847</v>
      </c>
      <c r="D4984" t="s">
        <v>129</v>
      </c>
      <c r="E4984" t="s">
        <v>42</v>
      </c>
      <c r="F4984">
        <v>2</v>
      </c>
      <c r="G4984">
        <v>5</v>
      </c>
      <c r="I4984">
        <v>25</v>
      </c>
      <c r="J4984">
        <v>34</v>
      </c>
      <c r="M4984">
        <v>3</v>
      </c>
      <c r="R4984">
        <v>2</v>
      </c>
      <c r="AI4984">
        <v>2</v>
      </c>
      <c r="AJ4984">
        <v>47</v>
      </c>
      <c r="AK4984">
        <v>1</v>
      </c>
      <c r="AL4984">
        <v>6.84</v>
      </c>
    </row>
    <row r="4985" spans="1:38" x14ac:dyDescent="0.3">
      <c r="A4985">
        <v>1080686</v>
      </c>
      <c r="B4985" t="s">
        <v>127</v>
      </c>
      <c r="C4985">
        <v>34131</v>
      </c>
      <c r="D4985" t="s">
        <v>131</v>
      </c>
      <c r="E4985" t="s">
        <v>46</v>
      </c>
      <c r="F4985">
        <v>2</v>
      </c>
      <c r="G4985">
        <v>2</v>
      </c>
      <c r="I4985">
        <v>24</v>
      </c>
      <c r="J4985">
        <v>34</v>
      </c>
      <c r="Q4985">
        <v>3</v>
      </c>
      <c r="R4985">
        <v>1</v>
      </c>
      <c r="AI4985">
        <v>6</v>
      </c>
      <c r="AJ4985">
        <v>60</v>
      </c>
      <c r="AL4985">
        <v>6.61</v>
      </c>
    </row>
    <row r="4986" spans="1:38" x14ac:dyDescent="0.3">
      <c r="A4986">
        <v>1080686</v>
      </c>
      <c r="B4986" t="s">
        <v>127</v>
      </c>
      <c r="C4986">
        <v>135727</v>
      </c>
      <c r="D4986" t="s">
        <v>449</v>
      </c>
      <c r="E4986" t="s">
        <v>42</v>
      </c>
      <c r="F4986">
        <v>2</v>
      </c>
      <c r="G4986">
        <v>6</v>
      </c>
      <c r="I4986">
        <v>27</v>
      </c>
      <c r="J4986">
        <v>32</v>
      </c>
      <c r="Q4986">
        <v>1</v>
      </c>
      <c r="R4986">
        <v>2</v>
      </c>
      <c r="AA4986">
        <v>1</v>
      </c>
      <c r="AH4986">
        <v>1</v>
      </c>
      <c r="AI4986">
        <v>3</v>
      </c>
      <c r="AJ4986">
        <v>43</v>
      </c>
      <c r="AK4986">
        <v>1</v>
      </c>
      <c r="AL4986">
        <v>6.87</v>
      </c>
    </row>
    <row r="4987" spans="1:38" x14ac:dyDescent="0.3">
      <c r="A4987">
        <v>1080686</v>
      </c>
      <c r="B4987" t="s">
        <v>127</v>
      </c>
      <c r="C4987">
        <v>33748</v>
      </c>
      <c r="D4987" t="s">
        <v>448</v>
      </c>
      <c r="E4987" t="s">
        <v>44</v>
      </c>
      <c r="F4987">
        <v>2</v>
      </c>
      <c r="G4987">
        <v>3</v>
      </c>
      <c r="I4987">
        <v>19</v>
      </c>
      <c r="J4987">
        <v>25</v>
      </c>
      <c r="M4987">
        <v>2</v>
      </c>
      <c r="R4987">
        <v>2</v>
      </c>
      <c r="AJ4987">
        <v>52</v>
      </c>
      <c r="AL4987">
        <v>6.64</v>
      </c>
    </row>
    <row r="4988" spans="1:38" x14ac:dyDescent="0.3">
      <c r="A4988">
        <v>1080686</v>
      </c>
      <c r="B4988" t="s">
        <v>127</v>
      </c>
      <c r="C4988">
        <v>90907</v>
      </c>
      <c r="D4988" t="s">
        <v>450</v>
      </c>
      <c r="E4988" t="s">
        <v>70</v>
      </c>
      <c r="F4988">
        <v>3</v>
      </c>
      <c r="G4988">
        <v>8</v>
      </c>
      <c r="I4988">
        <v>9</v>
      </c>
      <c r="J4988">
        <v>21</v>
      </c>
      <c r="AI4988">
        <v>4</v>
      </c>
      <c r="AJ4988">
        <v>29</v>
      </c>
      <c r="AL4988">
        <v>6.33</v>
      </c>
    </row>
    <row r="4989" spans="1:38" x14ac:dyDescent="0.3">
      <c r="A4989">
        <v>1080686</v>
      </c>
      <c r="B4989" t="s">
        <v>127</v>
      </c>
      <c r="C4989">
        <v>22847</v>
      </c>
      <c r="D4989" t="s">
        <v>135</v>
      </c>
      <c r="E4989" t="s">
        <v>70</v>
      </c>
      <c r="F4989">
        <v>3</v>
      </c>
      <c r="G4989">
        <v>4</v>
      </c>
      <c r="I4989">
        <v>25</v>
      </c>
      <c r="J4989">
        <v>34</v>
      </c>
      <c r="M4989">
        <v>3</v>
      </c>
      <c r="N4989">
        <v>1</v>
      </c>
      <c r="Q4989">
        <v>1</v>
      </c>
      <c r="AH4989">
        <v>1</v>
      </c>
      <c r="AI4989">
        <v>2</v>
      </c>
      <c r="AJ4989">
        <v>46</v>
      </c>
      <c r="AL4989">
        <v>6.43</v>
      </c>
    </row>
    <row r="4990" spans="1:38" x14ac:dyDescent="0.3">
      <c r="A4990">
        <v>1080686</v>
      </c>
      <c r="B4990" t="s">
        <v>127</v>
      </c>
      <c r="C4990">
        <v>35174</v>
      </c>
      <c r="D4990" t="s">
        <v>134</v>
      </c>
      <c r="E4990" t="s">
        <v>70</v>
      </c>
      <c r="F4990">
        <v>3</v>
      </c>
      <c r="G4990">
        <v>7</v>
      </c>
      <c r="I4990">
        <v>29</v>
      </c>
      <c r="J4990">
        <v>37</v>
      </c>
      <c r="M4990">
        <v>1</v>
      </c>
      <c r="R4990">
        <v>2</v>
      </c>
      <c r="AI4990">
        <v>3</v>
      </c>
      <c r="AJ4990">
        <v>50</v>
      </c>
      <c r="AK4990">
        <v>2</v>
      </c>
      <c r="AL4990">
        <v>6.81</v>
      </c>
    </row>
    <row r="4991" spans="1:38" x14ac:dyDescent="0.3">
      <c r="A4991">
        <v>1080686</v>
      </c>
      <c r="B4991" t="s">
        <v>127</v>
      </c>
      <c r="C4991">
        <v>13361</v>
      </c>
      <c r="D4991" t="s">
        <v>136</v>
      </c>
      <c r="E4991" t="s">
        <v>58</v>
      </c>
      <c r="F4991">
        <v>4</v>
      </c>
      <c r="G4991">
        <v>9</v>
      </c>
      <c r="I4991">
        <v>11</v>
      </c>
      <c r="J4991">
        <v>25</v>
      </c>
      <c r="M4991">
        <v>2</v>
      </c>
      <c r="N4991">
        <v>1</v>
      </c>
      <c r="Q4991">
        <v>8</v>
      </c>
      <c r="R4991">
        <v>8</v>
      </c>
      <c r="AJ4991">
        <v>38</v>
      </c>
      <c r="AL4991">
        <v>6.7</v>
      </c>
    </row>
    <row r="4992" spans="1:38" x14ac:dyDescent="0.3">
      <c r="A4992">
        <v>1080686</v>
      </c>
      <c r="B4992" t="s">
        <v>127</v>
      </c>
      <c r="C4992">
        <v>4759</v>
      </c>
      <c r="D4992" t="s">
        <v>137</v>
      </c>
      <c r="E4992" t="s">
        <v>77</v>
      </c>
      <c r="F4992">
        <v>4</v>
      </c>
      <c r="G4992">
        <v>10</v>
      </c>
      <c r="I4992">
        <v>6</v>
      </c>
      <c r="J4992">
        <v>15</v>
      </c>
      <c r="Q4992">
        <v>1</v>
      </c>
      <c r="R4992">
        <v>1</v>
      </c>
      <c r="AI4992">
        <v>1</v>
      </c>
      <c r="AJ4992">
        <v>20</v>
      </c>
      <c r="AK4992">
        <v>1</v>
      </c>
      <c r="AL4992">
        <v>6.05</v>
      </c>
    </row>
    <row r="4993" spans="1:38" x14ac:dyDescent="0.3">
      <c r="A4993">
        <v>1080686</v>
      </c>
      <c r="B4993" t="s">
        <v>127</v>
      </c>
      <c r="C4993">
        <v>69346</v>
      </c>
      <c r="D4993" t="s">
        <v>141</v>
      </c>
      <c r="E4993" t="s">
        <v>74</v>
      </c>
      <c r="F4993">
        <v>4</v>
      </c>
      <c r="G4993">
        <v>11</v>
      </c>
      <c r="I4993">
        <v>11</v>
      </c>
      <c r="J4993">
        <v>18</v>
      </c>
      <c r="K4993">
        <v>1</v>
      </c>
      <c r="N4993">
        <v>1</v>
      </c>
      <c r="AH4993">
        <v>2</v>
      </c>
      <c r="AI4993">
        <v>4</v>
      </c>
      <c r="AJ4993">
        <v>37</v>
      </c>
      <c r="AL4993">
        <v>7.62</v>
      </c>
    </row>
    <row r="4994" spans="1:38" x14ac:dyDescent="0.3">
      <c r="A4994">
        <v>1080686</v>
      </c>
      <c r="B4994" t="s">
        <v>127</v>
      </c>
      <c r="C4994">
        <v>106872</v>
      </c>
      <c r="D4994" t="s">
        <v>535</v>
      </c>
      <c r="E4994" t="s">
        <v>60</v>
      </c>
      <c r="F4994">
        <v>5</v>
      </c>
      <c r="G4994">
        <v>0</v>
      </c>
      <c r="I4994">
        <v>2</v>
      </c>
      <c r="J4994">
        <v>4</v>
      </c>
      <c r="Q4994">
        <v>2</v>
      </c>
      <c r="AJ4994">
        <v>6</v>
      </c>
      <c r="AL4994">
        <v>5.83</v>
      </c>
    </row>
    <row r="4995" spans="1:38" x14ac:dyDescent="0.3">
      <c r="A4995">
        <v>1080686</v>
      </c>
      <c r="B4995" t="s">
        <v>127</v>
      </c>
      <c r="C4995">
        <v>69525</v>
      </c>
      <c r="D4995" t="s">
        <v>453</v>
      </c>
      <c r="E4995" t="s">
        <v>60</v>
      </c>
      <c r="F4995">
        <v>5</v>
      </c>
      <c r="G4995">
        <v>0</v>
      </c>
      <c r="I4995">
        <v>3</v>
      </c>
      <c r="J4995">
        <v>4</v>
      </c>
      <c r="L4995">
        <v>1</v>
      </c>
      <c r="M4995">
        <v>2</v>
      </c>
      <c r="Q4995">
        <v>1</v>
      </c>
      <c r="AJ4995">
        <v>9</v>
      </c>
      <c r="AL4995">
        <v>6.12</v>
      </c>
    </row>
    <row r="4996" spans="1:38" x14ac:dyDescent="0.3">
      <c r="A4996">
        <v>1080686</v>
      </c>
      <c r="B4996" t="s">
        <v>127</v>
      </c>
      <c r="C4996">
        <v>13814</v>
      </c>
      <c r="D4996" t="s">
        <v>487</v>
      </c>
      <c r="E4996" t="s">
        <v>60</v>
      </c>
      <c r="F4996">
        <v>5</v>
      </c>
      <c r="G4996">
        <v>0</v>
      </c>
      <c r="I4996">
        <v>4</v>
      </c>
      <c r="J4996">
        <v>5</v>
      </c>
      <c r="AJ4996">
        <v>5</v>
      </c>
      <c r="AL4996">
        <v>6.02</v>
      </c>
    </row>
    <row r="4997" spans="1:38" x14ac:dyDescent="0.3">
      <c r="A4997">
        <v>1080687</v>
      </c>
      <c r="B4997" t="s">
        <v>218</v>
      </c>
      <c r="C4997">
        <v>25604</v>
      </c>
      <c r="D4997" t="s">
        <v>219</v>
      </c>
      <c r="E4997" t="s">
        <v>40</v>
      </c>
      <c r="F4997">
        <v>1</v>
      </c>
      <c r="G4997">
        <v>1</v>
      </c>
      <c r="I4997">
        <v>26</v>
      </c>
      <c r="J4997">
        <v>36</v>
      </c>
      <c r="AF4997">
        <v>2</v>
      </c>
      <c r="AJ4997">
        <v>44</v>
      </c>
      <c r="AL4997">
        <v>7.16</v>
      </c>
    </row>
    <row r="4998" spans="1:38" x14ac:dyDescent="0.3">
      <c r="A4998">
        <v>1080687</v>
      </c>
      <c r="B4998" t="s">
        <v>218</v>
      </c>
      <c r="C4998">
        <v>21778</v>
      </c>
      <c r="D4998" t="s">
        <v>221</v>
      </c>
      <c r="E4998" t="s">
        <v>42</v>
      </c>
      <c r="F4998">
        <v>2</v>
      </c>
      <c r="G4998">
        <v>4</v>
      </c>
      <c r="I4998">
        <v>44</v>
      </c>
      <c r="J4998">
        <v>60</v>
      </c>
      <c r="M4998">
        <v>1</v>
      </c>
      <c r="R4998">
        <v>3</v>
      </c>
      <c r="AI4998">
        <v>3</v>
      </c>
      <c r="AJ4998">
        <v>75</v>
      </c>
      <c r="AK4998">
        <v>1</v>
      </c>
      <c r="AL4998">
        <v>7.78</v>
      </c>
    </row>
    <row r="4999" spans="1:38" x14ac:dyDescent="0.3">
      <c r="A4999">
        <v>1080687</v>
      </c>
      <c r="B4999" t="s">
        <v>218</v>
      </c>
      <c r="C4999">
        <v>69933</v>
      </c>
      <c r="D4999" t="s">
        <v>222</v>
      </c>
      <c r="E4999" t="s">
        <v>42</v>
      </c>
      <c r="F4999">
        <v>2</v>
      </c>
      <c r="G4999">
        <v>5</v>
      </c>
      <c r="I4999">
        <v>30</v>
      </c>
      <c r="J4999">
        <v>37</v>
      </c>
      <c r="M4999">
        <v>1</v>
      </c>
      <c r="Q4999">
        <v>4</v>
      </c>
      <c r="R4999">
        <v>3</v>
      </c>
      <c r="AI4999">
        <v>3</v>
      </c>
      <c r="AJ4999">
        <v>50</v>
      </c>
      <c r="AL4999">
        <v>7.27</v>
      </c>
    </row>
    <row r="5000" spans="1:38" x14ac:dyDescent="0.3">
      <c r="A5000">
        <v>1080687</v>
      </c>
      <c r="B5000" t="s">
        <v>218</v>
      </c>
      <c r="C5000">
        <v>117973</v>
      </c>
      <c r="D5000" t="s">
        <v>225</v>
      </c>
      <c r="E5000" t="s">
        <v>42</v>
      </c>
      <c r="F5000">
        <v>2</v>
      </c>
      <c r="G5000">
        <v>6</v>
      </c>
      <c r="I5000">
        <v>38</v>
      </c>
      <c r="J5000">
        <v>47</v>
      </c>
      <c r="Q5000">
        <v>1</v>
      </c>
      <c r="R5000">
        <v>3</v>
      </c>
      <c r="AI5000">
        <v>2</v>
      </c>
      <c r="AJ5000">
        <v>62</v>
      </c>
      <c r="AL5000">
        <v>7.37</v>
      </c>
    </row>
    <row r="5001" spans="1:38" x14ac:dyDescent="0.3">
      <c r="A5001">
        <v>1080687</v>
      </c>
      <c r="B5001" t="s">
        <v>218</v>
      </c>
      <c r="C5001">
        <v>24711</v>
      </c>
      <c r="D5001" t="s">
        <v>220</v>
      </c>
      <c r="E5001" t="s">
        <v>209</v>
      </c>
      <c r="F5001">
        <v>3</v>
      </c>
      <c r="G5001">
        <v>3</v>
      </c>
      <c r="I5001">
        <v>13</v>
      </c>
      <c r="J5001">
        <v>24</v>
      </c>
      <c r="M5001">
        <v>1</v>
      </c>
      <c r="N5001">
        <v>1</v>
      </c>
      <c r="Q5001">
        <v>2</v>
      </c>
      <c r="R5001">
        <v>2</v>
      </c>
      <c r="AI5001">
        <v>1</v>
      </c>
      <c r="AJ5001">
        <v>58</v>
      </c>
      <c r="AK5001">
        <v>1</v>
      </c>
      <c r="AL5001">
        <v>6.87</v>
      </c>
    </row>
    <row r="5002" spans="1:38" x14ac:dyDescent="0.3">
      <c r="A5002">
        <v>1080687</v>
      </c>
      <c r="B5002" t="s">
        <v>218</v>
      </c>
      <c r="C5002">
        <v>12187</v>
      </c>
      <c r="D5002" t="s">
        <v>394</v>
      </c>
      <c r="E5002" t="s">
        <v>70</v>
      </c>
      <c r="F5002">
        <v>3</v>
      </c>
      <c r="G5002">
        <v>7</v>
      </c>
      <c r="I5002">
        <v>32</v>
      </c>
      <c r="J5002">
        <v>33</v>
      </c>
      <c r="AI5002">
        <v>3</v>
      </c>
      <c r="AJ5002">
        <v>42</v>
      </c>
      <c r="AK5002">
        <v>4</v>
      </c>
      <c r="AL5002">
        <v>7.53</v>
      </c>
    </row>
    <row r="5003" spans="1:38" x14ac:dyDescent="0.3">
      <c r="A5003">
        <v>1080687</v>
      </c>
      <c r="B5003" t="s">
        <v>218</v>
      </c>
      <c r="C5003">
        <v>71714</v>
      </c>
      <c r="D5003" t="s">
        <v>227</v>
      </c>
      <c r="E5003" t="s">
        <v>70</v>
      </c>
      <c r="F5003">
        <v>3</v>
      </c>
      <c r="G5003">
        <v>8</v>
      </c>
      <c r="I5003">
        <v>44</v>
      </c>
      <c r="J5003">
        <v>52</v>
      </c>
      <c r="M5003">
        <v>2</v>
      </c>
      <c r="N5003">
        <v>1</v>
      </c>
      <c r="Q5003">
        <v>1</v>
      </c>
      <c r="AH5003">
        <v>1</v>
      </c>
      <c r="AI5003">
        <v>5</v>
      </c>
      <c r="AJ5003">
        <v>69</v>
      </c>
      <c r="AK5003">
        <v>2</v>
      </c>
      <c r="AL5003">
        <v>7.73</v>
      </c>
    </row>
    <row r="5004" spans="1:38" x14ac:dyDescent="0.3">
      <c r="A5004">
        <v>1080687</v>
      </c>
      <c r="B5004" t="s">
        <v>218</v>
      </c>
      <c r="C5004">
        <v>69778</v>
      </c>
      <c r="D5004" t="s">
        <v>223</v>
      </c>
      <c r="E5004" t="s">
        <v>211</v>
      </c>
      <c r="F5004">
        <v>3</v>
      </c>
      <c r="G5004">
        <v>2</v>
      </c>
      <c r="I5004">
        <v>34</v>
      </c>
      <c r="J5004">
        <v>52</v>
      </c>
      <c r="M5004">
        <v>1</v>
      </c>
      <c r="Q5004">
        <v>1</v>
      </c>
      <c r="R5004">
        <v>5</v>
      </c>
      <c r="AH5004">
        <v>1</v>
      </c>
      <c r="AJ5004">
        <v>74</v>
      </c>
      <c r="AK5004">
        <v>2</v>
      </c>
      <c r="AL5004">
        <v>7.17</v>
      </c>
    </row>
    <row r="5005" spans="1:38" x14ac:dyDescent="0.3">
      <c r="A5005">
        <v>1080687</v>
      </c>
      <c r="B5005" t="s">
        <v>218</v>
      </c>
      <c r="C5005">
        <v>83532</v>
      </c>
      <c r="D5005" t="s">
        <v>229</v>
      </c>
      <c r="E5005" t="s">
        <v>58</v>
      </c>
      <c r="F5005">
        <v>4</v>
      </c>
      <c r="G5005">
        <v>9</v>
      </c>
      <c r="I5005">
        <v>10</v>
      </c>
      <c r="J5005">
        <v>15</v>
      </c>
      <c r="M5005">
        <v>1</v>
      </c>
      <c r="Q5005">
        <v>4</v>
      </c>
      <c r="AI5005">
        <v>3</v>
      </c>
      <c r="AJ5005">
        <v>37</v>
      </c>
      <c r="AL5005">
        <v>6.59</v>
      </c>
    </row>
    <row r="5006" spans="1:38" x14ac:dyDescent="0.3">
      <c r="A5006">
        <v>1080687</v>
      </c>
      <c r="B5006" t="s">
        <v>218</v>
      </c>
      <c r="C5006">
        <v>69344</v>
      </c>
      <c r="D5006" t="s">
        <v>224</v>
      </c>
      <c r="E5006" t="s">
        <v>55</v>
      </c>
      <c r="F5006">
        <v>4</v>
      </c>
      <c r="G5006">
        <v>10</v>
      </c>
      <c r="H5006">
        <v>1</v>
      </c>
      <c r="I5006">
        <v>41</v>
      </c>
      <c r="J5006">
        <v>52</v>
      </c>
      <c r="L5006">
        <v>2</v>
      </c>
      <c r="M5006">
        <v>1</v>
      </c>
      <c r="Q5006">
        <v>1</v>
      </c>
      <c r="R5006">
        <v>2</v>
      </c>
      <c r="W5006">
        <v>1</v>
      </c>
      <c r="AH5006">
        <v>4</v>
      </c>
      <c r="AI5006">
        <v>2</v>
      </c>
      <c r="AJ5006">
        <v>69</v>
      </c>
      <c r="AL5006">
        <v>8.18</v>
      </c>
    </row>
    <row r="5007" spans="1:38" x14ac:dyDescent="0.3">
      <c r="A5007">
        <v>1080687</v>
      </c>
      <c r="B5007" t="s">
        <v>218</v>
      </c>
      <c r="C5007">
        <v>131519</v>
      </c>
      <c r="D5007" t="s">
        <v>226</v>
      </c>
      <c r="E5007" t="s">
        <v>55</v>
      </c>
      <c r="F5007">
        <v>4</v>
      </c>
      <c r="G5007">
        <v>11</v>
      </c>
      <c r="I5007">
        <v>19</v>
      </c>
      <c r="J5007">
        <v>27</v>
      </c>
      <c r="K5007">
        <v>2</v>
      </c>
      <c r="M5007">
        <v>1</v>
      </c>
      <c r="N5007">
        <v>1</v>
      </c>
      <c r="Q5007">
        <v>1</v>
      </c>
      <c r="R5007">
        <v>1</v>
      </c>
      <c r="AH5007">
        <v>3</v>
      </c>
      <c r="AI5007">
        <v>2</v>
      </c>
      <c r="AJ5007">
        <v>42</v>
      </c>
      <c r="AL5007">
        <v>7.98</v>
      </c>
    </row>
    <row r="5008" spans="1:38" x14ac:dyDescent="0.3">
      <c r="A5008">
        <v>1080687</v>
      </c>
      <c r="B5008" t="s">
        <v>218</v>
      </c>
      <c r="C5008">
        <v>143990</v>
      </c>
      <c r="D5008" t="s">
        <v>505</v>
      </c>
      <c r="E5008" t="s">
        <v>60</v>
      </c>
      <c r="F5008">
        <v>5</v>
      </c>
      <c r="G5008">
        <v>0</v>
      </c>
      <c r="I5008">
        <v>3</v>
      </c>
      <c r="J5008">
        <v>3</v>
      </c>
      <c r="AJ5008">
        <v>7</v>
      </c>
      <c r="AL5008">
        <v>6.09</v>
      </c>
    </row>
    <row r="5009" spans="1:38" x14ac:dyDescent="0.3">
      <c r="A5009">
        <v>1080687</v>
      </c>
      <c r="B5009" t="s">
        <v>218</v>
      </c>
      <c r="C5009">
        <v>29595</v>
      </c>
      <c r="D5009" t="s">
        <v>395</v>
      </c>
      <c r="E5009" t="s">
        <v>60</v>
      </c>
      <c r="F5009">
        <v>5</v>
      </c>
      <c r="G5009">
        <v>0</v>
      </c>
      <c r="J5009">
        <v>2</v>
      </c>
      <c r="Q5009">
        <v>1</v>
      </c>
      <c r="R5009">
        <v>1</v>
      </c>
      <c r="AJ5009">
        <v>4</v>
      </c>
      <c r="AK5009">
        <v>1</v>
      </c>
      <c r="AL5009">
        <v>6.22</v>
      </c>
    </row>
    <row r="5010" spans="1:38" x14ac:dyDescent="0.3">
      <c r="A5010">
        <v>1080687</v>
      </c>
      <c r="B5010" t="s">
        <v>218</v>
      </c>
      <c r="C5010">
        <v>91909</v>
      </c>
      <c r="D5010" t="s">
        <v>393</v>
      </c>
      <c r="E5010" t="s">
        <v>60</v>
      </c>
      <c r="F5010">
        <v>5</v>
      </c>
      <c r="G5010">
        <v>0</v>
      </c>
      <c r="AL5010">
        <v>6</v>
      </c>
    </row>
    <row r="5011" spans="1:38" x14ac:dyDescent="0.3">
      <c r="A5011">
        <v>1080687</v>
      </c>
      <c r="B5011" t="s">
        <v>142</v>
      </c>
      <c r="C5011">
        <v>73798</v>
      </c>
      <c r="D5011" t="s">
        <v>143</v>
      </c>
      <c r="E5011" t="s">
        <v>40</v>
      </c>
      <c r="F5011">
        <v>1</v>
      </c>
      <c r="G5011">
        <v>1</v>
      </c>
      <c r="I5011">
        <v>15</v>
      </c>
      <c r="J5011">
        <v>25</v>
      </c>
      <c r="AJ5011">
        <v>32</v>
      </c>
      <c r="AL5011">
        <v>5.65</v>
      </c>
    </row>
    <row r="5012" spans="1:38" x14ac:dyDescent="0.3">
      <c r="A5012">
        <v>1080687</v>
      </c>
      <c r="B5012" t="s">
        <v>142</v>
      </c>
      <c r="C5012">
        <v>11981</v>
      </c>
      <c r="D5012" t="s">
        <v>145</v>
      </c>
      <c r="E5012" t="s">
        <v>42</v>
      </c>
      <c r="F5012">
        <v>2</v>
      </c>
      <c r="G5012">
        <v>4</v>
      </c>
      <c r="I5012">
        <v>51</v>
      </c>
      <c r="J5012">
        <v>57</v>
      </c>
      <c r="M5012">
        <v>1</v>
      </c>
      <c r="N5012">
        <v>1</v>
      </c>
      <c r="Q5012">
        <v>2</v>
      </c>
      <c r="R5012">
        <v>3</v>
      </c>
      <c r="AI5012">
        <v>3</v>
      </c>
      <c r="AJ5012">
        <v>72</v>
      </c>
      <c r="AK5012">
        <v>1</v>
      </c>
      <c r="AL5012">
        <v>6.88</v>
      </c>
    </row>
    <row r="5013" spans="1:38" x14ac:dyDescent="0.3">
      <c r="A5013">
        <v>1080687</v>
      </c>
      <c r="B5013" t="s">
        <v>142</v>
      </c>
      <c r="C5013">
        <v>27586</v>
      </c>
      <c r="D5013" t="s">
        <v>371</v>
      </c>
      <c r="E5013" t="s">
        <v>42</v>
      </c>
      <c r="F5013">
        <v>2</v>
      </c>
      <c r="G5013">
        <v>5</v>
      </c>
      <c r="I5013">
        <v>44</v>
      </c>
      <c r="J5013">
        <v>56</v>
      </c>
      <c r="M5013">
        <v>1</v>
      </c>
      <c r="R5013">
        <v>3</v>
      </c>
      <c r="AH5013">
        <v>2</v>
      </c>
      <c r="AI5013">
        <v>1</v>
      </c>
      <c r="AJ5013">
        <v>71</v>
      </c>
      <c r="AL5013">
        <v>6.5</v>
      </c>
    </row>
    <row r="5014" spans="1:38" x14ac:dyDescent="0.3">
      <c r="A5014">
        <v>1080687</v>
      </c>
      <c r="B5014" t="s">
        <v>142</v>
      </c>
      <c r="C5014">
        <v>25931</v>
      </c>
      <c r="D5014" t="s">
        <v>147</v>
      </c>
      <c r="E5014" t="s">
        <v>42</v>
      </c>
      <c r="F5014">
        <v>2</v>
      </c>
      <c r="G5014">
        <v>6</v>
      </c>
      <c r="I5014">
        <v>60</v>
      </c>
      <c r="J5014">
        <v>67</v>
      </c>
      <c r="Q5014">
        <v>2</v>
      </c>
      <c r="R5014">
        <v>3</v>
      </c>
      <c r="AI5014">
        <v>1</v>
      </c>
      <c r="AJ5014">
        <v>78</v>
      </c>
      <c r="AL5014">
        <v>6.65</v>
      </c>
    </row>
    <row r="5015" spans="1:38" x14ac:dyDescent="0.3">
      <c r="A5015">
        <v>1080687</v>
      </c>
      <c r="B5015" t="s">
        <v>142</v>
      </c>
      <c r="C5015">
        <v>114075</v>
      </c>
      <c r="D5015" t="s">
        <v>152</v>
      </c>
      <c r="E5015" t="s">
        <v>70</v>
      </c>
      <c r="F5015">
        <v>3</v>
      </c>
      <c r="G5015">
        <v>8</v>
      </c>
      <c r="I5015">
        <v>33</v>
      </c>
      <c r="J5015">
        <v>43</v>
      </c>
      <c r="M5015">
        <v>1</v>
      </c>
      <c r="Q5015">
        <v>1</v>
      </c>
      <c r="R5015">
        <v>1</v>
      </c>
      <c r="W5015">
        <v>1</v>
      </c>
      <c r="AH5015">
        <v>1</v>
      </c>
      <c r="AI5015">
        <v>4</v>
      </c>
      <c r="AJ5015">
        <v>61</v>
      </c>
      <c r="AK5015">
        <v>1</v>
      </c>
      <c r="AL5015">
        <v>6.1</v>
      </c>
    </row>
    <row r="5016" spans="1:38" x14ac:dyDescent="0.3">
      <c r="A5016">
        <v>1080687</v>
      </c>
      <c r="B5016" t="s">
        <v>142</v>
      </c>
      <c r="C5016">
        <v>33064</v>
      </c>
      <c r="D5016" t="s">
        <v>156</v>
      </c>
      <c r="E5016" t="s">
        <v>211</v>
      </c>
      <c r="F5016">
        <v>3</v>
      </c>
      <c r="G5016">
        <v>2</v>
      </c>
      <c r="I5016">
        <v>15</v>
      </c>
      <c r="J5016">
        <v>21</v>
      </c>
      <c r="M5016">
        <v>3</v>
      </c>
      <c r="Q5016">
        <v>1</v>
      </c>
      <c r="R5016">
        <v>1</v>
      </c>
      <c r="AI5016">
        <v>1</v>
      </c>
      <c r="AJ5016">
        <v>46</v>
      </c>
      <c r="AK5016">
        <v>2</v>
      </c>
      <c r="AL5016">
        <v>6.46</v>
      </c>
    </row>
    <row r="5017" spans="1:38" x14ac:dyDescent="0.3">
      <c r="A5017">
        <v>1080687</v>
      </c>
      <c r="B5017" t="s">
        <v>142</v>
      </c>
      <c r="C5017">
        <v>38128</v>
      </c>
      <c r="D5017" t="s">
        <v>150</v>
      </c>
      <c r="E5017" t="s">
        <v>70</v>
      </c>
      <c r="F5017">
        <v>3</v>
      </c>
      <c r="G5017">
        <v>7</v>
      </c>
      <c r="I5017">
        <v>56</v>
      </c>
      <c r="J5017">
        <v>59</v>
      </c>
      <c r="Q5017">
        <v>1</v>
      </c>
      <c r="R5017">
        <v>1</v>
      </c>
      <c r="AH5017">
        <v>1</v>
      </c>
      <c r="AI5017">
        <v>5</v>
      </c>
      <c r="AJ5017">
        <v>75</v>
      </c>
      <c r="AK5017">
        <v>1</v>
      </c>
      <c r="AL5017">
        <v>7.33</v>
      </c>
    </row>
    <row r="5018" spans="1:38" x14ac:dyDescent="0.3">
      <c r="A5018">
        <v>1080687</v>
      </c>
      <c r="B5018" t="s">
        <v>142</v>
      </c>
      <c r="C5018">
        <v>84008</v>
      </c>
      <c r="D5018" t="s">
        <v>372</v>
      </c>
      <c r="E5018" t="s">
        <v>209</v>
      </c>
      <c r="F5018">
        <v>3</v>
      </c>
      <c r="G5018">
        <v>3</v>
      </c>
      <c r="I5018">
        <v>20</v>
      </c>
      <c r="J5018">
        <v>33</v>
      </c>
      <c r="Q5018">
        <v>3</v>
      </c>
      <c r="R5018">
        <v>1</v>
      </c>
      <c r="AJ5018">
        <v>55</v>
      </c>
      <c r="AK5018">
        <v>1</v>
      </c>
      <c r="AL5018">
        <v>6.23</v>
      </c>
    </row>
    <row r="5019" spans="1:38" x14ac:dyDescent="0.3">
      <c r="A5019">
        <v>1080687</v>
      </c>
      <c r="B5019" t="s">
        <v>142</v>
      </c>
      <c r="C5019">
        <v>24248</v>
      </c>
      <c r="D5019" t="s">
        <v>153</v>
      </c>
      <c r="E5019" t="s">
        <v>58</v>
      </c>
      <c r="F5019">
        <v>4</v>
      </c>
      <c r="G5019">
        <v>9</v>
      </c>
      <c r="I5019">
        <v>22</v>
      </c>
      <c r="J5019">
        <v>30</v>
      </c>
      <c r="M5019">
        <v>1</v>
      </c>
      <c r="Q5019">
        <v>2</v>
      </c>
      <c r="R5019">
        <v>2</v>
      </c>
      <c r="W5019">
        <v>2</v>
      </c>
      <c r="AG5019">
        <v>1</v>
      </c>
      <c r="AH5019">
        <v>4</v>
      </c>
      <c r="AI5019">
        <v>1</v>
      </c>
      <c r="AJ5019">
        <v>48</v>
      </c>
      <c r="AK5019">
        <v>1</v>
      </c>
      <c r="AL5019">
        <v>6.43</v>
      </c>
    </row>
    <row r="5020" spans="1:38" x14ac:dyDescent="0.3">
      <c r="A5020">
        <v>1080687</v>
      </c>
      <c r="B5020" t="s">
        <v>142</v>
      </c>
      <c r="C5020">
        <v>33404</v>
      </c>
      <c r="D5020" t="s">
        <v>149</v>
      </c>
      <c r="E5020" t="s">
        <v>74</v>
      </c>
      <c r="F5020">
        <v>4</v>
      </c>
      <c r="G5020">
        <v>11</v>
      </c>
      <c r="I5020">
        <v>51</v>
      </c>
      <c r="J5020">
        <v>61</v>
      </c>
      <c r="Q5020">
        <v>4</v>
      </c>
      <c r="R5020">
        <v>1</v>
      </c>
      <c r="AH5020">
        <v>2</v>
      </c>
      <c r="AJ5020">
        <v>81</v>
      </c>
      <c r="AK5020">
        <v>2</v>
      </c>
      <c r="AL5020">
        <v>6.07</v>
      </c>
    </row>
    <row r="5021" spans="1:38" x14ac:dyDescent="0.3">
      <c r="A5021">
        <v>1080687</v>
      </c>
      <c r="B5021" t="s">
        <v>142</v>
      </c>
      <c r="C5021">
        <v>44055</v>
      </c>
      <c r="D5021" t="s">
        <v>154</v>
      </c>
      <c r="E5021" t="s">
        <v>77</v>
      </c>
      <c r="F5021">
        <v>4</v>
      </c>
      <c r="G5021">
        <v>10</v>
      </c>
      <c r="I5021">
        <v>39</v>
      </c>
      <c r="J5021">
        <v>45</v>
      </c>
      <c r="M5021">
        <v>1</v>
      </c>
      <c r="N5021">
        <v>1</v>
      </c>
      <c r="Q5021">
        <v>2</v>
      </c>
      <c r="AH5021">
        <v>1</v>
      </c>
      <c r="AI5021">
        <v>3</v>
      </c>
      <c r="AJ5021">
        <v>76</v>
      </c>
      <c r="AK5021">
        <v>2</v>
      </c>
      <c r="AL5021">
        <v>6.34</v>
      </c>
    </row>
    <row r="5022" spans="1:38" x14ac:dyDescent="0.3">
      <c r="A5022">
        <v>1080687</v>
      </c>
      <c r="B5022" t="s">
        <v>142</v>
      </c>
      <c r="C5022">
        <v>8040</v>
      </c>
      <c r="D5022" t="s">
        <v>373</v>
      </c>
      <c r="E5022" t="s">
        <v>60</v>
      </c>
      <c r="F5022">
        <v>5</v>
      </c>
      <c r="G5022">
        <v>0</v>
      </c>
      <c r="I5022">
        <v>11</v>
      </c>
      <c r="J5022">
        <v>13</v>
      </c>
      <c r="AJ5022">
        <v>15</v>
      </c>
      <c r="AL5022">
        <v>6.06</v>
      </c>
    </row>
    <row r="5023" spans="1:38" x14ac:dyDescent="0.3">
      <c r="A5023">
        <v>1080687</v>
      </c>
      <c r="B5023" t="s">
        <v>142</v>
      </c>
      <c r="C5023">
        <v>29463</v>
      </c>
      <c r="D5023" t="s">
        <v>151</v>
      </c>
      <c r="E5023" t="s">
        <v>60</v>
      </c>
      <c r="F5023">
        <v>5</v>
      </c>
      <c r="G5023">
        <v>0</v>
      </c>
      <c r="I5023">
        <v>12</v>
      </c>
      <c r="J5023">
        <v>15</v>
      </c>
      <c r="Q5023">
        <v>2</v>
      </c>
      <c r="AJ5023">
        <v>18</v>
      </c>
      <c r="AL5023">
        <v>6.02</v>
      </c>
    </row>
    <row r="5024" spans="1:38" x14ac:dyDescent="0.3">
      <c r="A5024">
        <v>1080687</v>
      </c>
      <c r="B5024" t="s">
        <v>142</v>
      </c>
      <c r="C5024">
        <v>97803</v>
      </c>
      <c r="D5024" t="s">
        <v>155</v>
      </c>
      <c r="E5024" t="s">
        <v>60</v>
      </c>
      <c r="F5024">
        <v>5</v>
      </c>
      <c r="G5024">
        <v>0</v>
      </c>
      <c r="J5024">
        <v>1</v>
      </c>
      <c r="AJ5024">
        <v>3</v>
      </c>
      <c r="AL5024">
        <v>5.93</v>
      </c>
    </row>
    <row r="5025" spans="1:38" x14ac:dyDescent="0.3">
      <c r="A5025">
        <v>1080688</v>
      </c>
      <c r="B5025" t="s">
        <v>332</v>
      </c>
      <c r="C5025">
        <v>10133</v>
      </c>
      <c r="D5025" t="s">
        <v>333</v>
      </c>
      <c r="E5025" t="s">
        <v>40</v>
      </c>
      <c r="F5025">
        <v>1</v>
      </c>
      <c r="G5025">
        <v>1</v>
      </c>
      <c r="I5025">
        <v>14</v>
      </c>
      <c r="J5025">
        <v>27</v>
      </c>
      <c r="M5025">
        <v>1</v>
      </c>
      <c r="Z5025">
        <v>3</v>
      </c>
      <c r="AC5025">
        <v>1</v>
      </c>
      <c r="AD5025">
        <v>1</v>
      </c>
      <c r="AF5025">
        <v>3</v>
      </c>
      <c r="AJ5025">
        <v>42</v>
      </c>
      <c r="AL5025">
        <v>7.27</v>
      </c>
    </row>
    <row r="5026" spans="1:38" x14ac:dyDescent="0.3">
      <c r="A5026">
        <v>1080688</v>
      </c>
      <c r="B5026" t="s">
        <v>332</v>
      </c>
      <c r="C5026">
        <v>14805</v>
      </c>
      <c r="D5026" t="s">
        <v>277</v>
      </c>
      <c r="E5026" t="s">
        <v>42</v>
      </c>
      <c r="F5026">
        <v>2</v>
      </c>
      <c r="G5026">
        <v>6</v>
      </c>
      <c r="I5026">
        <v>25</v>
      </c>
      <c r="J5026">
        <v>35</v>
      </c>
      <c r="M5026">
        <v>2</v>
      </c>
      <c r="Q5026">
        <v>5</v>
      </c>
      <c r="AI5026">
        <v>2</v>
      </c>
      <c r="AJ5026">
        <v>56</v>
      </c>
      <c r="AK5026">
        <v>1</v>
      </c>
      <c r="AL5026">
        <v>6.45</v>
      </c>
    </row>
    <row r="5027" spans="1:38" x14ac:dyDescent="0.3">
      <c r="A5027">
        <v>1080688</v>
      </c>
      <c r="B5027" t="s">
        <v>332</v>
      </c>
      <c r="C5027">
        <v>27349</v>
      </c>
      <c r="D5027" t="s">
        <v>334</v>
      </c>
      <c r="E5027" t="s">
        <v>42</v>
      </c>
      <c r="F5027">
        <v>2</v>
      </c>
      <c r="G5027">
        <v>5</v>
      </c>
      <c r="I5027">
        <v>20</v>
      </c>
      <c r="J5027">
        <v>33</v>
      </c>
      <c r="M5027">
        <v>1</v>
      </c>
      <c r="Q5027">
        <v>1</v>
      </c>
      <c r="R5027">
        <v>2</v>
      </c>
      <c r="AH5027">
        <v>1</v>
      </c>
      <c r="AI5027">
        <v>2</v>
      </c>
      <c r="AJ5027">
        <v>47</v>
      </c>
      <c r="AL5027">
        <v>6.89</v>
      </c>
    </row>
    <row r="5028" spans="1:38" x14ac:dyDescent="0.3">
      <c r="A5028">
        <v>1080688</v>
      </c>
      <c r="B5028" t="s">
        <v>332</v>
      </c>
      <c r="C5028">
        <v>36096</v>
      </c>
      <c r="D5028" t="s">
        <v>335</v>
      </c>
      <c r="E5028" t="s">
        <v>42</v>
      </c>
      <c r="F5028">
        <v>2</v>
      </c>
      <c r="G5028">
        <v>4</v>
      </c>
      <c r="I5028">
        <v>30</v>
      </c>
      <c r="J5028">
        <v>47</v>
      </c>
      <c r="M5028">
        <v>4</v>
      </c>
      <c r="N5028">
        <v>1</v>
      </c>
      <c r="Q5028">
        <v>7</v>
      </c>
      <c r="R5028">
        <v>7</v>
      </c>
      <c r="W5028">
        <v>1</v>
      </c>
      <c r="AH5028">
        <v>1</v>
      </c>
      <c r="AI5028">
        <v>2</v>
      </c>
      <c r="AJ5028">
        <v>66</v>
      </c>
      <c r="AL5028">
        <v>7.19</v>
      </c>
    </row>
    <row r="5029" spans="1:38" x14ac:dyDescent="0.3">
      <c r="A5029">
        <v>1080688</v>
      </c>
      <c r="B5029" t="s">
        <v>332</v>
      </c>
      <c r="C5029">
        <v>21499</v>
      </c>
      <c r="D5029" t="s">
        <v>340</v>
      </c>
      <c r="E5029" t="s">
        <v>209</v>
      </c>
      <c r="F5029">
        <v>3</v>
      </c>
      <c r="G5029">
        <v>3</v>
      </c>
      <c r="I5029">
        <v>17</v>
      </c>
      <c r="J5029">
        <v>27</v>
      </c>
      <c r="M5029">
        <v>3</v>
      </c>
      <c r="N5029">
        <v>1</v>
      </c>
      <c r="Q5029">
        <v>2</v>
      </c>
      <c r="AI5029">
        <v>4</v>
      </c>
      <c r="AJ5029">
        <v>72</v>
      </c>
      <c r="AK5029">
        <v>2</v>
      </c>
      <c r="AL5029">
        <v>6.95</v>
      </c>
    </row>
    <row r="5030" spans="1:38" x14ac:dyDescent="0.3">
      <c r="A5030">
        <v>1080688</v>
      </c>
      <c r="B5030" t="s">
        <v>332</v>
      </c>
      <c r="C5030">
        <v>12462</v>
      </c>
      <c r="D5030" t="s">
        <v>341</v>
      </c>
      <c r="E5030" t="s">
        <v>70</v>
      </c>
      <c r="F5030">
        <v>3</v>
      </c>
      <c r="G5030">
        <v>8</v>
      </c>
      <c r="I5030">
        <v>5</v>
      </c>
      <c r="J5030">
        <v>5</v>
      </c>
      <c r="AJ5030">
        <v>6</v>
      </c>
      <c r="AL5030">
        <v>6.19</v>
      </c>
    </row>
    <row r="5031" spans="1:38" x14ac:dyDescent="0.3">
      <c r="A5031">
        <v>1080688</v>
      </c>
      <c r="B5031" t="s">
        <v>332</v>
      </c>
      <c r="C5031">
        <v>64343</v>
      </c>
      <c r="D5031" t="s">
        <v>339</v>
      </c>
      <c r="E5031" t="s">
        <v>70</v>
      </c>
      <c r="F5031">
        <v>3</v>
      </c>
      <c r="G5031">
        <v>7</v>
      </c>
      <c r="I5031">
        <v>27</v>
      </c>
      <c r="J5031">
        <v>49</v>
      </c>
      <c r="M5031">
        <v>4</v>
      </c>
      <c r="Q5031">
        <v>2</v>
      </c>
      <c r="R5031">
        <v>1</v>
      </c>
      <c r="AH5031">
        <v>2</v>
      </c>
      <c r="AI5031">
        <v>1</v>
      </c>
      <c r="AJ5031">
        <v>69</v>
      </c>
      <c r="AK5031">
        <v>1</v>
      </c>
      <c r="AL5031">
        <v>6.54</v>
      </c>
    </row>
    <row r="5032" spans="1:38" x14ac:dyDescent="0.3">
      <c r="A5032">
        <v>1080688</v>
      </c>
      <c r="B5032" t="s">
        <v>332</v>
      </c>
      <c r="C5032">
        <v>32323</v>
      </c>
      <c r="D5032" t="s">
        <v>460</v>
      </c>
      <c r="E5032" t="s">
        <v>211</v>
      </c>
      <c r="F5032">
        <v>3</v>
      </c>
      <c r="G5032">
        <v>2</v>
      </c>
      <c r="J5032">
        <v>1</v>
      </c>
      <c r="AI5032">
        <v>1</v>
      </c>
      <c r="AJ5032">
        <v>2</v>
      </c>
      <c r="AL5032">
        <v>6.26</v>
      </c>
    </row>
    <row r="5033" spans="1:38" x14ac:dyDescent="0.3">
      <c r="A5033">
        <v>1080688</v>
      </c>
      <c r="B5033" t="s">
        <v>332</v>
      </c>
      <c r="C5033">
        <v>31376</v>
      </c>
      <c r="D5033" t="s">
        <v>342</v>
      </c>
      <c r="E5033" t="s">
        <v>58</v>
      </c>
      <c r="F5033">
        <v>4</v>
      </c>
      <c r="G5033">
        <v>9</v>
      </c>
      <c r="I5033">
        <v>10</v>
      </c>
      <c r="J5033">
        <v>17</v>
      </c>
      <c r="R5033">
        <v>3</v>
      </c>
      <c r="AH5033">
        <v>2</v>
      </c>
      <c r="AJ5033">
        <v>30</v>
      </c>
      <c r="AK5033">
        <v>1</v>
      </c>
      <c r="AL5033">
        <v>6.61</v>
      </c>
    </row>
    <row r="5034" spans="1:38" x14ac:dyDescent="0.3">
      <c r="A5034">
        <v>1080688</v>
      </c>
      <c r="B5034" t="s">
        <v>332</v>
      </c>
      <c r="C5034">
        <v>22932</v>
      </c>
      <c r="D5034" t="s">
        <v>337</v>
      </c>
      <c r="E5034" t="s">
        <v>55</v>
      </c>
      <c r="F5034">
        <v>4</v>
      </c>
      <c r="G5034">
        <v>11</v>
      </c>
      <c r="I5034">
        <v>13</v>
      </c>
      <c r="J5034">
        <v>22</v>
      </c>
      <c r="W5034">
        <v>1</v>
      </c>
      <c r="AH5034">
        <v>1</v>
      </c>
      <c r="AI5034">
        <v>2</v>
      </c>
      <c r="AJ5034">
        <v>44</v>
      </c>
      <c r="AK5034">
        <v>2</v>
      </c>
      <c r="AL5034">
        <v>6.68</v>
      </c>
    </row>
    <row r="5035" spans="1:38" x14ac:dyDescent="0.3">
      <c r="A5035">
        <v>1080688</v>
      </c>
      <c r="B5035" t="s">
        <v>332</v>
      </c>
      <c r="C5035">
        <v>33590</v>
      </c>
      <c r="D5035" t="s">
        <v>338</v>
      </c>
      <c r="E5035" t="s">
        <v>55</v>
      </c>
      <c r="F5035">
        <v>4</v>
      </c>
      <c r="G5035">
        <v>10</v>
      </c>
      <c r="I5035">
        <v>43</v>
      </c>
      <c r="J5035">
        <v>47</v>
      </c>
      <c r="M5035">
        <v>1</v>
      </c>
      <c r="AJ5035">
        <v>53</v>
      </c>
      <c r="AK5035">
        <v>1</v>
      </c>
      <c r="AL5035">
        <v>6.57</v>
      </c>
    </row>
    <row r="5036" spans="1:38" x14ac:dyDescent="0.3">
      <c r="A5036">
        <v>1080688</v>
      </c>
      <c r="B5036" t="s">
        <v>332</v>
      </c>
      <c r="C5036">
        <v>26682</v>
      </c>
      <c r="D5036" t="s">
        <v>346</v>
      </c>
      <c r="E5036" t="s">
        <v>60</v>
      </c>
      <c r="F5036">
        <v>5</v>
      </c>
      <c r="G5036">
        <v>0</v>
      </c>
      <c r="I5036">
        <v>16</v>
      </c>
      <c r="J5036">
        <v>20</v>
      </c>
      <c r="R5036">
        <v>1</v>
      </c>
      <c r="AH5036">
        <v>1</v>
      </c>
      <c r="AJ5036">
        <v>42</v>
      </c>
      <c r="AL5036">
        <v>5.93</v>
      </c>
    </row>
    <row r="5037" spans="1:38" x14ac:dyDescent="0.3">
      <c r="A5037">
        <v>1080688</v>
      </c>
      <c r="B5037" t="s">
        <v>332</v>
      </c>
      <c r="C5037">
        <v>274630</v>
      </c>
      <c r="D5037" t="s">
        <v>568</v>
      </c>
      <c r="E5037" t="s">
        <v>60</v>
      </c>
      <c r="F5037">
        <v>5</v>
      </c>
      <c r="G5037">
        <v>0</v>
      </c>
      <c r="I5037">
        <v>2</v>
      </c>
      <c r="J5037">
        <v>3</v>
      </c>
      <c r="M5037">
        <v>1</v>
      </c>
      <c r="Q5037">
        <v>1</v>
      </c>
      <c r="AJ5037">
        <v>4</v>
      </c>
      <c r="AL5037">
        <v>5.97</v>
      </c>
    </row>
    <row r="5038" spans="1:38" x14ac:dyDescent="0.3">
      <c r="A5038">
        <v>1080688</v>
      </c>
      <c r="B5038" t="s">
        <v>332</v>
      </c>
      <c r="C5038">
        <v>25832</v>
      </c>
      <c r="D5038" t="s">
        <v>343</v>
      </c>
      <c r="E5038" t="s">
        <v>60</v>
      </c>
      <c r="F5038">
        <v>5</v>
      </c>
      <c r="G5038">
        <v>0</v>
      </c>
      <c r="I5038">
        <v>13</v>
      </c>
      <c r="J5038">
        <v>22</v>
      </c>
      <c r="K5038">
        <v>1</v>
      </c>
      <c r="M5038">
        <v>1</v>
      </c>
      <c r="Q5038">
        <v>10</v>
      </c>
      <c r="R5038">
        <v>6</v>
      </c>
      <c r="S5038">
        <v>1</v>
      </c>
      <c r="AH5038">
        <v>1</v>
      </c>
      <c r="AJ5038">
        <v>30</v>
      </c>
      <c r="AL5038">
        <v>6.88</v>
      </c>
    </row>
    <row r="5039" spans="1:38" x14ac:dyDescent="0.3">
      <c r="A5039">
        <v>1080688</v>
      </c>
      <c r="B5039" t="s">
        <v>172</v>
      </c>
      <c r="C5039">
        <v>21571</v>
      </c>
      <c r="D5039" t="s">
        <v>173</v>
      </c>
      <c r="E5039" t="s">
        <v>40</v>
      </c>
      <c r="F5039">
        <v>1</v>
      </c>
      <c r="G5039">
        <v>1</v>
      </c>
      <c r="I5039">
        <v>13</v>
      </c>
      <c r="J5039">
        <v>33</v>
      </c>
      <c r="R5039">
        <v>1</v>
      </c>
      <c r="Z5039">
        <v>2</v>
      </c>
      <c r="AF5039">
        <v>2</v>
      </c>
      <c r="AJ5039">
        <v>39</v>
      </c>
      <c r="AL5039">
        <v>6.71</v>
      </c>
    </row>
    <row r="5040" spans="1:38" x14ac:dyDescent="0.3">
      <c r="A5040">
        <v>1080688</v>
      </c>
      <c r="B5040" t="s">
        <v>172</v>
      </c>
      <c r="C5040">
        <v>8466</v>
      </c>
      <c r="D5040" t="s">
        <v>177</v>
      </c>
      <c r="E5040" t="s">
        <v>42</v>
      </c>
      <c r="F5040">
        <v>2</v>
      </c>
      <c r="G5040">
        <v>6</v>
      </c>
      <c r="I5040">
        <v>10</v>
      </c>
      <c r="J5040">
        <v>22</v>
      </c>
      <c r="M5040">
        <v>1</v>
      </c>
      <c r="N5040">
        <v>1</v>
      </c>
      <c r="Q5040">
        <v>5</v>
      </c>
      <c r="R5040">
        <v>3</v>
      </c>
      <c r="AC5040">
        <v>1</v>
      </c>
      <c r="AJ5040">
        <v>33</v>
      </c>
      <c r="AL5040">
        <v>5.81</v>
      </c>
    </row>
    <row r="5041" spans="1:38" x14ac:dyDescent="0.3">
      <c r="A5041">
        <v>1080688</v>
      </c>
      <c r="B5041" t="s">
        <v>172</v>
      </c>
      <c r="C5041">
        <v>12124</v>
      </c>
      <c r="D5041" t="s">
        <v>175</v>
      </c>
      <c r="E5041" t="s">
        <v>42</v>
      </c>
      <c r="F5041">
        <v>2</v>
      </c>
      <c r="G5041">
        <v>5</v>
      </c>
      <c r="I5041">
        <v>13</v>
      </c>
      <c r="J5041">
        <v>24</v>
      </c>
      <c r="M5041">
        <v>3</v>
      </c>
      <c r="Q5041">
        <v>2</v>
      </c>
      <c r="R5041">
        <v>6</v>
      </c>
      <c r="AH5041">
        <v>2</v>
      </c>
      <c r="AI5041">
        <v>2</v>
      </c>
      <c r="AJ5041">
        <v>39</v>
      </c>
      <c r="AL5041">
        <v>7.08</v>
      </c>
    </row>
    <row r="5042" spans="1:38" x14ac:dyDescent="0.3">
      <c r="A5042">
        <v>1080688</v>
      </c>
      <c r="B5042" t="s">
        <v>172</v>
      </c>
      <c r="C5042">
        <v>44687</v>
      </c>
      <c r="D5042" t="s">
        <v>186</v>
      </c>
      <c r="E5042" t="s">
        <v>46</v>
      </c>
      <c r="F5042">
        <v>2</v>
      </c>
      <c r="G5042">
        <v>2</v>
      </c>
      <c r="I5042">
        <v>12</v>
      </c>
      <c r="J5042">
        <v>25</v>
      </c>
      <c r="M5042">
        <v>1</v>
      </c>
      <c r="Q5042">
        <v>2</v>
      </c>
      <c r="R5042">
        <v>4</v>
      </c>
      <c r="AI5042">
        <v>3</v>
      </c>
      <c r="AJ5042">
        <v>59</v>
      </c>
      <c r="AL5042">
        <v>7.02</v>
      </c>
    </row>
    <row r="5043" spans="1:38" x14ac:dyDescent="0.3">
      <c r="A5043">
        <v>1080688</v>
      </c>
      <c r="B5043" t="s">
        <v>172</v>
      </c>
      <c r="C5043">
        <v>43105</v>
      </c>
      <c r="D5043" t="s">
        <v>176</v>
      </c>
      <c r="E5043" t="s">
        <v>44</v>
      </c>
      <c r="F5043">
        <v>2</v>
      </c>
      <c r="G5043">
        <v>3</v>
      </c>
      <c r="I5043">
        <v>23</v>
      </c>
      <c r="J5043">
        <v>28</v>
      </c>
      <c r="Q5043">
        <v>1</v>
      </c>
      <c r="R5043">
        <v>1</v>
      </c>
      <c r="AI5043">
        <v>3</v>
      </c>
      <c r="AJ5043">
        <v>54</v>
      </c>
      <c r="AK5043">
        <v>1</v>
      </c>
      <c r="AL5043">
        <v>7.14</v>
      </c>
    </row>
    <row r="5044" spans="1:38" x14ac:dyDescent="0.3">
      <c r="A5044">
        <v>1080688</v>
      </c>
      <c r="B5044" t="s">
        <v>172</v>
      </c>
      <c r="C5044">
        <v>85059</v>
      </c>
      <c r="D5044" t="s">
        <v>182</v>
      </c>
      <c r="E5044" t="s">
        <v>49</v>
      </c>
      <c r="F5044">
        <v>3</v>
      </c>
      <c r="G5044">
        <v>11</v>
      </c>
      <c r="I5044">
        <v>12</v>
      </c>
      <c r="J5044">
        <v>15</v>
      </c>
      <c r="M5044">
        <v>3</v>
      </c>
      <c r="N5044">
        <v>1</v>
      </c>
      <c r="W5044">
        <v>1</v>
      </c>
      <c r="AH5044">
        <v>1</v>
      </c>
      <c r="AI5044">
        <v>3</v>
      </c>
      <c r="AJ5044">
        <v>47</v>
      </c>
      <c r="AK5044">
        <v>3</v>
      </c>
      <c r="AL5044">
        <v>6.91</v>
      </c>
    </row>
    <row r="5045" spans="1:38" x14ac:dyDescent="0.3">
      <c r="A5045">
        <v>1080688</v>
      </c>
      <c r="B5045" t="s">
        <v>172</v>
      </c>
      <c r="C5045">
        <v>6321</v>
      </c>
      <c r="D5045" t="s">
        <v>520</v>
      </c>
      <c r="E5045" t="s">
        <v>51</v>
      </c>
      <c r="F5045">
        <v>3</v>
      </c>
      <c r="G5045">
        <v>8</v>
      </c>
      <c r="I5045">
        <v>9</v>
      </c>
      <c r="J5045">
        <v>16</v>
      </c>
      <c r="M5045">
        <v>1</v>
      </c>
      <c r="R5045">
        <v>1</v>
      </c>
      <c r="AJ5045">
        <v>22</v>
      </c>
      <c r="AL5045">
        <v>6.24</v>
      </c>
    </row>
    <row r="5046" spans="1:38" x14ac:dyDescent="0.3">
      <c r="A5046">
        <v>1080688</v>
      </c>
      <c r="B5046" t="s">
        <v>172</v>
      </c>
      <c r="C5046">
        <v>9156</v>
      </c>
      <c r="D5046" t="s">
        <v>181</v>
      </c>
      <c r="E5046" t="s">
        <v>55</v>
      </c>
      <c r="F5046">
        <v>3</v>
      </c>
      <c r="G5046">
        <v>10</v>
      </c>
      <c r="I5046">
        <v>30</v>
      </c>
      <c r="J5046">
        <v>39</v>
      </c>
      <c r="M5046">
        <v>3</v>
      </c>
      <c r="N5046">
        <v>1</v>
      </c>
      <c r="AI5046">
        <v>2</v>
      </c>
      <c r="AJ5046">
        <v>57</v>
      </c>
      <c r="AK5046">
        <v>1</v>
      </c>
      <c r="AL5046">
        <v>6.97</v>
      </c>
    </row>
    <row r="5047" spans="1:38" x14ac:dyDescent="0.3">
      <c r="A5047">
        <v>1080688</v>
      </c>
      <c r="B5047" t="s">
        <v>172</v>
      </c>
      <c r="C5047">
        <v>71522</v>
      </c>
      <c r="D5047" t="s">
        <v>180</v>
      </c>
      <c r="E5047" t="s">
        <v>53</v>
      </c>
      <c r="F5047">
        <v>3</v>
      </c>
      <c r="G5047">
        <v>7</v>
      </c>
      <c r="H5047">
        <v>1</v>
      </c>
      <c r="I5047">
        <v>11</v>
      </c>
      <c r="J5047">
        <v>15</v>
      </c>
      <c r="L5047">
        <v>1</v>
      </c>
      <c r="AH5047">
        <v>2</v>
      </c>
      <c r="AI5047">
        <v>4</v>
      </c>
      <c r="AJ5047">
        <v>39</v>
      </c>
      <c r="AK5047">
        <v>3</v>
      </c>
      <c r="AL5047">
        <v>8.11</v>
      </c>
    </row>
    <row r="5048" spans="1:38" x14ac:dyDescent="0.3">
      <c r="A5048">
        <v>1080688</v>
      </c>
      <c r="B5048" t="s">
        <v>172</v>
      </c>
      <c r="C5048">
        <v>12376</v>
      </c>
      <c r="D5048" t="s">
        <v>185</v>
      </c>
      <c r="E5048" t="s">
        <v>51</v>
      </c>
      <c r="F5048">
        <v>3</v>
      </c>
      <c r="G5048">
        <v>4</v>
      </c>
      <c r="I5048">
        <v>22</v>
      </c>
      <c r="J5048">
        <v>33</v>
      </c>
      <c r="K5048">
        <v>1</v>
      </c>
      <c r="Q5048">
        <v>2</v>
      </c>
      <c r="AH5048">
        <v>3</v>
      </c>
      <c r="AI5048">
        <v>2</v>
      </c>
      <c r="AJ5048">
        <v>52</v>
      </c>
      <c r="AL5048">
        <v>7.57</v>
      </c>
    </row>
    <row r="5049" spans="1:38" x14ac:dyDescent="0.3">
      <c r="A5049">
        <v>1080688</v>
      </c>
      <c r="B5049" t="s">
        <v>172</v>
      </c>
      <c r="C5049">
        <v>68312</v>
      </c>
      <c r="D5049" t="s">
        <v>433</v>
      </c>
      <c r="E5049" t="s">
        <v>58</v>
      </c>
      <c r="F5049">
        <v>4</v>
      </c>
      <c r="G5049">
        <v>9</v>
      </c>
      <c r="I5049">
        <v>12</v>
      </c>
      <c r="J5049">
        <v>29</v>
      </c>
      <c r="M5049">
        <v>5</v>
      </c>
      <c r="N5049">
        <v>1</v>
      </c>
      <c r="Q5049">
        <v>8</v>
      </c>
      <c r="R5049">
        <v>11</v>
      </c>
      <c r="V5049">
        <v>1</v>
      </c>
      <c r="AH5049">
        <v>2</v>
      </c>
      <c r="AI5049">
        <v>1</v>
      </c>
      <c r="AJ5049">
        <v>44</v>
      </c>
      <c r="AL5049">
        <v>7.09</v>
      </c>
    </row>
    <row r="5050" spans="1:38" x14ac:dyDescent="0.3">
      <c r="A5050">
        <v>1080688</v>
      </c>
      <c r="B5050" t="s">
        <v>172</v>
      </c>
      <c r="C5050">
        <v>43742</v>
      </c>
      <c r="D5050" t="s">
        <v>491</v>
      </c>
      <c r="E5050" t="s">
        <v>60</v>
      </c>
      <c r="F5050">
        <v>5</v>
      </c>
      <c r="G5050">
        <v>0</v>
      </c>
      <c r="I5050">
        <v>4</v>
      </c>
      <c r="J5050">
        <v>10</v>
      </c>
      <c r="R5050">
        <v>1</v>
      </c>
      <c r="AJ5050">
        <v>14</v>
      </c>
      <c r="AL5050">
        <v>6.09</v>
      </c>
    </row>
    <row r="5051" spans="1:38" x14ac:dyDescent="0.3">
      <c r="A5051">
        <v>1080688</v>
      </c>
      <c r="B5051" t="s">
        <v>172</v>
      </c>
      <c r="C5051">
        <v>29299</v>
      </c>
      <c r="D5051" t="s">
        <v>436</v>
      </c>
      <c r="E5051" t="s">
        <v>60</v>
      </c>
      <c r="F5051">
        <v>5</v>
      </c>
      <c r="G5051">
        <v>0</v>
      </c>
      <c r="I5051">
        <v>3</v>
      </c>
      <c r="J5051">
        <v>3</v>
      </c>
      <c r="AI5051">
        <v>1</v>
      </c>
      <c r="AJ5051">
        <v>4</v>
      </c>
      <c r="AL5051">
        <v>6.09</v>
      </c>
    </row>
    <row r="5052" spans="1:38" x14ac:dyDescent="0.3">
      <c r="A5052">
        <v>1080689</v>
      </c>
      <c r="B5052" t="s">
        <v>244</v>
      </c>
      <c r="C5052">
        <v>67300</v>
      </c>
      <c r="D5052" t="s">
        <v>501</v>
      </c>
      <c r="E5052" t="s">
        <v>40</v>
      </c>
      <c r="F5052">
        <v>1</v>
      </c>
      <c r="G5052">
        <v>1</v>
      </c>
      <c r="I5052">
        <v>9</v>
      </c>
      <c r="J5052">
        <v>32</v>
      </c>
      <c r="Z5052">
        <v>1</v>
      </c>
      <c r="AF5052">
        <v>2</v>
      </c>
      <c r="AJ5052">
        <v>40</v>
      </c>
      <c r="AL5052">
        <v>6.14</v>
      </c>
    </row>
    <row r="5053" spans="1:38" x14ac:dyDescent="0.3">
      <c r="A5053">
        <v>1080689</v>
      </c>
      <c r="B5053" t="s">
        <v>244</v>
      </c>
      <c r="C5053">
        <v>12431</v>
      </c>
      <c r="D5053" t="s">
        <v>246</v>
      </c>
      <c r="E5053" t="s">
        <v>44</v>
      </c>
      <c r="F5053">
        <v>2</v>
      </c>
      <c r="G5053">
        <v>3</v>
      </c>
      <c r="I5053">
        <v>9</v>
      </c>
      <c r="J5053">
        <v>17</v>
      </c>
      <c r="M5053">
        <v>1</v>
      </c>
      <c r="AI5053">
        <v>3</v>
      </c>
      <c r="AJ5053">
        <v>44</v>
      </c>
      <c r="AK5053">
        <v>1</v>
      </c>
      <c r="AL5053">
        <v>7.35</v>
      </c>
    </row>
    <row r="5054" spans="1:38" x14ac:dyDescent="0.3">
      <c r="A5054">
        <v>1080689</v>
      </c>
      <c r="B5054" t="s">
        <v>244</v>
      </c>
      <c r="C5054">
        <v>4145</v>
      </c>
      <c r="D5054" t="s">
        <v>471</v>
      </c>
      <c r="E5054" t="s">
        <v>42</v>
      </c>
      <c r="F5054">
        <v>2</v>
      </c>
      <c r="G5054">
        <v>6</v>
      </c>
      <c r="I5054">
        <v>6</v>
      </c>
      <c r="J5054">
        <v>8</v>
      </c>
      <c r="Q5054">
        <v>1</v>
      </c>
      <c r="R5054">
        <v>5</v>
      </c>
      <c r="AI5054">
        <v>1</v>
      </c>
      <c r="AJ5054">
        <v>19</v>
      </c>
      <c r="AL5054">
        <v>7.26</v>
      </c>
    </row>
    <row r="5055" spans="1:38" x14ac:dyDescent="0.3">
      <c r="A5055">
        <v>1080689</v>
      </c>
      <c r="B5055" t="s">
        <v>244</v>
      </c>
      <c r="C5055">
        <v>23683</v>
      </c>
      <c r="D5055" t="s">
        <v>248</v>
      </c>
      <c r="E5055" t="s">
        <v>46</v>
      </c>
      <c r="F5055">
        <v>2</v>
      </c>
      <c r="G5055">
        <v>2</v>
      </c>
      <c r="I5055">
        <v>6</v>
      </c>
      <c r="J5055">
        <v>11</v>
      </c>
      <c r="M5055">
        <v>2</v>
      </c>
      <c r="N5055">
        <v>1</v>
      </c>
      <c r="Q5055">
        <v>2</v>
      </c>
      <c r="AI5055">
        <v>1</v>
      </c>
      <c r="AJ5055">
        <v>28</v>
      </c>
      <c r="AL5055">
        <v>6.45</v>
      </c>
    </row>
    <row r="5056" spans="1:38" x14ac:dyDescent="0.3">
      <c r="A5056">
        <v>1080689</v>
      </c>
      <c r="B5056" t="s">
        <v>244</v>
      </c>
      <c r="C5056">
        <v>8157</v>
      </c>
      <c r="D5056" t="s">
        <v>247</v>
      </c>
      <c r="E5056" t="s">
        <v>42</v>
      </c>
      <c r="F5056">
        <v>2</v>
      </c>
      <c r="G5056">
        <v>5</v>
      </c>
      <c r="I5056">
        <v>4</v>
      </c>
      <c r="J5056">
        <v>6</v>
      </c>
      <c r="R5056">
        <v>1</v>
      </c>
      <c r="AJ5056">
        <v>16</v>
      </c>
      <c r="AL5056">
        <v>6.48</v>
      </c>
    </row>
    <row r="5057" spans="1:38" x14ac:dyDescent="0.3">
      <c r="A5057">
        <v>1080689</v>
      </c>
      <c r="B5057" t="s">
        <v>244</v>
      </c>
      <c r="C5057">
        <v>32018</v>
      </c>
      <c r="D5057" t="s">
        <v>250</v>
      </c>
      <c r="E5057" t="s">
        <v>70</v>
      </c>
      <c r="F5057">
        <v>3</v>
      </c>
      <c r="G5057">
        <v>4</v>
      </c>
      <c r="I5057">
        <v>18</v>
      </c>
      <c r="J5057">
        <v>23</v>
      </c>
      <c r="K5057">
        <v>1</v>
      </c>
      <c r="M5057">
        <v>1</v>
      </c>
      <c r="Q5057">
        <v>1</v>
      </c>
      <c r="R5057">
        <v>2</v>
      </c>
      <c r="AH5057">
        <v>1</v>
      </c>
      <c r="AI5057">
        <v>1</v>
      </c>
      <c r="AJ5057">
        <v>38</v>
      </c>
      <c r="AL5057">
        <v>8.0299999999999994</v>
      </c>
    </row>
    <row r="5058" spans="1:38" x14ac:dyDescent="0.3">
      <c r="A5058">
        <v>1080689</v>
      </c>
      <c r="B5058" t="s">
        <v>244</v>
      </c>
      <c r="C5058">
        <v>104749</v>
      </c>
      <c r="D5058" t="s">
        <v>253</v>
      </c>
      <c r="E5058" t="s">
        <v>122</v>
      </c>
      <c r="F5058">
        <v>3</v>
      </c>
      <c r="G5058">
        <v>7</v>
      </c>
      <c r="I5058">
        <v>17</v>
      </c>
      <c r="J5058">
        <v>21</v>
      </c>
      <c r="L5058">
        <v>1</v>
      </c>
      <c r="N5058">
        <v>1</v>
      </c>
      <c r="Q5058">
        <v>1</v>
      </c>
      <c r="W5058">
        <v>1</v>
      </c>
      <c r="AH5058">
        <v>2</v>
      </c>
      <c r="AI5058">
        <v>3</v>
      </c>
      <c r="AJ5058">
        <v>40</v>
      </c>
      <c r="AK5058">
        <v>2</v>
      </c>
      <c r="AL5058">
        <v>7.79</v>
      </c>
    </row>
    <row r="5059" spans="1:38" x14ac:dyDescent="0.3">
      <c r="A5059">
        <v>1080689</v>
      </c>
      <c r="B5059" t="s">
        <v>244</v>
      </c>
      <c r="C5059">
        <v>243552</v>
      </c>
      <c r="D5059" t="s">
        <v>256</v>
      </c>
      <c r="E5059" t="s">
        <v>70</v>
      </c>
      <c r="F5059">
        <v>3</v>
      </c>
      <c r="G5059">
        <v>8</v>
      </c>
      <c r="I5059">
        <v>17</v>
      </c>
      <c r="J5059">
        <v>23</v>
      </c>
      <c r="M5059">
        <v>1</v>
      </c>
      <c r="AH5059">
        <v>1</v>
      </c>
      <c r="AI5059">
        <v>1</v>
      </c>
      <c r="AJ5059">
        <v>31</v>
      </c>
      <c r="AL5059">
        <v>6.55</v>
      </c>
    </row>
    <row r="5060" spans="1:38" x14ac:dyDescent="0.3">
      <c r="A5060">
        <v>1080689</v>
      </c>
      <c r="B5060" t="s">
        <v>244</v>
      </c>
      <c r="C5060">
        <v>42147</v>
      </c>
      <c r="D5060" t="s">
        <v>398</v>
      </c>
      <c r="E5060" t="s">
        <v>119</v>
      </c>
      <c r="F5060">
        <v>3</v>
      </c>
      <c r="G5060">
        <v>11</v>
      </c>
      <c r="I5060">
        <v>10</v>
      </c>
      <c r="J5060">
        <v>21</v>
      </c>
      <c r="M5060">
        <v>1</v>
      </c>
      <c r="AI5060">
        <v>3</v>
      </c>
      <c r="AJ5060">
        <v>39</v>
      </c>
      <c r="AL5060">
        <v>7.36</v>
      </c>
    </row>
    <row r="5061" spans="1:38" x14ac:dyDescent="0.3">
      <c r="A5061">
        <v>1080689</v>
      </c>
      <c r="B5061" t="s">
        <v>244</v>
      </c>
      <c r="C5061">
        <v>108055</v>
      </c>
      <c r="D5061" t="s">
        <v>400</v>
      </c>
      <c r="E5061" t="s">
        <v>58</v>
      </c>
      <c r="F5061">
        <v>4</v>
      </c>
      <c r="G5061">
        <v>9</v>
      </c>
      <c r="I5061">
        <v>12</v>
      </c>
      <c r="J5061">
        <v>19</v>
      </c>
      <c r="L5061">
        <v>2</v>
      </c>
      <c r="Q5061">
        <v>9</v>
      </c>
      <c r="R5061">
        <v>4</v>
      </c>
      <c r="AH5061">
        <v>4</v>
      </c>
      <c r="AJ5061">
        <v>29</v>
      </c>
      <c r="AK5061">
        <v>1</v>
      </c>
      <c r="AL5061">
        <v>8.2799999999999994</v>
      </c>
    </row>
    <row r="5062" spans="1:38" x14ac:dyDescent="0.3">
      <c r="A5062">
        <v>1080689</v>
      </c>
      <c r="B5062" t="s">
        <v>244</v>
      </c>
      <c r="C5062">
        <v>106981</v>
      </c>
      <c r="D5062" t="s">
        <v>255</v>
      </c>
      <c r="E5062" t="s">
        <v>58</v>
      </c>
      <c r="F5062">
        <v>4</v>
      </c>
      <c r="G5062">
        <v>10</v>
      </c>
      <c r="H5062">
        <v>1</v>
      </c>
      <c r="I5062">
        <v>12</v>
      </c>
      <c r="J5062">
        <v>21</v>
      </c>
      <c r="K5062">
        <v>3</v>
      </c>
      <c r="M5062">
        <v>2</v>
      </c>
      <c r="Q5062">
        <v>3</v>
      </c>
      <c r="R5062">
        <v>6</v>
      </c>
      <c r="AH5062">
        <v>3</v>
      </c>
      <c r="AI5062">
        <v>1</v>
      </c>
      <c r="AJ5062">
        <v>35</v>
      </c>
      <c r="AK5062">
        <v>2</v>
      </c>
      <c r="AL5062">
        <v>10</v>
      </c>
    </row>
    <row r="5063" spans="1:38" x14ac:dyDescent="0.3">
      <c r="A5063">
        <v>1080689</v>
      </c>
      <c r="B5063" t="s">
        <v>244</v>
      </c>
      <c r="C5063">
        <v>26222</v>
      </c>
      <c r="D5063" t="s">
        <v>258</v>
      </c>
      <c r="E5063" t="s">
        <v>60</v>
      </c>
      <c r="F5063">
        <v>5</v>
      </c>
      <c r="G5063">
        <v>0</v>
      </c>
      <c r="I5063">
        <v>1</v>
      </c>
      <c r="J5063">
        <v>1</v>
      </c>
      <c r="M5063">
        <v>2</v>
      </c>
      <c r="N5063">
        <v>1</v>
      </c>
      <c r="Q5063">
        <v>2</v>
      </c>
      <c r="AJ5063">
        <v>7</v>
      </c>
      <c r="AL5063">
        <v>5.72</v>
      </c>
    </row>
    <row r="5064" spans="1:38" x14ac:dyDescent="0.3">
      <c r="A5064">
        <v>1080689</v>
      </c>
      <c r="B5064" t="s">
        <v>244</v>
      </c>
      <c r="C5064">
        <v>75198</v>
      </c>
      <c r="D5064" t="s">
        <v>581</v>
      </c>
      <c r="E5064" t="s">
        <v>60</v>
      </c>
      <c r="F5064">
        <v>5</v>
      </c>
      <c r="G5064">
        <v>0</v>
      </c>
      <c r="AL5064">
        <v>6</v>
      </c>
    </row>
    <row r="5065" spans="1:38" x14ac:dyDescent="0.3">
      <c r="A5065">
        <v>1080689</v>
      </c>
      <c r="B5065" t="s">
        <v>244</v>
      </c>
      <c r="C5065">
        <v>136945</v>
      </c>
      <c r="D5065" t="s">
        <v>252</v>
      </c>
      <c r="E5065" t="s">
        <v>60</v>
      </c>
      <c r="F5065">
        <v>5</v>
      </c>
      <c r="G5065">
        <v>0</v>
      </c>
      <c r="I5065">
        <v>1</v>
      </c>
      <c r="J5065">
        <v>2</v>
      </c>
      <c r="AJ5065">
        <v>5</v>
      </c>
      <c r="AL5065">
        <v>5.92</v>
      </c>
    </row>
    <row r="5066" spans="1:38" x14ac:dyDescent="0.3">
      <c r="A5066">
        <v>1080689</v>
      </c>
      <c r="B5066" t="s">
        <v>259</v>
      </c>
      <c r="C5066">
        <v>14199</v>
      </c>
      <c r="D5066" t="s">
        <v>518</v>
      </c>
      <c r="E5066" t="s">
        <v>40</v>
      </c>
      <c r="F5066">
        <v>1</v>
      </c>
      <c r="G5066">
        <v>1</v>
      </c>
      <c r="I5066">
        <v>21</v>
      </c>
      <c r="J5066">
        <v>22</v>
      </c>
      <c r="AF5066">
        <v>2</v>
      </c>
      <c r="AJ5066">
        <v>31</v>
      </c>
      <c r="AL5066">
        <v>6.5</v>
      </c>
    </row>
    <row r="5067" spans="1:38" x14ac:dyDescent="0.3">
      <c r="A5067">
        <v>1080689</v>
      </c>
      <c r="B5067" t="s">
        <v>259</v>
      </c>
      <c r="C5067">
        <v>101374</v>
      </c>
      <c r="D5067" t="s">
        <v>262</v>
      </c>
      <c r="E5067" t="s">
        <v>42</v>
      </c>
      <c r="F5067">
        <v>2</v>
      </c>
      <c r="G5067">
        <v>5</v>
      </c>
      <c r="I5067">
        <v>79</v>
      </c>
      <c r="J5067">
        <v>84</v>
      </c>
      <c r="Q5067">
        <v>1</v>
      </c>
      <c r="Y5067">
        <v>1</v>
      </c>
      <c r="AJ5067">
        <v>96</v>
      </c>
      <c r="AK5067">
        <v>1</v>
      </c>
      <c r="AL5067">
        <v>5.98</v>
      </c>
    </row>
    <row r="5068" spans="1:38" x14ac:dyDescent="0.3">
      <c r="A5068">
        <v>1080689</v>
      </c>
      <c r="B5068" t="s">
        <v>259</v>
      </c>
      <c r="C5068">
        <v>19471</v>
      </c>
      <c r="D5068" t="s">
        <v>264</v>
      </c>
      <c r="E5068" t="s">
        <v>42</v>
      </c>
      <c r="F5068">
        <v>2</v>
      </c>
      <c r="G5068">
        <v>6</v>
      </c>
      <c r="I5068">
        <v>73</v>
      </c>
      <c r="J5068">
        <v>81</v>
      </c>
      <c r="Q5068">
        <v>4</v>
      </c>
      <c r="R5068">
        <v>6</v>
      </c>
      <c r="AI5068">
        <v>2</v>
      </c>
      <c r="AJ5068">
        <v>99</v>
      </c>
      <c r="AL5068">
        <v>7.63</v>
      </c>
    </row>
    <row r="5069" spans="1:38" x14ac:dyDescent="0.3">
      <c r="A5069">
        <v>1080689</v>
      </c>
      <c r="B5069" t="s">
        <v>259</v>
      </c>
      <c r="C5069">
        <v>12267</v>
      </c>
      <c r="D5069" t="s">
        <v>261</v>
      </c>
      <c r="E5069" t="s">
        <v>42</v>
      </c>
      <c r="F5069">
        <v>2</v>
      </c>
      <c r="G5069">
        <v>4</v>
      </c>
      <c r="I5069">
        <v>69</v>
      </c>
      <c r="J5069">
        <v>81</v>
      </c>
      <c r="K5069">
        <v>1</v>
      </c>
      <c r="L5069">
        <v>1</v>
      </c>
      <c r="M5069">
        <v>1</v>
      </c>
      <c r="Q5069">
        <v>2</v>
      </c>
      <c r="R5069">
        <v>2</v>
      </c>
      <c r="W5069">
        <v>1</v>
      </c>
      <c r="AH5069">
        <v>4</v>
      </c>
      <c r="AI5069">
        <v>2</v>
      </c>
      <c r="AJ5069">
        <v>108</v>
      </c>
      <c r="AK5069">
        <v>1</v>
      </c>
      <c r="AL5069">
        <v>8.6300000000000008</v>
      </c>
    </row>
    <row r="5070" spans="1:38" x14ac:dyDescent="0.3">
      <c r="A5070">
        <v>1080689</v>
      </c>
      <c r="B5070" t="s">
        <v>259</v>
      </c>
      <c r="C5070">
        <v>14244</v>
      </c>
      <c r="D5070" t="s">
        <v>481</v>
      </c>
      <c r="E5070" t="s">
        <v>70</v>
      </c>
      <c r="F5070">
        <v>3</v>
      </c>
      <c r="G5070">
        <v>2</v>
      </c>
      <c r="I5070">
        <v>75</v>
      </c>
      <c r="J5070">
        <v>78</v>
      </c>
      <c r="Q5070">
        <v>2</v>
      </c>
      <c r="W5070">
        <v>2</v>
      </c>
      <c r="AG5070">
        <v>1</v>
      </c>
      <c r="AH5070">
        <v>2</v>
      </c>
      <c r="AI5070">
        <v>2</v>
      </c>
      <c r="AJ5070">
        <v>106</v>
      </c>
      <c r="AL5070">
        <v>7.13</v>
      </c>
    </row>
    <row r="5071" spans="1:38" x14ac:dyDescent="0.3">
      <c r="A5071">
        <v>1080689</v>
      </c>
      <c r="B5071" t="s">
        <v>259</v>
      </c>
      <c r="C5071">
        <v>14102</v>
      </c>
      <c r="D5071" t="s">
        <v>268</v>
      </c>
      <c r="E5071" t="s">
        <v>55</v>
      </c>
      <c r="F5071">
        <v>3</v>
      </c>
      <c r="G5071">
        <v>7</v>
      </c>
      <c r="I5071">
        <v>67</v>
      </c>
      <c r="J5071">
        <v>72</v>
      </c>
      <c r="Q5071">
        <v>1</v>
      </c>
      <c r="AJ5071">
        <v>80</v>
      </c>
      <c r="AK5071">
        <v>1</v>
      </c>
      <c r="AL5071">
        <v>6.37</v>
      </c>
    </row>
    <row r="5072" spans="1:38" x14ac:dyDescent="0.3">
      <c r="A5072">
        <v>1080689</v>
      </c>
      <c r="B5072" t="s">
        <v>259</v>
      </c>
      <c r="C5072">
        <v>31958</v>
      </c>
      <c r="D5072" t="s">
        <v>503</v>
      </c>
      <c r="E5072" t="s">
        <v>51</v>
      </c>
      <c r="F5072">
        <v>3</v>
      </c>
      <c r="G5072">
        <v>8</v>
      </c>
      <c r="I5072">
        <v>62</v>
      </c>
      <c r="J5072">
        <v>67</v>
      </c>
      <c r="M5072">
        <v>4</v>
      </c>
      <c r="N5072">
        <v>1</v>
      </c>
      <c r="Q5072">
        <v>3</v>
      </c>
      <c r="R5072">
        <v>7</v>
      </c>
      <c r="W5072">
        <v>1</v>
      </c>
      <c r="AH5072">
        <v>1</v>
      </c>
      <c r="AJ5072">
        <v>85</v>
      </c>
      <c r="AL5072">
        <v>7.3</v>
      </c>
    </row>
    <row r="5073" spans="1:38" x14ac:dyDescent="0.3">
      <c r="A5073">
        <v>1080689</v>
      </c>
      <c r="B5073" t="s">
        <v>259</v>
      </c>
      <c r="C5073">
        <v>77464</v>
      </c>
      <c r="D5073" t="s">
        <v>532</v>
      </c>
      <c r="E5073" t="s">
        <v>70</v>
      </c>
      <c r="F5073">
        <v>3</v>
      </c>
      <c r="G5073">
        <v>3</v>
      </c>
      <c r="I5073">
        <v>46</v>
      </c>
      <c r="J5073">
        <v>49</v>
      </c>
      <c r="Q5073">
        <v>1</v>
      </c>
      <c r="AH5073">
        <v>2</v>
      </c>
      <c r="AJ5073">
        <v>56</v>
      </c>
      <c r="AK5073">
        <v>2</v>
      </c>
      <c r="AL5073">
        <v>6.54</v>
      </c>
    </row>
    <row r="5074" spans="1:38" x14ac:dyDescent="0.3">
      <c r="A5074">
        <v>1080689</v>
      </c>
      <c r="B5074" t="s">
        <v>259</v>
      </c>
      <c r="C5074">
        <v>289253</v>
      </c>
      <c r="D5074" t="s">
        <v>272</v>
      </c>
      <c r="E5074" t="s">
        <v>58</v>
      </c>
      <c r="F5074">
        <v>4</v>
      </c>
      <c r="G5074">
        <v>9</v>
      </c>
      <c r="I5074">
        <v>9</v>
      </c>
      <c r="J5074">
        <v>11</v>
      </c>
      <c r="M5074">
        <v>1</v>
      </c>
      <c r="Q5074">
        <v>4</v>
      </c>
      <c r="AJ5074">
        <v>18</v>
      </c>
      <c r="AK5074">
        <v>1</v>
      </c>
      <c r="AL5074">
        <v>6.03</v>
      </c>
    </row>
    <row r="5075" spans="1:38" x14ac:dyDescent="0.3">
      <c r="A5075">
        <v>1080689</v>
      </c>
      <c r="B5075" t="s">
        <v>259</v>
      </c>
      <c r="C5075">
        <v>9446</v>
      </c>
      <c r="D5075" t="s">
        <v>273</v>
      </c>
      <c r="E5075" t="s">
        <v>77</v>
      </c>
      <c r="F5075">
        <v>4</v>
      </c>
      <c r="G5075">
        <v>10</v>
      </c>
      <c r="I5075">
        <v>34</v>
      </c>
      <c r="J5075">
        <v>40</v>
      </c>
      <c r="R5075">
        <v>1</v>
      </c>
      <c r="W5075">
        <v>1</v>
      </c>
      <c r="AH5075">
        <v>2</v>
      </c>
      <c r="AJ5075">
        <v>55</v>
      </c>
      <c r="AK5075">
        <v>2</v>
      </c>
      <c r="AL5075">
        <v>6.77</v>
      </c>
    </row>
    <row r="5076" spans="1:38" x14ac:dyDescent="0.3">
      <c r="A5076">
        <v>1080689</v>
      </c>
      <c r="B5076" t="s">
        <v>259</v>
      </c>
      <c r="C5076">
        <v>73084</v>
      </c>
      <c r="D5076" t="s">
        <v>265</v>
      </c>
      <c r="E5076" t="s">
        <v>74</v>
      </c>
      <c r="F5076">
        <v>4</v>
      </c>
      <c r="G5076">
        <v>11</v>
      </c>
      <c r="I5076">
        <v>58</v>
      </c>
      <c r="J5076">
        <v>64</v>
      </c>
      <c r="W5076">
        <v>1</v>
      </c>
      <c r="AH5076">
        <v>3</v>
      </c>
      <c r="AI5076">
        <v>1</v>
      </c>
      <c r="AJ5076">
        <v>94</v>
      </c>
      <c r="AK5076">
        <v>3</v>
      </c>
      <c r="AL5076">
        <v>6.98</v>
      </c>
    </row>
    <row r="5077" spans="1:38" x14ac:dyDescent="0.3">
      <c r="A5077">
        <v>1080689</v>
      </c>
      <c r="B5077" t="s">
        <v>259</v>
      </c>
      <c r="C5077">
        <v>97692</v>
      </c>
      <c r="D5077" t="s">
        <v>267</v>
      </c>
      <c r="E5077" t="s">
        <v>60</v>
      </c>
      <c r="F5077">
        <v>5</v>
      </c>
      <c r="G5077">
        <v>0</v>
      </c>
      <c r="I5077">
        <v>14</v>
      </c>
      <c r="J5077">
        <v>18</v>
      </c>
      <c r="M5077">
        <v>1</v>
      </c>
      <c r="R5077">
        <v>2</v>
      </c>
      <c r="AJ5077">
        <v>34</v>
      </c>
      <c r="AK5077">
        <v>2</v>
      </c>
      <c r="AL5077">
        <v>6.36</v>
      </c>
    </row>
    <row r="5078" spans="1:38" x14ac:dyDescent="0.3">
      <c r="A5078">
        <v>1080689</v>
      </c>
      <c r="B5078" t="s">
        <v>259</v>
      </c>
      <c r="C5078">
        <v>14053</v>
      </c>
      <c r="D5078" t="s">
        <v>470</v>
      </c>
      <c r="E5078" t="s">
        <v>60</v>
      </c>
      <c r="F5078">
        <v>5</v>
      </c>
      <c r="G5078">
        <v>0</v>
      </c>
      <c r="I5078">
        <v>19</v>
      </c>
      <c r="J5078">
        <v>24</v>
      </c>
      <c r="AH5078">
        <v>1</v>
      </c>
      <c r="AJ5078">
        <v>28</v>
      </c>
      <c r="AL5078">
        <v>6.11</v>
      </c>
    </row>
    <row r="5079" spans="1:38" x14ac:dyDescent="0.3">
      <c r="A5079">
        <v>1080689</v>
      </c>
      <c r="B5079" t="s">
        <v>259</v>
      </c>
      <c r="C5079">
        <v>91267</v>
      </c>
      <c r="D5079" t="s">
        <v>266</v>
      </c>
      <c r="E5079" t="s">
        <v>60</v>
      </c>
      <c r="F5079">
        <v>5</v>
      </c>
      <c r="G5079">
        <v>0</v>
      </c>
      <c r="I5079">
        <v>7</v>
      </c>
      <c r="J5079">
        <v>8</v>
      </c>
      <c r="K5079">
        <v>1</v>
      </c>
      <c r="R5079">
        <v>1</v>
      </c>
      <c r="W5079">
        <v>1</v>
      </c>
      <c r="AH5079">
        <v>4</v>
      </c>
      <c r="AJ5079">
        <v>13</v>
      </c>
      <c r="AL5079">
        <v>7.16</v>
      </c>
    </row>
    <row r="5080" spans="1:38" x14ac:dyDescent="0.3">
      <c r="A5080">
        <v>1080690</v>
      </c>
      <c r="B5080" t="s">
        <v>317</v>
      </c>
      <c r="C5080">
        <v>29796</v>
      </c>
      <c r="D5080" t="s">
        <v>318</v>
      </c>
      <c r="E5080" t="s">
        <v>40</v>
      </c>
      <c r="F5080">
        <v>1</v>
      </c>
      <c r="G5080">
        <v>1</v>
      </c>
      <c r="I5080">
        <v>7</v>
      </c>
      <c r="J5080">
        <v>15</v>
      </c>
      <c r="AF5080">
        <v>1</v>
      </c>
      <c r="AJ5080">
        <v>18</v>
      </c>
      <c r="AL5080">
        <v>5.3</v>
      </c>
    </row>
    <row r="5081" spans="1:38" x14ac:dyDescent="0.3">
      <c r="A5081">
        <v>1080690</v>
      </c>
      <c r="B5081" t="s">
        <v>317</v>
      </c>
      <c r="C5081">
        <v>22846</v>
      </c>
      <c r="D5081" t="s">
        <v>438</v>
      </c>
      <c r="E5081" t="s">
        <v>44</v>
      </c>
      <c r="F5081">
        <v>2</v>
      </c>
      <c r="G5081">
        <v>3</v>
      </c>
      <c r="I5081">
        <v>43</v>
      </c>
      <c r="J5081">
        <v>52</v>
      </c>
      <c r="M5081">
        <v>1</v>
      </c>
      <c r="Q5081">
        <v>2</v>
      </c>
      <c r="R5081">
        <v>1</v>
      </c>
      <c r="AI5081">
        <v>1</v>
      </c>
      <c r="AJ5081">
        <v>82</v>
      </c>
      <c r="AL5081">
        <v>5.99</v>
      </c>
    </row>
    <row r="5082" spans="1:38" x14ac:dyDescent="0.3">
      <c r="A5082">
        <v>1080690</v>
      </c>
      <c r="B5082" t="s">
        <v>317</v>
      </c>
      <c r="C5082">
        <v>69945</v>
      </c>
      <c r="D5082" t="s">
        <v>321</v>
      </c>
      <c r="E5082" t="s">
        <v>46</v>
      </c>
      <c r="F5082">
        <v>2</v>
      </c>
      <c r="G5082">
        <v>2</v>
      </c>
      <c r="I5082">
        <v>28</v>
      </c>
      <c r="J5082">
        <v>45</v>
      </c>
      <c r="M5082">
        <v>1</v>
      </c>
      <c r="Q5082">
        <v>2</v>
      </c>
      <c r="AH5082">
        <v>1</v>
      </c>
      <c r="AI5082">
        <v>3</v>
      </c>
      <c r="AJ5082">
        <v>75</v>
      </c>
      <c r="AL5082">
        <v>6.53</v>
      </c>
    </row>
    <row r="5083" spans="1:38" x14ac:dyDescent="0.3">
      <c r="A5083">
        <v>1080690</v>
      </c>
      <c r="B5083" t="s">
        <v>317</v>
      </c>
      <c r="C5083">
        <v>37204</v>
      </c>
      <c r="D5083" t="s">
        <v>322</v>
      </c>
      <c r="E5083" t="s">
        <v>42</v>
      </c>
      <c r="F5083">
        <v>2</v>
      </c>
      <c r="G5083">
        <v>6</v>
      </c>
      <c r="I5083">
        <v>55</v>
      </c>
      <c r="J5083">
        <v>57</v>
      </c>
      <c r="R5083">
        <v>4</v>
      </c>
      <c r="AH5083">
        <v>1</v>
      </c>
      <c r="AI5083">
        <v>3</v>
      </c>
      <c r="AJ5083">
        <v>74</v>
      </c>
      <c r="AK5083">
        <v>1</v>
      </c>
      <c r="AL5083">
        <v>6.94</v>
      </c>
    </row>
    <row r="5084" spans="1:38" x14ac:dyDescent="0.3">
      <c r="A5084">
        <v>1080690</v>
      </c>
      <c r="B5084" t="s">
        <v>317</v>
      </c>
      <c r="C5084">
        <v>92550</v>
      </c>
      <c r="D5084" t="s">
        <v>437</v>
      </c>
      <c r="E5084" t="s">
        <v>42</v>
      </c>
      <c r="F5084">
        <v>2</v>
      </c>
      <c r="G5084">
        <v>5</v>
      </c>
      <c r="I5084">
        <v>48</v>
      </c>
      <c r="J5084">
        <v>54</v>
      </c>
      <c r="Q5084">
        <v>4</v>
      </c>
      <c r="R5084">
        <v>1</v>
      </c>
      <c r="AJ5084">
        <v>66</v>
      </c>
      <c r="AK5084">
        <v>3</v>
      </c>
      <c r="AL5084">
        <v>6.65</v>
      </c>
    </row>
    <row r="5085" spans="1:38" x14ac:dyDescent="0.3">
      <c r="A5085">
        <v>1080690</v>
      </c>
      <c r="B5085" t="s">
        <v>317</v>
      </c>
      <c r="C5085">
        <v>105172</v>
      </c>
      <c r="D5085" t="s">
        <v>323</v>
      </c>
      <c r="E5085" t="s">
        <v>70</v>
      </c>
      <c r="F5085">
        <v>3</v>
      </c>
      <c r="G5085">
        <v>8</v>
      </c>
      <c r="I5085">
        <v>36</v>
      </c>
      <c r="J5085">
        <v>43</v>
      </c>
      <c r="M5085">
        <v>2</v>
      </c>
      <c r="R5085">
        <v>2</v>
      </c>
      <c r="AH5085">
        <v>5</v>
      </c>
      <c r="AJ5085">
        <v>60</v>
      </c>
      <c r="AL5085">
        <v>7.31</v>
      </c>
    </row>
    <row r="5086" spans="1:38" x14ac:dyDescent="0.3">
      <c r="A5086">
        <v>1080690</v>
      </c>
      <c r="B5086" t="s">
        <v>317</v>
      </c>
      <c r="C5086">
        <v>9734</v>
      </c>
      <c r="D5086" t="s">
        <v>324</v>
      </c>
      <c r="E5086" t="s">
        <v>70</v>
      </c>
      <c r="F5086">
        <v>3</v>
      </c>
      <c r="G5086">
        <v>7</v>
      </c>
      <c r="I5086">
        <v>51</v>
      </c>
      <c r="J5086">
        <v>56</v>
      </c>
      <c r="Q5086">
        <v>2</v>
      </c>
      <c r="R5086">
        <v>1</v>
      </c>
      <c r="AH5086">
        <v>4</v>
      </c>
      <c r="AI5086">
        <v>1</v>
      </c>
      <c r="AJ5086">
        <v>71</v>
      </c>
      <c r="AK5086">
        <v>1</v>
      </c>
      <c r="AL5086">
        <v>6.65</v>
      </c>
    </row>
    <row r="5087" spans="1:38" x14ac:dyDescent="0.3">
      <c r="A5087">
        <v>1080690</v>
      </c>
      <c r="B5087" t="s">
        <v>317</v>
      </c>
      <c r="C5087">
        <v>90780</v>
      </c>
      <c r="D5087" t="s">
        <v>326</v>
      </c>
      <c r="E5087" t="s">
        <v>70</v>
      </c>
      <c r="F5087">
        <v>3</v>
      </c>
      <c r="G5087">
        <v>4</v>
      </c>
      <c r="I5087">
        <v>56</v>
      </c>
      <c r="J5087">
        <v>67</v>
      </c>
      <c r="M5087">
        <v>3</v>
      </c>
      <c r="Q5087">
        <v>4</v>
      </c>
      <c r="R5087">
        <v>3</v>
      </c>
      <c r="AI5087">
        <v>4</v>
      </c>
      <c r="AJ5087">
        <v>78</v>
      </c>
      <c r="AK5087">
        <v>1</v>
      </c>
      <c r="AL5087">
        <v>6.83</v>
      </c>
    </row>
    <row r="5088" spans="1:38" x14ac:dyDescent="0.3">
      <c r="A5088">
        <v>1080690</v>
      </c>
      <c r="B5088" t="s">
        <v>317</v>
      </c>
      <c r="C5088">
        <v>234363</v>
      </c>
      <c r="D5088" t="s">
        <v>440</v>
      </c>
      <c r="E5088" t="s">
        <v>77</v>
      </c>
      <c r="F5088">
        <v>4</v>
      </c>
      <c r="G5088">
        <v>10</v>
      </c>
      <c r="I5088">
        <v>20</v>
      </c>
      <c r="J5088">
        <v>24</v>
      </c>
      <c r="Q5088">
        <v>1</v>
      </c>
      <c r="AI5088">
        <v>4</v>
      </c>
      <c r="AJ5088">
        <v>41</v>
      </c>
      <c r="AK5088">
        <v>1</v>
      </c>
      <c r="AL5088">
        <v>6.34</v>
      </c>
    </row>
    <row r="5089" spans="1:38" x14ac:dyDescent="0.3">
      <c r="A5089">
        <v>1080690</v>
      </c>
      <c r="B5089" t="s">
        <v>317</v>
      </c>
      <c r="C5089">
        <v>33891</v>
      </c>
      <c r="D5089" t="s">
        <v>479</v>
      </c>
      <c r="E5089" t="s">
        <v>74</v>
      </c>
      <c r="F5089">
        <v>4</v>
      </c>
      <c r="G5089">
        <v>11</v>
      </c>
      <c r="I5089">
        <v>6</v>
      </c>
      <c r="J5089">
        <v>12</v>
      </c>
      <c r="L5089">
        <v>1</v>
      </c>
      <c r="Q5089">
        <v>3</v>
      </c>
      <c r="W5089">
        <v>1</v>
      </c>
      <c r="AH5089">
        <v>1</v>
      </c>
      <c r="AJ5089">
        <v>25</v>
      </c>
      <c r="AK5089">
        <v>1</v>
      </c>
      <c r="AL5089">
        <v>6.64</v>
      </c>
    </row>
    <row r="5090" spans="1:38" x14ac:dyDescent="0.3">
      <c r="A5090">
        <v>1080690</v>
      </c>
      <c r="B5090" t="s">
        <v>317</v>
      </c>
      <c r="C5090">
        <v>74921</v>
      </c>
      <c r="D5090" t="s">
        <v>439</v>
      </c>
      <c r="E5090" t="s">
        <v>58</v>
      </c>
      <c r="F5090">
        <v>4</v>
      </c>
      <c r="G5090">
        <v>9</v>
      </c>
      <c r="I5090">
        <v>16</v>
      </c>
      <c r="J5090">
        <v>21</v>
      </c>
      <c r="K5090">
        <v>1</v>
      </c>
      <c r="M5090">
        <v>2</v>
      </c>
      <c r="Q5090">
        <v>4</v>
      </c>
      <c r="W5090">
        <v>2</v>
      </c>
      <c r="AG5090">
        <v>1</v>
      </c>
      <c r="AH5090">
        <v>6</v>
      </c>
      <c r="AJ5090">
        <v>33</v>
      </c>
      <c r="AL5090">
        <v>7.4</v>
      </c>
    </row>
    <row r="5091" spans="1:38" x14ac:dyDescent="0.3">
      <c r="A5091">
        <v>1080690</v>
      </c>
      <c r="B5091" t="s">
        <v>317</v>
      </c>
      <c r="C5091">
        <v>13798</v>
      </c>
      <c r="D5091" t="s">
        <v>327</v>
      </c>
      <c r="E5091" t="s">
        <v>60</v>
      </c>
      <c r="F5091">
        <v>5</v>
      </c>
      <c r="G5091">
        <v>0</v>
      </c>
      <c r="I5091">
        <v>6</v>
      </c>
      <c r="J5091">
        <v>7</v>
      </c>
      <c r="M5091">
        <v>1</v>
      </c>
      <c r="Q5091">
        <v>2</v>
      </c>
      <c r="R5091">
        <v>2</v>
      </c>
      <c r="AH5091">
        <v>1</v>
      </c>
      <c r="AJ5091">
        <v>12</v>
      </c>
      <c r="AL5091">
        <v>6.18</v>
      </c>
    </row>
    <row r="5092" spans="1:38" x14ac:dyDescent="0.3">
      <c r="A5092">
        <v>1080690</v>
      </c>
      <c r="B5092" t="s">
        <v>317</v>
      </c>
      <c r="C5092">
        <v>86425</v>
      </c>
      <c r="D5092" t="s">
        <v>328</v>
      </c>
      <c r="E5092" t="s">
        <v>60</v>
      </c>
      <c r="F5092">
        <v>5</v>
      </c>
      <c r="G5092">
        <v>0</v>
      </c>
      <c r="I5092">
        <v>16</v>
      </c>
      <c r="J5092">
        <v>21</v>
      </c>
      <c r="M5092">
        <v>2</v>
      </c>
      <c r="AH5092">
        <v>2</v>
      </c>
      <c r="AJ5092">
        <v>34</v>
      </c>
      <c r="AK5092">
        <v>2</v>
      </c>
      <c r="AL5092">
        <v>6.27</v>
      </c>
    </row>
    <row r="5093" spans="1:38" x14ac:dyDescent="0.3">
      <c r="A5093">
        <v>1080690</v>
      </c>
      <c r="B5093" t="s">
        <v>157</v>
      </c>
      <c r="C5093">
        <v>19782</v>
      </c>
      <c r="D5093" t="s">
        <v>561</v>
      </c>
      <c r="E5093" t="s">
        <v>40</v>
      </c>
      <c r="F5093">
        <v>1</v>
      </c>
      <c r="G5093">
        <v>1</v>
      </c>
      <c r="I5093">
        <v>14</v>
      </c>
      <c r="J5093">
        <v>26</v>
      </c>
      <c r="Z5093">
        <v>1</v>
      </c>
      <c r="AF5093">
        <v>6</v>
      </c>
      <c r="AJ5093">
        <v>36</v>
      </c>
      <c r="AL5093">
        <v>7.6</v>
      </c>
    </row>
    <row r="5094" spans="1:38" x14ac:dyDescent="0.3">
      <c r="A5094">
        <v>1080690</v>
      </c>
      <c r="B5094" t="s">
        <v>157</v>
      </c>
      <c r="C5094">
        <v>19859</v>
      </c>
      <c r="D5094" t="s">
        <v>363</v>
      </c>
      <c r="E5094" t="s">
        <v>42</v>
      </c>
      <c r="F5094">
        <v>2</v>
      </c>
      <c r="G5094">
        <v>5</v>
      </c>
      <c r="I5094">
        <v>35</v>
      </c>
      <c r="J5094">
        <v>41</v>
      </c>
      <c r="M5094">
        <v>1</v>
      </c>
      <c r="Q5094">
        <v>3</v>
      </c>
      <c r="R5094">
        <v>1</v>
      </c>
      <c r="AI5094">
        <v>1</v>
      </c>
      <c r="AJ5094">
        <v>53</v>
      </c>
      <c r="AL5094">
        <v>6.66</v>
      </c>
    </row>
    <row r="5095" spans="1:38" x14ac:dyDescent="0.3">
      <c r="A5095">
        <v>1080690</v>
      </c>
      <c r="B5095" t="s">
        <v>157</v>
      </c>
      <c r="C5095">
        <v>19277</v>
      </c>
      <c r="D5095" t="s">
        <v>160</v>
      </c>
      <c r="E5095" t="s">
        <v>42</v>
      </c>
      <c r="F5095">
        <v>2</v>
      </c>
      <c r="G5095">
        <v>6</v>
      </c>
      <c r="I5095">
        <v>36</v>
      </c>
      <c r="J5095">
        <v>42</v>
      </c>
      <c r="M5095">
        <v>2</v>
      </c>
      <c r="N5095">
        <v>1</v>
      </c>
      <c r="R5095">
        <v>1</v>
      </c>
      <c r="AJ5095">
        <v>50</v>
      </c>
      <c r="AL5095">
        <v>6.36</v>
      </c>
    </row>
    <row r="5096" spans="1:38" x14ac:dyDescent="0.3">
      <c r="A5096">
        <v>1080690</v>
      </c>
      <c r="B5096" t="s">
        <v>157</v>
      </c>
      <c r="C5096">
        <v>66741</v>
      </c>
      <c r="D5096" t="s">
        <v>165</v>
      </c>
      <c r="E5096" t="s">
        <v>46</v>
      </c>
      <c r="F5096">
        <v>2</v>
      </c>
      <c r="G5096">
        <v>2</v>
      </c>
      <c r="I5096">
        <v>18</v>
      </c>
      <c r="J5096">
        <v>24</v>
      </c>
      <c r="M5096">
        <v>3</v>
      </c>
      <c r="Q5096">
        <v>1</v>
      </c>
      <c r="R5096">
        <v>3</v>
      </c>
      <c r="AI5096">
        <v>5</v>
      </c>
      <c r="AJ5096">
        <v>48</v>
      </c>
      <c r="AL5096">
        <v>7.88</v>
      </c>
    </row>
    <row r="5097" spans="1:38" x14ac:dyDescent="0.3">
      <c r="A5097">
        <v>1080690</v>
      </c>
      <c r="B5097" t="s">
        <v>157</v>
      </c>
      <c r="C5097">
        <v>68049</v>
      </c>
      <c r="D5097" t="s">
        <v>365</v>
      </c>
      <c r="E5097" t="s">
        <v>44</v>
      </c>
      <c r="F5097">
        <v>2</v>
      </c>
      <c r="G5097">
        <v>3</v>
      </c>
      <c r="I5097">
        <v>19</v>
      </c>
      <c r="J5097">
        <v>25</v>
      </c>
      <c r="N5097">
        <v>1</v>
      </c>
      <c r="Q5097">
        <v>1</v>
      </c>
      <c r="R5097">
        <v>1</v>
      </c>
      <c r="AH5097">
        <v>1</v>
      </c>
      <c r="AI5097">
        <v>1</v>
      </c>
      <c r="AJ5097">
        <v>55</v>
      </c>
      <c r="AK5097">
        <v>1</v>
      </c>
      <c r="AL5097">
        <v>6.5</v>
      </c>
    </row>
    <row r="5098" spans="1:38" x14ac:dyDescent="0.3">
      <c r="A5098">
        <v>1080690</v>
      </c>
      <c r="B5098" t="s">
        <v>157</v>
      </c>
      <c r="C5098">
        <v>8247</v>
      </c>
      <c r="D5098" t="s">
        <v>164</v>
      </c>
      <c r="E5098" t="s">
        <v>70</v>
      </c>
      <c r="F5098">
        <v>3</v>
      </c>
      <c r="G5098">
        <v>4</v>
      </c>
      <c r="I5098">
        <v>44</v>
      </c>
      <c r="J5098">
        <v>51</v>
      </c>
      <c r="K5098">
        <v>1</v>
      </c>
      <c r="M5098">
        <v>3</v>
      </c>
      <c r="AH5098">
        <v>1</v>
      </c>
      <c r="AI5098">
        <v>1</v>
      </c>
      <c r="AJ5098">
        <v>62</v>
      </c>
      <c r="AL5098">
        <v>7.44</v>
      </c>
    </row>
    <row r="5099" spans="1:38" x14ac:dyDescent="0.3">
      <c r="A5099">
        <v>1080690</v>
      </c>
      <c r="B5099" t="s">
        <v>157</v>
      </c>
      <c r="C5099">
        <v>9767</v>
      </c>
      <c r="D5099" t="s">
        <v>242</v>
      </c>
      <c r="E5099" t="s">
        <v>119</v>
      </c>
      <c r="F5099">
        <v>3</v>
      </c>
      <c r="G5099">
        <v>11</v>
      </c>
      <c r="I5099">
        <v>24</v>
      </c>
      <c r="J5099">
        <v>30</v>
      </c>
      <c r="M5099">
        <v>2</v>
      </c>
      <c r="Q5099">
        <v>3</v>
      </c>
      <c r="R5099">
        <v>1</v>
      </c>
      <c r="W5099">
        <v>1</v>
      </c>
      <c r="AH5099">
        <v>1</v>
      </c>
      <c r="AI5099">
        <v>1</v>
      </c>
      <c r="AJ5099">
        <v>41</v>
      </c>
      <c r="AL5099">
        <v>6.52</v>
      </c>
    </row>
    <row r="5100" spans="1:38" x14ac:dyDescent="0.3">
      <c r="A5100">
        <v>1080690</v>
      </c>
      <c r="B5100" t="s">
        <v>157</v>
      </c>
      <c r="C5100">
        <v>34239</v>
      </c>
      <c r="D5100" t="s">
        <v>368</v>
      </c>
      <c r="E5100" t="s">
        <v>122</v>
      </c>
      <c r="F5100">
        <v>3</v>
      </c>
      <c r="G5100">
        <v>7</v>
      </c>
      <c r="I5100">
        <v>20</v>
      </c>
      <c r="J5100">
        <v>30</v>
      </c>
      <c r="M5100">
        <v>1</v>
      </c>
      <c r="Q5100">
        <v>1</v>
      </c>
      <c r="R5100">
        <v>2</v>
      </c>
      <c r="AJ5100">
        <v>40</v>
      </c>
      <c r="AK5100">
        <v>2</v>
      </c>
      <c r="AL5100">
        <v>6.8</v>
      </c>
    </row>
    <row r="5101" spans="1:38" x14ac:dyDescent="0.3">
      <c r="A5101">
        <v>1080690</v>
      </c>
      <c r="B5101" t="s">
        <v>157</v>
      </c>
      <c r="C5101">
        <v>70676</v>
      </c>
      <c r="D5101" t="s">
        <v>495</v>
      </c>
      <c r="E5101" t="s">
        <v>70</v>
      </c>
      <c r="F5101">
        <v>3</v>
      </c>
      <c r="G5101">
        <v>8</v>
      </c>
      <c r="H5101">
        <v>1</v>
      </c>
      <c r="I5101">
        <v>39</v>
      </c>
      <c r="J5101">
        <v>49</v>
      </c>
      <c r="K5101">
        <v>1</v>
      </c>
      <c r="L5101">
        <v>1</v>
      </c>
      <c r="M5101">
        <v>1</v>
      </c>
      <c r="R5101">
        <v>3</v>
      </c>
      <c r="AH5101">
        <v>1</v>
      </c>
      <c r="AI5101">
        <v>3</v>
      </c>
      <c r="AJ5101">
        <v>65</v>
      </c>
      <c r="AK5101">
        <v>1</v>
      </c>
      <c r="AL5101">
        <v>9.31</v>
      </c>
    </row>
    <row r="5102" spans="1:38" x14ac:dyDescent="0.3">
      <c r="A5102">
        <v>1080690</v>
      </c>
      <c r="B5102" t="s">
        <v>157</v>
      </c>
      <c r="C5102">
        <v>23383</v>
      </c>
      <c r="D5102" t="s">
        <v>168</v>
      </c>
      <c r="E5102" t="s">
        <v>58</v>
      </c>
      <c r="F5102">
        <v>4</v>
      </c>
      <c r="G5102">
        <v>9</v>
      </c>
      <c r="I5102">
        <v>10</v>
      </c>
      <c r="J5102">
        <v>19</v>
      </c>
      <c r="K5102">
        <v>1</v>
      </c>
      <c r="M5102">
        <v>2</v>
      </c>
      <c r="Q5102">
        <v>1</v>
      </c>
      <c r="R5102">
        <v>5</v>
      </c>
      <c r="AH5102">
        <v>1</v>
      </c>
      <c r="AJ5102">
        <v>28</v>
      </c>
      <c r="AL5102">
        <v>7.64</v>
      </c>
    </row>
    <row r="5103" spans="1:38" x14ac:dyDescent="0.3">
      <c r="A5103">
        <v>1080690</v>
      </c>
      <c r="B5103" t="s">
        <v>157</v>
      </c>
      <c r="C5103">
        <v>69517</v>
      </c>
      <c r="D5103" t="s">
        <v>162</v>
      </c>
      <c r="E5103" t="s">
        <v>58</v>
      </c>
      <c r="F5103">
        <v>4</v>
      </c>
      <c r="G5103">
        <v>10</v>
      </c>
      <c r="I5103">
        <v>19</v>
      </c>
      <c r="J5103">
        <v>30</v>
      </c>
      <c r="Q5103">
        <v>3</v>
      </c>
      <c r="R5103">
        <v>4</v>
      </c>
      <c r="AH5103">
        <v>1</v>
      </c>
      <c r="AI5103">
        <v>1</v>
      </c>
      <c r="AJ5103">
        <v>50</v>
      </c>
      <c r="AK5103">
        <v>2</v>
      </c>
      <c r="AL5103">
        <v>7.23</v>
      </c>
    </row>
    <row r="5104" spans="1:38" x14ac:dyDescent="0.3">
      <c r="A5104">
        <v>1080690</v>
      </c>
      <c r="B5104" t="s">
        <v>157</v>
      </c>
      <c r="C5104">
        <v>133445</v>
      </c>
      <c r="D5104" t="s">
        <v>494</v>
      </c>
      <c r="E5104" t="s">
        <v>60</v>
      </c>
      <c r="F5104">
        <v>5</v>
      </c>
      <c r="G5104">
        <v>0</v>
      </c>
      <c r="I5104">
        <v>3</v>
      </c>
      <c r="J5104">
        <v>5</v>
      </c>
      <c r="AJ5104">
        <v>8</v>
      </c>
      <c r="AL5104">
        <v>5.95</v>
      </c>
    </row>
    <row r="5105" spans="1:38" x14ac:dyDescent="0.3">
      <c r="A5105">
        <v>1080690</v>
      </c>
      <c r="B5105" t="s">
        <v>157</v>
      </c>
      <c r="C5105">
        <v>8148</v>
      </c>
      <c r="D5105" t="s">
        <v>159</v>
      </c>
      <c r="E5105" t="s">
        <v>60</v>
      </c>
      <c r="F5105">
        <v>5</v>
      </c>
      <c r="G5105">
        <v>0</v>
      </c>
      <c r="I5105">
        <v>4</v>
      </c>
      <c r="J5105">
        <v>5</v>
      </c>
      <c r="R5105">
        <v>3</v>
      </c>
      <c r="AJ5105">
        <v>9</v>
      </c>
      <c r="AL5105">
        <v>6.43</v>
      </c>
    </row>
    <row r="5106" spans="1:38" x14ac:dyDescent="0.3">
      <c r="A5106">
        <v>1080690</v>
      </c>
      <c r="B5106" t="s">
        <v>157</v>
      </c>
      <c r="C5106">
        <v>89998</v>
      </c>
      <c r="D5106" t="s">
        <v>366</v>
      </c>
      <c r="E5106" t="s">
        <v>60</v>
      </c>
      <c r="F5106">
        <v>5</v>
      </c>
      <c r="G5106">
        <v>0</v>
      </c>
      <c r="I5106">
        <v>11</v>
      </c>
      <c r="J5106">
        <v>13</v>
      </c>
      <c r="Q5106">
        <v>1</v>
      </c>
      <c r="AJ5106">
        <v>15</v>
      </c>
      <c r="AL5106">
        <v>5.99</v>
      </c>
    </row>
    <row r="5107" spans="1:38" x14ac:dyDescent="0.3">
      <c r="A5107">
        <v>1080691</v>
      </c>
      <c r="B5107" t="s">
        <v>187</v>
      </c>
      <c r="C5107">
        <v>11530</v>
      </c>
      <c r="D5107" t="s">
        <v>188</v>
      </c>
      <c r="E5107" t="s">
        <v>40</v>
      </c>
      <c r="F5107">
        <v>1</v>
      </c>
      <c r="G5107">
        <v>1</v>
      </c>
      <c r="I5107">
        <v>8</v>
      </c>
      <c r="J5107">
        <v>22</v>
      </c>
      <c r="AF5107">
        <v>5</v>
      </c>
      <c r="AJ5107">
        <v>29</v>
      </c>
      <c r="AL5107">
        <v>7.06</v>
      </c>
    </row>
    <row r="5108" spans="1:38" x14ac:dyDescent="0.3">
      <c r="A5108">
        <v>1080691</v>
      </c>
      <c r="B5108" t="s">
        <v>187</v>
      </c>
      <c r="C5108">
        <v>8507</v>
      </c>
      <c r="D5108" t="s">
        <v>455</v>
      </c>
      <c r="E5108" t="s">
        <v>44</v>
      </c>
      <c r="F5108">
        <v>2</v>
      </c>
      <c r="G5108">
        <v>3</v>
      </c>
      <c r="I5108">
        <v>29</v>
      </c>
      <c r="J5108">
        <v>38</v>
      </c>
      <c r="K5108">
        <v>1</v>
      </c>
      <c r="Q5108">
        <v>2</v>
      </c>
      <c r="AH5108">
        <v>1</v>
      </c>
      <c r="AJ5108">
        <v>65</v>
      </c>
      <c r="AL5108">
        <v>7.6</v>
      </c>
    </row>
    <row r="5109" spans="1:38" x14ac:dyDescent="0.3">
      <c r="A5109">
        <v>1080691</v>
      </c>
      <c r="B5109" t="s">
        <v>187</v>
      </c>
      <c r="C5109">
        <v>8773</v>
      </c>
      <c r="D5109" t="s">
        <v>192</v>
      </c>
      <c r="E5109" t="s">
        <v>42</v>
      </c>
      <c r="F5109">
        <v>2</v>
      </c>
      <c r="G5109">
        <v>5</v>
      </c>
      <c r="I5109">
        <v>16</v>
      </c>
      <c r="J5109">
        <v>25</v>
      </c>
      <c r="K5109">
        <v>1</v>
      </c>
      <c r="Q5109">
        <v>3</v>
      </c>
      <c r="R5109">
        <v>3</v>
      </c>
      <c r="AH5109">
        <v>1</v>
      </c>
      <c r="AJ5109">
        <v>40</v>
      </c>
      <c r="AL5109">
        <v>7.92</v>
      </c>
    </row>
    <row r="5110" spans="1:38" x14ac:dyDescent="0.3">
      <c r="A5110">
        <v>1080691</v>
      </c>
      <c r="B5110" t="s">
        <v>187</v>
      </c>
      <c r="C5110">
        <v>73063</v>
      </c>
      <c r="D5110" t="s">
        <v>189</v>
      </c>
      <c r="E5110" t="s">
        <v>46</v>
      </c>
      <c r="F5110">
        <v>2</v>
      </c>
      <c r="G5110">
        <v>2</v>
      </c>
      <c r="I5110">
        <v>25</v>
      </c>
      <c r="J5110">
        <v>35</v>
      </c>
      <c r="M5110">
        <v>3</v>
      </c>
      <c r="Q5110">
        <v>4</v>
      </c>
      <c r="R5110">
        <v>2</v>
      </c>
      <c r="AI5110">
        <v>3</v>
      </c>
      <c r="AJ5110">
        <v>55</v>
      </c>
      <c r="AK5110">
        <v>1</v>
      </c>
      <c r="AL5110">
        <v>7.29</v>
      </c>
    </row>
    <row r="5111" spans="1:38" x14ac:dyDescent="0.3">
      <c r="A5111">
        <v>1080691</v>
      </c>
      <c r="B5111" t="s">
        <v>187</v>
      </c>
      <c r="C5111">
        <v>22079</v>
      </c>
      <c r="D5111" t="s">
        <v>191</v>
      </c>
      <c r="E5111" t="s">
        <v>42</v>
      </c>
      <c r="F5111">
        <v>2</v>
      </c>
      <c r="G5111">
        <v>6</v>
      </c>
      <c r="I5111">
        <v>6</v>
      </c>
      <c r="J5111">
        <v>6</v>
      </c>
      <c r="AI5111">
        <v>1</v>
      </c>
      <c r="AJ5111">
        <v>10</v>
      </c>
      <c r="AL5111">
        <v>6.13</v>
      </c>
    </row>
    <row r="5112" spans="1:38" x14ac:dyDescent="0.3">
      <c r="A5112">
        <v>1080691</v>
      </c>
      <c r="B5112" t="s">
        <v>187</v>
      </c>
      <c r="C5112">
        <v>40036</v>
      </c>
      <c r="D5112" t="s">
        <v>195</v>
      </c>
      <c r="E5112" t="s">
        <v>49</v>
      </c>
      <c r="F5112">
        <v>3</v>
      </c>
      <c r="G5112">
        <v>11</v>
      </c>
      <c r="H5112">
        <v>1</v>
      </c>
      <c r="I5112">
        <v>23</v>
      </c>
      <c r="J5112">
        <v>27</v>
      </c>
      <c r="L5112">
        <v>2</v>
      </c>
      <c r="Q5112">
        <v>4</v>
      </c>
      <c r="R5112">
        <v>1</v>
      </c>
      <c r="W5112">
        <v>1</v>
      </c>
      <c r="AH5112">
        <v>2</v>
      </c>
      <c r="AI5112">
        <v>1</v>
      </c>
      <c r="AJ5112">
        <v>56</v>
      </c>
      <c r="AK5112">
        <v>3</v>
      </c>
      <c r="AL5112">
        <v>8.42</v>
      </c>
    </row>
    <row r="5113" spans="1:38" x14ac:dyDescent="0.3">
      <c r="A5113">
        <v>1080691</v>
      </c>
      <c r="B5113" t="s">
        <v>187</v>
      </c>
      <c r="C5113">
        <v>34302</v>
      </c>
      <c r="D5113" t="s">
        <v>515</v>
      </c>
      <c r="E5113" t="s">
        <v>53</v>
      </c>
      <c r="F5113">
        <v>3</v>
      </c>
      <c r="G5113">
        <v>7</v>
      </c>
      <c r="I5113">
        <v>18</v>
      </c>
      <c r="J5113">
        <v>22</v>
      </c>
      <c r="Q5113">
        <v>1</v>
      </c>
      <c r="R5113">
        <v>1</v>
      </c>
      <c r="W5113">
        <v>1</v>
      </c>
      <c r="AH5113">
        <v>1</v>
      </c>
      <c r="AI5113">
        <v>1</v>
      </c>
      <c r="AJ5113">
        <v>34</v>
      </c>
      <c r="AK5113">
        <v>1</v>
      </c>
      <c r="AL5113">
        <v>6.73</v>
      </c>
    </row>
    <row r="5114" spans="1:38" x14ac:dyDescent="0.3">
      <c r="A5114">
        <v>1080691</v>
      </c>
      <c r="B5114" t="s">
        <v>187</v>
      </c>
      <c r="C5114">
        <v>5835</v>
      </c>
      <c r="D5114" t="s">
        <v>193</v>
      </c>
      <c r="E5114" t="s">
        <v>51</v>
      </c>
      <c r="F5114">
        <v>3</v>
      </c>
      <c r="G5114">
        <v>8</v>
      </c>
      <c r="I5114">
        <v>39</v>
      </c>
      <c r="J5114">
        <v>45</v>
      </c>
      <c r="Q5114">
        <v>1</v>
      </c>
      <c r="AI5114">
        <v>1</v>
      </c>
      <c r="AJ5114">
        <v>55</v>
      </c>
      <c r="AK5114">
        <v>1</v>
      </c>
      <c r="AL5114">
        <v>6.71</v>
      </c>
    </row>
    <row r="5115" spans="1:38" x14ac:dyDescent="0.3">
      <c r="A5115">
        <v>1080691</v>
      </c>
      <c r="B5115" t="s">
        <v>187</v>
      </c>
      <c r="C5115">
        <v>35691</v>
      </c>
      <c r="D5115" t="s">
        <v>196</v>
      </c>
      <c r="E5115" t="s">
        <v>51</v>
      </c>
      <c r="F5115">
        <v>3</v>
      </c>
      <c r="G5115">
        <v>4</v>
      </c>
      <c r="I5115">
        <v>35</v>
      </c>
      <c r="J5115">
        <v>39</v>
      </c>
      <c r="M5115">
        <v>2</v>
      </c>
      <c r="Q5115">
        <v>1</v>
      </c>
      <c r="R5115">
        <v>1</v>
      </c>
      <c r="AI5115">
        <v>4</v>
      </c>
      <c r="AJ5115">
        <v>51</v>
      </c>
      <c r="AL5115">
        <v>7.12</v>
      </c>
    </row>
    <row r="5116" spans="1:38" x14ac:dyDescent="0.3">
      <c r="A5116">
        <v>1080691</v>
      </c>
      <c r="B5116" t="s">
        <v>187</v>
      </c>
      <c r="C5116">
        <v>10498</v>
      </c>
      <c r="D5116" t="s">
        <v>199</v>
      </c>
      <c r="E5116" t="s">
        <v>55</v>
      </c>
      <c r="F5116">
        <v>3</v>
      </c>
      <c r="G5116">
        <v>10</v>
      </c>
      <c r="I5116">
        <v>33</v>
      </c>
      <c r="J5116">
        <v>37</v>
      </c>
      <c r="K5116">
        <v>1</v>
      </c>
      <c r="R5116">
        <v>1</v>
      </c>
      <c r="AH5116">
        <v>1</v>
      </c>
      <c r="AI5116">
        <v>2</v>
      </c>
      <c r="AJ5116">
        <v>55</v>
      </c>
      <c r="AK5116">
        <v>1</v>
      </c>
      <c r="AL5116">
        <v>7.71</v>
      </c>
    </row>
    <row r="5117" spans="1:38" x14ac:dyDescent="0.3">
      <c r="A5117">
        <v>1080691</v>
      </c>
      <c r="B5117" t="s">
        <v>187</v>
      </c>
      <c r="C5117">
        <v>25964</v>
      </c>
      <c r="D5117" t="s">
        <v>197</v>
      </c>
      <c r="E5117" t="s">
        <v>58</v>
      </c>
      <c r="F5117">
        <v>4</v>
      </c>
      <c r="G5117">
        <v>9</v>
      </c>
      <c r="I5117">
        <v>15</v>
      </c>
      <c r="J5117">
        <v>25</v>
      </c>
      <c r="Q5117">
        <v>5</v>
      </c>
      <c r="R5117">
        <v>3</v>
      </c>
      <c r="W5117">
        <v>1</v>
      </c>
      <c r="AH5117">
        <v>2</v>
      </c>
      <c r="AI5117">
        <v>1</v>
      </c>
      <c r="AJ5117">
        <v>40</v>
      </c>
      <c r="AK5117">
        <v>1</v>
      </c>
      <c r="AL5117">
        <v>7.35</v>
      </c>
    </row>
    <row r="5118" spans="1:38" x14ac:dyDescent="0.3">
      <c r="A5118">
        <v>1080691</v>
      </c>
      <c r="B5118" t="s">
        <v>187</v>
      </c>
      <c r="C5118">
        <v>76050</v>
      </c>
      <c r="D5118" t="s">
        <v>200</v>
      </c>
      <c r="E5118" t="s">
        <v>60</v>
      </c>
      <c r="F5118">
        <v>5</v>
      </c>
      <c r="G5118">
        <v>0</v>
      </c>
      <c r="I5118">
        <v>3</v>
      </c>
      <c r="J5118">
        <v>3</v>
      </c>
      <c r="AI5118">
        <v>1</v>
      </c>
      <c r="AJ5118">
        <v>6</v>
      </c>
      <c r="AL5118">
        <v>6.14</v>
      </c>
    </row>
    <row r="5119" spans="1:38" x14ac:dyDescent="0.3">
      <c r="A5119">
        <v>1080691</v>
      </c>
      <c r="B5119" t="s">
        <v>187</v>
      </c>
      <c r="C5119">
        <v>91434</v>
      </c>
      <c r="D5119" t="s">
        <v>456</v>
      </c>
      <c r="E5119" t="s">
        <v>60</v>
      </c>
      <c r="F5119">
        <v>5</v>
      </c>
      <c r="G5119">
        <v>0</v>
      </c>
      <c r="I5119">
        <v>17</v>
      </c>
      <c r="J5119">
        <v>17</v>
      </c>
      <c r="Q5119">
        <v>1</v>
      </c>
      <c r="AI5119">
        <v>3</v>
      </c>
      <c r="AJ5119">
        <v>37</v>
      </c>
      <c r="AK5119">
        <v>2</v>
      </c>
      <c r="AL5119">
        <v>8.07</v>
      </c>
    </row>
    <row r="5120" spans="1:38" x14ac:dyDescent="0.3">
      <c r="A5120">
        <v>1080691</v>
      </c>
      <c r="B5120" t="s">
        <v>187</v>
      </c>
      <c r="C5120">
        <v>35371</v>
      </c>
      <c r="D5120" t="s">
        <v>457</v>
      </c>
      <c r="E5120" t="s">
        <v>60</v>
      </c>
      <c r="F5120">
        <v>5</v>
      </c>
      <c r="G5120">
        <v>0</v>
      </c>
      <c r="I5120">
        <v>2</v>
      </c>
      <c r="J5120">
        <v>5</v>
      </c>
      <c r="Q5120">
        <v>1</v>
      </c>
      <c r="R5120">
        <v>1</v>
      </c>
      <c r="AJ5120">
        <v>10</v>
      </c>
      <c r="AK5120">
        <v>1</v>
      </c>
      <c r="AL5120">
        <v>6.41</v>
      </c>
    </row>
    <row r="5121" spans="1:38" x14ac:dyDescent="0.3">
      <c r="A5121">
        <v>1080691</v>
      </c>
      <c r="B5121" t="s">
        <v>232</v>
      </c>
      <c r="C5121">
        <v>9002</v>
      </c>
      <c r="D5121" t="s">
        <v>382</v>
      </c>
      <c r="E5121" t="s">
        <v>40</v>
      </c>
      <c r="F5121">
        <v>1</v>
      </c>
      <c r="G5121">
        <v>1</v>
      </c>
      <c r="I5121">
        <v>14</v>
      </c>
      <c r="J5121">
        <v>24</v>
      </c>
      <c r="R5121">
        <v>1</v>
      </c>
      <c r="Z5121">
        <v>1</v>
      </c>
      <c r="AF5121">
        <v>2</v>
      </c>
      <c r="AJ5121">
        <v>29</v>
      </c>
      <c r="AL5121">
        <v>6.17</v>
      </c>
    </row>
    <row r="5122" spans="1:38" x14ac:dyDescent="0.3">
      <c r="A5122">
        <v>1080691</v>
      </c>
      <c r="B5122" t="s">
        <v>232</v>
      </c>
      <c r="C5122">
        <v>4905</v>
      </c>
      <c r="D5122" t="s">
        <v>384</v>
      </c>
      <c r="E5122" t="s">
        <v>42</v>
      </c>
      <c r="F5122">
        <v>2</v>
      </c>
      <c r="G5122">
        <v>5</v>
      </c>
      <c r="I5122">
        <v>30</v>
      </c>
      <c r="J5122">
        <v>33</v>
      </c>
      <c r="M5122">
        <v>1</v>
      </c>
      <c r="Q5122">
        <v>1</v>
      </c>
      <c r="R5122">
        <v>1</v>
      </c>
      <c r="AH5122">
        <v>2</v>
      </c>
      <c r="AI5122">
        <v>1</v>
      </c>
      <c r="AJ5122">
        <v>48</v>
      </c>
      <c r="AK5122">
        <v>1</v>
      </c>
      <c r="AL5122">
        <v>6.77</v>
      </c>
    </row>
    <row r="5123" spans="1:38" x14ac:dyDescent="0.3">
      <c r="A5123">
        <v>1080691</v>
      </c>
      <c r="B5123" t="s">
        <v>232</v>
      </c>
      <c r="C5123">
        <v>99487</v>
      </c>
      <c r="D5123" t="s">
        <v>499</v>
      </c>
      <c r="E5123" t="s">
        <v>42</v>
      </c>
      <c r="F5123">
        <v>2</v>
      </c>
      <c r="G5123">
        <v>6</v>
      </c>
      <c r="I5123">
        <v>42</v>
      </c>
      <c r="J5123">
        <v>49</v>
      </c>
      <c r="Q5123">
        <v>1</v>
      </c>
      <c r="R5123">
        <v>4</v>
      </c>
      <c r="W5123">
        <v>1</v>
      </c>
      <c r="AH5123">
        <v>2</v>
      </c>
      <c r="AI5123">
        <v>2</v>
      </c>
      <c r="AJ5123">
        <v>70</v>
      </c>
      <c r="AK5123">
        <v>1</v>
      </c>
      <c r="AL5123">
        <v>6.94</v>
      </c>
    </row>
    <row r="5124" spans="1:38" x14ac:dyDescent="0.3">
      <c r="A5124">
        <v>1080691</v>
      </c>
      <c r="B5124" t="s">
        <v>232</v>
      </c>
      <c r="C5124">
        <v>8484</v>
      </c>
      <c r="D5124" t="s">
        <v>236</v>
      </c>
      <c r="E5124" t="s">
        <v>42</v>
      </c>
      <c r="F5124">
        <v>2</v>
      </c>
      <c r="G5124">
        <v>4</v>
      </c>
      <c r="I5124">
        <v>29</v>
      </c>
      <c r="J5124">
        <v>35</v>
      </c>
      <c r="Q5124">
        <v>3</v>
      </c>
      <c r="R5124">
        <v>4</v>
      </c>
      <c r="AJ5124">
        <v>58</v>
      </c>
      <c r="AL5124">
        <v>6.85</v>
      </c>
    </row>
    <row r="5125" spans="1:38" x14ac:dyDescent="0.3">
      <c r="A5125">
        <v>1080691</v>
      </c>
      <c r="B5125" t="s">
        <v>232</v>
      </c>
      <c r="C5125">
        <v>34876</v>
      </c>
      <c r="D5125" t="s">
        <v>234</v>
      </c>
      <c r="E5125" t="s">
        <v>122</v>
      </c>
      <c r="F5125">
        <v>3</v>
      </c>
      <c r="G5125">
        <v>2</v>
      </c>
      <c r="I5125">
        <v>49</v>
      </c>
      <c r="J5125">
        <v>57</v>
      </c>
      <c r="L5125">
        <v>1</v>
      </c>
      <c r="R5125">
        <v>3</v>
      </c>
      <c r="AJ5125">
        <v>88</v>
      </c>
      <c r="AL5125">
        <v>7.67</v>
      </c>
    </row>
    <row r="5126" spans="1:38" x14ac:dyDescent="0.3">
      <c r="A5126">
        <v>1080691</v>
      </c>
      <c r="B5126" t="s">
        <v>232</v>
      </c>
      <c r="C5126">
        <v>36849</v>
      </c>
      <c r="D5126" t="s">
        <v>235</v>
      </c>
      <c r="E5126" t="s">
        <v>70</v>
      </c>
      <c r="F5126">
        <v>3</v>
      </c>
      <c r="G5126">
        <v>8</v>
      </c>
      <c r="I5126">
        <v>72</v>
      </c>
      <c r="J5126">
        <v>78</v>
      </c>
      <c r="Q5126">
        <v>1</v>
      </c>
      <c r="R5126">
        <v>1</v>
      </c>
      <c r="AH5126">
        <v>1</v>
      </c>
      <c r="AI5126">
        <v>5</v>
      </c>
      <c r="AJ5126">
        <v>93</v>
      </c>
      <c r="AK5126">
        <v>4</v>
      </c>
      <c r="AL5126">
        <v>7.4</v>
      </c>
    </row>
    <row r="5127" spans="1:38" x14ac:dyDescent="0.3">
      <c r="A5127">
        <v>1080691</v>
      </c>
      <c r="B5127" t="s">
        <v>232</v>
      </c>
      <c r="C5127">
        <v>134459</v>
      </c>
      <c r="D5127" t="s">
        <v>238</v>
      </c>
      <c r="E5127" t="s">
        <v>119</v>
      </c>
      <c r="F5127">
        <v>3</v>
      </c>
      <c r="G5127">
        <v>3</v>
      </c>
      <c r="I5127">
        <v>37</v>
      </c>
      <c r="J5127">
        <v>46</v>
      </c>
      <c r="Q5127">
        <v>1</v>
      </c>
      <c r="R5127">
        <v>1</v>
      </c>
      <c r="AI5127">
        <v>6</v>
      </c>
      <c r="AJ5127">
        <v>73</v>
      </c>
      <c r="AK5127">
        <v>1</v>
      </c>
      <c r="AL5127">
        <v>6.97</v>
      </c>
    </row>
    <row r="5128" spans="1:38" x14ac:dyDescent="0.3">
      <c r="A5128">
        <v>1080691</v>
      </c>
      <c r="B5128" t="s">
        <v>232</v>
      </c>
      <c r="C5128">
        <v>8194</v>
      </c>
      <c r="D5128" t="s">
        <v>239</v>
      </c>
      <c r="E5128" t="s">
        <v>70</v>
      </c>
      <c r="F5128">
        <v>3</v>
      </c>
      <c r="G5128">
        <v>7</v>
      </c>
      <c r="I5128">
        <v>64</v>
      </c>
      <c r="J5128">
        <v>69</v>
      </c>
      <c r="Q5128">
        <v>1</v>
      </c>
      <c r="AH5128">
        <v>3</v>
      </c>
      <c r="AJ5128">
        <v>77</v>
      </c>
      <c r="AL5128">
        <v>6.56</v>
      </c>
    </row>
    <row r="5129" spans="1:38" x14ac:dyDescent="0.3">
      <c r="A5129">
        <v>1080691</v>
      </c>
      <c r="B5129" t="s">
        <v>232</v>
      </c>
      <c r="C5129">
        <v>22820</v>
      </c>
      <c r="D5129" t="s">
        <v>531</v>
      </c>
      <c r="E5129" t="s">
        <v>58</v>
      </c>
      <c r="F5129">
        <v>4</v>
      </c>
      <c r="G5129">
        <v>10</v>
      </c>
      <c r="I5129">
        <v>15</v>
      </c>
      <c r="J5129">
        <v>19</v>
      </c>
      <c r="M5129">
        <v>2</v>
      </c>
      <c r="Q5129">
        <v>2</v>
      </c>
      <c r="R5129">
        <v>1</v>
      </c>
      <c r="AH5129">
        <v>1</v>
      </c>
      <c r="AJ5129">
        <v>30</v>
      </c>
      <c r="AL5129">
        <v>6.06</v>
      </c>
    </row>
    <row r="5130" spans="1:38" x14ac:dyDescent="0.3">
      <c r="A5130">
        <v>1080691</v>
      </c>
      <c r="B5130" t="s">
        <v>232</v>
      </c>
      <c r="C5130">
        <v>9767</v>
      </c>
      <c r="D5130" t="s">
        <v>242</v>
      </c>
      <c r="E5130" t="s">
        <v>55</v>
      </c>
      <c r="F5130">
        <v>4</v>
      </c>
      <c r="G5130">
        <v>9</v>
      </c>
      <c r="I5130">
        <v>47</v>
      </c>
      <c r="J5130">
        <v>51</v>
      </c>
      <c r="K5130">
        <v>1</v>
      </c>
      <c r="W5130">
        <v>1</v>
      </c>
      <c r="AH5130">
        <v>3</v>
      </c>
      <c r="AJ5130">
        <v>73</v>
      </c>
      <c r="AK5130">
        <v>1</v>
      </c>
      <c r="AL5130">
        <v>7.82</v>
      </c>
    </row>
    <row r="5131" spans="1:38" x14ac:dyDescent="0.3">
      <c r="A5131">
        <v>1080691</v>
      </c>
      <c r="B5131" t="s">
        <v>232</v>
      </c>
      <c r="C5131">
        <v>243562</v>
      </c>
      <c r="D5131" t="s">
        <v>243</v>
      </c>
      <c r="E5131" t="s">
        <v>58</v>
      </c>
      <c r="F5131">
        <v>4</v>
      </c>
      <c r="G5131">
        <v>11</v>
      </c>
      <c r="I5131">
        <v>16</v>
      </c>
      <c r="J5131">
        <v>27</v>
      </c>
      <c r="M5131">
        <v>1</v>
      </c>
      <c r="Q5131">
        <v>3</v>
      </c>
      <c r="R5131">
        <v>6</v>
      </c>
      <c r="AH5131">
        <v>3</v>
      </c>
      <c r="AJ5131">
        <v>39</v>
      </c>
      <c r="AK5131">
        <v>1</v>
      </c>
      <c r="AL5131">
        <v>6.44</v>
      </c>
    </row>
    <row r="5132" spans="1:38" x14ac:dyDescent="0.3">
      <c r="A5132">
        <v>1080691</v>
      </c>
      <c r="B5132" t="s">
        <v>232</v>
      </c>
      <c r="C5132">
        <v>69090</v>
      </c>
      <c r="D5132" t="s">
        <v>541</v>
      </c>
      <c r="E5132" t="s">
        <v>60</v>
      </c>
      <c r="F5132">
        <v>5</v>
      </c>
      <c r="G5132">
        <v>0</v>
      </c>
      <c r="I5132">
        <v>2</v>
      </c>
      <c r="J5132">
        <v>2</v>
      </c>
      <c r="AJ5132">
        <v>3</v>
      </c>
      <c r="AL5132">
        <v>5.94</v>
      </c>
    </row>
    <row r="5133" spans="1:38" x14ac:dyDescent="0.3">
      <c r="A5133">
        <v>1080691</v>
      </c>
      <c r="B5133" t="s">
        <v>232</v>
      </c>
      <c r="C5133">
        <v>69878</v>
      </c>
      <c r="D5133" t="s">
        <v>516</v>
      </c>
      <c r="E5133" t="s">
        <v>60</v>
      </c>
      <c r="F5133">
        <v>5</v>
      </c>
      <c r="G5133">
        <v>0</v>
      </c>
      <c r="I5133">
        <v>23</v>
      </c>
      <c r="J5133">
        <v>26</v>
      </c>
      <c r="R5133">
        <v>1</v>
      </c>
      <c r="AH5133">
        <v>2</v>
      </c>
      <c r="AJ5133">
        <v>34</v>
      </c>
      <c r="AL5133">
        <v>5.96</v>
      </c>
    </row>
    <row r="5134" spans="1:38" x14ac:dyDescent="0.3">
      <c r="A5134">
        <v>1080692</v>
      </c>
      <c r="B5134" t="s">
        <v>38</v>
      </c>
      <c r="C5134">
        <v>6775</v>
      </c>
      <c r="D5134" t="s">
        <v>39</v>
      </c>
      <c r="E5134" t="s">
        <v>40</v>
      </c>
      <c r="F5134">
        <v>1</v>
      </c>
      <c r="G5134">
        <v>1</v>
      </c>
      <c r="I5134">
        <v>12</v>
      </c>
      <c r="J5134">
        <v>19</v>
      </c>
      <c r="Z5134">
        <v>1</v>
      </c>
      <c r="AF5134">
        <v>4</v>
      </c>
      <c r="AJ5134">
        <v>33</v>
      </c>
      <c r="AL5134">
        <v>7.97</v>
      </c>
    </row>
    <row r="5135" spans="1:38" x14ac:dyDescent="0.3">
      <c r="A5135">
        <v>1080692</v>
      </c>
      <c r="B5135" t="s">
        <v>38</v>
      </c>
      <c r="C5135">
        <v>76810</v>
      </c>
      <c r="D5135" t="s">
        <v>347</v>
      </c>
      <c r="E5135" t="s">
        <v>42</v>
      </c>
      <c r="F5135">
        <v>2</v>
      </c>
      <c r="G5135">
        <v>5</v>
      </c>
      <c r="I5135">
        <v>37</v>
      </c>
      <c r="J5135">
        <v>40</v>
      </c>
      <c r="Q5135">
        <v>9</v>
      </c>
      <c r="R5135">
        <v>4</v>
      </c>
      <c r="AI5135">
        <v>1</v>
      </c>
      <c r="AJ5135">
        <v>56</v>
      </c>
      <c r="AL5135">
        <v>7.66</v>
      </c>
    </row>
    <row r="5136" spans="1:38" x14ac:dyDescent="0.3">
      <c r="A5136">
        <v>1080692</v>
      </c>
      <c r="B5136" t="s">
        <v>38</v>
      </c>
      <c r="C5136">
        <v>23072</v>
      </c>
      <c r="D5136" t="s">
        <v>43</v>
      </c>
      <c r="E5136" t="s">
        <v>44</v>
      </c>
      <c r="F5136">
        <v>2</v>
      </c>
      <c r="G5136">
        <v>3</v>
      </c>
      <c r="I5136">
        <v>44</v>
      </c>
      <c r="J5136">
        <v>53</v>
      </c>
      <c r="M5136">
        <v>1</v>
      </c>
      <c r="N5136">
        <v>1</v>
      </c>
      <c r="Q5136">
        <v>2</v>
      </c>
      <c r="R5136">
        <v>1</v>
      </c>
      <c r="AI5136">
        <v>5</v>
      </c>
      <c r="AJ5136">
        <v>72</v>
      </c>
      <c r="AL5136">
        <v>7.25</v>
      </c>
    </row>
    <row r="5137" spans="1:38" x14ac:dyDescent="0.3">
      <c r="A5137">
        <v>1080692</v>
      </c>
      <c r="B5137" t="s">
        <v>38</v>
      </c>
      <c r="C5137">
        <v>30051</v>
      </c>
      <c r="D5137" t="s">
        <v>348</v>
      </c>
      <c r="E5137" t="s">
        <v>42</v>
      </c>
      <c r="F5137">
        <v>2</v>
      </c>
      <c r="G5137">
        <v>6</v>
      </c>
      <c r="I5137">
        <v>49</v>
      </c>
      <c r="J5137">
        <v>51</v>
      </c>
      <c r="Q5137">
        <v>5</v>
      </c>
      <c r="R5137">
        <v>3</v>
      </c>
      <c r="AI5137">
        <v>1</v>
      </c>
      <c r="AJ5137">
        <v>64</v>
      </c>
      <c r="AK5137">
        <v>2</v>
      </c>
      <c r="AL5137">
        <v>7.61</v>
      </c>
    </row>
    <row r="5138" spans="1:38" x14ac:dyDescent="0.3">
      <c r="A5138">
        <v>1080692</v>
      </c>
      <c r="B5138" t="s">
        <v>38</v>
      </c>
      <c r="C5138">
        <v>125211</v>
      </c>
      <c r="D5138" t="s">
        <v>45</v>
      </c>
      <c r="E5138" t="s">
        <v>46</v>
      </c>
      <c r="F5138">
        <v>2</v>
      </c>
      <c r="G5138">
        <v>2</v>
      </c>
      <c r="I5138">
        <v>57</v>
      </c>
      <c r="J5138">
        <v>62</v>
      </c>
      <c r="Q5138">
        <v>3</v>
      </c>
      <c r="R5138">
        <v>2</v>
      </c>
      <c r="AI5138">
        <v>2</v>
      </c>
      <c r="AJ5138">
        <v>96</v>
      </c>
      <c r="AK5138">
        <v>2</v>
      </c>
      <c r="AL5138">
        <v>7.69</v>
      </c>
    </row>
    <row r="5139" spans="1:38" x14ac:dyDescent="0.3">
      <c r="A5139">
        <v>1080692</v>
      </c>
      <c r="B5139" t="s">
        <v>38</v>
      </c>
      <c r="C5139">
        <v>25244</v>
      </c>
      <c r="D5139" t="s">
        <v>57</v>
      </c>
      <c r="E5139" t="s">
        <v>49</v>
      </c>
      <c r="F5139">
        <v>3</v>
      </c>
      <c r="G5139">
        <v>11</v>
      </c>
      <c r="I5139">
        <v>44</v>
      </c>
      <c r="J5139">
        <v>59</v>
      </c>
      <c r="L5139">
        <v>1</v>
      </c>
      <c r="M5139">
        <v>1</v>
      </c>
      <c r="W5139">
        <v>4</v>
      </c>
      <c r="AH5139">
        <v>8</v>
      </c>
      <c r="AI5139">
        <v>1</v>
      </c>
      <c r="AJ5139">
        <v>92</v>
      </c>
      <c r="AK5139">
        <v>3</v>
      </c>
      <c r="AL5139">
        <v>8.2899999999999991</v>
      </c>
    </row>
    <row r="5140" spans="1:38" x14ac:dyDescent="0.3">
      <c r="A5140">
        <v>1080692</v>
      </c>
      <c r="B5140" t="s">
        <v>38</v>
      </c>
      <c r="C5140">
        <v>89401</v>
      </c>
      <c r="D5140" t="s">
        <v>62</v>
      </c>
      <c r="E5140" t="s">
        <v>51</v>
      </c>
      <c r="F5140">
        <v>3</v>
      </c>
      <c r="G5140">
        <v>4</v>
      </c>
      <c r="I5140">
        <v>95</v>
      </c>
      <c r="J5140">
        <v>111</v>
      </c>
      <c r="M5140">
        <v>1</v>
      </c>
      <c r="Q5140">
        <v>1</v>
      </c>
      <c r="W5140">
        <v>3</v>
      </c>
      <c r="AH5140">
        <v>3</v>
      </c>
      <c r="AI5140">
        <v>3</v>
      </c>
      <c r="AJ5140">
        <v>126</v>
      </c>
      <c r="AL5140">
        <v>7.14</v>
      </c>
    </row>
    <row r="5141" spans="1:38" x14ac:dyDescent="0.3">
      <c r="A5141">
        <v>1080692</v>
      </c>
      <c r="B5141" t="s">
        <v>38</v>
      </c>
      <c r="C5141">
        <v>136824</v>
      </c>
      <c r="D5141" t="s">
        <v>48</v>
      </c>
      <c r="E5141" t="s">
        <v>55</v>
      </c>
      <c r="F5141">
        <v>3</v>
      </c>
      <c r="G5141">
        <v>10</v>
      </c>
      <c r="H5141">
        <v>1</v>
      </c>
      <c r="I5141">
        <v>52</v>
      </c>
      <c r="J5141">
        <v>58</v>
      </c>
      <c r="K5141">
        <v>1</v>
      </c>
      <c r="R5141">
        <v>1</v>
      </c>
      <c r="W5141">
        <v>1</v>
      </c>
      <c r="AH5141">
        <v>3</v>
      </c>
      <c r="AI5141">
        <v>1</v>
      </c>
      <c r="AJ5141">
        <v>70</v>
      </c>
      <c r="AL5141">
        <v>8.44</v>
      </c>
    </row>
    <row r="5142" spans="1:38" x14ac:dyDescent="0.3">
      <c r="A5142">
        <v>1080692</v>
      </c>
      <c r="B5142" t="s">
        <v>38</v>
      </c>
      <c r="C5142">
        <v>125209</v>
      </c>
      <c r="D5142" t="s">
        <v>50</v>
      </c>
      <c r="E5142" t="s">
        <v>51</v>
      </c>
      <c r="F5142">
        <v>3</v>
      </c>
      <c r="G5142">
        <v>8</v>
      </c>
      <c r="I5142">
        <v>48</v>
      </c>
      <c r="J5142">
        <v>53</v>
      </c>
      <c r="M5142">
        <v>1</v>
      </c>
      <c r="W5142">
        <v>1</v>
      </c>
      <c r="AG5142">
        <v>1</v>
      </c>
      <c r="AH5142">
        <v>3</v>
      </c>
      <c r="AI5142">
        <v>3</v>
      </c>
      <c r="AJ5142">
        <v>61</v>
      </c>
      <c r="AL5142">
        <v>7.19</v>
      </c>
    </row>
    <row r="5143" spans="1:38" x14ac:dyDescent="0.3">
      <c r="A5143">
        <v>1080692</v>
      </c>
      <c r="B5143" t="s">
        <v>38</v>
      </c>
      <c r="C5143">
        <v>135663</v>
      </c>
      <c r="D5143" t="s">
        <v>514</v>
      </c>
      <c r="E5143" t="s">
        <v>53</v>
      </c>
      <c r="F5143">
        <v>3</v>
      </c>
      <c r="G5143">
        <v>7</v>
      </c>
      <c r="I5143">
        <v>30</v>
      </c>
      <c r="J5143">
        <v>37</v>
      </c>
      <c r="M5143">
        <v>2</v>
      </c>
      <c r="W5143">
        <v>1</v>
      </c>
      <c r="AH5143">
        <v>2</v>
      </c>
      <c r="AI5143">
        <v>1</v>
      </c>
      <c r="AJ5143">
        <v>51</v>
      </c>
      <c r="AL5143">
        <v>6.74</v>
      </c>
    </row>
    <row r="5144" spans="1:38" x14ac:dyDescent="0.3">
      <c r="A5144">
        <v>1080692</v>
      </c>
      <c r="B5144" t="s">
        <v>38</v>
      </c>
      <c r="C5144">
        <v>24444</v>
      </c>
      <c r="D5144" t="s">
        <v>473</v>
      </c>
      <c r="E5144" t="s">
        <v>58</v>
      </c>
      <c r="F5144">
        <v>4</v>
      </c>
      <c r="G5144">
        <v>9</v>
      </c>
      <c r="I5144">
        <v>31</v>
      </c>
      <c r="J5144">
        <v>44</v>
      </c>
      <c r="K5144">
        <v>1</v>
      </c>
      <c r="M5144">
        <v>2</v>
      </c>
      <c r="Q5144">
        <v>1</v>
      </c>
      <c r="R5144">
        <v>4</v>
      </c>
      <c r="AH5144">
        <v>1</v>
      </c>
      <c r="AI5144">
        <v>4</v>
      </c>
      <c r="AJ5144">
        <v>54</v>
      </c>
      <c r="AL5144">
        <v>8.2899999999999991</v>
      </c>
    </row>
    <row r="5145" spans="1:38" x14ac:dyDescent="0.3">
      <c r="A5145">
        <v>1080692</v>
      </c>
      <c r="B5145" t="s">
        <v>38</v>
      </c>
      <c r="C5145">
        <v>26820</v>
      </c>
      <c r="D5145" t="s">
        <v>54</v>
      </c>
      <c r="E5145" t="s">
        <v>60</v>
      </c>
      <c r="F5145">
        <v>5</v>
      </c>
      <c r="G5145">
        <v>0</v>
      </c>
      <c r="I5145">
        <v>19</v>
      </c>
      <c r="J5145">
        <v>21</v>
      </c>
      <c r="AH5145">
        <v>1</v>
      </c>
      <c r="AI5145">
        <v>1</v>
      </c>
      <c r="AJ5145">
        <v>25</v>
      </c>
      <c r="AL5145">
        <v>6.27</v>
      </c>
    </row>
    <row r="5146" spans="1:38" x14ac:dyDescent="0.3">
      <c r="A5146">
        <v>1080692</v>
      </c>
      <c r="B5146" t="s">
        <v>38</v>
      </c>
      <c r="C5146">
        <v>69738</v>
      </c>
      <c r="D5146" t="s">
        <v>56</v>
      </c>
      <c r="E5146" t="s">
        <v>60</v>
      </c>
      <c r="F5146">
        <v>5</v>
      </c>
      <c r="G5146">
        <v>0</v>
      </c>
      <c r="I5146">
        <v>18</v>
      </c>
      <c r="J5146">
        <v>20</v>
      </c>
      <c r="M5146">
        <v>1</v>
      </c>
      <c r="Q5146">
        <v>1</v>
      </c>
      <c r="AI5146">
        <v>2</v>
      </c>
      <c r="AJ5146">
        <v>23</v>
      </c>
      <c r="AL5146">
        <v>6.27</v>
      </c>
    </row>
    <row r="5147" spans="1:38" x14ac:dyDescent="0.3">
      <c r="A5147">
        <v>1080692</v>
      </c>
      <c r="B5147" t="s">
        <v>38</v>
      </c>
      <c r="C5147">
        <v>84146</v>
      </c>
      <c r="D5147" t="s">
        <v>61</v>
      </c>
      <c r="E5147" t="s">
        <v>60</v>
      </c>
      <c r="F5147">
        <v>5</v>
      </c>
      <c r="G5147">
        <v>0</v>
      </c>
      <c r="I5147">
        <v>5</v>
      </c>
      <c r="J5147">
        <v>9</v>
      </c>
      <c r="Q5147">
        <v>1</v>
      </c>
      <c r="AH5147">
        <v>1</v>
      </c>
      <c r="AJ5147">
        <v>14</v>
      </c>
      <c r="AK5147">
        <v>3</v>
      </c>
      <c r="AL5147">
        <v>6.76</v>
      </c>
    </row>
    <row r="5148" spans="1:38" x14ac:dyDescent="0.3">
      <c r="A5148">
        <v>1080692</v>
      </c>
      <c r="B5148" t="s">
        <v>172</v>
      </c>
      <c r="C5148">
        <v>21571</v>
      </c>
      <c r="D5148" t="s">
        <v>173</v>
      </c>
      <c r="E5148" t="s">
        <v>40</v>
      </c>
      <c r="F5148">
        <v>1</v>
      </c>
      <c r="G5148">
        <v>1</v>
      </c>
      <c r="I5148">
        <v>15</v>
      </c>
      <c r="J5148">
        <v>37</v>
      </c>
      <c r="Z5148">
        <v>6</v>
      </c>
      <c r="AF5148">
        <v>5</v>
      </c>
      <c r="AJ5148">
        <v>55</v>
      </c>
      <c r="AL5148">
        <v>7.6</v>
      </c>
    </row>
    <row r="5149" spans="1:38" x14ac:dyDescent="0.3">
      <c r="A5149">
        <v>1080692</v>
      </c>
      <c r="B5149" t="s">
        <v>172</v>
      </c>
      <c r="C5149">
        <v>33930</v>
      </c>
      <c r="D5149" t="s">
        <v>430</v>
      </c>
      <c r="E5149" t="s">
        <v>42</v>
      </c>
      <c r="F5149">
        <v>2</v>
      </c>
      <c r="G5149">
        <v>6</v>
      </c>
      <c r="I5149">
        <v>22</v>
      </c>
      <c r="J5149">
        <v>24</v>
      </c>
      <c r="M5149">
        <v>1</v>
      </c>
      <c r="N5149">
        <v>1</v>
      </c>
      <c r="Q5149">
        <v>2</v>
      </c>
      <c r="AJ5149">
        <v>34</v>
      </c>
      <c r="AL5149">
        <v>6.24</v>
      </c>
    </row>
    <row r="5150" spans="1:38" x14ac:dyDescent="0.3">
      <c r="A5150">
        <v>1080692</v>
      </c>
      <c r="B5150" t="s">
        <v>172</v>
      </c>
      <c r="C5150">
        <v>44687</v>
      </c>
      <c r="D5150" t="s">
        <v>186</v>
      </c>
      <c r="E5150" t="s">
        <v>46</v>
      </c>
      <c r="F5150">
        <v>2</v>
      </c>
      <c r="G5150">
        <v>2</v>
      </c>
      <c r="I5150">
        <v>12</v>
      </c>
      <c r="J5150">
        <v>22</v>
      </c>
      <c r="R5150">
        <v>1</v>
      </c>
      <c r="AI5150">
        <v>6</v>
      </c>
      <c r="AJ5150">
        <v>50</v>
      </c>
      <c r="AL5150">
        <v>7.14</v>
      </c>
    </row>
    <row r="5151" spans="1:38" x14ac:dyDescent="0.3">
      <c r="A5151">
        <v>1080692</v>
      </c>
      <c r="B5151" t="s">
        <v>172</v>
      </c>
      <c r="C5151">
        <v>12124</v>
      </c>
      <c r="D5151" t="s">
        <v>175</v>
      </c>
      <c r="E5151" t="s">
        <v>42</v>
      </c>
      <c r="F5151">
        <v>2</v>
      </c>
      <c r="G5151">
        <v>5</v>
      </c>
      <c r="I5151">
        <v>18</v>
      </c>
      <c r="J5151">
        <v>29</v>
      </c>
      <c r="Q5151">
        <v>1</v>
      </c>
      <c r="R5151">
        <v>3</v>
      </c>
      <c r="AI5151">
        <v>1</v>
      </c>
      <c r="AJ5151">
        <v>44</v>
      </c>
      <c r="AL5151">
        <v>6.51</v>
      </c>
    </row>
    <row r="5152" spans="1:38" x14ac:dyDescent="0.3">
      <c r="A5152">
        <v>1080692</v>
      </c>
      <c r="B5152" t="s">
        <v>172</v>
      </c>
      <c r="C5152">
        <v>43105</v>
      </c>
      <c r="D5152" t="s">
        <v>176</v>
      </c>
      <c r="E5152" t="s">
        <v>44</v>
      </c>
      <c r="F5152">
        <v>2</v>
      </c>
      <c r="G5152">
        <v>3</v>
      </c>
      <c r="I5152">
        <v>26</v>
      </c>
      <c r="J5152">
        <v>31</v>
      </c>
      <c r="M5152">
        <v>1</v>
      </c>
      <c r="Q5152">
        <v>1</v>
      </c>
      <c r="R5152">
        <v>1</v>
      </c>
      <c r="AI5152">
        <v>2</v>
      </c>
      <c r="AJ5152">
        <v>51</v>
      </c>
      <c r="AL5152">
        <v>6.51</v>
      </c>
    </row>
    <row r="5153" spans="1:38" x14ac:dyDescent="0.3">
      <c r="A5153">
        <v>1080692</v>
      </c>
      <c r="B5153" t="s">
        <v>172</v>
      </c>
      <c r="C5153">
        <v>71522</v>
      </c>
      <c r="D5153" t="s">
        <v>180</v>
      </c>
      <c r="E5153" t="s">
        <v>53</v>
      </c>
      <c r="F5153">
        <v>3</v>
      </c>
      <c r="G5153">
        <v>7</v>
      </c>
      <c r="I5153">
        <v>15</v>
      </c>
      <c r="J5153">
        <v>16</v>
      </c>
      <c r="M5153">
        <v>1</v>
      </c>
      <c r="W5153">
        <v>1</v>
      </c>
      <c r="AH5153">
        <v>2</v>
      </c>
      <c r="AI5153">
        <v>1</v>
      </c>
      <c r="AJ5153">
        <v>36</v>
      </c>
      <c r="AK5153">
        <v>1</v>
      </c>
      <c r="AL5153">
        <v>7.09</v>
      </c>
    </row>
    <row r="5154" spans="1:38" x14ac:dyDescent="0.3">
      <c r="A5154">
        <v>1080692</v>
      </c>
      <c r="B5154" t="s">
        <v>172</v>
      </c>
      <c r="C5154">
        <v>12376</v>
      </c>
      <c r="D5154" t="s">
        <v>185</v>
      </c>
      <c r="E5154" t="s">
        <v>55</v>
      </c>
      <c r="F5154">
        <v>3</v>
      </c>
      <c r="G5154">
        <v>10</v>
      </c>
      <c r="I5154">
        <v>28</v>
      </c>
      <c r="J5154">
        <v>31</v>
      </c>
      <c r="M5154">
        <v>1</v>
      </c>
      <c r="AH5154">
        <v>2</v>
      </c>
      <c r="AI5154">
        <v>3</v>
      </c>
      <c r="AJ5154">
        <v>49</v>
      </c>
      <c r="AL5154">
        <v>6.79</v>
      </c>
    </row>
    <row r="5155" spans="1:38" x14ac:dyDescent="0.3">
      <c r="A5155">
        <v>1080692</v>
      </c>
      <c r="B5155" t="s">
        <v>172</v>
      </c>
      <c r="C5155">
        <v>9156</v>
      </c>
      <c r="D5155" t="s">
        <v>181</v>
      </c>
      <c r="E5155" t="s">
        <v>51</v>
      </c>
      <c r="F5155">
        <v>3</v>
      </c>
      <c r="G5155">
        <v>8</v>
      </c>
      <c r="I5155">
        <v>45</v>
      </c>
      <c r="J5155">
        <v>49</v>
      </c>
      <c r="M5155">
        <v>3</v>
      </c>
      <c r="Q5155">
        <v>3</v>
      </c>
      <c r="AI5155">
        <v>1</v>
      </c>
      <c r="AJ5155">
        <v>64</v>
      </c>
      <c r="AK5155">
        <v>1</v>
      </c>
      <c r="AL5155">
        <v>6.18</v>
      </c>
    </row>
    <row r="5156" spans="1:38" x14ac:dyDescent="0.3">
      <c r="A5156">
        <v>1080692</v>
      </c>
      <c r="B5156" t="s">
        <v>172</v>
      </c>
      <c r="C5156">
        <v>85059</v>
      </c>
      <c r="D5156" t="s">
        <v>182</v>
      </c>
      <c r="E5156" t="s">
        <v>49</v>
      </c>
      <c r="F5156">
        <v>3</v>
      </c>
      <c r="G5156">
        <v>11</v>
      </c>
      <c r="I5156">
        <v>13</v>
      </c>
      <c r="J5156">
        <v>16</v>
      </c>
      <c r="AH5156">
        <v>1</v>
      </c>
      <c r="AI5156">
        <v>4</v>
      </c>
      <c r="AJ5156">
        <v>53</v>
      </c>
      <c r="AK5156">
        <v>5</v>
      </c>
      <c r="AL5156">
        <v>7.08</v>
      </c>
    </row>
    <row r="5157" spans="1:38" x14ac:dyDescent="0.3">
      <c r="A5157">
        <v>1080692</v>
      </c>
      <c r="B5157" t="s">
        <v>172</v>
      </c>
      <c r="C5157">
        <v>6321</v>
      </c>
      <c r="D5157" t="s">
        <v>520</v>
      </c>
      <c r="E5157" t="s">
        <v>51</v>
      </c>
      <c r="F5157">
        <v>3</v>
      </c>
      <c r="G5157">
        <v>4</v>
      </c>
      <c r="I5157">
        <v>24</v>
      </c>
      <c r="J5157">
        <v>36</v>
      </c>
      <c r="AJ5157">
        <v>47</v>
      </c>
      <c r="AL5157">
        <v>6.27</v>
      </c>
    </row>
    <row r="5158" spans="1:38" x14ac:dyDescent="0.3">
      <c r="A5158">
        <v>1080692</v>
      </c>
      <c r="B5158" t="s">
        <v>172</v>
      </c>
      <c r="C5158">
        <v>68312</v>
      </c>
      <c r="D5158" t="s">
        <v>433</v>
      </c>
      <c r="E5158" t="s">
        <v>58</v>
      </c>
      <c r="F5158">
        <v>4</v>
      </c>
      <c r="G5158">
        <v>9</v>
      </c>
      <c r="I5158">
        <v>7</v>
      </c>
      <c r="J5158">
        <v>19</v>
      </c>
      <c r="Q5158">
        <v>7</v>
      </c>
      <c r="R5158">
        <v>15</v>
      </c>
      <c r="AH5158">
        <v>2</v>
      </c>
      <c r="AJ5158">
        <v>26</v>
      </c>
      <c r="AL5158">
        <v>6.95</v>
      </c>
    </row>
    <row r="5159" spans="1:38" x14ac:dyDescent="0.3">
      <c r="A5159">
        <v>1080692</v>
      </c>
      <c r="B5159" t="s">
        <v>172</v>
      </c>
      <c r="C5159">
        <v>29299</v>
      </c>
      <c r="D5159" t="s">
        <v>436</v>
      </c>
      <c r="E5159" t="s">
        <v>60</v>
      </c>
      <c r="F5159">
        <v>5</v>
      </c>
      <c r="G5159">
        <v>0</v>
      </c>
      <c r="I5159">
        <v>4</v>
      </c>
      <c r="J5159">
        <v>5</v>
      </c>
      <c r="Q5159">
        <v>1</v>
      </c>
      <c r="AJ5159">
        <v>6</v>
      </c>
      <c r="AL5159">
        <v>5.95</v>
      </c>
    </row>
    <row r="5160" spans="1:38" x14ac:dyDescent="0.3">
      <c r="A5160">
        <v>1080692</v>
      </c>
      <c r="B5160" t="s">
        <v>172</v>
      </c>
      <c r="C5160">
        <v>43742</v>
      </c>
      <c r="D5160" t="s">
        <v>491</v>
      </c>
      <c r="E5160" t="s">
        <v>60</v>
      </c>
      <c r="F5160">
        <v>5</v>
      </c>
      <c r="G5160">
        <v>0</v>
      </c>
      <c r="I5160">
        <v>16</v>
      </c>
      <c r="J5160">
        <v>20</v>
      </c>
      <c r="R5160">
        <v>2</v>
      </c>
      <c r="AJ5160">
        <v>25</v>
      </c>
      <c r="AL5160">
        <v>6.23</v>
      </c>
    </row>
    <row r="5161" spans="1:38" x14ac:dyDescent="0.3">
      <c r="A5161">
        <v>1080692</v>
      </c>
      <c r="B5161" t="s">
        <v>172</v>
      </c>
      <c r="C5161">
        <v>42915</v>
      </c>
      <c r="D5161" t="s">
        <v>179</v>
      </c>
      <c r="E5161" t="s">
        <v>60</v>
      </c>
      <c r="F5161">
        <v>5</v>
      </c>
      <c r="G5161">
        <v>0</v>
      </c>
      <c r="I5161">
        <v>13</v>
      </c>
      <c r="J5161">
        <v>16</v>
      </c>
      <c r="R5161">
        <v>1</v>
      </c>
      <c r="AI5161">
        <v>2</v>
      </c>
      <c r="AJ5161">
        <v>21</v>
      </c>
      <c r="AL5161">
        <v>6.48</v>
      </c>
    </row>
    <row r="5162" spans="1:38" x14ac:dyDescent="0.3">
      <c r="A5162">
        <v>1080693</v>
      </c>
      <c r="B5162" t="s">
        <v>63</v>
      </c>
      <c r="C5162">
        <v>107176</v>
      </c>
      <c r="D5162" t="s">
        <v>539</v>
      </c>
      <c r="E5162" t="s">
        <v>40</v>
      </c>
      <c r="F5162">
        <v>1</v>
      </c>
      <c r="G5162">
        <v>1</v>
      </c>
      <c r="I5162">
        <v>21</v>
      </c>
      <c r="J5162">
        <v>27</v>
      </c>
      <c r="R5162">
        <v>1</v>
      </c>
      <c r="Y5162">
        <v>1</v>
      </c>
      <c r="AF5162">
        <v>1</v>
      </c>
      <c r="AJ5162">
        <v>35</v>
      </c>
      <c r="AL5162">
        <v>5.38</v>
      </c>
    </row>
    <row r="5163" spans="1:38" x14ac:dyDescent="0.3">
      <c r="A5163">
        <v>1080693</v>
      </c>
      <c r="B5163" t="s">
        <v>63</v>
      </c>
      <c r="C5163">
        <v>69375</v>
      </c>
      <c r="D5163" t="s">
        <v>67</v>
      </c>
      <c r="E5163" t="s">
        <v>46</v>
      </c>
      <c r="F5163">
        <v>2</v>
      </c>
      <c r="G5163">
        <v>2</v>
      </c>
      <c r="I5163">
        <v>47</v>
      </c>
      <c r="J5163">
        <v>57</v>
      </c>
      <c r="AH5163">
        <v>1</v>
      </c>
      <c r="AI5163">
        <v>1</v>
      </c>
      <c r="AJ5163">
        <v>78</v>
      </c>
      <c r="AL5163">
        <v>6.24</v>
      </c>
    </row>
    <row r="5164" spans="1:38" x14ac:dyDescent="0.3">
      <c r="A5164">
        <v>1080693</v>
      </c>
      <c r="B5164" t="s">
        <v>63</v>
      </c>
      <c r="C5164">
        <v>74341</v>
      </c>
      <c r="D5164" t="s">
        <v>408</v>
      </c>
      <c r="E5164" t="s">
        <v>42</v>
      </c>
      <c r="F5164">
        <v>2</v>
      </c>
      <c r="G5164">
        <v>5</v>
      </c>
      <c r="I5164">
        <v>72</v>
      </c>
      <c r="J5164">
        <v>78</v>
      </c>
      <c r="Q5164">
        <v>1</v>
      </c>
      <c r="R5164">
        <v>2</v>
      </c>
      <c r="Y5164">
        <v>1</v>
      </c>
      <c r="AE5164">
        <v>1</v>
      </c>
      <c r="AH5164">
        <v>2</v>
      </c>
      <c r="AI5164">
        <v>2</v>
      </c>
      <c r="AJ5164">
        <v>93</v>
      </c>
      <c r="AL5164">
        <v>6.48</v>
      </c>
    </row>
    <row r="5165" spans="1:38" x14ac:dyDescent="0.3">
      <c r="A5165">
        <v>1080693</v>
      </c>
      <c r="B5165" t="s">
        <v>63</v>
      </c>
      <c r="C5165">
        <v>4511</v>
      </c>
      <c r="D5165" t="s">
        <v>409</v>
      </c>
      <c r="E5165" t="s">
        <v>44</v>
      </c>
      <c r="F5165">
        <v>2</v>
      </c>
      <c r="G5165">
        <v>3</v>
      </c>
      <c r="I5165">
        <v>47</v>
      </c>
      <c r="J5165">
        <v>59</v>
      </c>
      <c r="M5165">
        <v>1</v>
      </c>
      <c r="Q5165">
        <v>3</v>
      </c>
      <c r="R5165">
        <v>2</v>
      </c>
      <c r="W5165">
        <v>1</v>
      </c>
      <c r="AH5165">
        <v>1</v>
      </c>
      <c r="AI5165">
        <v>2</v>
      </c>
      <c r="AJ5165">
        <v>97</v>
      </c>
      <c r="AK5165">
        <v>1</v>
      </c>
      <c r="AL5165">
        <v>7.07</v>
      </c>
    </row>
    <row r="5166" spans="1:38" x14ac:dyDescent="0.3">
      <c r="A5166">
        <v>1080693</v>
      </c>
      <c r="B5166" t="s">
        <v>63</v>
      </c>
      <c r="C5166">
        <v>29106</v>
      </c>
      <c r="D5166" t="s">
        <v>66</v>
      </c>
      <c r="E5166" t="s">
        <v>42</v>
      </c>
      <c r="F5166">
        <v>2</v>
      </c>
      <c r="G5166">
        <v>6</v>
      </c>
      <c r="I5166">
        <v>29</v>
      </c>
      <c r="J5166">
        <v>35</v>
      </c>
      <c r="M5166">
        <v>1</v>
      </c>
      <c r="Q5166">
        <v>1</v>
      </c>
      <c r="R5166">
        <v>2</v>
      </c>
      <c r="AJ5166">
        <v>43</v>
      </c>
      <c r="AL5166">
        <v>6.3</v>
      </c>
    </row>
    <row r="5167" spans="1:38" x14ac:dyDescent="0.3">
      <c r="A5167">
        <v>1080693</v>
      </c>
      <c r="B5167" t="s">
        <v>63</v>
      </c>
      <c r="C5167">
        <v>21683</v>
      </c>
      <c r="D5167" t="s">
        <v>69</v>
      </c>
      <c r="E5167" t="s">
        <v>70</v>
      </c>
      <c r="F5167">
        <v>3</v>
      </c>
      <c r="G5167">
        <v>7</v>
      </c>
      <c r="I5167">
        <v>37</v>
      </c>
      <c r="J5167">
        <v>43</v>
      </c>
      <c r="K5167">
        <v>1</v>
      </c>
      <c r="M5167">
        <v>2</v>
      </c>
      <c r="Q5167">
        <v>1</v>
      </c>
      <c r="AH5167">
        <v>1</v>
      </c>
      <c r="AI5167">
        <v>1</v>
      </c>
      <c r="AJ5167">
        <v>52</v>
      </c>
      <c r="AL5167">
        <v>7.33</v>
      </c>
    </row>
    <row r="5168" spans="1:38" x14ac:dyDescent="0.3">
      <c r="A5168">
        <v>1080693</v>
      </c>
      <c r="B5168" t="s">
        <v>63</v>
      </c>
      <c r="C5168">
        <v>33568</v>
      </c>
      <c r="D5168" t="s">
        <v>71</v>
      </c>
      <c r="E5168" t="s">
        <v>70</v>
      </c>
      <c r="F5168">
        <v>3</v>
      </c>
      <c r="G5168">
        <v>8</v>
      </c>
      <c r="I5168">
        <v>29</v>
      </c>
      <c r="J5168">
        <v>34</v>
      </c>
      <c r="Q5168">
        <v>3</v>
      </c>
      <c r="R5168">
        <v>1</v>
      </c>
      <c r="W5168">
        <v>2</v>
      </c>
      <c r="AH5168">
        <v>4</v>
      </c>
      <c r="AJ5168">
        <v>50</v>
      </c>
      <c r="AK5168">
        <v>2</v>
      </c>
      <c r="AL5168">
        <v>6.76</v>
      </c>
    </row>
    <row r="5169" spans="1:38" x14ac:dyDescent="0.3">
      <c r="A5169">
        <v>1080693</v>
      </c>
      <c r="B5169" t="s">
        <v>63</v>
      </c>
      <c r="C5169">
        <v>68659</v>
      </c>
      <c r="D5169" t="s">
        <v>72</v>
      </c>
      <c r="E5169" t="s">
        <v>70</v>
      </c>
      <c r="F5169">
        <v>3</v>
      </c>
      <c r="G5169">
        <v>4</v>
      </c>
      <c r="I5169">
        <v>93</v>
      </c>
      <c r="J5169">
        <v>104</v>
      </c>
      <c r="Q5169">
        <v>1</v>
      </c>
      <c r="R5169">
        <v>1</v>
      </c>
      <c r="W5169">
        <v>1</v>
      </c>
      <c r="AH5169">
        <v>2</v>
      </c>
      <c r="AI5169">
        <v>2</v>
      </c>
      <c r="AJ5169">
        <v>126</v>
      </c>
      <c r="AL5169">
        <v>7.09</v>
      </c>
    </row>
    <row r="5170" spans="1:38" x14ac:dyDescent="0.3">
      <c r="A5170">
        <v>1080693</v>
      </c>
      <c r="B5170" t="s">
        <v>63</v>
      </c>
      <c r="C5170">
        <v>96182</v>
      </c>
      <c r="D5170" t="s">
        <v>75</v>
      </c>
      <c r="E5170" t="s">
        <v>74</v>
      </c>
      <c r="F5170">
        <v>4</v>
      </c>
      <c r="G5170">
        <v>11</v>
      </c>
      <c r="I5170">
        <v>40</v>
      </c>
      <c r="J5170">
        <v>46</v>
      </c>
      <c r="M5170">
        <v>1</v>
      </c>
      <c r="N5170">
        <v>1</v>
      </c>
      <c r="Q5170">
        <v>3</v>
      </c>
      <c r="R5170">
        <v>1</v>
      </c>
      <c r="W5170">
        <v>1</v>
      </c>
      <c r="AH5170">
        <v>3</v>
      </c>
      <c r="AI5170">
        <v>1</v>
      </c>
      <c r="AJ5170">
        <v>67</v>
      </c>
      <c r="AK5170">
        <v>1</v>
      </c>
      <c r="AL5170">
        <v>6.32</v>
      </c>
    </row>
    <row r="5171" spans="1:38" x14ac:dyDescent="0.3">
      <c r="A5171">
        <v>1080693</v>
      </c>
      <c r="B5171" t="s">
        <v>63</v>
      </c>
      <c r="C5171">
        <v>109915</v>
      </c>
      <c r="D5171" t="s">
        <v>76</v>
      </c>
      <c r="E5171" t="s">
        <v>77</v>
      </c>
      <c r="F5171">
        <v>4</v>
      </c>
      <c r="G5171">
        <v>10</v>
      </c>
      <c r="I5171">
        <v>36</v>
      </c>
      <c r="J5171">
        <v>51</v>
      </c>
      <c r="L5171">
        <v>1</v>
      </c>
      <c r="M5171">
        <v>1</v>
      </c>
      <c r="N5171">
        <v>1</v>
      </c>
      <c r="Q5171">
        <v>3</v>
      </c>
      <c r="R5171">
        <v>2</v>
      </c>
      <c r="W5171">
        <v>1</v>
      </c>
      <c r="AH5171">
        <v>1</v>
      </c>
      <c r="AJ5171">
        <v>75</v>
      </c>
      <c r="AK5171">
        <v>3</v>
      </c>
      <c r="AL5171">
        <v>7.66</v>
      </c>
    </row>
    <row r="5172" spans="1:38" x14ac:dyDescent="0.3">
      <c r="A5172">
        <v>1080693</v>
      </c>
      <c r="B5172" t="s">
        <v>63</v>
      </c>
      <c r="C5172">
        <v>124688</v>
      </c>
      <c r="D5172" t="s">
        <v>79</v>
      </c>
      <c r="E5172" t="s">
        <v>58</v>
      </c>
      <c r="F5172">
        <v>4</v>
      </c>
      <c r="G5172">
        <v>9</v>
      </c>
      <c r="I5172">
        <v>28</v>
      </c>
      <c r="J5172">
        <v>37</v>
      </c>
      <c r="K5172">
        <v>1</v>
      </c>
      <c r="M5172">
        <v>1</v>
      </c>
      <c r="Q5172">
        <v>5</v>
      </c>
      <c r="R5172">
        <v>4</v>
      </c>
      <c r="W5172">
        <v>3</v>
      </c>
      <c r="AH5172">
        <v>4</v>
      </c>
      <c r="AI5172">
        <v>1</v>
      </c>
      <c r="AJ5172">
        <v>53</v>
      </c>
      <c r="AL5172">
        <v>7.48</v>
      </c>
    </row>
    <row r="5173" spans="1:38" x14ac:dyDescent="0.3">
      <c r="A5173">
        <v>1080693</v>
      </c>
      <c r="B5173" t="s">
        <v>63</v>
      </c>
      <c r="C5173">
        <v>10839</v>
      </c>
      <c r="D5173" t="s">
        <v>65</v>
      </c>
      <c r="E5173" t="s">
        <v>60</v>
      </c>
      <c r="F5173">
        <v>5</v>
      </c>
      <c r="G5173">
        <v>0</v>
      </c>
      <c r="I5173">
        <v>37</v>
      </c>
      <c r="J5173">
        <v>40</v>
      </c>
      <c r="Q5173">
        <v>1</v>
      </c>
      <c r="R5173">
        <v>3</v>
      </c>
      <c r="AJ5173">
        <v>46</v>
      </c>
      <c r="AL5173">
        <v>6.71</v>
      </c>
    </row>
    <row r="5174" spans="1:38" x14ac:dyDescent="0.3">
      <c r="A5174">
        <v>1080693</v>
      </c>
      <c r="B5174" t="s">
        <v>157</v>
      </c>
      <c r="C5174">
        <v>19782</v>
      </c>
      <c r="D5174" t="s">
        <v>561</v>
      </c>
      <c r="E5174" t="s">
        <v>40</v>
      </c>
      <c r="F5174">
        <v>1</v>
      </c>
      <c r="G5174">
        <v>1</v>
      </c>
      <c r="I5174">
        <v>16</v>
      </c>
      <c r="J5174">
        <v>35</v>
      </c>
      <c r="Y5174">
        <v>1</v>
      </c>
      <c r="Z5174">
        <v>5</v>
      </c>
      <c r="AF5174">
        <v>1</v>
      </c>
      <c r="AJ5174">
        <v>50</v>
      </c>
      <c r="AL5174">
        <v>5.85</v>
      </c>
    </row>
    <row r="5175" spans="1:38" x14ac:dyDescent="0.3">
      <c r="A5175">
        <v>1080693</v>
      </c>
      <c r="B5175" t="s">
        <v>157</v>
      </c>
      <c r="C5175">
        <v>23547</v>
      </c>
      <c r="D5175" t="s">
        <v>364</v>
      </c>
      <c r="E5175" t="s">
        <v>42</v>
      </c>
      <c r="F5175">
        <v>2</v>
      </c>
      <c r="G5175">
        <v>6</v>
      </c>
      <c r="I5175">
        <v>17</v>
      </c>
      <c r="J5175">
        <v>31</v>
      </c>
      <c r="Q5175">
        <v>1</v>
      </c>
      <c r="R5175">
        <v>3</v>
      </c>
      <c r="AI5175">
        <v>1</v>
      </c>
      <c r="AJ5175">
        <v>38</v>
      </c>
      <c r="AL5175">
        <v>6.34</v>
      </c>
    </row>
    <row r="5176" spans="1:38" x14ac:dyDescent="0.3">
      <c r="A5176">
        <v>1080693</v>
      </c>
      <c r="B5176" t="s">
        <v>157</v>
      </c>
      <c r="C5176">
        <v>21742</v>
      </c>
      <c r="D5176" t="s">
        <v>163</v>
      </c>
      <c r="E5176" t="s">
        <v>46</v>
      </c>
      <c r="F5176">
        <v>2</v>
      </c>
      <c r="G5176">
        <v>2</v>
      </c>
      <c r="I5176">
        <v>14</v>
      </c>
      <c r="J5176">
        <v>27</v>
      </c>
      <c r="Q5176">
        <v>2</v>
      </c>
      <c r="R5176">
        <v>5</v>
      </c>
      <c r="AJ5176">
        <v>51</v>
      </c>
      <c r="AL5176">
        <v>7.09</v>
      </c>
    </row>
    <row r="5177" spans="1:38" x14ac:dyDescent="0.3">
      <c r="A5177">
        <v>1080693</v>
      </c>
      <c r="B5177" t="s">
        <v>157</v>
      </c>
      <c r="C5177">
        <v>19277</v>
      </c>
      <c r="D5177" t="s">
        <v>160</v>
      </c>
      <c r="E5177" t="s">
        <v>42</v>
      </c>
      <c r="F5177">
        <v>2</v>
      </c>
      <c r="G5177">
        <v>5</v>
      </c>
      <c r="I5177">
        <v>9</v>
      </c>
      <c r="J5177">
        <v>19</v>
      </c>
      <c r="M5177">
        <v>1</v>
      </c>
      <c r="Q5177">
        <v>2</v>
      </c>
      <c r="R5177">
        <v>2</v>
      </c>
      <c r="AI5177">
        <v>1</v>
      </c>
      <c r="AJ5177">
        <v>43</v>
      </c>
      <c r="AL5177">
        <v>7.51</v>
      </c>
    </row>
    <row r="5178" spans="1:38" x14ac:dyDescent="0.3">
      <c r="A5178">
        <v>1080693</v>
      </c>
      <c r="B5178" t="s">
        <v>157</v>
      </c>
      <c r="C5178">
        <v>68049</v>
      </c>
      <c r="D5178" t="s">
        <v>365</v>
      </c>
      <c r="E5178" t="s">
        <v>44</v>
      </c>
      <c r="F5178">
        <v>2</v>
      </c>
      <c r="G5178">
        <v>3</v>
      </c>
      <c r="H5178">
        <v>1</v>
      </c>
      <c r="I5178">
        <v>20</v>
      </c>
      <c r="J5178">
        <v>29</v>
      </c>
      <c r="M5178">
        <v>1</v>
      </c>
      <c r="R5178">
        <v>3</v>
      </c>
      <c r="AH5178">
        <v>1</v>
      </c>
      <c r="AJ5178">
        <v>67</v>
      </c>
      <c r="AL5178">
        <v>7.72</v>
      </c>
    </row>
    <row r="5179" spans="1:38" x14ac:dyDescent="0.3">
      <c r="A5179">
        <v>1080693</v>
      </c>
      <c r="B5179" t="s">
        <v>157</v>
      </c>
      <c r="C5179">
        <v>8247</v>
      </c>
      <c r="D5179" t="s">
        <v>164</v>
      </c>
      <c r="E5179" t="s">
        <v>70</v>
      </c>
      <c r="F5179">
        <v>3</v>
      </c>
      <c r="G5179">
        <v>8</v>
      </c>
      <c r="I5179">
        <v>21</v>
      </c>
      <c r="J5179">
        <v>26</v>
      </c>
      <c r="M5179">
        <v>1</v>
      </c>
      <c r="Q5179">
        <v>1</v>
      </c>
      <c r="AJ5179">
        <v>42</v>
      </c>
      <c r="AK5179">
        <v>1</v>
      </c>
      <c r="AL5179">
        <v>6.37</v>
      </c>
    </row>
    <row r="5180" spans="1:38" x14ac:dyDescent="0.3">
      <c r="A5180">
        <v>1080693</v>
      </c>
      <c r="B5180" t="s">
        <v>157</v>
      </c>
      <c r="C5180">
        <v>14058</v>
      </c>
      <c r="D5180" t="s">
        <v>170</v>
      </c>
      <c r="E5180" t="s">
        <v>119</v>
      </c>
      <c r="F5180">
        <v>3</v>
      </c>
      <c r="G5180">
        <v>11</v>
      </c>
      <c r="I5180">
        <v>27</v>
      </c>
      <c r="J5180">
        <v>37</v>
      </c>
      <c r="K5180">
        <v>1</v>
      </c>
      <c r="M5180">
        <v>1</v>
      </c>
      <c r="AH5180">
        <v>2</v>
      </c>
      <c r="AI5180">
        <v>2</v>
      </c>
      <c r="AJ5180">
        <v>57</v>
      </c>
      <c r="AK5180">
        <v>1</v>
      </c>
      <c r="AL5180">
        <v>7.25</v>
      </c>
    </row>
    <row r="5181" spans="1:38" x14ac:dyDescent="0.3">
      <c r="A5181">
        <v>1080693</v>
      </c>
      <c r="B5181" t="s">
        <v>157</v>
      </c>
      <c r="C5181">
        <v>30060</v>
      </c>
      <c r="D5181" t="s">
        <v>167</v>
      </c>
      <c r="E5181" t="s">
        <v>122</v>
      </c>
      <c r="F5181">
        <v>3</v>
      </c>
      <c r="G5181">
        <v>7</v>
      </c>
      <c r="I5181">
        <v>8</v>
      </c>
      <c r="J5181">
        <v>10</v>
      </c>
      <c r="M5181">
        <v>2</v>
      </c>
      <c r="Q5181">
        <v>2</v>
      </c>
      <c r="R5181">
        <v>2</v>
      </c>
      <c r="W5181">
        <v>1</v>
      </c>
      <c r="AH5181">
        <v>2</v>
      </c>
      <c r="AJ5181">
        <v>17</v>
      </c>
      <c r="AL5181">
        <v>6.34</v>
      </c>
    </row>
    <row r="5182" spans="1:38" x14ac:dyDescent="0.3">
      <c r="A5182">
        <v>1080693</v>
      </c>
      <c r="B5182" t="s">
        <v>157</v>
      </c>
      <c r="C5182">
        <v>70676</v>
      </c>
      <c r="D5182" t="s">
        <v>495</v>
      </c>
      <c r="E5182" t="s">
        <v>51</v>
      </c>
      <c r="F5182">
        <v>3</v>
      </c>
      <c r="G5182">
        <v>4</v>
      </c>
      <c r="I5182">
        <v>22</v>
      </c>
      <c r="J5182">
        <v>28</v>
      </c>
      <c r="Q5182">
        <v>1</v>
      </c>
      <c r="R5182">
        <v>1</v>
      </c>
      <c r="AI5182">
        <v>4</v>
      </c>
      <c r="AJ5182">
        <v>45</v>
      </c>
      <c r="AL5182">
        <v>7.07</v>
      </c>
    </row>
    <row r="5183" spans="1:38" x14ac:dyDescent="0.3">
      <c r="A5183">
        <v>1080693</v>
      </c>
      <c r="B5183" t="s">
        <v>157</v>
      </c>
      <c r="C5183">
        <v>89998</v>
      </c>
      <c r="D5183" t="s">
        <v>366</v>
      </c>
      <c r="E5183" t="s">
        <v>70</v>
      </c>
      <c r="F5183">
        <v>3</v>
      </c>
      <c r="G5183">
        <v>10</v>
      </c>
      <c r="I5183">
        <v>21</v>
      </c>
      <c r="J5183">
        <v>29</v>
      </c>
      <c r="Q5183">
        <v>1</v>
      </c>
      <c r="R5183">
        <v>1</v>
      </c>
      <c r="AH5183">
        <v>1</v>
      </c>
      <c r="AI5183">
        <v>2</v>
      </c>
      <c r="AJ5183">
        <v>38</v>
      </c>
      <c r="AL5183">
        <v>6.75</v>
      </c>
    </row>
    <row r="5184" spans="1:38" x14ac:dyDescent="0.3">
      <c r="A5184">
        <v>1080693</v>
      </c>
      <c r="B5184" t="s">
        <v>157</v>
      </c>
      <c r="C5184">
        <v>69517</v>
      </c>
      <c r="D5184" t="s">
        <v>162</v>
      </c>
      <c r="E5184" t="s">
        <v>58</v>
      </c>
      <c r="F5184">
        <v>4</v>
      </c>
      <c r="G5184">
        <v>9</v>
      </c>
      <c r="I5184">
        <v>11</v>
      </c>
      <c r="J5184">
        <v>17</v>
      </c>
      <c r="K5184">
        <v>1</v>
      </c>
      <c r="Q5184">
        <v>7</v>
      </c>
      <c r="R5184">
        <v>1</v>
      </c>
      <c r="AH5184">
        <v>2</v>
      </c>
      <c r="AJ5184">
        <v>33</v>
      </c>
      <c r="AK5184">
        <v>2</v>
      </c>
      <c r="AL5184">
        <v>7.31</v>
      </c>
    </row>
    <row r="5185" spans="1:38" x14ac:dyDescent="0.3">
      <c r="A5185">
        <v>1080693</v>
      </c>
      <c r="B5185" t="s">
        <v>157</v>
      </c>
      <c r="C5185">
        <v>130964</v>
      </c>
      <c r="D5185" t="s">
        <v>367</v>
      </c>
      <c r="E5185" t="s">
        <v>60</v>
      </c>
      <c r="F5185">
        <v>5</v>
      </c>
      <c r="G5185">
        <v>0</v>
      </c>
      <c r="I5185">
        <v>4</v>
      </c>
      <c r="J5185">
        <v>4</v>
      </c>
      <c r="M5185">
        <v>1</v>
      </c>
      <c r="AI5185">
        <v>1</v>
      </c>
      <c r="AJ5185">
        <v>7</v>
      </c>
      <c r="AL5185">
        <v>6.18</v>
      </c>
    </row>
    <row r="5186" spans="1:38" x14ac:dyDescent="0.3">
      <c r="A5186">
        <v>1080693</v>
      </c>
      <c r="B5186" t="s">
        <v>157</v>
      </c>
      <c r="C5186">
        <v>23383</v>
      </c>
      <c r="D5186" t="s">
        <v>168</v>
      </c>
      <c r="E5186" t="s">
        <v>60</v>
      </c>
      <c r="F5186">
        <v>5</v>
      </c>
      <c r="G5186">
        <v>0</v>
      </c>
      <c r="I5186">
        <v>5</v>
      </c>
      <c r="J5186">
        <v>11</v>
      </c>
      <c r="M5186">
        <v>1</v>
      </c>
      <c r="Q5186">
        <v>2</v>
      </c>
      <c r="R5186">
        <v>4</v>
      </c>
      <c r="AJ5186">
        <v>15</v>
      </c>
      <c r="AL5186">
        <v>6.31</v>
      </c>
    </row>
    <row r="5187" spans="1:38" x14ac:dyDescent="0.3">
      <c r="A5187">
        <v>1080694</v>
      </c>
      <c r="B5187" t="s">
        <v>218</v>
      </c>
      <c r="C5187">
        <v>25604</v>
      </c>
      <c r="D5187" t="s">
        <v>219</v>
      </c>
      <c r="E5187" t="s">
        <v>40</v>
      </c>
      <c r="F5187">
        <v>1</v>
      </c>
      <c r="G5187">
        <v>1</v>
      </c>
      <c r="I5187">
        <v>20</v>
      </c>
      <c r="J5187">
        <v>29</v>
      </c>
      <c r="R5187">
        <v>2</v>
      </c>
      <c r="AJ5187">
        <v>35</v>
      </c>
      <c r="AL5187">
        <v>6.64</v>
      </c>
    </row>
    <row r="5188" spans="1:38" x14ac:dyDescent="0.3">
      <c r="A5188">
        <v>1080694</v>
      </c>
      <c r="B5188" t="s">
        <v>218</v>
      </c>
      <c r="C5188">
        <v>117973</v>
      </c>
      <c r="D5188" t="s">
        <v>225</v>
      </c>
      <c r="E5188" t="s">
        <v>42</v>
      </c>
      <c r="F5188">
        <v>2</v>
      </c>
      <c r="G5188">
        <v>5</v>
      </c>
      <c r="I5188">
        <v>51</v>
      </c>
      <c r="J5188">
        <v>59</v>
      </c>
      <c r="Q5188">
        <v>3</v>
      </c>
      <c r="AJ5188">
        <v>67</v>
      </c>
      <c r="AL5188">
        <v>6.67</v>
      </c>
    </row>
    <row r="5189" spans="1:38" x14ac:dyDescent="0.3">
      <c r="A5189">
        <v>1080694</v>
      </c>
      <c r="B5189" t="s">
        <v>218</v>
      </c>
      <c r="C5189">
        <v>103837</v>
      </c>
      <c r="D5189" t="s">
        <v>391</v>
      </c>
      <c r="E5189" t="s">
        <v>44</v>
      </c>
      <c r="F5189">
        <v>2</v>
      </c>
      <c r="G5189">
        <v>3</v>
      </c>
      <c r="I5189">
        <v>45</v>
      </c>
      <c r="J5189">
        <v>55</v>
      </c>
      <c r="M5189">
        <v>1</v>
      </c>
      <c r="Q5189">
        <v>3</v>
      </c>
      <c r="R5189">
        <v>1</v>
      </c>
      <c r="AI5189">
        <v>2</v>
      </c>
      <c r="AJ5189">
        <v>92</v>
      </c>
      <c r="AL5189">
        <v>6.85</v>
      </c>
    </row>
    <row r="5190" spans="1:38" x14ac:dyDescent="0.3">
      <c r="A5190">
        <v>1080694</v>
      </c>
      <c r="B5190" t="s">
        <v>218</v>
      </c>
      <c r="C5190">
        <v>69933</v>
      </c>
      <c r="D5190" t="s">
        <v>222</v>
      </c>
      <c r="E5190" t="s">
        <v>42</v>
      </c>
      <c r="F5190">
        <v>2</v>
      </c>
      <c r="G5190">
        <v>6</v>
      </c>
      <c r="H5190">
        <v>1</v>
      </c>
      <c r="I5190">
        <v>47</v>
      </c>
      <c r="J5190">
        <v>56</v>
      </c>
      <c r="Q5190">
        <v>2</v>
      </c>
      <c r="R5190">
        <v>6</v>
      </c>
      <c r="AE5190">
        <v>1</v>
      </c>
      <c r="AH5190">
        <v>2</v>
      </c>
      <c r="AI5190">
        <v>4</v>
      </c>
      <c r="AJ5190">
        <v>70</v>
      </c>
      <c r="AL5190">
        <v>8.2799999999999994</v>
      </c>
    </row>
    <row r="5191" spans="1:38" x14ac:dyDescent="0.3">
      <c r="A5191">
        <v>1080694</v>
      </c>
      <c r="B5191" t="s">
        <v>218</v>
      </c>
      <c r="C5191">
        <v>69778</v>
      </c>
      <c r="D5191" t="s">
        <v>223</v>
      </c>
      <c r="E5191" t="s">
        <v>46</v>
      </c>
      <c r="F5191">
        <v>2</v>
      </c>
      <c r="G5191">
        <v>2</v>
      </c>
      <c r="I5191">
        <v>40</v>
      </c>
      <c r="J5191">
        <v>47</v>
      </c>
      <c r="M5191">
        <v>1</v>
      </c>
      <c r="Q5191">
        <v>3</v>
      </c>
      <c r="AI5191">
        <v>1</v>
      </c>
      <c r="AJ5191">
        <v>81</v>
      </c>
      <c r="AK5191">
        <v>2</v>
      </c>
      <c r="AL5191">
        <v>6.76</v>
      </c>
    </row>
    <row r="5192" spans="1:38" x14ac:dyDescent="0.3">
      <c r="A5192">
        <v>1080694</v>
      </c>
      <c r="B5192" t="s">
        <v>218</v>
      </c>
      <c r="C5192">
        <v>69344</v>
      </c>
      <c r="D5192" t="s">
        <v>224</v>
      </c>
      <c r="E5192" t="s">
        <v>53</v>
      </c>
      <c r="F5192">
        <v>3</v>
      </c>
      <c r="G5192">
        <v>7</v>
      </c>
      <c r="I5192">
        <v>50</v>
      </c>
      <c r="J5192">
        <v>59</v>
      </c>
      <c r="M5192">
        <v>1</v>
      </c>
      <c r="Q5192">
        <v>3</v>
      </c>
      <c r="R5192">
        <v>1</v>
      </c>
      <c r="W5192">
        <v>2</v>
      </c>
      <c r="AH5192">
        <v>4</v>
      </c>
      <c r="AI5192">
        <v>1</v>
      </c>
      <c r="AJ5192">
        <v>92</v>
      </c>
      <c r="AL5192">
        <v>7.23</v>
      </c>
    </row>
    <row r="5193" spans="1:38" x14ac:dyDescent="0.3">
      <c r="A5193">
        <v>1080694</v>
      </c>
      <c r="B5193" t="s">
        <v>218</v>
      </c>
      <c r="C5193">
        <v>91909</v>
      </c>
      <c r="D5193" t="s">
        <v>393</v>
      </c>
      <c r="E5193" t="s">
        <v>49</v>
      </c>
      <c r="F5193">
        <v>3</v>
      </c>
      <c r="G5193">
        <v>11</v>
      </c>
      <c r="I5193">
        <v>24</v>
      </c>
      <c r="J5193">
        <v>31</v>
      </c>
      <c r="Q5193">
        <v>1</v>
      </c>
      <c r="AH5193">
        <v>3</v>
      </c>
      <c r="AI5193">
        <v>1</v>
      </c>
      <c r="AJ5193">
        <v>62</v>
      </c>
      <c r="AK5193">
        <v>1</v>
      </c>
      <c r="AL5193">
        <v>7.26</v>
      </c>
    </row>
    <row r="5194" spans="1:38" x14ac:dyDescent="0.3">
      <c r="A5194">
        <v>1080694</v>
      </c>
      <c r="B5194" t="s">
        <v>218</v>
      </c>
      <c r="C5194">
        <v>131519</v>
      </c>
      <c r="D5194" t="s">
        <v>226</v>
      </c>
      <c r="E5194" t="s">
        <v>55</v>
      </c>
      <c r="F5194">
        <v>3</v>
      </c>
      <c r="G5194">
        <v>10</v>
      </c>
      <c r="I5194">
        <v>38</v>
      </c>
      <c r="J5194">
        <v>44</v>
      </c>
      <c r="R5194">
        <v>1</v>
      </c>
      <c r="W5194">
        <v>1</v>
      </c>
      <c r="AH5194">
        <v>2</v>
      </c>
      <c r="AI5194">
        <v>2</v>
      </c>
      <c r="AJ5194">
        <v>64</v>
      </c>
      <c r="AL5194">
        <v>6.54</v>
      </c>
    </row>
    <row r="5195" spans="1:38" x14ac:dyDescent="0.3">
      <c r="A5195">
        <v>1080694</v>
      </c>
      <c r="B5195" t="s">
        <v>218</v>
      </c>
      <c r="C5195">
        <v>12187</v>
      </c>
      <c r="D5195" t="s">
        <v>394</v>
      </c>
      <c r="E5195" t="s">
        <v>51</v>
      </c>
      <c r="F5195">
        <v>3</v>
      </c>
      <c r="G5195">
        <v>8</v>
      </c>
      <c r="I5195">
        <v>75</v>
      </c>
      <c r="J5195">
        <v>82</v>
      </c>
      <c r="M5195">
        <v>2</v>
      </c>
      <c r="R5195">
        <v>4</v>
      </c>
      <c r="AH5195">
        <v>1</v>
      </c>
      <c r="AI5195">
        <v>6</v>
      </c>
      <c r="AJ5195">
        <v>98</v>
      </c>
      <c r="AK5195">
        <v>2</v>
      </c>
      <c r="AL5195">
        <v>8.2200000000000006</v>
      </c>
    </row>
    <row r="5196" spans="1:38" x14ac:dyDescent="0.3">
      <c r="A5196">
        <v>1080694</v>
      </c>
      <c r="B5196" t="s">
        <v>218</v>
      </c>
      <c r="C5196">
        <v>71714</v>
      </c>
      <c r="D5196" t="s">
        <v>227</v>
      </c>
      <c r="E5196" t="s">
        <v>51</v>
      </c>
      <c r="F5196">
        <v>3</v>
      </c>
      <c r="G5196">
        <v>4</v>
      </c>
      <c r="I5196">
        <v>82</v>
      </c>
      <c r="J5196">
        <v>92</v>
      </c>
      <c r="M5196">
        <v>1</v>
      </c>
      <c r="Q5196">
        <v>5</v>
      </c>
      <c r="R5196">
        <v>2</v>
      </c>
      <c r="W5196">
        <v>2</v>
      </c>
      <c r="AH5196">
        <v>2</v>
      </c>
      <c r="AI5196">
        <v>3</v>
      </c>
      <c r="AJ5196">
        <v>109</v>
      </c>
      <c r="AK5196">
        <v>1</v>
      </c>
      <c r="AL5196">
        <v>7.43</v>
      </c>
    </row>
    <row r="5197" spans="1:38" x14ac:dyDescent="0.3">
      <c r="A5197">
        <v>1080694</v>
      </c>
      <c r="B5197" t="s">
        <v>218</v>
      </c>
      <c r="C5197">
        <v>83532</v>
      </c>
      <c r="D5197" t="s">
        <v>229</v>
      </c>
      <c r="E5197" t="s">
        <v>58</v>
      </c>
      <c r="F5197">
        <v>4</v>
      </c>
      <c r="G5197">
        <v>9</v>
      </c>
      <c r="I5197">
        <v>16</v>
      </c>
      <c r="J5197">
        <v>22</v>
      </c>
      <c r="K5197">
        <v>1</v>
      </c>
      <c r="M5197">
        <v>1</v>
      </c>
      <c r="Q5197">
        <v>2</v>
      </c>
      <c r="R5197">
        <v>1</v>
      </c>
      <c r="S5197">
        <v>1</v>
      </c>
      <c r="W5197">
        <v>1</v>
      </c>
      <c r="AH5197">
        <v>3</v>
      </c>
      <c r="AJ5197">
        <v>36</v>
      </c>
      <c r="AL5197">
        <v>6.63</v>
      </c>
    </row>
    <row r="5198" spans="1:38" x14ac:dyDescent="0.3">
      <c r="A5198">
        <v>1080694</v>
      </c>
      <c r="B5198" t="s">
        <v>218</v>
      </c>
      <c r="C5198">
        <v>143990</v>
      </c>
      <c r="D5198" t="s">
        <v>505</v>
      </c>
      <c r="E5198" t="s">
        <v>60</v>
      </c>
      <c r="F5198">
        <v>5</v>
      </c>
      <c r="G5198">
        <v>0</v>
      </c>
      <c r="I5198">
        <v>2</v>
      </c>
      <c r="J5198">
        <v>2</v>
      </c>
      <c r="M5198">
        <v>1</v>
      </c>
      <c r="AJ5198">
        <v>2</v>
      </c>
      <c r="AL5198">
        <v>6.03</v>
      </c>
    </row>
    <row r="5199" spans="1:38" x14ac:dyDescent="0.3">
      <c r="A5199">
        <v>1080694</v>
      </c>
      <c r="B5199" t="s">
        <v>218</v>
      </c>
      <c r="C5199">
        <v>133381</v>
      </c>
      <c r="D5199" t="s">
        <v>230</v>
      </c>
      <c r="E5199" t="s">
        <v>60</v>
      </c>
      <c r="F5199">
        <v>5</v>
      </c>
      <c r="G5199">
        <v>0</v>
      </c>
      <c r="AJ5199">
        <v>1</v>
      </c>
      <c r="AL5199">
        <v>5.98</v>
      </c>
    </row>
    <row r="5200" spans="1:38" x14ac:dyDescent="0.3">
      <c r="A5200">
        <v>1080694</v>
      </c>
      <c r="B5200" t="s">
        <v>218</v>
      </c>
      <c r="C5200">
        <v>29595</v>
      </c>
      <c r="D5200" t="s">
        <v>395</v>
      </c>
      <c r="E5200" t="s">
        <v>60</v>
      </c>
      <c r="F5200">
        <v>5</v>
      </c>
      <c r="G5200">
        <v>0</v>
      </c>
      <c r="I5200">
        <v>4</v>
      </c>
      <c r="J5200">
        <v>5</v>
      </c>
      <c r="R5200">
        <v>1</v>
      </c>
      <c r="AJ5200">
        <v>7</v>
      </c>
      <c r="AL5200">
        <v>6.22</v>
      </c>
    </row>
    <row r="5201" spans="1:38" x14ac:dyDescent="0.3">
      <c r="A5201">
        <v>1080694</v>
      </c>
      <c r="B5201" t="s">
        <v>289</v>
      </c>
      <c r="C5201">
        <v>9484</v>
      </c>
      <c r="D5201" t="s">
        <v>290</v>
      </c>
      <c r="E5201" t="s">
        <v>40</v>
      </c>
      <c r="F5201">
        <v>1</v>
      </c>
      <c r="G5201">
        <v>1</v>
      </c>
      <c r="I5201">
        <v>16</v>
      </c>
      <c r="J5201">
        <v>33</v>
      </c>
      <c r="Z5201">
        <v>1</v>
      </c>
      <c r="AF5201">
        <v>4</v>
      </c>
      <c r="AJ5201">
        <v>42</v>
      </c>
      <c r="AL5201">
        <v>7.27</v>
      </c>
    </row>
    <row r="5202" spans="1:38" x14ac:dyDescent="0.3">
      <c r="A5202">
        <v>1080694</v>
      </c>
      <c r="B5202" t="s">
        <v>289</v>
      </c>
      <c r="C5202">
        <v>44031</v>
      </c>
      <c r="D5202" t="s">
        <v>413</v>
      </c>
      <c r="E5202" t="s">
        <v>44</v>
      </c>
      <c r="F5202">
        <v>2</v>
      </c>
      <c r="G5202">
        <v>3</v>
      </c>
      <c r="I5202">
        <v>19</v>
      </c>
      <c r="J5202">
        <v>28</v>
      </c>
      <c r="Q5202">
        <v>2</v>
      </c>
      <c r="R5202">
        <v>4</v>
      </c>
      <c r="AA5202">
        <v>1</v>
      </c>
      <c r="AI5202">
        <v>4</v>
      </c>
      <c r="AJ5202">
        <v>62</v>
      </c>
      <c r="AK5202">
        <v>1</v>
      </c>
      <c r="AL5202">
        <v>7.85</v>
      </c>
    </row>
    <row r="5203" spans="1:38" x14ac:dyDescent="0.3">
      <c r="A5203">
        <v>1080694</v>
      </c>
      <c r="B5203" t="s">
        <v>289</v>
      </c>
      <c r="C5203">
        <v>67327</v>
      </c>
      <c r="D5203" t="s">
        <v>582</v>
      </c>
      <c r="E5203" t="s">
        <v>42</v>
      </c>
      <c r="F5203">
        <v>2</v>
      </c>
      <c r="G5203">
        <v>5</v>
      </c>
      <c r="I5203">
        <v>19</v>
      </c>
      <c r="J5203">
        <v>26</v>
      </c>
      <c r="M5203">
        <v>2</v>
      </c>
      <c r="Q5203">
        <v>1</v>
      </c>
      <c r="R5203">
        <v>1</v>
      </c>
      <c r="AC5203">
        <v>1</v>
      </c>
      <c r="AI5203">
        <v>6</v>
      </c>
      <c r="AJ5203">
        <v>43</v>
      </c>
      <c r="AL5203">
        <v>6.75</v>
      </c>
    </row>
    <row r="5204" spans="1:38" x14ac:dyDescent="0.3">
      <c r="A5204">
        <v>1080694</v>
      </c>
      <c r="B5204" t="s">
        <v>289</v>
      </c>
      <c r="C5204">
        <v>86458</v>
      </c>
      <c r="D5204" t="s">
        <v>291</v>
      </c>
      <c r="E5204" t="s">
        <v>42</v>
      </c>
      <c r="F5204">
        <v>2</v>
      </c>
      <c r="G5204">
        <v>6</v>
      </c>
      <c r="I5204">
        <v>21</v>
      </c>
      <c r="J5204">
        <v>24</v>
      </c>
      <c r="M5204">
        <v>1</v>
      </c>
      <c r="Q5204">
        <v>1</v>
      </c>
      <c r="AJ5204">
        <v>39</v>
      </c>
      <c r="AL5204">
        <v>6.68</v>
      </c>
    </row>
    <row r="5205" spans="1:38" x14ac:dyDescent="0.3">
      <c r="A5205">
        <v>1080694</v>
      </c>
      <c r="B5205" t="s">
        <v>289</v>
      </c>
      <c r="C5205">
        <v>124316</v>
      </c>
      <c r="D5205" t="s">
        <v>47</v>
      </c>
      <c r="E5205" t="s">
        <v>46</v>
      </c>
      <c r="F5205">
        <v>2</v>
      </c>
      <c r="G5205">
        <v>2</v>
      </c>
      <c r="I5205">
        <v>26</v>
      </c>
      <c r="J5205">
        <v>40</v>
      </c>
      <c r="M5205">
        <v>1</v>
      </c>
      <c r="Q5205">
        <v>1</v>
      </c>
      <c r="R5205">
        <v>5</v>
      </c>
      <c r="AI5205">
        <v>7</v>
      </c>
      <c r="AJ5205">
        <v>83</v>
      </c>
      <c r="AK5205">
        <v>2</v>
      </c>
      <c r="AL5205">
        <v>8.19</v>
      </c>
    </row>
    <row r="5206" spans="1:38" x14ac:dyDescent="0.3">
      <c r="A5206">
        <v>1080694</v>
      </c>
      <c r="B5206" t="s">
        <v>289</v>
      </c>
      <c r="C5206">
        <v>70140</v>
      </c>
      <c r="D5206" t="s">
        <v>299</v>
      </c>
      <c r="E5206" t="s">
        <v>70</v>
      </c>
      <c r="F5206">
        <v>3</v>
      </c>
      <c r="G5206">
        <v>4</v>
      </c>
      <c r="I5206">
        <v>22</v>
      </c>
      <c r="J5206">
        <v>28</v>
      </c>
      <c r="M5206">
        <v>1</v>
      </c>
      <c r="Q5206">
        <v>1</v>
      </c>
      <c r="R5206">
        <v>1</v>
      </c>
      <c r="AI5206">
        <v>1</v>
      </c>
      <c r="AJ5206">
        <v>37</v>
      </c>
      <c r="AK5206">
        <v>1</v>
      </c>
      <c r="AL5206">
        <v>6.64</v>
      </c>
    </row>
    <row r="5207" spans="1:38" x14ac:dyDescent="0.3">
      <c r="A5207">
        <v>1080694</v>
      </c>
      <c r="B5207" t="s">
        <v>289</v>
      </c>
      <c r="C5207">
        <v>82972</v>
      </c>
      <c r="D5207" t="s">
        <v>302</v>
      </c>
      <c r="E5207" t="s">
        <v>70</v>
      </c>
      <c r="F5207">
        <v>3</v>
      </c>
      <c r="G5207">
        <v>8</v>
      </c>
      <c r="I5207">
        <v>14</v>
      </c>
      <c r="J5207">
        <v>17</v>
      </c>
      <c r="M5207">
        <v>1</v>
      </c>
      <c r="AH5207">
        <v>1</v>
      </c>
      <c r="AJ5207">
        <v>27</v>
      </c>
      <c r="AK5207">
        <v>1</v>
      </c>
      <c r="AL5207">
        <v>6.09</v>
      </c>
    </row>
    <row r="5208" spans="1:38" x14ac:dyDescent="0.3">
      <c r="A5208">
        <v>1080694</v>
      </c>
      <c r="B5208" t="s">
        <v>289</v>
      </c>
      <c r="C5208">
        <v>85070</v>
      </c>
      <c r="D5208" t="s">
        <v>297</v>
      </c>
      <c r="E5208" t="s">
        <v>70</v>
      </c>
      <c r="F5208">
        <v>3</v>
      </c>
      <c r="G5208">
        <v>7</v>
      </c>
      <c r="I5208">
        <v>22</v>
      </c>
      <c r="J5208">
        <v>32</v>
      </c>
      <c r="M5208">
        <v>1</v>
      </c>
      <c r="N5208">
        <v>1</v>
      </c>
      <c r="Q5208">
        <v>1</v>
      </c>
      <c r="R5208">
        <v>2</v>
      </c>
      <c r="W5208">
        <v>1</v>
      </c>
      <c r="AH5208">
        <v>2</v>
      </c>
      <c r="AI5208">
        <v>1</v>
      </c>
      <c r="AJ5208">
        <v>40</v>
      </c>
      <c r="AL5208">
        <v>6.07</v>
      </c>
    </row>
    <row r="5209" spans="1:38" x14ac:dyDescent="0.3">
      <c r="A5209">
        <v>1080694</v>
      </c>
      <c r="B5209" t="s">
        <v>289</v>
      </c>
      <c r="C5209">
        <v>140088</v>
      </c>
      <c r="D5209" t="s">
        <v>519</v>
      </c>
      <c r="E5209" t="s">
        <v>77</v>
      </c>
      <c r="F5209">
        <v>4</v>
      </c>
      <c r="G5209">
        <v>10</v>
      </c>
      <c r="I5209">
        <v>10</v>
      </c>
      <c r="J5209">
        <v>14</v>
      </c>
      <c r="M5209">
        <v>1</v>
      </c>
      <c r="AI5209">
        <v>4</v>
      </c>
      <c r="AJ5209">
        <v>40</v>
      </c>
      <c r="AK5209">
        <v>2</v>
      </c>
      <c r="AL5209">
        <v>6.87</v>
      </c>
    </row>
    <row r="5210" spans="1:38" x14ac:dyDescent="0.3">
      <c r="A5210">
        <v>1080694</v>
      </c>
      <c r="B5210" t="s">
        <v>289</v>
      </c>
      <c r="C5210">
        <v>5641</v>
      </c>
      <c r="D5210" t="s">
        <v>296</v>
      </c>
      <c r="E5210" t="s">
        <v>74</v>
      </c>
      <c r="F5210">
        <v>4</v>
      </c>
      <c r="G5210">
        <v>11</v>
      </c>
      <c r="I5210">
        <v>13</v>
      </c>
      <c r="J5210">
        <v>17</v>
      </c>
      <c r="AI5210">
        <v>1</v>
      </c>
      <c r="AJ5210">
        <v>28</v>
      </c>
      <c r="AL5210">
        <v>6.19</v>
      </c>
    </row>
    <row r="5211" spans="1:38" x14ac:dyDescent="0.3">
      <c r="A5211">
        <v>1080694</v>
      </c>
      <c r="B5211" t="s">
        <v>289</v>
      </c>
      <c r="C5211">
        <v>23757</v>
      </c>
      <c r="D5211" t="s">
        <v>300</v>
      </c>
      <c r="E5211" t="s">
        <v>58</v>
      </c>
      <c r="F5211">
        <v>4</v>
      </c>
      <c r="G5211">
        <v>9</v>
      </c>
      <c r="I5211">
        <v>12</v>
      </c>
      <c r="J5211">
        <v>21</v>
      </c>
      <c r="M5211">
        <v>2</v>
      </c>
      <c r="Q5211">
        <v>10</v>
      </c>
      <c r="R5211">
        <v>7</v>
      </c>
      <c r="W5211">
        <v>2</v>
      </c>
      <c r="AH5211">
        <v>4</v>
      </c>
      <c r="AJ5211">
        <v>31</v>
      </c>
      <c r="AL5211">
        <v>6.46</v>
      </c>
    </row>
    <row r="5212" spans="1:38" x14ac:dyDescent="0.3">
      <c r="A5212">
        <v>1080694</v>
      </c>
      <c r="B5212" t="s">
        <v>289</v>
      </c>
      <c r="C5212">
        <v>24400</v>
      </c>
      <c r="D5212" t="s">
        <v>486</v>
      </c>
      <c r="E5212" t="s">
        <v>60</v>
      </c>
      <c r="F5212">
        <v>5</v>
      </c>
      <c r="G5212">
        <v>0</v>
      </c>
      <c r="I5212">
        <v>8</v>
      </c>
      <c r="J5212">
        <v>11</v>
      </c>
      <c r="M5212">
        <v>1</v>
      </c>
      <c r="Q5212">
        <v>1</v>
      </c>
      <c r="R5212">
        <v>1</v>
      </c>
      <c r="AI5212">
        <v>2</v>
      </c>
      <c r="AJ5212">
        <v>18</v>
      </c>
      <c r="AL5212">
        <v>6.27</v>
      </c>
    </row>
    <row r="5213" spans="1:38" x14ac:dyDescent="0.3">
      <c r="A5213">
        <v>1080694</v>
      </c>
      <c r="B5213" t="s">
        <v>289</v>
      </c>
      <c r="C5213">
        <v>109670</v>
      </c>
      <c r="D5213" t="s">
        <v>416</v>
      </c>
      <c r="E5213" t="s">
        <v>60</v>
      </c>
      <c r="F5213">
        <v>5</v>
      </c>
      <c r="G5213">
        <v>0</v>
      </c>
      <c r="I5213">
        <v>4</v>
      </c>
      <c r="J5213">
        <v>6</v>
      </c>
      <c r="R5213">
        <v>1</v>
      </c>
      <c r="AI5213">
        <v>3</v>
      </c>
      <c r="AJ5213">
        <v>13</v>
      </c>
      <c r="AL5213">
        <v>6.52</v>
      </c>
    </row>
    <row r="5214" spans="1:38" x14ac:dyDescent="0.3">
      <c r="A5214">
        <v>1080694</v>
      </c>
      <c r="B5214" t="s">
        <v>289</v>
      </c>
      <c r="C5214">
        <v>64343</v>
      </c>
      <c r="D5214" t="s">
        <v>339</v>
      </c>
      <c r="E5214" t="s">
        <v>60</v>
      </c>
      <c r="F5214">
        <v>5</v>
      </c>
      <c r="G5214">
        <v>0</v>
      </c>
      <c r="I5214">
        <v>10</v>
      </c>
      <c r="J5214">
        <v>18</v>
      </c>
      <c r="Q5214">
        <v>1</v>
      </c>
      <c r="AH5214">
        <v>1</v>
      </c>
      <c r="AI5214">
        <v>2</v>
      </c>
      <c r="AJ5214">
        <v>27</v>
      </c>
      <c r="AK5214">
        <v>1</v>
      </c>
      <c r="AL5214">
        <v>6.4</v>
      </c>
    </row>
    <row r="5215" spans="1:38" x14ac:dyDescent="0.3">
      <c r="A5215">
        <v>1080695</v>
      </c>
      <c r="B5215" t="s">
        <v>157</v>
      </c>
      <c r="C5215">
        <v>19782</v>
      </c>
      <c r="D5215" t="s">
        <v>561</v>
      </c>
      <c r="E5215" t="s">
        <v>40</v>
      </c>
      <c r="F5215">
        <v>1</v>
      </c>
      <c r="G5215">
        <v>1</v>
      </c>
      <c r="I5215">
        <v>14</v>
      </c>
      <c r="J5215">
        <v>32</v>
      </c>
      <c r="Z5215">
        <v>1</v>
      </c>
      <c r="AF5215">
        <v>4</v>
      </c>
      <c r="AJ5215">
        <v>45</v>
      </c>
      <c r="AL5215">
        <v>7.14</v>
      </c>
    </row>
    <row r="5216" spans="1:38" x14ac:dyDescent="0.3">
      <c r="A5216">
        <v>1080695</v>
      </c>
      <c r="B5216" t="s">
        <v>157</v>
      </c>
      <c r="C5216">
        <v>23547</v>
      </c>
      <c r="D5216" t="s">
        <v>364</v>
      </c>
      <c r="E5216" t="s">
        <v>42</v>
      </c>
      <c r="F5216">
        <v>2</v>
      </c>
      <c r="G5216">
        <v>6</v>
      </c>
      <c r="I5216">
        <v>47</v>
      </c>
      <c r="J5216">
        <v>55</v>
      </c>
      <c r="R5216">
        <v>2</v>
      </c>
      <c r="AI5216">
        <v>1</v>
      </c>
      <c r="AJ5216">
        <v>66</v>
      </c>
      <c r="AK5216">
        <v>3</v>
      </c>
      <c r="AL5216">
        <v>6.8</v>
      </c>
    </row>
    <row r="5217" spans="1:38" x14ac:dyDescent="0.3">
      <c r="A5217">
        <v>1080695</v>
      </c>
      <c r="B5217" t="s">
        <v>157</v>
      </c>
      <c r="C5217">
        <v>21742</v>
      </c>
      <c r="D5217" t="s">
        <v>163</v>
      </c>
      <c r="E5217" t="s">
        <v>46</v>
      </c>
      <c r="F5217">
        <v>2</v>
      </c>
      <c r="G5217">
        <v>2</v>
      </c>
      <c r="I5217">
        <v>40</v>
      </c>
      <c r="J5217">
        <v>47</v>
      </c>
      <c r="M5217">
        <v>2</v>
      </c>
      <c r="N5217">
        <v>1</v>
      </c>
      <c r="AH5217">
        <v>1</v>
      </c>
      <c r="AI5217">
        <v>3</v>
      </c>
      <c r="AJ5217">
        <v>66</v>
      </c>
      <c r="AL5217">
        <v>6.32</v>
      </c>
    </row>
    <row r="5218" spans="1:38" x14ac:dyDescent="0.3">
      <c r="A5218">
        <v>1080695</v>
      </c>
      <c r="B5218" t="s">
        <v>157</v>
      </c>
      <c r="C5218">
        <v>19277</v>
      </c>
      <c r="D5218" t="s">
        <v>160</v>
      </c>
      <c r="E5218" t="s">
        <v>42</v>
      </c>
      <c r="F5218">
        <v>2</v>
      </c>
      <c r="G5218">
        <v>5</v>
      </c>
      <c r="I5218">
        <v>29</v>
      </c>
      <c r="J5218">
        <v>38</v>
      </c>
      <c r="M5218">
        <v>1</v>
      </c>
      <c r="R5218">
        <v>1</v>
      </c>
      <c r="AJ5218">
        <v>54</v>
      </c>
      <c r="AL5218">
        <v>5.99</v>
      </c>
    </row>
    <row r="5219" spans="1:38" x14ac:dyDescent="0.3">
      <c r="A5219">
        <v>1080695</v>
      </c>
      <c r="B5219" t="s">
        <v>157</v>
      </c>
      <c r="C5219">
        <v>68049</v>
      </c>
      <c r="D5219" t="s">
        <v>365</v>
      </c>
      <c r="E5219" t="s">
        <v>44</v>
      </c>
      <c r="F5219">
        <v>2</v>
      </c>
      <c r="G5219">
        <v>3</v>
      </c>
      <c r="I5219">
        <v>30</v>
      </c>
      <c r="J5219">
        <v>33</v>
      </c>
      <c r="AJ5219">
        <v>46</v>
      </c>
      <c r="AL5219">
        <v>5.77</v>
      </c>
    </row>
    <row r="5220" spans="1:38" x14ac:dyDescent="0.3">
      <c r="A5220">
        <v>1080695</v>
      </c>
      <c r="B5220" t="s">
        <v>157</v>
      </c>
      <c r="C5220">
        <v>70676</v>
      </c>
      <c r="D5220" t="s">
        <v>495</v>
      </c>
      <c r="E5220" t="s">
        <v>70</v>
      </c>
      <c r="F5220">
        <v>3</v>
      </c>
      <c r="G5220">
        <v>4</v>
      </c>
      <c r="I5220">
        <v>40</v>
      </c>
      <c r="J5220">
        <v>52</v>
      </c>
      <c r="M5220">
        <v>1</v>
      </c>
      <c r="Q5220">
        <v>1</v>
      </c>
      <c r="R5220">
        <v>1</v>
      </c>
      <c r="Y5220">
        <v>1</v>
      </c>
      <c r="AI5220">
        <v>2</v>
      </c>
      <c r="AJ5220">
        <v>69</v>
      </c>
      <c r="AK5220">
        <v>4</v>
      </c>
      <c r="AL5220">
        <v>6.25</v>
      </c>
    </row>
    <row r="5221" spans="1:38" x14ac:dyDescent="0.3">
      <c r="A5221">
        <v>1080695</v>
      </c>
      <c r="B5221" t="s">
        <v>157</v>
      </c>
      <c r="C5221">
        <v>89998</v>
      </c>
      <c r="D5221" t="s">
        <v>366</v>
      </c>
      <c r="E5221" t="s">
        <v>70</v>
      </c>
      <c r="F5221">
        <v>3</v>
      </c>
      <c r="G5221">
        <v>8</v>
      </c>
      <c r="I5221">
        <v>35</v>
      </c>
      <c r="J5221">
        <v>41</v>
      </c>
      <c r="R5221">
        <v>1</v>
      </c>
      <c r="AH5221">
        <v>2</v>
      </c>
      <c r="AI5221">
        <v>1</v>
      </c>
      <c r="AJ5221">
        <v>57</v>
      </c>
      <c r="AK5221">
        <v>1</v>
      </c>
      <c r="AL5221">
        <v>6.86</v>
      </c>
    </row>
    <row r="5222" spans="1:38" x14ac:dyDescent="0.3">
      <c r="A5222">
        <v>1080695</v>
      </c>
      <c r="B5222" t="s">
        <v>157</v>
      </c>
      <c r="C5222">
        <v>66741</v>
      </c>
      <c r="D5222" t="s">
        <v>165</v>
      </c>
      <c r="E5222" t="s">
        <v>70</v>
      </c>
      <c r="F5222">
        <v>3</v>
      </c>
      <c r="G5222">
        <v>7</v>
      </c>
      <c r="I5222">
        <v>17</v>
      </c>
      <c r="J5222">
        <v>21</v>
      </c>
      <c r="M5222">
        <v>3</v>
      </c>
      <c r="Q5222">
        <v>1</v>
      </c>
      <c r="AI5222">
        <v>2</v>
      </c>
      <c r="AJ5222">
        <v>36</v>
      </c>
      <c r="AK5222">
        <v>2</v>
      </c>
      <c r="AL5222">
        <v>6.35</v>
      </c>
    </row>
    <row r="5223" spans="1:38" x14ac:dyDescent="0.3">
      <c r="A5223">
        <v>1080695</v>
      </c>
      <c r="B5223" t="s">
        <v>157</v>
      </c>
      <c r="C5223">
        <v>69517</v>
      </c>
      <c r="D5223" t="s">
        <v>162</v>
      </c>
      <c r="E5223" t="s">
        <v>58</v>
      </c>
      <c r="F5223">
        <v>4</v>
      </c>
      <c r="G5223">
        <v>9</v>
      </c>
      <c r="I5223">
        <v>18</v>
      </c>
      <c r="J5223">
        <v>26</v>
      </c>
      <c r="M5223">
        <v>1</v>
      </c>
      <c r="Q5223">
        <v>5</v>
      </c>
      <c r="AH5223">
        <v>2</v>
      </c>
      <c r="AI5223">
        <v>1</v>
      </c>
      <c r="AJ5223">
        <v>53</v>
      </c>
      <c r="AK5223">
        <v>1</v>
      </c>
      <c r="AL5223">
        <v>6.4</v>
      </c>
    </row>
    <row r="5224" spans="1:38" x14ac:dyDescent="0.3">
      <c r="A5224">
        <v>1080695</v>
      </c>
      <c r="B5224" t="s">
        <v>157</v>
      </c>
      <c r="C5224">
        <v>14058</v>
      </c>
      <c r="D5224" t="s">
        <v>170</v>
      </c>
      <c r="E5224" t="s">
        <v>74</v>
      </c>
      <c r="F5224">
        <v>4</v>
      </c>
      <c r="G5224">
        <v>11</v>
      </c>
      <c r="I5224">
        <v>21</v>
      </c>
      <c r="J5224">
        <v>28</v>
      </c>
      <c r="N5224">
        <v>1</v>
      </c>
      <c r="AH5224">
        <v>2</v>
      </c>
      <c r="AJ5224">
        <v>42</v>
      </c>
      <c r="AK5224">
        <v>2</v>
      </c>
      <c r="AL5224">
        <v>6.24</v>
      </c>
    </row>
    <row r="5225" spans="1:38" x14ac:dyDescent="0.3">
      <c r="A5225">
        <v>1080695</v>
      </c>
      <c r="B5225" t="s">
        <v>157</v>
      </c>
      <c r="C5225">
        <v>34239</v>
      </c>
      <c r="D5225" t="s">
        <v>368</v>
      </c>
      <c r="E5225" t="s">
        <v>77</v>
      </c>
      <c r="F5225">
        <v>4</v>
      </c>
      <c r="G5225">
        <v>10</v>
      </c>
      <c r="I5225">
        <v>7</v>
      </c>
      <c r="J5225">
        <v>9</v>
      </c>
      <c r="M5225">
        <v>1</v>
      </c>
      <c r="P5225">
        <v>1</v>
      </c>
      <c r="AI5225">
        <v>1</v>
      </c>
      <c r="AJ5225">
        <v>16</v>
      </c>
      <c r="AL5225">
        <v>5.38</v>
      </c>
    </row>
    <row r="5226" spans="1:38" x14ac:dyDescent="0.3">
      <c r="A5226">
        <v>1080695</v>
      </c>
      <c r="B5226" t="s">
        <v>157</v>
      </c>
      <c r="C5226">
        <v>130964</v>
      </c>
      <c r="D5226" t="s">
        <v>367</v>
      </c>
      <c r="E5226" t="s">
        <v>60</v>
      </c>
      <c r="F5226">
        <v>5</v>
      </c>
      <c r="G5226">
        <v>0</v>
      </c>
      <c r="I5226">
        <v>3</v>
      </c>
      <c r="J5226">
        <v>3</v>
      </c>
      <c r="AI5226">
        <v>2</v>
      </c>
      <c r="AJ5226">
        <v>5</v>
      </c>
      <c r="AL5226">
        <v>6.22</v>
      </c>
    </row>
    <row r="5227" spans="1:38" x14ac:dyDescent="0.3">
      <c r="A5227">
        <v>1080695</v>
      </c>
      <c r="B5227" t="s">
        <v>157</v>
      </c>
      <c r="C5227">
        <v>23383</v>
      </c>
      <c r="D5227" t="s">
        <v>168</v>
      </c>
      <c r="E5227" t="s">
        <v>60</v>
      </c>
      <c r="F5227">
        <v>5</v>
      </c>
      <c r="G5227">
        <v>0</v>
      </c>
      <c r="I5227">
        <v>4</v>
      </c>
      <c r="J5227">
        <v>7</v>
      </c>
      <c r="Q5227">
        <v>1</v>
      </c>
      <c r="R5227">
        <v>3</v>
      </c>
      <c r="W5227">
        <v>1</v>
      </c>
      <c r="AH5227">
        <v>1</v>
      </c>
      <c r="AJ5227">
        <v>9</v>
      </c>
      <c r="AL5227">
        <v>6.15</v>
      </c>
    </row>
    <row r="5228" spans="1:38" x14ac:dyDescent="0.3">
      <c r="A5228">
        <v>1080695</v>
      </c>
      <c r="B5228" t="s">
        <v>157</v>
      </c>
      <c r="C5228">
        <v>30060</v>
      </c>
      <c r="D5228" t="s">
        <v>167</v>
      </c>
      <c r="E5228" t="s">
        <v>60</v>
      </c>
      <c r="F5228">
        <v>5</v>
      </c>
      <c r="G5228">
        <v>0</v>
      </c>
      <c r="I5228">
        <v>4</v>
      </c>
      <c r="J5228">
        <v>4</v>
      </c>
      <c r="AJ5228">
        <v>5</v>
      </c>
      <c r="AL5228">
        <v>5.98</v>
      </c>
    </row>
    <row r="5229" spans="1:38" x14ac:dyDescent="0.3">
      <c r="A5229">
        <v>1080695</v>
      </c>
      <c r="B5229" t="s">
        <v>96</v>
      </c>
      <c r="C5229">
        <v>79554</v>
      </c>
      <c r="D5229" t="s">
        <v>97</v>
      </c>
      <c r="E5229" t="s">
        <v>40</v>
      </c>
      <c r="F5229">
        <v>1</v>
      </c>
      <c r="G5229">
        <v>1</v>
      </c>
      <c r="I5229">
        <v>15</v>
      </c>
      <c r="J5229">
        <v>18</v>
      </c>
      <c r="AF5229">
        <v>2</v>
      </c>
      <c r="AJ5229">
        <v>24</v>
      </c>
      <c r="AL5229">
        <v>7.18</v>
      </c>
    </row>
    <row r="5230" spans="1:38" x14ac:dyDescent="0.3">
      <c r="A5230">
        <v>1080695</v>
      </c>
      <c r="B5230" t="s">
        <v>96</v>
      </c>
      <c r="C5230">
        <v>70050</v>
      </c>
      <c r="D5230" t="s">
        <v>552</v>
      </c>
      <c r="E5230" t="s">
        <v>42</v>
      </c>
      <c r="F5230">
        <v>2</v>
      </c>
      <c r="G5230">
        <v>6</v>
      </c>
      <c r="I5230">
        <v>74</v>
      </c>
      <c r="J5230">
        <v>82</v>
      </c>
      <c r="M5230">
        <v>1</v>
      </c>
      <c r="R5230">
        <v>1</v>
      </c>
      <c r="AJ5230">
        <v>95</v>
      </c>
      <c r="AK5230">
        <v>1</v>
      </c>
      <c r="AL5230">
        <v>7.28</v>
      </c>
    </row>
    <row r="5231" spans="1:38" x14ac:dyDescent="0.3">
      <c r="A5231">
        <v>1080695</v>
      </c>
      <c r="B5231" t="s">
        <v>96</v>
      </c>
      <c r="C5231">
        <v>81726</v>
      </c>
      <c r="D5231" t="s">
        <v>421</v>
      </c>
      <c r="E5231" t="s">
        <v>42</v>
      </c>
      <c r="F5231">
        <v>2</v>
      </c>
      <c r="G5231">
        <v>5</v>
      </c>
      <c r="I5231">
        <v>57</v>
      </c>
      <c r="J5231">
        <v>62</v>
      </c>
      <c r="M5231">
        <v>3</v>
      </c>
      <c r="Q5231">
        <v>2</v>
      </c>
      <c r="R5231">
        <v>2</v>
      </c>
      <c r="AI5231">
        <v>1</v>
      </c>
      <c r="AJ5231">
        <v>74</v>
      </c>
      <c r="AL5231">
        <v>7.24</v>
      </c>
    </row>
    <row r="5232" spans="1:38" x14ac:dyDescent="0.3">
      <c r="A5232">
        <v>1080695</v>
      </c>
      <c r="B5232" t="s">
        <v>96</v>
      </c>
      <c r="C5232">
        <v>18296</v>
      </c>
      <c r="D5232" t="s">
        <v>99</v>
      </c>
      <c r="E5232" t="s">
        <v>46</v>
      </c>
      <c r="F5232">
        <v>2</v>
      </c>
      <c r="G5232">
        <v>2</v>
      </c>
      <c r="I5232">
        <v>57</v>
      </c>
      <c r="J5232">
        <v>59</v>
      </c>
      <c r="M5232">
        <v>1</v>
      </c>
      <c r="N5232">
        <v>1</v>
      </c>
      <c r="Q5232">
        <v>1</v>
      </c>
      <c r="AH5232">
        <v>1</v>
      </c>
      <c r="AI5232">
        <v>2</v>
      </c>
      <c r="AJ5232">
        <v>75</v>
      </c>
      <c r="AK5232">
        <v>1</v>
      </c>
      <c r="AL5232">
        <v>7.04</v>
      </c>
    </row>
    <row r="5233" spans="1:38" x14ac:dyDescent="0.3">
      <c r="A5233">
        <v>1080695</v>
      </c>
      <c r="B5233" t="s">
        <v>96</v>
      </c>
      <c r="C5233">
        <v>23220</v>
      </c>
      <c r="D5233" t="s">
        <v>554</v>
      </c>
      <c r="E5233" t="s">
        <v>44</v>
      </c>
      <c r="F5233">
        <v>2</v>
      </c>
      <c r="G5233">
        <v>3</v>
      </c>
      <c r="I5233">
        <v>24</v>
      </c>
      <c r="J5233">
        <v>29</v>
      </c>
      <c r="M5233">
        <v>1</v>
      </c>
      <c r="N5233">
        <v>1</v>
      </c>
      <c r="AI5233">
        <v>3</v>
      </c>
      <c r="AJ5233">
        <v>43</v>
      </c>
      <c r="AL5233">
        <v>6.72</v>
      </c>
    </row>
    <row r="5234" spans="1:38" x14ac:dyDescent="0.3">
      <c r="A5234">
        <v>1080695</v>
      </c>
      <c r="B5234" t="s">
        <v>96</v>
      </c>
      <c r="C5234">
        <v>71174</v>
      </c>
      <c r="D5234" t="s">
        <v>106</v>
      </c>
      <c r="E5234" t="s">
        <v>70</v>
      </c>
      <c r="F5234">
        <v>3</v>
      </c>
      <c r="G5234">
        <v>7</v>
      </c>
      <c r="H5234">
        <v>1</v>
      </c>
      <c r="I5234">
        <v>68</v>
      </c>
      <c r="J5234">
        <v>75</v>
      </c>
      <c r="L5234">
        <v>1</v>
      </c>
      <c r="M5234">
        <v>1</v>
      </c>
      <c r="W5234">
        <v>1</v>
      </c>
      <c r="AH5234">
        <v>2</v>
      </c>
      <c r="AI5234">
        <v>2</v>
      </c>
      <c r="AJ5234">
        <v>95</v>
      </c>
      <c r="AK5234">
        <v>1</v>
      </c>
      <c r="AL5234">
        <v>7.78</v>
      </c>
    </row>
    <row r="5235" spans="1:38" x14ac:dyDescent="0.3">
      <c r="A5235">
        <v>1080695</v>
      </c>
      <c r="B5235" t="s">
        <v>96</v>
      </c>
      <c r="C5235">
        <v>97752</v>
      </c>
      <c r="D5235" t="s">
        <v>424</v>
      </c>
      <c r="E5235" t="s">
        <v>70</v>
      </c>
      <c r="F5235">
        <v>3</v>
      </c>
      <c r="G5235">
        <v>8</v>
      </c>
      <c r="I5235">
        <v>91</v>
      </c>
      <c r="J5235">
        <v>102</v>
      </c>
      <c r="M5235">
        <v>2</v>
      </c>
      <c r="Q5235">
        <v>1</v>
      </c>
      <c r="R5235">
        <v>3</v>
      </c>
      <c r="AH5235">
        <v>2</v>
      </c>
      <c r="AI5235">
        <v>3</v>
      </c>
      <c r="AJ5235">
        <v>122</v>
      </c>
      <c r="AK5235">
        <v>2</v>
      </c>
      <c r="AL5235">
        <v>7.71</v>
      </c>
    </row>
    <row r="5236" spans="1:38" x14ac:dyDescent="0.3">
      <c r="A5236">
        <v>1080695</v>
      </c>
      <c r="B5236" t="s">
        <v>96</v>
      </c>
      <c r="C5236">
        <v>2115</v>
      </c>
      <c r="D5236" t="s">
        <v>427</v>
      </c>
      <c r="E5236" t="s">
        <v>70</v>
      </c>
      <c r="F5236">
        <v>3</v>
      </c>
      <c r="G5236">
        <v>4</v>
      </c>
      <c r="I5236">
        <v>98</v>
      </c>
      <c r="J5236">
        <v>104</v>
      </c>
      <c r="M5236">
        <v>1</v>
      </c>
      <c r="AI5236">
        <v>3</v>
      </c>
      <c r="AJ5236">
        <v>118</v>
      </c>
      <c r="AL5236">
        <v>7.57</v>
      </c>
    </row>
    <row r="5237" spans="1:38" x14ac:dyDescent="0.3">
      <c r="A5237">
        <v>1080695</v>
      </c>
      <c r="B5237" t="s">
        <v>96</v>
      </c>
      <c r="C5237">
        <v>28421</v>
      </c>
      <c r="D5237" t="s">
        <v>110</v>
      </c>
      <c r="E5237" t="s">
        <v>74</v>
      </c>
      <c r="F5237">
        <v>4</v>
      </c>
      <c r="G5237">
        <v>11</v>
      </c>
      <c r="I5237">
        <v>33</v>
      </c>
      <c r="J5237">
        <v>38</v>
      </c>
      <c r="R5237">
        <v>1</v>
      </c>
      <c r="AI5237">
        <v>3</v>
      </c>
      <c r="AJ5237">
        <v>50</v>
      </c>
      <c r="AL5237">
        <v>7.1</v>
      </c>
    </row>
    <row r="5238" spans="1:38" x14ac:dyDescent="0.3">
      <c r="A5238">
        <v>1080695</v>
      </c>
      <c r="B5238" t="s">
        <v>96</v>
      </c>
      <c r="C5238">
        <v>109000</v>
      </c>
      <c r="D5238" t="s">
        <v>425</v>
      </c>
      <c r="E5238" t="s">
        <v>77</v>
      </c>
      <c r="F5238">
        <v>4</v>
      </c>
      <c r="G5238">
        <v>10</v>
      </c>
      <c r="I5238">
        <v>40</v>
      </c>
      <c r="J5238">
        <v>46</v>
      </c>
      <c r="M5238">
        <v>3</v>
      </c>
      <c r="Q5238">
        <v>1</v>
      </c>
      <c r="AE5238">
        <v>1</v>
      </c>
      <c r="AH5238">
        <v>2</v>
      </c>
      <c r="AJ5238">
        <v>55</v>
      </c>
      <c r="AL5238">
        <v>6.2</v>
      </c>
    </row>
    <row r="5239" spans="1:38" x14ac:dyDescent="0.3">
      <c r="A5239">
        <v>1080695</v>
      </c>
      <c r="B5239" t="s">
        <v>96</v>
      </c>
      <c r="C5239">
        <v>3281</v>
      </c>
      <c r="D5239" t="s">
        <v>107</v>
      </c>
      <c r="E5239" t="s">
        <v>58</v>
      </c>
      <c r="F5239">
        <v>4</v>
      </c>
      <c r="G5239">
        <v>9</v>
      </c>
      <c r="I5239">
        <v>24</v>
      </c>
      <c r="J5239">
        <v>33</v>
      </c>
      <c r="K5239">
        <v>1</v>
      </c>
      <c r="Q5239">
        <v>2</v>
      </c>
      <c r="W5239">
        <v>1</v>
      </c>
      <c r="AH5239">
        <v>4</v>
      </c>
      <c r="AJ5239">
        <v>47</v>
      </c>
      <c r="AL5239">
        <v>7.44</v>
      </c>
    </row>
    <row r="5240" spans="1:38" x14ac:dyDescent="0.3">
      <c r="A5240">
        <v>1080695</v>
      </c>
      <c r="B5240" t="s">
        <v>96</v>
      </c>
      <c r="C5240">
        <v>25363</v>
      </c>
      <c r="D5240" t="s">
        <v>105</v>
      </c>
      <c r="E5240" t="s">
        <v>60</v>
      </c>
      <c r="F5240">
        <v>5</v>
      </c>
      <c r="G5240">
        <v>0</v>
      </c>
      <c r="I5240">
        <v>28</v>
      </c>
      <c r="J5240">
        <v>30</v>
      </c>
      <c r="K5240">
        <v>1</v>
      </c>
      <c r="AH5240">
        <v>1</v>
      </c>
      <c r="AI5240">
        <v>1</v>
      </c>
      <c r="AJ5240">
        <v>41</v>
      </c>
      <c r="AL5240">
        <v>7.39</v>
      </c>
    </row>
    <row r="5241" spans="1:38" x14ac:dyDescent="0.3">
      <c r="A5241">
        <v>1080695</v>
      </c>
      <c r="B5241" t="s">
        <v>96</v>
      </c>
      <c r="C5241">
        <v>71345</v>
      </c>
      <c r="D5241" t="s">
        <v>478</v>
      </c>
      <c r="E5241" t="s">
        <v>60</v>
      </c>
      <c r="F5241">
        <v>5</v>
      </c>
      <c r="G5241">
        <v>0</v>
      </c>
      <c r="I5241">
        <v>9</v>
      </c>
      <c r="J5241">
        <v>10</v>
      </c>
      <c r="Q5241">
        <v>1</v>
      </c>
      <c r="R5241">
        <v>1</v>
      </c>
      <c r="AJ5241">
        <v>14</v>
      </c>
      <c r="AL5241">
        <v>6.45</v>
      </c>
    </row>
    <row r="5242" spans="1:38" x14ac:dyDescent="0.3">
      <c r="A5242">
        <v>1080695</v>
      </c>
      <c r="B5242" t="s">
        <v>96</v>
      </c>
      <c r="C5242">
        <v>300299</v>
      </c>
      <c r="D5242" t="s">
        <v>500</v>
      </c>
      <c r="E5242" t="s">
        <v>60</v>
      </c>
      <c r="F5242">
        <v>5</v>
      </c>
      <c r="G5242">
        <v>0</v>
      </c>
      <c r="I5242">
        <v>24</v>
      </c>
      <c r="J5242">
        <v>25</v>
      </c>
      <c r="L5242">
        <v>1</v>
      </c>
      <c r="AH5242">
        <v>1</v>
      </c>
      <c r="AJ5242">
        <v>30</v>
      </c>
      <c r="AK5242">
        <v>1</v>
      </c>
      <c r="AL5242">
        <v>7.44</v>
      </c>
    </row>
    <row r="5243" spans="1:38" x14ac:dyDescent="0.3">
      <c r="A5243">
        <v>1080696</v>
      </c>
      <c r="B5243" t="s">
        <v>111</v>
      </c>
      <c r="C5243">
        <v>17708</v>
      </c>
      <c r="D5243" t="s">
        <v>112</v>
      </c>
      <c r="E5243" t="s">
        <v>40</v>
      </c>
      <c r="F5243">
        <v>1</v>
      </c>
      <c r="G5243">
        <v>1</v>
      </c>
      <c r="I5243">
        <v>12</v>
      </c>
      <c r="J5243">
        <v>29</v>
      </c>
      <c r="AF5243">
        <v>2</v>
      </c>
      <c r="AJ5243">
        <v>37</v>
      </c>
      <c r="AL5243">
        <v>6.24</v>
      </c>
    </row>
    <row r="5244" spans="1:38" x14ac:dyDescent="0.3">
      <c r="A5244">
        <v>1080696</v>
      </c>
      <c r="B5244" t="s">
        <v>111</v>
      </c>
      <c r="C5244">
        <v>80067</v>
      </c>
      <c r="D5244" t="s">
        <v>114</v>
      </c>
      <c r="E5244" t="s">
        <v>46</v>
      </c>
      <c r="F5244">
        <v>2</v>
      </c>
      <c r="G5244">
        <v>2</v>
      </c>
      <c r="I5244">
        <v>15</v>
      </c>
      <c r="J5244">
        <v>24</v>
      </c>
      <c r="Q5244">
        <v>1</v>
      </c>
      <c r="R5244">
        <v>1</v>
      </c>
      <c r="AI5244">
        <v>2</v>
      </c>
      <c r="AJ5244">
        <v>57</v>
      </c>
      <c r="AL5244">
        <v>7.42</v>
      </c>
    </row>
    <row r="5245" spans="1:38" x14ac:dyDescent="0.3">
      <c r="A5245">
        <v>1080696</v>
      </c>
      <c r="B5245" t="s">
        <v>111</v>
      </c>
      <c r="C5245">
        <v>107941</v>
      </c>
      <c r="D5245" t="s">
        <v>113</v>
      </c>
      <c r="E5245" t="s">
        <v>42</v>
      </c>
      <c r="F5245">
        <v>2</v>
      </c>
      <c r="G5245">
        <v>5</v>
      </c>
      <c r="I5245">
        <v>27</v>
      </c>
      <c r="J5245">
        <v>39</v>
      </c>
      <c r="M5245">
        <v>1</v>
      </c>
      <c r="R5245">
        <v>3</v>
      </c>
      <c r="AJ5245">
        <v>46</v>
      </c>
      <c r="AL5245">
        <v>6.51</v>
      </c>
    </row>
    <row r="5246" spans="1:38" x14ac:dyDescent="0.3">
      <c r="A5246">
        <v>1080696</v>
      </c>
      <c r="B5246" t="s">
        <v>111</v>
      </c>
      <c r="C5246">
        <v>15764</v>
      </c>
      <c r="D5246" t="s">
        <v>116</v>
      </c>
      <c r="E5246" t="s">
        <v>44</v>
      </c>
      <c r="F5246">
        <v>2</v>
      </c>
      <c r="G5246">
        <v>3</v>
      </c>
      <c r="I5246">
        <v>25</v>
      </c>
      <c r="J5246">
        <v>37</v>
      </c>
      <c r="AH5246">
        <v>1</v>
      </c>
      <c r="AI5246">
        <v>2</v>
      </c>
      <c r="AJ5246">
        <v>60</v>
      </c>
      <c r="AK5246">
        <v>1</v>
      </c>
      <c r="AL5246">
        <v>6.79</v>
      </c>
    </row>
    <row r="5247" spans="1:38" x14ac:dyDescent="0.3">
      <c r="A5247">
        <v>1080696</v>
      </c>
      <c r="B5247" t="s">
        <v>111</v>
      </c>
      <c r="C5247">
        <v>94935</v>
      </c>
      <c r="D5247" t="s">
        <v>115</v>
      </c>
      <c r="E5247" t="s">
        <v>42</v>
      </c>
      <c r="F5247">
        <v>2</v>
      </c>
      <c r="G5247">
        <v>6</v>
      </c>
      <c r="I5247">
        <v>29</v>
      </c>
      <c r="J5247">
        <v>41</v>
      </c>
      <c r="R5247">
        <v>2</v>
      </c>
      <c r="AI5247">
        <v>2</v>
      </c>
      <c r="AJ5247">
        <v>47</v>
      </c>
      <c r="AL5247">
        <v>6.85</v>
      </c>
    </row>
    <row r="5248" spans="1:38" x14ac:dyDescent="0.3">
      <c r="A5248">
        <v>1080696</v>
      </c>
      <c r="B5248" t="s">
        <v>111</v>
      </c>
      <c r="C5248">
        <v>5566</v>
      </c>
      <c r="D5248" t="s">
        <v>117</v>
      </c>
      <c r="E5248" t="s">
        <v>70</v>
      </c>
      <c r="F5248">
        <v>3</v>
      </c>
      <c r="G5248">
        <v>4</v>
      </c>
      <c r="I5248">
        <v>29</v>
      </c>
      <c r="J5248">
        <v>37</v>
      </c>
      <c r="L5248">
        <v>1</v>
      </c>
      <c r="M5248">
        <v>1</v>
      </c>
      <c r="N5248">
        <v>1</v>
      </c>
      <c r="Q5248">
        <v>1</v>
      </c>
      <c r="W5248">
        <v>1</v>
      </c>
      <c r="AH5248">
        <v>2</v>
      </c>
      <c r="AI5248">
        <v>1</v>
      </c>
      <c r="AJ5248">
        <v>43</v>
      </c>
      <c r="AL5248">
        <v>7.05</v>
      </c>
    </row>
    <row r="5249" spans="1:38" x14ac:dyDescent="0.3">
      <c r="A5249">
        <v>1080696</v>
      </c>
      <c r="B5249" t="s">
        <v>111</v>
      </c>
      <c r="C5249">
        <v>19155</v>
      </c>
      <c r="D5249" t="s">
        <v>362</v>
      </c>
      <c r="E5249" t="s">
        <v>70</v>
      </c>
      <c r="F5249">
        <v>3</v>
      </c>
      <c r="G5249">
        <v>8</v>
      </c>
      <c r="I5249">
        <v>38</v>
      </c>
      <c r="J5249">
        <v>47</v>
      </c>
      <c r="Q5249">
        <v>1</v>
      </c>
      <c r="AI5249">
        <v>2</v>
      </c>
      <c r="AJ5249">
        <v>58</v>
      </c>
      <c r="AK5249">
        <v>2</v>
      </c>
      <c r="AL5249">
        <v>7.47</v>
      </c>
    </row>
    <row r="5250" spans="1:38" x14ac:dyDescent="0.3">
      <c r="A5250">
        <v>1080696</v>
      </c>
      <c r="B5250" t="s">
        <v>111</v>
      </c>
      <c r="C5250">
        <v>13056</v>
      </c>
      <c r="D5250" t="s">
        <v>121</v>
      </c>
      <c r="E5250" t="s">
        <v>122</v>
      </c>
      <c r="F5250">
        <v>3</v>
      </c>
      <c r="G5250">
        <v>7</v>
      </c>
      <c r="I5250">
        <v>16</v>
      </c>
      <c r="J5250">
        <v>23</v>
      </c>
      <c r="M5250">
        <v>3</v>
      </c>
      <c r="Q5250">
        <v>1</v>
      </c>
      <c r="AI5250">
        <v>8</v>
      </c>
      <c r="AJ5250">
        <v>44</v>
      </c>
      <c r="AK5250">
        <v>1</v>
      </c>
      <c r="AL5250">
        <v>7.47</v>
      </c>
    </row>
    <row r="5251" spans="1:38" x14ac:dyDescent="0.3">
      <c r="A5251">
        <v>1080696</v>
      </c>
      <c r="B5251" t="s">
        <v>111</v>
      </c>
      <c r="C5251">
        <v>21686</v>
      </c>
      <c r="D5251" t="s">
        <v>118</v>
      </c>
      <c r="E5251" t="s">
        <v>119</v>
      </c>
      <c r="F5251">
        <v>3</v>
      </c>
      <c r="G5251">
        <v>11</v>
      </c>
      <c r="I5251">
        <v>20</v>
      </c>
      <c r="J5251">
        <v>26</v>
      </c>
      <c r="M5251">
        <v>1</v>
      </c>
      <c r="Q5251">
        <v>3</v>
      </c>
      <c r="R5251">
        <v>2</v>
      </c>
      <c r="AH5251">
        <v>4</v>
      </c>
      <c r="AJ5251">
        <v>40</v>
      </c>
      <c r="AK5251">
        <v>1</v>
      </c>
      <c r="AL5251">
        <v>7.53</v>
      </c>
    </row>
    <row r="5252" spans="1:38" x14ac:dyDescent="0.3">
      <c r="A5252">
        <v>1080696</v>
      </c>
      <c r="B5252" t="s">
        <v>111</v>
      </c>
      <c r="C5252">
        <v>33386</v>
      </c>
      <c r="D5252" t="s">
        <v>361</v>
      </c>
      <c r="E5252" t="s">
        <v>58</v>
      </c>
      <c r="F5252">
        <v>4</v>
      </c>
      <c r="G5252">
        <v>10</v>
      </c>
      <c r="I5252">
        <v>11</v>
      </c>
      <c r="J5252">
        <v>18</v>
      </c>
      <c r="K5252">
        <v>1</v>
      </c>
      <c r="L5252">
        <v>1</v>
      </c>
      <c r="M5252">
        <v>4</v>
      </c>
      <c r="Q5252">
        <v>9</v>
      </c>
      <c r="R5252">
        <v>2</v>
      </c>
      <c r="S5252">
        <v>1</v>
      </c>
      <c r="AH5252">
        <v>2</v>
      </c>
      <c r="AJ5252">
        <v>31</v>
      </c>
      <c r="AL5252">
        <v>8.14</v>
      </c>
    </row>
    <row r="5253" spans="1:38" x14ac:dyDescent="0.3">
      <c r="A5253">
        <v>1080696</v>
      </c>
      <c r="B5253" t="s">
        <v>111</v>
      </c>
      <c r="C5253">
        <v>131487</v>
      </c>
      <c r="D5253" t="s">
        <v>123</v>
      </c>
      <c r="E5253" t="s">
        <v>58</v>
      </c>
      <c r="F5253">
        <v>4</v>
      </c>
      <c r="G5253">
        <v>9</v>
      </c>
      <c r="H5253">
        <v>1</v>
      </c>
      <c r="I5253">
        <v>6</v>
      </c>
      <c r="J5253">
        <v>9</v>
      </c>
      <c r="K5253">
        <v>3</v>
      </c>
      <c r="W5253">
        <v>1</v>
      </c>
      <c r="AH5253">
        <v>7</v>
      </c>
      <c r="AI5253">
        <v>1</v>
      </c>
      <c r="AJ5253">
        <v>24</v>
      </c>
      <c r="AK5253">
        <v>1</v>
      </c>
      <c r="AL5253">
        <v>9.36</v>
      </c>
    </row>
    <row r="5254" spans="1:38" x14ac:dyDescent="0.3">
      <c r="A5254">
        <v>1080696</v>
      </c>
      <c r="B5254" t="s">
        <v>111</v>
      </c>
      <c r="C5254">
        <v>131464</v>
      </c>
      <c r="D5254" t="s">
        <v>356</v>
      </c>
      <c r="E5254" t="s">
        <v>60</v>
      </c>
      <c r="F5254">
        <v>5</v>
      </c>
      <c r="G5254">
        <v>0</v>
      </c>
      <c r="I5254">
        <v>1</v>
      </c>
      <c r="J5254">
        <v>4</v>
      </c>
      <c r="AJ5254">
        <v>4</v>
      </c>
      <c r="AL5254">
        <v>5.97</v>
      </c>
    </row>
    <row r="5255" spans="1:38" x14ac:dyDescent="0.3">
      <c r="A5255">
        <v>1080696</v>
      </c>
      <c r="B5255" t="s">
        <v>111</v>
      </c>
      <c r="C5255">
        <v>13938</v>
      </c>
      <c r="D5255" t="s">
        <v>124</v>
      </c>
      <c r="E5255" t="s">
        <v>60</v>
      </c>
      <c r="F5255">
        <v>5</v>
      </c>
      <c r="G5255">
        <v>0</v>
      </c>
      <c r="I5255">
        <v>2</v>
      </c>
      <c r="J5255">
        <v>5</v>
      </c>
      <c r="Q5255">
        <v>2</v>
      </c>
      <c r="R5255">
        <v>1</v>
      </c>
      <c r="AJ5255">
        <v>8</v>
      </c>
      <c r="AL5255">
        <v>6.12</v>
      </c>
    </row>
    <row r="5256" spans="1:38" x14ac:dyDescent="0.3">
      <c r="A5256">
        <v>1080696</v>
      </c>
      <c r="B5256" t="s">
        <v>111</v>
      </c>
      <c r="C5256">
        <v>41868</v>
      </c>
      <c r="D5256" t="s">
        <v>125</v>
      </c>
      <c r="E5256" t="s">
        <v>60</v>
      </c>
      <c r="F5256">
        <v>5</v>
      </c>
      <c r="G5256">
        <v>0</v>
      </c>
      <c r="I5256">
        <v>2</v>
      </c>
      <c r="J5256">
        <v>5</v>
      </c>
      <c r="AI5256">
        <v>3</v>
      </c>
      <c r="AJ5256">
        <v>19</v>
      </c>
      <c r="AL5256">
        <v>6.38</v>
      </c>
    </row>
    <row r="5257" spans="1:38" x14ac:dyDescent="0.3">
      <c r="A5257">
        <v>1080696</v>
      </c>
      <c r="B5257" t="s">
        <v>274</v>
      </c>
      <c r="C5257">
        <v>21682</v>
      </c>
      <c r="D5257" t="s">
        <v>275</v>
      </c>
      <c r="E5257" t="s">
        <v>40</v>
      </c>
      <c r="F5257">
        <v>1</v>
      </c>
      <c r="G5257">
        <v>1</v>
      </c>
      <c r="I5257">
        <v>14</v>
      </c>
      <c r="J5257">
        <v>30</v>
      </c>
      <c r="Z5257">
        <v>4</v>
      </c>
      <c r="AF5257">
        <v>2</v>
      </c>
      <c r="AJ5257">
        <v>45</v>
      </c>
      <c r="AL5257">
        <v>5.88</v>
      </c>
    </row>
    <row r="5258" spans="1:38" x14ac:dyDescent="0.3">
      <c r="A5258">
        <v>1080696</v>
      </c>
      <c r="B5258" t="s">
        <v>274</v>
      </c>
      <c r="C5258">
        <v>78221</v>
      </c>
      <c r="D5258" t="s">
        <v>279</v>
      </c>
      <c r="E5258" t="s">
        <v>44</v>
      </c>
      <c r="F5258">
        <v>2</v>
      </c>
      <c r="G5258">
        <v>3</v>
      </c>
      <c r="I5258">
        <v>46</v>
      </c>
      <c r="J5258">
        <v>53</v>
      </c>
      <c r="AH5258">
        <v>1</v>
      </c>
      <c r="AI5258">
        <v>1</v>
      </c>
      <c r="AJ5258">
        <v>82</v>
      </c>
      <c r="AK5258">
        <v>5</v>
      </c>
      <c r="AL5258">
        <v>6.86</v>
      </c>
    </row>
    <row r="5259" spans="1:38" x14ac:dyDescent="0.3">
      <c r="A5259">
        <v>1080696</v>
      </c>
      <c r="B5259" t="s">
        <v>274</v>
      </c>
      <c r="C5259">
        <v>83456</v>
      </c>
      <c r="D5259" t="s">
        <v>482</v>
      </c>
      <c r="E5259" t="s">
        <v>42</v>
      </c>
      <c r="F5259">
        <v>2</v>
      </c>
      <c r="G5259">
        <v>6</v>
      </c>
      <c r="I5259">
        <v>42</v>
      </c>
      <c r="J5259">
        <v>52</v>
      </c>
      <c r="M5259">
        <v>1</v>
      </c>
      <c r="Q5259">
        <v>3</v>
      </c>
      <c r="R5259">
        <v>6</v>
      </c>
      <c r="AI5259">
        <v>2</v>
      </c>
      <c r="AJ5259">
        <v>79</v>
      </c>
      <c r="AK5259">
        <v>3</v>
      </c>
      <c r="AL5259">
        <v>7.7</v>
      </c>
    </row>
    <row r="5260" spans="1:38" x14ac:dyDescent="0.3">
      <c r="A5260">
        <v>1080696</v>
      </c>
      <c r="B5260" t="s">
        <v>274</v>
      </c>
      <c r="C5260">
        <v>8236</v>
      </c>
      <c r="D5260" t="s">
        <v>376</v>
      </c>
      <c r="E5260" t="s">
        <v>46</v>
      </c>
      <c r="F5260">
        <v>2</v>
      </c>
      <c r="G5260">
        <v>2</v>
      </c>
      <c r="I5260">
        <v>25</v>
      </c>
      <c r="J5260">
        <v>34</v>
      </c>
      <c r="M5260">
        <v>1</v>
      </c>
      <c r="N5260">
        <v>1</v>
      </c>
      <c r="Q5260">
        <v>1</v>
      </c>
      <c r="R5260">
        <v>3</v>
      </c>
      <c r="AI5260">
        <v>4</v>
      </c>
      <c r="AJ5260">
        <v>62</v>
      </c>
      <c r="AK5260">
        <v>1</v>
      </c>
      <c r="AL5260">
        <v>6.88</v>
      </c>
    </row>
    <row r="5261" spans="1:38" x14ac:dyDescent="0.3">
      <c r="A5261">
        <v>1080696</v>
      </c>
      <c r="B5261" t="s">
        <v>274</v>
      </c>
      <c r="C5261">
        <v>34214</v>
      </c>
      <c r="D5261" t="s">
        <v>278</v>
      </c>
      <c r="E5261" t="s">
        <v>42</v>
      </c>
      <c r="F5261">
        <v>2</v>
      </c>
      <c r="G5261">
        <v>5</v>
      </c>
      <c r="I5261">
        <v>4</v>
      </c>
      <c r="J5261">
        <v>7</v>
      </c>
      <c r="R5261">
        <v>1</v>
      </c>
      <c r="AJ5261">
        <v>10</v>
      </c>
      <c r="AL5261">
        <v>6.46</v>
      </c>
    </row>
    <row r="5262" spans="1:38" x14ac:dyDescent="0.3">
      <c r="A5262">
        <v>1080696</v>
      </c>
      <c r="B5262" t="s">
        <v>274</v>
      </c>
      <c r="C5262">
        <v>80882</v>
      </c>
      <c r="D5262" t="s">
        <v>280</v>
      </c>
      <c r="E5262" t="s">
        <v>55</v>
      </c>
      <c r="F5262">
        <v>3</v>
      </c>
      <c r="G5262">
        <v>10</v>
      </c>
      <c r="I5262">
        <v>24</v>
      </c>
      <c r="J5262">
        <v>33</v>
      </c>
      <c r="R5262">
        <v>3</v>
      </c>
      <c r="W5262">
        <v>1</v>
      </c>
      <c r="AH5262">
        <v>3</v>
      </c>
      <c r="AJ5262">
        <v>53</v>
      </c>
      <c r="AK5262">
        <v>1</v>
      </c>
      <c r="AL5262">
        <v>6.28</v>
      </c>
    </row>
    <row r="5263" spans="1:38" x14ac:dyDescent="0.3">
      <c r="A5263">
        <v>1080696</v>
      </c>
      <c r="B5263" t="s">
        <v>274</v>
      </c>
      <c r="C5263">
        <v>3841</v>
      </c>
      <c r="D5263" t="s">
        <v>283</v>
      </c>
      <c r="E5263" t="s">
        <v>51</v>
      </c>
      <c r="F5263">
        <v>3</v>
      </c>
      <c r="G5263">
        <v>8</v>
      </c>
      <c r="I5263">
        <v>19</v>
      </c>
      <c r="J5263">
        <v>31</v>
      </c>
      <c r="M5263">
        <v>1</v>
      </c>
      <c r="R5263">
        <v>2</v>
      </c>
      <c r="AJ5263">
        <v>39</v>
      </c>
      <c r="AL5263">
        <v>6.05</v>
      </c>
    </row>
    <row r="5264" spans="1:38" x14ac:dyDescent="0.3">
      <c r="A5264">
        <v>1080696</v>
      </c>
      <c r="B5264" t="s">
        <v>274</v>
      </c>
      <c r="C5264">
        <v>130334</v>
      </c>
      <c r="D5264" t="s">
        <v>286</v>
      </c>
      <c r="E5264" t="s">
        <v>53</v>
      </c>
      <c r="F5264">
        <v>3</v>
      </c>
      <c r="G5264">
        <v>7</v>
      </c>
      <c r="I5264">
        <v>15</v>
      </c>
      <c r="J5264">
        <v>24</v>
      </c>
      <c r="L5264">
        <v>1</v>
      </c>
      <c r="Q5264">
        <v>2</v>
      </c>
      <c r="W5264">
        <v>1</v>
      </c>
      <c r="AH5264">
        <v>3</v>
      </c>
      <c r="AI5264">
        <v>3</v>
      </c>
      <c r="AJ5264">
        <v>54</v>
      </c>
      <c r="AK5264">
        <v>5</v>
      </c>
      <c r="AL5264">
        <v>7.5</v>
      </c>
    </row>
    <row r="5265" spans="1:38" x14ac:dyDescent="0.3">
      <c r="A5265">
        <v>1080696</v>
      </c>
      <c r="B5265" t="s">
        <v>274</v>
      </c>
      <c r="C5265">
        <v>11235</v>
      </c>
      <c r="D5265" t="s">
        <v>377</v>
      </c>
      <c r="E5265" t="s">
        <v>51</v>
      </c>
      <c r="F5265">
        <v>3</v>
      </c>
      <c r="G5265">
        <v>4</v>
      </c>
      <c r="I5265">
        <v>47</v>
      </c>
      <c r="J5265">
        <v>54</v>
      </c>
      <c r="M5265">
        <v>3</v>
      </c>
      <c r="AC5265">
        <v>1</v>
      </c>
      <c r="AH5265">
        <v>1</v>
      </c>
      <c r="AJ5265">
        <v>63</v>
      </c>
      <c r="AL5265">
        <v>5.39</v>
      </c>
    </row>
    <row r="5266" spans="1:38" x14ac:dyDescent="0.3">
      <c r="A5266">
        <v>1080696</v>
      </c>
      <c r="B5266" t="s">
        <v>274</v>
      </c>
      <c r="C5266">
        <v>14114</v>
      </c>
      <c r="D5266" t="s">
        <v>545</v>
      </c>
      <c r="E5266" t="s">
        <v>49</v>
      </c>
      <c r="F5266">
        <v>3</v>
      </c>
      <c r="G5266">
        <v>11</v>
      </c>
      <c r="I5266">
        <v>9</v>
      </c>
      <c r="J5266">
        <v>14</v>
      </c>
      <c r="M5266">
        <v>1</v>
      </c>
      <c r="Q5266">
        <v>2</v>
      </c>
      <c r="R5266">
        <v>1</v>
      </c>
      <c r="AJ5266">
        <v>21</v>
      </c>
      <c r="AL5266">
        <v>5.72</v>
      </c>
    </row>
    <row r="5267" spans="1:38" x14ac:dyDescent="0.3">
      <c r="A5267">
        <v>1080696</v>
      </c>
      <c r="B5267" t="s">
        <v>274</v>
      </c>
      <c r="C5267">
        <v>2837</v>
      </c>
      <c r="D5267" t="s">
        <v>285</v>
      </c>
      <c r="E5267" t="s">
        <v>58</v>
      </c>
      <c r="F5267">
        <v>4</v>
      </c>
      <c r="G5267">
        <v>9</v>
      </c>
      <c r="I5267">
        <v>10</v>
      </c>
      <c r="J5267">
        <v>15</v>
      </c>
      <c r="K5267">
        <v>1</v>
      </c>
      <c r="W5267">
        <v>1</v>
      </c>
      <c r="AH5267">
        <v>2</v>
      </c>
      <c r="AJ5267">
        <v>20</v>
      </c>
      <c r="AL5267">
        <v>6.88</v>
      </c>
    </row>
    <row r="5268" spans="1:38" x14ac:dyDescent="0.3">
      <c r="A5268">
        <v>1080696</v>
      </c>
      <c r="B5268" t="s">
        <v>274</v>
      </c>
      <c r="C5268">
        <v>149599</v>
      </c>
      <c r="D5268" t="s">
        <v>525</v>
      </c>
      <c r="E5268" t="s">
        <v>60</v>
      </c>
      <c r="F5268">
        <v>5</v>
      </c>
      <c r="G5268">
        <v>0</v>
      </c>
      <c r="I5268">
        <v>24</v>
      </c>
      <c r="J5268">
        <v>30</v>
      </c>
      <c r="M5268">
        <v>1</v>
      </c>
      <c r="R5268">
        <v>2</v>
      </c>
      <c r="AH5268">
        <v>1</v>
      </c>
      <c r="AJ5268">
        <v>42</v>
      </c>
      <c r="AK5268">
        <v>1</v>
      </c>
      <c r="AL5268">
        <v>6.43</v>
      </c>
    </row>
    <row r="5269" spans="1:38" x14ac:dyDescent="0.3">
      <c r="A5269">
        <v>1080696</v>
      </c>
      <c r="B5269" t="s">
        <v>274</v>
      </c>
      <c r="C5269">
        <v>3553</v>
      </c>
      <c r="D5269" t="s">
        <v>483</v>
      </c>
      <c r="E5269" t="s">
        <v>60</v>
      </c>
      <c r="F5269">
        <v>5</v>
      </c>
      <c r="G5269">
        <v>0</v>
      </c>
      <c r="I5269">
        <v>26</v>
      </c>
      <c r="J5269">
        <v>30</v>
      </c>
      <c r="M5269">
        <v>1</v>
      </c>
      <c r="Q5269">
        <v>2</v>
      </c>
      <c r="AI5269">
        <v>2</v>
      </c>
      <c r="AJ5269">
        <v>41</v>
      </c>
      <c r="AL5269">
        <v>6.17</v>
      </c>
    </row>
    <row r="5270" spans="1:38" x14ac:dyDescent="0.3">
      <c r="A5270">
        <v>1080696</v>
      </c>
      <c r="B5270" t="s">
        <v>274</v>
      </c>
      <c r="C5270">
        <v>303379</v>
      </c>
      <c r="D5270" t="s">
        <v>276</v>
      </c>
      <c r="E5270" t="s">
        <v>60</v>
      </c>
      <c r="F5270">
        <v>5</v>
      </c>
      <c r="G5270">
        <v>0</v>
      </c>
      <c r="I5270">
        <v>9</v>
      </c>
      <c r="J5270">
        <v>11</v>
      </c>
      <c r="Q5270">
        <v>1</v>
      </c>
      <c r="AJ5270">
        <v>15</v>
      </c>
      <c r="AL5270">
        <v>6.04</v>
      </c>
    </row>
    <row r="5271" spans="1:38" x14ac:dyDescent="0.3">
      <c r="A5271">
        <v>1080697</v>
      </c>
      <c r="B5271" t="s">
        <v>96</v>
      </c>
      <c r="C5271">
        <v>79554</v>
      </c>
      <c r="D5271" t="s">
        <v>97</v>
      </c>
      <c r="E5271" t="s">
        <v>40</v>
      </c>
      <c r="F5271">
        <v>1</v>
      </c>
      <c r="G5271">
        <v>1</v>
      </c>
      <c r="I5271">
        <v>16</v>
      </c>
      <c r="J5271">
        <v>25</v>
      </c>
      <c r="Z5271">
        <v>2</v>
      </c>
      <c r="AF5271">
        <v>4</v>
      </c>
      <c r="AJ5271">
        <v>32</v>
      </c>
      <c r="AL5271">
        <v>7.41</v>
      </c>
    </row>
    <row r="5272" spans="1:38" x14ac:dyDescent="0.3">
      <c r="A5272">
        <v>1080697</v>
      </c>
      <c r="B5272" t="s">
        <v>96</v>
      </c>
      <c r="C5272">
        <v>81726</v>
      </c>
      <c r="D5272" t="s">
        <v>421</v>
      </c>
      <c r="E5272" t="s">
        <v>42</v>
      </c>
      <c r="F5272">
        <v>2</v>
      </c>
      <c r="G5272">
        <v>5</v>
      </c>
      <c r="I5272">
        <v>7</v>
      </c>
      <c r="J5272">
        <v>14</v>
      </c>
      <c r="R5272">
        <v>3</v>
      </c>
      <c r="W5272">
        <v>1</v>
      </c>
      <c r="AG5272">
        <v>1</v>
      </c>
      <c r="AH5272">
        <v>1</v>
      </c>
      <c r="AI5272">
        <v>3</v>
      </c>
      <c r="AJ5272">
        <v>35</v>
      </c>
      <c r="AL5272">
        <v>8.06</v>
      </c>
    </row>
    <row r="5273" spans="1:38" x14ac:dyDescent="0.3">
      <c r="A5273">
        <v>1080697</v>
      </c>
      <c r="B5273" t="s">
        <v>96</v>
      </c>
      <c r="C5273">
        <v>18296</v>
      </c>
      <c r="D5273" t="s">
        <v>99</v>
      </c>
      <c r="E5273" t="s">
        <v>46</v>
      </c>
      <c r="F5273">
        <v>2</v>
      </c>
      <c r="G5273">
        <v>2</v>
      </c>
      <c r="I5273">
        <v>17</v>
      </c>
      <c r="J5273">
        <v>22</v>
      </c>
      <c r="M5273">
        <v>2</v>
      </c>
      <c r="N5273">
        <v>1</v>
      </c>
      <c r="Q5273">
        <v>2</v>
      </c>
      <c r="R5273">
        <v>1</v>
      </c>
      <c r="W5273">
        <v>1</v>
      </c>
      <c r="AH5273">
        <v>1</v>
      </c>
      <c r="AI5273">
        <v>1</v>
      </c>
      <c r="AJ5273">
        <v>56</v>
      </c>
      <c r="AL5273">
        <v>6.84</v>
      </c>
    </row>
    <row r="5274" spans="1:38" x14ac:dyDescent="0.3">
      <c r="A5274">
        <v>1080697</v>
      </c>
      <c r="B5274" t="s">
        <v>96</v>
      </c>
      <c r="C5274">
        <v>23220</v>
      </c>
      <c r="D5274" t="s">
        <v>554</v>
      </c>
      <c r="E5274" t="s">
        <v>44</v>
      </c>
      <c r="F5274">
        <v>2</v>
      </c>
      <c r="G5274">
        <v>3</v>
      </c>
      <c r="I5274">
        <v>17</v>
      </c>
      <c r="J5274">
        <v>31</v>
      </c>
      <c r="Q5274">
        <v>1</v>
      </c>
      <c r="R5274">
        <v>4</v>
      </c>
      <c r="AI5274">
        <v>2</v>
      </c>
      <c r="AJ5274">
        <v>61</v>
      </c>
      <c r="AL5274">
        <v>7.47</v>
      </c>
    </row>
    <row r="5275" spans="1:38" x14ac:dyDescent="0.3">
      <c r="A5275">
        <v>1080697</v>
      </c>
      <c r="B5275" t="s">
        <v>96</v>
      </c>
      <c r="C5275">
        <v>70050</v>
      </c>
      <c r="D5275" t="s">
        <v>552</v>
      </c>
      <c r="E5275" t="s">
        <v>42</v>
      </c>
      <c r="F5275">
        <v>2</v>
      </c>
      <c r="G5275">
        <v>6</v>
      </c>
      <c r="I5275">
        <v>4</v>
      </c>
      <c r="J5275">
        <v>11</v>
      </c>
      <c r="M5275">
        <v>3</v>
      </c>
      <c r="Q5275">
        <v>3</v>
      </c>
      <c r="R5275">
        <v>2</v>
      </c>
      <c r="AI5275">
        <v>1</v>
      </c>
      <c r="AJ5275">
        <v>33</v>
      </c>
      <c r="AL5275">
        <v>7.81</v>
      </c>
    </row>
    <row r="5276" spans="1:38" x14ac:dyDescent="0.3">
      <c r="A5276">
        <v>1080697</v>
      </c>
      <c r="B5276" t="s">
        <v>96</v>
      </c>
      <c r="C5276">
        <v>97752</v>
      </c>
      <c r="D5276" t="s">
        <v>424</v>
      </c>
      <c r="E5276" t="s">
        <v>70</v>
      </c>
      <c r="F5276">
        <v>3</v>
      </c>
      <c r="G5276">
        <v>8</v>
      </c>
      <c r="I5276">
        <v>32</v>
      </c>
      <c r="J5276">
        <v>39</v>
      </c>
      <c r="M5276">
        <v>2</v>
      </c>
      <c r="N5276">
        <v>1</v>
      </c>
      <c r="Q5276">
        <v>3</v>
      </c>
      <c r="R5276">
        <v>6</v>
      </c>
      <c r="AE5276">
        <v>1</v>
      </c>
      <c r="AH5276">
        <v>3</v>
      </c>
      <c r="AI5276">
        <v>2</v>
      </c>
      <c r="AJ5276">
        <v>64</v>
      </c>
      <c r="AK5276">
        <v>2</v>
      </c>
      <c r="AL5276">
        <v>7.67</v>
      </c>
    </row>
    <row r="5277" spans="1:38" x14ac:dyDescent="0.3">
      <c r="A5277">
        <v>1080697</v>
      </c>
      <c r="B5277" t="s">
        <v>96</v>
      </c>
      <c r="C5277">
        <v>2115</v>
      </c>
      <c r="D5277" t="s">
        <v>427</v>
      </c>
      <c r="E5277" t="s">
        <v>70</v>
      </c>
      <c r="F5277">
        <v>3</v>
      </c>
      <c r="G5277">
        <v>4</v>
      </c>
      <c r="I5277">
        <v>17</v>
      </c>
      <c r="J5277">
        <v>24</v>
      </c>
      <c r="M5277">
        <v>1</v>
      </c>
      <c r="W5277">
        <v>1</v>
      </c>
      <c r="AH5277">
        <v>1</v>
      </c>
      <c r="AI5277">
        <v>4</v>
      </c>
      <c r="AJ5277">
        <v>43</v>
      </c>
      <c r="AL5277">
        <v>7.66</v>
      </c>
    </row>
    <row r="5278" spans="1:38" x14ac:dyDescent="0.3">
      <c r="A5278">
        <v>1080697</v>
      </c>
      <c r="B5278" t="s">
        <v>96</v>
      </c>
      <c r="C5278">
        <v>71174</v>
      </c>
      <c r="D5278" t="s">
        <v>106</v>
      </c>
      <c r="E5278" t="s">
        <v>70</v>
      </c>
      <c r="F5278">
        <v>3</v>
      </c>
      <c r="G5278">
        <v>7</v>
      </c>
      <c r="H5278">
        <v>1</v>
      </c>
      <c r="I5278">
        <v>26</v>
      </c>
      <c r="J5278">
        <v>32</v>
      </c>
      <c r="L5278">
        <v>1</v>
      </c>
      <c r="M5278">
        <v>3</v>
      </c>
      <c r="AH5278">
        <v>1</v>
      </c>
      <c r="AI5278">
        <v>5</v>
      </c>
      <c r="AJ5278">
        <v>50</v>
      </c>
      <c r="AK5278">
        <v>1</v>
      </c>
      <c r="AL5278">
        <v>8.56</v>
      </c>
    </row>
    <row r="5279" spans="1:38" x14ac:dyDescent="0.3">
      <c r="A5279">
        <v>1080697</v>
      </c>
      <c r="B5279" t="s">
        <v>96</v>
      </c>
      <c r="C5279">
        <v>122366</v>
      </c>
      <c r="D5279" t="s">
        <v>102</v>
      </c>
      <c r="E5279" t="s">
        <v>74</v>
      </c>
      <c r="F5279">
        <v>4</v>
      </c>
      <c r="G5279">
        <v>11</v>
      </c>
      <c r="I5279">
        <v>20</v>
      </c>
      <c r="J5279">
        <v>28</v>
      </c>
      <c r="M5279">
        <v>2</v>
      </c>
      <c r="Q5279">
        <v>2</v>
      </c>
      <c r="W5279">
        <v>1</v>
      </c>
      <c r="AH5279">
        <v>2</v>
      </c>
      <c r="AI5279">
        <v>1</v>
      </c>
      <c r="AJ5279">
        <v>42</v>
      </c>
      <c r="AK5279">
        <v>1</v>
      </c>
      <c r="AL5279">
        <v>6.39</v>
      </c>
    </row>
    <row r="5280" spans="1:38" x14ac:dyDescent="0.3">
      <c r="A5280">
        <v>1080697</v>
      </c>
      <c r="B5280" t="s">
        <v>96</v>
      </c>
      <c r="C5280">
        <v>3281</v>
      </c>
      <c r="D5280" t="s">
        <v>107</v>
      </c>
      <c r="E5280" t="s">
        <v>58</v>
      </c>
      <c r="F5280">
        <v>4</v>
      </c>
      <c r="G5280">
        <v>9</v>
      </c>
      <c r="I5280">
        <v>19</v>
      </c>
      <c r="J5280">
        <v>28</v>
      </c>
      <c r="M5280">
        <v>1</v>
      </c>
      <c r="Q5280">
        <v>1</v>
      </c>
      <c r="R5280">
        <v>3</v>
      </c>
      <c r="AH5280">
        <v>2</v>
      </c>
      <c r="AJ5280">
        <v>41</v>
      </c>
      <c r="AK5280">
        <v>1</v>
      </c>
      <c r="AL5280">
        <v>6.83</v>
      </c>
    </row>
    <row r="5281" spans="1:38" x14ac:dyDescent="0.3">
      <c r="A5281">
        <v>1080697</v>
      </c>
      <c r="B5281" t="s">
        <v>96</v>
      </c>
      <c r="C5281">
        <v>28421</v>
      </c>
      <c r="D5281" t="s">
        <v>110</v>
      </c>
      <c r="E5281" t="s">
        <v>77</v>
      </c>
      <c r="F5281">
        <v>4</v>
      </c>
      <c r="G5281">
        <v>10</v>
      </c>
      <c r="I5281">
        <v>15</v>
      </c>
      <c r="J5281">
        <v>22</v>
      </c>
      <c r="K5281">
        <v>1</v>
      </c>
      <c r="M5281">
        <v>4</v>
      </c>
      <c r="N5281">
        <v>1</v>
      </c>
      <c r="Q5281">
        <v>1</v>
      </c>
      <c r="W5281">
        <v>1</v>
      </c>
      <c r="AH5281">
        <v>3</v>
      </c>
      <c r="AI5281">
        <v>1</v>
      </c>
      <c r="AJ5281">
        <v>48</v>
      </c>
      <c r="AL5281">
        <v>7.07</v>
      </c>
    </row>
    <row r="5282" spans="1:38" x14ac:dyDescent="0.3">
      <c r="A5282">
        <v>1080697</v>
      </c>
      <c r="B5282" t="s">
        <v>96</v>
      </c>
      <c r="C5282">
        <v>300299</v>
      </c>
      <c r="D5282" t="s">
        <v>500</v>
      </c>
      <c r="E5282" t="s">
        <v>60</v>
      </c>
      <c r="F5282">
        <v>5</v>
      </c>
      <c r="G5282">
        <v>0</v>
      </c>
      <c r="I5282">
        <v>4</v>
      </c>
      <c r="J5282">
        <v>7</v>
      </c>
      <c r="M5282">
        <v>1</v>
      </c>
      <c r="R5282">
        <v>1</v>
      </c>
      <c r="AI5282">
        <v>1</v>
      </c>
      <c r="AJ5282">
        <v>16</v>
      </c>
      <c r="AL5282">
        <v>6.12</v>
      </c>
    </row>
    <row r="5283" spans="1:38" x14ac:dyDescent="0.3">
      <c r="A5283">
        <v>1080697</v>
      </c>
      <c r="B5283" t="s">
        <v>96</v>
      </c>
      <c r="C5283">
        <v>243814</v>
      </c>
      <c r="D5283" t="s">
        <v>98</v>
      </c>
      <c r="E5283" t="s">
        <v>60</v>
      </c>
      <c r="F5283">
        <v>5</v>
      </c>
      <c r="G5283">
        <v>0</v>
      </c>
      <c r="I5283">
        <v>4</v>
      </c>
      <c r="J5283">
        <v>5</v>
      </c>
      <c r="AJ5283">
        <v>5</v>
      </c>
      <c r="AL5283">
        <v>6.04</v>
      </c>
    </row>
    <row r="5284" spans="1:38" x14ac:dyDescent="0.3">
      <c r="A5284">
        <v>1080697</v>
      </c>
      <c r="B5284" t="s">
        <v>96</v>
      </c>
      <c r="C5284">
        <v>22738</v>
      </c>
      <c r="D5284" t="s">
        <v>104</v>
      </c>
      <c r="E5284" t="s">
        <v>60</v>
      </c>
      <c r="F5284">
        <v>5</v>
      </c>
      <c r="G5284">
        <v>0</v>
      </c>
      <c r="AJ5284">
        <v>1</v>
      </c>
      <c r="AL5284">
        <v>5.97</v>
      </c>
    </row>
    <row r="5285" spans="1:38" x14ac:dyDescent="0.3">
      <c r="A5285">
        <v>1080697</v>
      </c>
      <c r="B5285" t="s">
        <v>218</v>
      </c>
      <c r="C5285">
        <v>25604</v>
      </c>
      <c r="D5285" t="s">
        <v>219</v>
      </c>
      <c r="E5285" t="s">
        <v>40</v>
      </c>
      <c r="F5285">
        <v>1</v>
      </c>
      <c r="G5285">
        <v>1</v>
      </c>
      <c r="I5285">
        <v>23</v>
      </c>
      <c r="J5285">
        <v>33</v>
      </c>
      <c r="AF5285">
        <v>4</v>
      </c>
      <c r="AJ5285">
        <v>40</v>
      </c>
      <c r="AL5285">
        <v>7.07</v>
      </c>
    </row>
    <row r="5286" spans="1:38" x14ac:dyDescent="0.3">
      <c r="A5286">
        <v>1080697</v>
      </c>
      <c r="B5286" t="s">
        <v>218</v>
      </c>
      <c r="C5286">
        <v>21778</v>
      </c>
      <c r="D5286" t="s">
        <v>221</v>
      </c>
      <c r="E5286" t="s">
        <v>42</v>
      </c>
      <c r="F5286">
        <v>2</v>
      </c>
      <c r="G5286">
        <v>6</v>
      </c>
      <c r="I5286">
        <v>28</v>
      </c>
      <c r="J5286">
        <v>37</v>
      </c>
      <c r="M5286">
        <v>1</v>
      </c>
      <c r="Q5286">
        <v>2</v>
      </c>
      <c r="AI5286">
        <v>1</v>
      </c>
      <c r="AJ5286">
        <v>48</v>
      </c>
      <c r="AL5286">
        <v>6.44</v>
      </c>
    </row>
    <row r="5287" spans="1:38" x14ac:dyDescent="0.3">
      <c r="A5287">
        <v>1080697</v>
      </c>
      <c r="B5287" t="s">
        <v>218</v>
      </c>
      <c r="C5287">
        <v>69933</v>
      </c>
      <c r="D5287" t="s">
        <v>222</v>
      </c>
      <c r="E5287" t="s">
        <v>42</v>
      </c>
      <c r="F5287">
        <v>2</v>
      </c>
      <c r="G5287">
        <v>5</v>
      </c>
      <c r="I5287">
        <v>24</v>
      </c>
      <c r="J5287">
        <v>34</v>
      </c>
      <c r="Q5287">
        <v>2</v>
      </c>
      <c r="R5287">
        <v>1</v>
      </c>
      <c r="AI5287">
        <v>2</v>
      </c>
      <c r="AJ5287">
        <v>47</v>
      </c>
      <c r="AL5287">
        <v>6.13</v>
      </c>
    </row>
    <row r="5288" spans="1:38" x14ac:dyDescent="0.3">
      <c r="A5288">
        <v>1080697</v>
      </c>
      <c r="B5288" t="s">
        <v>218</v>
      </c>
      <c r="C5288">
        <v>69778</v>
      </c>
      <c r="D5288" t="s">
        <v>223</v>
      </c>
      <c r="E5288" t="s">
        <v>46</v>
      </c>
      <c r="F5288">
        <v>2</v>
      </c>
      <c r="G5288">
        <v>2</v>
      </c>
      <c r="I5288">
        <v>35</v>
      </c>
      <c r="J5288">
        <v>42</v>
      </c>
      <c r="M5288">
        <v>1</v>
      </c>
      <c r="N5288">
        <v>1</v>
      </c>
      <c r="AI5288">
        <v>6</v>
      </c>
      <c r="AJ5288">
        <v>87</v>
      </c>
      <c r="AK5288">
        <v>2</v>
      </c>
      <c r="AL5288">
        <v>7.54</v>
      </c>
    </row>
    <row r="5289" spans="1:38" x14ac:dyDescent="0.3">
      <c r="A5289">
        <v>1080697</v>
      </c>
      <c r="B5289" t="s">
        <v>218</v>
      </c>
      <c r="C5289">
        <v>24711</v>
      </c>
      <c r="D5289" t="s">
        <v>220</v>
      </c>
      <c r="E5289" t="s">
        <v>44</v>
      </c>
      <c r="F5289">
        <v>2</v>
      </c>
      <c r="G5289">
        <v>3</v>
      </c>
      <c r="I5289">
        <v>26</v>
      </c>
      <c r="J5289">
        <v>36</v>
      </c>
      <c r="M5289">
        <v>3</v>
      </c>
      <c r="N5289">
        <v>1</v>
      </c>
      <c r="R5289">
        <v>3</v>
      </c>
      <c r="AI5289">
        <v>6</v>
      </c>
      <c r="AJ5289">
        <v>78</v>
      </c>
      <c r="AK5289">
        <v>1</v>
      </c>
      <c r="AL5289">
        <v>7.71</v>
      </c>
    </row>
    <row r="5290" spans="1:38" x14ac:dyDescent="0.3">
      <c r="A5290">
        <v>1080697</v>
      </c>
      <c r="B5290" t="s">
        <v>218</v>
      </c>
      <c r="C5290">
        <v>71714</v>
      </c>
      <c r="D5290" t="s">
        <v>227</v>
      </c>
      <c r="E5290" t="s">
        <v>51</v>
      </c>
      <c r="F5290">
        <v>3</v>
      </c>
      <c r="G5290">
        <v>8</v>
      </c>
      <c r="I5290">
        <v>41</v>
      </c>
      <c r="J5290">
        <v>50</v>
      </c>
      <c r="M5290">
        <v>3</v>
      </c>
      <c r="N5290">
        <v>1</v>
      </c>
      <c r="Q5290">
        <v>8</v>
      </c>
      <c r="R5290">
        <v>4</v>
      </c>
      <c r="W5290">
        <v>1</v>
      </c>
      <c r="AH5290">
        <v>2</v>
      </c>
      <c r="AI5290">
        <v>5</v>
      </c>
      <c r="AJ5290">
        <v>68</v>
      </c>
      <c r="AK5290">
        <v>1</v>
      </c>
      <c r="AL5290">
        <v>6.77</v>
      </c>
    </row>
    <row r="5291" spans="1:38" x14ac:dyDescent="0.3">
      <c r="A5291">
        <v>1080697</v>
      </c>
      <c r="B5291" t="s">
        <v>218</v>
      </c>
      <c r="C5291">
        <v>69344</v>
      </c>
      <c r="D5291" t="s">
        <v>224</v>
      </c>
      <c r="E5291" t="s">
        <v>53</v>
      </c>
      <c r="F5291">
        <v>3</v>
      </c>
      <c r="G5291">
        <v>7</v>
      </c>
      <c r="I5291">
        <v>34</v>
      </c>
      <c r="J5291">
        <v>45</v>
      </c>
      <c r="Q5291">
        <v>2</v>
      </c>
      <c r="W5291">
        <v>1</v>
      </c>
      <c r="AH5291">
        <v>4</v>
      </c>
      <c r="AJ5291">
        <v>66</v>
      </c>
      <c r="AL5291">
        <v>6.96</v>
      </c>
    </row>
    <row r="5292" spans="1:38" x14ac:dyDescent="0.3">
      <c r="A5292">
        <v>1080697</v>
      </c>
      <c r="B5292" t="s">
        <v>218</v>
      </c>
      <c r="C5292">
        <v>91909</v>
      </c>
      <c r="D5292" t="s">
        <v>393</v>
      </c>
      <c r="E5292" t="s">
        <v>49</v>
      </c>
      <c r="F5292">
        <v>3</v>
      </c>
      <c r="G5292">
        <v>11</v>
      </c>
      <c r="I5292">
        <v>12</v>
      </c>
      <c r="J5292">
        <v>18</v>
      </c>
      <c r="Q5292">
        <v>3</v>
      </c>
      <c r="W5292">
        <v>1</v>
      </c>
      <c r="AH5292">
        <v>3</v>
      </c>
      <c r="AJ5292">
        <v>27</v>
      </c>
      <c r="AK5292">
        <v>2</v>
      </c>
      <c r="AL5292">
        <v>6.2</v>
      </c>
    </row>
    <row r="5293" spans="1:38" x14ac:dyDescent="0.3">
      <c r="A5293">
        <v>1080697</v>
      </c>
      <c r="B5293" t="s">
        <v>218</v>
      </c>
      <c r="C5293">
        <v>131519</v>
      </c>
      <c r="D5293" t="s">
        <v>226</v>
      </c>
      <c r="E5293" t="s">
        <v>55</v>
      </c>
      <c r="F5293">
        <v>3</v>
      </c>
      <c r="G5293">
        <v>10</v>
      </c>
      <c r="I5293">
        <v>26</v>
      </c>
      <c r="J5293">
        <v>34</v>
      </c>
      <c r="M5293">
        <v>3</v>
      </c>
      <c r="AH5293">
        <v>1</v>
      </c>
      <c r="AI5293">
        <v>1</v>
      </c>
      <c r="AJ5293">
        <v>51</v>
      </c>
      <c r="AK5293">
        <v>2</v>
      </c>
      <c r="AL5293">
        <v>6.58</v>
      </c>
    </row>
    <row r="5294" spans="1:38" x14ac:dyDescent="0.3">
      <c r="A5294">
        <v>1080697</v>
      </c>
      <c r="B5294" t="s">
        <v>218</v>
      </c>
      <c r="C5294">
        <v>12187</v>
      </c>
      <c r="D5294" t="s">
        <v>394</v>
      </c>
      <c r="E5294" t="s">
        <v>51</v>
      </c>
      <c r="F5294">
        <v>3</v>
      </c>
      <c r="G5294">
        <v>4</v>
      </c>
      <c r="I5294">
        <v>37</v>
      </c>
      <c r="J5294">
        <v>40</v>
      </c>
      <c r="M5294">
        <v>2</v>
      </c>
      <c r="W5294">
        <v>1</v>
      </c>
      <c r="AH5294">
        <v>1</v>
      </c>
      <c r="AJ5294">
        <v>53</v>
      </c>
      <c r="AK5294">
        <v>3</v>
      </c>
      <c r="AL5294">
        <v>6.41</v>
      </c>
    </row>
    <row r="5295" spans="1:38" x14ac:dyDescent="0.3">
      <c r="A5295">
        <v>1080697</v>
      </c>
      <c r="B5295" t="s">
        <v>218</v>
      </c>
      <c r="C5295">
        <v>83532</v>
      </c>
      <c r="D5295" t="s">
        <v>229</v>
      </c>
      <c r="E5295" t="s">
        <v>58</v>
      </c>
      <c r="F5295">
        <v>4</v>
      </c>
      <c r="G5295">
        <v>9</v>
      </c>
      <c r="I5295">
        <v>14</v>
      </c>
      <c r="J5295">
        <v>23</v>
      </c>
      <c r="M5295">
        <v>2</v>
      </c>
      <c r="Q5295">
        <v>1</v>
      </c>
      <c r="R5295">
        <v>2</v>
      </c>
      <c r="AH5295">
        <v>1</v>
      </c>
      <c r="AJ5295">
        <v>38</v>
      </c>
      <c r="AL5295">
        <v>6.07</v>
      </c>
    </row>
    <row r="5296" spans="1:38" x14ac:dyDescent="0.3">
      <c r="A5296">
        <v>1080697</v>
      </c>
      <c r="B5296" t="s">
        <v>218</v>
      </c>
      <c r="C5296">
        <v>29595</v>
      </c>
      <c r="D5296" t="s">
        <v>395</v>
      </c>
      <c r="E5296" t="s">
        <v>60</v>
      </c>
      <c r="F5296">
        <v>5</v>
      </c>
      <c r="G5296">
        <v>0</v>
      </c>
      <c r="I5296">
        <v>14</v>
      </c>
      <c r="J5296">
        <v>17</v>
      </c>
      <c r="M5296">
        <v>1</v>
      </c>
      <c r="Q5296">
        <v>1</v>
      </c>
      <c r="R5296">
        <v>3</v>
      </c>
      <c r="AJ5296">
        <v>32</v>
      </c>
      <c r="AK5296">
        <v>4</v>
      </c>
      <c r="AL5296">
        <v>7</v>
      </c>
    </row>
    <row r="5297" spans="1:38" x14ac:dyDescent="0.3">
      <c r="A5297">
        <v>1080697</v>
      </c>
      <c r="B5297" t="s">
        <v>218</v>
      </c>
      <c r="C5297">
        <v>143990</v>
      </c>
      <c r="D5297" t="s">
        <v>505</v>
      </c>
      <c r="E5297" t="s">
        <v>60</v>
      </c>
      <c r="F5297">
        <v>5</v>
      </c>
      <c r="G5297">
        <v>0</v>
      </c>
      <c r="I5297">
        <v>13</v>
      </c>
      <c r="J5297">
        <v>14</v>
      </c>
      <c r="M5297">
        <v>1</v>
      </c>
      <c r="Q5297">
        <v>1</v>
      </c>
      <c r="AI5297">
        <v>1</v>
      </c>
      <c r="AJ5297">
        <v>21</v>
      </c>
      <c r="AL5297">
        <v>6.4</v>
      </c>
    </row>
    <row r="5298" spans="1:38" x14ac:dyDescent="0.3">
      <c r="A5298">
        <v>1080697</v>
      </c>
      <c r="B5298" t="s">
        <v>218</v>
      </c>
      <c r="C5298">
        <v>134887</v>
      </c>
      <c r="D5298" t="s">
        <v>543</v>
      </c>
      <c r="E5298" t="s">
        <v>60</v>
      </c>
      <c r="F5298">
        <v>5</v>
      </c>
      <c r="G5298">
        <v>0</v>
      </c>
      <c r="I5298">
        <v>6</v>
      </c>
      <c r="J5298">
        <v>6</v>
      </c>
      <c r="AJ5298">
        <v>7</v>
      </c>
      <c r="AK5298">
        <v>1</v>
      </c>
      <c r="AL5298">
        <v>6.18</v>
      </c>
    </row>
    <row r="5299" spans="1:38" x14ac:dyDescent="0.3">
      <c r="A5299">
        <v>1080698</v>
      </c>
      <c r="B5299" t="s">
        <v>332</v>
      </c>
      <c r="C5299">
        <v>10133</v>
      </c>
      <c r="D5299" t="s">
        <v>333</v>
      </c>
      <c r="E5299" t="s">
        <v>40</v>
      </c>
      <c r="F5299">
        <v>1</v>
      </c>
      <c r="G5299">
        <v>1</v>
      </c>
      <c r="I5299">
        <v>14</v>
      </c>
      <c r="J5299">
        <v>27</v>
      </c>
      <c r="Z5299">
        <v>1</v>
      </c>
      <c r="AF5299">
        <v>5</v>
      </c>
      <c r="AJ5299">
        <v>41</v>
      </c>
      <c r="AK5299">
        <v>1</v>
      </c>
      <c r="AL5299">
        <v>7.7</v>
      </c>
    </row>
    <row r="5300" spans="1:38" x14ac:dyDescent="0.3">
      <c r="A5300">
        <v>1080698</v>
      </c>
      <c r="B5300" t="s">
        <v>332</v>
      </c>
      <c r="C5300">
        <v>25241</v>
      </c>
      <c r="D5300" t="s">
        <v>336</v>
      </c>
      <c r="E5300" t="s">
        <v>46</v>
      </c>
      <c r="F5300">
        <v>2</v>
      </c>
      <c r="G5300">
        <v>2</v>
      </c>
      <c r="I5300">
        <v>37</v>
      </c>
      <c r="J5300">
        <v>46</v>
      </c>
      <c r="M5300">
        <v>1</v>
      </c>
      <c r="N5300">
        <v>1</v>
      </c>
      <c r="Q5300">
        <v>3</v>
      </c>
      <c r="R5300">
        <v>4</v>
      </c>
      <c r="X5300">
        <v>1</v>
      </c>
      <c r="AI5300">
        <v>1</v>
      </c>
      <c r="AJ5300">
        <v>67</v>
      </c>
      <c r="AL5300">
        <v>6.75</v>
      </c>
    </row>
    <row r="5301" spans="1:38" x14ac:dyDescent="0.3">
      <c r="A5301">
        <v>1080698</v>
      </c>
      <c r="B5301" t="s">
        <v>332</v>
      </c>
      <c r="C5301">
        <v>21499</v>
      </c>
      <c r="D5301" t="s">
        <v>340</v>
      </c>
      <c r="E5301" t="s">
        <v>44</v>
      </c>
      <c r="F5301">
        <v>2</v>
      </c>
      <c r="G5301">
        <v>3</v>
      </c>
      <c r="I5301">
        <v>41</v>
      </c>
      <c r="J5301">
        <v>55</v>
      </c>
      <c r="L5301">
        <v>1</v>
      </c>
      <c r="M5301">
        <v>2</v>
      </c>
      <c r="N5301">
        <v>1</v>
      </c>
      <c r="Q5301">
        <v>1</v>
      </c>
      <c r="R5301">
        <v>1</v>
      </c>
      <c r="W5301">
        <v>1</v>
      </c>
      <c r="AH5301">
        <v>1</v>
      </c>
      <c r="AI5301">
        <v>2</v>
      </c>
      <c r="AJ5301">
        <v>89</v>
      </c>
      <c r="AL5301">
        <v>7.28</v>
      </c>
    </row>
    <row r="5302" spans="1:38" x14ac:dyDescent="0.3">
      <c r="A5302">
        <v>1080698</v>
      </c>
      <c r="B5302" t="s">
        <v>332</v>
      </c>
      <c r="C5302">
        <v>14805</v>
      </c>
      <c r="D5302" t="s">
        <v>277</v>
      </c>
      <c r="E5302" t="s">
        <v>42</v>
      </c>
      <c r="F5302">
        <v>2</v>
      </c>
      <c r="G5302">
        <v>5</v>
      </c>
      <c r="I5302">
        <v>43</v>
      </c>
      <c r="J5302">
        <v>59</v>
      </c>
      <c r="Q5302">
        <v>2</v>
      </c>
      <c r="R5302">
        <v>6</v>
      </c>
      <c r="AI5302">
        <v>1</v>
      </c>
      <c r="AJ5302">
        <v>70</v>
      </c>
      <c r="AL5302">
        <v>7</v>
      </c>
    </row>
    <row r="5303" spans="1:38" x14ac:dyDescent="0.3">
      <c r="A5303">
        <v>1080698</v>
      </c>
      <c r="B5303" t="s">
        <v>332</v>
      </c>
      <c r="C5303">
        <v>27349</v>
      </c>
      <c r="D5303" t="s">
        <v>334</v>
      </c>
      <c r="E5303" t="s">
        <v>42</v>
      </c>
      <c r="F5303">
        <v>2</v>
      </c>
      <c r="G5303">
        <v>6</v>
      </c>
      <c r="I5303">
        <v>37</v>
      </c>
      <c r="J5303">
        <v>54</v>
      </c>
      <c r="M5303">
        <v>5</v>
      </c>
      <c r="N5303">
        <v>1</v>
      </c>
      <c r="R5303">
        <v>4</v>
      </c>
      <c r="W5303">
        <v>1</v>
      </c>
      <c r="AC5303">
        <v>1</v>
      </c>
      <c r="AH5303">
        <v>1</v>
      </c>
      <c r="AI5303">
        <v>1</v>
      </c>
      <c r="AJ5303">
        <v>61</v>
      </c>
      <c r="AL5303">
        <v>6.12</v>
      </c>
    </row>
    <row r="5304" spans="1:38" x14ac:dyDescent="0.3">
      <c r="A5304">
        <v>1080698</v>
      </c>
      <c r="B5304" t="s">
        <v>332</v>
      </c>
      <c r="C5304">
        <v>12462</v>
      </c>
      <c r="D5304" t="s">
        <v>341</v>
      </c>
      <c r="E5304" t="s">
        <v>70</v>
      </c>
      <c r="F5304">
        <v>3</v>
      </c>
      <c r="G5304">
        <v>4</v>
      </c>
      <c r="I5304">
        <v>22</v>
      </c>
      <c r="J5304">
        <v>28</v>
      </c>
      <c r="M5304">
        <v>1</v>
      </c>
      <c r="R5304">
        <v>1</v>
      </c>
      <c r="AI5304">
        <v>3</v>
      </c>
      <c r="AJ5304">
        <v>38</v>
      </c>
      <c r="AL5304">
        <v>6.97</v>
      </c>
    </row>
    <row r="5305" spans="1:38" x14ac:dyDescent="0.3">
      <c r="A5305">
        <v>1080698</v>
      </c>
      <c r="B5305" t="s">
        <v>332</v>
      </c>
      <c r="C5305">
        <v>33590</v>
      </c>
      <c r="D5305" t="s">
        <v>338</v>
      </c>
      <c r="E5305" t="s">
        <v>70</v>
      </c>
      <c r="F5305">
        <v>3</v>
      </c>
      <c r="G5305">
        <v>7</v>
      </c>
      <c r="I5305">
        <v>41</v>
      </c>
      <c r="J5305">
        <v>49</v>
      </c>
      <c r="M5305">
        <v>1</v>
      </c>
      <c r="N5305">
        <v>1</v>
      </c>
      <c r="R5305">
        <v>1</v>
      </c>
      <c r="W5305">
        <v>1</v>
      </c>
      <c r="AH5305">
        <v>3</v>
      </c>
      <c r="AI5305">
        <v>1</v>
      </c>
      <c r="AJ5305">
        <v>66</v>
      </c>
      <c r="AK5305">
        <v>1</v>
      </c>
      <c r="AL5305">
        <v>6.71</v>
      </c>
    </row>
    <row r="5306" spans="1:38" x14ac:dyDescent="0.3">
      <c r="A5306">
        <v>1080698</v>
      </c>
      <c r="B5306" t="s">
        <v>332</v>
      </c>
      <c r="C5306">
        <v>69956</v>
      </c>
      <c r="D5306" t="s">
        <v>217</v>
      </c>
      <c r="E5306" t="s">
        <v>70</v>
      </c>
      <c r="F5306">
        <v>3</v>
      </c>
      <c r="G5306">
        <v>8</v>
      </c>
      <c r="I5306">
        <v>57</v>
      </c>
      <c r="J5306">
        <v>60</v>
      </c>
      <c r="Q5306">
        <v>2</v>
      </c>
      <c r="AH5306">
        <v>1</v>
      </c>
      <c r="AI5306">
        <v>3</v>
      </c>
      <c r="AJ5306">
        <v>77</v>
      </c>
      <c r="AK5306">
        <v>2</v>
      </c>
      <c r="AL5306">
        <v>7.31</v>
      </c>
    </row>
    <row r="5307" spans="1:38" x14ac:dyDescent="0.3">
      <c r="A5307">
        <v>1080698</v>
      </c>
      <c r="B5307" t="s">
        <v>332</v>
      </c>
      <c r="C5307">
        <v>14524</v>
      </c>
      <c r="D5307" t="s">
        <v>583</v>
      </c>
      <c r="E5307" t="s">
        <v>74</v>
      </c>
      <c r="F5307">
        <v>4</v>
      </c>
      <c r="G5307">
        <v>11</v>
      </c>
      <c r="I5307">
        <v>35</v>
      </c>
      <c r="J5307">
        <v>39</v>
      </c>
      <c r="Q5307">
        <v>1</v>
      </c>
      <c r="R5307">
        <v>1</v>
      </c>
      <c r="W5307">
        <v>2</v>
      </c>
      <c r="AH5307">
        <v>4</v>
      </c>
      <c r="AJ5307">
        <v>57</v>
      </c>
      <c r="AK5307">
        <v>2</v>
      </c>
      <c r="AL5307">
        <v>6.84</v>
      </c>
    </row>
    <row r="5308" spans="1:38" x14ac:dyDescent="0.3">
      <c r="A5308">
        <v>1080698</v>
      </c>
      <c r="B5308" t="s">
        <v>332</v>
      </c>
      <c r="C5308">
        <v>58761</v>
      </c>
      <c r="D5308" t="s">
        <v>461</v>
      </c>
      <c r="E5308" t="s">
        <v>77</v>
      </c>
      <c r="F5308">
        <v>4</v>
      </c>
      <c r="G5308">
        <v>10</v>
      </c>
      <c r="H5308">
        <v>1</v>
      </c>
      <c r="I5308">
        <v>27</v>
      </c>
      <c r="J5308">
        <v>34</v>
      </c>
      <c r="K5308">
        <v>1</v>
      </c>
      <c r="L5308">
        <v>1</v>
      </c>
      <c r="N5308">
        <v>1</v>
      </c>
      <c r="Q5308">
        <v>3</v>
      </c>
      <c r="W5308">
        <v>1</v>
      </c>
      <c r="AH5308">
        <v>4</v>
      </c>
      <c r="AJ5308">
        <v>53</v>
      </c>
      <c r="AK5308">
        <v>1</v>
      </c>
      <c r="AL5308">
        <v>8.58</v>
      </c>
    </row>
    <row r="5309" spans="1:38" x14ac:dyDescent="0.3">
      <c r="A5309">
        <v>1080698</v>
      </c>
      <c r="B5309" t="s">
        <v>332</v>
      </c>
      <c r="C5309">
        <v>25832</v>
      </c>
      <c r="D5309" t="s">
        <v>343</v>
      </c>
      <c r="E5309" t="s">
        <v>58</v>
      </c>
      <c r="F5309">
        <v>4</v>
      </c>
      <c r="G5309">
        <v>9</v>
      </c>
      <c r="I5309">
        <v>15</v>
      </c>
      <c r="J5309">
        <v>30</v>
      </c>
      <c r="K5309">
        <v>1</v>
      </c>
      <c r="M5309">
        <v>2</v>
      </c>
      <c r="Q5309">
        <v>19</v>
      </c>
      <c r="R5309">
        <v>6</v>
      </c>
      <c r="AH5309">
        <v>2</v>
      </c>
      <c r="AJ5309">
        <v>44</v>
      </c>
      <c r="AL5309">
        <v>7.46</v>
      </c>
    </row>
    <row r="5310" spans="1:38" x14ac:dyDescent="0.3">
      <c r="A5310">
        <v>1080698</v>
      </c>
      <c r="B5310" t="s">
        <v>332</v>
      </c>
      <c r="C5310">
        <v>145940</v>
      </c>
      <c r="D5310" t="s">
        <v>508</v>
      </c>
      <c r="E5310" t="s">
        <v>60</v>
      </c>
      <c r="F5310">
        <v>5</v>
      </c>
      <c r="G5310">
        <v>0</v>
      </c>
      <c r="I5310">
        <v>3</v>
      </c>
      <c r="J5310">
        <v>5</v>
      </c>
      <c r="R5310">
        <v>1</v>
      </c>
      <c r="AI5310">
        <v>1</v>
      </c>
      <c r="AJ5310">
        <v>11</v>
      </c>
      <c r="AK5310">
        <v>1</v>
      </c>
      <c r="AL5310">
        <v>6.52</v>
      </c>
    </row>
    <row r="5311" spans="1:38" x14ac:dyDescent="0.3">
      <c r="A5311">
        <v>1080698</v>
      </c>
      <c r="B5311" t="s">
        <v>332</v>
      </c>
      <c r="C5311">
        <v>32323</v>
      </c>
      <c r="D5311" t="s">
        <v>460</v>
      </c>
      <c r="E5311" t="s">
        <v>60</v>
      </c>
      <c r="F5311">
        <v>5</v>
      </c>
      <c r="G5311">
        <v>0</v>
      </c>
      <c r="I5311">
        <v>3</v>
      </c>
      <c r="J5311">
        <v>5</v>
      </c>
      <c r="AJ5311">
        <v>6</v>
      </c>
      <c r="AL5311">
        <v>5.98</v>
      </c>
    </row>
    <row r="5312" spans="1:38" x14ac:dyDescent="0.3">
      <c r="A5312">
        <v>1080698</v>
      </c>
      <c r="B5312" t="s">
        <v>332</v>
      </c>
      <c r="C5312">
        <v>116317</v>
      </c>
      <c r="D5312" t="s">
        <v>462</v>
      </c>
      <c r="E5312" t="s">
        <v>60</v>
      </c>
      <c r="F5312">
        <v>5</v>
      </c>
      <c r="G5312">
        <v>0</v>
      </c>
      <c r="I5312">
        <v>23</v>
      </c>
      <c r="J5312">
        <v>29</v>
      </c>
      <c r="Q5312">
        <v>3</v>
      </c>
      <c r="AI5312">
        <v>1</v>
      </c>
      <c r="AJ5312">
        <v>33</v>
      </c>
      <c r="AL5312">
        <v>6.15</v>
      </c>
    </row>
    <row r="5313" spans="1:38" x14ac:dyDescent="0.3">
      <c r="A5313">
        <v>1080698</v>
      </c>
      <c r="B5313" t="s">
        <v>111</v>
      </c>
      <c r="C5313">
        <v>17708</v>
      </c>
      <c r="D5313" t="s">
        <v>112</v>
      </c>
      <c r="E5313" t="s">
        <v>40</v>
      </c>
      <c r="F5313">
        <v>1</v>
      </c>
      <c r="G5313">
        <v>1</v>
      </c>
      <c r="I5313">
        <v>12</v>
      </c>
      <c r="J5313">
        <v>33</v>
      </c>
      <c r="R5313">
        <v>1</v>
      </c>
      <c r="AF5313">
        <v>5</v>
      </c>
      <c r="AJ5313">
        <v>44</v>
      </c>
      <c r="AL5313">
        <v>6.95</v>
      </c>
    </row>
    <row r="5314" spans="1:38" x14ac:dyDescent="0.3">
      <c r="A5314">
        <v>1080698</v>
      </c>
      <c r="B5314" t="s">
        <v>111</v>
      </c>
      <c r="C5314">
        <v>80067</v>
      </c>
      <c r="D5314" t="s">
        <v>114</v>
      </c>
      <c r="E5314" t="s">
        <v>46</v>
      </c>
      <c r="F5314">
        <v>2</v>
      </c>
      <c r="G5314">
        <v>2</v>
      </c>
      <c r="I5314">
        <v>27</v>
      </c>
      <c r="J5314">
        <v>40</v>
      </c>
      <c r="M5314">
        <v>1</v>
      </c>
      <c r="R5314">
        <v>1</v>
      </c>
      <c r="AI5314">
        <v>2</v>
      </c>
      <c r="AJ5314">
        <v>75</v>
      </c>
      <c r="AK5314">
        <v>2</v>
      </c>
      <c r="AL5314">
        <v>6.97</v>
      </c>
    </row>
    <row r="5315" spans="1:38" x14ac:dyDescent="0.3">
      <c r="A5315">
        <v>1080698</v>
      </c>
      <c r="B5315" t="s">
        <v>111</v>
      </c>
      <c r="C5315">
        <v>15764</v>
      </c>
      <c r="D5315" t="s">
        <v>116</v>
      </c>
      <c r="E5315" t="s">
        <v>44</v>
      </c>
      <c r="F5315">
        <v>2</v>
      </c>
      <c r="G5315">
        <v>3</v>
      </c>
      <c r="I5315">
        <v>15</v>
      </c>
      <c r="J5315">
        <v>23</v>
      </c>
      <c r="M5315">
        <v>2</v>
      </c>
      <c r="R5315">
        <v>2</v>
      </c>
      <c r="AI5315">
        <v>3</v>
      </c>
      <c r="AJ5315">
        <v>45</v>
      </c>
      <c r="AL5315">
        <v>6.57</v>
      </c>
    </row>
    <row r="5316" spans="1:38" x14ac:dyDescent="0.3">
      <c r="A5316">
        <v>1080698</v>
      </c>
      <c r="B5316" t="s">
        <v>111</v>
      </c>
      <c r="C5316">
        <v>107941</v>
      </c>
      <c r="D5316" t="s">
        <v>113</v>
      </c>
      <c r="E5316" t="s">
        <v>42</v>
      </c>
      <c r="F5316">
        <v>2</v>
      </c>
      <c r="G5316">
        <v>5</v>
      </c>
      <c r="I5316">
        <v>31</v>
      </c>
      <c r="J5316">
        <v>51</v>
      </c>
      <c r="Q5316">
        <v>5</v>
      </c>
      <c r="R5316">
        <v>16</v>
      </c>
      <c r="W5316">
        <v>1</v>
      </c>
      <c r="AH5316">
        <v>2</v>
      </c>
      <c r="AI5316">
        <v>1</v>
      </c>
      <c r="AJ5316">
        <v>69</v>
      </c>
      <c r="AL5316">
        <v>7.75</v>
      </c>
    </row>
    <row r="5317" spans="1:38" x14ac:dyDescent="0.3">
      <c r="A5317">
        <v>1080698</v>
      </c>
      <c r="B5317" t="s">
        <v>111</v>
      </c>
      <c r="C5317">
        <v>94935</v>
      </c>
      <c r="D5317" t="s">
        <v>115</v>
      </c>
      <c r="E5317" t="s">
        <v>42</v>
      </c>
      <c r="F5317">
        <v>2</v>
      </c>
      <c r="G5317">
        <v>6</v>
      </c>
      <c r="I5317">
        <v>41</v>
      </c>
      <c r="J5317">
        <v>57</v>
      </c>
      <c r="M5317">
        <v>1</v>
      </c>
      <c r="R5317">
        <v>3</v>
      </c>
      <c r="AI5317">
        <v>2</v>
      </c>
      <c r="AJ5317">
        <v>67</v>
      </c>
      <c r="AL5317">
        <v>6.82</v>
      </c>
    </row>
    <row r="5318" spans="1:38" x14ac:dyDescent="0.3">
      <c r="A5318">
        <v>1080698</v>
      </c>
      <c r="B5318" t="s">
        <v>111</v>
      </c>
      <c r="C5318">
        <v>86454</v>
      </c>
      <c r="D5318" t="s">
        <v>358</v>
      </c>
      <c r="E5318" t="s">
        <v>70</v>
      </c>
      <c r="F5318">
        <v>3</v>
      </c>
      <c r="G5318">
        <v>8</v>
      </c>
      <c r="J5318">
        <v>2</v>
      </c>
      <c r="M5318">
        <v>1</v>
      </c>
      <c r="P5318">
        <v>1</v>
      </c>
      <c r="AJ5318">
        <v>2</v>
      </c>
      <c r="AL5318">
        <v>5.12</v>
      </c>
    </row>
    <row r="5319" spans="1:38" x14ac:dyDescent="0.3">
      <c r="A5319">
        <v>1080698</v>
      </c>
      <c r="B5319" t="s">
        <v>111</v>
      </c>
      <c r="C5319">
        <v>4835</v>
      </c>
      <c r="D5319" t="s">
        <v>476</v>
      </c>
      <c r="E5319" t="s">
        <v>70</v>
      </c>
      <c r="F5319">
        <v>3</v>
      </c>
      <c r="G5319">
        <v>4</v>
      </c>
      <c r="I5319">
        <v>27</v>
      </c>
      <c r="J5319">
        <v>45</v>
      </c>
      <c r="M5319">
        <v>2</v>
      </c>
      <c r="Q5319">
        <v>2</v>
      </c>
      <c r="R5319">
        <v>2</v>
      </c>
      <c r="W5319">
        <v>1</v>
      </c>
      <c r="AH5319">
        <v>2</v>
      </c>
      <c r="AI5319">
        <v>4</v>
      </c>
      <c r="AJ5319">
        <v>61</v>
      </c>
      <c r="AL5319">
        <v>6.8</v>
      </c>
    </row>
    <row r="5320" spans="1:38" x14ac:dyDescent="0.3">
      <c r="A5320">
        <v>1080698</v>
      </c>
      <c r="B5320" t="s">
        <v>111</v>
      </c>
      <c r="C5320">
        <v>13056</v>
      </c>
      <c r="D5320" t="s">
        <v>121</v>
      </c>
      <c r="E5320" t="s">
        <v>122</v>
      </c>
      <c r="F5320">
        <v>3</v>
      </c>
      <c r="G5320">
        <v>7</v>
      </c>
      <c r="I5320">
        <v>7</v>
      </c>
      <c r="J5320">
        <v>15</v>
      </c>
      <c r="M5320">
        <v>1</v>
      </c>
      <c r="Q5320">
        <v>3</v>
      </c>
      <c r="R5320">
        <v>2</v>
      </c>
      <c r="AI5320">
        <v>4</v>
      </c>
      <c r="AJ5320">
        <v>27</v>
      </c>
      <c r="AL5320">
        <v>6.68</v>
      </c>
    </row>
    <row r="5321" spans="1:38" x14ac:dyDescent="0.3">
      <c r="A5321">
        <v>1080698</v>
      </c>
      <c r="B5321" t="s">
        <v>111</v>
      </c>
      <c r="C5321">
        <v>21686</v>
      </c>
      <c r="D5321" t="s">
        <v>118</v>
      </c>
      <c r="E5321" t="s">
        <v>119</v>
      </c>
      <c r="F5321">
        <v>3</v>
      </c>
      <c r="G5321">
        <v>11</v>
      </c>
      <c r="I5321">
        <v>10</v>
      </c>
      <c r="J5321">
        <v>13</v>
      </c>
      <c r="Q5321">
        <v>2</v>
      </c>
      <c r="W5321">
        <v>1</v>
      </c>
      <c r="AH5321">
        <v>2</v>
      </c>
      <c r="AI5321">
        <v>4</v>
      </c>
      <c r="AJ5321">
        <v>31</v>
      </c>
      <c r="AL5321">
        <v>6.62</v>
      </c>
    </row>
    <row r="5322" spans="1:38" x14ac:dyDescent="0.3">
      <c r="A5322">
        <v>1080698</v>
      </c>
      <c r="B5322" t="s">
        <v>111</v>
      </c>
      <c r="C5322">
        <v>33386</v>
      </c>
      <c r="D5322" t="s">
        <v>361</v>
      </c>
      <c r="E5322" t="s">
        <v>58</v>
      </c>
      <c r="F5322">
        <v>4</v>
      </c>
      <c r="G5322">
        <v>10</v>
      </c>
      <c r="I5322">
        <v>13</v>
      </c>
      <c r="J5322">
        <v>27</v>
      </c>
      <c r="K5322">
        <v>1</v>
      </c>
      <c r="M5322">
        <v>1</v>
      </c>
      <c r="Q5322">
        <v>12</v>
      </c>
      <c r="R5322">
        <v>5</v>
      </c>
      <c r="S5322">
        <v>1</v>
      </c>
      <c r="AH5322">
        <v>3</v>
      </c>
      <c r="AI5322">
        <v>2</v>
      </c>
      <c r="AJ5322">
        <v>45</v>
      </c>
      <c r="AK5322">
        <v>1</v>
      </c>
      <c r="AL5322">
        <v>7.47</v>
      </c>
    </row>
    <row r="5323" spans="1:38" x14ac:dyDescent="0.3">
      <c r="A5323">
        <v>1080698</v>
      </c>
      <c r="B5323" t="s">
        <v>111</v>
      </c>
      <c r="C5323">
        <v>131487</v>
      </c>
      <c r="D5323" t="s">
        <v>123</v>
      </c>
      <c r="E5323" t="s">
        <v>58</v>
      </c>
      <c r="F5323">
        <v>4</v>
      </c>
      <c r="G5323">
        <v>9</v>
      </c>
      <c r="I5323">
        <v>5</v>
      </c>
      <c r="J5323">
        <v>7</v>
      </c>
      <c r="AI5323">
        <v>1</v>
      </c>
      <c r="AJ5323">
        <v>15</v>
      </c>
      <c r="AK5323">
        <v>1</v>
      </c>
      <c r="AL5323">
        <v>5.91</v>
      </c>
    </row>
    <row r="5324" spans="1:38" x14ac:dyDescent="0.3">
      <c r="A5324">
        <v>1080698</v>
      </c>
      <c r="B5324" t="s">
        <v>111</v>
      </c>
      <c r="C5324">
        <v>93473</v>
      </c>
      <c r="D5324" t="s">
        <v>360</v>
      </c>
      <c r="E5324" t="s">
        <v>60</v>
      </c>
      <c r="F5324">
        <v>5</v>
      </c>
      <c r="G5324">
        <v>0</v>
      </c>
      <c r="I5324">
        <v>8</v>
      </c>
      <c r="J5324">
        <v>13</v>
      </c>
      <c r="M5324">
        <v>1</v>
      </c>
      <c r="R5324">
        <v>1</v>
      </c>
      <c r="AH5324">
        <v>2</v>
      </c>
      <c r="AI5324">
        <v>1</v>
      </c>
      <c r="AJ5324">
        <v>24</v>
      </c>
      <c r="AL5324">
        <v>6.72</v>
      </c>
    </row>
    <row r="5325" spans="1:38" x14ac:dyDescent="0.3">
      <c r="A5325">
        <v>1080698</v>
      </c>
      <c r="B5325" t="s">
        <v>111</v>
      </c>
      <c r="C5325">
        <v>13938</v>
      </c>
      <c r="D5325" t="s">
        <v>124</v>
      </c>
      <c r="E5325" t="s">
        <v>60</v>
      </c>
      <c r="F5325">
        <v>5</v>
      </c>
      <c r="G5325">
        <v>0</v>
      </c>
      <c r="I5325">
        <v>1</v>
      </c>
      <c r="J5325">
        <v>1</v>
      </c>
      <c r="Q5325">
        <v>1</v>
      </c>
      <c r="AJ5325">
        <v>2</v>
      </c>
      <c r="AL5325">
        <v>5.92</v>
      </c>
    </row>
    <row r="5326" spans="1:38" x14ac:dyDescent="0.3">
      <c r="A5326">
        <v>1080698</v>
      </c>
      <c r="B5326" t="s">
        <v>111</v>
      </c>
      <c r="C5326">
        <v>79050</v>
      </c>
      <c r="D5326" t="s">
        <v>359</v>
      </c>
      <c r="E5326" t="s">
        <v>60</v>
      </c>
      <c r="F5326">
        <v>5</v>
      </c>
      <c r="G5326">
        <v>0</v>
      </c>
      <c r="I5326">
        <v>7</v>
      </c>
      <c r="J5326">
        <v>11</v>
      </c>
      <c r="R5326">
        <v>1</v>
      </c>
      <c r="AJ5326">
        <v>12</v>
      </c>
      <c r="AL5326">
        <v>6.28</v>
      </c>
    </row>
    <row r="5327" spans="1:38" x14ac:dyDescent="0.3">
      <c r="A5327">
        <v>1080699</v>
      </c>
      <c r="B5327" t="s">
        <v>111</v>
      </c>
      <c r="C5327">
        <v>17708</v>
      </c>
      <c r="D5327" t="s">
        <v>112</v>
      </c>
      <c r="E5327" t="s">
        <v>40</v>
      </c>
      <c r="F5327">
        <v>1</v>
      </c>
      <c r="G5327">
        <v>1</v>
      </c>
      <c r="I5327">
        <v>10</v>
      </c>
      <c r="J5327">
        <v>30</v>
      </c>
      <c r="AF5327">
        <v>5</v>
      </c>
      <c r="AJ5327">
        <v>42</v>
      </c>
      <c r="AL5327">
        <v>7.44</v>
      </c>
    </row>
    <row r="5328" spans="1:38" x14ac:dyDescent="0.3">
      <c r="A5328">
        <v>1080699</v>
      </c>
      <c r="B5328" t="s">
        <v>111</v>
      </c>
      <c r="C5328">
        <v>80067</v>
      </c>
      <c r="D5328" t="s">
        <v>114</v>
      </c>
      <c r="E5328" t="s">
        <v>46</v>
      </c>
      <c r="F5328">
        <v>2</v>
      </c>
      <c r="G5328">
        <v>2</v>
      </c>
      <c r="I5328">
        <v>15</v>
      </c>
      <c r="J5328">
        <v>26</v>
      </c>
      <c r="M5328">
        <v>1</v>
      </c>
      <c r="Q5328">
        <v>2</v>
      </c>
      <c r="R5328">
        <v>1</v>
      </c>
      <c r="AI5328">
        <v>2</v>
      </c>
      <c r="AJ5328">
        <v>57</v>
      </c>
      <c r="AK5328">
        <v>1</v>
      </c>
      <c r="AL5328">
        <v>7.21</v>
      </c>
    </row>
    <row r="5329" spans="1:38" x14ac:dyDescent="0.3">
      <c r="A5329">
        <v>1080699</v>
      </c>
      <c r="B5329" t="s">
        <v>111</v>
      </c>
      <c r="C5329">
        <v>15764</v>
      </c>
      <c r="D5329" t="s">
        <v>116</v>
      </c>
      <c r="E5329" t="s">
        <v>44</v>
      </c>
      <c r="F5329">
        <v>2</v>
      </c>
      <c r="G5329">
        <v>3</v>
      </c>
      <c r="I5329">
        <v>14</v>
      </c>
      <c r="J5329">
        <v>23</v>
      </c>
      <c r="M5329">
        <v>1</v>
      </c>
      <c r="AJ5329">
        <v>54</v>
      </c>
      <c r="AL5329">
        <v>7.07</v>
      </c>
    </row>
    <row r="5330" spans="1:38" x14ac:dyDescent="0.3">
      <c r="A5330">
        <v>1080699</v>
      </c>
      <c r="B5330" t="s">
        <v>111</v>
      </c>
      <c r="C5330">
        <v>107941</v>
      </c>
      <c r="D5330" t="s">
        <v>113</v>
      </c>
      <c r="E5330" t="s">
        <v>42</v>
      </c>
      <c r="F5330">
        <v>2</v>
      </c>
      <c r="G5330">
        <v>5</v>
      </c>
      <c r="I5330">
        <v>14</v>
      </c>
      <c r="J5330">
        <v>19</v>
      </c>
      <c r="Q5330">
        <v>7</v>
      </c>
      <c r="R5330">
        <v>2</v>
      </c>
      <c r="AI5330">
        <v>1</v>
      </c>
      <c r="AJ5330">
        <v>30</v>
      </c>
      <c r="AL5330">
        <v>7.23</v>
      </c>
    </row>
    <row r="5331" spans="1:38" x14ac:dyDescent="0.3">
      <c r="A5331">
        <v>1080699</v>
      </c>
      <c r="B5331" t="s">
        <v>111</v>
      </c>
      <c r="C5331">
        <v>94935</v>
      </c>
      <c r="D5331" t="s">
        <v>115</v>
      </c>
      <c r="E5331" t="s">
        <v>42</v>
      </c>
      <c r="F5331">
        <v>2</v>
      </c>
      <c r="G5331">
        <v>6</v>
      </c>
      <c r="H5331">
        <v>1</v>
      </c>
      <c r="I5331">
        <v>18</v>
      </c>
      <c r="J5331">
        <v>29</v>
      </c>
      <c r="Q5331">
        <v>4</v>
      </c>
      <c r="R5331">
        <v>4</v>
      </c>
      <c r="AH5331">
        <v>2</v>
      </c>
      <c r="AI5331">
        <v>1</v>
      </c>
      <c r="AJ5331">
        <v>53</v>
      </c>
      <c r="AL5331">
        <v>7.71</v>
      </c>
    </row>
    <row r="5332" spans="1:38" x14ac:dyDescent="0.3">
      <c r="A5332">
        <v>1080699</v>
      </c>
      <c r="B5332" t="s">
        <v>111</v>
      </c>
      <c r="C5332">
        <v>86454</v>
      </c>
      <c r="D5332" t="s">
        <v>358</v>
      </c>
      <c r="E5332" t="s">
        <v>70</v>
      </c>
      <c r="F5332">
        <v>3</v>
      </c>
      <c r="G5332">
        <v>8</v>
      </c>
      <c r="I5332">
        <v>24</v>
      </c>
      <c r="J5332">
        <v>37</v>
      </c>
      <c r="M5332">
        <v>3</v>
      </c>
      <c r="Q5332">
        <v>4</v>
      </c>
      <c r="R5332">
        <v>3</v>
      </c>
      <c r="AH5332">
        <v>1</v>
      </c>
      <c r="AI5332">
        <v>1</v>
      </c>
      <c r="AJ5332">
        <v>55</v>
      </c>
      <c r="AK5332">
        <v>3</v>
      </c>
      <c r="AL5332">
        <v>7.18</v>
      </c>
    </row>
    <row r="5333" spans="1:38" x14ac:dyDescent="0.3">
      <c r="A5333">
        <v>1080699</v>
      </c>
      <c r="B5333" t="s">
        <v>111</v>
      </c>
      <c r="C5333">
        <v>19155</v>
      </c>
      <c r="D5333" t="s">
        <v>362</v>
      </c>
      <c r="E5333" t="s">
        <v>119</v>
      </c>
      <c r="F5333">
        <v>3</v>
      </c>
      <c r="G5333">
        <v>11</v>
      </c>
      <c r="I5333">
        <v>16</v>
      </c>
      <c r="J5333">
        <v>23</v>
      </c>
      <c r="M5333">
        <v>1</v>
      </c>
      <c r="AH5333">
        <v>2</v>
      </c>
      <c r="AJ5333">
        <v>41</v>
      </c>
      <c r="AK5333">
        <v>2</v>
      </c>
      <c r="AL5333">
        <v>7.18</v>
      </c>
    </row>
    <row r="5334" spans="1:38" x14ac:dyDescent="0.3">
      <c r="A5334">
        <v>1080699</v>
      </c>
      <c r="B5334" t="s">
        <v>111</v>
      </c>
      <c r="C5334">
        <v>13056</v>
      </c>
      <c r="D5334" t="s">
        <v>121</v>
      </c>
      <c r="E5334" t="s">
        <v>122</v>
      </c>
      <c r="F5334">
        <v>3</v>
      </c>
      <c r="G5334">
        <v>7</v>
      </c>
      <c r="I5334">
        <v>15</v>
      </c>
      <c r="J5334">
        <v>22</v>
      </c>
      <c r="M5334">
        <v>3</v>
      </c>
      <c r="Q5334">
        <v>3</v>
      </c>
      <c r="R5334">
        <v>1</v>
      </c>
      <c r="W5334">
        <v>1</v>
      </c>
      <c r="AH5334">
        <v>1</v>
      </c>
      <c r="AI5334">
        <v>6</v>
      </c>
      <c r="AJ5334">
        <v>49</v>
      </c>
      <c r="AL5334">
        <v>7.34</v>
      </c>
    </row>
    <row r="5335" spans="1:38" x14ac:dyDescent="0.3">
      <c r="A5335">
        <v>1080699</v>
      </c>
      <c r="B5335" t="s">
        <v>111</v>
      </c>
      <c r="C5335">
        <v>5566</v>
      </c>
      <c r="D5335" t="s">
        <v>117</v>
      </c>
      <c r="E5335" t="s">
        <v>70</v>
      </c>
      <c r="F5335">
        <v>3</v>
      </c>
      <c r="G5335">
        <v>4</v>
      </c>
      <c r="I5335">
        <v>15</v>
      </c>
      <c r="J5335">
        <v>19</v>
      </c>
      <c r="M5335">
        <v>1</v>
      </c>
      <c r="N5335">
        <v>1</v>
      </c>
      <c r="Q5335">
        <v>1</v>
      </c>
      <c r="AJ5335">
        <v>27</v>
      </c>
      <c r="AL5335">
        <v>6.25</v>
      </c>
    </row>
    <row r="5336" spans="1:38" x14ac:dyDescent="0.3">
      <c r="A5336">
        <v>1080699</v>
      </c>
      <c r="B5336" t="s">
        <v>111</v>
      </c>
      <c r="C5336">
        <v>131487</v>
      </c>
      <c r="D5336" t="s">
        <v>123</v>
      </c>
      <c r="E5336" t="s">
        <v>58</v>
      </c>
      <c r="F5336">
        <v>4</v>
      </c>
      <c r="G5336">
        <v>9</v>
      </c>
      <c r="I5336">
        <v>10</v>
      </c>
      <c r="J5336">
        <v>14</v>
      </c>
      <c r="AI5336">
        <v>1</v>
      </c>
      <c r="AJ5336">
        <v>21</v>
      </c>
      <c r="AK5336">
        <v>1</v>
      </c>
      <c r="AL5336">
        <v>6.47</v>
      </c>
    </row>
    <row r="5337" spans="1:38" x14ac:dyDescent="0.3">
      <c r="A5337">
        <v>1080699</v>
      </c>
      <c r="B5337" t="s">
        <v>111</v>
      </c>
      <c r="C5337">
        <v>33386</v>
      </c>
      <c r="D5337" t="s">
        <v>361</v>
      </c>
      <c r="E5337" t="s">
        <v>58</v>
      </c>
      <c r="F5337">
        <v>4</v>
      </c>
      <c r="G5337">
        <v>10</v>
      </c>
      <c r="I5337">
        <v>18</v>
      </c>
      <c r="J5337">
        <v>32</v>
      </c>
      <c r="M5337">
        <v>3</v>
      </c>
      <c r="Q5337">
        <v>9</v>
      </c>
      <c r="R5337">
        <v>7</v>
      </c>
      <c r="AJ5337">
        <v>48</v>
      </c>
      <c r="AL5337">
        <v>6.92</v>
      </c>
    </row>
    <row r="5338" spans="1:38" x14ac:dyDescent="0.3">
      <c r="A5338">
        <v>1080699</v>
      </c>
      <c r="B5338" t="s">
        <v>111</v>
      </c>
      <c r="C5338">
        <v>4835</v>
      </c>
      <c r="D5338" t="s">
        <v>476</v>
      </c>
      <c r="E5338" t="s">
        <v>60</v>
      </c>
      <c r="F5338">
        <v>5</v>
      </c>
      <c r="G5338">
        <v>0</v>
      </c>
      <c r="I5338">
        <v>5</v>
      </c>
      <c r="J5338">
        <v>9</v>
      </c>
      <c r="K5338">
        <v>1</v>
      </c>
      <c r="R5338">
        <v>2</v>
      </c>
      <c r="AH5338">
        <v>1</v>
      </c>
      <c r="AJ5338">
        <v>15</v>
      </c>
      <c r="AL5338">
        <v>7.35</v>
      </c>
    </row>
    <row r="5339" spans="1:38" x14ac:dyDescent="0.3">
      <c r="A5339">
        <v>1080699</v>
      </c>
      <c r="B5339" t="s">
        <v>111</v>
      </c>
      <c r="C5339">
        <v>131464</v>
      </c>
      <c r="D5339" t="s">
        <v>356</v>
      </c>
      <c r="E5339" t="s">
        <v>60</v>
      </c>
      <c r="F5339">
        <v>5</v>
      </c>
      <c r="G5339">
        <v>0</v>
      </c>
      <c r="I5339">
        <v>2</v>
      </c>
      <c r="J5339">
        <v>2</v>
      </c>
      <c r="AJ5339">
        <v>5</v>
      </c>
      <c r="AL5339">
        <v>6.11</v>
      </c>
    </row>
    <row r="5340" spans="1:38" x14ac:dyDescent="0.3">
      <c r="A5340">
        <v>1080699</v>
      </c>
      <c r="B5340" t="s">
        <v>111</v>
      </c>
      <c r="C5340">
        <v>13938</v>
      </c>
      <c r="D5340" t="s">
        <v>124</v>
      </c>
      <c r="E5340" t="s">
        <v>60</v>
      </c>
      <c r="F5340">
        <v>5</v>
      </c>
      <c r="G5340">
        <v>0</v>
      </c>
      <c r="I5340">
        <v>3</v>
      </c>
      <c r="J5340">
        <v>7</v>
      </c>
      <c r="M5340">
        <v>1</v>
      </c>
      <c r="Q5340">
        <v>2</v>
      </c>
      <c r="R5340">
        <v>2</v>
      </c>
      <c r="W5340">
        <v>1</v>
      </c>
      <c r="AG5340">
        <v>1</v>
      </c>
      <c r="AH5340">
        <v>2</v>
      </c>
      <c r="AJ5340">
        <v>12</v>
      </c>
      <c r="AL5340">
        <v>6.48</v>
      </c>
    </row>
    <row r="5341" spans="1:38" x14ac:dyDescent="0.3">
      <c r="A5341">
        <v>1080699</v>
      </c>
      <c r="B5341" t="s">
        <v>317</v>
      </c>
      <c r="C5341">
        <v>29796</v>
      </c>
      <c r="D5341" t="s">
        <v>318</v>
      </c>
      <c r="E5341" t="s">
        <v>40</v>
      </c>
      <c r="F5341">
        <v>1</v>
      </c>
      <c r="G5341">
        <v>1</v>
      </c>
      <c r="I5341">
        <v>6</v>
      </c>
      <c r="J5341">
        <v>17</v>
      </c>
      <c r="R5341">
        <v>1</v>
      </c>
      <c r="AF5341">
        <v>2</v>
      </c>
      <c r="AJ5341">
        <v>25</v>
      </c>
      <c r="AL5341">
        <v>6.14</v>
      </c>
    </row>
    <row r="5342" spans="1:38" x14ac:dyDescent="0.3">
      <c r="A5342">
        <v>1080699</v>
      </c>
      <c r="B5342" t="s">
        <v>317</v>
      </c>
      <c r="C5342">
        <v>95408</v>
      </c>
      <c r="D5342" t="s">
        <v>319</v>
      </c>
      <c r="E5342" t="s">
        <v>42</v>
      </c>
      <c r="F5342">
        <v>2</v>
      </c>
      <c r="G5342">
        <v>6</v>
      </c>
      <c r="I5342">
        <v>30</v>
      </c>
      <c r="J5342">
        <v>37</v>
      </c>
      <c r="M5342">
        <v>1</v>
      </c>
      <c r="Q5342">
        <v>1</v>
      </c>
      <c r="R5342">
        <v>6</v>
      </c>
      <c r="AH5342">
        <v>2</v>
      </c>
      <c r="AJ5342">
        <v>58</v>
      </c>
      <c r="AK5342">
        <v>1</v>
      </c>
      <c r="AL5342">
        <v>7.64</v>
      </c>
    </row>
    <row r="5343" spans="1:38" x14ac:dyDescent="0.3">
      <c r="A5343">
        <v>1080699</v>
      </c>
      <c r="B5343" t="s">
        <v>317</v>
      </c>
      <c r="C5343">
        <v>69945</v>
      </c>
      <c r="D5343" t="s">
        <v>321</v>
      </c>
      <c r="E5343" t="s">
        <v>46</v>
      </c>
      <c r="F5343">
        <v>2</v>
      </c>
      <c r="G5343">
        <v>2</v>
      </c>
      <c r="I5343">
        <v>24</v>
      </c>
      <c r="J5343">
        <v>31</v>
      </c>
      <c r="Q5343">
        <v>1</v>
      </c>
      <c r="AI5343">
        <v>1</v>
      </c>
      <c r="AJ5343">
        <v>66</v>
      </c>
      <c r="AL5343">
        <v>7.09</v>
      </c>
    </row>
    <row r="5344" spans="1:38" x14ac:dyDescent="0.3">
      <c r="A5344">
        <v>1080699</v>
      </c>
      <c r="B5344" t="s">
        <v>317</v>
      </c>
      <c r="C5344">
        <v>22846</v>
      </c>
      <c r="D5344" t="s">
        <v>438</v>
      </c>
      <c r="E5344" t="s">
        <v>44</v>
      </c>
      <c r="F5344">
        <v>2</v>
      </c>
      <c r="G5344">
        <v>3</v>
      </c>
      <c r="I5344">
        <v>35</v>
      </c>
      <c r="J5344">
        <v>45</v>
      </c>
      <c r="M5344">
        <v>1</v>
      </c>
      <c r="Q5344">
        <v>1</v>
      </c>
      <c r="R5344">
        <v>1</v>
      </c>
      <c r="AH5344">
        <v>1</v>
      </c>
      <c r="AI5344">
        <v>1</v>
      </c>
      <c r="AJ5344">
        <v>75</v>
      </c>
      <c r="AK5344">
        <v>1</v>
      </c>
      <c r="AL5344">
        <v>6.28</v>
      </c>
    </row>
    <row r="5345" spans="1:38" x14ac:dyDescent="0.3">
      <c r="A5345">
        <v>1080699</v>
      </c>
      <c r="B5345" t="s">
        <v>317</v>
      </c>
      <c r="C5345">
        <v>37204</v>
      </c>
      <c r="D5345" t="s">
        <v>322</v>
      </c>
      <c r="E5345" t="s">
        <v>42</v>
      </c>
      <c r="F5345">
        <v>2</v>
      </c>
      <c r="G5345">
        <v>5</v>
      </c>
      <c r="I5345">
        <v>23</v>
      </c>
      <c r="J5345">
        <v>32</v>
      </c>
      <c r="M5345">
        <v>2</v>
      </c>
      <c r="N5345">
        <v>1</v>
      </c>
      <c r="Q5345">
        <v>5</v>
      </c>
      <c r="R5345">
        <v>4</v>
      </c>
      <c r="AI5345">
        <v>2</v>
      </c>
      <c r="AJ5345">
        <v>51</v>
      </c>
      <c r="AL5345">
        <v>6.86</v>
      </c>
    </row>
    <row r="5346" spans="1:38" x14ac:dyDescent="0.3">
      <c r="A5346">
        <v>1080699</v>
      </c>
      <c r="B5346" t="s">
        <v>317</v>
      </c>
      <c r="C5346">
        <v>101859</v>
      </c>
      <c r="D5346" t="s">
        <v>329</v>
      </c>
      <c r="E5346" t="s">
        <v>70</v>
      </c>
      <c r="F5346">
        <v>3</v>
      </c>
      <c r="G5346">
        <v>7</v>
      </c>
      <c r="I5346">
        <v>52</v>
      </c>
      <c r="J5346">
        <v>55</v>
      </c>
      <c r="M5346">
        <v>1</v>
      </c>
      <c r="Q5346">
        <v>1</v>
      </c>
      <c r="R5346">
        <v>1</v>
      </c>
      <c r="W5346">
        <v>1</v>
      </c>
      <c r="AH5346">
        <v>1</v>
      </c>
      <c r="AI5346">
        <v>2</v>
      </c>
      <c r="AJ5346">
        <v>81</v>
      </c>
      <c r="AK5346">
        <v>3</v>
      </c>
      <c r="AL5346">
        <v>7.22</v>
      </c>
    </row>
    <row r="5347" spans="1:38" x14ac:dyDescent="0.3">
      <c r="A5347">
        <v>1080699</v>
      </c>
      <c r="B5347" t="s">
        <v>317</v>
      </c>
      <c r="C5347">
        <v>90780</v>
      </c>
      <c r="D5347" t="s">
        <v>326</v>
      </c>
      <c r="E5347" t="s">
        <v>70</v>
      </c>
      <c r="F5347">
        <v>3</v>
      </c>
      <c r="G5347">
        <v>4</v>
      </c>
      <c r="I5347">
        <v>35</v>
      </c>
      <c r="J5347">
        <v>48</v>
      </c>
      <c r="M5347">
        <v>4</v>
      </c>
      <c r="N5347">
        <v>1</v>
      </c>
      <c r="Q5347">
        <v>3</v>
      </c>
      <c r="R5347">
        <v>4</v>
      </c>
      <c r="AI5347">
        <v>1</v>
      </c>
      <c r="AJ5347">
        <v>64</v>
      </c>
      <c r="AL5347">
        <v>6.9</v>
      </c>
    </row>
    <row r="5348" spans="1:38" x14ac:dyDescent="0.3">
      <c r="A5348">
        <v>1080699</v>
      </c>
      <c r="B5348" t="s">
        <v>317</v>
      </c>
      <c r="C5348">
        <v>105172</v>
      </c>
      <c r="D5348" t="s">
        <v>323</v>
      </c>
      <c r="E5348" t="s">
        <v>70</v>
      </c>
      <c r="F5348">
        <v>3</v>
      </c>
      <c r="G5348">
        <v>8</v>
      </c>
      <c r="I5348">
        <v>39</v>
      </c>
      <c r="J5348">
        <v>48</v>
      </c>
      <c r="M5348">
        <v>1</v>
      </c>
      <c r="Q5348">
        <v>2</v>
      </c>
      <c r="R5348">
        <v>3</v>
      </c>
      <c r="AH5348">
        <v>1</v>
      </c>
      <c r="AI5348">
        <v>1</v>
      </c>
      <c r="AJ5348">
        <v>66</v>
      </c>
      <c r="AK5348">
        <v>1</v>
      </c>
      <c r="AL5348">
        <v>6.78</v>
      </c>
    </row>
    <row r="5349" spans="1:38" x14ac:dyDescent="0.3">
      <c r="A5349">
        <v>1080699</v>
      </c>
      <c r="B5349" t="s">
        <v>317</v>
      </c>
      <c r="C5349">
        <v>86425</v>
      </c>
      <c r="D5349" t="s">
        <v>328</v>
      </c>
      <c r="E5349" t="s">
        <v>77</v>
      </c>
      <c r="F5349">
        <v>4</v>
      </c>
      <c r="G5349">
        <v>10</v>
      </c>
      <c r="I5349">
        <v>23</v>
      </c>
      <c r="J5349">
        <v>28</v>
      </c>
      <c r="M5349">
        <v>2</v>
      </c>
      <c r="R5349">
        <v>1</v>
      </c>
      <c r="W5349">
        <v>2</v>
      </c>
      <c r="AG5349">
        <v>1</v>
      </c>
      <c r="AH5349">
        <v>3</v>
      </c>
      <c r="AI5349">
        <v>1</v>
      </c>
      <c r="AJ5349">
        <v>49</v>
      </c>
      <c r="AK5349">
        <v>1</v>
      </c>
      <c r="AL5349">
        <v>6.47</v>
      </c>
    </row>
    <row r="5350" spans="1:38" x14ac:dyDescent="0.3">
      <c r="A5350">
        <v>1080699</v>
      </c>
      <c r="B5350" t="s">
        <v>317</v>
      </c>
      <c r="C5350">
        <v>29474</v>
      </c>
      <c r="D5350" t="s">
        <v>325</v>
      </c>
      <c r="E5350" t="s">
        <v>74</v>
      </c>
      <c r="F5350">
        <v>4</v>
      </c>
      <c r="G5350">
        <v>11</v>
      </c>
      <c r="I5350">
        <v>27</v>
      </c>
      <c r="J5350">
        <v>32</v>
      </c>
      <c r="M5350">
        <v>1</v>
      </c>
      <c r="W5350">
        <v>4</v>
      </c>
      <c r="AH5350">
        <v>7</v>
      </c>
      <c r="AI5350">
        <v>3</v>
      </c>
      <c r="AJ5350">
        <v>56</v>
      </c>
      <c r="AK5350">
        <v>1</v>
      </c>
      <c r="AL5350">
        <v>6.84</v>
      </c>
    </row>
    <row r="5351" spans="1:38" x14ac:dyDescent="0.3">
      <c r="A5351">
        <v>1080699</v>
      </c>
      <c r="B5351" t="s">
        <v>317</v>
      </c>
      <c r="C5351">
        <v>13798</v>
      </c>
      <c r="D5351" t="s">
        <v>327</v>
      </c>
      <c r="E5351" t="s">
        <v>58</v>
      </c>
      <c r="F5351">
        <v>4</v>
      </c>
      <c r="G5351">
        <v>9</v>
      </c>
      <c r="I5351">
        <v>16</v>
      </c>
      <c r="J5351">
        <v>24</v>
      </c>
      <c r="M5351">
        <v>1</v>
      </c>
      <c r="Q5351">
        <v>5</v>
      </c>
      <c r="R5351">
        <v>10</v>
      </c>
      <c r="W5351">
        <v>1</v>
      </c>
      <c r="AH5351">
        <v>2</v>
      </c>
      <c r="AJ5351">
        <v>48</v>
      </c>
      <c r="AK5351">
        <v>1</v>
      </c>
      <c r="AL5351">
        <v>7.32</v>
      </c>
    </row>
    <row r="5352" spans="1:38" x14ac:dyDescent="0.3">
      <c r="A5352">
        <v>1080699</v>
      </c>
      <c r="B5352" t="s">
        <v>317</v>
      </c>
      <c r="C5352">
        <v>330916</v>
      </c>
      <c r="D5352" t="s">
        <v>563</v>
      </c>
      <c r="E5352" t="s">
        <v>60</v>
      </c>
      <c r="F5352">
        <v>5</v>
      </c>
      <c r="G5352">
        <v>0</v>
      </c>
      <c r="I5352">
        <v>4</v>
      </c>
      <c r="J5352">
        <v>5</v>
      </c>
      <c r="Q5352">
        <v>2</v>
      </c>
      <c r="AH5352">
        <v>1</v>
      </c>
      <c r="AJ5352">
        <v>10</v>
      </c>
      <c r="AK5352">
        <v>1</v>
      </c>
      <c r="AL5352">
        <v>6.32</v>
      </c>
    </row>
    <row r="5353" spans="1:38" x14ac:dyDescent="0.3">
      <c r="A5353">
        <v>1080699</v>
      </c>
      <c r="B5353" t="s">
        <v>317</v>
      </c>
      <c r="C5353">
        <v>33891</v>
      </c>
      <c r="D5353" t="s">
        <v>479</v>
      </c>
      <c r="E5353" t="s">
        <v>60</v>
      </c>
      <c r="F5353">
        <v>5</v>
      </c>
      <c r="G5353">
        <v>0</v>
      </c>
      <c r="I5353">
        <v>3</v>
      </c>
      <c r="J5353">
        <v>3</v>
      </c>
      <c r="Q5353">
        <v>1</v>
      </c>
      <c r="R5353">
        <v>1</v>
      </c>
      <c r="AH5353">
        <v>2</v>
      </c>
      <c r="AI5353">
        <v>1</v>
      </c>
      <c r="AJ5353">
        <v>8</v>
      </c>
      <c r="AL5353">
        <v>6.21</v>
      </c>
    </row>
    <row r="5354" spans="1:38" x14ac:dyDescent="0.3">
      <c r="A5354">
        <v>1080700</v>
      </c>
      <c r="B5354" t="s">
        <v>142</v>
      </c>
      <c r="C5354">
        <v>73798</v>
      </c>
      <c r="D5354" t="s">
        <v>143</v>
      </c>
      <c r="E5354" t="s">
        <v>40</v>
      </c>
      <c r="F5354">
        <v>1</v>
      </c>
      <c r="G5354">
        <v>1</v>
      </c>
      <c r="I5354">
        <v>12</v>
      </c>
      <c r="J5354">
        <v>17</v>
      </c>
      <c r="AJ5354">
        <v>23</v>
      </c>
      <c r="AL5354">
        <v>5.7</v>
      </c>
    </row>
    <row r="5355" spans="1:38" x14ac:dyDescent="0.3">
      <c r="A5355">
        <v>1080700</v>
      </c>
      <c r="B5355" t="s">
        <v>142</v>
      </c>
      <c r="C5355">
        <v>11981</v>
      </c>
      <c r="D5355" t="s">
        <v>145</v>
      </c>
      <c r="E5355" t="s">
        <v>42</v>
      </c>
      <c r="F5355">
        <v>2</v>
      </c>
      <c r="G5355">
        <v>4</v>
      </c>
      <c r="I5355">
        <v>49</v>
      </c>
      <c r="J5355">
        <v>50</v>
      </c>
      <c r="K5355">
        <v>1</v>
      </c>
      <c r="M5355">
        <v>1</v>
      </c>
      <c r="Q5355">
        <v>2</v>
      </c>
      <c r="R5355">
        <v>3</v>
      </c>
      <c r="AH5355">
        <v>2</v>
      </c>
      <c r="AJ5355">
        <v>61</v>
      </c>
      <c r="AL5355">
        <v>7.5</v>
      </c>
    </row>
    <row r="5356" spans="1:38" x14ac:dyDescent="0.3">
      <c r="A5356">
        <v>1080700</v>
      </c>
      <c r="B5356" t="s">
        <v>142</v>
      </c>
      <c r="C5356">
        <v>27586</v>
      </c>
      <c r="D5356" t="s">
        <v>371</v>
      </c>
      <c r="E5356" t="s">
        <v>42</v>
      </c>
      <c r="F5356">
        <v>2</v>
      </c>
      <c r="G5356">
        <v>5</v>
      </c>
      <c r="I5356">
        <v>37</v>
      </c>
      <c r="J5356">
        <v>48</v>
      </c>
      <c r="M5356">
        <v>1</v>
      </c>
      <c r="Q5356">
        <v>1</v>
      </c>
      <c r="R5356">
        <v>1</v>
      </c>
      <c r="AI5356">
        <v>1</v>
      </c>
      <c r="AJ5356">
        <v>55</v>
      </c>
      <c r="AL5356">
        <v>6.53</v>
      </c>
    </row>
    <row r="5357" spans="1:38" x14ac:dyDescent="0.3">
      <c r="A5357">
        <v>1080700</v>
      </c>
      <c r="B5357" t="s">
        <v>142</v>
      </c>
      <c r="C5357">
        <v>25931</v>
      </c>
      <c r="D5357" t="s">
        <v>147</v>
      </c>
      <c r="E5357" t="s">
        <v>42</v>
      </c>
      <c r="F5357">
        <v>2</v>
      </c>
      <c r="G5357">
        <v>6</v>
      </c>
      <c r="I5357">
        <v>54</v>
      </c>
      <c r="J5357">
        <v>61</v>
      </c>
      <c r="M5357">
        <v>2</v>
      </c>
      <c r="Q5357">
        <v>4</v>
      </c>
      <c r="AI5357">
        <v>4</v>
      </c>
      <c r="AJ5357">
        <v>75</v>
      </c>
      <c r="AL5357">
        <v>6.77</v>
      </c>
    </row>
    <row r="5358" spans="1:38" x14ac:dyDescent="0.3">
      <c r="A5358">
        <v>1080700</v>
      </c>
      <c r="B5358" t="s">
        <v>142</v>
      </c>
      <c r="C5358">
        <v>8040</v>
      </c>
      <c r="D5358" t="s">
        <v>373</v>
      </c>
      <c r="E5358" t="s">
        <v>70</v>
      </c>
      <c r="F5358">
        <v>3</v>
      </c>
      <c r="G5358">
        <v>7</v>
      </c>
      <c r="I5358">
        <v>56</v>
      </c>
      <c r="J5358">
        <v>67</v>
      </c>
      <c r="L5358">
        <v>2</v>
      </c>
      <c r="M5358">
        <v>2</v>
      </c>
      <c r="N5358">
        <v>1</v>
      </c>
      <c r="Q5358">
        <v>1</v>
      </c>
      <c r="R5358">
        <v>1</v>
      </c>
      <c r="AI5358">
        <v>1</v>
      </c>
      <c r="AJ5358">
        <v>77</v>
      </c>
      <c r="AL5358">
        <v>8</v>
      </c>
    </row>
    <row r="5359" spans="1:38" x14ac:dyDescent="0.3">
      <c r="A5359">
        <v>1080700</v>
      </c>
      <c r="B5359" t="s">
        <v>142</v>
      </c>
      <c r="C5359">
        <v>114075</v>
      </c>
      <c r="D5359" t="s">
        <v>152</v>
      </c>
      <c r="E5359" t="s">
        <v>70</v>
      </c>
      <c r="F5359">
        <v>3</v>
      </c>
      <c r="G5359">
        <v>8</v>
      </c>
      <c r="I5359">
        <v>41</v>
      </c>
      <c r="J5359">
        <v>44</v>
      </c>
      <c r="Q5359">
        <v>1</v>
      </c>
      <c r="R5359">
        <v>1</v>
      </c>
      <c r="AH5359">
        <v>1</v>
      </c>
      <c r="AI5359">
        <v>3</v>
      </c>
      <c r="AJ5359">
        <v>57</v>
      </c>
      <c r="AK5359">
        <v>2</v>
      </c>
      <c r="AL5359">
        <v>7.46</v>
      </c>
    </row>
    <row r="5360" spans="1:38" x14ac:dyDescent="0.3">
      <c r="A5360">
        <v>1080700</v>
      </c>
      <c r="B5360" t="s">
        <v>142</v>
      </c>
      <c r="C5360">
        <v>33064</v>
      </c>
      <c r="D5360" t="s">
        <v>156</v>
      </c>
      <c r="E5360" t="s">
        <v>211</v>
      </c>
      <c r="F5360">
        <v>3</v>
      </c>
      <c r="G5360">
        <v>2</v>
      </c>
      <c r="I5360">
        <v>20</v>
      </c>
      <c r="J5360">
        <v>24</v>
      </c>
      <c r="M5360">
        <v>3</v>
      </c>
      <c r="N5360">
        <v>1</v>
      </c>
      <c r="Q5360">
        <v>2</v>
      </c>
      <c r="W5360">
        <v>1</v>
      </c>
      <c r="AH5360">
        <v>1</v>
      </c>
      <c r="AJ5360">
        <v>52</v>
      </c>
      <c r="AK5360">
        <v>2</v>
      </c>
      <c r="AL5360">
        <v>6.48</v>
      </c>
    </row>
    <row r="5361" spans="1:38" x14ac:dyDescent="0.3">
      <c r="A5361">
        <v>1080700</v>
      </c>
      <c r="B5361" t="s">
        <v>142</v>
      </c>
      <c r="C5361">
        <v>84008</v>
      </c>
      <c r="D5361" t="s">
        <v>372</v>
      </c>
      <c r="E5361" t="s">
        <v>209</v>
      </c>
      <c r="F5361">
        <v>3</v>
      </c>
      <c r="G5361">
        <v>3</v>
      </c>
      <c r="I5361">
        <v>19</v>
      </c>
      <c r="J5361">
        <v>26</v>
      </c>
      <c r="M5361">
        <v>3</v>
      </c>
      <c r="N5361">
        <v>1</v>
      </c>
      <c r="Q5361">
        <v>6</v>
      </c>
      <c r="R5361">
        <v>2</v>
      </c>
      <c r="W5361">
        <v>1</v>
      </c>
      <c r="AH5361">
        <v>2</v>
      </c>
      <c r="AJ5361">
        <v>53</v>
      </c>
      <c r="AK5361">
        <v>1</v>
      </c>
      <c r="AL5361">
        <v>6.5</v>
      </c>
    </row>
    <row r="5362" spans="1:38" x14ac:dyDescent="0.3">
      <c r="A5362">
        <v>1080700</v>
      </c>
      <c r="B5362" t="s">
        <v>142</v>
      </c>
      <c r="C5362">
        <v>24248</v>
      </c>
      <c r="D5362" t="s">
        <v>153</v>
      </c>
      <c r="E5362" t="s">
        <v>58</v>
      </c>
      <c r="F5362">
        <v>4</v>
      </c>
      <c r="G5362">
        <v>9</v>
      </c>
      <c r="I5362">
        <v>25</v>
      </c>
      <c r="J5362">
        <v>33</v>
      </c>
      <c r="K5362">
        <v>1</v>
      </c>
      <c r="Q5362">
        <v>5</v>
      </c>
      <c r="AH5362">
        <v>5</v>
      </c>
      <c r="AJ5362">
        <v>54</v>
      </c>
      <c r="AK5362">
        <v>2</v>
      </c>
      <c r="AL5362">
        <v>7.87</v>
      </c>
    </row>
    <row r="5363" spans="1:38" x14ac:dyDescent="0.3">
      <c r="A5363">
        <v>1080700</v>
      </c>
      <c r="B5363" t="s">
        <v>142</v>
      </c>
      <c r="C5363">
        <v>33404</v>
      </c>
      <c r="D5363" t="s">
        <v>149</v>
      </c>
      <c r="E5363" t="s">
        <v>74</v>
      </c>
      <c r="F5363">
        <v>4</v>
      </c>
      <c r="G5363">
        <v>11</v>
      </c>
      <c r="I5363">
        <v>43</v>
      </c>
      <c r="J5363">
        <v>50</v>
      </c>
      <c r="L5363">
        <v>1</v>
      </c>
      <c r="R5363">
        <v>1</v>
      </c>
      <c r="W5363">
        <v>1</v>
      </c>
      <c r="AH5363">
        <v>2</v>
      </c>
      <c r="AJ5363">
        <v>65</v>
      </c>
      <c r="AK5363">
        <v>2</v>
      </c>
      <c r="AL5363">
        <v>7.78</v>
      </c>
    </row>
    <row r="5364" spans="1:38" x14ac:dyDescent="0.3">
      <c r="A5364">
        <v>1080700</v>
      </c>
      <c r="B5364" t="s">
        <v>142</v>
      </c>
      <c r="C5364">
        <v>29463</v>
      </c>
      <c r="D5364" t="s">
        <v>151</v>
      </c>
      <c r="E5364" t="s">
        <v>77</v>
      </c>
      <c r="F5364">
        <v>4</v>
      </c>
      <c r="G5364">
        <v>10</v>
      </c>
      <c r="H5364">
        <v>1</v>
      </c>
      <c r="I5364">
        <v>27</v>
      </c>
      <c r="J5364">
        <v>34</v>
      </c>
      <c r="K5364">
        <v>2</v>
      </c>
      <c r="R5364">
        <v>1</v>
      </c>
      <c r="AH5364">
        <v>5</v>
      </c>
      <c r="AI5364">
        <v>2</v>
      </c>
      <c r="AJ5364">
        <v>49</v>
      </c>
      <c r="AK5364">
        <v>1</v>
      </c>
      <c r="AL5364">
        <v>8.77</v>
      </c>
    </row>
    <row r="5365" spans="1:38" x14ac:dyDescent="0.3">
      <c r="A5365">
        <v>1080700</v>
      </c>
      <c r="B5365" t="s">
        <v>142</v>
      </c>
      <c r="C5365">
        <v>92729</v>
      </c>
      <c r="D5365" t="s">
        <v>551</v>
      </c>
      <c r="E5365" t="s">
        <v>60</v>
      </c>
      <c r="F5365">
        <v>5</v>
      </c>
      <c r="G5365">
        <v>0</v>
      </c>
      <c r="I5365">
        <v>3</v>
      </c>
      <c r="J5365">
        <v>3</v>
      </c>
      <c r="AJ5365">
        <v>4</v>
      </c>
      <c r="AL5365">
        <v>6.17</v>
      </c>
    </row>
    <row r="5366" spans="1:38" x14ac:dyDescent="0.3">
      <c r="A5366">
        <v>1080700</v>
      </c>
      <c r="B5366" t="s">
        <v>142</v>
      </c>
      <c r="C5366">
        <v>15338</v>
      </c>
      <c r="D5366" t="s">
        <v>144</v>
      </c>
      <c r="E5366" t="s">
        <v>60</v>
      </c>
      <c r="F5366">
        <v>5</v>
      </c>
      <c r="G5366">
        <v>0</v>
      </c>
      <c r="J5366">
        <v>1</v>
      </c>
      <c r="AI5366">
        <v>1</v>
      </c>
      <c r="AJ5366">
        <v>3</v>
      </c>
      <c r="AL5366">
        <v>6.21</v>
      </c>
    </row>
    <row r="5367" spans="1:38" x14ac:dyDescent="0.3">
      <c r="A5367">
        <v>1080700</v>
      </c>
      <c r="B5367" t="s">
        <v>142</v>
      </c>
      <c r="C5367">
        <v>38128</v>
      </c>
      <c r="D5367" t="s">
        <v>150</v>
      </c>
      <c r="E5367" t="s">
        <v>60</v>
      </c>
      <c r="F5367">
        <v>5</v>
      </c>
      <c r="G5367">
        <v>0</v>
      </c>
      <c r="I5367">
        <v>15</v>
      </c>
      <c r="J5367">
        <v>15</v>
      </c>
      <c r="R5367">
        <v>1</v>
      </c>
      <c r="AJ5367">
        <v>19</v>
      </c>
      <c r="AK5367">
        <v>1</v>
      </c>
      <c r="AL5367">
        <v>6.54</v>
      </c>
    </row>
    <row r="5368" spans="1:38" x14ac:dyDescent="0.3">
      <c r="A5368">
        <v>1080700</v>
      </c>
      <c r="B5368" t="s">
        <v>303</v>
      </c>
      <c r="C5368">
        <v>8195</v>
      </c>
      <c r="D5368" t="s">
        <v>544</v>
      </c>
      <c r="E5368" t="s">
        <v>40</v>
      </c>
      <c r="F5368">
        <v>1</v>
      </c>
      <c r="G5368">
        <v>1</v>
      </c>
      <c r="I5368">
        <v>14</v>
      </c>
      <c r="J5368">
        <v>30</v>
      </c>
      <c r="Z5368">
        <v>1</v>
      </c>
      <c r="AF5368">
        <v>3</v>
      </c>
      <c r="AJ5368">
        <v>40</v>
      </c>
      <c r="AL5368">
        <v>6.49</v>
      </c>
    </row>
    <row r="5369" spans="1:38" x14ac:dyDescent="0.3">
      <c r="A5369">
        <v>1080700</v>
      </c>
      <c r="B5369" t="s">
        <v>303</v>
      </c>
      <c r="C5369">
        <v>29798</v>
      </c>
      <c r="D5369" t="s">
        <v>307</v>
      </c>
      <c r="E5369" t="s">
        <v>42</v>
      </c>
      <c r="F5369">
        <v>2</v>
      </c>
      <c r="G5369">
        <v>5</v>
      </c>
      <c r="I5369">
        <v>11</v>
      </c>
      <c r="J5369">
        <v>15</v>
      </c>
      <c r="M5369">
        <v>1</v>
      </c>
      <c r="R5369">
        <v>4</v>
      </c>
      <c r="AI5369">
        <v>1</v>
      </c>
      <c r="AJ5369">
        <v>27</v>
      </c>
      <c r="AL5369">
        <v>6.32</v>
      </c>
    </row>
    <row r="5370" spans="1:38" x14ac:dyDescent="0.3">
      <c r="A5370">
        <v>1080700</v>
      </c>
      <c r="B5370" t="s">
        <v>303</v>
      </c>
      <c r="C5370">
        <v>90810</v>
      </c>
      <c r="D5370" t="s">
        <v>442</v>
      </c>
      <c r="E5370" t="s">
        <v>42</v>
      </c>
      <c r="F5370">
        <v>2</v>
      </c>
      <c r="G5370">
        <v>4</v>
      </c>
      <c r="I5370">
        <v>25</v>
      </c>
      <c r="J5370">
        <v>26</v>
      </c>
      <c r="K5370">
        <v>1</v>
      </c>
      <c r="Q5370">
        <v>1</v>
      </c>
      <c r="R5370">
        <v>1</v>
      </c>
      <c r="AH5370">
        <v>1</v>
      </c>
      <c r="AI5370">
        <v>3</v>
      </c>
      <c r="AJ5370">
        <v>38</v>
      </c>
      <c r="AL5370">
        <v>7.28</v>
      </c>
    </row>
    <row r="5371" spans="1:38" x14ac:dyDescent="0.3">
      <c r="A5371">
        <v>1080700</v>
      </c>
      <c r="B5371" t="s">
        <v>303</v>
      </c>
      <c r="C5371">
        <v>4574</v>
      </c>
      <c r="D5371" t="s">
        <v>530</v>
      </c>
      <c r="E5371" t="s">
        <v>42</v>
      </c>
      <c r="F5371">
        <v>2</v>
      </c>
      <c r="G5371">
        <v>6</v>
      </c>
      <c r="I5371">
        <v>25</v>
      </c>
      <c r="J5371">
        <v>29</v>
      </c>
      <c r="Q5371">
        <v>1</v>
      </c>
      <c r="R5371">
        <v>1</v>
      </c>
      <c r="AJ5371">
        <v>36</v>
      </c>
      <c r="AL5371">
        <v>5.79</v>
      </c>
    </row>
    <row r="5372" spans="1:38" x14ac:dyDescent="0.3">
      <c r="A5372">
        <v>1080700</v>
      </c>
      <c r="B5372" t="s">
        <v>303</v>
      </c>
      <c r="C5372">
        <v>23444</v>
      </c>
      <c r="D5372" t="s">
        <v>316</v>
      </c>
      <c r="E5372" t="s">
        <v>70</v>
      </c>
      <c r="F5372">
        <v>3</v>
      </c>
      <c r="G5372">
        <v>7</v>
      </c>
      <c r="I5372">
        <v>33</v>
      </c>
      <c r="J5372">
        <v>38</v>
      </c>
      <c r="Q5372">
        <v>1</v>
      </c>
      <c r="AI5372">
        <v>4</v>
      </c>
      <c r="AJ5372">
        <v>56</v>
      </c>
      <c r="AK5372">
        <v>1</v>
      </c>
      <c r="AL5372">
        <v>6.83</v>
      </c>
    </row>
    <row r="5373" spans="1:38" x14ac:dyDescent="0.3">
      <c r="A5373">
        <v>1080700</v>
      </c>
      <c r="B5373" t="s">
        <v>303</v>
      </c>
      <c r="C5373">
        <v>26013</v>
      </c>
      <c r="D5373" t="s">
        <v>314</v>
      </c>
      <c r="E5373" t="s">
        <v>211</v>
      </c>
      <c r="F5373">
        <v>3</v>
      </c>
      <c r="G5373">
        <v>2</v>
      </c>
      <c r="I5373">
        <v>13</v>
      </c>
      <c r="J5373">
        <v>23</v>
      </c>
      <c r="L5373">
        <v>1</v>
      </c>
      <c r="M5373">
        <v>1</v>
      </c>
      <c r="N5373">
        <v>1</v>
      </c>
      <c r="Q5373">
        <v>1</v>
      </c>
      <c r="R5373">
        <v>6</v>
      </c>
      <c r="AI5373">
        <v>4</v>
      </c>
      <c r="AJ5373">
        <v>40</v>
      </c>
      <c r="AL5373">
        <v>7.36</v>
      </c>
    </row>
    <row r="5374" spans="1:38" x14ac:dyDescent="0.3">
      <c r="A5374">
        <v>1080700</v>
      </c>
      <c r="B5374" t="s">
        <v>303</v>
      </c>
      <c r="C5374">
        <v>24148</v>
      </c>
      <c r="D5374" t="s">
        <v>306</v>
      </c>
      <c r="E5374" t="s">
        <v>209</v>
      </c>
      <c r="F5374">
        <v>3</v>
      </c>
      <c r="G5374">
        <v>3</v>
      </c>
      <c r="I5374">
        <v>21</v>
      </c>
      <c r="J5374">
        <v>23</v>
      </c>
      <c r="AI5374">
        <v>3</v>
      </c>
      <c r="AJ5374">
        <v>52</v>
      </c>
      <c r="AK5374">
        <v>2</v>
      </c>
      <c r="AL5374">
        <v>6.77</v>
      </c>
    </row>
    <row r="5375" spans="1:38" x14ac:dyDescent="0.3">
      <c r="A5375">
        <v>1080700</v>
      </c>
      <c r="B5375" t="s">
        <v>303</v>
      </c>
      <c r="C5375">
        <v>8327</v>
      </c>
      <c r="D5375" t="s">
        <v>523</v>
      </c>
      <c r="E5375" t="s">
        <v>70</v>
      </c>
      <c r="F5375">
        <v>3</v>
      </c>
      <c r="G5375">
        <v>8</v>
      </c>
      <c r="I5375">
        <v>47</v>
      </c>
      <c r="J5375">
        <v>61</v>
      </c>
      <c r="M5375">
        <v>5</v>
      </c>
      <c r="N5375">
        <v>1</v>
      </c>
      <c r="Q5375">
        <v>1</v>
      </c>
      <c r="R5375">
        <v>2</v>
      </c>
      <c r="Y5375">
        <v>1</v>
      </c>
      <c r="AH5375">
        <v>1</v>
      </c>
      <c r="AI5375">
        <v>1</v>
      </c>
      <c r="AJ5375">
        <v>75</v>
      </c>
      <c r="AL5375">
        <v>5.33</v>
      </c>
    </row>
    <row r="5376" spans="1:38" x14ac:dyDescent="0.3">
      <c r="A5376">
        <v>1080700</v>
      </c>
      <c r="B5376" t="s">
        <v>303</v>
      </c>
      <c r="C5376">
        <v>3807</v>
      </c>
      <c r="D5376" t="s">
        <v>445</v>
      </c>
      <c r="E5376" t="s">
        <v>58</v>
      </c>
      <c r="F5376">
        <v>4</v>
      </c>
      <c r="G5376">
        <v>9</v>
      </c>
      <c r="I5376">
        <v>14</v>
      </c>
      <c r="J5376">
        <v>27</v>
      </c>
      <c r="K5376">
        <v>1</v>
      </c>
      <c r="M5376">
        <v>1</v>
      </c>
      <c r="Q5376">
        <v>5</v>
      </c>
      <c r="R5376">
        <v>8</v>
      </c>
      <c r="AH5376">
        <v>1</v>
      </c>
      <c r="AJ5376">
        <v>37</v>
      </c>
      <c r="AL5376">
        <v>7.13</v>
      </c>
    </row>
    <row r="5377" spans="1:38" x14ac:dyDescent="0.3">
      <c r="A5377">
        <v>1080700</v>
      </c>
      <c r="B5377" t="s">
        <v>303</v>
      </c>
      <c r="C5377">
        <v>76304</v>
      </c>
      <c r="D5377" t="s">
        <v>313</v>
      </c>
      <c r="E5377" t="s">
        <v>55</v>
      </c>
      <c r="F5377">
        <v>4</v>
      </c>
      <c r="G5377">
        <v>10</v>
      </c>
      <c r="I5377">
        <v>5</v>
      </c>
      <c r="J5377">
        <v>12</v>
      </c>
      <c r="M5377">
        <v>1</v>
      </c>
      <c r="AH5377">
        <v>2</v>
      </c>
      <c r="AJ5377">
        <v>24</v>
      </c>
      <c r="AK5377">
        <v>1</v>
      </c>
      <c r="AL5377">
        <v>5.98</v>
      </c>
    </row>
    <row r="5378" spans="1:38" x14ac:dyDescent="0.3">
      <c r="A5378">
        <v>1080700</v>
      </c>
      <c r="B5378" t="s">
        <v>303</v>
      </c>
      <c r="C5378">
        <v>12480</v>
      </c>
      <c r="D5378" t="s">
        <v>571</v>
      </c>
      <c r="E5378" t="s">
        <v>55</v>
      </c>
      <c r="F5378">
        <v>4</v>
      </c>
      <c r="G5378">
        <v>11</v>
      </c>
      <c r="I5378">
        <v>17</v>
      </c>
      <c r="J5378">
        <v>17</v>
      </c>
      <c r="M5378">
        <v>1</v>
      </c>
      <c r="Q5378">
        <v>1</v>
      </c>
      <c r="AJ5378">
        <v>24</v>
      </c>
      <c r="AL5378">
        <v>6.01</v>
      </c>
    </row>
    <row r="5379" spans="1:38" x14ac:dyDescent="0.3">
      <c r="A5379">
        <v>1080700</v>
      </c>
      <c r="B5379" t="s">
        <v>303</v>
      </c>
      <c r="C5379">
        <v>31402</v>
      </c>
      <c r="D5379" t="s">
        <v>311</v>
      </c>
      <c r="E5379" t="s">
        <v>60</v>
      </c>
      <c r="F5379">
        <v>5</v>
      </c>
      <c r="G5379">
        <v>0</v>
      </c>
      <c r="I5379">
        <v>8</v>
      </c>
      <c r="J5379">
        <v>9</v>
      </c>
      <c r="AI5379">
        <v>1</v>
      </c>
      <c r="AJ5379">
        <v>12</v>
      </c>
      <c r="AL5379">
        <v>6.06</v>
      </c>
    </row>
    <row r="5380" spans="1:38" x14ac:dyDescent="0.3">
      <c r="A5380">
        <v>1080700</v>
      </c>
      <c r="B5380" t="s">
        <v>303</v>
      </c>
      <c r="C5380">
        <v>81959</v>
      </c>
      <c r="D5380" t="s">
        <v>310</v>
      </c>
      <c r="E5380" t="s">
        <v>60</v>
      </c>
      <c r="F5380">
        <v>5</v>
      </c>
      <c r="G5380">
        <v>0</v>
      </c>
      <c r="I5380">
        <v>9</v>
      </c>
      <c r="J5380">
        <v>12</v>
      </c>
      <c r="AJ5380">
        <v>16</v>
      </c>
      <c r="AL5380">
        <v>5.8</v>
      </c>
    </row>
    <row r="5381" spans="1:38" x14ac:dyDescent="0.3">
      <c r="A5381">
        <v>1080701</v>
      </c>
      <c r="B5381" t="s">
        <v>317</v>
      </c>
      <c r="C5381">
        <v>29796</v>
      </c>
      <c r="D5381" t="s">
        <v>318</v>
      </c>
      <c r="E5381" t="s">
        <v>40</v>
      </c>
      <c r="F5381">
        <v>1</v>
      </c>
      <c r="G5381">
        <v>1</v>
      </c>
      <c r="I5381">
        <v>14</v>
      </c>
      <c r="J5381">
        <v>27</v>
      </c>
      <c r="AF5381">
        <v>1</v>
      </c>
      <c r="AJ5381">
        <v>30</v>
      </c>
      <c r="AL5381">
        <v>6.82</v>
      </c>
    </row>
    <row r="5382" spans="1:38" x14ac:dyDescent="0.3">
      <c r="A5382">
        <v>1080701</v>
      </c>
      <c r="B5382" t="s">
        <v>317</v>
      </c>
      <c r="C5382">
        <v>142438</v>
      </c>
      <c r="D5382" t="s">
        <v>549</v>
      </c>
      <c r="E5382" t="s">
        <v>44</v>
      </c>
      <c r="F5382">
        <v>2</v>
      </c>
      <c r="G5382">
        <v>3</v>
      </c>
      <c r="I5382">
        <v>39</v>
      </c>
      <c r="J5382">
        <v>51</v>
      </c>
      <c r="Q5382">
        <v>2</v>
      </c>
      <c r="R5382">
        <v>3</v>
      </c>
      <c r="AJ5382">
        <v>84</v>
      </c>
      <c r="AL5382">
        <v>6.79</v>
      </c>
    </row>
    <row r="5383" spans="1:38" x14ac:dyDescent="0.3">
      <c r="A5383">
        <v>1080701</v>
      </c>
      <c r="B5383" t="s">
        <v>317</v>
      </c>
      <c r="C5383">
        <v>19859</v>
      </c>
      <c r="D5383" t="s">
        <v>363</v>
      </c>
      <c r="E5383" t="s">
        <v>42</v>
      </c>
      <c r="F5383">
        <v>2</v>
      </c>
      <c r="G5383">
        <v>5</v>
      </c>
      <c r="I5383">
        <v>55</v>
      </c>
      <c r="J5383">
        <v>67</v>
      </c>
      <c r="M5383">
        <v>3</v>
      </c>
      <c r="N5383">
        <v>1</v>
      </c>
      <c r="R5383">
        <v>1</v>
      </c>
      <c r="X5383">
        <v>1</v>
      </c>
      <c r="AH5383">
        <v>1</v>
      </c>
      <c r="AI5383">
        <v>1</v>
      </c>
      <c r="AJ5383">
        <v>83</v>
      </c>
      <c r="AL5383">
        <v>7.7</v>
      </c>
    </row>
    <row r="5384" spans="1:38" x14ac:dyDescent="0.3">
      <c r="A5384">
        <v>1080701</v>
      </c>
      <c r="B5384" t="s">
        <v>317</v>
      </c>
      <c r="C5384">
        <v>43712</v>
      </c>
      <c r="D5384" t="s">
        <v>534</v>
      </c>
      <c r="E5384" t="s">
        <v>46</v>
      </c>
      <c r="F5384">
        <v>2</v>
      </c>
      <c r="G5384">
        <v>2</v>
      </c>
      <c r="I5384">
        <v>41</v>
      </c>
      <c r="J5384">
        <v>53</v>
      </c>
      <c r="AI5384">
        <v>2</v>
      </c>
      <c r="AJ5384">
        <v>84</v>
      </c>
      <c r="AL5384">
        <v>7.32</v>
      </c>
    </row>
    <row r="5385" spans="1:38" x14ac:dyDescent="0.3">
      <c r="A5385">
        <v>1080701</v>
      </c>
      <c r="B5385" t="s">
        <v>317</v>
      </c>
      <c r="C5385">
        <v>95408</v>
      </c>
      <c r="D5385" t="s">
        <v>319</v>
      </c>
      <c r="E5385" t="s">
        <v>42</v>
      </c>
      <c r="F5385">
        <v>2</v>
      </c>
      <c r="G5385">
        <v>6</v>
      </c>
      <c r="H5385">
        <v>1</v>
      </c>
      <c r="I5385">
        <v>46</v>
      </c>
      <c r="J5385">
        <v>53</v>
      </c>
      <c r="M5385">
        <v>1</v>
      </c>
      <c r="R5385">
        <v>4</v>
      </c>
      <c r="AI5385">
        <v>1</v>
      </c>
      <c r="AJ5385">
        <v>70</v>
      </c>
      <c r="AK5385">
        <v>2</v>
      </c>
      <c r="AL5385">
        <v>8.15</v>
      </c>
    </row>
    <row r="5386" spans="1:38" x14ac:dyDescent="0.3">
      <c r="A5386">
        <v>1080701</v>
      </c>
      <c r="B5386" t="s">
        <v>317</v>
      </c>
      <c r="C5386">
        <v>90780</v>
      </c>
      <c r="D5386" t="s">
        <v>326</v>
      </c>
      <c r="E5386" t="s">
        <v>70</v>
      </c>
      <c r="F5386">
        <v>3</v>
      </c>
      <c r="G5386">
        <v>4</v>
      </c>
      <c r="I5386">
        <v>46</v>
      </c>
      <c r="J5386">
        <v>56</v>
      </c>
      <c r="M5386">
        <v>2</v>
      </c>
      <c r="N5386">
        <v>1</v>
      </c>
      <c r="Q5386">
        <v>2</v>
      </c>
      <c r="R5386">
        <v>2</v>
      </c>
      <c r="W5386">
        <v>1</v>
      </c>
      <c r="AH5386">
        <v>1</v>
      </c>
      <c r="AI5386">
        <v>1</v>
      </c>
      <c r="AJ5386">
        <v>67</v>
      </c>
      <c r="AL5386">
        <v>6.48</v>
      </c>
    </row>
    <row r="5387" spans="1:38" x14ac:dyDescent="0.3">
      <c r="A5387">
        <v>1080701</v>
      </c>
      <c r="B5387" t="s">
        <v>317</v>
      </c>
      <c r="C5387">
        <v>90802</v>
      </c>
      <c r="D5387" t="s">
        <v>480</v>
      </c>
      <c r="E5387" t="s">
        <v>70</v>
      </c>
      <c r="F5387">
        <v>3</v>
      </c>
      <c r="G5387">
        <v>7</v>
      </c>
      <c r="I5387">
        <v>47</v>
      </c>
      <c r="J5387">
        <v>56</v>
      </c>
      <c r="M5387">
        <v>1</v>
      </c>
      <c r="Q5387">
        <v>3</v>
      </c>
      <c r="R5387">
        <v>1</v>
      </c>
      <c r="W5387">
        <v>1</v>
      </c>
      <c r="AH5387">
        <v>3</v>
      </c>
      <c r="AJ5387">
        <v>70</v>
      </c>
      <c r="AK5387">
        <v>1</v>
      </c>
      <c r="AL5387">
        <v>6.99</v>
      </c>
    </row>
    <row r="5388" spans="1:38" x14ac:dyDescent="0.3">
      <c r="A5388">
        <v>1080701</v>
      </c>
      <c r="B5388" t="s">
        <v>317</v>
      </c>
      <c r="C5388">
        <v>105172</v>
      </c>
      <c r="D5388" t="s">
        <v>323</v>
      </c>
      <c r="E5388" t="s">
        <v>70</v>
      </c>
      <c r="F5388">
        <v>3</v>
      </c>
      <c r="G5388">
        <v>8</v>
      </c>
      <c r="I5388">
        <v>41</v>
      </c>
      <c r="J5388">
        <v>52</v>
      </c>
      <c r="L5388">
        <v>1</v>
      </c>
      <c r="Q5388">
        <v>2</v>
      </c>
      <c r="R5388">
        <v>1</v>
      </c>
      <c r="AH5388">
        <v>1</v>
      </c>
      <c r="AI5388">
        <v>2</v>
      </c>
      <c r="AJ5388">
        <v>67</v>
      </c>
      <c r="AK5388">
        <v>1</v>
      </c>
      <c r="AL5388">
        <v>7.23</v>
      </c>
    </row>
    <row r="5389" spans="1:38" x14ac:dyDescent="0.3">
      <c r="A5389">
        <v>1080701</v>
      </c>
      <c r="B5389" t="s">
        <v>317</v>
      </c>
      <c r="C5389">
        <v>33891</v>
      </c>
      <c r="D5389" t="s">
        <v>479</v>
      </c>
      <c r="E5389" t="s">
        <v>58</v>
      </c>
      <c r="F5389">
        <v>4</v>
      </c>
      <c r="G5389">
        <v>9</v>
      </c>
      <c r="I5389">
        <v>9</v>
      </c>
      <c r="J5389">
        <v>15</v>
      </c>
      <c r="M5389">
        <v>3</v>
      </c>
      <c r="Q5389">
        <v>5</v>
      </c>
      <c r="R5389">
        <v>6</v>
      </c>
      <c r="W5389">
        <v>1</v>
      </c>
      <c r="AH5389">
        <v>4</v>
      </c>
      <c r="AI5389">
        <v>1</v>
      </c>
      <c r="AJ5389">
        <v>26</v>
      </c>
      <c r="AL5389">
        <v>7.07</v>
      </c>
    </row>
    <row r="5390" spans="1:38" x14ac:dyDescent="0.3">
      <c r="A5390">
        <v>1080701</v>
      </c>
      <c r="B5390" t="s">
        <v>317</v>
      </c>
      <c r="C5390">
        <v>29474</v>
      </c>
      <c r="D5390" t="s">
        <v>325</v>
      </c>
      <c r="E5390" t="s">
        <v>77</v>
      </c>
      <c r="F5390">
        <v>4</v>
      </c>
      <c r="G5390">
        <v>10</v>
      </c>
      <c r="I5390">
        <v>9</v>
      </c>
      <c r="J5390">
        <v>13</v>
      </c>
      <c r="M5390">
        <v>2</v>
      </c>
      <c r="N5390">
        <v>1</v>
      </c>
      <c r="AJ5390">
        <v>26</v>
      </c>
      <c r="AL5390">
        <v>5.98</v>
      </c>
    </row>
    <row r="5391" spans="1:38" x14ac:dyDescent="0.3">
      <c r="A5391">
        <v>1080701</v>
      </c>
      <c r="B5391" t="s">
        <v>317</v>
      </c>
      <c r="C5391">
        <v>234363</v>
      </c>
      <c r="D5391" t="s">
        <v>440</v>
      </c>
      <c r="E5391" t="s">
        <v>74</v>
      </c>
      <c r="F5391">
        <v>4</v>
      </c>
      <c r="G5391">
        <v>11</v>
      </c>
      <c r="I5391">
        <v>21</v>
      </c>
      <c r="J5391">
        <v>29</v>
      </c>
      <c r="K5391">
        <v>1</v>
      </c>
      <c r="M5391">
        <v>2</v>
      </c>
      <c r="N5391">
        <v>1</v>
      </c>
      <c r="W5391">
        <v>1</v>
      </c>
      <c r="AG5391">
        <v>1</v>
      </c>
      <c r="AH5391">
        <v>2</v>
      </c>
      <c r="AI5391">
        <v>1</v>
      </c>
      <c r="AJ5391">
        <v>56</v>
      </c>
      <c r="AK5391">
        <v>5</v>
      </c>
      <c r="AL5391">
        <v>8.0500000000000007</v>
      </c>
    </row>
    <row r="5392" spans="1:38" x14ac:dyDescent="0.3">
      <c r="A5392">
        <v>1080701</v>
      </c>
      <c r="B5392" t="s">
        <v>317</v>
      </c>
      <c r="C5392">
        <v>9734</v>
      </c>
      <c r="D5392" t="s">
        <v>324</v>
      </c>
      <c r="E5392" t="s">
        <v>60</v>
      </c>
      <c r="F5392">
        <v>5</v>
      </c>
      <c r="G5392">
        <v>0</v>
      </c>
      <c r="I5392">
        <v>11</v>
      </c>
      <c r="J5392">
        <v>16</v>
      </c>
      <c r="Q5392">
        <v>1</v>
      </c>
      <c r="R5392">
        <v>1</v>
      </c>
      <c r="AH5392">
        <v>1</v>
      </c>
      <c r="AI5392">
        <v>1</v>
      </c>
      <c r="AJ5392">
        <v>20</v>
      </c>
      <c r="AL5392">
        <v>6.17</v>
      </c>
    </row>
    <row r="5393" spans="1:38" x14ac:dyDescent="0.3">
      <c r="A5393">
        <v>1080701</v>
      </c>
      <c r="B5393" t="s">
        <v>317</v>
      </c>
      <c r="C5393">
        <v>13798</v>
      </c>
      <c r="D5393" t="s">
        <v>327</v>
      </c>
      <c r="E5393" t="s">
        <v>60</v>
      </c>
      <c r="F5393">
        <v>5</v>
      </c>
      <c r="G5393">
        <v>0</v>
      </c>
      <c r="I5393">
        <v>1</v>
      </c>
      <c r="J5393">
        <v>2</v>
      </c>
      <c r="Q5393">
        <v>1</v>
      </c>
      <c r="AJ5393">
        <v>5</v>
      </c>
      <c r="AL5393">
        <v>5.99</v>
      </c>
    </row>
    <row r="5394" spans="1:38" x14ac:dyDescent="0.3">
      <c r="A5394">
        <v>1080701</v>
      </c>
      <c r="B5394" t="s">
        <v>317</v>
      </c>
      <c r="C5394">
        <v>86425</v>
      </c>
      <c r="D5394" t="s">
        <v>328</v>
      </c>
      <c r="E5394" t="s">
        <v>60</v>
      </c>
      <c r="F5394">
        <v>5</v>
      </c>
      <c r="G5394">
        <v>0</v>
      </c>
      <c r="I5394">
        <v>16</v>
      </c>
      <c r="J5394">
        <v>20</v>
      </c>
      <c r="Q5394">
        <v>1</v>
      </c>
      <c r="W5394">
        <v>1</v>
      </c>
      <c r="AH5394">
        <v>1</v>
      </c>
      <c r="AI5394">
        <v>1</v>
      </c>
      <c r="AJ5394">
        <v>28</v>
      </c>
      <c r="AK5394">
        <v>1</v>
      </c>
      <c r="AL5394">
        <v>6.76</v>
      </c>
    </row>
    <row r="5395" spans="1:38" x14ac:dyDescent="0.3">
      <c r="A5395">
        <v>1080701</v>
      </c>
      <c r="B5395" t="s">
        <v>289</v>
      </c>
      <c r="C5395">
        <v>9484</v>
      </c>
      <c r="D5395" t="s">
        <v>290</v>
      </c>
      <c r="E5395" t="s">
        <v>40</v>
      </c>
      <c r="F5395">
        <v>1</v>
      </c>
      <c r="G5395">
        <v>1</v>
      </c>
      <c r="I5395">
        <v>21</v>
      </c>
      <c r="J5395">
        <v>35</v>
      </c>
      <c r="AF5395">
        <v>1</v>
      </c>
      <c r="AJ5395">
        <v>39</v>
      </c>
      <c r="AL5395">
        <v>6.01</v>
      </c>
    </row>
    <row r="5396" spans="1:38" x14ac:dyDescent="0.3">
      <c r="A5396">
        <v>1080701</v>
      </c>
      <c r="B5396" t="s">
        <v>289</v>
      </c>
      <c r="C5396">
        <v>14085</v>
      </c>
      <c r="D5396" t="s">
        <v>292</v>
      </c>
      <c r="E5396" t="s">
        <v>46</v>
      </c>
      <c r="F5396">
        <v>2</v>
      </c>
      <c r="G5396">
        <v>2</v>
      </c>
      <c r="I5396">
        <v>46</v>
      </c>
      <c r="J5396">
        <v>56</v>
      </c>
      <c r="N5396">
        <v>1</v>
      </c>
      <c r="Q5396">
        <v>3</v>
      </c>
      <c r="AI5396">
        <v>4</v>
      </c>
      <c r="AJ5396">
        <v>86</v>
      </c>
      <c r="AL5396">
        <v>6.78</v>
      </c>
    </row>
    <row r="5397" spans="1:38" x14ac:dyDescent="0.3">
      <c r="A5397">
        <v>1080701</v>
      </c>
      <c r="B5397" t="s">
        <v>289</v>
      </c>
      <c r="C5397">
        <v>44031</v>
      </c>
      <c r="D5397" t="s">
        <v>413</v>
      </c>
      <c r="E5397" t="s">
        <v>44</v>
      </c>
      <c r="F5397">
        <v>2</v>
      </c>
      <c r="G5397">
        <v>3</v>
      </c>
      <c r="I5397">
        <v>20</v>
      </c>
      <c r="J5397">
        <v>28</v>
      </c>
      <c r="M5397">
        <v>3</v>
      </c>
      <c r="Q5397">
        <v>1</v>
      </c>
      <c r="R5397">
        <v>1</v>
      </c>
      <c r="AI5397">
        <v>4</v>
      </c>
      <c r="AJ5397">
        <v>57</v>
      </c>
      <c r="AK5397">
        <v>2</v>
      </c>
      <c r="AL5397">
        <v>7.3</v>
      </c>
    </row>
    <row r="5398" spans="1:38" x14ac:dyDescent="0.3">
      <c r="A5398">
        <v>1080701</v>
      </c>
      <c r="B5398" t="s">
        <v>289</v>
      </c>
      <c r="C5398">
        <v>86458</v>
      </c>
      <c r="D5398" t="s">
        <v>291</v>
      </c>
      <c r="E5398" t="s">
        <v>42</v>
      </c>
      <c r="F5398">
        <v>2</v>
      </c>
      <c r="G5398">
        <v>6</v>
      </c>
      <c r="I5398">
        <v>38</v>
      </c>
      <c r="J5398">
        <v>48</v>
      </c>
      <c r="M5398">
        <v>1</v>
      </c>
      <c r="Q5398">
        <v>2</v>
      </c>
      <c r="R5398">
        <v>1</v>
      </c>
      <c r="AJ5398">
        <v>61</v>
      </c>
      <c r="AL5398">
        <v>6.59</v>
      </c>
    </row>
    <row r="5399" spans="1:38" x14ac:dyDescent="0.3">
      <c r="A5399">
        <v>1080701</v>
      </c>
      <c r="B5399" t="s">
        <v>289</v>
      </c>
      <c r="C5399">
        <v>124316</v>
      </c>
      <c r="D5399" t="s">
        <v>47</v>
      </c>
      <c r="E5399" t="s">
        <v>42</v>
      </c>
      <c r="F5399">
        <v>2</v>
      </c>
      <c r="G5399">
        <v>5</v>
      </c>
      <c r="I5399">
        <v>41</v>
      </c>
      <c r="J5399">
        <v>52</v>
      </c>
      <c r="Q5399">
        <v>3</v>
      </c>
      <c r="R5399">
        <v>5</v>
      </c>
      <c r="AJ5399">
        <v>69</v>
      </c>
      <c r="AL5399">
        <v>7.08</v>
      </c>
    </row>
    <row r="5400" spans="1:38" x14ac:dyDescent="0.3">
      <c r="A5400">
        <v>1080701</v>
      </c>
      <c r="B5400" t="s">
        <v>289</v>
      </c>
      <c r="C5400">
        <v>70140</v>
      </c>
      <c r="D5400" t="s">
        <v>299</v>
      </c>
      <c r="E5400" t="s">
        <v>70</v>
      </c>
      <c r="F5400">
        <v>3</v>
      </c>
      <c r="G5400">
        <v>4</v>
      </c>
      <c r="I5400">
        <v>46</v>
      </c>
      <c r="J5400">
        <v>52</v>
      </c>
      <c r="M5400">
        <v>3</v>
      </c>
      <c r="N5400">
        <v>1</v>
      </c>
      <c r="X5400">
        <v>1</v>
      </c>
      <c r="AI5400">
        <v>3</v>
      </c>
      <c r="AJ5400">
        <v>70</v>
      </c>
      <c r="AL5400">
        <v>7.43</v>
      </c>
    </row>
    <row r="5401" spans="1:38" x14ac:dyDescent="0.3">
      <c r="A5401">
        <v>1080701</v>
      </c>
      <c r="B5401" t="s">
        <v>289</v>
      </c>
      <c r="C5401">
        <v>82972</v>
      </c>
      <c r="D5401" t="s">
        <v>302</v>
      </c>
      <c r="E5401" t="s">
        <v>70</v>
      </c>
      <c r="F5401">
        <v>3</v>
      </c>
      <c r="G5401">
        <v>7</v>
      </c>
      <c r="I5401">
        <v>45</v>
      </c>
      <c r="J5401">
        <v>53</v>
      </c>
      <c r="M5401">
        <v>1</v>
      </c>
      <c r="N5401">
        <v>1</v>
      </c>
      <c r="R5401">
        <v>1</v>
      </c>
      <c r="AI5401">
        <v>1</v>
      </c>
      <c r="AJ5401">
        <v>63</v>
      </c>
      <c r="AL5401">
        <v>6.04</v>
      </c>
    </row>
    <row r="5402" spans="1:38" x14ac:dyDescent="0.3">
      <c r="A5402">
        <v>1080701</v>
      </c>
      <c r="B5402" t="s">
        <v>289</v>
      </c>
      <c r="C5402">
        <v>85070</v>
      </c>
      <c r="D5402" t="s">
        <v>297</v>
      </c>
      <c r="E5402" t="s">
        <v>70</v>
      </c>
      <c r="F5402">
        <v>3</v>
      </c>
      <c r="G5402">
        <v>8</v>
      </c>
      <c r="I5402">
        <v>23</v>
      </c>
      <c r="J5402">
        <v>35</v>
      </c>
      <c r="M5402">
        <v>1</v>
      </c>
      <c r="Q5402">
        <v>2</v>
      </c>
      <c r="R5402">
        <v>3</v>
      </c>
      <c r="AI5402">
        <v>5</v>
      </c>
      <c r="AJ5402">
        <v>49</v>
      </c>
      <c r="AL5402">
        <v>6.61</v>
      </c>
    </row>
    <row r="5403" spans="1:38" x14ac:dyDescent="0.3">
      <c r="A5403">
        <v>1080701</v>
      </c>
      <c r="B5403" t="s">
        <v>289</v>
      </c>
      <c r="C5403">
        <v>101862</v>
      </c>
      <c r="D5403" t="s">
        <v>512</v>
      </c>
      <c r="E5403" t="s">
        <v>74</v>
      </c>
      <c r="F5403">
        <v>4</v>
      </c>
      <c r="G5403">
        <v>11</v>
      </c>
      <c r="I5403">
        <v>15</v>
      </c>
      <c r="J5403">
        <v>21</v>
      </c>
      <c r="M5403">
        <v>1</v>
      </c>
      <c r="AH5403">
        <v>1</v>
      </c>
      <c r="AJ5403">
        <v>43</v>
      </c>
      <c r="AK5403">
        <v>4</v>
      </c>
      <c r="AL5403">
        <v>6.93</v>
      </c>
    </row>
    <row r="5404" spans="1:38" x14ac:dyDescent="0.3">
      <c r="A5404">
        <v>1080701</v>
      </c>
      <c r="B5404" t="s">
        <v>289</v>
      </c>
      <c r="C5404">
        <v>33704</v>
      </c>
      <c r="D5404" t="s">
        <v>542</v>
      </c>
      <c r="E5404" t="s">
        <v>58</v>
      </c>
      <c r="F5404">
        <v>4</v>
      </c>
      <c r="G5404">
        <v>9</v>
      </c>
      <c r="I5404">
        <v>9</v>
      </c>
      <c r="J5404">
        <v>18</v>
      </c>
      <c r="M5404">
        <v>1</v>
      </c>
      <c r="Q5404">
        <v>5</v>
      </c>
      <c r="R5404">
        <v>1</v>
      </c>
      <c r="AH5404">
        <v>2</v>
      </c>
      <c r="AJ5404">
        <v>24</v>
      </c>
      <c r="AL5404">
        <v>6.13</v>
      </c>
    </row>
    <row r="5405" spans="1:38" x14ac:dyDescent="0.3">
      <c r="A5405">
        <v>1080701</v>
      </c>
      <c r="B5405" t="s">
        <v>289</v>
      </c>
      <c r="C5405">
        <v>24400</v>
      </c>
      <c r="D5405" t="s">
        <v>486</v>
      </c>
      <c r="E5405" t="s">
        <v>77</v>
      </c>
      <c r="F5405">
        <v>4</v>
      </c>
      <c r="G5405">
        <v>10</v>
      </c>
      <c r="I5405">
        <v>10</v>
      </c>
      <c r="J5405">
        <v>20</v>
      </c>
      <c r="M5405">
        <v>1</v>
      </c>
      <c r="Q5405">
        <v>3</v>
      </c>
      <c r="R5405">
        <v>5</v>
      </c>
      <c r="W5405">
        <v>3</v>
      </c>
      <c r="AG5405">
        <v>1</v>
      </c>
      <c r="AH5405">
        <v>3</v>
      </c>
      <c r="AI5405">
        <v>6</v>
      </c>
      <c r="AJ5405">
        <v>42</v>
      </c>
      <c r="AL5405">
        <v>6.9</v>
      </c>
    </row>
    <row r="5406" spans="1:38" x14ac:dyDescent="0.3">
      <c r="A5406">
        <v>1080701</v>
      </c>
      <c r="B5406" t="s">
        <v>289</v>
      </c>
      <c r="C5406">
        <v>140088</v>
      </c>
      <c r="D5406" t="s">
        <v>519</v>
      </c>
      <c r="E5406" t="s">
        <v>60</v>
      </c>
      <c r="F5406">
        <v>5</v>
      </c>
      <c r="G5406">
        <v>0</v>
      </c>
      <c r="AJ5406">
        <v>7</v>
      </c>
      <c r="AK5406">
        <v>2</v>
      </c>
      <c r="AL5406">
        <v>6.22</v>
      </c>
    </row>
    <row r="5407" spans="1:38" x14ac:dyDescent="0.3">
      <c r="A5407">
        <v>1080702</v>
      </c>
      <c r="B5407" t="s">
        <v>187</v>
      </c>
      <c r="C5407">
        <v>11530</v>
      </c>
      <c r="D5407" t="s">
        <v>188</v>
      </c>
      <c r="E5407" t="s">
        <v>40</v>
      </c>
      <c r="F5407">
        <v>1</v>
      </c>
      <c r="G5407">
        <v>1</v>
      </c>
      <c r="I5407">
        <v>12</v>
      </c>
      <c r="J5407">
        <v>27</v>
      </c>
      <c r="N5407">
        <v>1</v>
      </c>
      <c r="Z5407">
        <v>2</v>
      </c>
      <c r="AF5407">
        <v>2</v>
      </c>
      <c r="AJ5407">
        <v>33</v>
      </c>
      <c r="AL5407">
        <v>6.99</v>
      </c>
    </row>
    <row r="5408" spans="1:38" x14ac:dyDescent="0.3">
      <c r="A5408">
        <v>1080702</v>
      </c>
      <c r="B5408" t="s">
        <v>187</v>
      </c>
      <c r="C5408">
        <v>8507</v>
      </c>
      <c r="D5408" t="s">
        <v>455</v>
      </c>
      <c r="E5408" t="s">
        <v>44</v>
      </c>
      <c r="F5408">
        <v>2</v>
      </c>
      <c r="G5408">
        <v>3</v>
      </c>
      <c r="I5408">
        <v>35</v>
      </c>
      <c r="J5408">
        <v>43</v>
      </c>
      <c r="Q5408">
        <v>1</v>
      </c>
      <c r="R5408">
        <v>1</v>
      </c>
      <c r="AI5408">
        <v>1</v>
      </c>
      <c r="AJ5408">
        <v>67</v>
      </c>
      <c r="AL5408">
        <v>7.3</v>
      </c>
    </row>
    <row r="5409" spans="1:38" x14ac:dyDescent="0.3">
      <c r="A5409">
        <v>1080702</v>
      </c>
      <c r="B5409" t="s">
        <v>187</v>
      </c>
      <c r="C5409">
        <v>91434</v>
      </c>
      <c r="D5409" t="s">
        <v>456</v>
      </c>
      <c r="E5409" t="s">
        <v>46</v>
      </c>
      <c r="F5409">
        <v>2</v>
      </c>
      <c r="G5409">
        <v>2</v>
      </c>
      <c r="I5409">
        <v>12</v>
      </c>
      <c r="J5409">
        <v>18</v>
      </c>
      <c r="AI5409">
        <v>2</v>
      </c>
      <c r="AJ5409">
        <v>40</v>
      </c>
      <c r="AK5409">
        <v>1</v>
      </c>
      <c r="AL5409">
        <v>6.87</v>
      </c>
    </row>
    <row r="5410" spans="1:38" x14ac:dyDescent="0.3">
      <c r="A5410">
        <v>1080702</v>
      </c>
      <c r="B5410" t="s">
        <v>187</v>
      </c>
      <c r="C5410">
        <v>8773</v>
      </c>
      <c r="D5410" t="s">
        <v>192</v>
      </c>
      <c r="E5410" t="s">
        <v>42</v>
      </c>
      <c r="F5410">
        <v>2</v>
      </c>
      <c r="G5410">
        <v>6</v>
      </c>
      <c r="I5410">
        <v>10</v>
      </c>
      <c r="J5410">
        <v>19</v>
      </c>
      <c r="Q5410">
        <v>2</v>
      </c>
      <c r="R5410">
        <v>9</v>
      </c>
      <c r="AH5410">
        <v>1</v>
      </c>
      <c r="AI5410">
        <v>1</v>
      </c>
      <c r="AJ5410">
        <v>37</v>
      </c>
      <c r="AL5410">
        <v>7.84</v>
      </c>
    </row>
    <row r="5411" spans="1:38" x14ac:dyDescent="0.3">
      <c r="A5411">
        <v>1080702</v>
      </c>
      <c r="B5411" t="s">
        <v>187</v>
      </c>
      <c r="C5411">
        <v>73063</v>
      </c>
      <c r="D5411" t="s">
        <v>189</v>
      </c>
      <c r="E5411" t="s">
        <v>42</v>
      </c>
      <c r="F5411">
        <v>2</v>
      </c>
      <c r="G5411">
        <v>5</v>
      </c>
      <c r="I5411">
        <v>10</v>
      </c>
      <c r="J5411">
        <v>20</v>
      </c>
      <c r="Q5411">
        <v>3</v>
      </c>
      <c r="R5411">
        <v>5</v>
      </c>
      <c r="AI5411">
        <v>1</v>
      </c>
      <c r="AJ5411">
        <v>40</v>
      </c>
      <c r="AK5411">
        <v>1</v>
      </c>
      <c r="AL5411">
        <v>7.95</v>
      </c>
    </row>
    <row r="5412" spans="1:38" x14ac:dyDescent="0.3">
      <c r="A5412">
        <v>1080702</v>
      </c>
      <c r="B5412" t="s">
        <v>187</v>
      </c>
      <c r="C5412">
        <v>5835</v>
      </c>
      <c r="D5412" t="s">
        <v>193</v>
      </c>
      <c r="E5412" t="s">
        <v>51</v>
      </c>
      <c r="F5412">
        <v>3</v>
      </c>
      <c r="G5412">
        <v>8</v>
      </c>
      <c r="I5412">
        <v>26</v>
      </c>
      <c r="J5412">
        <v>36</v>
      </c>
      <c r="M5412">
        <v>1</v>
      </c>
      <c r="R5412">
        <v>2</v>
      </c>
      <c r="W5412">
        <v>1</v>
      </c>
      <c r="AH5412">
        <v>2</v>
      </c>
      <c r="AI5412">
        <v>1</v>
      </c>
      <c r="AJ5412">
        <v>47</v>
      </c>
      <c r="AL5412">
        <v>6.92</v>
      </c>
    </row>
    <row r="5413" spans="1:38" x14ac:dyDescent="0.3">
      <c r="A5413">
        <v>1080702</v>
      </c>
      <c r="B5413" t="s">
        <v>187</v>
      </c>
      <c r="C5413">
        <v>40036</v>
      </c>
      <c r="D5413" t="s">
        <v>195</v>
      </c>
      <c r="E5413" t="s">
        <v>53</v>
      </c>
      <c r="F5413">
        <v>3</v>
      </c>
      <c r="G5413">
        <v>7</v>
      </c>
      <c r="I5413">
        <v>14</v>
      </c>
      <c r="J5413">
        <v>20</v>
      </c>
      <c r="M5413">
        <v>1</v>
      </c>
      <c r="N5413">
        <v>1</v>
      </c>
      <c r="Q5413">
        <v>3</v>
      </c>
      <c r="W5413">
        <v>2</v>
      </c>
      <c r="AH5413">
        <v>2</v>
      </c>
      <c r="AI5413">
        <v>3</v>
      </c>
      <c r="AJ5413">
        <v>50</v>
      </c>
      <c r="AK5413">
        <v>4</v>
      </c>
      <c r="AL5413">
        <v>7.14</v>
      </c>
    </row>
    <row r="5414" spans="1:38" x14ac:dyDescent="0.3">
      <c r="A5414">
        <v>1080702</v>
      </c>
      <c r="B5414" t="s">
        <v>187</v>
      </c>
      <c r="C5414">
        <v>34302</v>
      </c>
      <c r="D5414" t="s">
        <v>515</v>
      </c>
      <c r="E5414" t="s">
        <v>49</v>
      </c>
      <c r="F5414">
        <v>3</v>
      </c>
      <c r="G5414">
        <v>11</v>
      </c>
      <c r="I5414">
        <v>14</v>
      </c>
      <c r="J5414">
        <v>18</v>
      </c>
      <c r="L5414">
        <v>1</v>
      </c>
      <c r="Q5414">
        <v>1</v>
      </c>
      <c r="R5414">
        <v>1</v>
      </c>
      <c r="AH5414">
        <v>2</v>
      </c>
      <c r="AI5414">
        <v>2</v>
      </c>
      <c r="AJ5414">
        <v>30</v>
      </c>
      <c r="AK5414">
        <v>2</v>
      </c>
      <c r="AL5414">
        <v>7.61</v>
      </c>
    </row>
    <row r="5415" spans="1:38" x14ac:dyDescent="0.3">
      <c r="A5415">
        <v>1080702</v>
      </c>
      <c r="B5415" t="s">
        <v>187</v>
      </c>
      <c r="C5415">
        <v>10498</v>
      </c>
      <c r="D5415" t="s">
        <v>199</v>
      </c>
      <c r="E5415" t="s">
        <v>55</v>
      </c>
      <c r="F5415">
        <v>3</v>
      </c>
      <c r="G5415">
        <v>10</v>
      </c>
      <c r="I5415">
        <v>29</v>
      </c>
      <c r="J5415">
        <v>35</v>
      </c>
      <c r="K5415">
        <v>1</v>
      </c>
      <c r="M5415">
        <v>3</v>
      </c>
      <c r="R5415">
        <v>2</v>
      </c>
      <c r="AH5415">
        <v>3</v>
      </c>
      <c r="AJ5415">
        <v>46</v>
      </c>
      <c r="AK5415">
        <v>1</v>
      </c>
      <c r="AL5415">
        <v>7.25</v>
      </c>
    </row>
    <row r="5416" spans="1:38" x14ac:dyDescent="0.3">
      <c r="A5416">
        <v>1080702</v>
      </c>
      <c r="B5416" t="s">
        <v>187</v>
      </c>
      <c r="C5416">
        <v>36849</v>
      </c>
      <c r="D5416" t="s">
        <v>235</v>
      </c>
      <c r="E5416" t="s">
        <v>51</v>
      </c>
      <c r="F5416">
        <v>3</v>
      </c>
      <c r="G5416">
        <v>4</v>
      </c>
      <c r="H5416">
        <v>1</v>
      </c>
      <c r="I5416">
        <v>32</v>
      </c>
      <c r="J5416">
        <v>41</v>
      </c>
      <c r="Q5416">
        <v>5</v>
      </c>
      <c r="AH5416">
        <v>1</v>
      </c>
      <c r="AI5416">
        <v>4</v>
      </c>
      <c r="AJ5416">
        <v>67</v>
      </c>
      <c r="AK5416">
        <v>2</v>
      </c>
      <c r="AL5416">
        <v>8.1300000000000008</v>
      </c>
    </row>
    <row r="5417" spans="1:38" x14ac:dyDescent="0.3">
      <c r="A5417">
        <v>1080702</v>
      </c>
      <c r="B5417" t="s">
        <v>187</v>
      </c>
      <c r="C5417">
        <v>25964</v>
      </c>
      <c r="D5417" t="s">
        <v>197</v>
      </c>
      <c r="E5417" t="s">
        <v>58</v>
      </c>
      <c r="F5417">
        <v>4</v>
      </c>
      <c r="G5417">
        <v>9</v>
      </c>
      <c r="I5417">
        <v>19</v>
      </c>
      <c r="J5417">
        <v>26</v>
      </c>
      <c r="M5417">
        <v>1</v>
      </c>
      <c r="Q5417">
        <v>7</v>
      </c>
      <c r="R5417">
        <v>2</v>
      </c>
      <c r="W5417">
        <v>1</v>
      </c>
      <c r="AH5417">
        <v>3</v>
      </c>
      <c r="AJ5417">
        <v>49</v>
      </c>
      <c r="AK5417">
        <v>3</v>
      </c>
      <c r="AL5417">
        <v>7.33</v>
      </c>
    </row>
    <row r="5418" spans="1:38" x14ac:dyDescent="0.3">
      <c r="A5418">
        <v>1080702</v>
      </c>
      <c r="B5418" t="s">
        <v>187</v>
      </c>
      <c r="C5418">
        <v>76050</v>
      </c>
      <c r="D5418" t="s">
        <v>200</v>
      </c>
      <c r="E5418" t="s">
        <v>60</v>
      </c>
      <c r="F5418">
        <v>5</v>
      </c>
      <c r="G5418">
        <v>0</v>
      </c>
      <c r="I5418">
        <v>6</v>
      </c>
      <c r="J5418">
        <v>10</v>
      </c>
      <c r="AH5418">
        <v>1</v>
      </c>
      <c r="AI5418">
        <v>1</v>
      </c>
      <c r="AJ5418">
        <v>18</v>
      </c>
      <c r="AL5418">
        <v>6.33</v>
      </c>
    </row>
    <row r="5419" spans="1:38" x14ac:dyDescent="0.3">
      <c r="A5419">
        <v>1080702</v>
      </c>
      <c r="B5419" t="s">
        <v>187</v>
      </c>
      <c r="C5419">
        <v>35371</v>
      </c>
      <c r="D5419" t="s">
        <v>457</v>
      </c>
      <c r="E5419" t="s">
        <v>60</v>
      </c>
      <c r="F5419">
        <v>5</v>
      </c>
      <c r="G5419">
        <v>0</v>
      </c>
      <c r="I5419">
        <v>2</v>
      </c>
      <c r="J5419">
        <v>2</v>
      </c>
      <c r="AJ5419">
        <v>4</v>
      </c>
      <c r="AL5419">
        <v>6.14</v>
      </c>
    </row>
    <row r="5420" spans="1:38" x14ac:dyDescent="0.3">
      <c r="A5420">
        <v>1080702</v>
      </c>
      <c r="B5420" t="s">
        <v>187</v>
      </c>
      <c r="C5420">
        <v>317243</v>
      </c>
      <c r="D5420" t="s">
        <v>511</v>
      </c>
      <c r="E5420" t="s">
        <v>60</v>
      </c>
      <c r="F5420">
        <v>5</v>
      </c>
      <c r="G5420">
        <v>0</v>
      </c>
      <c r="I5420">
        <v>1</v>
      </c>
      <c r="J5420">
        <v>1</v>
      </c>
      <c r="AJ5420">
        <v>2</v>
      </c>
      <c r="AL5420">
        <v>6.13</v>
      </c>
    </row>
    <row r="5421" spans="1:38" x14ac:dyDescent="0.3">
      <c r="A5421">
        <v>1080702</v>
      </c>
      <c r="B5421" t="s">
        <v>303</v>
      </c>
      <c r="C5421">
        <v>8195</v>
      </c>
      <c r="D5421" t="s">
        <v>544</v>
      </c>
      <c r="E5421" t="s">
        <v>40</v>
      </c>
      <c r="F5421">
        <v>1</v>
      </c>
      <c r="G5421">
        <v>1</v>
      </c>
      <c r="I5421">
        <v>26</v>
      </c>
      <c r="J5421">
        <v>36</v>
      </c>
      <c r="AF5421">
        <v>3</v>
      </c>
      <c r="AJ5421">
        <v>46</v>
      </c>
      <c r="AL5421">
        <v>6.81</v>
      </c>
    </row>
    <row r="5422" spans="1:38" x14ac:dyDescent="0.3">
      <c r="A5422">
        <v>1080702</v>
      </c>
      <c r="B5422" t="s">
        <v>303</v>
      </c>
      <c r="C5422">
        <v>90810</v>
      </c>
      <c r="D5422" t="s">
        <v>442</v>
      </c>
      <c r="E5422" t="s">
        <v>42</v>
      </c>
      <c r="F5422">
        <v>2</v>
      </c>
      <c r="G5422">
        <v>6</v>
      </c>
      <c r="I5422">
        <v>30</v>
      </c>
      <c r="J5422">
        <v>32</v>
      </c>
      <c r="M5422">
        <v>2</v>
      </c>
      <c r="N5422">
        <v>1</v>
      </c>
      <c r="Q5422">
        <v>1</v>
      </c>
      <c r="R5422">
        <v>1</v>
      </c>
      <c r="AA5422">
        <v>1</v>
      </c>
      <c r="AI5422">
        <v>3</v>
      </c>
      <c r="AJ5422">
        <v>43</v>
      </c>
      <c r="AL5422">
        <v>6.83</v>
      </c>
    </row>
    <row r="5423" spans="1:38" x14ac:dyDescent="0.3">
      <c r="A5423">
        <v>1080702</v>
      </c>
      <c r="B5423" t="s">
        <v>303</v>
      </c>
      <c r="C5423">
        <v>29798</v>
      </c>
      <c r="D5423" t="s">
        <v>307</v>
      </c>
      <c r="E5423" t="s">
        <v>42</v>
      </c>
      <c r="F5423">
        <v>2</v>
      </c>
      <c r="G5423">
        <v>5</v>
      </c>
      <c r="I5423">
        <v>26</v>
      </c>
      <c r="J5423">
        <v>40</v>
      </c>
      <c r="M5423">
        <v>3</v>
      </c>
      <c r="R5423">
        <v>5</v>
      </c>
      <c r="W5423">
        <v>1</v>
      </c>
      <c r="AG5423">
        <v>1</v>
      </c>
      <c r="AH5423">
        <v>1</v>
      </c>
      <c r="AJ5423">
        <v>58</v>
      </c>
      <c r="AK5423">
        <v>1</v>
      </c>
      <c r="AL5423">
        <v>7.52</v>
      </c>
    </row>
    <row r="5424" spans="1:38" x14ac:dyDescent="0.3">
      <c r="A5424">
        <v>1080702</v>
      </c>
      <c r="B5424" t="s">
        <v>303</v>
      </c>
      <c r="C5424">
        <v>18181</v>
      </c>
      <c r="D5424" t="s">
        <v>308</v>
      </c>
      <c r="E5424" t="s">
        <v>46</v>
      </c>
      <c r="F5424">
        <v>2</v>
      </c>
      <c r="G5424">
        <v>2</v>
      </c>
      <c r="I5424">
        <v>32</v>
      </c>
      <c r="J5424">
        <v>42</v>
      </c>
      <c r="M5424">
        <v>1</v>
      </c>
      <c r="Q5424">
        <v>3</v>
      </c>
      <c r="R5424">
        <v>1</v>
      </c>
      <c r="AH5424">
        <v>3</v>
      </c>
      <c r="AI5424">
        <v>3</v>
      </c>
      <c r="AJ5424">
        <v>76</v>
      </c>
      <c r="AK5424">
        <v>1</v>
      </c>
      <c r="AL5424">
        <v>7.27</v>
      </c>
    </row>
    <row r="5425" spans="1:38" x14ac:dyDescent="0.3">
      <c r="A5425">
        <v>1080702</v>
      </c>
      <c r="B5425" t="s">
        <v>303</v>
      </c>
      <c r="C5425">
        <v>24148</v>
      </c>
      <c r="D5425" t="s">
        <v>306</v>
      </c>
      <c r="E5425" t="s">
        <v>44</v>
      </c>
      <c r="F5425">
        <v>2</v>
      </c>
      <c r="G5425">
        <v>3</v>
      </c>
      <c r="I5425">
        <v>41</v>
      </c>
      <c r="J5425">
        <v>48</v>
      </c>
      <c r="M5425">
        <v>2</v>
      </c>
      <c r="Q5425">
        <v>2</v>
      </c>
      <c r="R5425">
        <v>2</v>
      </c>
      <c r="AH5425">
        <v>1</v>
      </c>
      <c r="AI5425">
        <v>5</v>
      </c>
      <c r="AJ5425">
        <v>81</v>
      </c>
      <c r="AL5425">
        <v>7.16</v>
      </c>
    </row>
    <row r="5426" spans="1:38" x14ac:dyDescent="0.3">
      <c r="A5426">
        <v>1080702</v>
      </c>
      <c r="B5426" t="s">
        <v>303</v>
      </c>
      <c r="C5426">
        <v>34693</v>
      </c>
      <c r="D5426" t="s">
        <v>312</v>
      </c>
      <c r="E5426" t="s">
        <v>49</v>
      </c>
      <c r="F5426">
        <v>3</v>
      </c>
      <c r="G5426">
        <v>11</v>
      </c>
      <c r="I5426">
        <v>33</v>
      </c>
      <c r="J5426">
        <v>44</v>
      </c>
      <c r="M5426">
        <v>2</v>
      </c>
      <c r="N5426">
        <v>1</v>
      </c>
      <c r="R5426">
        <v>1</v>
      </c>
      <c r="W5426">
        <v>1</v>
      </c>
      <c r="AH5426">
        <v>1</v>
      </c>
      <c r="AI5426">
        <v>2</v>
      </c>
      <c r="AJ5426">
        <v>68</v>
      </c>
      <c r="AK5426">
        <v>1</v>
      </c>
      <c r="AL5426">
        <v>6.25</v>
      </c>
    </row>
    <row r="5427" spans="1:38" x14ac:dyDescent="0.3">
      <c r="A5427">
        <v>1080702</v>
      </c>
      <c r="B5427" t="s">
        <v>303</v>
      </c>
      <c r="C5427">
        <v>12480</v>
      </c>
      <c r="D5427" t="s">
        <v>571</v>
      </c>
      <c r="E5427" t="s">
        <v>53</v>
      </c>
      <c r="F5427">
        <v>3</v>
      </c>
      <c r="G5427">
        <v>7</v>
      </c>
      <c r="I5427">
        <v>27</v>
      </c>
      <c r="J5427">
        <v>30</v>
      </c>
      <c r="W5427">
        <v>1</v>
      </c>
      <c r="AH5427">
        <v>1</v>
      </c>
      <c r="AI5427">
        <v>1</v>
      </c>
      <c r="AJ5427">
        <v>43</v>
      </c>
      <c r="AL5427">
        <v>6.06</v>
      </c>
    </row>
    <row r="5428" spans="1:38" x14ac:dyDescent="0.3">
      <c r="A5428">
        <v>1080702</v>
      </c>
      <c r="B5428" t="s">
        <v>303</v>
      </c>
      <c r="C5428">
        <v>8327</v>
      </c>
      <c r="D5428" t="s">
        <v>523</v>
      </c>
      <c r="E5428" t="s">
        <v>51</v>
      </c>
      <c r="F5428">
        <v>3</v>
      </c>
      <c r="G5428">
        <v>4</v>
      </c>
      <c r="I5428">
        <v>37</v>
      </c>
      <c r="J5428">
        <v>48</v>
      </c>
      <c r="M5428">
        <v>1</v>
      </c>
      <c r="R5428">
        <v>1</v>
      </c>
      <c r="W5428">
        <v>1</v>
      </c>
      <c r="AH5428">
        <v>2</v>
      </c>
      <c r="AI5428">
        <v>1</v>
      </c>
      <c r="AJ5428">
        <v>60</v>
      </c>
      <c r="AL5428">
        <v>6.26</v>
      </c>
    </row>
    <row r="5429" spans="1:38" x14ac:dyDescent="0.3">
      <c r="A5429">
        <v>1080702</v>
      </c>
      <c r="B5429" t="s">
        <v>303</v>
      </c>
      <c r="C5429">
        <v>23444</v>
      </c>
      <c r="D5429" t="s">
        <v>316</v>
      </c>
      <c r="E5429" t="s">
        <v>55</v>
      </c>
      <c r="F5429">
        <v>3</v>
      </c>
      <c r="G5429">
        <v>10</v>
      </c>
      <c r="I5429">
        <v>47</v>
      </c>
      <c r="J5429">
        <v>52</v>
      </c>
      <c r="Q5429">
        <v>4</v>
      </c>
      <c r="R5429">
        <v>1</v>
      </c>
      <c r="AA5429">
        <v>1</v>
      </c>
      <c r="AH5429">
        <v>2</v>
      </c>
      <c r="AI5429">
        <v>2</v>
      </c>
      <c r="AJ5429">
        <v>68</v>
      </c>
      <c r="AL5429">
        <v>6.48</v>
      </c>
    </row>
    <row r="5430" spans="1:38" x14ac:dyDescent="0.3">
      <c r="A5430">
        <v>1080702</v>
      </c>
      <c r="B5430" t="s">
        <v>303</v>
      </c>
      <c r="C5430">
        <v>8505</v>
      </c>
      <c r="D5430" t="s">
        <v>309</v>
      </c>
      <c r="E5430" t="s">
        <v>51</v>
      </c>
      <c r="F5430">
        <v>3</v>
      </c>
      <c r="G5430">
        <v>8</v>
      </c>
      <c r="I5430">
        <v>94</v>
      </c>
      <c r="J5430">
        <v>104</v>
      </c>
      <c r="Q5430">
        <v>1</v>
      </c>
      <c r="R5430">
        <v>1</v>
      </c>
      <c r="AJ5430">
        <v>110</v>
      </c>
      <c r="AL5430">
        <v>6.36</v>
      </c>
    </row>
    <row r="5431" spans="1:38" x14ac:dyDescent="0.3">
      <c r="A5431">
        <v>1080702</v>
      </c>
      <c r="B5431" t="s">
        <v>303</v>
      </c>
      <c r="C5431">
        <v>3807</v>
      </c>
      <c r="D5431" t="s">
        <v>445</v>
      </c>
      <c r="E5431" t="s">
        <v>58</v>
      </c>
      <c r="F5431">
        <v>4</v>
      </c>
      <c r="G5431">
        <v>9</v>
      </c>
      <c r="I5431">
        <v>13</v>
      </c>
      <c r="J5431">
        <v>25</v>
      </c>
      <c r="M5431">
        <v>1</v>
      </c>
      <c r="Q5431">
        <v>5</v>
      </c>
      <c r="R5431">
        <v>6</v>
      </c>
      <c r="AJ5431">
        <v>31</v>
      </c>
      <c r="AL5431">
        <v>6.12</v>
      </c>
    </row>
    <row r="5432" spans="1:38" x14ac:dyDescent="0.3">
      <c r="A5432">
        <v>1080702</v>
      </c>
      <c r="B5432" t="s">
        <v>303</v>
      </c>
      <c r="C5432">
        <v>94024</v>
      </c>
      <c r="D5432" t="s">
        <v>198</v>
      </c>
      <c r="E5432" t="s">
        <v>60</v>
      </c>
      <c r="F5432">
        <v>5</v>
      </c>
      <c r="G5432">
        <v>0</v>
      </c>
      <c r="I5432">
        <v>3</v>
      </c>
      <c r="J5432">
        <v>3</v>
      </c>
      <c r="Q5432">
        <v>1</v>
      </c>
      <c r="AJ5432">
        <v>4</v>
      </c>
      <c r="AL5432">
        <v>5.92</v>
      </c>
    </row>
    <row r="5433" spans="1:38" x14ac:dyDescent="0.3">
      <c r="A5433">
        <v>1080702</v>
      </c>
      <c r="B5433" t="s">
        <v>303</v>
      </c>
      <c r="C5433">
        <v>26013</v>
      </c>
      <c r="D5433" t="s">
        <v>314</v>
      </c>
      <c r="E5433" t="s">
        <v>60</v>
      </c>
      <c r="F5433">
        <v>5</v>
      </c>
      <c r="G5433">
        <v>0</v>
      </c>
      <c r="I5433">
        <v>8</v>
      </c>
      <c r="J5433">
        <v>13</v>
      </c>
      <c r="M5433">
        <v>1</v>
      </c>
      <c r="Q5433">
        <v>4</v>
      </c>
      <c r="R5433">
        <v>3</v>
      </c>
      <c r="AJ5433">
        <v>16</v>
      </c>
      <c r="AL5433">
        <v>6.08</v>
      </c>
    </row>
    <row r="5434" spans="1:38" x14ac:dyDescent="0.3">
      <c r="A5434">
        <v>1080702</v>
      </c>
      <c r="B5434" t="s">
        <v>303</v>
      </c>
      <c r="C5434">
        <v>323564</v>
      </c>
      <c r="D5434" t="s">
        <v>572</v>
      </c>
      <c r="E5434" t="s">
        <v>60</v>
      </c>
      <c r="F5434">
        <v>5</v>
      </c>
      <c r="G5434">
        <v>0</v>
      </c>
      <c r="I5434">
        <v>6</v>
      </c>
      <c r="J5434">
        <v>6</v>
      </c>
      <c r="Q5434">
        <v>1</v>
      </c>
      <c r="W5434">
        <v>1</v>
      </c>
      <c r="AH5434">
        <v>1</v>
      </c>
      <c r="AJ5434">
        <v>14</v>
      </c>
      <c r="AK5434">
        <v>1</v>
      </c>
      <c r="AL5434">
        <v>6.06</v>
      </c>
    </row>
    <row r="5435" spans="1:38" x14ac:dyDescent="0.3">
      <c r="A5435">
        <v>1080703</v>
      </c>
      <c r="B5435" t="s">
        <v>201</v>
      </c>
      <c r="C5435">
        <v>81681</v>
      </c>
      <c r="D5435" t="s">
        <v>352</v>
      </c>
      <c r="E5435" t="s">
        <v>40</v>
      </c>
      <c r="F5435">
        <v>1</v>
      </c>
      <c r="G5435">
        <v>1</v>
      </c>
      <c r="I5435">
        <v>14</v>
      </c>
      <c r="J5435">
        <v>35</v>
      </c>
      <c r="AF5435">
        <v>4</v>
      </c>
      <c r="AI5435">
        <v>1</v>
      </c>
      <c r="AJ5435">
        <v>47</v>
      </c>
      <c r="AL5435">
        <v>7.67</v>
      </c>
    </row>
    <row r="5436" spans="1:38" x14ac:dyDescent="0.3">
      <c r="A5436">
        <v>1080703</v>
      </c>
      <c r="B5436" t="s">
        <v>201</v>
      </c>
      <c r="C5436">
        <v>297544</v>
      </c>
      <c r="D5436" t="s">
        <v>205</v>
      </c>
      <c r="E5436" t="s">
        <v>42</v>
      </c>
      <c r="F5436">
        <v>2</v>
      </c>
      <c r="G5436">
        <v>6</v>
      </c>
      <c r="I5436">
        <v>16</v>
      </c>
      <c r="J5436">
        <v>20</v>
      </c>
      <c r="M5436">
        <v>2</v>
      </c>
      <c r="N5436">
        <v>1</v>
      </c>
      <c r="Q5436">
        <v>1</v>
      </c>
      <c r="AI5436">
        <v>2</v>
      </c>
      <c r="AJ5436">
        <v>31</v>
      </c>
      <c r="AL5436">
        <v>7.05</v>
      </c>
    </row>
    <row r="5437" spans="1:38" x14ac:dyDescent="0.3">
      <c r="A5437">
        <v>1080703</v>
      </c>
      <c r="B5437" t="s">
        <v>201</v>
      </c>
      <c r="C5437">
        <v>121454</v>
      </c>
      <c r="D5437" t="s">
        <v>203</v>
      </c>
      <c r="E5437" t="s">
        <v>42</v>
      </c>
      <c r="F5437">
        <v>2</v>
      </c>
      <c r="G5437">
        <v>4</v>
      </c>
      <c r="I5437">
        <v>13</v>
      </c>
      <c r="J5437">
        <v>19</v>
      </c>
      <c r="M5437">
        <v>3</v>
      </c>
      <c r="Q5437">
        <v>1</v>
      </c>
      <c r="AI5437">
        <v>3</v>
      </c>
      <c r="AJ5437">
        <v>34</v>
      </c>
      <c r="AL5437">
        <v>7.23</v>
      </c>
    </row>
    <row r="5438" spans="1:38" x14ac:dyDescent="0.3">
      <c r="A5438">
        <v>1080703</v>
      </c>
      <c r="B5438" t="s">
        <v>201</v>
      </c>
      <c r="C5438">
        <v>8408</v>
      </c>
      <c r="D5438" t="s">
        <v>353</v>
      </c>
      <c r="E5438" t="s">
        <v>42</v>
      </c>
      <c r="F5438">
        <v>2</v>
      </c>
      <c r="G5438">
        <v>5</v>
      </c>
      <c r="I5438">
        <v>13</v>
      </c>
      <c r="J5438">
        <v>18</v>
      </c>
      <c r="M5438">
        <v>1</v>
      </c>
      <c r="Q5438">
        <v>3</v>
      </c>
      <c r="AI5438">
        <v>3</v>
      </c>
      <c r="AJ5438">
        <v>34</v>
      </c>
      <c r="AL5438">
        <v>7.23</v>
      </c>
    </row>
    <row r="5439" spans="1:38" x14ac:dyDescent="0.3">
      <c r="A5439">
        <v>1080703</v>
      </c>
      <c r="B5439" t="s">
        <v>201</v>
      </c>
      <c r="C5439">
        <v>188</v>
      </c>
      <c r="D5439" t="s">
        <v>207</v>
      </c>
      <c r="E5439" t="s">
        <v>70</v>
      </c>
      <c r="F5439">
        <v>3</v>
      </c>
      <c r="G5439">
        <v>11</v>
      </c>
      <c r="I5439">
        <v>13</v>
      </c>
      <c r="J5439">
        <v>21</v>
      </c>
      <c r="R5439">
        <v>2</v>
      </c>
      <c r="AI5439">
        <v>4</v>
      </c>
      <c r="AJ5439">
        <v>37</v>
      </c>
      <c r="AK5439">
        <v>1</v>
      </c>
      <c r="AL5439">
        <v>7.74</v>
      </c>
    </row>
    <row r="5440" spans="1:38" x14ac:dyDescent="0.3">
      <c r="A5440">
        <v>1080703</v>
      </c>
      <c r="B5440" t="s">
        <v>201</v>
      </c>
      <c r="C5440">
        <v>31826</v>
      </c>
      <c r="D5440" t="s">
        <v>527</v>
      </c>
      <c r="E5440" t="s">
        <v>211</v>
      </c>
      <c r="F5440">
        <v>3</v>
      </c>
      <c r="G5440">
        <v>2</v>
      </c>
      <c r="I5440">
        <v>16</v>
      </c>
      <c r="J5440">
        <v>20</v>
      </c>
      <c r="L5440">
        <v>1</v>
      </c>
      <c r="Q5440">
        <v>2</v>
      </c>
      <c r="AI5440">
        <v>2</v>
      </c>
      <c r="AJ5440">
        <v>45</v>
      </c>
      <c r="AK5440">
        <v>2</v>
      </c>
      <c r="AL5440">
        <v>7.35</v>
      </c>
    </row>
    <row r="5441" spans="1:38" x14ac:dyDescent="0.3">
      <c r="A5441">
        <v>1080703</v>
      </c>
      <c r="B5441" t="s">
        <v>201</v>
      </c>
      <c r="C5441">
        <v>316077</v>
      </c>
      <c r="D5441" t="s">
        <v>354</v>
      </c>
      <c r="E5441" t="s">
        <v>70</v>
      </c>
      <c r="F5441">
        <v>3</v>
      </c>
      <c r="G5441">
        <v>7</v>
      </c>
      <c r="H5441">
        <v>1</v>
      </c>
      <c r="I5441">
        <v>23</v>
      </c>
      <c r="J5441">
        <v>32</v>
      </c>
      <c r="K5441">
        <v>1</v>
      </c>
      <c r="M5441">
        <v>3</v>
      </c>
      <c r="X5441">
        <v>1</v>
      </c>
      <c r="AH5441">
        <v>1</v>
      </c>
      <c r="AI5441">
        <v>1</v>
      </c>
      <c r="AJ5441">
        <v>50</v>
      </c>
      <c r="AK5441">
        <v>2</v>
      </c>
      <c r="AL5441">
        <v>8.8800000000000008</v>
      </c>
    </row>
    <row r="5442" spans="1:38" x14ac:dyDescent="0.3">
      <c r="A5442">
        <v>1080703</v>
      </c>
      <c r="B5442" t="s">
        <v>201</v>
      </c>
      <c r="C5442">
        <v>8222</v>
      </c>
      <c r="D5442" t="s">
        <v>208</v>
      </c>
      <c r="E5442" t="s">
        <v>209</v>
      </c>
      <c r="F5442">
        <v>3</v>
      </c>
      <c r="G5442">
        <v>3</v>
      </c>
      <c r="I5442">
        <v>14</v>
      </c>
      <c r="J5442">
        <v>21</v>
      </c>
      <c r="M5442">
        <v>1</v>
      </c>
      <c r="Q5442">
        <v>1</v>
      </c>
      <c r="R5442">
        <v>1</v>
      </c>
      <c r="AI5442">
        <v>1</v>
      </c>
      <c r="AJ5442">
        <v>37</v>
      </c>
      <c r="AK5442">
        <v>2</v>
      </c>
      <c r="AL5442">
        <v>7.18</v>
      </c>
    </row>
    <row r="5443" spans="1:38" x14ac:dyDescent="0.3">
      <c r="A5443">
        <v>1080703</v>
      </c>
      <c r="B5443" t="s">
        <v>201</v>
      </c>
      <c r="C5443">
        <v>92547</v>
      </c>
      <c r="D5443" t="s">
        <v>212</v>
      </c>
      <c r="E5443" t="s">
        <v>70</v>
      </c>
      <c r="F5443">
        <v>3</v>
      </c>
      <c r="G5443">
        <v>8</v>
      </c>
      <c r="I5443">
        <v>26</v>
      </c>
      <c r="J5443">
        <v>34</v>
      </c>
      <c r="L5443">
        <v>2</v>
      </c>
      <c r="M5443">
        <v>4</v>
      </c>
      <c r="Q5443">
        <v>1</v>
      </c>
      <c r="R5443">
        <v>1</v>
      </c>
      <c r="AI5443">
        <v>1</v>
      </c>
      <c r="AJ5443">
        <v>52</v>
      </c>
      <c r="AK5443">
        <v>4</v>
      </c>
      <c r="AL5443">
        <v>8.2200000000000006</v>
      </c>
    </row>
    <row r="5444" spans="1:38" x14ac:dyDescent="0.3">
      <c r="A5444">
        <v>1080703</v>
      </c>
      <c r="B5444" t="s">
        <v>201</v>
      </c>
      <c r="C5444">
        <v>78498</v>
      </c>
      <c r="D5444" t="s">
        <v>355</v>
      </c>
      <c r="E5444" t="s">
        <v>58</v>
      </c>
      <c r="F5444">
        <v>4</v>
      </c>
      <c r="G5444">
        <v>9</v>
      </c>
      <c r="I5444">
        <v>18</v>
      </c>
      <c r="J5444">
        <v>26</v>
      </c>
      <c r="K5444">
        <v>1</v>
      </c>
      <c r="M5444">
        <v>1</v>
      </c>
      <c r="N5444">
        <v>1</v>
      </c>
      <c r="Q5444">
        <v>7</v>
      </c>
      <c r="R5444">
        <v>2</v>
      </c>
      <c r="W5444">
        <v>1</v>
      </c>
      <c r="AH5444">
        <v>3</v>
      </c>
      <c r="AJ5444">
        <v>41</v>
      </c>
      <c r="AK5444">
        <v>2</v>
      </c>
      <c r="AL5444">
        <v>7.95</v>
      </c>
    </row>
    <row r="5445" spans="1:38" x14ac:dyDescent="0.3">
      <c r="A5445">
        <v>1080703</v>
      </c>
      <c r="B5445" t="s">
        <v>201</v>
      </c>
      <c r="C5445">
        <v>15834</v>
      </c>
      <c r="D5445" t="s">
        <v>214</v>
      </c>
      <c r="E5445" t="s">
        <v>58</v>
      </c>
      <c r="F5445">
        <v>4</v>
      </c>
      <c r="G5445">
        <v>10</v>
      </c>
      <c r="I5445">
        <v>8</v>
      </c>
      <c r="J5445">
        <v>14</v>
      </c>
      <c r="K5445">
        <v>1</v>
      </c>
      <c r="L5445">
        <v>1</v>
      </c>
      <c r="Q5445">
        <v>1</v>
      </c>
      <c r="R5445">
        <v>2</v>
      </c>
      <c r="AH5445">
        <v>1</v>
      </c>
      <c r="AJ5445">
        <v>25</v>
      </c>
      <c r="AK5445">
        <v>2</v>
      </c>
      <c r="AL5445">
        <v>8.26</v>
      </c>
    </row>
    <row r="5446" spans="1:38" x14ac:dyDescent="0.3">
      <c r="A5446">
        <v>1080703</v>
      </c>
      <c r="B5446" t="s">
        <v>201</v>
      </c>
      <c r="C5446">
        <v>299451</v>
      </c>
      <c r="D5446" t="s">
        <v>573</v>
      </c>
      <c r="E5446" t="s">
        <v>60</v>
      </c>
      <c r="F5446">
        <v>5</v>
      </c>
      <c r="G5446">
        <v>0</v>
      </c>
      <c r="K5446">
        <v>1</v>
      </c>
      <c r="AH5446">
        <v>1</v>
      </c>
      <c r="AI5446">
        <v>1</v>
      </c>
      <c r="AJ5446">
        <v>3</v>
      </c>
      <c r="AL5446">
        <v>7.2</v>
      </c>
    </row>
    <row r="5447" spans="1:38" x14ac:dyDescent="0.3">
      <c r="A5447">
        <v>1080703</v>
      </c>
      <c r="B5447" t="s">
        <v>201</v>
      </c>
      <c r="C5447">
        <v>31281</v>
      </c>
      <c r="D5447" t="s">
        <v>210</v>
      </c>
      <c r="E5447" t="s">
        <v>60</v>
      </c>
      <c r="F5447">
        <v>5</v>
      </c>
      <c r="G5447">
        <v>0</v>
      </c>
      <c r="I5447">
        <v>3</v>
      </c>
      <c r="J5447">
        <v>4</v>
      </c>
      <c r="M5447">
        <v>1</v>
      </c>
      <c r="AI5447">
        <v>1</v>
      </c>
      <c r="AJ5447">
        <v>7</v>
      </c>
      <c r="AK5447">
        <v>1</v>
      </c>
      <c r="AL5447">
        <v>6.49</v>
      </c>
    </row>
    <row r="5448" spans="1:38" x14ac:dyDescent="0.3">
      <c r="A5448">
        <v>1080703</v>
      </c>
      <c r="B5448" t="s">
        <v>201</v>
      </c>
      <c r="C5448">
        <v>29544</v>
      </c>
      <c r="D5448" t="s">
        <v>109</v>
      </c>
      <c r="E5448" t="s">
        <v>60</v>
      </c>
      <c r="F5448">
        <v>5</v>
      </c>
      <c r="G5448">
        <v>0</v>
      </c>
      <c r="I5448">
        <v>6</v>
      </c>
      <c r="J5448">
        <v>6</v>
      </c>
      <c r="M5448">
        <v>1</v>
      </c>
      <c r="AI5448">
        <v>1</v>
      </c>
      <c r="AJ5448">
        <v>12</v>
      </c>
      <c r="AL5448">
        <v>6.3</v>
      </c>
    </row>
    <row r="5449" spans="1:38" x14ac:dyDescent="0.3">
      <c r="A5449">
        <v>1080703</v>
      </c>
      <c r="B5449" t="s">
        <v>259</v>
      </c>
      <c r="C5449">
        <v>14199</v>
      </c>
      <c r="D5449" t="s">
        <v>518</v>
      </c>
      <c r="E5449" t="s">
        <v>40</v>
      </c>
      <c r="F5449">
        <v>1</v>
      </c>
      <c r="G5449">
        <v>1</v>
      </c>
      <c r="I5449">
        <v>29</v>
      </c>
      <c r="J5449">
        <v>32</v>
      </c>
      <c r="R5449">
        <v>1</v>
      </c>
      <c r="Z5449">
        <v>3</v>
      </c>
      <c r="AJ5449">
        <v>43</v>
      </c>
      <c r="AL5449">
        <v>5.52</v>
      </c>
    </row>
    <row r="5450" spans="1:38" x14ac:dyDescent="0.3">
      <c r="A5450">
        <v>1080703</v>
      </c>
      <c r="B5450" t="s">
        <v>259</v>
      </c>
      <c r="C5450">
        <v>6042</v>
      </c>
      <c r="D5450" t="s">
        <v>263</v>
      </c>
      <c r="E5450" t="s">
        <v>44</v>
      </c>
      <c r="F5450">
        <v>2</v>
      </c>
      <c r="G5450">
        <v>3</v>
      </c>
      <c r="I5450">
        <v>43</v>
      </c>
      <c r="J5450">
        <v>51</v>
      </c>
      <c r="R5450">
        <v>2</v>
      </c>
      <c r="AI5450">
        <v>2</v>
      </c>
      <c r="AJ5450">
        <v>69</v>
      </c>
      <c r="AK5450">
        <v>1</v>
      </c>
      <c r="AL5450">
        <v>6.3</v>
      </c>
    </row>
    <row r="5451" spans="1:38" x14ac:dyDescent="0.3">
      <c r="A5451">
        <v>1080703</v>
      </c>
      <c r="B5451" t="s">
        <v>259</v>
      </c>
      <c r="C5451">
        <v>101374</v>
      </c>
      <c r="D5451" t="s">
        <v>262</v>
      </c>
      <c r="E5451" t="s">
        <v>42</v>
      </c>
      <c r="F5451">
        <v>2</v>
      </c>
      <c r="G5451">
        <v>6</v>
      </c>
      <c r="I5451">
        <v>50</v>
      </c>
      <c r="J5451">
        <v>54</v>
      </c>
      <c r="Q5451">
        <v>2</v>
      </c>
      <c r="R5451">
        <v>5</v>
      </c>
      <c r="Y5451">
        <v>1</v>
      </c>
      <c r="AH5451">
        <v>1</v>
      </c>
      <c r="AJ5451">
        <v>69</v>
      </c>
      <c r="AK5451">
        <v>1</v>
      </c>
      <c r="AL5451">
        <v>5.7</v>
      </c>
    </row>
    <row r="5452" spans="1:38" x14ac:dyDescent="0.3">
      <c r="A5452">
        <v>1080703</v>
      </c>
      <c r="B5452" t="s">
        <v>259</v>
      </c>
      <c r="C5452">
        <v>19471</v>
      </c>
      <c r="D5452" t="s">
        <v>264</v>
      </c>
      <c r="E5452" t="s">
        <v>46</v>
      </c>
      <c r="F5452">
        <v>2</v>
      </c>
      <c r="G5452">
        <v>2</v>
      </c>
      <c r="I5452">
        <v>32</v>
      </c>
      <c r="J5452">
        <v>37</v>
      </c>
      <c r="Q5452">
        <v>1</v>
      </c>
      <c r="R5452">
        <v>3</v>
      </c>
      <c r="AH5452">
        <v>1</v>
      </c>
      <c r="AI5452">
        <v>1</v>
      </c>
      <c r="AJ5452">
        <v>60</v>
      </c>
      <c r="AK5452">
        <v>2</v>
      </c>
      <c r="AL5452">
        <v>6.62</v>
      </c>
    </row>
    <row r="5453" spans="1:38" x14ac:dyDescent="0.3">
      <c r="A5453">
        <v>1080703</v>
      </c>
      <c r="B5453" t="s">
        <v>259</v>
      </c>
      <c r="C5453">
        <v>75691</v>
      </c>
      <c r="D5453" t="s">
        <v>467</v>
      </c>
      <c r="E5453" t="s">
        <v>42</v>
      </c>
      <c r="F5453">
        <v>2</v>
      </c>
      <c r="G5453">
        <v>5</v>
      </c>
      <c r="I5453">
        <v>79</v>
      </c>
      <c r="J5453">
        <v>83</v>
      </c>
      <c r="M5453">
        <v>2</v>
      </c>
      <c r="N5453">
        <v>1</v>
      </c>
      <c r="Q5453">
        <v>2</v>
      </c>
      <c r="R5453">
        <v>2</v>
      </c>
      <c r="AH5453">
        <v>1</v>
      </c>
      <c r="AI5453">
        <v>3</v>
      </c>
      <c r="AJ5453">
        <v>101</v>
      </c>
      <c r="AL5453">
        <v>6.67</v>
      </c>
    </row>
    <row r="5454" spans="1:38" x14ac:dyDescent="0.3">
      <c r="A5454">
        <v>1080703</v>
      </c>
      <c r="B5454" t="s">
        <v>259</v>
      </c>
      <c r="C5454">
        <v>14053</v>
      </c>
      <c r="D5454" t="s">
        <v>470</v>
      </c>
      <c r="E5454" t="s">
        <v>51</v>
      </c>
      <c r="F5454">
        <v>3</v>
      </c>
      <c r="G5454">
        <v>4</v>
      </c>
      <c r="I5454">
        <v>85</v>
      </c>
      <c r="J5454">
        <v>97</v>
      </c>
      <c r="Q5454">
        <v>1</v>
      </c>
      <c r="R5454">
        <v>2</v>
      </c>
      <c r="W5454">
        <v>1</v>
      </c>
      <c r="AH5454">
        <v>2</v>
      </c>
      <c r="AI5454">
        <v>2</v>
      </c>
      <c r="AJ5454">
        <v>108</v>
      </c>
      <c r="AK5454">
        <v>1</v>
      </c>
      <c r="AL5454">
        <v>6.12</v>
      </c>
    </row>
    <row r="5455" spans="1:38" x14ac:dyDescent="0.3">
      <c r="A5455">
        <v>1080703</v>
      </c>
      <c r="B5455" t="s">
        <v>259</v>
      </c>
      <c r="C5455">
        <v>73084</v>
      </c>
      <c r="D5455" t="s">
        <v>265</v>
      </c>
      <c r="E5455" t="s">
        <v>70</v>
      </c>
      <c r="F5455">
        <v>3</v>
      </c>
      <c r="G5455">
        <v>11</v>
      </c>
      <c r="I5455">
        <v>77</v>
      </c>
      <c r="J5455">
        <v>88</v>
      </c>
      <c r="M5455">
        <v>1</v>
      </c>
      <c r="W5455">
        <v>1</v>
      </c>
      <c r="AH5455">
        <v>2</v>
      </c>
      <c r="AI5455">
        <v>1</v>
      </c>
      <c r="AJ5455">
        <v>109</v>
      </c>
      <c r="AK5455">
        <v>1</v>
      </c>
      <c r="AL5455">
        <v>6.29</v>
      </c>
    </row>
    <row r="5456" spans="1:38" x14ac:dyDescent="0.3">
      <c r="A5456">
        <v>1080703</v>
      </c>
      <c r="B5456" t="s">
        <v>259</v>
      </c>
      <c r="C5456">
        <v>14102</v>
      </c>
      <c r="D5456" t="s">
        <v>268</v>
      </c>
      <c r="E5456" t="s">
        <v>55</v>
      </c>
      <c r="F5456">
        <v>3</v>
      </c>
      <c r="G5456">
        <v>8</v>
      </c>
      <c r="I5456">
        <v>85</v>
      </c>
      <c r="J5456">
        <v>95</v>
      </c>
      <c r="M5456">
        <v>1</v>
      </c>
      <c r="N5456">
        <v>1</v>
      </c>
      <c r="Q5456">
        <v>1</v>
      </c>
      <c r="R5456">
        <v>1</v>
      </c>
      <c r="AJ5456">
        <v>119</v>
      </c>
      <c r="AK5456">
        <v>1</v>
      </c>
      <c r="AL5456">
        <v>6.21</v>
      </c>
    </row>
    <row r="5457" spans="1:38" x14ac:dyDescent="0.3">
      <c r="A5457">
        <v>1080703</v>
      </c>
      <c r="B5457" t="s">
        <v>259</v>
      </c>
      <c r="C5457">
        <v>14244</v>
      </c>
      <c r="D5457" t="s">
        <v>481</v>
      </c>
      <c r="E5457" t="s">
        <v>70</v>
      </c>
      <c r="F5457">
        <v>3</v>
      </c>
      <c r="G5457">
        <v>7</v>
      </c>
      <c r="I5457">
        <v>28</v>
      </c>
      <c r="J5457">
        <v>31</v>
      </c>
      <c r="Q5457">
        <v>1</v>
      </c>
      <c r="AI5457">
        <v>2</v>
      </c>
      <c r="AJ5457">
        <v>42</v>
      </c>
      <c r="AK5457">
        <v>1</v>
      </c>
      <c r="AL5457">
        <v>6.46</v>
      </c>
    </row>
    <row r="5458" spans="1:38" x14ac:dyDescent="0.3">
      <c r="A5458">
        <v>1080703</v>
      </c>
      <c r="B5458" t="s">
        <v>259</v>
      </c>
      <c r="C5458">
        <v>14260</v>
      </c>
      <c r="D5458" t="s">
        <v>270</v>
      </c>
      <c r="E5458" t="s">
        <v>58</v>
      </c>
      <c r="F5458">
        <v>4</v>
      </c>
      <c r="G5458">
        <v>9</v>
      </c>
      <c r="I5458">
        <v>31</v>
      </c>
      <c r="J5458">
        <v>40</v>
      </c>
      <c r="M5458">
        <v>1</v>
      </c>
      <c r="R5458">
        <v>1</v>
      </c>
      <c r="W5458">
        <v>1</v>
      </c>
      <c r="AH5458">
        <v>3</v>
      </c>
      <c r="AI5458">
        <v>1</v>
      </c>
      <c r="AJ5458">
        <v>57</v>
      </c>
      <c r="AK5458">
        <v>2</v>
      </c>
      <c r="AL5458">
        <v>6.46</v>
      </c>
    </row>
    <row r="5459" spans="1:38" x14ac:dyDescent="0.3">
      <c r="A5459">
        <v>1080703</v>
      </c>
      <c r="B5459" t="s">
        <v>259</v>
      </c>
      <c r="C5459">
        <v>97692</v>
      </c>
      <c r="D5459" t="s">
        <v>267</v>
      </c>
      <c r="E5459" t="s">
        <v>58</v>
      </c>
      <c r="F5459">
        <v>4</v>
      </c>
      <c r="G5459">
        <v>10</v>
      </c>
      <c r="I5459">
        <v>43</v>
      </c>
      <c r="J5459">
        <v>50</v>
      </c>
      <c r="M5459">
        <v>1</v>
      </c>
      <c r="W5459">
        <v>1</v>
      </c>
      <c r="AH5459">
        <v>3</v>
      </c>
      <c r="AJ5459">
        <v>73</v>
      </c>
      <c r="AK5459">
        <v>1</v>
      </c>
      <c r="AL5459">
        <v>6.32</v>
      </c>
    </row>
    <row r="5460" spans="1:38" x14ac:dyDescent="0.3">
      <c r="A5460">
        <v>1080703</v>
      </c>
      <c r="B5460" t="s">
        <v>259</v>
      </c>
      <c r="C5460">
        <v>289253</v>
      </c>
      <c r="D5460" t="s">
        <v>272</v>
      </c>
      <c r="E5460" t="s">
        <v>60</v>
      </c>
      <c r="F5460">
        <v>5</v>
      </c>
      <c r="G5460">
        <v>0</v>
      </c>
      <c r="I5460">
        <v>11</v>
      </c>
      <c r="J5460">
        <v>14</v>
      </c>
      <c r="M5460">
        <v>1</v>
      </c>
      <c r="AJ5460">
        <v>16</v>
      </c>
      <c r="AL5460">
        <v>5.71</v>
      </c>
    </row>
    <row r="5461" spans="1:38" x14ac:dyDescent="0.3">
      <c r="A5461">
        <v>1080704</v>
      </c>
      <c r="B5461" t="s">
        <v>232</v>
      </c>
      <c r="C5461">
        <v>9002</v>
      </c>
      <c r="D5461" t="s">
        <v>382</v>
      </c>
      <c r="E5461" t="s">
        <v>40</v>
      </c>
      <c r="F5461">
        <v>1</v>
      </c>
      <c r="G5461">
        <v>1</v>
      </c>
      <c r="I5461">
        <v>4</v>
      </c>
      <c r="J5461">
        <v>28</v>
      </c>
      <c r="Z5461">
        <v>2</v>
      </c>
      <c r="AB5461">
        <v>1</v>
      </c>
      <c r="AF5461">
        <v>6</v>
      </c>
      <c r="AJ5461">
        <v>40</v>
      </c>
      <c r="AL5461">
        <v>6.52</v>
      </c>
    </row>
    <row r="5462" spans="1:38" x14ac:dyDescent="0.3">
      <c r="A5462">
        <v>1080704</v>
      </c>
      <c r="B5462" t="s">
        <v>232</v>
      </c>
      <c r="C5462">
        <v>4905</v>
      </c>
      <c r="D5462" t="s">
        <v>384</v>
      </c>
      <c r="E5462" t="s">
        <v>42</v>
      </c>
      <c r="F5462">
        <v>2</v>
      </c>
      <c r="G5462">
        <v>5</v>
      </c>
      <c r="I5462">
        <v>19</v>
      </c>
      <c r="J5462">
        <v>27</v>
      </c>
      <c r="K5462">
        <v>1</v>
      </c>
      <c r="Q5462">
        <v>4</v>
      </c>
      <c r="R5462">
        <v>2</v>
      </c>
      <c r="AH5462">
        <v>2</v>
      </c>
      <c r="AJ5462">
        <v>42</v>
      </c>
      <c r="AK5462">
        <v>1</v>
      </c>
      <c r="AL5462">
        <v>7.63</v>
      </c>
    </row>
    <row r="5463" spans="1:38" x14ac:dyDescent="0.3">
      <c r="A5463">
        <v>1080704</v>
      </c>
      <c r="B5463" t="s">
        <v>232</v>
      </c>
      <c r="C5463">
        <v>99487</v>
      </c>
      <c r="D5463" t="s">
        <v>499</v>
      </c>
      <c r="E5463" t="s">
        <v>42</v>
      </c>
      <c r="F5463">
        <v>2</v>
      </c>
      <c r="G5463">
        <v>6</v>
      </c>
      <c r="I5463">
        <v>32</v>
      </c>
      <c r="J5463">
        <v>45</v>
      </c>
      <c r="M5463">
        <v>1</v>
      </c>
      <c r="N5463">
        <v>1</v>
      </c>
      <c r="R5463">
        <v>3</v>
      </c>
      <c r="AI5463">
        <v>3</v>
      </c>
      <c r="AJ5463">
        <v>63</v>
      </c>
      <c r="AL5463">
        <v>6.8</v>
      </c>
    </row>
    <row r="5464" spans="1:38" x14ac:dyDescent="0.3">
      <c r="A5464">
        <v>1080704</v>
      </c>
      <c r="B5464" t="s">
        <v>232</v>
      </c>
      <c r="C5464">
        <v>8484</v>
      </c>
      <c r="D5464" t="s">
        <v>236</v>
      </c>
      <c r="E5464" t="s">
        <v>42</v>
      </c>
      <c r="F5464">
        <v>2</v>
      </c>
      <c r="G5464">
        <v>4</v>
      </c>
      <c r="I5464">
        <v>23</v>
      </c>
      <c r="J5464">
        <v>27</v>
      </c>
      <c r="L5464">
        <v>1</v>
      </c>
      <c r="Q5464">
        <v>3</v>
      </c>
      <c r="R5464">
        <v>2</v>
      </c>
      <c r="AI5464">
        <v>3</v>
      </c>
      <c r="AJ5464">
        <v>43</v>
      </c>
      <c r="AL5464">
        <v>7.78</v>
      </c>
    </row>
    <row r="5465" spans="1:38" x14ac:dyDescent="0.3">
      <c r="A5465">
        <v>1080704</v>
      </c>
      <c r="B5465" t="s">
        <v>232</v>
      </c>
      <c r="C5465">
        <v>115726</v>
      </c>
      <c r="D5465" t="s">
        <v>237</v>
      </c>
      <c r="E5465" t="s">
        <v>209</v>
      </c>
      <c r="F5465">
        <v>3</v>
      </c>
      <c r="G5465">
        <v>3</v>
      </c>
      <c r="I5465">
        <v>32</v>
      </c>
      <c r="J5465">
        <v>44</v>
      </c>
      <c r="M5465">
        <v>1</v>
      </c>
      <c r="Q5465">
        <v>1</v>
      </c>
      <c r="R5465">
        <v>1</v>
      </c>
      <c r="AI5465">
        <v>3</v>
      </c>
      <c r="AJ5465">
        <v>67</v>
      </c>
      <c r="AK5465">
        <v>2</v>
      </c>
      <c r="AL5465">
        <v>6.98</v>
      </c>
    </row>
    <row r="5466" spans="1:38" x14ac:dyDescent="0.3">
      <c r="A5466">
        <v>1080704</v>
      </c>
      <c r="B5466" t="s">
        <v>232</v>
      </c>
      <c r="C5466">
        <v>9767</v>
      </c>
      <c r="D5466" t="s">
        <v>242</v>
      </c>
      <c r="E5466" t="s">
        <v>70</v>
      </c>
      <c r="F5466">
        <v>3</v>
      </c>
      <c r="G5466">
        <v>7</v>
      </c>
      <c r="H5466">
        <v>1</v>
      </c>
      <c r="I5466">
        <v>36</v>
      </c>
      <c r="J5466">
        <v>49</v>
      </c>
      <c r="K5466">
        <v>1</v>
      </c>
      <c r="M5466">
        <v>2</v>
      </c>
      <c r="R5466">
        <v>1</v>
      </c>
      <c r="AE5466">
        <v>1</v>
      </c>
      <c r="AH5466">
        <v>3</v>
      </c>
      <c r="AI5466">
        <v>2</v>
      </c>
      <c r="AJ5466">
        <v>71</v>
      </c>
      <c r="AK5466">
        <v>1</v>
      </c>
      <c r="AL5466">
        <v>8.26</v>
      </c>
    </row>
    <row r="5467" spans="1:38" x14ac:dyDescent="0.3">
      <c r="A5467">
        <v>1080704</v>
      </c>
      <c r="B5467" t="s">
        <v>232</v>
      </c>
      <c r="C5467">
        <v>36849</v>
      </c>
      <c r="D5467" t="s">
        <v>235</v>
      </c>
      <c r="E5467" t="s">
        <v>70</v>
      </c>
      <c r="F5467">
        <v>3</v>
      </c>
      <c r="G5467">
        <v>8</v>
      </c>
      <c r="I5467">
        <v>46</v>
      </c>
      <c r="J5467">
        <v>60</v>
      </c>
      <c r="M5467">
        <v>1</v>
      </c>
      <c r="Q5467">
        <v>2</v>
      </c>
      <c r="R5467">
        <v>3</v>
      </c>
      <c r="W5467">
        <v>3</v>
      </c>
      <c r="AH5467">
        <v>3</v>
      </c>
      <c r="AI5467">
        <v>5</v>
      </c>
      <c r="AJ5467">
        <v>89</v>
      </c>
      <c r="AK5467">
        <v>2</v>
      </c>
      <c r="AL5467">
        <v>7.56</v>
      </c>
    </row>
    <row r="5468" spans="1:38" x14ac:dyDescent="0.3">
      <c r="A5468">
        <v>1080704</v>
      </c>
      <c r="B5468" t="s">
        <v>232</v>
      </c>
      <c r="C5468">
        <v>34876</v>
      </c>
      <c r="D5468" t="s">
        <v>234</v>
      </c>
      <c r="E5468" t="s">
        <v>211</v>
      </c>
      <c r="F5468">
        <v>3</v>
      </c>
      <c r="G5468">
        <v>2</v>
      </c>
      <c r="I5468">
        <v>28</v>
      </c>
      <c r="J5468">
        <v>36</v>
      </c>
      <c r="M5468">
        <v>2</v>
      </c>
      <c r="N5468">
        <v>1</v>
      </c>
      <c r="R5468">
        <v>2</v>
      </c>
      <c r="AI5468">
        <v>1</v>
      </c>
      <c r="AJ5468">
        <v>66</v>
      </c>
      <c r="AK5468">
        <v>1</v>
      </c>
      <c r="AL5468">
        <v>6.81</v>
      </c>
    </row>
    <row r="5469" spans="1:38" x14ac:dyDescent="0.3">
      <c r="A5469">
        <v>1080704</v>
      </c>
      <c r="B5469" t="s">
        <v>232</v>
      </c>
      <c r="C5469">
        <v>41589</v>
      </c>
      <c r="D5469" t="s">
        <v>240</v>
      </c>
      <c r="E5469" t="s">
        <v>70</v>
      </c>
      <c r="F5469">
        <v>3</v>
      </c>
      <c r="G5469">
        <v>11</v>
      </c>
      <c r="I5469">
        <v>18</v>
      </c>
      <c r="J5469">
        <v>23</v>
      </c>
      <c r="R5469">
        <v>2</v>
      </c>
      <c r="AI5469">
        <v>2</v>
      </c>
      <c r="AJ5469">
        <v>33</v>
      </c>
      <c r="AL5469">
        <v>6.51</v>
      </c>
    </row>
    <row r="5470" spans="1:38" x14ac:dyDescent="0.3">
      <c r="A5470">
        <v>1080704</v>
      </c>
      <c r="B5470" t="s">
        <v>232</v>
      </c>
      <c r="C5470">
        <v>243562</v>
      </c>
      <c r="D5470" t="s">
        <v>243</v>
      </c>
      <c r="E5470" t="s">
        <v>58</v>
      </c>
      <c r="F5470">
        <v>4</v>
      </c>
      <c r="G5470">
        <v>10</v>
      </c>
      <c r="I5470">
        <v>16</v>
      </c>
      <c r="J5470">
        <v>20</v>
      </c>
      <c r="M5470">
        <v>1</v>
      </c>
      <c r="R5470">
        <v>1</v>
      </c>
      <c r="AH5470">
        <v>2</v>
      </c>
      <c r="AI5470">
        <v>1</v>
      </c>
      <c r="AJ5470">
        <v>33</v>
      </c>
      <c r="AK5470">
        <v>3</v>
      </c>
      <c r="AL5470">
        <v>6.82</v>
      </c>
    </row>
    <row r="5471" spans="1:38" x14ac:dyDescent="0.3">
      <c r="A5471">
        <v>1080704</v>
      </c>
      <c r="B5471" t="s">
        <v>232</v>
      </c>
      <c r="C5471">
        <v>22820</v>
      </c>
      <c r="D5471" t="s">
        <v>531</v>
      </c>
      <c r="E5471" t="s">
        <v>58</v>
      </c>
      <c r="F5471">
        <v>4</v>
      </c>
      <c r="G5471">
        <v>9</v>
      </c>
      <c r="I5471">
        <v>15</v>
      </c>
      <c r="J5471">
        <v>22</v>
      </c>
      <c r="M5471">
        <v>2</v>
      </c>
      <c r="Q5471">
        <v>8</v>
      </c>
      <c r="R5471">
        <v>5</v>
      </c>
      <c r="W5471">
        <v>1</v>
      </c>
      <c r="AG5471">
        <v>1</v>
      </c>
      <c r="AH5471">
        <v>3</v>
      </c>
      <c r="AJ5471">
        <v>38</v>
      </c>
      <c r="AL5471">
        <v>6.65</v>
      </c>
    </row>
    <row r="5472" spans="1:38" x14ac:dyDescent="0.3">
      <c r="A5472">
        <v>1080704</v>
      </c>
      <c r="B5472" t="s">
        <v>232</v>
      </c>
      <c r="C5472">
        <v>134459</v>
      </c>
      <c r="D5472" t="s">
        <v>238</v>
      </c>
      <c r="E5472" t="s">
        <v>60</v>
      </c>
      <c r="F5472">
        <v>5</v>
      </c>
      <c r="G5472">
        <v>0</v>
      </c>
      <c r="I5472">
        <v>11</v>
      </c>
      <c r="J5472">
        <v>12</v>
      </c>
      <c r="Q5472">
        <v>1</v>
      </c>
      <c r="R5472">
        <v>1</v>
      </c>
      <c r="AI5472">
        <v>1</v>
      </c>
      <c r="AJ5472">
        <v>14</v>
      </c>
      <c r="AL5472">
        <v>6.12</v>
      </c>
    </row>
    <row r="5473" spans="1:38" x14ac:dyDescent="0.3">
      <c r="A5473">
        <v>1080704</v>
      </c>
      <c r="B5473" t="s">
        <v>232</v>
      </c>
      <c r="C5473">
        <v>8194</v>
      </c>
      <c r="D5473" t="s">
        <v>239</v>
      </c>
      <c r="E5473" t="s">
        <v>60</v>
      </c>
      <c r="F5473">
        <v>5</v>
      </c>
      <c r="G5473">
        <v>0</v>
      </c>
      <c r="I5473">
        <v>9</v>
      </c>
      <c r="J5473">
        <v>12</v>
      </c>
      <c r="AI5473">
        <v>1</v>
      </c>
      <c r="AJ5473">
        <v>14</v>
      </c>
      <c r="AL5473">
        <v>6.14</v>
      </c>
    </row>
    <row r="5474" spans="1:38" x14ac:dyDescent="0.3">
      <c r="A5474">
        <v>1080704</v>
      </c>
      <c r="B5474" t="s">
        <v>201</v>
      </c>
      <c r="C5474">
        <v>81681</v>
      </c>
      <c r="D5474" t="s">
        <v>352</v>
      </c>
      <c r="E5474" t="s">
        <v>40</v>
      </c>
      <c r="F5474">
        <v>1</v>
      </c>
      <c r="G5474">
        <v>1</v>
      </c>
      <c r="I5474">
        <v>12</v>
      </c>
      <c r="J5474">
        <v>21</v>
      </c>
      <c r="Z5474">
        <v>1</v>
      </c>
      <c r="AF5474">
        <v>2</v>
      </c>
      <c r="AJ5474">
        <v>29</v>
      </c>
      <c r="AL5474">
        <v>6.33</v>
      </c>
    </row>
    <row r="5475" spans="1:38" x14ac:dyDescent="0.3">
      <c r="A5475">
        <v>1080704</v>
      </c>
      <c r="B5475" t="s">
        <v>201</v>
      </c>
      <c r="C5475">
        <v>31826</v>
      </c>
      <c r="D5475" t="s">
        <v>527</v>
      </c>
      <c r="E5475" t="s">
        <v>46</v>
      </c>
      <c r="F5475">
        <v>2</v>
      </c>
      <c r="G5475">
        <v>2</v>
      </c>
      <c r="I5475">
        <v>37</v>
      </c>
      <c r="J5475">
        <v>46</v>
      </c>
      <c r="Q5475">
        <v>1</v>
      </c>
      <c r="R5475">
        <v>3</v>
      </c>
      <c r="AE5475">
        <v>1</v>
      </c>
      <c r="AH5475">
        <v>1</v>
      </c>
      <c r="AI5475">
        <v>1</v>
      </c>
      <c r="AJ5475">
        <v>70</v>
      </c>
      <c r="AL5475">
        <v>7.21</v>
      </c>
    </row>
    <row r="5476" spans="1:38" x14ac:dyDescent="0.3">
      <c r="A5476">
        <v>1080704</v>
      </c>
      <c r="B5476" t="s">
        <v>201</v>
      </c>
      <c r="C5476">
        <v>6105</v>
      </c>
      <c r="D5476" t="s">
        <v>204</v>
      </c>
      <c r="E5476" t="s">
        <v>42</v>
      </c>
      <c r="F5476">
        <v>2</v>
      </c>
      <c r="G5476">
        <v>5</v>
      </c>
      <c r="I5476">
        <v>33</v>
      </c>
      <c r="J5476">
        <v>42</v>
      </c>
      <c r="M5476">
        <v>1</v>
      </c>
      <c r="N5476">
        <v>1</v>
      </c>
      <c r="Q5476">
        <v>5</v>
      </c>
      <c r="R5476">
        <v>5</v>
      </c>
      <c r="AI5476">
        <v>2</v>
      </c>
      <c r="AJ5476">
        <v>58</v>
      </c>
      <c r="AL5476">
        <v>6.95</v>
      </c>
    </row>
    <row r="5477" spans="1:38" x14ac:dyDescent="0.3">
      <c r="A5477">
        <v>1080704</v>
      </c>
      <c r="B5477" t="s">
        <v>201</v>
      </c>
      <c r="C5477">
        <v>8222</v>
      </c>
      <c r="D5477" t="s">
        <v>208</v>
      </c>
      <c r="E5477" t="s">
        <v>44</v>
      </c>
      <c r="F5477">
        <v>2</v>
      </c>
      <c r="G5477">
        <v>3</v>
      </c>
      <c r="I5477">
        <v>42</v>
      </c>
      <c r="J5477">
        <v>48</v>
      </c>
      <c r="L5477">
        <v>1</v>
      </c>
      <c r="M5477">
        <v>2</v>
      </c>
      <c r="Q5477">
        <v>2</v>
      </c>
      <c r="AI5477">
        <v>2</v>
      </c>
      <c r="AJ5477">
        <v>70</v>
      </c>
      <c r="AK5477">
        <v>1</v>
      </c>
      <c r="AL5477">
        <v>7.96</v>
      </c>
    </row>
    <row r="5478" spans="1:38" x14ac:dyDescent="0.3">
      <c r="A5478">
        <v>1080704</v>
      </c>
      <c r="B5478" t="s">
        <v>201</v>
      </c>
      <c r="C5478">
        <v>8408</v>
      </c>
      <c r="D5478" t="s">
        <v>353</v>
      </c>
      <c r="E5478" t="s">
        <v>42</v>
      </c>
      <c r="F5478">
        <v>2</v>
      </c>
      <c r="G5478">
        <v>6</v>
      </c>
      <c r="I5478">
        <v>48</v>
      </c>
      <c r="J5478">
        <v>53</v>
      </c>
      <c r="M5478">
        <v>1</v>
      </c>
      <c r="Q5478">
        <v>4</v>
      </c>
      <c r="R5478">
        <v>4</v>
      </c>
      <c r="AI5478">
        <v>3</v>
      </c>
      <c r="AJ5478">
        <v>72</v>
      </c>
      <c r="AL5478">
        <v>7.33</v>
      </c>
    </row>
    <row r="5479" spans="1:38" x14ac:dyDescent="0.3">
      <c r="A5479">
        <v>1080704</v>
      </c>
      <c r="B5479" t="s">
        <v>201</v>
      </c>
      <c r="C5479">
        <v>15834</v>
      </c>
      <c r="D5479" t="s">
        <v>214</v>
      </c>
      <c r="E5479" t="s">
        <v>49</v>
      </c>
      <c r="F5479">
        <v>3</v>
      </c>
      <c r="G5479">
        <v>11</v>
      </c>
      <c r="I5479">
        <v>28</v>
      </c>
      <c r="J5479">
        <v>30</v>
      </c>
      <c r="W5479">
        <v>1</v>
      </c>
      <c r="AH5479">
        <v>6</v>
      </c>
      <c r="AI5479">
        <v>3</v>
      </c>
      <c r="AJ5479">
        <v>58</v>
      </c>
      <c r="AK5479">
        <v>4</v>
      </c>
      <c r="AL5479">
        <v>7.93</v>
      </c>
    </row>
    <row r="5480" spans="1:38" x14ac:dyDescent="0.3">
      <c r="A5480">
        <v>1080704</v>
      </c>
      <c r="B5480" t="s">
        <v>201</v>
      </c>
      <c r="C5480">
        <v>80464</v>
      </c>
      <c r="D5480" t="s">
        <v>206</v>
      </c>
      <c r="E5480" t="s">
        <v>51</v>
      </c>
      <c r="F5480">
        <v>3</v>
      </c>
      <c r="G5480">
        <v>8</v>
      </c>
      <c r="I5480">
        <v>69</v>
      </c>
      <c r="J5480">
        <v>84</v>
      </c>
      <c r="AH5480">
        <v>1</v>
      </c>
      <c r="AI5480">
        <v>4</v>
      </c>
      <c r="AJ5480">
        <v>103</v>
      </c>
      <c r="AL5480">
        <v>7.1</v>
      </c>
    </row>
    <row r="5481" spans="1:38" x14ac:dyDescent="0.3">
      <c r="A5481">
        <v>1080704</v>
      </c>
      <c r="B5481" t="s">
        <v>201</v>
      </c>
      <c r="C5481">
        <v>92547</v>
      </c>
      <c r="D5481" t="s">
        <v>212</v>
      </c>
      <c r="E5481" t="s">
        <v>55</v>
      </c>
      <c r="F5481">
        <v>3</v>
      </c>
      <c r="G5481">
        <v>10</v>
      </c>
      <c r="I5481">
        <v>46</v>
      </c>
      <c r="J5481">
        <v>55</v>
      </c>
      <c r="K5481">
        <v>1</v>
      </c>
      <c r="M5481">
        <v>3</v>
      </c>
      <c r="R5481">
        <v>1</v>
      </c>
      <c r="W5481">
        <v>1</v>
      </c>
      <c r="AH5481">
        <v>5</v>
      </c>
      <c r="AI5481">
        <v>2</v>
      </c>
      <c r="AJ5481">
        <v>75</v>
      </c>
      <c r="AK5481">
        <v>1</v>
      </c>
      <c r="AL5481">
        <v>7.86</v>
      </c>
    </row>
    <row r="5482" spans="1:38" x14ac:dyDescent="0.3">
      <c r="A5482">
        <v>1080704</v>
      </c>
      <c r="B5482" t="s">
        <v>201</v>
      </c>
      <c r="C5482">
        <v>83895</v>
      </c>
      <c r="D5482" t="s">
        <v>166</v>
      </c>
      <c r="E5482" t="s">
        <v>53</v>
      </c>
      <c r="F5482">
        <v>3</v>
      </c>
      <c r="G5482">
        <v>7</v>
      </c>
      <c r="I5482">
        <v>20</v>
      </c>
      <c r="J5482">
        <v>25</v>
      </c>
      <c r="M5482">
        <v>2</v>
      </c>
      <c r="Q5482">
        <v>3</v>
      </c>
      <c r="R5482">
        <v>1</v>
      </c>
      <c r="W5482">
        <v>1</v>
      </c>
      <c r="AH5482">
        <v>1</v>
      </c>
      <c r="AI5482">
        <v>1</v>
      </c>
      <c r="AJ5482">
        <v>42</v>
      </c>
      <c r="AK5482">
        <v>3</v>
      </c>
      <c r="AL5482">
        <v>6.77</v>
      </c>
    </row>
    <row r="5483" spans="1:38" x14ac:dyDescent="0.3">
      <c r="A5483">
        <v>1080704</v>
      </c>
      <c r="B5483" t="s">
        <v>201</v>
      </c>
      <c r="C5483">
        <v>188</v>
      </c>
      <c r="D5483" t="s">
        <v>207</v>
      </c>
      <c r="E5483" t="s">
        <v>51</v>
      </c>
      <c r="F5483">
        <v>3</v>
      </c>
      <c r="G5483">
        <v>4</v>
      </c>
      <c r="I5483">
        <v>40</v>
      </c>
      <c r="J5483">
        <v>56</v>
      </c>
      <c r="M5483">
        <v>2</v>
      </c>
      <c r="Q5483">
        <v>2</v>
      </c>
      <c r="R5483">
        <v>1</v>
      </c>
      <c r="AH5483">
        <v>1</v>
      </c>
      <c r="AI5483">
        <v>3</v>
      </c>
      <c r="AJ5483">
        <v>66</v>
      </c>
      <c r="AL5483">
        <v>6.64</v>
      </c>
    </row>
    <row r="5484" spans="1:38" x14ac:dyDescent="0.3">
      <c r="A5484">
        <v>1080704</v>
      </c>
      <c r="B5484" t="s">
        <v>201</v>
      </c>
      <c r="C5484">
        <v>78498</v>
      </c>
      <c r="D5484" t="s">
        <v>355</v>
      </c>
      <c r="E5484" t="s">
        <v>58</v>
      </c>
      <c r="F5484">
        <v>4</v>
      </c>
      <c r="G5484">
        <v>9</v>
      </c>
      <c r="I5484">
        <v>21</v>
      </c>
      <c r="J5484">
        <v>30</v>
      </c>
      <c r="M5484">
        <v>1</v>
      </c>
      <c r="Q5484">
        <v>4</v>
      </c>
      <c r="R5484">
        <v>3</v>
      </c>
      <c r="W5484">
        <v>3</v>
      </c>
      <c r="AH5484">
        <v>4</v>
      </c>
      <c r="AJ5484">
        <v>46</v>
      </c>
      <c r="AK5484">
        <v>3</v>
      </c>
      <c r="AL5484">
        <v>7.06</v>
      </c>
    </row>
    <row r="5485" spans="1:38" x14ac:dyDescent="0.3">
      <c r="A5485">
        <v>1080704</v>
      </c>
      <c r="B5485" t="s">
        <v>201</v>
      </c>
      <c r="C5485">
        <v>121454</v>
      </c>
      <c r="D5485" t="s">
        <v>203</v>
      </c>
      <c r="E5485" t="s">
        <v>60</v>
      </c>
      <c r="F5485">
        <v>5</v>
      </c>
      <c r="G5485">
        <v>0</v>
      </c>
      <c r="I5485">
        <v>4</v>
      </c>
      <c r="J5485">
        <v>4</v>
      </c>
      <c r="Q5485">
        <v>1</v>
      </c>
      <c r="AJ5485">
        <v>4</v>
      </c>
      <c r="AL5485">
        <v>6</v>
      </c>
    </row>
    <row r="5486" spans="1:38" x14ac:dyDescent="0.3">
      <c r="A5486">
        <v>1080704</v>
      </c>
      <c r="B5486" t="s">
        <v>201</v>
      </c>
      <c r="C5486">
        <v>316077</v>
      </c>
      <c r="D5486" t="s">
        <v>354</v>
      </c>
      <c r="E5486" t="s">
        <v>60</v>
      </c>
      <c r="F5486">
        <v>5</v>
      </c>
      <c r="G5486">
        <v>0</v>
      </c>
      <c r="I5486">
        <v>21</v>
      </c>
      <c r="J5486">
        <v>26</v>
      </c>
      <c r="M5486">
        <v>1</v>
      </c>
      <c r="N5486">
        <v>1</v>
      </c>
      <c r="Q5486">
        <v>1</v>
      </c>
      <c r="AI5486">
        <v>1</v>
      </c>
      <c r="AJ5486">
        <v>36</v>
      </c>
      <c r="AK5486">
        <v>1</v>
      </c>
      <c r="AL5486">
        <v>6.46</v>
      </c>
    </row>
    <row r="5487" spans="1:38" x14ac:dyDescent="0.3">
      <c r="A5487">
        <v>1080704</v>
      </c>
      <c r="B5487" t="s">
        <v>201</v>
      </c>
      <c r="C5487">
        <v>141469</v>
      </c>
      <c r="D5487" t="s">
        <v>575</v>
      </c>
      <c r="E5487" t="s">
        <v>60</v>
      </c>
      <c r="F5487">
        <v>5</v>
      </c>
      <c r="G5487">
        <v>0</v>
      </c>
      <c r="I5487">
        <v>4</v>
      </c>
      <c r="J5487">
        <v>5</v>
      </c>
      <c r="R5487">
        <v>1</v>
      </c>
      <c r="AH5487">
        <v>1</v>
      </c>
      <c r="AI5487">
        <v>1</v>
      </c>
      <c r="AJ5487">
        <v>9</v>
      </c>
      <c r="AL5487">
        <v>6.17</v>
      </c>
    </row>
    <row r="5488" spans="1:38" x14ac:dyDescent="0.3">
      <c r="A5488">
        <v>1080705</v>
      </c>
      <c r="B5488" t="s">
        <v>127</v>
      </c>
      <c r="C5488">
        <v>20973</v>
      </c>
      <c r="D5488" t="s">
        <v>128</v>
      </c>
      <c r="E5488" t="s">
        <v>40</v>
      </c>
      <c r="F5488">
        <v>1</v>
      </c>
      <c r="G5488">
        <v>1</v>
      </c>
      <c r="I5488">
        <v>9</v>
      </c>
      <c r="J5488">
        <v>15</v>
      </c>
      <c r="Z5488">
        <v>2</v>
      </c>
      <c r="AF5488">
        <v>2</v>
      </c>
      <c r="AJ5488">
        <v>25</v>
      </c>
      <c r="AL5488">
        <v>7.39</v>
      </c>
    </row>
    <row r="5489" spans="1:38" x14ac:dyDescent="0.3">
      <c r="A5489">
        <v>1080705</v>
      </c>
      <c r="B5489" t="s">
        <v>127</v>
      </c>
      <c r="C5489">
        <v>83357</v>
      </c>
      <c r="D5489" t="s">
        <v>130</v>
      </c>
      <c r="E5489" t="s">
        <v>42</v>
      </c>
      <c r="F5489">
        <v>2</v>
      </c>
      <c r="G5489">
        <v>6</v>
      </c>
      <c r="I5489">
        <v>32</v>
      </c>
      <c r="J5489">
        <v>36</v>
      </c>
      <c r="M5489">
        <v>2</v>
      </c>
      <c r="Q5489">
        <v>2</v>
      </c>
      <c r="R5489">
        <v>1</v>
      </c>
      <c r="AH5489">
        <v>2</v>
      </c>
      <c r="AI5489">
        <v>3</v>
      </c>
      <c r="AJ5489">
        <v>52</v>
      </c>
      <c r="AL5489">
        <v>7.55</v>
      </c>
    </row>
    <row r="5490" spans="1:38" x14ac:dyDescent="0.3">
      <c r="A5490">
        <v>1080705</v>
      </c>
      <c r="B5490" t="s">
        <v>127</v>
      </c>
      <c r="C5490">
        <v>29820</v>
      </c>
      <c r="D5490" t="s">
        <v>140</v>
      </c>
      <c r="E5490" t="s">
        <v>46</v>
      </c>
      <c r="F5490">
        <v>2</v>
      </c>
      <c r="G5490">
        <v>2</v>
      </c>
      <c r="I5490">
        <v>58</v>
      </c>
      <c r="J5490">
        <v>62</v>
      </c>
      <c r="M5490">
        <v>1</v>
      </c>
      <c r="N5490">
        <v>1</v>
      </c>
      <c r="AI5490">
        <v>1</v>
      </c>
      <c r="AJ5490">
        <v>81</v>
      </c>
      <c r="AL5490">
        <v>7.2</v>
      </c>
    </row>
    <row r="5491" spans="1:38" x14ac:dyDescent="0.3">
      <c r="A5491">
        <v>1080705</v>
      </c>
      <c r="B5491" t="s">
        <v>127</v>
      </c>
      <c r="C5491">
        <v>135727</v>
      </c>
      <c r="D5491" t="s">
        <v>449</v>
      </c>
      <c r="E5491" t="s">
        <v>42</v>
      </c>
      <c r="F5491">
        <v>2</v>
      </c>
      <c r="G5491">
        <v>5</v>
      </c>
      <c r="I5491">
        <v>31</v>
      </c>
      <c r="J5491">
        <v>35</v>
      </c>
      <c r="Q5491">
        <v>1</v>
      </c>
      <c r="R5491">
        <v>1</v>
      </c>
      <c r="AH5491">
        <v>1</v>
      </c>
      <c r="AJ5491">
        <v>48</v>
      </c>
      <c r="AL5491">
        <v>7.49</v>
      </c>
    </row>
    <row r="5492" spans="1:38" x14ac:dyDescent="0.3">
      <c r="A5492">
        <v>1080705</v>
      </c>
      <c r="B5492" t="s">
        <v>127</v>
      </c>
      <c r="C5492">
        <v>31558</v>
      </c>
      <c r="D5492" t="s">
        <v>528</v>
      </c>
      <c r="E5492" t="s">
        <v>44</v>
      </c>
      <c r="F5492">
        <v>2</v>
      </c>
      <c r="G5492">
        <v>3</v>
      </c>
      <c r="I5492">
        <v>35</v>
      </c>
      <c r="J5492">
        <v>48</v>
      </c>
      <c r="M5492">
        <v>1</v>
      </c>
      <c r="Q5492">
        <v>1</v>
      </c>
      <c r="AH5492">
        <v>1</v>
      </c>
      <c r="AI5492">
        <v>2</v>
      </c>
      <c r="AJ5492">
        <v>80</v>
      </c>
      <c r="AL5492">
        <v>6.99</v>
      </c>
    </row>
    <row r="5493" spans="1:38" x14ac:dyDescent="0.3">
      <c r="A5493">
        <v>1080705</v>
      </c>
      <c r="B5493" t="s">
        <v>127</v>
      </c>
      <c r="C5493">
        <v>145999</v>
      </c>
      <c r="D5493" t="s">
        <v>553</v>
      </c>
      <c r="E5493" t="s">
        <v>51</v>
      </c>
      <c r="F5493">
        <v>3</v>
      </c>
      <c r="G5493">
        <v>4</v>
      </c>
      <c r="I5493">
        <v>34</v>
      </c>
      <c r="J5493">
        <v>43</v>
      </c>
      <c r="M5493">
        <v>2</v>
      </c>
      <c r="Q5493">
        <v>2</v>
      </c>
      <c r="R5493">
        <v>1</v>
      </c>
      <c r="W5493">
        <v>1</v>
      </c>
      <c r="AH5493">
        <v>1</v>
      </c>
      <c r="AI5493">
        <v>6</v>
      </c>
      <c r="AJ5493">
        <v>61</v>
      </c>
      <c r="AL5493">
        <v>7.31</v>
      </c>
    </row>
    <row r="5494" spans="1:38" x14ac:dyDescent="0.3">
      <c r="A5494">
        <v>1080705</v>
      </c>
      <c r="B5494" t="s">
        <v>127</v>
      </c>
      <c r="C5494">
        <v>4759</v>
      </c>
      <c r="D5494" t="s">
        <v>137</v>
      </c>
      <c r="E5494" t="s">
        <v>53</v>
      </c>
      <c r="F5494">
        <v>3</v>
      </c>
      <c r="G5494">
        <v>7</v>
      </c>
      <c r="I5494">
        <v>25</v>
      </c>
      <c r="J5494">
        <v>33</v>
      </c>
      <c r="M5494">
        <v>1</v>
      </c>
      <c r="Q5494">
        <v>2</v>
      </c>
      <c r="AI5494">
        <v>1</v>
      </c>
      <c r="AJ5494">
        <v>54</v>
      </c>
      <c r="AL5494">
        <v>6.95</v>
      </c>
    </row>
    <row r="5495" spans="1:38" x14ac:dyDescent="0.3">
      <c r="A5495">
        <v>1080705</v>
      </c>
      <c r="B5495" t="s">
        <v>127</v>
      </c>
      <c r="C5495">
        <v>69346</v>
      </c>
      <c r="D5495" t="s">
        <v>141</v>
      </c>
      <c r="E5495" t="s">
        <v>55</v>
      </c>
      <c r="F5495">
        <v>3</v>
      </c>
      <c r="G5495">
        <v>10</v>
      </c>
      <c r="I5495">
        <v>32</v>
      </c>
      <c r="J5495">
        <v>40</v>
      </c>
      <c r="K5495">
        <v>1</v>
      </c>
      <c r="L5495">
        <v>1</v>
      </c>
      <c r="M5495">
        <v>1</v>
      </c>
      <c r="S5495">
        <v>1</v>
      </c>
      <c r="W5495">
        <v>1</v>
      </c>
      <c r="AH5495">
        <v>3</v>
      </c>
      <c r="AJ5495">
        <v>64</v>
      </c>
      <c r="AL5495">
        <v>8.5</v>
      </c>
    </row>
    <row r="5496" spans="1:38" x14ac:dyDescent="0.3">
      <c r="A5496">
        <v>1080705</v>
      </c>
      <c r="B5496" t="s">
        <v>127</v>
      </c>
      <c r="C5496">
        <v>8730</v>
      </c>
      <c r="D5496" t="s">
        <v>133</v>
      </c>
      <c r="E5496" t="s">
        <v>51</v>
      </c>
      <c r="F5496">
        <v>3</v>
      </c>
      <c r="G5496">
        <v>8</v>
      </c>
      <c r="I5496">
        <v>79</v>
      </c>
      <c r="J5496">
        <v>86</v>
      </c>
      <c r="M5496">
        <v>1</v>
      </c>
      <c r="AI5496">
        <v>2</v>
      </c>
      <c r="AJ5496">
        <v>100</v>
      </c>
      <c r="AK5496">
        <v>1</v>
      </c>
      <c r="AL5496">
        <v>7.55</v>
      </c>
    </row>
    <row r="5497" spans="1:38" x14ac:dyDescent="0.3">
      <c r="A5497">
        <v>1080705</v>
      </c>
      <c r="B5497" t="s">
        <v>127</v>
      </c>
      <c r="C5497">
        <v>248351</v>
      </c>
      <c r="D5497" t="s">
        <v>138</v>
      </c>
      <c r="E5497" t="s">
        <v>49</v>
      </c>
      <c r="F5497">
        <v>3</v>
      </c>
      <c r="G5497">
        <v>11</v>
      </c>
      <c r="I5497">
        <v>16</v>
      </c>
      <c r="J5497">
        <v>23</v>
      </c>
      <c r="M5497">
        <v>1</v>
      </c>
      <c r="AH5497">
        <v>2</v>
      </c>
      <c r="AI5497">
        <v>3</v>
      </c>
      <c r="AJ5497">
        <v>43</v>
      </c>
      <c r="AK5497">
        <v>3</v>
      </c>
      <c r="AL5497">
        <v>7.41</v>
      </c>
    </row>
    <row r="5498" spans="1:38" x14ac:dyDescent="0.3">
      <c r="A5498">
        <v>1080705</v>
      </c>
      <c r="B5498" t="s">
        <v>127</v>
      </c>
      <c r="C5498">
        <v>13361</v>
      </c>
      <c r="D5498" t="s">
        <v>136</v>
      </c>
      <c r="E5498" t="s">
        <v>58</v>
      </c>
      <c r="F5498">
        <v>4</v>
      </c>
      <c r="G5498">
        <v>9</v>
      </c>
      <c r="H5498">
        <v>1</v>
      </c>
      <c r="I5498">
        <v>23</v>
      </c>
      <c r="J5498">
        <v>35</v>
      </c>
      <c r="K5498">
        <v>2</v>
      </c>
      <c r="Q5498">
        <v>2</v>
      </c>
      <c r="R5498">
        <v>7</v>
      </c>
      <c r="AH5498">
        <v>4</v>
      </c>
      <c r="AI5498">
        <v>1</v>
      </c>
      <c r="AJ5498">
        <v>44</v>
      </c>
      <c r="AL5498">
        <v>9.07</v>
      </c>
    </row>
    <row r="5499" spans="1:38" x14ac:dyDescent="0.3">
      <c r="A5499">
        <v>1080705</v>
      </c>
      <c r="B5499" t="s">
        <v>127</v>
      </c>
      <c r="C5499">
        <v>28416</v>
      </c>
      <c r="D5499" t="s">
        <v>139</v>
      </c>
      <c r="E5499" t="s">
        <v>60</v>
      </c>
      <c r="F5499">
        <v>5</v>
      </c>
      <c r="G5499">
        <v>0</v>
      </c>
      <c r="I5499">
        <v>8</v>
      </c>
      <c r="J5499">
        <v>12</v>
      </c>
      <c r="L5499">
        <v>1</v>
      </c>
      <c r="AJ5499">
        <v>17</v>
      </c>
      <c r="AK5499">
        <v>1</v>
      </c>
      <c r="AL5499">
        <v>7</v>
      </c>
    </row>
    <row r="5500" spans="1:38" x14ac:dyDescent="0.3">
      <c r="A5500">
        <v>1080705</v>
      </c>
      <c r="B5500" t="s">
        <v>127</v>
      </c>
      <c r="C5500">
        <v>138695</v>
      </c>
      <c r="D5500" t="s">
        <v>502</v>
      </c>
      <c r="E5500" t="s">
        <v>60</v>
      </c>
      <c r="F5500">
        <v>5</v>
      </c>
      <c r="G5500">
        <v>0</v>
      </c>
      <c r="I5500">
        <v>7</v>
      </c>
      <c r="J5500">
        <v>9</v>
      </c>
      <c r="AI5500">
        <v>1</v>
      </c>
      <c r="AJ5500">
        <v>11</v>
      </c>
      <c r="AL5500">
        <v>6.19</v>
      </c>
    </row>
    <row r="5501" spans="1:38" x14ac:dyDescent="0.3">
      <c r="A5501">
        <v>1080705</v>
      </c>
      <c r="B5501" t="s">
        <v>274</v>
      </c>
      <c r="C5501">
        <v>110189</v>
      </c>
      <c r="D5501" t="s">
        <v>374</v>
      </c>
      <c r="E5501" t="s">
        <v>40</v>
      </c>
      <c r="F5501">
        <v>1</v>
      </c>
      <c r="G5501">
        <v>1</v>
      </c>
      <c r="I5501">
        <v>19</v>
      </c>
      <c r="J5501">
        <v>25</v>
      </c>
      <c r="Z5501">
        <v>2</v>
      </c>
      <c r="AF5501">
        <v>2</v>
      </c>
      <c r="AJ5501">
        <v>34</v>
      </c>
      <c r="AL5501">
        <v>6.31</v>
      </c>
    </row>
    <row r="5502" spans="1:38" x14ac:dyDescent="0.3">
      <c r="A5502">
        <v>1080705</v>
      </c>
      <c r="B5502" t="s">
        <v>274</v>
      </c>
      <c r="C5502">
        <v>8236</v>
      </c>
      <c r="D5502" t="s">
        <v>376</v>
      </c>
      <c r="E5502" t="s">
        <v>46</v>
      </c>
      <c r="F5502">
        <v>2</v>
      </c>
      <c r="G5502">
        <v>2</v>
      </c>
      <c r="I5502">
        <v>15</v>
      </c>
      <c r="J5502">
        <v>32</v>
      </c>
      <c r="M5502">
        <v>2</v>
      </c>
      <c r="Q5502">
        <v>1</v>
      </c>
      <c r="R5502">
        <v>1</v>
      </c>
      <c r="AI5502">
        <v>1</v>
      </c>
      <c r="AJ5502">
        <v>69</v>
      </c>
      <c r="AK5502">
        <v>3</v>
      </c>
      <c r="AL5502">
        <v>6.83</v>
      </c>
    </row>
    <row r="5503" spans="1:38" x14ac:dyDescent="0.3">
      <c r="A5503">
        <v>1080705</v>
      </c>
      <c r="B5503" t="s">
        <v>274</v>
      </c>
      <c r="C5503">
        <v>34214</v>
      </c>
      <c r="D5503" t="s">
        <v>278</v>
      </c>
      <c r="E5503" t="s">
        <v>42</v>
      </c>
      <c r="F5503">
        <v>2</v>
      </c>
      <c r="G5503">
        <v>5</v>
      </c>
      <c r="I5503">
        <v>31</v>
      </c>
      <c r="J5503">
        <v>44</v>
      </c>
      <c r="M5503">
        <v>1</v>
      </c>
      <c r="Q5503">
        <v>1</v>
      </c>
      <c r="R5503">
        <v>1</v>
      </c>
      <c r="AJ5503">
        <v>48</v>
      </c>
      <c r="AL5503">
        <v>5.65</v>
      </c>
    </row>
    <row r="5504" spans="1:38" x14ac:dyDescent="0.3">
      <c r="A5504">
        <v>1080705</v>
      </c>
      <c r="B5504" t="s">
        <v>274</v>
      </c>
      <c r="C5504">
        <v>78221</v>
      </c>
      <c r="D5504" t="s">
        <v>279</v>
      </c>
      <c r="E5504" t="s">
        <v>44</v>
      </c>
      <c r="F5504">
        <v>2</v>
      </c>
      <c r="G5504">
        <v>3</v>
      </c>
      <c r="I5504">
        <v>18</v>
      </c>
      <c r="J5504">
        <v>24</v>
      </c>
      <c r="M5504">
        <v>1</v>
      </c>
      <c r="Q5504">
        <v>1</v>
      </c>
      <c r="W5504">
        <v>1</v>
      </c>
      <c r="AH5504">
        <v>1</v>
      </c>
      <c r="AI5504">
        <v>4</v>
      </c>
      <c r="AJ5504">
        <v>50</v>
      </c>
      <c r="AK5504">
        <v>1</v>
      </c>
      <c r="AL5504">
        <v>6.81</v>
      </c>
    </row>
    <row r="5505" spans="1:38" x14ac:dyDescent="0.3">
      <c r="A5505">
        <v>1080705</v>
      </c>
      <c r="B5505" t="s">
        <v>274</v>
      </c>
      <c r="C5505">
        <v>83456</v>
      </c>
      <c r="D5505" t="s">
        <v>482</v>
      </c>
      <c r="E5505" t="s">
        <v>42</v>
      </c>
      <c r="F5505">
        <v>2</v>
      </c>
      <c r="G5505">
        <v>6</v>
      </c>
      <c r="I5505">
        <v>26</v>
      </c>
      <c r="J5505">
        <v>33</v>
      </c>
      <c r="M5505">
        <v>1</v>
      </c>
      <c r="R5505">
        <v>3</v>
      </c>
      <c r="W5505">
        <v>2</v>
      </c>
      <c r="AH5505">
        <v>3</v>
      </c>
      <c r="AI5505">
        <v>1</v>
      </c>
      <c r="AJ5505">
        <v>55</v>
      </c>
      <c r="AL5505">
        <v>7.16</v>
      </c>
    </row>
    <row r="5506" spans="1:38" x14ac:dyDescent="0.3">
      <c r="A5506">
        <v>1080705</v>
      </c>
      <c r="B5506" t="s">
        <v>274</v>
      </c>
      <c r="C5506">
        <v>11235</v>
      </c>
      <c r="D5506" t="s">
        <v>377</v>
      </c>
      <c r="E5506" t="s">
        <v>122</v>
      </c>
      <c r="F5506">
        <v>3</v>
      </c>
      <c r="G5506">
        <v>7</v>
      </c>
      <c r="I5506">
        <v>7</v>
      </c>
      <c r="J5506">
        <v>8</v>
      </c>
      <c r="AI5506">
        <v>4</v>
      </c>
      <c r="AJ5506">
        <v>25</v>
      </c>
      <c r="AL5506">
        <v>6.42</v>
      </c>
    </row>
    <row r="5507" spans="1:38" x14ac:dyDescent="0.3">
      <c r="A5507">
        <v>1080705</v>
      </c>
      <c r="B5507" t="s">
        <v>274</v>
      </c>
      <c r="C5507">
        <v>149599</v>
      </c>
      <c r="D5507" t="s">
        <v>525</v>
      </c>
      <c r="E5507" t="s">
        <v>70</v>
      </c>
      <c r="F5507">
        <v>3</v>
      </c>
      <c r="G5507">
        <v>4</v>
      </c>
      <c r="I5507">
        <v>19</v>
      </c>
      <c r="J5507">
        <v>24</v>
      </c>
      <c r="M5507">
        <v>1</v>
      </c>
      <c r="N5507">
        <v>1</v>
      </c>
      <c r="Q5507">
        <v>1</v>
      </c>
      <c r="AI5507">
        <v>1</v>
      </c>
      <c r="AJ5507">
        <v>34</v>
      </c>
      <c r="AK5507">
        <v>1</v>
      </c>
      <c r="AL5507">
        <v>6.03</v>
      </c>
    </row>
    <row r="5508" spans="1:38" x14ac:dyDescent="0.3">
      <c r="A5508">
        <v>1080705</v>
      </c>
      <c r="B5508" t="s">
        <v>274</v>
      </c>
      <c r="C5508">
        <v>243511</v>
      </c>
      <c r="D5508" t="s">
        <v>526</v>
      </c>
      <c r="E5508" t="s">
        <v>70</v>
      </c>
      <c r="F5508">
        <v>3</v>
      </c>
      <c r="G5508">
        <v>8</v>
      </c>
      <c r="I5508">
        <v>17</v>
      </c>
      <c r="J5508">
        <v>20</v>
      </c>
      <c r="M5508">
        <v>2</v>
      </c>
      <c r="N5508">
        <v>1</v>
      </c>
      <c r="Q5508">
        <v>1</v>
      </c>
      <c r="R5508">
        <v>1</v>
      </c>
      <c r="AC5508">
        <v>1</v>
      </c>
      <c r="AH5508">
        <v>1</v>
      </c>
      <c r="AI5508">
        <v>1</v>
      </c>
      <c r="AJ5508">
        <v>31</v>
      </c>
      <c r="AL5508">
        <v>5.82</v>
      </c>
    </row>
    <row r="5509" spans="1:38" x14ac:dyDescent="0.3">
      <c r="A5509">
        <v>1080705</v>
      </c>
      <c r="B5509" t="s">
        <v>274</v>
      </c>
      <c r="C5509">
        <v>3553</v>
      </c>
      <c r="D5509" t="s">
        <v>483</v>
      </c>
      <c r="E5509" t="s">
        <v>119</v>
      </c>
      <c r="F5509">
        <v>3</v>
      </c>
      <c r="G5509">
        <v>11</v>
      </c>
      <c r="I5509">
        <v>20</v>
      </c>
      <c r="J5509">
        <v>31</v>
      </c>
      <c r="Q5509">
        <v>1</v>
      </c>
      <c r="AJ5509">
        <v>44</v>
      </c>
      <c r="AL5509">
        <v>5.76</v>
      </c>
    </row>
    <row r="5510" spans="1:38" x14ac:dyDescent="0.3">
      <c r="A5510">
        <v>1080705</v>
      </c>
      <c r="B5510" t="s">
        <v>274</v>
      </c>
      <c r="C5510">
        <v>14114</v>
      </c>
      <c r="D5510" t="s">
        <v>545</v>
      </c>
      <c r="E5510" t="s">
        <v>58</v>
      </c>
      <c r="F5510">
        <v>4</v>
      </c>
      <c r="G5510">
        <v>10</v>
      </c>
      <c r="I5510">
        <v>10</v>
      </c>
      <c r="J5510">
        <v>21</v>
      </c>
      <c r="Q5510">
        <v>1</v>
      </c>
      <c r="R5510">
        <v>3</v>
      </c>
      <c r="W5510">
        <v>1</v>
      </c>
      <c r="AH5510">
        <v>1</v>
      </c>
      <c r="AI5510">
        <v>1</v>
      </c>
      <c r="AJ5510">
        <v>44</v>
      </c>
      <c r="AK5510">
        <v>1</v>
      </c>
      <c r="AL5510">
        <v>6.42</v>
      </c>
    </row>
    <row r="5511" spans="1:38" x14ac:dyDescent="0.3">
      <c r="A5511">
        <v>1080705</v>
      </c>
      <c r="B5511" t="s">
        <v>274</v>
      </c>
      <c r="C5511">
        <v>2837</v>
      </c>
      <c r="D5511" t="s">
        <v>285</v>
      </c>
      <c r="E5511" t="s">
        <v>58</v>
      </c>
      <c r="F5511">
        <v>4</v>
      </c>
      <c r="G5511">
        <v>9</v>
      </c>
      <c r="I5511">
        <v>7</v>
      </c>
      <c r="J5511">
        <v>11</v>
      </c>
      <c r="Q5511">
        <v>2</v>
      </c>
      <c r="W5511">
        <v>1</v>
      </c>
      <c r="AH5511">
        <v>5</v>
      </c>
      <c r="AJ5511">
        <v>20</v>
      </c>
      <c r="AK5511">
        <v>1</v>
      </c>
      <c r="AL5511">
        <v>5.89</v>
      </c>
    </row>
    <row r="5512" spans="1:38" x14ac:dyDescent="0.3">
      <c r="A5512">
        <v>1080705</v>
      </c>
      <c r="B5512" t="s">
        <v>274</v>
      </c>
      <c r="C5512">
        <v>69609</v>
      </c>
      <c r="D5512" t="s">
        <v>524</v>
      </c>
      <c r="E5512" t="s">
        <v>60</v>
      </c>
      <c r="F5512">
        <v>5</v>
      </c>
      <c r="G5512">
        <v>0</v>
      </c>
      <c r="I5512">
        <v>15</v>
      </c>
      <c r="J5512">
        <v>19</v>
      </c>
      <c r="Q5512">
        <v>1</v>
      </c>
      <c r="AI5512">
        <v>2</v>
      </c>
      <c r="AJ5512">
        <v>23</v>
      </c>
      <c r="AL5512">
        <v>6.15</v>
      </c>
    </row>
    <row r="5513" spans="1:38" x14ac:dyDescent="0.3">
      <c r="A5513">
        <v>1080705</v>
      </c>
      <c r="B5513" t="s">
        <v>274</v>
      </c>
      <c r="C5513">
        <v>109227</v>
      </c>
      <c r="D5513" t="s">
        <v>380</v>
      </c>
      <c r="E5513" t="s">
        <v>60</v>
      </c>
      <c r="F5513">
        <v>5</v>
      </c>
      <c r="G5513">
        <v>0</v>
      </c>
      <c r="AJ5513">
        <v>1</v>
      </c>
      <c r="AL5513">
        <v>5.97</v>
      </c>
    </row>
    <row r="5514" spans="1:38" x14ac:dyDescent="0.3">
      <c r="A5514">
        <v>1080705</v>
      </c>
      <c r="B5514" t="s">
        <v>274</v>
      </c>
      <c r="C5514">
        <v>130334</v>
      </c>
      <c r="D5514" t="s">
        <v>286</v>
      </c>
      <c r="E5514" t="s">
        <v>60</v>
      </c>
      <c r="F5514">
        <v>5</v>
      </c>
      <c r="G5514">
        <v>0</v>
      </c>
      <c r="I5514">
        <v>7</v>
      </c>
      <c r="J5514">
        <v>9</v>
      </c>
      <c r="R5514">
        <v>1</v>
      </c>
      <c r="AI5514">
        <v>1</v>
      </c>
      <c r="AJ5514">
        <v>18</v>
      </c>
      <c r="AL5514">
        <v>6.42</v>
      </c>
    </row>
    <row r="5515" spans="1:38" x14ac:dyDescent="0.3">
      <c r="A5515">
        <v>1080706</v>
      </c>
      <c r="B5515" t="s">
        <v>38</v>
      </c>
      <c r="C5515">
        <v>6775</v>
      </c>
      <c r="D5515" t="s">
        <v>39</v>
      </c>
      <c r="E5515" t="s">
        <v>40</v>
      </c>
      <c r="F5515">
        <v>1</v>
      </c>
      <c r="G5515">
        <v>1</v>
      </c>
      <c r="I5515">
        <v>8</v>
      </c>
      <c r="J5515">
        <v>22</v>
      </c>
      <c r="Z5515">
        <v>1</v>
      </c>
      <c r="AF5515">
        <v>4</v>
      </c>
      <c r="AJ5515">
        <v>33</v>
      </c>
      <c r="AL5515">
        <v>7.62</v>
      </c>
    </row>
    <row r="5516" spans="1:38" x14ac:dyDescent="0.3">
      <c r="A5516">
        <v>1080706</v>
      </c>
      <c r="B5516" t="s">
        <v>38</v>
      </c>
      <c r="C5516">
        <v>80921</v>
      </c>
      <c r="D5516" t="s">
        <v>513</v>
      </c>
      <c r="E5516" t="s">
        <v>42</v>
      </c>
      <c r="F5516">
        <v>2</v>
      </c>
      <c r="G5516">
        <v>5</v>
      </c>
      <c r="I5516">
        <v>55</v>
      </c>
      <c r="J5516">
        <v>66</v>
      </c>
      <c r="Q5516">
        <v>2</v>
      </c>
      <c r="R5516">
        <v>5</v>
      </c>
      <c r="AH5516">
        <v>1</v>
      </c>
      <c r="AI5516">
        <v>4</v>
      </c>
      <c r="AJ5516">
        <v>81</v>
      </c>
      <c r="AK5516">
        <v>1</v>
      </c>
      <c r="AL5516">
        <v>7.89</v>
      </c>
    </row>
    <row r="5517" spans="1:38" x14ac:dyDescent="0.3">
      <c r="A5517">
        <v>1080706</v>
      </c>
      <c r="B5517" t="s">
        <v>38</v>
      </c>
      <c r="C5517">
        <v>125211</v>
      </c>
      <c r="D5517" t="s">
        <v>45</v>
      </c>
      <c r="E5517" t="s">
        <v>46</v>
      </c>
      <c r="F5517">
        <v>2</v>
      </c>
      <c r="G5517">
        <v>2</v>
      </c>
      <c r="I5517">
        <v>32</v>
      </c>
      <c r="J5517">
        <v>41</v>
      </c>
      <c r="M5517">
        <v>1</v>
      </c>
      <c r="Q5517">
        <v>2</v>
      </c>
      <c r="R5517">
        <v>3</v>
      </c>
      <c r="AH5517">
        <v>1</v>
      </c>
      <c r="AJ5517">
        <v>56</v>
      </c>
      <c r="AL5517">
        <v>6.93</v>
      </c>
    </row>
    <row r="5518" spans="1:38" x14ac:dyDescent="0.3">
      <c r="A5518">
        <v>1080706</v>
      </c>
      <c r="B5518" t="s">
        <v>38</v>
      </c>
      <c r="C5518">
        <v>27550</v>
      </c>
      <c r="D5518" t="s">
        <v>509</v>
      </c>
      <c r="E5518" t="s">
        <v>44</v>
      </c>
      <c r="F5518">
        <v>2</v>
      </c>
      <c r="G5518">
        <v>3</v>
      </c>
      <c r="I5518">
        <v>34</v>
      </c>
      <c r="J5518">
        <v>42</v>
      </c>
      <c r="M5518">
        <v>3</v>
      </c>
      <c r="N5518">
        <v>1</v>
      </c>
      <c r="Q5518">
        <v>2</v>
      </c>
      <c r="AH5518">
        <v>1</v>
      </c>
      <c r="AI5518">
        <v>2</v>
      </c>
      <c r="AJ5518">
        <v>65</v>
      </c>
      <c r="AK5518">
        <v>1</v>
      </c>
      <c r="AL5518">
        <v>7.14</v>
      </c>
    </row>
    <row r="5519" spans="1:38" x14ac:dyDescent="0.3">
      <c r="A5519">
        <v>1080706</v>
      </c>
      <c r="B5519" t="s">
        <v>38</v>
      </c>
      <c r="C5519">
        <v>30051</v>
      </c>
      <c r="D5519" t="s">
        <v>348</v>
      </c>
      <c r="E5519" t="s">
        <v>42</v>
      </c>
      <c r="F5519">
        <v>2</v>
      </c>
      <c r="G5519">
        <v>6</v>
      </c>
      <c r="I5519">
        <v>44</v>
      </c>
      <c r="J5519">
        <v>48</v>
      </c>
      <c r="Q5519">
        <v>3</v>
      </c>
      <c r="AI5519">
        <v>3</v>
      </c>
      <c r="AJ5519">
        <v>66</v>
      </c>
      <c r="AL5519">
        <v>7.61</v>
      </c>
    </row>
    <row r="5520" spans="1:38" x14ac:dyDescent="0.3">
      <c r="A5520">
        <v>1080706</v>
      </c>
      <c r="B5520" t="s">
        <v>38</v>
      </c>
      <c r="C5520">
        <v>84146</v>
      </c>
      <c r="D5520" t="s">
        <v>61</v>
      </c>
      <c r="E5520" t="s">
        <v>51</v>
      </c>
      <c r="F5520">
        <v>3</v>
      </c>
      <c r="G5520">
        <v>8</v>
      </c>
      <c r="I5520">
        <v>41</v>
      </c>
      <c r="J5520">
        <v>48</v>
      </c>
      <c r="M5520">
        <v>1</v>
      </c>
      <c r="R5520">
        <v>1</v>
      </c>
      <c r="AH5520">
        <v>1</v>
      </c>
      <c r="AI5520">
        <v>2</v>
      </c>
      <c r="AJ5520">
        <v>61</v>
      </c>
      <c r="AK5520">
        <v>5</v>
      </c>
      <c r="AL5520">
        <v>7.67</v>
      </c>
    </row>
    <row r="5521" spans="1:38" x14ac:dyDescent="0.3">
      <c r="A5521">
        <v>1080706</v>
      </c>
      <c r="B5521" t="s">
        <v>38</v>
      </c>
      <c r="C5521">
        <v>136824</v>
      </c>
      <c r="D5521" t="s">
        <v>48</v>
      </c>
      <c r="E5521" t="s">
        <v>49</v>
      </c>
      <c r="F5521">
        <v>3</v>
      </c>
      <c r="G5521">
        <v>11</v>
      </c>
      <c r="I5521">
        <v>33</v>
      </c>
      <c r="J5521">
        <v>39</v>
      </c>
      <c r="M5521">
        <v>1</v>
      </c>
      <c r="Q5521">
        <v>1</v>
      </c>
      <c r="AH5521">
        <v>1</v>
      </c>
      <c r="AJ5521">
        <v>47</v>
      </c>
      <c r="AK5521">
        <v>1</v>
      </c>
      <c r="AL5521">
        <v>6.43</v>
      </c>
    </row>
    <row r="5522" spans="1:38" x14ac:dyDescent="0.3">
      <c r="A5522">
        <v>1080706</v>
      </c>
      <c r="B5522" t="s">
        <v>38</v>
      </c>
      <c r="C5522">
        <v>13796</v>
      </c>
      <c r="D5522" t="s">
        <v>52</v>
      </c>
      <c r="E5522" t="s">
        <v>53</v>
      </c>
      <c r="F5522">
        <v>3</v>
      </c>
      <c r="G5522">
        <v>7</v>
      </c>
      <c r="I5522">
        <v>12</v>
      </c>
      <c r="J5522">
        <v>15</v>
      </c>
      <c r="N5522">
        <v>1</v>
      </c>
      <c r="R5522">
        <v>1</v>
      </c>
      <c r="W5522">
        <v>1</v>
      </c>
      <c r="AH5522">
        <v>2</v>
      </c>
      <c r="AI5522">
        <v>1</v>
      </c>
      <c r="AJ5522">
        <v>25</v>
      </c>
      <c r="AK5522">
        <v>2</v>
      </c>
      <c r="AL5522">
        <v>6.74</v>
      </c>
    </row>
    <row r="5523" spans="1:38" x14ac:dyDescent="0.3">
      <c r="A5523">
        <v>1080706</v>
      </c>
      <c r="B5523" t="s">
        <v>38</v>
      </c>
      <c r="C5523">
        <v>69738</v>
      </c>
      <c r="D5523" t="s">
        <v>56</v>
      </c>
      <c r="E5523" t="s">
        <v>51</v>
      </c>
      <c r="F5523">
        <v>3</v>
      </c>
      <c r="G5523">
        <v>4</v>
      </c>
      <c r="I5523">
        <v>53</v>
      </c>
      <c r="J5523">
        <v>62</v>
      </c>
      <c r="M5523">
        <v>2</v>
      </c>
      <c r="AH5523">
        <v>1</v>
      </c>
      <c r="AI5523">
        <v>5</v>
      </c>
      <c r="AJ5523">
        <v>78</v>
      </c>
      <c r="AL5523">
        <v>7.65</v>
      </c>
    </row>
    <row r="5524" spans="1:38" x14ac:dyDescent="0.3">
      <c r="A5524">
        <v>1080706</v>
      </c>
      <c r="B5524" t="s">
        <v>38</v>
      </c>
      <c r="C5524">
        <v>13756</v>
      </c>
      <c r="D5524" t="s">
        <v>349</v>
      </c>
      <c r="E5524" t="s">
        <v>55</v>
      </c>
      <c r="F5524">
        <v>3</v>
      </c>
      <c r="G5524">
        <v>10</v>
      </c>
      <c r="I5524">
        <v>34</v>
      </c>
      <c r="J5524">
        <v>45</v>
      </c>
      <c r="M5524">
        <v>1</v>
      </c>
      <c r="AH5524">
        <v>1</v>
      </c>
      <c r="AJ5524">
        <v>61</v>
      </c>
      <c r="AL5524">
        <v>6.42</v>
      </c>
    </row>
    <row r="5525" spans="1:38" x14ac:dyDescent="0.3">
      <c r="A5525">
        <v>1080706</v>
      </c>
      <c r="B5525" t="s">
        <v>38</v>
      </c>
      <c r="C5525">
        <v>25244</v>
      </c>
      <c r="D5525" t="s">
        <v>57</v>
      </c>
      <c r="E5525" t="s">
        <v>58</v>
      </c>
      <c r="F5525">
        <v>4</v>
      </c>
      <c r="G5525">
        <v>9</v>
      </c>
      <c r="H5525">
        <v>1</v>
      </c>
      <c r="I5525">
        <v>26</v>
      </c>
      <c r="J5525">
        <v>36</v>
      </c>
      <c r="K5525">
        <v>2</v>
      </c>
      <c r="M5525">
        <v>3</v>
      </c>
      <c r="N5525">
        <v>1</v>
      </c>
      <c r="Q5525">
        <v>3</v>
      </c>
      <c r="R5525">
        <v>1</v>
      </c>
      <c r="S5525">
        <v>1</v>
      </c>
      <c r="W5525">
        <v>1</v>
      </c>
      <c r="AH5525">
        <v>6</v>
      </c>
      <c r="AI5525">
        <v>2</v>
      </c>
      <c r="AJ5525">
        <v>61</v>
      </c>
      <c r="AK5525">
        <v>5</v>
      </c>
      <c r="AL5525">
        <v>9.1999999999999993</v>
      </c>
    </row>
    <row r="5526" spans="1:38" x14ac:dyDescent="0.3">
      <c r="A5526">
        <v>1080706</v>
      </c>
      <c r="B5526" t="s">
        <v>38</v>
      </c>
      <c r="C5526">
        <v>125209</v>
      </c>
      <c r="D5526" t="s">
        <v>50</v>
      </c>
      <c r="E5526" t="s">
        <v>60</v>
      </c>
      <c r="F5526">
        <v>5</v>
      </c>
      <c r="G5526">
        <v>0</v>
      </c>
      <c r="I5526">
        <v>11</v>
      </c>
      <c r="J5526">
        <v>11</v>
      </c>
      <c r="AI5526">
        <v>2</v>
      </c>
      <c r="AJ5526">
        <v>13</v>
      </c>
      <c r="AL5526">
        <v>6.33</v>
      </c>
    </row>
    <row r="5527" spans="1:38" x14ac:dyDescent="0.3">
      <c r="A5527">
        <v>1080706</v>
      </c>
      <c r="B5527" t="s">
        <v>38</v>
      </c>
      <c r="C5527">
        <v>135663</v>
      </c>
      <c r="D5527" t="s">
        <v>514</v>
      </c>
      <c r="E5527" t="s">
        <v>60</v>
      </c>
      <c r="F5527">
        <v>5</v>
      </c>
      <c r="G5527">
        <v>0</v>
      </c>
      <c r="I5527">
        <v>2</v>
      </c>
      <c r="J5527">
        <v>2</v>
      </c>
      <c r="AH5527">
        <v>1</v>
      </c>
      <c r="AJ5527">
        <v>4</v>
      </c>
      <c r="AL5527">
        <v>6.14</v>
      </c>
    </row>
    <row r="5528" spans="1:38" x14ac:dyDescent="0.3">
      <c r="A5528">
        <v>1080706</v>
      </c>
      <c r="B5528" t="s">
        <v>38</v>
      </c>
      <c r="C5528">
        <v>39308</v>
      </c>
      <c r="D5528" t="s">
        <v>350</v>
      </c>
      <c r="E5528" t="s">
        <v>60</v>
      </c>
      <c r="F5528">
        <v>5</v>
      </c>
      <c r="G5528">
        <v>0</v>
      </c>
      <c r="I5528">
        <v>4</v>
      </c>
      <c r="J5528">
        <v>6</v>
      </c>
      <c r="R5528">
        <v>1</v>
      </c>
      <c r="AH5528">
        <v>1</v>
      </c>
      <c r="AJ5528">
        <v>14</v>
      </c>
      <c r="AK5528">
        <v>2</v>
      </c>
      <c r="AL5528">
        <v>6.63</v>
      </c>
    </row>
    <row r="5529" spans="1:38" x14ac:dyDescent="0.3">
      <c r="A5529">
        <v>1080706</v>
      </c>
      <c r="B5529" t="s">
        <v>232</v>
      </c>
      <c r="C5529">
        <v>18310</v>
      </c>
      <c r="D5529" t="s">
        <v>233</v>
      </c>
      <c r="E5529" t="s">
        <v>40</v>
      </c>
      <c r="F5529">
        <v>1</v>
      </c>
      <c r="G5529">
        <v>1</v>
      </c>
      <c r="I5529">
        <v>13</v>
      </c>
      <c r="J5529">
        <v>29</v>
      </c>
      <c r="AF5529">
        <v>3</v>
      </c>
      <c r="AJ5529">
        <v>38</v>
      </c>
      <c r="AL5529">
        <v>6.1</v>
      </c>
    </row>
    <row r="5530" spans="1:38" x14ac:dyDescent="0.3">
      <c r="A5530">
        <v>1080706</v>
      </c>
      <c r="B5530" t="s">
        <v>232</v>
      </c>
      <c r="C5530">
        <v>115726</v>
      </c>
      <c r="D5530" t="s">
        <v>237</v>
      </c>
      <c r="E5530" t="s">
        <v>44</v>
      </c>
      <c r="F5530">
        <v>2</v>
      </c>
      <c r="G5530">
        <v>3</v>
      </c>
      <c r="I5530">
        <v>47</v>
      </c>
      <c r="J5530">
        <v>57</v>
      </c>
      <c r="Q5530">
        <v>2</v>
      </c>
      <c r="X5530">
        <v>1</v>
      </c>
      <c r="AJ5530">
        <v>89</v>
      </c>
      <c r="AK5530">
        <v>3</v>
      </c>
      <c r="AL5530">
        <v>8.07</v>
      </c>
    </row>
    <row r="5531" spans="1:38" x14ac:dyDescent="0.3">
      <c r="A5531">
        <v>1080706</v>
      </c>
      <c r="B5531" t="s">
        <v>232</v>
      </c>
      <c r="C5531">
        <v>27421</v>
      </c>
      <c r="D5531" t="s">
        <v>383</v>
      </c>
      <c r="E5531" t="s">
        <v>42</v>
      </c>
      <c r="F5531">
        <v>2</v>
      </c>
      <c r="G5531">
        <v>5</v>
      </c>
      <c r="I5531">
        <v>30</v>
      </c>
      <c r="J5531">
        <v>36</v>
      </c>
      <c r="M5531">
        <v>1</v>
      </c>
      <c r="N5531">
        <v>1</v>
      </c>
      <c r="Q5531">
        <v>1</v>
      </c>
      <c r="R5531">
        <v>3</v>
      </c>
      <c r="AH5531">
        <v>1</v>
      </c>
      <c r="AI5531">
        <v>6</v>
      </c>
      <c r="AJ5531">
        <v>55</v>
      </c>
      <c r="AL5531">
        <v>7.17</v>
      </c>
    </row>
    <row r="5532" spans="1:38" x14ac:dyDescent="0.3">
      <c r="A5532">
        <v>1080706</v>
      </c>
      <c r="B5532" t="s">
        <v>232</v>
      </c>
      <c r="C5532">
        <v>94936</v>
      </c>
      <c r="D5532" t="s">
        <v>385</v>
      </c>
      <c r="E5532" t="s">
        <v>46</v>
      </c>
      <c r="F5532">
        <v>2</v>
      </c>
      <c r="G5532">
        <v>2</v>
      </c>
      <c r="I5532">
        <v>30</v>
      </c>
      <c r="J5532">
        <v>33</v>
      </c>
      <c r="M5532">
        <v>1</v>
      </c>
      <c r="Q5532">
        <v>1</v>
      </c>
      <c r="AI5532">
        <v>1</v>
      </c>
      <c r="AJ5532">
        <v>43</v>
      </c>
      <c r="AL5532">
        <v>6.02</v>
      </c>
    </row>
    <row r="5533" spans="1:38" x14ac:dyDescent="0.3">
      <c r="A5533">
        <v>1080706</v>
      </c>
      <c r="B5533" t="s">
        <v>232</v>
      </c>
      <c r="C5533">
        <v>99487</v>
      </c>
      <c r="D5533" t="s">
        <v>499</v>
      </c>
      <c r="E5533" t="s">
        <v>42</v>
      </c>
      <c r="F5533">
        <v>2</v>
      </c>
      <c r="G5533">
        <v>6</v>
      </c>
      <c r="I5533">
        <v>55</v>
      </c>
      <c r="J5533">
        <v>66</v>
      </c>
      <c r="Q5533">
        <v>2</v>
      </c>
      <c r="R5533">
        <v>2</v>
      </c>
      <c r="AH5533">
        <v>1</v>
      </c>
      <c r="AJ5533">
        <v>77</v>
      </c>
      <c r="AL5533">
        <v>6.49</v>
      </c>
    </row>
    <row r="5534" spans="1:38" x14ac:dyDescent="0.3">
      <c r="A5534">
        <v>1080706</v>
      </c>
      <c r="B5534" t="s">
        <v>232</v>
      </c>
      <c r="C5534">
        <v>134459</v>
      </c>
      <c r="D5534" t="s">
        <v>238</v>
      </c>
      <c r="E5534" t="s">
        <v>70</v>
      </c>
      <c r="F5534">
        <v>3</v>
      </c>
      <c r="G5534">
        <v>10</v>
      </c>
      <c r="I5534">
        <v>40</v>
      </c>
      <c r="J5534">
        <v>47</v>
      </c>
      <c r="M5534">
        <v>2</v>
      </c>
      <c r="P5534">
        <v>1</v>
      </c>
      <c r="Q5534">
        <v>2</v>
      </c>
      <c r="R5534">
        <v>1</v>
      </c>
      <c r="AC5534">
        <v>1</v>
      </c>
      <c r="AI5534">
        <v>1</v>
      </c>
      <c r="AJ5534">
        <v>57</v>
      </c>
      <c r="AL5534">
        <v>4.59</v>
      </c>
    </row>
    <row r="5535" spans="1:38" x14ac:dyDescent="0.3">
      <c r="A5535">
        <v>1080706</v>
      </c>
      <c r="B5535" t="s">
        <v>232</v>
      </c>
      <c r="C5535">
        <v>30524</v>
      </c>
      <c r="D5535" t="s">
        <v>390</v>
      </c>
      <c r="E5535" t="s">
        <v>119</v>
      </c>
      <c r="F5535">
        <v>3</v>
      </c>
      <c r="G5535">
        <v>11</v>
      </c>
      <c r="I5535">
        <v>22</v>
      </c>
      <c r="J5535">
        <v>26</v>
      </c>
      <c r="Q5535">
        <v>1</v>
      </c>
      <c r="AJ5535">
        <v>38</v>
      </c>
      <c r="AK5535">
        <v>2</v>
      </c>
      <c r="AL5535">
        <v>6.7</v>
      </c>
    </row>
    <row r="5536" spans="1:38" x14ac:dyDescent="0.3">
      <c r="A5536">
        <v>1080706</v>
      </c>
      <c r="B5536" t="s">
        <v>232</v>
      </c>
      <c r="C5536">
        <v>34123</v>
      </c>
      <c r="D5536" t="s">
        <v>387</v>
      </c>
      <c r="E5536" t="s">
        <v>70</v>
      </c>
      <c r="F5536">
        <v>3</v>
      </c>
      <c r="G5536">
        <v>8</v>
      </c>
      <c r="I5536">
        <v>31</v>
      </c>
      <c r="J5536">
        <v>36</v>
      </c>
      <c r="M5536">
        <v>1</v>
      </c>
      <c r="AH5536">
        <v>1</v>
      </c>
      <c r="AI5536">
        <v>2</v>
      </c>
      <c r="AJ5536">
        <v>45</v>
      </c>
      <c r="AL5536">
        <v>6.02</v>
      </c>
    </row>
    <row r="5537" spans="1:38" x14ac:dyDescent="0.3">
      <c r="A5537">
        <v>1080706</v>
      </c>
      <c r="B5537" t="s">
        <v>232</v>
      </c>
      <c r="C5537">
        <v>105577</v>
      </c>
      <c r="D5537" t="s">
        <v>584</v>
      </c>
      <c r="E5537" t="s">
        <v>122</v>
      </c>
      <c r="F5537">
        <v>3</v>
      </c>
      <c r="G5537">
        <v>7</v>
      </c>
      <c r="I5537">
        <v>29</v>
      </c>
      <c r="J5537">
        <v>39</v>
      </c>
      <c r="R5537">
        <v>1</v>
      </c>
      <c r="AH5537">
        <v>1</v>
      </c>
      <c r="AI5537">
        <v>4</v>
      </c>
      <c r="AJ5537">
        <v>68</v>
      </c>
      <c r="AK5537">
        <v>4</v>
      </c>
      <c r="AL5537">
        <v>7.8</v>
      </c>
    </row>
    <row r="5538" spans="1:38" x14ac:dyDescent="0.3">
      <c r="A5538">
        <v>1080706</v>
      </c>
      <c r="B5538" t="s">
        <v>232</v>
      </c>
      <c r="C5538">
        <v>8194</v>
      </c>
      <c r="D5538" t="s">
        <v>239</v>
      </c>
      <c r="E5538" t="s">
        <v>51</v>
      </c>
      <c r="F5538">
        <v>3</v>
      </c>
      <c r="G5538">
        <v>4</v>
      </c>
      <c r="I5538">
        <v>49</v>
      </c>
      <c r="J5538">
        <v>59</v>
      </c>
      <c r="M5538">
        <v>2</v>
      </c>
      <c r="Q5538">
        <v>1</v>
      </c>
      <c r="AI5538">
        <v>1</v>
      </c>
      <c r="AJ5538">
        <v>66</v>
      </c>
      <c r="AK5538">
        <v>1</v>
      </c>
      <c r="AL5538">
        <v>6.6</v>
      </c>
    </row>
    <row r="5539" spans="1:38" x14ac:dyDescent="0.3">
      <c r="A5539">
        <v>1080706</v>
      </c>
      <c r="B5539" t="s">
        <v>232</v>
      </c>
      <c r="C5539">
        <v>111141</v>
      </c>
      <c r="D5539" t="s">
        <v>388</v>
      </c>
      <c r="E5539" t="s">
        <v>58</v>
      </c>
      <c r="F5539">
        <v>4</v>
      </c>
      <c r="G5539">
        <v>9</v>
      </c>
      <c r="I5539">
        <v>12</v>
      </c>
      <c r="J5539">
        <v>14</v>
      </c>
      <c r="R5539">
        <v>3</v>
      </c>
      <c r="AH5539">
        <v>3</v>
      </c>
      <c r="AJ5539">
        <v>31</v>
      </c>
      <c r="AL5539">
        <v>6.29</v>
      </c>
    </row>
    <row r="5540" spans="1:38" x14ac:dyDescent="0.3">
      <c r="A5540">
        <v>1080706</v>
      </c>
      <c r="B5540" t="s">
        <v>232</v>
      </c>
      <c r="C5540">
        <v>34876</v>
      </c>
      <c r="D5540" t="s">
        <v>234</v>
      </c>
      <c r="E5540" t="s">
        <v>60</v>
      </c>
      <c r="F5540">
        <v>5</v>
      </c>
      <c r="G5540">
        <v>0</v>
      </c>
      <c r="I5540">
        <v>8</v>
      </c>
      <c r="J5540">
        <v>14</v>
      </c>
      <c r="M5540">
        <v>2</v>
      </c>
      <c r="Q5540">
        <v>1</v>
      </c>
      <c r="R5540">
        <v>2</v>
      </c>
      <c r="AH5540">
        <v>1</v>
      </c>
      <c r="AJ5540">
        <v>25</v>
      </c>
      <c r="AL5540">
        <v>6.07</v>
      </c>
    </row>
    <row r="5541" spans="1:38" x14ac:dyDescent="0.3">
      <c r="A5541">
        <v>1080706</v>
      </c>
      <c r="B5541" t="s">
        <v>232</v>
      </c>
      <c r="C5541">
        <v>243562</v>
      </c>
      <c r="D5541" t="s">
        <v>243</v>
      </c>
      <c r="E5541" t="s">
        <v>60</v>
      </c>
      <c r="F5541">
        <v>5</v>
      </c>
      <c r="G5541">
        <v>0</v>
      </c>
      <c r="I5541">
        <v>3</v>
      </c>
      <c r="J5541">
        <v>3</v>
      </c>
      <c r="Q5541">
        <v>1</v>
      </c>
      <c r="R5541">
        <v>1</v>
      </c>
      <c r="AH5541">
        <v>1</v>
      </c>
      <c r="AJ5541">
        <v>5</v>
      </c>
      <c r="AL5541">
        <v>5.93</v>
      </c>
    </row>
    <row r="5542" spans="1:38" x14ac:dyDescent="0.3">
      <c r="A5542">
        <v>1080706</v>
      </c>
      <c r="B5542" t="s">
        <v>232</v>
      </c>
      <c r="C5542">
        <v>121488</v>
      </c>
      <c r="D5542" t="s">
        <v>579</v>
      </c>
      <c r="E5542" t="s">
        <v>60</v>
      </c>
      <c r="F5542">
        <v>5</v>
      </c>
      <c r="G5542">
        <v>0</v>
      </c>
      <c r="I5542">
        <v>16</v>
      </c>
      <c r="J5542">
        <v>20</v>
      </c>
      <c r="AJ5542">
        <v>27</v>
      </c>
      <c r="AK5542">
        <v>1</v>
      </c>
      <c r="AL5542">
        <v>6.52</v>
      </c>
    </row>
    <row r="5543" spans="1:38" x14ac:dyDescent="0.3">
      <c r="A5543">
        <v>1080707</v>
      </c>
      <c r="B5543" t="s">
        <v>232</v>
      </c>
      <c r="C5543">
        <v>18310</v>
      </c>
      <c r="D5543" t="s">
        <v>233</v>
      </c>
      <c r="E5543" t="s">
        <v>40</v>
      </c>
      <c r="F5543">
        <v>1</v>
      </c>
      <c r="G5543">
        <v>1</v>
      </c>
      <c r="I5543">
        <v>10</v>
      </c>
      <c r="J5543">
        <v>24</v>
      </c>
      <c r="Z5543">
        <v>1</v>
      </c>
      <c r="AF5543">
        <v>5</v>
      </c>
      <c r="AJ5543">
        <v>34</v>
      </c>
      <c r="AL5543">
        <v>7</v>
      </c>
    </row>
    <row r="5544" spans="1:38" x14ac:dyDescent="0.3">
      <c r="A5544">
        <v>1080707</v>
      </c>
      <c r="B5544" t="s">
        <v>232</v>
      </c>
      <c r="C5544">
        <v>4905</v>
      </c>
      <c r="D5544" t="s">
        <v>384</v>
      </c>
      <c r="E5544" t="s">
        <v>42</v>
      </c>
      <c r="F5544">
        <v>2</v>
      </c>
      <c r="G5544">
        <v>5</v>
      </c>
      <c r="I5544">
        <v>31</v>
      </c>
      <c r="J5544">
        <v>36</v>
      </c>
      <c r="Q5544">
        <v>1</v>
      </c>
      <c r="R5544">
        <v>1</v>
      </c>
      <c r="AI5544">
        <v>1</v>
      </c>
      <c r="AJ5544">
        <v>50</v>
      </c>
      <c r="AL5544">
        <v>7.07</v>
      </c>
    </row>
    <row r="5545" spans="1:38" x14ac:dyDescent="0.3">
      <c r="A5545">
        <v>1080707</v>
      </c>
      <c r="B5545" t="s">
        <v>232</v>
      </c>
      <c r="C5545">
        <v>99487</v>
      </c>
      <c r="D5545" t="s">
        <v>499</v>
      </c>
      <c r="E5545" t="s">
        <v>42</v>
      </c>
      <c r="F5545">
        <v>2</v>
      </c>
      <c r="G5545">
        <v>6</v>
      </c>
      <c r="I5545">
        <v>28</v>
      </c>
      <c r="J5545">
        <v>41</v>
      </c>
      <c r="M5545">
        <v>3</v>
      </c>
      <c r="R5545">
        <v>2</v>
      </c>
      <c r="AC5545">
        <v>1</v>
      </c>
      <c r="AH5545">
        <v>1</v>
      </c>
      <c r="AI5545">
        <v>2</v>
      </c>
      <c r="AJ5545">
        <v>66</v>
      </c>
      <c r="AK5545">
        <v>1</v>
      </c>
      <c r="AL5545">
        <v>6.91</v>
      </c>
    </row>
    <row r="5546" spans="1:38" x14ac:dyDescent="0.3">
      <c r="A5546">
        <v>1080707</v>
      </c>
      <c r="B5546" t="s">
        <v>232</v>
      </c>
      <c r="C5546">
        <v>8484</v>
      </c>
      <c r="D5546" t="s">
        <v>236</v>
      </c>
      <c r="E5546" t="s">
        <v>42</v>
      </c>
      <c r="F5546">
        <v>2</v>
      </c>
      <c r="G5546">
        <v>4</v>
      </c>
      <c r="I5546">
        <v>22</v>
      </c>
      <c r="J5546">
        <v>34</v>
      </c>
      <c r="M5546">
        <v>1</v>
      </c>
      <c r="Q5546">
        <v>1</v>
      </c>
      <c r="R5546">
        <v>8</v>
      </c>
      <c r="AH5546">
        <v>2</v>
      </c>
      <c r="AJ5546">
        <v>53</v>
      </c>
      <c r="AL5546">
        <v>7.63</v>
      </c>
    </row>
    <row r="5547" spans="1:38" x14ac:dyDescent="0.3">
      <c r="A5547">
        <v>1080707</v>
      </c>
      <c r="B5547" t="s">
        <v>232</v>
      </c>
      <c r="C5547">
        <v>134459</v>
      </c>
      <c r="D5547" t="s">
        <v>238</v>
      </c>
      <c r="E5547" t="s">
        <v>70</v>
      </c>
      <c r="F5547">
        <v>3</v>
      </c>
      <c r="G5547">
        <v>8</v>
      </c>
      <c r="I5547">
        <v>22</v>
      </c>
      <c r="J5547">
        <v>27</v>
      </c>
      <c r="Q5547">
        <v>3</v>
      </c>
      <c r="R5547">
        <v>4</v>
      </c>
      <c r="AH5547">
        <v>1</v>
      </c>
      <c r="AJ5547">
        <v>42</v>
      </c>
      <c r="AL5547">
        <v>6.53</v>
      </c>
    </row>
    <row r="5548" spans="1:38" x14ac:dyDescent="0.3">
      <c r="A5548">
        <v>1080707</v>
      </c>
      <c r="B5548" t="s">
        <v>232</v>
      </c>
      <c r="C5548">
        <v>243562</v>
      </c>
      <c r="D5548" t="s">
        <v>243</v>
      </c>
      <c r="E5548" t="s">
        <v>211</v>
      </c>
      <c r="F5548">
        <v>3</v>
      </c>
      <c r="G5548">
        <v>2</v>
      </c>
      <c r="I5548">
        <v>13</v>
      </c>
      <c r="J5548">
        <v>16</v>
      </c>
      <c r="M5548">
        <v>1</v>
      </c>
      <c r="Q5548">
        <v>2</v>
      </c>
      <c r="AI5548">
        <v>5</v>
      </c>
      <c r="AJ5548">
        <v>35</v>
      </c>
      <c r="AK5548">
        <v>1</v>
      </c>
      <c r="AL5548">
        <v>6.91</v>
      </c>
    </row>
    <row r="5549" spans="1:38" x14ac:dyDescent="0.3">
      <c r="A5549">
        <v>1080707</v>
      </c>
      <c r="B5549" t="s">
        <v>232</v>
      </c>
      <c r="C5549">
        <v>69878</v>
      </c>
      <c r="D5549" t="s">
        <v>516</v>
      </c>
      <c r="E5549" t="s">
        <v>70</v>
      </c>
      <c r="F5549">
        <v>3</v>
      </c>
      <c r="G5549">
        <v>7</v>
      </c>
      <c r="I5549">
        <v>33</v>
      </c>
      <c r="J5549">
        <v>37</v>
      </c>
      <c r="M5549">
        <v>1</v>
      </c>
      <c r="R5549">
        <v>1</v>
      </c>
      <c r="W5549">
        <v>1</v>
      </c>
      <c r="AH5549">
        <v>2</v>
      </c>
      <c r="AI5549">
        <v>1</v>
      </c>
      <c r="AJ5549">
        <v>51</v>
      </c>
      <c r="AK5549">
        <v>1</v>
      </c>
      <c r="AL5549">
        <v>7.15</v>
      </c>
    </row>
    <row r="5550" spans="1:38" x14ac:dyDescent="0.3">
      <c r="A5550">
        <v>1080707</v>
      </c>
      <c r="B5550" t="s">
        <v>232</v>
      </c>
      <c r="C5550">
        <v>115726</v>
      </c>
      <c r="D5550" t="s">
        <v>237</v>
      </c>
      <c r="E5550" t="s">
        <v>209</v>
      </c>
      <c r="F5550">
        <v>3</v>
      </c>
      <c r="G5550">
        <v>3</v>
      </c>
      <c r="I5550">
        <v>36</v>
      </c>
      <c r="J5550">
        <v>42</v>
      </c>
      <c r="L5550">
        <v>1</v>
      </c>
      <c r="M5550">
        <v>2</v>
      </c>
      <c r="Q5550">
        <v>1</v>
      </c>
      <c r="AJ5550">
        <v>59</v>
      </c>
      <c r="AK5550">
        <v>1</v>
      </c>
      <c r="AL5550">
        <v>7.17</v>
      </c>
    </row>
    <row r="5551" spans="1:38" x14ac:dyDescent="0.3">
      <c r="A5551">
        <v>1080707</v>
      </c>
      <c r="B5551" t="s">
        <v>232</v>
      </c>
      <c r="C5551">
        <v>8194</v>
      </c>
      <c r="D5551" t="s">
        <v>239</v>
      </c>
      <c r="E5551" t="s">
        <v>70</v>
      </c>
      <c r="F5551">
        <v>3</v>
      </c>
      <c r="G5551">
        <v>11</v>
      </c>
      <c r="I5551">
        <v>33</v>
      </c>
      <c r="J5551">
        <v>38</v>
      </c>
      <c r="R5551">
        <v>1</v>
      </c>
      <c r="W5551">
        <v>1</v>
      </c>
      <c r="AH5551">
        <v>2</v>
      </c>
      <c r="AI5551">
        <v>1</v>
      </c>
      <c r="AJ5551">
        <v>55</v>
      </c>
      <c r="AL5551">
        <v>7.43</v>
      </c>
    </row>
    <row r="5552" spans="1:38" x14ac:dyDescent="0.3">
      <c r="A5552">
        <v>1080707</v>
      </c>
      <c r="B5552" t="s">
        <v>232</v>
      </c>
      <c r="C5552">
        <v>9767</v>
      </c>
      <c r="D5552" t="s">
        <v>242</v>
      </c>
      <c r="E5552" t="s">
        <v>58</v>
      </c>
      <c r="F5552">
        <v>4</v>
      </c>
      <c r="G5552">
        <v>10</v>
      </c>
      <c r="I5552">
        <v>28</v>
      </c>
      <c r="J5552">
        <v>36</v>
      </c>
      <c r="L5552">
        <v>1</v>
      </c>
      <c r="M5552">
        <v>2</v>
      </c>
      <c r="Q5552">
        <v>1</v>
      </c>
      <c r="R5552">
        <v>1</v>
      </c>
      <c r="AH5552">
        <v>2</v>
      </c>
      <c r="AJ5552">
        <v>59</v>
      </c>
      <c r="AK5552">
        <v>1</v>
      </c>
      <c r="AL5552">
        <v>7.55</v>
      </c>
    </row>
    <row r="5553" spans="1:38" x14ac:dyDescent="0.3">
      <c r="A5553">
        <v>1080707</v>
      </c>
      <c r="B5553" t="s">
        <v>232</v>
      </c>
      <c r="C5553">
        <v>32741</v>
      </c>
      <c r="D5553" t="s">
        <v>241</v>
      </c>
      <c r="E5553" t="s">
        <v>58</v>
      </c>
      <c r="F5553">
        <v>4</v>
      </c>
      <c r="G5553">
        <v>9</v>
      </c>
      <c r="H5553">
        <v>1</v>
      </c>
      <c r="I5553">
        <v>14</v>
      </c>
      <c r="J5553">
        <v>18</v>
      </c>
      <c r="K5553">
        <v>2</v>
      </c>
      <c r="M5553">
        <v>1</v>
      </c>
      <c r="Q5553">
        <v>3</v>
      </c>
      <c r="R5553">
        <v>2</v>
      </c>
      <c r="AH5553">
        <v>4</v>
      </c>
      <c r="AI5553">
        <v>1</v>
      </c>
      <c r="AJ5553">
        <v>28</v>
      </c>
      <c r="AL5553">
        <v>8.7200000000000006</v>
      </c>
    </row>
    <row r="5554" spans="1:38" x14ac:dyDescent="0.3">
      <c r="A5554">
        <v>1080707</v>
      </c>
      <c r="B5554" t="s">
        <v>232</v>
      </c>
      <c r="C5554">
        <v>121488</v>
      </c>
      <c r="D5554" t="s">
        <v>579</v>
      </c>
      <c r="E5554" t="s">
        <v>60</v>
      </c>
      <c r="F5554">
        <v>5</v>
      </c>
      <c r="G5554">
        <v>0</v>
      </c>
      <c r="J5554">
        <v>1</v>
      </c>
      <c r="M5554">
        <v>2</v>
      </c>
      <c r="AI5554">
        <v>2</v>
      </c>
      <c r="AJ5554">
        <v>6</v>
      </c>
      <c r="AL5554">
        <v>6.19</v>
      </c>
    </row>
    <row r="5555" spans="1:38" x14ac:dyDescent="0.3">
      <c r="A5555">
        <v>1080707</v>
      </c>
      <c r="B5555" t="s">
        <v>232</v>
      </c>
      <c r="C5555">
        <v>36849</v>
      </c>
      <c r="D5555" t="s">
        <v>235</v>
      </c>
      <c r="E5555" t="s">
        <v>60</v>
      </c>
      <c r="F5555">
        <v>5</v>
      </c>
      <c r="G5555">
        <v>0</v>
      </c>
      <c r="I5555">
        <v>2</v>
      </c>
      <c r="J5555">
        <v>3</v>
      </c>
      <c r="AJ5555">
        <v>4</v>
      </c>
      <c r="AL5555">
        <v>6.01</v>
      </c>
    </row>
    <row r="5556" spans="1:38" x14ac:dyDescent="0.3">
      <c r="A5556">
        <v>1080707</v>
      </c>
      <c r="B5556" t="s">
        <v>232</v>
      </c>
      <c r="C5556">
        <v>111141</v>
      </c>
      <c r="D5556" t="s">
        <v>388</v>
      </c>
      <c r="E5556" t="s">
        <v>60</v>
      </c>
      <c r="F5556">
        <v>5</v>
      </c>
      <c r="G5556">
        <v>0</v>
      </c>
      <c r="I5556">
        <v>2</v>
      </c>
      <c r="J5556">
        <v>3</v>
      </c>
      <c r="Q5556">
        <v>1</v>
      </c>
      <c r="AJ5556">
        <v>9</v>
      </c>
      <c r="AK5556">
        <v>1</v>
      </c>
      <c r="AL5556">
        <v>6.03</v>
      </c>
    </row>
    <row r="5557" spans="1:38" x14ac:dyDescent="0.3">
      <c r="A5557">
        <v>1080707</v>
      </c>
      <c r="B5557" t="s">
        <v>81</v>
      </c>
      <c r="C5557">
        <v>14111</v>
      </c>
      <c r="D5557" t="s">
        <v>82</v>
      </c>
      <c r="E5557" t="s">
        <v>40</v>
      </c>
      <c r="F5557">
        <v>1</v>
      </c>
      <c r="G5557">
        <v>1</v>
      </c>
      <c r="I5557">
        <v>16</v>
      </c>
      <c r="J5557">
        <v>28</v>
      </c>
      <c r="R5557">
        <v>1</v>
      </c>
      <c r="AF5557">
        <v>1</v>
      </c>
      <c r="AJ5557">
        <v>36</v>
      </c>
      <c r="AL5557">
        <v>5.55</v>
      </c>
    </row>
    <row r="5558" spans="1:38" x14ac:dyDescent="0.3">
      <c r="A5558">
        <v>1080707</v>
      </c>
      <c r="B5558" t="s">
        <v>81</v>
      </c>
      <c r="C5558">
        <v>69877</v>
      </c>
      <c r="D5558" t="s">
        <v>86</v>
      </c>
      <c r="E5558" t="s">
        <v>46</v>
      </c>
      <c r="F5558">
        <v>2</v>
      </c>
      <c r="G5558">
        <v>2</v>
      </c>
      <c r="I5558">
        <v>37</v>
      </c>
      <c r="J5558">
        <v>44</v>
      </c>
      <c r="M5558">
        <v>4</v>
      </c>
      <c r="N5558">
        <v>1</v>
      </c>
      <c r="Q5558">
        <v>3</v>
      </c>
      <c r="R5558">
        <v>3</v>
      </c>
      <c r="AI5558">
        <v>3</v>
      </c>
      <c r="AJ5558">
        <v>66</v>
      </c>
      <c r="AL5558">
        <v>6.56</v>
      </c>
    </row>
    <row r="5559" spans="1:38" x14ac:dyDescent="0.3">
      <c r="A5559">
        <v>1080707</v>
      </c>
      <c r="B5559" t="s">
        <v>81</v>
      </c>
      <c r="C5559">
        <v>24827</v>
      </c>
      <c r="D5559" t="s">
        <v>84</v>
      </c>
      <c r="E5559" t="s">
        <v>44</v>
      </c>
      <c r="F5559">
        <v>2</v>
      </c>
      <c r="G5559">
        <v>3</v>
      </c>
      <c r="I5559">
        <v>57</v>
      </c>
      <c r="J5559">
        <v>70</v>
      </c>
      <c r="Q5559">
        <v>2</v>
      </c>
      <c r="R5559">
        <v>1</v>
      </c>
      <c r="AI5559">
        <v>1</v>
      </c>
      <c r="AJ5559">
        <v>100</v>
      </c>
      <c r="AK5559">
        <v>2</v>
      </c>
      <c r="AL5559">
        <v>6.32</v>
      </c>
    </row>
    <row r="5560" spans="1:38" x14ac:dyDescent="0.3">
      <c r="A5560">
        <v>1080707</v>
      </c>
      <c r="B5560" t="s">
        <v>81</v>
      </c>
      <c r="C5560">
        <v>123167</v>
      </c>
      <c r="D5560" t="s">
        <v>578</v>
      </c>
      <c r="E5560" t="s">
        <v>42</v>
      </c>
      <c r="F5560">
        <v>2</v>
      </c>
      <c r="G5560">
        <v>6</v>
      </c>
      <c r="I5560">
        <v>60</v>
      </c>
      <c r="J5560">
        <v>72</v>
      </c>
      <c r="M5560">
        <v>4</v>
      </c>
      <c r="Q5560">
        <v>2</v>
      </c>
      <c r="R5560">
        <v>2</v>
      </c>
      <c r="AB5560">
        <v>1</v>
      </c>
      <c r="AJ5560">
        <v>82</v>
      </c>
      <c r="AL5560">
        <v>5.63</v>
      </c>
    </row>
    <row r="5561" spans="1:38" x14ac:dyDescent="0.3">
      <c r="A5561">
        <v>1080707</v>
      </c>
      <c r="B5561" t="s">
        <v>81</v>
      </c>
      <c r="C5561">
        <v>68662</v>
      </c>
      <c r="D5561" t="s">
        <v>83</v>
      </c>
      <c r="E5561" t="s">
        <v>42</v>
      </c>
      <c r="F5561">
        <v>2</v>
      </c>
      <c r="G5561">
        <v>5</v>
      </c>
      <c r="I5561">
        <v>50</v>
      </c>
      <c r="J5561">
        <v>57</v>
      </c>
      <c r="M5561">
        <v>1</v>
      </c>
      <c r="Q5561">
        <v>3</v>
      </c>
      <c r="R5561">
        <v>6</v>
      </c>
      <c r="AJ5561">
        <v>78</v>
      </c>
      <c r="AL5561">
        <v>6.7</v>
      </c>
    </row>
    <row r="5562" spans="1:38" x14ac:dyDescent="0.3">
      <c r="A5562">
        <v>1080707</v>
      </c>
      <c r="B5562" t="s">
        <v>81</v>
      </c>
      <c r="C5562">
        <v>69912</v>
      </c>
      <c r="D5562" t="s">
        <v>402</v>
      </c>
      <c r="E5562" t="s">
        <v>53</v>
      </c>
      <c r="F5562">
        <v>3</v>
      </c>
      <c r="G5562">
        <v>7</v>
      </c>
      <c r="I5562">
        <v>20</v>
      </c>
      <c r="J5562">
        <v>26</v>
      </c>
      <c r="K5562">
        <v>1</v>
      </c>
      <c r="M5562">
        <v>1</v>
      </c>
      <c r="Q5562">
        <v>1</v>
      </c>
      <c r="S5562">
        <v>1</v>
      </c>
      <c r="AH5562">
        <v>1</v>
      </c>
      <c r="AJ5562">
        <v>36</v>
      </c>
      <c r="AL5562">
        <v>6.37</v>
      </c>
    </row>
    <row r="5563" spans="1:38" x14ac:dyDescent="0.3">
      <c r="A5563">
        <v>1080707</v>
      </c>
      <c r="B5563" t="s">
        <v>81</v>
      </c>
      <c r="C5563">
        <v>93160</v>
      </c>
      <c r="D5563" t="s">
        <v>405</v>
      </c>
      <c r="E5563" t="s">
        <v>49</v>
      </c>
      <c r="F5563">
        <v>3</v>
      </c>
      <c r="G5563">
        <v>11</v>
      </c>
      <c r="I5563">
        <v>24</v>
      </c>
      <c r="J5563">
        <v>28</v>
      </c>
      <c r="Q5563">
        <v>1</v>
      </c>
      <c r="AJ5563">
        <v>38</v>
      </c>
      <c r="AK5563">
        <v>2</v>
      </c>
      <c r="AL5563">
        <v>6.78</v>
      </c>
    </row>
    <row r="5564" spans="1:38" x14ac:dyDescent="0.3">
      <c r="A5564">
        <v>1080707</v>
      </c>
      <c r="B5564" t="s">
        <v>81</v>
      </c>
      <c r="C5564">
        <v>42686</v>
      </c>
      <c r="D5564" t="s">
        <v>474</v>
      </c>
      <c r="E5564" t="s">
        <v>55</v>
      </c>
      <c r="F5564">
        <v>3</v>
      </c>
      <c r="G5564">
        <v>10</v>
      </c>
      <c r="I5564">
        <v>41</v>
      </c>
      <c r="J5564">
        <v>53</v>
      </c>
      <c r="Q5564">
        <v>1</v>
      </c>
      <c r="W5564">
        <v>1</v>
      </c>
      <c r="AH5564">
        <v>3</v>
      </c>
      <c r="AJ5564">
        <v>70</v>
      </c>
      <c r="AK5564">
        <v>5</v>
      </c>
      <c r="AL5564">
        <v>7.09</v>
      </c>
    </row>
    <row r="5565" spans="1:38" x14ac:dyDescent="0.3">
      <c r="A5565">
        <v>1080707</v>
      </c>
      <c r="B5565" t="s">
        <v>81</v>
      </c>
      <c r="C5565">
        <v>13447</v>
      </c>
      <c r="D5565" t="s">
        <v>88</v>
      </c>
      <c r="E5565" t="s">
        <v>51</v>
      </c>
      <c r="F5565">
        <v>3</v>
      </c>
      <c r="G5565">
        <v>8</v>
      </c>
      <c r="I5565">
        <v>72</v>
      </c>
      <c r="J5565">
        <v>87</v>
      </c>
      <c r="AI5565">
        <v>1</v>
      </c>
      <c r="AJ5565">
        <v>97</v>
      </c>
      <c r="AK5565">
        <v>1</v>
      </c>
      <c r="AL5565">
        <v>6.35</v>
      </c>
    </row>
    <row r="5566" spans="1:38" x14ac:dyDescent="0.3">
      <c r="A5566">
        <v>1080707</v>
      </c>
      <c r="B5566" t="s">
        <v>81</v>
      </c>
      <c r="C5566">
        <v>67807</v>
      </c>
      <c r="D5566" t="s">
        <v>89</v>
      </c>
      <c r="E5566" t="s">
        <v>51</v>
      </c>
      <c r="F5566">
        <v>3</v>
      </c>
      <c r="G5566">
        <v>4</v>
      </c>
      <c r="I5566">
        <v>60</v>
      </c>
      <c r="J5566">
        <v>70</v>
      </c>
      <c r="AH5566">
        <v>2</v>
      </c>
      <c r="AI5566">
        <v>2</v>
      </c>
      <c r="AJ5566">
        <v>85</v>
      </c>
      <c r="AK5566">
        <v>1</v>
      </c>
      <c r="AL5566">
        <v>6.67</v>
      </c>
    </row>
    <row r="5567" spans="1:38" x14ac:dyDescent="0.3">
      <c r="A5567">
        <v>1080707</v>
      </c>
      <c r="B5567" t="s">
        <v>81</v>
      </c>
      <c r="C5567">
        <v>93647</v>
      </c>
      <c r="D5567" t="s">
        <v>94</v>
      </c>
      <c r="E5567" t="s">
        <v>58</v>
      </c>
      <c r="F5567">
        <v>4</v>
      </c>
      <c r="G5567">
        <v>9</v>
      </c>
      <c r="I5567">
        <v>9</v>
      </c>
      <c r="J5567">
        <v>11</v>
      </c>
      <c r="M5567">
        <v>1</v>
      </c>
      <c r="Q5567">
        <v>2</v>
      </c>
      <c r="AH5567">
        <v>2</v>
      </c>
      <c r="AJ5567">
        <v>17</v>
      </c>
      <c r="AL5567">
        <v>6.38</v>
      </c>
    </row>
    <row r="5568" spans="1:38" x14ac:dyDescent="0.3">
      <c r="A5568">
        <v>1080707</v>
      </c>
      <c r="B5568" t="s">
        <v>81</v>
      </c>
      <c r="C5568">
        <v>14000</v>
      </c>
      <c r="D5568" t="s">
        <v>404</v>
      </c>
      <c r="E5568" t="s">
        <v>60</v>
      </c>
      <c r="F5568">
        <v>5</v>
      </c>
      <c r="G5568">
        <v>0</v>
      </c>
      <c r="I5568">
        <v>7</v>
      </c>
      <c r="J5568">
        <v>9</v>
      </c>
      <c r="AI5568">
        <v>1</v>
      </c>
      <c r="AJ5568">
        <v>23</v>
      </c>
      <c r="AK5568">
        <v>3</v>
      </c>
      <c r="AL5568">
        <v>6.74</v>
      </c>
    </row>
    <row r="5569" spans="1:38" x14ac:dyDescent="0.3">
      <c r="A5569">
        <v>1080707</v>
      </c>
      <c r="B5569" t="s">
        <v>81</v>
      </c>
      <c r="C5569">
        <v>134115</v>
      </c>
      <c r="D5569" t="s">
        <v>90</v>
      </c>
      <c r="E5569" t="s">
        <v>60</v>
      </c>
      <c r="F5569">
        <v>5</v>
      </c>
      <c r="G5569">
        <v>0</v>
      </c>
      <c r="I5569">
        <v>4</v>
      </c>
      <c r="J5569">
        <v>5</v>
      </c>
      <c r="AJ5569">
        <v>6</v>
      </c>
      <c r="AL5569">
        <v>5.99</v>
      </c>
    </row>
    <row r="5570" spans="1:38" x14ac:dyDescent="0.3">
      <c r="A5570">
        <v>1080707</v>
      </c>
      <c r="B5570" t="s">
        <v>81</v>
      </c>
      <c r="C5570">
        <v>81026</v>
      </c>
      <c r="D5570" t="s">
        <v>92</v>
      </c>
      <c r="E5570" t="s">
        <v>60</v>
      </c>
      <c r="F5570">
        <v>5</v>
      </c>
      <c r="G5570">
        <v>0</v>
      </c>
      <c r="I5570">
        <v>12</v>
      </c>
      <c r="J5570">
        <v>12</v>
      </c>
      <c r="Q5570">
        <v>5</v>
      </c>
      <c r="AJ5570">
        <v>18</v>
      </c>
      <c r="AK5570">
        <v>2</v>
      </c>
      <c r="AL5570">
        <v>6.15</v>
      </c>
    </row>
    <row r="5571" spans="1:38" x14ac:dyDescent="0.3">
      <c r="A5571">
        <v>1080708</v>
      </c>
      <c r="B5571" t="s">
        <v>244</v>
      </c>
      <c r="C5571">
        <v>19545</v>
      </c>
      <c r="D5571" t="s">
        <v>245</v>
      </c>
      <c r="E5571" t="s">
        <v>40</v>
      </c>
      <c r="F5571">
        <v>1</v>
      </c>
      <c r="G5571">
        <v>1</v>
      </c>
      <c r="I5571">
        <v>9</v>
      </c>
      <c r="J5571">
        <v>29</v>
      </c>
      <c r="N5571">
        <v>1</v>
      </c>
      <c r="R5571">
        <v>1</v>
      </c>
      <c r="AF5571">
        <v>5</v>
      </c>
      <c r="AJ5571">
        <v>41</v>
      </c>
      <c r="AL5571">
        <v>7.83</v>
      </c>
    </row>
    <row r="5572" spans="1:38" x14ac:dyDescent="0.3">
      <c r="A5572">
        <v>1080708</v>
      </c>
      <c r="B5572" t="s">
        <v>244</v>
      </c>
      <c r="C5572">
        <v>299272</v>
      </c>
      <c r="D5572" t="s">
        <v>397</v>
      </c>
      <c r="E5572" t="s">
        <v>44</v>
      </c>
      <c r="F5572">
        <v>2</v>
      </c>
      <c r="G5572">
        <v>3</v>
      </c>
      <c r="I5572">
        <v>18</v>
      </c>
      <c r="J5572">
        <v>30</v>
      </c>
      <c r="M5572">
        <v>1</v>
      </c>
      <c r="Q5572">
        <v>2</v>
      </c>
      <c r="R5572">
        <v>3</v>
      </c>
      <c r="W5572">
        <v>1</v>
      </c>
      <c r="AH5572">
        <v>2</v>
      </c>
      <c r="AJ5572">
        <v>57</v>
      </c>
      <c r="AK5572">
        <v>2</v>
      </c>
      <c r="AL5572">
        <v>7.58</v>
      </c>
    </row>
    <row r="5573" spans="1:38" x14ac:dyDescent="0.3">
      <c r="A5573">
        <v>1080708</v>
      </c>
      <c r="B5573" t="s">
        <v>244</v>
      </c>
      <c r="C5573">
        <v>4145</v>
      </c>
      <c r="D5573" t="s">
        <v>471</v>
      </c>
      <c r="E5573" t="s">
        <v>42</v>
      </c>
      <c r="F5573">
        <v>2</v>
      </c>
      <c r="G5573">
        <v>6</v>
      </c>
      <c r="I5573">
        <v>11</v>
      </c>
      <c r="J5573">
        <v>18</v>
      </c>
      <c r="M5573">
        <v>3</v>
      </c>
      <c r="N5573">
        <v>1</v>
      </c>
      <c r="Q5573">
        <v>2</v>
      </c>
      <c r="R5573">
        <v>3</v>
      </c>
      <c r="AI5573">
        <v>2</v>
      </c>
      <c r="AJ5573">
        <v>32</v>
      </c>
      <c r="AL5573">
        <v>7.26</v>
      </c>
    </row>
    <row r="5574" spans="1:38" x14ac:dyDescent="0.3">
      <c r="A5574">
        <v>1080708</v>
      </c>
      <c r="B5574" t="s">
        <v>244</v>
      </c>
      <c r="C5574">
        <v>23683</v>
      </c>
      <c r="D5574" t="s">
        <v>248</v>
      </c>
      <c r="E5574" t="s">
        <v>46</v>
      </c>
      <c r="F5574">
        <v>2</v>
      </c>
      <c r="G5574">
        <v>2</v>
      </c>
      <c r="I5574">
        <v>23</v>
      </c>
      <c r="J5574">
        <v>30</v>
      </c>
      <c r="M5574">
        <v>1</v>
      </c>
      <c r="N5574">
        <v>1</v>
      </c>
      <c r="Q5574">
        <v>5</v>
      </c>
      <c r="R5574">
        <v>3</v>
      </c>
      <c r="AJ5574">
        <v>48</v>
      </c>
      <c r="AL5574">
        <v>7.35</v>
      </c>
    </row>
    <row r="5575" spans="1:38" x14ac:dyDescent="0.3">
      <c r="A5575">
        <v>1080708</v>
      </c>
      <c r="B5575" t="s">
        <v>244</v>
      </c>
      <c r="C5575">
        <v>8157</v>
      </c>
      <c r="D5575" t="s">
        <v>247</v>
      </c>
      <c r="E5575" t="s">
        <v>42</v>
      </c>
      <c r="F5575">
        <v>2</v>
      </c>
      <c r="G5575">
        <v>5</v>
      </c>
      <c r="I5575">
        <v>11</v>
      </c>
      <c r="J5575">
        <v>18</v>
      </c>
      <c r="Q5575">
        <v>7</v>
      </c>
      <c r="R5575">
        <v>3</v>
      </c>
      <c r="AI5575">
        <v>1</v>
      </c>
      <c r="AJ5575">
        <v>29</v>
      </c>
      <c r="AL5575">
        <v>7.05</v>
      </c>
    </row>
    <row r="5576" spans="1:38" x14ac:dyDescent="0.3">
      <c r="A5576">
        <v>1080708</v>
      </c>
      <c r="B5576" t="s">
        <v>244</v>
      </c>
      <c r="C5576">
        <v>136945</v>
      </c>
      <c r="D5576" t="s">
        <v>252</v>
      </c>
      <c r="E5576" t="s">
        <v>49</v>
      </c>
      <c r="F5576">
        <v>3</v>
      </c>
      <c r="G5576">
        <v>11</v>
      </c>
      <c r="I5576">
        <v>17</v>
      </c>
      <c r="J5576">
        <v>25</v>
      </c>
      <c r="Q5576">
        <v>4</v>
      </c>
      <c r="AH5576">
        <v>2</v>
      </c>
      <c r="AI5576">
        <v>1</v>
      </c>
      <c r="AJ5576">
        <v>42</v>
      </c>
      <c r="AK5576">
        <v>2</v>
      </c>
      <c r="AL5576">
        <v>6.8</v>
      </c>
    </row>
    <row r="5577" spans="1:38" x14ac:dyDescent="0.3">
      <c r="A5577">
        <v>1080708</v>
      </c>
      <c r="B5577" t="s">
        <v>244</v>
      </c>
      <c r="C5577">
        <v>42147</v>
      </c>
      <c r="D5577" t="s">
        <v>398</v>
      </c>
      <c r="E5577" t="s">
        <v>53</v>
      </c>
      <c r="F5577">
        <v>3</v>
      </c>
      <c r="G5577">
        <v>7</v>
      </c>
      <c r="H5577">
        <v>1</v>
      </c>
      <c r="I5577">
        <v>14</v>
      </c>
      <c r="J5577">
        <v>25</v>
      </c>
      <c r="L5577">
        <v>1</v>
      </c>
      <c r="M5577">
        <v>2</v>
      </c>
      <c r="N5577">
        <v>1</v>
      </c>
      <c r="Q5577">
        <v>1</v>
      </c>
      <c r="AI5577">
        <v>4</v>
      </c>
      <c r="AJ5577">
        <v>51</v>
      </c>
      <c r="AK5577">
        <v>2</v>
      </c>
      <c r="AL5577">
        <v>8.0299999999999994</v>
      </c>
    </row>
    <row r="5578" spans="1:38" x14ac:dyDescent="0.3">
      <c r="A5578">
        <v>1080708</v>
      </c>
      <c r="B5578" t="s">
        <v>244</v>
      </c>
      <c r="C5578">
        <v>75138</v>
      </c>
      <c r="D5578" t="s">
        <v>251</v>
      </c>
      <c r="E5578" t="s">
        <v>51</v>
      </c>
      <c r="F5578">
        <v>3</v>
      </c>
      <c r="G5578">
        <v>4</v>
      </c>
      <c r="I5578">
        <v>35</v>
      </c>
      <c r="J5578">
        <v>44</v>
      </c>
      <c r="Q5578">
        <v>1</v>
      </c>
      <c r="AH5578">
        <v>1</v>
      </c>
      <c r="AI5578">
        <v>1</v>
      </c>
      <c r="AJ5578">
        <v>62</v>
      </c>
      <c r="AK5578">
        <v>1</v>
      </c>
      <c r="AL5578">
        <v>6.8</v>
      </c>
    </row>
    <row r="5579" spans="1:38" x14ac:dyDescent="0.3">
      <c r="A5579">
        <v>1080708</v>
      </c>
      <c r="B5579" t="s">
        <v>244</v>
      </c>
      <c r="C5579">
        <v>104749</v>
      </c>
      <c r="D5579" t="s">
        <v>253</v>
      </c>
      <c r="E5579" t="s">
        <v>55</v>
      </c>
      <c r="F5579">
        <v>3</v>
      </c>
      <c r="G5579">
        <v>10</v>
      </c>
      <c r="I5579">
        <v>18</v>
      </c>
      <c r="J5579">
        <v>21</v>
      </c>
      <c r="M5579">
        <v>1</v>
      </c>
      <c r="Q5579">
        <v>3</v>
      </c>
      <c r="AH5579">
        <v>2</v>
      </c>
      <c r="AJ5579">
        <v>35</v>
      </c>
      <c r="AK5579">
        <v>1</v>
      </c>
      <c r="AL5579">
        <v>6.77</v>
      </c>
    </row>
    <row r="5580" spans="1:38" x14ac:dyDescent="0.3">
      <c r="A5580">
        <v>1080708</v>
      </c>
      <c r="B5580" t="s">
        <v>244</v>
      </c>
      <c r="C5580">
        <v>243552</v>
      </c>
      <c r="D5580" t="s">
        <v>256</v>
      </c>
      <c r="E5580" t="s">
        <v>51</v>
      </c>
      <c r="F5580">
        <v>3</v>
      </c>
      <c r="G5580">
        <v>8</v>
      </c>
      <c r="I5580">
        <v>26</v>
      </c>
      <c r="J5580">
        <v>33</v>
      </c>
      <c r="M5580">
        <v>2</v>
      </c>
      <c r="N5580">
        <v>1</v>
      </c>
      <c r="Q5580">
        <v>5</v>
      </c>
      <c r="R5580">
        <v>1</v>
      </c>
      <c r="AI5580">
        <v>1</v>
      </c>
      <c r="AJ5580">
        <v>47</v>
      </c>
      <c r="AK5580">
        <v>1</v>
      </c>
      <c r="AL5580">
        <v>7.04</v>
      </c>
    </row>
    <row r="5581" spans="1:38" x14ac:dyDescent="0.3">
      <c r="A5581">
        <v>1080708</v>
      </c>
      <c r="B5581" t="s">
        <v>244</v>
      </c>
      <c r="C5581">
        <v>108055</v>
      </c>
      <c r="D5581" t="s">
        <v>400</v>
      </c>
      <c r="E5581" t="s">
        <v>58</v>
      </c>
      <c r="F5581">
        <v>4</v>
      </c>
      <c r="G5581">
        <v>9</v>
      </c>
      <c r="I5581">
        <v>15</v>
      </c>
      <c r="J5581">
        <v>22</v>
      </c>
      <c r="K5581">
        <v>1</v>
      </c>
      <c r="M5581">
        <v>1</v>
      </c>
      <c r="Q5581">
        <v>4</v>
      </c>
      <c r="R5581">
        <v>2</v>
      </c>
      <c r="AE5581">
        <v>1</v>
      </c>
      <c r="AH5581">
        <v>3</v>
      </c>
      <c r="AI5581">
        <v>2</v>
      </c>
      <c r="AJ5581">
        <v>41</v>
      </c>
      <c r="AL5581">
        <v>7.7</v>
      </c>
    </row>
    <row r="5582" spans="1:38" x14ac:dyDescent="0.3">
      <c r="A5582">
        <v>1080708</v>
      </c>
      <c r="B5582" t="s">
        <v>244</v>
      </c>
      <c r="C5582">
        <v>26222</v>
      </c>
      <c r="D5582" t="s">
        <v>258</v>
      </c>
      <c r="E5582" t="s">
        <v>60</v>
      </c>
      <c r="F5582">
        <v>5</v>
      </c>
      <c r="G5582">
        <v>0</v>
      </c>
      <c r="I5582">
        <v>2</v>
      </c>
      <c r="J5582">
        <v>4</v>
      </c>
      <c r="Q5582">
        <v>1</v>
      </c>
      <c r="R5582">
        <v>1</v>
      </c>
      <c r="W5582">
        <v>1</v>
      </c>
      <c r="AH5582">
        <v>2</v>
      </c>
      <c r="AI5582">
        <v>2</v>
      </c>
      <c r="AJ5582">
        <v>12</v>
      </c>
      <c r="AL5582">
        <v>6.47</v>
      </c>
    </row>
    <row r="5583" spans="1:38" x14ac:dyDescent="0.3">
      <c r="A5583">
        <v>1080708</v>
      </c>
      <c r="B5583" t="s">
        <v>244</v>
      </c>
      <c r="C5583">
        <v>12431</v>
      </c>
      <c r="D5583" t="s">
        <v>246</v>
      </c>
      <c r="E5583" t="s">
        <v>60</v>
      </c>
      <c r="F5583">
        <v>5</v>
      </c>
      <c r="G5583">
        <v>0</v>
      </c>
      <c r="I5583">
        <v>2</v>
      </c>
      <c r="J5583">
        <v>5</v>
      </c>
      <c r="Q5583">
        <v>1</v>
      </c>
      <c r="R5583">
        <v>2</v>
      </c>
      <c r="AI5583">
        <v>1</v>
      </c>
      <c r="AJ5583">
        <v>10</v>
      </c>
      <c r="AL5583">
        <v>6.52</v>
      </c>
    </row>
    <row r="5584" spans="1:38" x14ac:dyDescent="0.3">
      <c r="A5584">
        <v>1080708</v>
      </c>
      <c r="B5584" t="s">
        <v>244</v>
      </c>
      <c r="C5584">
        <v>19847</v>
      </c>
      <c r="D5584" t="s">
        <v>257</v>
      </c>
      <c r="E5584" t="s">
        <v>60</v>
      </c>
      <c r="F5584">
        <v>5</v>
      </c>
      <c r="G5584">
        <v>0</v>
      </c>
      <c r="I5584">
        <v>4</v>
      </c>
      <c r="J5584">
        <v>7</v>
      </c>
      <c r="Q5584">
        <v>4</v>
      </c>
      <c r="AJ5584">
        <v>13</v>
      </c>
      <c r="AL5584">
        <v>5.95</v>
      </c>
    </row>
    <row r="5585" spans="1:38" x14ac:dyDescent="0.3">
      <c r="A5585">
        <v>1080708</v>
      </c>
      <c r="B5585" t="s">
        <v>157</v>
      </c>
      <c r="C5585">
        <v>19782</v>
      </c>
      <c r="D5585" t="s">
        <v>561</v>
      </c>
      <c r="E5585" t="s">
        <v>40</v>
      </c>
      <c r="F5585">
        <v>1</v>
      </c>
      <c r="G5585">
        <v>1</v>
      </c>
      <c r="I5585">
        <v>19</v>
      </c>
      <c r="J5585">
        <v>26</v>
      </c>
      <c r="R5585">
        <v>1</v>
      </c>
      <c r="Z5585">
        <v>2</v>
      </c>
      <c r="AF5585">
        <v>4</v>
      </c>
      <c r="AJ5585">
        <v>39</v>
      </c>
      <c r="AK5585">
        <v>1</v>
      </c>
      <c r="AL5585">
        <v>7.22</v>
      </c>
    </row>
    <row r="5586" spans="1:38" x14ac:dyDescent="0.3">
      <c r="A5586">
        <v>1080708</v>
      </c>
      <c r="B5586" t="s">
        <v>157</v>
      </c>
      <c r="C5586">
        <v>68049</v>
      </c>
      <c r="D5586" t="s">
        <v>365</v>
      </c>
      <c r="E5586" t="s">
        <v>44</v>
      </c>
      <c r="F5586">
        <v>2</v>
      </c>
      <c r="G5586">
        <v>3</v>
      </c>
      <c r="I5586">
        <v>36</v>
      </c>
      <c r="J5586">
        <v>39</v>
      </c>
      <c r="R5586">
        <v>3</v>
      </c>
      <c r="W5586">
        <v>1</v>
      </c>
      <c r="AH5586">
        <v>2</v>
      </c>
      <c r="AI5586">
        <v>1</v>
      </c>
      <c r="AJ5586">
        <v>61</v>
      </c>
      <c r="AK5586">
        <v>1</v>
      </c>
      <c r="AL5586">
        <v>7.34</v>
      </c>
    </row>
    <row r="5587" spans="1:38" x14ac:dyDescent="0.3">
      <c r="A5587">
        <v>1080708</v>
      </c>
      <c r="B5587" t="s">
        <v>157</v>
      </c>
      <c r="C5587">
        <v>23547</v>
      </c>
      <c r="D5587" t="s">
        <v>364</v>
      </c>
      <c r="E5587" t="s">
        <v>42</v>
      </c>
      <c r="F5587">
        <v>2</v>
      </c>
      <c r="G5587">
        <v>6</v>
      </c>
      <c r="I5587">
        <v>53</v>
      </c>
      <c r="J5587">
        <v>68</v>
      </c>
      <c r="M5587">
        <v>2</v>
      </c>
      <c r="N5587">
        <v>1</v>
      </c>
      <c r="R5587">
        <v>6</v>
      </c>
      <c r="W5587">
        <v>1</v>
      </c>
      <c r="AG5587">
        <v>1</v>
      </c>
      <c r="AH5587">
        <v>1</v>
      </c>
      <c r="AJ5587">
        <v>81</v>
      </c>
      <c r="AL5587">
        <v>7.07</v>
      </c>
    </row>
    <row r="5588" spans="1:38" x14ac:dyDescent="0.3">
      <c r="A5588">
        <v>1080708</v>
      </c>
      <c r="B5588" t="s">
        <v>157</v>
      </c>
      <c r="C5588">
        <v>21742</v>
      </c>
      <c r="D5588" t="s">
        <v>163</v>
      </c>
      <c r="E5588" t="s">
        <v>46</v>
      </c>
      <c r="F5588">
        <v>2</v>
      </c>
      <c r="G5588">
        <v>2</v>
      </c>
      <c r="I5588">
        <v>41</v>
      </c>
      <c r="J5588">
        <v>53</v>
      </c>
      <c r="M5588">
        <v>1</v>
      </c>
      <c r="N5588">
        <v>1</v>
      </c>
      <c r="Q5588">
        <v>1</v>
      </c>
      <c r="R5588">
        <v>2</v>
      </c>
      <c r="W5588">
        <v>1</v>
      </c>
      <c r="AH5588">
        <v>1</v>
      </c>
      <c r="AI5588">
        <v>2</v>
      </c>
      <c r="AJ5588">
        <v>81</v>
      </c>
      <c r="AK5588">
        <v>2</v>
      </c>
      <c r="AL5588">
        <v>6.99</v>
      </c>
    </row>
    <row r="5589" spans="1:38" x14ac:dyDescent="0.3">
      <c r="A5589">
        <v>1080708</v>
      </c>
      <c r="B5589" t="s">
        <v>157</v>
      </c>
      <c r="C5589">
        <v>19277</v>
      </c>
      <c r="D5589" t="s">
        <v>160</v>
      </c>
      <c r="E5589" t="s">
        <v>42</v>
      </c>
      <c r="F5589">
        <v>2</v>
      </c>
      <c r="G5589">
        <v>5</v>
      </c>
      <c r="I5589">
        <v>42</v>
      </c>
      <c r="J5589">
        <v>49</v>
      </c>
      <c r="M5589">
        <v>1</v>
      </c>
      <c r="R5589">
        <v>2</v>
      </c>
      <c r="AI5589">
        <v>2</v>
      </c>
      <c r="AJ5589">
        <v>66</v>
      </c>
      <c r="AK5589">
        <v>1</v>
      </c>
      <c r="AL5589">
        <v>7.01</v>
      </c>
    </row>
    <row r="5590" spans="1:38" x14ac:dyDescent="0.3">
      <c r="A5590">
        <v>1080708</v>
      </c>
      <c r="B5590" t="s">
        <v>157</v>
      </c>
      <c r="C5590">
        <v>66741</v>
      </c>
      <c r="D5590" t="s">
        <v>165</v>
      </c>
      <c r="E5590" t="s">
        <v>51</v>
      </c>
      <c r="F5590">
        <v>3</v>
      </c>
      <c r="G5590">
        <v>4</v>
      </c>
      <c r="I5590">
        <v>23</v>
      </c>
      <c r="J5590">
        <v>34</v>
      </c>
      <c r="M5590">
        <v>1</v>
      </c>
      <c r="Q5590">
        <v>2</v>
      </c>
      <c r="R5590">
        <v>5</v>
      </c>
      <c r="AH5590">
        <v>1</v>
      </c>
      <c r="AI5590">
        <v>1</v>
      </c>
      <c r="AJ5590">
        <v>42</v>
      </c>
      <c r="AL5590">
        <v>6.58</v>
      </c>
    </row>
    <row r="5591" spans="1:38" x14ac:dyDescent="0.3">
      <c r="A5591">
        <v>1080708</v>
      </c>
      <c r="B5591" t="s">
        <v>157</v>
      </c>
      <c r="C5591">
        <v>69517</v>
      </c>
      <c r="D5591" t="s">
        <v>162</v>
      </c>
      <c r="E5591" t="s">
        <v>53</v>
      </c>
      <c r="F5591">
        <v>3</v>
      </c>
      <c r="G5591">
        <v>7</v>
      </c>
      <c r="I5591">
        <v>16</v>
      </c>
      <c r="J5591">
        <v>18</v>
      </c>
      <c r="Q5591">
        <v>3</v>
      </c>
      <c r="R5591">
        <v>1</v>
      </c>
      <c r="W5591">
        <v>2</v>
      </c>
      <c r="AE5591">
        <v>1</v>
      </c>
      <c r="AH5591">
        <v>5</v>
      </c>
      <c r="AI5591">
        <v>1</v>
      </c>
      <c r="AJ5591">
        <v>45</v>
      </c>
      <c r="AK5591">
        <v>2</v>
      </c>
      <c r="AL5591">
        <v>6.81</v>
      </c>
    </row>
    <row r="5592" spans="1:38" x14ac:dyDescent="0.3">
      <c r="A5592">
        <v>1080708</v>
      </c>
      <c r="B5592" t="s">
        <v>157</v>
      </c>
      <c r="C5592">
        <v>8247</v>
      </c>
      <c r="D5592" t="s">
        <v>164</v>
      </c>
      <c r="E5592" t="s">
        <v>51</v>
      </c>
      <c r="F5592">
        <v>3</v>
      </c>
      <c r="G5592">
        <v>8</v>
      </c>
      <c r="I5592">
        <v>33</v>
      </c>
      <c r="J5592">
        <v>38</v>
      </c>
      <c r="AI5592">
        <v>1</v>
      </c>
      <c r="AJ5592">
        <v>46</v>
      </c>
      <c r="AL5592">
        <v>5.98</v>
      </c>
    </row>
    <row r="5593" spans="1:38" x14ac:dyDescent="0.3">
      <c r="A5593">
        <v>1080708</v>
      </c>
      <c r="B5593" t="s">
        <v>157</v>
      </c>
      <c r="C5593">
        <v>14058</v>
      </c>
      <c r="D5593" t="s">
        <v>170</v>
      </c>
      <c r="E5593" t="s">
        <v>49</v>
      </c>
      <c r="F5593">
        <v>3</v>
      </c>
      <c r="G5593">
        <v>11</v>
      </c>
      <c r="I5593">
        <v>34</v>
      </c>
      <c r="J5593">
        <v>42</v>
      </c>
      <c r="Q5593">
        <v>1</v>
      </c>
      <c r="R5593">
        <v>1</v>
      </c>
      <c r="W5593">
        <v>3</v>
      </c>
      <c r="AH5593">
        <v>8</v>
      </c>
      <c r="AI5593">
        <v>1</v>
      </c>
      <c r="AJ5593">
        <v>71</v>
      </c>
      <c r="AK5593">
        <v>1</v>
      </c>
      <c r="AL5593">
        <v>6.94</v>
      </c>
    </row>
    <row r="5594" spans="1:38" x14ac:dyDescent="0.3">
      <c r="A5594">
        <v>1080708</v>
      </c>
      <c r="B5594" t="s">
        <v>157</v>
      </c>
      <c r="C5594">
        <v>30060</v>
      </c>
      <c r="D5594" t="s">
        <v>167</v>
      </c>
      <c r="E5594" t="s">
        <v>55</v>
      </c>
      <c r="F5594">
        <v>3</v>
      </c>
      <c r="G5594">
        <v>10</v>
      </c>
      <c r="I5594">
        <v>15</v>
      </c>
      <c r="J5594">
        <v>23</v>
      </c>
      <c r="Q5594">
        <v>5</v>
      </c>
      <c r="R5594">
        <v>2</v>
      </c>
      <c r="AH5594">
        <v>2</v>
      </c>
      <c r="AJ5594">
        <v>27</v>
      </c>
      <c r="AL5594">
        <v>5.88</v>
      </c>
    </row>
    <row r="5595" spans="1:38" x14ac:dyDescent="0.3">
      <c r="A5595">
        <v>1080708</v>
      </c>
      <c r="B5595" t="s">
        <v>157</v>
      </c>
      <c r="C5595">
        <v>23383</v>
      </c>
      <c r="D5595" t="s">
        <v>168</v>
      </c>
      <c r="E5595" t="s">
        <v>58</v>
      </c>
      <c r="F5595">
        <v>4</v>
      </c>
      <c r="G5595">
        <v>9</v>
      </c>
      <c r="I5595">
        <v>17</v>
      </c>
      <c r="J5595">
        <v>40</v>
      </c>
      <c r="M5595">
        <v>1</v>
      </c>
      <c r="Q5595">
        <v>7</v>
      </c>
      <c r="R5595">
        <v>17</v>
      </c>
      <c r="AH5595">
        <v>3</v>
      </c>
      <c r="AJ5595">
        <v>55</v>
      </c>
      <c r="AL5595">
        <v>7.13</v>
      </c>
    </row>
    <row r="5596" spans="1:38" x14ac:dyDescent="0.3">
      <c r="A5596">
        <v>1080708</v>
      </c>
      <c r="B5596" t="s">
        <v>157</v>
      </c>
      <c r="C5596">
        <v>89998</v>
      </c>
      <c r="D5596" t="s">
        <v>366</v>
      </c>
      <c r="E5596" t="s">
        <v>60</v>
      </c>
      <c r="F5596">
        <v>5</v>
      </c>
      <c r="G5596">
        <v>0</v>
      </c>
      <c r="I5596">
        <v>29</v>
      </c>
      <c r="J5596">
        <v>33</v>
      </c>
      <c r="M5596">
        <v>1</v>
      </c>
      <c r="N5596">
        <v>1</v>
      </c>
      <c r="AJ5596">
        <v>41</v>
      </c>
      <c r="AL5596">
        <v>5.98</v>
      </c>
    </row>
    <row r="5597" spans="1:38" x14ac:dyDescent="0.3">
      <c r="A5597">
        <v>1080708</v>
      </c>
      <c r="B5597" t="s">
        <v>157</v>
      </c>
      <c r="C5597">
        <v>130964</v>
      </c>
      <c r="D5597" t="s">
        <v>367</v>
      </c>
      <c r="E5597" t="s">
        <v>60</v>
      </c>
      <c r="F5597">
        <v>5</v>
      </c>
      <c r="G5597">
        <v>0</v>
      </c>
      <c r="I5597">
        <v>5</v>
      </c>
      <c r="J5597">
        <v>6</v>
      </c>
      <c r="M5597">
        <v>1</v>
      </c>
      <c r="W5597">
        <v>1</v>
      </c>
      <c r="AH5597">
        <v>1</v>
      </c>
      <c r="AJ5597">
        <v>9</v>
      </c>
      <c r="AL5597">
        <v>5.86</v>
      </c>
    </row>
    <row r="5598" spans="1:38" x14ac:dyDescent="0.3">
      <c r="A5598">
        <v>1080708</v>
      </c>
      <c r="B5598" t="s">
        <v>157</v>
      </c>
      <c r="C5598">
        <v>34239</v>
      </c>
      <c r="D5598" t="s">
        <v>368</v>
      </c>
      <c r="E5598" t="s">
        <v>60</v>
      </c>
      <c r="F5598">
        <v>5</v>
      </c>
      <c r="G5598">
        <v>0</v>
      </c>
      <c r="I5598">
        <v>5</v>
      </c>
      <c r="J5598">
        <v>12</v>
      </c>
      <c r="AI5598">
        <v>1</v>
      </c>
      <c r="AJ5598">
        <v>18</v>
      </c>
      <c r="AL5598">
        <v>6.06</v>
      </c>
    </row>
    <row r="5599" spans="1:38" x14ac:dyDescent="0.3">
      <c r="A5599">
        <v>1080709</v>
      </c>
      <c r="B5599" t="s">
        <v>332</v>
      </c>
      <c r="C5599">
        <v>10133</v>
      </c>
      <c r="D5599" t="s">
        <v>333</v>
      </c>
      <c r="E5599" t="s">
        <v>40</v>
      </c>
      <c r="F5599">
        <v>1</v>
      </c>
      <c r="G5599">
        <v>1</v>
      </c>
      <c r="I5599">
        <v>10</v>
      </c>
      <c r="J5599">
        <v>25</v>
      </c>
      <c r="Z5599">
        <v>2</v>
      </c>
      <c r="AF5599">
        <v>2</v>
      </c>
      <c r="AJ5599">
        <v>41</v>
      </c>
      <c r="AL5599">
        <v>6.58</v>
      </c>
    </row>
    <row r="5600" spans="1:38" x14ac:dyDescent="0.3">
      <c r="A5600">
        <v>1080709</v>
      </c>
      <c r="B5600" t="s">
        <v>332</v>
      </c>
      <c r="C5600">
        <v>36096</v>
      </c>
      <c r="D5600" t="s">
        <v>335</v>
      </c>
      <c r="E5600" t="s">
        <v>42</v>
      </c>
      <c r="F5600">
        <v>2</v>
      </c>
      <c r="G5600">
        <v>6</v>
      </c>
      <c r="I5600">
        <v>23</v>
      </c>
      <c r="J5600">
        <v>34</v>
      </c>
      <c r="Q5600">
        <v>3</v>
      </c>
      <c r="R5600">
        <v>6</v>
      </c>
      <c r="AH5600">
        <v>2</v>
      </c>
      <c r="AJ5600">
        <v>45</v>
      </c>
      <c r="AL5600">
        <v>6.67</v>
      </c>
    </row>
    <row r="5601" spans="1:38" x14ac:dyDescent="0.3">
      <c r="A5601">
        <v>1080709</v>
      </c>
      <c r="B5601" t="s">
        <v>332</v>
      </c>
      <c r="C5601">
        <v>27349</v>
      </c>
      <c r="D5601" t="s">
        <v>334</v>
      </c>
      <c r="E5601" t="s">
        <v>42</v>
      </c>
      <c r="F5601">
        <v>2</v>
      </c>
      <c r="G5601">
        <v>5</v>
      </c>
      <c r="I5601">
        <v>41</v>
      </c>
      <c r="J5601">
        <v>46</v>
      </c>
      <c r="K5601">
        <v>1</v>
      </c>
      <c r="Q5601">
        <v>2</v>
      </c>
      <c r="R5601">
        <v>4</v>
      </c>
      <c r="AH5601">
        <v>2</v>
      </c>
      <c r="AI5601">
        <v>1</v>
      </c>
      <c r="AJ5601">
        <v>65</v>
      </c>
      <c r="AL5601">
        <v>8.0500000000000007</v>
      </c>
    </row>
    <row r="5602" spans="1:38" x14ac:dyDescent="0.3">
      <c r="A5602">
        <v>1080709</v>
      </c>
      <c r="B5602" t="s">
        <v>332</v>
      </c>
      <c r="C5602">
        <v>21499</v>
      </c>
      <c r="D5602" t="s">
        <v>340</v>
      </c>
      <c r="E5602" t="s">
        <v>44</v>
      </c>
      <c r="F5602">
        <v>2</v>
      </c>
      <c r="G5602">
        <v>3</v>
      </c>
      <c r="I5602">
        <v>19</v>
      </c>
      <c r="J5602">
        <v>26</v>
      </c>
      <c r="L5602">
        <v>2</v>
      </c>
      <c r="M5602">
        <v>1</v>
      </c>
      <c r="N5602">
        <v>1</v>
      </c>
      <c r="R5602">
        <v>2</v>
      </c>
      <c r="AI5602">
        <v>3</v>
      </c>
      <c r="AJ5602">
        <v>74</v>
      </c>
      <c r="AK5602">
        <v>4</v>
      </c>
      <c r="AL5602">
        <v>8.93</v>
      </c>
    </row>
    <row r="5603" spans="1:38" x14ac:dyDescent="0.3">
      <c r="A5603">
        <v>1080709</v>
      </c>
      <c r="B5603" t="s">
        <v>332</v>
      </c>
      <c r="C5603">
        <v>26682</v>
      </c>
      <c r="D5603" t="s">
        <v>346</v>
      </c>
      <c r="E5603" t="s">
        <v>46</v>
      </c>
      <c r="F5603">
        <v>2</v>
      </c>
      <c r="G5603">
        <v>2</v>
      </c>
      <c r="I5603">
        <v>33</v>
      </c>
      <c r="J5603">
        <v>39</v>
      </c>
      <c r="Q5603">
        <v>1</v>
      </c>
      <c r="R5603">
        <v>1</v>
      </c>
      <c r="AJ5603">
        <v>60</v>
      </c>
      <c r="AL5603">
        <v>6.44</v>
      </c>
    </row>
    <row r="5604" spans="1:38" x14ac:dyDescent="0.3">
      <c r="A5604">
        <v>1080709</v>
      </c>
      <c r="B5604" t="s">
        <v>332</v>
      </c>
      <c r="C5604">
        <v>33590</v>
      </c>
      <c r="D5604" t="s">
        <v>338</v>
      </c>
      <c r="E5604" t="s">
        <v>70</v>
      </c>
      <c r="F5604">
        <v>3</v>
      </c>
      <c r="G5604">
        <v>8</v>
      </c>
      <c r="I5604">
        <v>31</v>
      </c>
      <c r="J5604">
        <v>38</v>
      </c>
      <c r="M5604">
        <v>1</v>
      </c>
      <c r="W5604">
        <v>1</v>
      </c>
      <c r="AH5604">
        <v>2</v>
      </c>
      <c r="AI5604">
        <v>2</v>
      </c>
      <c r="AJ5604">
        <v>51</v>
      </c>
      <c r="AL5604">
        <v>6.46</v>
      </c>
    </row>
    <row r="5605" spans="1:38" x14ac:dyDescent="0.3">
      <c r="A5605">
        <v>1080709</v>
      </c>
      <c r="B5605" t="s">
        <v>332</v>
      </c>
      <c r="C5605">
        <v>12462</v>
      </c>
      <c r="D5605" t="s">
        <v>341</v>
      </c>
      <c r="E5605" t="s">
        <v>70</v>
      </c>
      <c r="F5605">
        <v>3</v>
      </c>
      <c r="G5605">
        <v>4</v>
      </c>
      <c r="I5605">
        <v>20</v>
      </c>
      <c r="J5605">
        <v>27</v>
      </c>
      <c r="M5605">
        <v>3</v>
      </c>
      <c r="R5605">
        <v>1</v>
      </c>
      <c r="AI5605">
        <v>1</v>
      </c>
      <c r="AJ5605">
        <v>37</v>
      </c>
      <c r="AL5605">
        <v>6.46</v>
      </c>
    </row>
    <row r="5606" spans="1:38" x14ac:dyDescent="0.3">
      <c r="A5606">
        <v>1080709</v>
      </c>
      <c r="B5606" t="s">
        <v>332</v>
      </c>
      <c r="C5606">
        <v>64343</v>
      </c>
      <c r="D5606" t="s">
        <v>339</v>
      </c>
      <c r="E5606" t="s">
        <v>70</v>
      </c>
      <c r="F5606">
        <v>3</v>
      </c>
      <c r="G5606">
        <v>7</v>
      </c>
      <c r="I5606">
        <v>25</v>
      </c>
      <c r="J5606">
        <v>33</v>
      </c>
      <c r="M5606">
        <v>1</v>
      </c>
      <c r="N5606">
        <v>1</v>
      </c>
      <c r="Q5606">
        <v>1</v>
      </c>
      <c r="R5606">
        <v>2</v>
      </c>
      <c r="AH5606">
        <v>1</v>
      </c>
      <c r="AI5606">
        <v>2</v>
      </c>
      <c r="AJ5606">
        <v>52</v>
      </c>
      <c r="AK5606">
        <v>1</v>
      </c>
      <c r="AL5606">
        <v>7.4</v>
      </c>
    </row>
    <row r="5607" spans="1:38" x14ac:dyDescent="0.3">
      <c r="A5607">
        <v>1080709</v>
      </c>
      <c r="B5607" t="s">
        <v>332</v>
      </c>
      <c r="C5607">
        <v>22932</v>
      </c>
      <c r="D5607" t="s">
        <v>337</v>
      </c>
      <c r="E5607" t="s">
        <v>77</v>
      </c>
      <c r="F5607">
        <v>4</v>
      </c>
      <c r="G5607">
        <v>10</v>
      </c>
      <c r="I5607">
        <v>21</v>
      </c>
      <c r="J5607">
        <v>27</v>
      </c>
      <c r="L5607">
        <v>1</v>
      </c>
      <c r="M5607">
        <v>3</v>
      </c>
      <c r="R5607">
        <v>1</v>
      </c>
      <c r="AI5607">
        <v>3</v>
      </c>
      <c r="AJ5607">
        <v>58</v>
      </c>
      <c r="AK5607">
        <v>5</v>
      </c>
      <c r="AL5607">
        <v>8.15</v>
      </c>
    </row>
    <row r="5608" spans="1:38" x14ac:dyDescent="0.3">
      <c r="A5608">
        <v>1080709</v>
      </c>
      <c r="B5608" t="s">
        <v>332</v>
      </c>
      <c r="C5608">
        <v>25832</v>
      </c>
      <c r="D5608" t="s">
        <v>343</v>
      </c>
      <c r="E5608" t="s">
        <v>58</v>
      </c>
      <c r="F5608">
        <v>4</v>
      </c>
      <c r="G5608">
        <v>9</v>
      </c>
      <c r="I5608">
        <v>21</v>
      </c>
      <c r="J5608">
        <v>32</v>
      </c>
      <c r="Q5608">
        <v>8</v>
      </c>
      <c r="R5608">
        <v>3</v>
      </c>
      <c r="AH5608">
        <v>1</v>
      </c>
      <c r="AJ5608">
        <v>50</v>
      </c>
      <c r="AK5608">
        <v>1</v>
      </c>
      <c r="AL5608">
        <v>6.58</v>
      </c>
    </row>
    <row r="5609" spans="1:38" x14ac:dyDescent="0.3">
      <c r="A5609">
        <v>1080709</v>
      </c>
      <c r="B5609" t="s">
        <v>332</v>
      </c>
      <c r="C5609">
        <v>14255</v>
      </c>
      <c r="D5609" t="s">
        <v>463</v>
      </c>
      <c r="E5609" t="s">
        <v>74</v>
      </c>
      <c r="F5609">
        <v>4</v>
      </c>
      <c r="G5609">
        <v>11</v>
      </c>
      <c r="H5609">
        <v>1</v>
      </c>
      <c r="I5609">
        <v>12</v>
      </c>
      <c r="J5609">
        <v>21</v>
      </c>
      <c r="K5609">
        <v>2</v>
      </c>
      <c r="M5609">
        <v>2</v>
      </c>
      <c r="Q5609">
        <v>6</v>
      </c>
      <c r="R5609">
        <v>3</v>
      </c>
      <c r="AH5609">
        <v>3</v>
      </c>
      <c r="AI5609">
        <v>4</v>
      </c>
      <c r="AJ5609">
        <v>44</v>
      </c>
      <c r="AK5609">
        <v>3</v>
      </c>
      <c r="AL5609">
        <v>9.08</v>
      </c>
    </row>
    <row r="5610" spans="1:38" x14ac:dyDescent="0.3">
      <c r="A5610">
        <v>1080709</v>
      </c>
      <c r="B5610" t="s">
        <v>332</v>
      </c>
      <c r="C5610">
        <v>68393</v>
      </c>
      <c r="D5610" t="s">
        <v>506</v>
      </c>
      <c r="E5610" t="s">
        <v>60</v>
      </c>
      <c r="F5610">
        <v>5</v>
      </c>
      <c r="G5610">
        <v>0</v>
      </c>
      <c r="AL5610">
        <v>6</v>
      </c>
    </row>
    <row r="5611" spans="1:38" x14ac:dyDescent="0.3">
      <c r="A5611">
        <v>1080709</v>
      </c>
      <c r="B5611" t="s">
        <v>332</v>
      </c>
      <c r="C5611">
        <v>10254</v>
      </c>
      <c r="D5611" t="s">
        <v>344</v>
      </c>
      <c r="E5611" t="s">
        <v>60</v>
      </c>
      <c r="F5611">
        <v>5</v>
      </c>
      <c r="G5611">
        <v>0</v>
      </c>
      <c r="I5611">
        <v>2</v>
      </c>
      <c r="J5611">
        <v>2</v>
      </c>
      <c r="Q5611">
        <v>1</v>
      </c>
      <c r="AJ5611">
        <v>4</v>
      </c>
      <c r="AL5611">
        <v>6.02</v>
      </c>
    </row>
    <row r="5612" spans="1:38" x14ac:dyDescent="0.3">
      <c r="A5612">
        <v>1080709</v>
      </c>
      <c r="B5612" t="s">
        <v>332</v>
      </c>
      <c r="C5612">
        <v>32323</v>
      </c>
      <c r="D5612" t="s">
        <v>460</v>
      </c>
      <c r="E5612" t="s">
        <v>60</v>
      </c>
      <c r="F5612">
        <v>5</v>
      </c>
      <c r="G5612">
        <v>0</v>
      </c>
      <c r="I5612">
        <v>4</v>
      </c>
      <c r="J5612">
        <v>7</v>
      </c>
      <c r="AJ5612">
        <v>15</v>
      </c>
      <c r="AL5612">
        <v>5.8</v>
      </c>
    </row>
    <row r="5613" spans="1:38" x14ac:dyDescent="0.3">
      <c r="A5613">
        <v>1080709</v>
      </c>
      <c r="B5613" t="s">
        <v>201</v>
      </c>
      <c r="C5613">
        <v>4065</v>
      </c>
      <c r="D5613" t="s">
        <v>202</v>
      </c>
      <c r="E5613" t="s">
        <v>40</v>
      </c>
      <c r="F5613">
        <v>1</v>
      </c>
      <c r="G5613">
        <v>1</v>
      </c>
      <c r="I5613">
        <v>6</v>
      </c>
      <c r="J5613">
        <v>23</v>
      </c>
      <c r="Z5613">
        <v>1</v>
      </c>
      <c r="AF5613">
        <v>3</v>
      </c>
      <c r="AJ5613">
        <v>34</v>
      </c>
      <c r="AL5613">
        <v>6.55</v>
      </c>
    </row>
    <row r="5614" spans="1:38" x14ac:dyDescent="0.3">
      <c r="A5614">
        <v>1080709</v>
      </c>
      <c r="B5614" t="s">
        <v>201</v>
      </c>
      <c r="C5614">
        <v>8222</v>
      </c>
      <c r="D5614" t="s">
        <v>208</v>
      </c>
      <c r="E5614" t="s">
        <v>44</v>
      </c>
      <c r="F5614">
        <v>2</v>
      </c>
      <c r="G5614">
        <v>3</v>
      </c>
      <c r="I5614">
        <v>16</v>
      </c>
      <c r="J5614">
        <v>24</v>
      </c>
      <c r="M5614">
        <v>2</v>
      </c>
      <c r="N5614">
        <v>1</v>
      </c>
      <c r="Q5614">
        <v>1</v>
      </c>
      <c r="AI5614">
        <v>3</v>
      </c>
      <c r="AJ5614">
        <v>45</v>
      </c>
      <c r="AL5614">
        <v>5.86</v>
      </c>
    </row>
    <row r="5615" spans="1:38" x14ac:dyDescent="0.3">
      <c r="A5615">
        <v>1080709</v>
      </c>
      <c r="B5615" t="s">
        <v>201</v>
      </c>
      <c r="C5615">
        <v>8408</v>
      </c>
      <c r="D5615" t="s">
        <v>353</v>
      </c>
      <c r="E5615" t="s">
        <v>42</v>
      </c>
      <c r="F5615">
        <v>2</v>
      </c>
      <c r="G5615">
        <v>5</v>
      </c>
      <c r="I5615">
        <v>30</v>
      </c>
      <c r="J5615">
        <v>38</v>
      </c>
      <c r="M5615">
        <v>2</v>
      </c>
      <c r="Q5615">
        <v>3</v>
      </c>
      <c r="R5615">
        <v>6</v>
      </c>
      <c r="W5615">
        <v>1</v>
      </c>
      <c r="AH5615">
        <v>1</v>
      </c>
      <c r="AJ5615">
        <v>60</v>
      </c>
      <c r="AL5615">
        <v>7.06</v>
      </c>
    </row>
    <row r="5616" spans="1:38" x14ac:dyDescent="0.3">
      <c r="A5616">
        <v>1080709</v>
      </c>
      <c r="B5616" t="s">
        <v>201</v>
      </c>
      <c r="C5616">
        <v>31826</v>
      </c>
      <c r="D5616" t="s">
        <v>527</v>
      </c>
      <c r="E5616" t="s">
        <v>46</v>
      </c>
      <c r="F5616">
        <v>2</v>
      </c>
      <c r="G5616">
        <v>2</v>
      </c>
      <c r="I5616">
        <v>24</v>
      </c>
      <c r="J5616">
        <v>36</v>
      </c>
      <c r="M5616">
        <v>1</v>
      </c>
      <c r="Q5616">
        <v>3</v>
      </c>
      <c r="R5616">
        <v>1</v>
      </c>
      <c r="AI5616">
        <v>2</v>
      </c>
      <c r="AJ5616">
        <v>56</v>
      </c>
      <c r="AL5616">
        <v>5.89</v>
      </c>
    </row>
    <row r="5617" spans="1:38" x14ac:dyDescent="0.3">
      <c r="A5617">
        <v>1080709</v>
      </c>
      <c r="B5617" t="s">
        <v>201</v>
      </c>
      <c r="C5617">
        <v>121454</v>
      </c>
      <c r="D5617" t="s">
        <v>203</v>
      </c>
      <c r="E5617" t="s">
        <v>42</v>
      </c>
      <c r="F5617">
        <v>2</v>
      </c>
      <c r="G5617">
        <v>6</v>
      </c>
      <c r="I5617">
        <v>42</v>
      </c>
      <c r="J5617">
        <v>56</v>
      </c>
      <c r="R5617">
        <v>7</v>
      </c>
      <c r="AI5617">
        <v>3</v>
      </c>
      <c r="AJ5617">
        <v>77</v>
      </c>
      <c r="AK5617">
        <v>1</v>
      </c>
      <c r="AL5617">
        <v>7.45</v>
      </c>
    </row>
    <row r="5618" spans="1:38" x14ac:dyDescent="0.3">
      <c r="A5618">
        <v>1080709</v>
      </c>
      <c r="B5618" t="s">
        <v>201</v>
      </c>
      <c r="C5618">
        <v>188</v>
      </c>
      <c r="D5618" t="s">
        <v>207</v>
      </c>
      <c r="E5618" t="s">
        <v>51</v>
      </c>
      <c r="F5618">
        <v>3</v>
      </c>
      <c r="G5618">
        <v>4</v>
      </c>
      <c r="I5618">
        <v>51</v>
      </c>
      <c r="J5618">
        <v>64</v>
      </c>
      <c r="L5618">
        <v>1</v>
      </c>
      <c r="M5618">
        <v>2</v>
      </c>
      <c r="Q5618">
        <v>3</v>
      </c>
      <c r="R5618">
        <v>2</v>
      </c>
      <c r="W5618">
        <v>1</v>
      </c>
      <c r="AH5618">
        <v>1</v>
      </c>
      <c r="AI5618">
        <v>4</v>
      </c>
      <c r="AJ5618">
        <v>80</v>
      </c>
      <c r="AK5618">
        <v>1</v>
      </c>
      <c r="AL5618">
        <v>7.56</v>
      </c>
    </row>
    <row r="5619" spans="1:38" x14ac:dyDescent="0.3">
      <c r="A5619">
        <v>1080709</v>
      </c>
      <c r="B5619" t="s">
        <v>201</v>
      </c>
      <c r="C5619">
        <v>15834</v>
      </c>
      <c r="D5619" t="s">
        <v>214</v>
      </c>
      <c r="E5619" t="s">
        <v>49</v>
      </c>
      <c r="F5619">
        <v>3</v>
      </c>
      <c r="G5619">
        <v>11</v>
      </c>
      <c r="I5619">
        <v>14</v>
      </c>
      <c r="J5619">
        <v>17</v>
      </c>
      <c r="M5619">
        <v>2</v>
      </c>
      <c r="Q5619">
        <v>3</v>
      </c>
      <c r="R5619">
        <v>1</v>
      </c>
      <c r="AI5619">
        <v>1</v>
      </c>
      <c r="AJ5619">
        <v>27</v>
      </c>
      <c r="AL5619">
        <v>6.18</v>
      </c>
    </row>
    <row r="5620" spans="1:38" x14ac:dyDescent="0.3">
      <c r="A5620">
        <v>1080709</v>
      </c>
      <c r="B5620" t="s">
        <v>201</v>
      </c>
      <c r="C5620">
        <v>31281</v>
      </c>
      <c r="D5620" t="s">
        <v>210</v>
      </c>
      <c r="E5620" t="s">
        <v>55</v>
      </c>
      <c r="F5620">
        <v>3</v>
      </c>
      <c r="G5620">
        <v>10</v>
      </c>
      <c r="I5620">
        <v>27</v>
      </c>
      <c r="J5620">
        <v>31</v>
      </c>
      <c r="M5620">
        <v>1</v>
      </c>
      <c r="Q5620">
        <v>1</v>
      </c>
      <c r="R5620">
        <v>1</v>
      </c>
      <c r="AI5620">
        <v>3</v>
      </c>
      <c r="AJ5620">
        <v>45</v>
      </c>
      <c r="AK5620">
        <v>1</v>
      </c>
      <c r="AL5620">
        <v>6.54</v>
      </c>
    </row>
    <row r="5621" spans="1:38" x14ac:dyDescent="0.3">
      <c r="A5621">
        <v>1080709</v>
      </c>
      <c r="B5621" t="s">
        <v>201</v>
      </c>
      <c r="C5621">
        <v>80464</v>
      </c>
      <c r="D5621" t="s">
        <v>206</v>
      </c>
      <c r="E5621" t="s">
        <v>51</v>
      </c>
      <c r="F5621">
        <v>3</v>
      </c>
      <c r="G5621">
        <v>8</v>
      </c>
      <c r="I5621">
        <v>23</v>
      </c>
      <c r="J5621">
        <v>35</v>
      </c>
      <c r="M5621">
        <v>1</v>
      </c>
      <c r="AI5621">
        <v>2</v>
      </c>
      <c r="AJ5621">
        <v>46</v>
      </c>
      <c r="AL5621">
        <v>5.99</v>
      </c>
    </row>
    <row r="5622" spans="1:38" x14ac:dyDescent="0.3">
      <c r="A5622">
        <v>1080709</v>
      </c>
      <c r="B5622" t="s">
        <v>201</v>
      </c>
      <c r="C5622">
        <v>98317</v>
      </c>
      <c r="D5622" t="s">
        <v>213</v>
      </c>
      <c r="E5622" t="s">
        <v>53</v>
      </c>
      <c r="F5622">
        <v>3</v>
      </c>
      <c r="G5622">
        <v>7</v>
      </c>
      <c r="I5622">
        <v>21</v>
      </c>
      <c r="J5622">
        <v>26</v>
      </c>
      <c r="M5622">
        <v>1</v>
      </c>
      <c r="N5622">
        <v>1</v>
      </c>
      <c r="AI5622">
        <v>2</v>
      </c>
      <c r="AJ5622">
        <v>53</v>
      </c>
      <c r="AK5622">
        <v>5</v>
      </c>
      <c r="AL5622">
        <v>7.24</v>
      </c>
    </row>
    <row r="5623" spans="1:38" x14ac:dyDescent="0.3">
      <c r="A5623">
        <v>1080709</v>
      </c>
      <c r="B5623" t="s">
        <v>201</v>
      </c>
      <c r="C5623">
        <v>78498</v>
      </c>
      <c r="D5623" t="s">
        <v>355</v>
      </c>
      <c r="E5623" t="s">
        <v>58</v>
      </c>
      <c r="F5623">
        <v>4</v>
      </c>
      <c r="G5623">
        <v>9</v>
      </c>
      <c r="I5623">
        <v>11</v>
      </c>
      <c r="J5623">
        <v>21</v>
      </c>
      <c r="K5623">
        <v>2</v>
      </c>
      <c r="M5623">
        <v>2</v>
      </c>
      <c r="Q5623">
        <v>6</v>
      </c>
      <c r="R5623">
        <v>2</v>
      </c>
      <c r="AH5623">
        <v>5</v>
      </c>
      <c r="AI5623">
        <v>2</v>
      </c>
      <c r="AJ5623">
        <v>40</v>
      </c>
      <c r="AL5623">
        <v>7.91</v>
      </c>
    </row>
    <row r="5624" spans="1:38" x14ac:dyDescent="0.3">
      <c r="A5624">
        <v>1080709</v>
      </c>
      <c r="B5624" t="s">
        <v>201</v>
      </c>
      <c r="C5624">
        <v>83895</v>
      </c>
      <c r="D5624" t="s">
        <v>166</v>
      </c>
      <c r="E5624" t="s">
        <v>60</v>
      </c>
      <c r="F5624">
        <v>5</v>
      </c>
      <c r="G5624">
        <v>0</v>
      </c>
      <c r="I5624">
        <v>8</v>
      </c>
      <c r="J5624">
        <v>12</v>
      </c>
      <c r="M5624">
        <v>2</v>
      </c>
      <c r="Q5624">
        <v>2</v>
      </c>
      <c r="R5624">
        <v>1</v>
      </c>
      <c r="AH5624">
        <v>2</v>
      </c>
      <c r="AJ5624">
        <v>17</v>
      </c>
      <c r="AK5624">
        <v>1</v>
      </c>
      <c r="AL5624">
        <v>6.27</v>
      </c>
    </row>
    <row r="5625" spans="1:38" x14ac:dyDescent="0.3">
      <c r="A5625">
        <v>1080709</v>
      </c>
      <c r="B5625" t="s">
        <v>201</v>
      </c>
      <c r="C5625">
        <v>5625</v>
      </c>
      <c r="D5625" t="s">
        <v>215</v>
      </c>
      <c r="E5625" t="s">
        <v>60</v>
      </c>
      <c r="F5625">
        <v>5</v>
      </c>
      <c r="G5625">
        <v>0</v>
      </c>
      <c r="I5625">
        <v>2</v>
      </c>
      <c r="J5625">
        <v>3</v>
      </c>
      <c r="L5625">
        <v>1</v>
      </c>
      <c r="AJ5625">
        <v>8</v>
      </c>
      <c r="AL5625">
        <v>7.03</v>
      </c>
    </row>
    <row r="5626" spans="1:38" x14ac:dyDescent="0.3">
      <c r="A5626">
        <v>1080709</v>
      </c>
      <c r="B5626" t="s">
        <v>201</v>
      </c>
      <c r="C5626">
        <v>92547</v>
      </c>
      <c r="D5626" t="s">
        <v>212</v>
      </c>
      <c r="E5626" t="s">
        <v>60</v>
      </c>
      <c r="F5626">
        <v>5</v>
      </c>
      <c r="G5626">
        <v>0</v>
      </c>
      <c r="I5626">
        <v>12</v>
      </c>
      <c r="J5626">
        <v>14</v>
      </c>
      <c r="Q5626">
        <v>1</v>
      </c>
      <c r="R5626">
        <v>1</v>
      </c>
      <c r="W5626">
        <v>1</v>
      </c>
      <c r="AH5626">
        <v>2</v>
      </c>
      <c r="AJ5626">
        <v>21</v>
      </c>
      <c r="AL5626">
        <v>6.33</v>
      </c>
    </row>
    <row r="5627" spans="1:38" x14ac:dyDescent="0.3">
      <c r="A5627">
        <v>1080710</v>
      </c>
      <c r="B5627" t="s">
        <v>81</v>
      </c>
      <c r="C5627">
        <v>14111</v>
      </c>
      <c r="D5627" t="s">
        <v>82</v>
      </c>
      <c r="E5627" t="s">
        <v>40</v>
      </c>
      <c r="F5627">
        <v>1</v>
      </c>
      <c r="G5627">
        <v>1</v>
      </c>
      <c r="I5627">
        <v>12</v>
      </c>
      <c r="J5627">
        <v>22</v>
      </c>
      <c r="AF5627">
        <v>4</v>
      </c>
      <c r="AJ5627">
        <v>28</v>
      </c>
      <c r="AL5627">
        <v>6.64</v>
      </c>
    </row>
    <row r="5628" spans="1:38" x14ac:dyDescent="0.3">
      <c r="A5628">
        <v>1080710</v>
      </c>
      <c r="B5628" t="s">
        <v>81</v>
      </c>
      <c r="C5628">
        <v>9298</v>
      </c>
      <c r="D5628" t="s">
        <v>85</v>
      </c>
      <c r="E5628" t="s">
        <v>42</v>
      </c>
      <c r="F5628">
        <v>2</v>
      </c>
      <c r="G5628">
        <v>5</v>
      </c>
      <c r="I5628">
        <v>9</v>
      </c>
      <c r="J5628">
        <v>14</v>
      </c>
      <c r="R5628">
        <v>1</v>
      </c>
      <c r="AJ5628">
        <v>18</v>
      </c>
      <c r="AL5628">
        <v>6.6</v>
      </c>
    </row>
    <row r="5629" spans="1:38" x14ac:dyDescent="0.3">
      <c r="A5629">
        <v>1080710</v>
      </c>
      <c r="B5629" t="s">
        <v>81</v>
      </c>
      <c r="C5629">
        <v>24827</v>
      </c>
      <c r="D5629" t="s">
        <v>84</v>
      </c>
      <c r="E5629" t="s">
        <v>44</v>
      </c>
      <c r="F5629">
        <v>2</v>
      </c>
      <c r="G5629">
        <v>3</v>
      </c>
      <c r="I5629">
        <v>34</v>
      </c>
      <c r="J5629">
        <v>40</v>
      </c>
      <c r="AI5629">
        <v>1</v>
      </c>
      <c r="AJ5629">
        <v>63</v>
      </c>
      <c r="AK5629">
        <v>2</v>
      </c>
      <c r="AL5629">
        <v>6.41</v>
      </c>
    </row>
    <row r="5630" spans="1:38" x14ac:dyDescent="0.3">
      <c r="A5630">
        <v>1080710</v>
      </c>
      <c r="B5630" t="s">
        <v>81</v>
      </c>
      <c r="C5630">
        <v>69877</v>
      </c>
      <c r="D5630" t="s">
        <v>86</v>
      </c>
      <c r="E5630" t="s">
        <v>46</v>
      </c>
      <c r="F5630">
        <v>2</v>
      </c>
      <c r="G5630">
        <v>2</v>
      </c>
      <c r="I5630">
        <v>35</v>
      </c>
      <c r="J5630">
        <v>39</v>
      </c>
      <c r="M5630">
        <v>2</v>
      </c>
      <c r="Q5630">
        <v>2</v>
      </c>
      <c r="AI5630">
        <v>6</v>
      </c>
      <c r="AJ5630">
        <v>70</v>
      </c>
      <c r="AK5630">
        <v>1</v>
      </c>
      <c r="AL5630">
        <v>6.33</v>
      </c>
    </row>
    <row r="5631" spans="1:38" x14ac:dyDescent="0.3">
      <c r="A5631">
        <v>1080710</v>
      </c>
      <c r="B5631" t="s">
        <v>81</v>
      </c>
      <c r="C5631">
        <v>68662</v>
      </c>
      <c r="D5631" t="s">
        <v>83</v>
      </c>
      <c r="E5631" t="s">
        <v>42</v>
      </c>
      <c r="F5631">
        <v>2</v>
      </c>
      <c r="G5631">
        <v>6</v>
      </c>
      <c r="I5631">
        <v>43</v>
      </c>
      <c r="J5631">
        <v>55</v>
      </c>
      <c r="R5631">
        <v>1</v>
      </c>
      <c r="AI5631">
        <v>1</v>
      </c>
      <c r="AJ5631">
        <v>75</v>
      </c>
      <c r="AK5631">
        <v>2</v>
      </c>
      <c r="AL5631">
        <v>6.81</v>
      </c>
    </row>
    <row r="5632" spans="1:38" x14ac:dyDescent="0.3">
      <c r="A5632">
        <v>1080710</v>
      </c>
      <c r="B5632" t="s">
        <v>81</v>
      </c>
      <c r="C5632">
        <v>42686</v>
      </c>
      <c r="D5632" t="s">
        <v>474</v>
      </c>
      <c r="E5632" t="s">
        <v>70</v>
      </c>
      <c r="F5632">
        <v>3</v>
      </c>
      <c r="G5632">
        <v>8</v>
      </c>
      <c r="I5632">
        <v>5</v>
      </c>
      <c r="J5632">
        <v>8</v>
      </c>
      <c r="Q5632">
        <v>2</v>
      </c>
      <c r="W5632">
        <v>1</v>
      </c>
      <c r="AH5632">
        <v>1</v>
      </c>
      <c r="AJ5632">
        <v>14</v>
      </c>
      <c r="AL5632">
        <v>6.04</v>
      </c>
    </row>
    <row r="5633" spans="1:38" x14ac:dyDescent="0.3">
      <c r="A5633">
        <v>1080710</v>
      </c>
      <c r="B5633" t="s">
        <v>81</v>
      </c>
      <c r="C5633">
        <v>93160</v>
      </c>
      <c r="D5633" t="s">
        <v>405</v>
      </c>
      <c r="E5633" t="s">
        <v>119</v>
      </c>
      <c r="F5633">
        <v>3</v>
      </c>
      <c r="G5633">
        <v>11</v>
      </c>
      <c r="I5633">
        <v>19</v>
      </c>
      <c r="J5633">
        <v>23</v>
      </c>
      <c r="M5633">
        <v>4</v>
      </c>
      <c r="N5633">
        <v>1</v>
      </c>
      <c r="Q5633">
        <v>2</v>
      </c>
      <c r="AJ5633">
        <v>36</v>
      </c>
      <c r="AL5633">
        <v>5.5</v>
      </c>
    </row>
    <row r="5634" spans="1:38" x14ac:dyDescent="0.3">
      <c r="A5634">
        <v>1080710</v>
      </c>
      <c r="B5634" t="s">
        <v>81</v>
      </c>
      <c r="C5634">
        <v>105797</v>
      </c>
      <c r="D5634" t="s">
        <v>91</v>
      </c>
      <c r="E5634" t="s">
        <v>122</v>
      </c>
      <c r="F5634">
        <v>3</v>
      </c>
      <c r="G5634">
        <v>7</v>
      </c>
      <c r="I5634">
        <v>17</v>
      </c>
      <c r="J5634">
        <v>20</v>
      </c>
      <c r="Q5634">
        <v>1</v>
      </c>
      <c r="AI5634">
        <v>3</v>
      </c>
      <c r="AJ5634">
        <v>37</v>
      </c>
      <c r="AK5634">
        <v>4</v>
      </c>
      <c r="AL5634">
        <v>6.61</v>
      </c>
    </row>
    <row r="5635" spans="1:38" x14ac:dyDescent="0.3">
      <c r="A5635">
        <v>1080710</v>
      </c>
      <c r="B5635" t="s">
        <v>81</v>
      </c>
      <c r="C5635">
        <v>13447</v>
      </c>
      <c r="D5635" t="s">
        <v>88</v>
      </c>
      <c r="E5635" t="s">
        <v>51</v>
      </c>
      <c r="F5635">
        <v>3</v>
      </c>
      <c r="G5635">
        <v>4</v>
      </c>
      <c r="I5635">
        <v>36</v>
      </c>
      <c r="J5635">
        <v>49</v>
      </c>
      <c r="R5635">
        <v>2</v>
      </c>
      <c r="W5635">
        <v>1</v>
      </c>
      <c r="AH5635">
        <v>1</v>
      </c>
      <c r="AI5635">
        <v>2</v>
      </c>
      <c r="AJ5635">
        <v>64</v>
      </c>
      <c r="AK5635">
        <v>1</v>
      </c>
      <c r="AL5635">
        <v>6.7</v>
      </c>
    </row>
    <row r="5636" spans="1:38" x14ac:dyDescent="0.3">
      <c r="A5636">
        <v>1080710</v>
      </c>
      <c r="B5636" t="s">
        <v>81</v>
      </c>
      <c r="C5636">
        <v>67807</v>
      </c>
      <c r="D5636" t="s">
        <v>89</v>
      </c>
      <c r="E5636" t="s">
        <v>70</v>
      </c>
      <c r="F5636">
        <v>3</v>
      </c>
      <c r="G5636">
        <v>10</v>
      </c>
      <c r="I5636">
        <v>30</v>
      </c>
      <c r="J5636">
        <v>39</v>
      </c>
      <c r="M5636">
        <v>1</v>
      </c>
      <c r="N5636">
        <v>1</v>
      </c>
      <c r="W5636">
        <v>1</v>
      </c>
      <c r="AH5636">
        <v>2</v>
      </c>
      <c r="AI5636">
        <v>1</v>
      </c>
      <c r="AJ5636">
        <v>53</v>
      </c>
      <c r="AL5636">
        <v>6.38</v>
      </c>
    </row>
    <row r="5637" spans="1:38" x14ac:dyDescent="0.3">
      <c r="A5637">
        <v>1080710</v>
      </c>
      <c r="B5637" t="s">
        <v>81</v>
      </c>
      <c r="C5637">
        <v>81026</v>
      </c>
      <c r="D5637" t="s">
        <v>92</v>
      </c>
      <c r="E5637" t="s">
        <v>58</v>
      </c>
      <c r="F5637">
        <v>4</v>
      </c>
      <c r="G5637">
        <v>9</v>
      </c>
      <c r="I5637">
        <v>8</v>
      </c>
      <c r="J5637">
        <v>13</v>
      </c>
      <c r="M5637">
        <v>1</v>
      </c>
      <c r="Q5637">
        <v>1</v>
      </c>
      <c r="R5637">
        <v>5</v>
      </c>
      <c r="W5637">
        <v>1</v>
      </c>
      <c r="AH5637">
        <v>1</v>
      </c>
      <c r="AJ5637">
        <v>33</v>
      </c>
      <c r="AK5637">
        <v>3</v>
      </c>
      <c r="AL5637">
        <v>6.67</v>
      </c>
    </row>
    <row r="5638" spans="1:38" x14ac:dyDescent="0.3">
      <c r="A5638">
        <v>1080710</v>
      </c>
      <c r="B5638" t="s">
        <v>81</v>
      </c>
      <c r="C5638">
        <v>14000</v>
      </c>
      <c r="D5638" t="s">
        <v>404</v>
      </c>
      <c r="E5638" t="s">
        <v>60</v>
      </c>
      <c r="F5638">
        <v>5</v>
      </c>
      <c r="G5638">
        <v>0</v>
      </c>
      <c r="I5638">
        <v>3</v>
      </c>
      <c r="J5638">
        <v>3</v>
      </c>
      <c r="AJ5638">
        <v>4</v>
      </c>
      <c r="AK5638">
        <v>1</v>
      </c>
      <c r="AL5638">
        <v>6.17</v>
      </c>
    </row>
    <row r="5639" spans="1:38" x14ac:dyDescent="0.3">
      <c r="A5639">
        <v>1080710</v>
      </c>
      <c r="B5639" t="s">
        <v>81</v>
      </c>
      <c r="C5639">
        <v>123167</v>
      </c>
      <c r="D5639" t="s">
        <v>578</v>
      </c>
      <c r="E5639" t="s">
        <v>60</v>
      </c>
      <c r="F5639">
        <v>5</v>
      </c>
      <c r="G5639">
        <v>0</v>
      </c>
      <c r="I5639">
        <v>24</v>
      </c>
      <c r="J5639">
        <v>29</v>
      </c>
      <c r="Q5639">
        <v>3</v>
      </c>
      <c r="R5639">
        <v>2</v>
      </c>
      <c r="AB5639">
        <v>1</v>
      </c>
      <c r="AI5639">
        <v>1</v>
      </c>
      <c r="AJ5639">
        <v>46</v>
      </c>
      <c r="AK5639">
        <v>1</v>
      </c>
      <c r="AL5639">
        <v>5.8</v>
      </c>
    </row>
    <row r="5640" spans="1:38" x14ac:dyDescent="0.3">
      <c r="A5640">
        <v>1080710</v>
      </c>
      <c r="B5640" t="s">
        <v>81</v>
      </c>
      <c r="C5640">
        <v>93647</v>
      </c>
      <c r="D5640" t="s">
        <v>94</v>
      </c>
      <c r="E5640" t="s">
        <v>60</v>
      </c>
      <c r="F5640">
        <v>5</v>
      </c>
      <c r="G5640">
        <v>0</v>
      </c>
      <c r="I5640">
        <v>7</v>
      </c>
      <c r="J5640">
        <v>8</v>
      </c>
      <c r="AI5640">
        <v>1</v>
      </c>
      <c r="AJ5640">
        <v>14</v>
      </c>
      <c r="AK5640">
        <v>1</v>
      </c>
      <c r="AL5640">
        <v>6.25</v>
      </c>
    </row>
    <row r="5641" spans="1:38" x14ac:dyDescent="0.3">
      <c r="A5641">
        <v>1080710</v>
      </c>
      <c r="B5641" t="s">
        <v>259</v>
      </c>
      <c r="C5641">
        <v>34749</v>
      </c>
      <c r="D5641" t="s">
        <v>260</v>
      </c>
      <c r="E5641" t="s">
        <v>40</v>
      </c>
      <c r="F5641">
        <v>1</v>
      </c>
      <c r="G5641">
        <v>1</v>
      </c>
      <c r="I5641">
        <v>27</v>
      </c>
      <c r="J5641">
        <v>33</v>
      </c>
      <c r="Z5641">
        <v>4</v>
      </c>
      <c r="AF5641">
        <v>1</v>
      </c>
      <c r="AI5641">
        <v>1</v>
      </c>
      <c r="AJ5641">
        <v>47</v>
      </c>
      <c r="AL5641">
        <v>7.49</v>
      </c>
    </row>
    <row r="5642" spans="1:38" x14ac:dyDescent="0.3">
      <c r="A5642">
        <v>1080710</v>
      </c>
      <c r="B5642" t="s">
        <v>259</v>
      </c>
      <c r="C5642">
        <v>12267</v>
      </c>
      <c r="D5642" t="s">
        <v>261</v>
      </c>
      <c r="E5642" t="s">
        <v>42</v>
      </c>
      <c r="F5642">
        <v>2</v>
      </c>
      <c r="G5642">
        <v>6</v>
      </c>
      <c r="I5642">
        <v>52</v>
      </c>
      <c r="J5642">
        <v>55</v>
      </c>
      <c r="M5642">
        <v>1</v>
      </c>
      <c r="Q5642">
        <v>3</v>
      </c>
      <c r="AH5642">
        <v>1</v>
      </c>
      <c r="AJ5642">
        <v>70</v>
      </c>
      <c r="AK5642">
        <v>1</v>
      </c>
      <c r="AL5642">
        <v>7.37</v>
      </c>
    </row>
    <row r="5643" spans="1:38" x14ac:dyDescent="0.3">
      <c r="A5643">
        <v>1080710</v>
      </c>
      <c r="B5643" t="s">
        <v>259</v>
      </c>
      <c r="C5643">
        <v>101374</v>
      </c>
      <c r="D5643" t="s">
        <v>262</v>
      </c>
      <c r="E5643" t="s">
        <v>42</v>
      </c>
      <c r="F5643">
        <v>2</v>
      </c>
      <c r="G5643">
        <v>5</v>
      </c>
      <c r="I5643">
        <v>68</v>
      </c>
      <c r="J5643">
        <v>74</v>
      </c>
      <c r="AI5643">
        <v>1</v>
      </c>
      <c r="AJ5643">
        <v>88</v>
      </c>
      <c r="AL5643">
        <v>7.35</v>
      </c>
    </row>
    <row r="5644" spans="1:38" x14ac:dyDescent="0.3">
      <c r="A5644">
        <v>1080710</v>
      </c>
      <c r="B5644" t="s">
        <v>259</v>
      </c>
      <c r="C5644">
        <v>19119</v>
      </c>
      <c r="D5644" t="s">
        <v>269</v>
      </c>
      <c r="E5644" t="s">
        <v>44</v>
      </c>
      <c r="F5644">
        <v>2</v>
      </c>
      <c r="G5644">
        <v>3</v>
      </c>
      <c r="I5644">
        <v>57</v>
      </c>
      <c r="J5644">
        <v>68</v>
      </c>
      <c r="M5644">
        <v>1</v>
      </c>
      <c r="Q5644">
        <v>2</v>
      </c>
      <c r="R5644">
        <v>2</v>
      </c>
      <c r="AH5644">
        <v>1</v>
      </c>
      <c r="AI5644">
        <v>6</v>
      </c>
      <c r="AJ5644">
        <v>103</v>
      </c>
      <c r="AK5644">
        <v>1</v>
      </c>
      <c r="AL5644">
        <v>7.92</v>
      </c>
    </row>
    <row r="5645" spans="1:38" x14ac:dyDescent="0.3">
      <c r="A5645">
        <v>1080710</v>
      </c>
      <c r="B5645" t="s">
        <v>259</v>
      </c>
      <c r="C5645">
        <v>19471</v>
      </c>
      <c r="D5645" t="s">
        <v>264</v>
      </c>
      <c r="E5645" t="s">
        <v>46</v>
      </c>
      <c r="F5645">
        <v>2</v>
      </c>
      <c r="G5645">
        <v>2</v>
      </c>
      <c r="I5645">
        <v>41</v>
      </c>
      <c r="J5645">
        <v>47</v>
      </c>
      <c r="Q5645">
        <v>3</v>
      </c>
      <c r="R5645">
        <v>1</v>
      </c>
      <c r="AI5645">
        <v>2</v>
      </c>
      <c r="AJ5645">
        <v>68</v>
      </c>
      <c r="AL5645">
        <v>7.21</v>
      </c>
    </row>
    <row r="5646" spans="1:38" x14ac:dyDescent="0.3">
      <c r="A5646">
        <v>1080710</v>
      </c>
      <c r="B5646" t="s">
        <v>259</v>
      </c>
      <c r="C5646">
        <v>73084</v>
      </c>
      <c r="D5646" t="s">
        <v>265</v>
      </c>
      <c r="E5646" t="s">
        <v>70</v>
      </c>
      <c r="F5646">
        <v>3</v>
      </c>
      <c r="G5646">
        <v>7</v>
      </c>
      <c r="I5646">
        <v>69</v>
      </c>
      <c r="J5646">
        <v>75</v>
      </c>
      <c r="W5646">
        <v>1</v>
      </c>
      <c r="AG5646">
        <v>1</v>
      </c>
      <c r="AH5646">
        <v>2</v>
      </c>
      <c r="AI5646">
        <v>3</v>
      </c>
      <c r="AJ5646">
        <v>92</v>
      </c>
      <c r="AL5646">
        <v>7.41</v>
      </c>
    </row>
    <row r="5647" spans="1:38" x14ac:dyDescent="0.3">
      <c r="A5647">
        <v>1080710</v>
      </c>
      <c r="B5647" t="s">
        <v>259</v>
      </c>
      <c r="C5647">
        <v>14102</v>
      </c>
      <c r="D5647" t="s">
        <v>268</v>
      </c>
      <c r="E5647" t="s">
        <v>70</v>
      </c>
      <c r="F5647">
        <v>3</v>
      </c>
      <c r="G5647">
        <v>8</v>
      </c>
      <c r="I5647">
        <v>77</v>
      </c>
      <c r="J5647">
        <v>87</v>
      </c>
      <c r="M5647">
        <v>2</v>
      </c>
      <c r="Q5647">
        <v>1</v>
      </c>
      <c r="R5647">
        <v>2</v>
      </c>
      <c r="W5647">
        <v>1</v>
      </c>
      <c r="AH5647">
        <v>2</v>
      </c>
      <c r="AI5647">
        <v>1</v>
      </c>
      <c r="AJ5647">
        <v>114</v>
      </c>
      <c r="AK5647">
        <v>2</v>
      </c>
      <c r="AL5647">
        <v>7.75</v>
      </c>
    </row>
    <row r="5648" spans="1:38" x14ac:dyDescent="0.3">
      <c r="A5648">
        <v>1080710</v>
      </c>
      <c r="B5648" t="s">
        <v>259</v>
      </c>
      <c r="C5648">
        <v>14053</v>
      </c>
      <c r="D5648" t="s">
        <v>470</v>
      </c>
      <c r="E5648" t="s">
        <v>70</v>
      </c>
      <c r="F5648">
        <v>3</v>
      </c>
      <c r="G5648">
        <v>4</v>
      </c>
      <c r="I5648">
        <v>46</v>
      </c>
      <c r="J5648">
        <v>52</v>
      </c>
      <c r="M5648">
        <v>2</v>
      </c>
      <c r="N5648">
        <v>1</v>
      </c>
      <c r="Q5648">
        <v>1</v>
      </c>
      <c r="R5648">
        <v>2</v>
      </c>
      <c r="AH5648">
        <v>1</v>
      </c>
      <c r="AJ5648">
        <v>62</v>
      </c>
      <c r="AL5648">
        <v>6.75</v>
      </c>
    </row>
    <row r="5649" spans="1:38" x14ac:dyDescent="0.3">
      <c r="A5649">
        <v>1080710</v>
      </c>
      <c r="B5649" t="s">
        <v>259</v>
      </c>
      <c r="C5649">
        <v>279379</v>
      </c>
      <c r="D5649" t="s">
        <v>468</v>
      </c>
      <c r="E5649" t="s">
        <v>58</v>
      </c>
      <c r="F5649">
        <v>4</v>
      </c>
      <c r="G5649">
        <v>9</v>
      </c>
      <c r="I5649">
        <v>5</v>
      </c>
      <c r="J5649">
        <v>6</v>
      </c>
      <c r="AJ5649">
        <v>6</v>
      </c>
      <c r="AL5649">
        <v>6.06</v>
      </c>
    </row>
    <row r="5650" spans="1:38" x14ac:dyDescent="0.3">
      <c r="A5650">
        <v>1080710</v>
      </c>
      <c r="B5650" t="s">
        <v>259</v>
      </c>
      <c r="C5650">
        <v>144711</v>
      </c>
      <c r="D5650" t="s">
        <v>469</v>
      </c>
      <c r="E5650" t="s">
        <v>74</v>
      </c>
      <c r="F5650">
        <v>4</v>
      </c>
      <c r="G5650">
        <v>11</v>
      </c>
      <c r="I5650">
        <v>28</v>
      </c>
      <c r="J5650">
        <v>38</v>
      </c>
      <c r="M5650">
        <v>2</v>
      </c>
      <c r="N5650">
        <v>1</v>
      </c>
      <c r="R5650">
        <v>3</v>
      </c>
      <c r="AE5650">
        <v>1</v>
      </c>
      <c r="AH5650">
        <v>2</v>
      </c>
      <c r="AI5650">
        <v>2</v>
      </c>
      <c r="AJ5650">
        <v>61</v>
      </c>
      <c r="AK5650">
        <v>3</v>
      </c>
      <c r="AL5650">
        <v>7.31</v>
      </c>
    </row>
    <row r="5651" spans="1:38" x14ac:dyDescent="0.3">
      <c r="A5651">
        <v>1080710</v>
      </c>
      <c r="B5651" t="s">
        <v>259</v>
      </c>
      <c r="C5651">
        <v>97692</v>
      </c>
      <c r="D5651" t="s">
        <v>267</v>
      </c>
      <c r="E5651" t="s">
        <v>77</v>
      </c>
      <c r="F5651">
        <v>4</v>
      </c>
      <c r="G5651">
        <v>10</v>
      </c>
      <c r="H5651">
        <v>1</v>
      </c>
      <c r="I5651">
        <v>23</v>
      </c>
      <c r="J5651">
        <v>27</v>
      </c>
      <c r="K5651">
        <v>1</v>
      </c>
      <c r="M5651">
        <v>2</v>
      </c>
      <c r="N5651">
        <v>1</v>
      </c>
      <c r="Q5651">
        <v>1</v>
      </c>
      <c r="R5651">
        <v>1</v>
      </c>
      <c r="AH5651">
        <v>3</v>
      </c>
      <c r="AI5651">
        <v>2</v>
      </c>
      <c r="AJ5651">
        <v>48</v>
      </c>
      <c r="AK5651">
        <v>3</v>
      </c>
      <c r="AL5651">
        <v>8.14</v>
      </c>
    </row>
    <row r="5652" spans="1:38" x14ac:dyDescent="0.3">
      <c r="A5652">
        <v>1080710</v>
      </c>
      <c r="B5652" t="s">
        <v>259</v>
      </c>
      <c r="C5652">
        <v>91267</v>
      </c>
      <c r="D5652" t="s">
        <v>266</v>
      </c>
      <c r="E5652" t="s">
        <v>60</v>
      </c>
      <c r="F5652">
        <v>5</v>
      </c>
      <c r="G5652">
        <v>0</v>
      </c>
      <c r="I5652">
        <v>2</v>
      </c>
      <c r="J5652">
        <v>2</v>
      </c>
      <c r="AJ5652">
        <v>3</v>
      </c>
      <c r="AL5652">
        <v>6.04</v>
      </c>
    </row>
    <row r="5653" spans="1:38" x14ac:dyDescent="0.3">
      <c r="A5653">
        <v>1080710</v>
      </c>
      <c r="B5653" t="s">
        <v>259</v>
      </c>
      <c r="C5653">
        <v>14260</v>
      </c>
      <c r="D5653" t="s">
        <v>270</v>
      </c>
      <c r="E5653" t="s">
        <v>60</v>
      </c>
      <c r="F5653">
        <v>5</v>
      </c>
      <c r="G5653">
        <v>0</v>
      </c>
      <c r="I5653">
        <v>14</v>
      </c>
      <c r="J5653">
        <v>19</v>
      </c>
      <c r="M5653">
        <v>1</v>
      </c>
      <c r="W5653">
        <v>2</v>
      </c>
      <c r="AH5653">
        <v>5</v>
      </c>
      <c r="AI5653">
        <v>2</v>
      </c>
      <c r="AJ5653">
        <v>36</v>
      </c>
      <c r="AK5653">
        <v>4</v>
      </c>
      <c r="AL5653">
        <v>6.9</v>
      </c>
    </row>
    <row r="5654" spans="1:38" x14ac:dyDescent="0.3">
      <c r="A5654">
        <v>1080710</v>
      </c>
      <c r="B5654" t="s">
        <v>259</v>
      </c>
      <c r="C5654">
        <v>75691</v>
      </c>
      <c r="D5654" t="s">
        <v>467</v>
      </c>
      <c r="E5654" t="s">
        <v>60</v>
      </c>
      <c r="F5654">
        <v>5</v>
      </c>
      <c r="G5654">
        <v>0</v>
      </c>
      <c r="I5654">
        <v>13</v>
      </c>
      <c r="J5654">
        <v>15</v>
      </c>
      <c r="AJ5654">
        <v>18</v>
      </c>
      <c r="AK5654">
        <v>1</v>
      </c>
      <c r="AL5654">
        <v>6.36</v>
      </c>
    </row>
    <row r="5655" spans="1:38" x14ac:dyDescent="0.3">
      <c r="A5655">
        <v>1080711</v>
      </c>
      <c r="B5655" t="s">
        <v>244</v>
      </c>
      <c r="C5655">
        <v>19545</v>
      </c>
      <c r="D5655" t="s">
        <v>245</v>
      </c>
      <c r="E5655" t="s">
        <v>40</v>
      </c>
      <c r="F5655">
        <v>1</v>
      </c>
      <c r="G5655">
        <v>1</v>
      </c>
      <c r="I5655">
        <v>11</v>
      </c>
      <c r="J5655">
        <v>26</v>
      </c>
      <c r="Z5655">
        <v>1</v>
      </c>
      <c r="AJ5655">
        <v>33</v>
      </c>
      <c r="AL5655">
        <v>4.84</v>
      </c>
    </row>
    <row r="5656" spans="1:38" x14ac:dyDescent="0.3">
      <c r="A5656">
        <v>1080711</v>
      </c>
      <c r="B5656" t="s">
        <v>244</v>
      </c>
      <c r="C5656">
        <v>8157</v>
      </c>
      <c r="D5656" t="s">
        <v>247</v>
      </c>
      <c r="E5656" t="s">
        <v>42</v>
      </c>
      <c r="F5656">
        <v>2</v>
      </c>
      <c r="G5656">
        <v>6</v>
      </c>
      <c r="I5656">
        <v>25</v>
      </c>
      <c r="J5656">
        <v>32</v>
      </c>
      <c r="M5656">
        <v>1</v>
      </c>
      <c r="AJ5656">
        <v>44</v>
      </c>
      <c r="AL5656">
        <v>6.28</v>
      </c>
    </row>
    <row r="5657" spans="1:38" x14ac:dyDescent="0.3">
      <c r="A5657">
        <v>1080711</v>
      </c>
      <c r="B5657" t="s">
        <v>244</v>
      </c>
      <c r="C5657">
        <v>12431</v>
      </c>
      <c r="D5657" t="s">
        <v>246</v>
      </c>
      <c r="E5657" t="s">
        <v>42</v>
      </c>
      <c r="F5657">
        <v>2</v>
      </c>
      <c r="G5657">
        <v>4</v>
      </c>
      <c r="I5657">
        <v>25</v>
      </c>
      <c r="J5657">
        <v>37</v>
      </c>
      <c r="M5657">
        <v>1</v>
      </c>
      <c r="N5657">
        <v>1</v>
      </c>
      <c r="AH5657">
        <v>2</v>
      </c>
      <c r="AJ5657">
        <v>63</v>
      </c>
      <c r="AL5657">
        <v>5.46</v>
      </c>
    </row>
    <row r="5658" spans="1:38" x14ac:dyDescent="0.3">
      <c r="A5658">
        <v>1080711</v>
      </c>
      <c r="B5658" t="s">
        <v>244</v>
      </c>
      <c r="C5658">
        <v>4145</v>
      </c>
      <c r="D5658" t="s">
        <v>471</v>
      </c>
      <c r="E5658" t="s">
        <v>42</v>
      </c>
      <c r="F5658">
        <v>2</v>
      </c>
      <c r="G5658">
        <v>5</v>
      </c>
      <c r="I5658">
        <v>13</v>
      </c>
      <c r="J5658">
        <v>17</v>
      </c>
      <c r="M5658">
        <v>2</v>
      </c>
      <c r="Q5658">
        <v>2</v>
      </c>
      <c r="AJ5658">
        <v>23</v>
      </c>
      <c r="AL5658">
        <v>6.09</v>
      </c>
    </row>
    <row r="5659" spans="1:38" x14ac:dyDescent="0.3">
      <c r="A5659">
        <v>1080711</v>
      </c>
      <c r="B5659" t="s">
        <v>244</v>
      </c>
      <c r="C5659">
        <v>75138</v>
      </c>
      <c r="D5659" t="s">
        <v>251</v>
      </c>
      <c r="E5659" t="s">
        <v>70</v>
      </c>
      <c r="F5659">
        <v>3</v>
      </c>
      <c r="G5659">
        <v>7</v>
      </c>
      <c r="I5659">
        <v>36</v>
      </c>
      <c r="J5659">
        <v>49</v>
      </c>
      <c r="M5659">
        <v>1</v>
      </c>
      <c r="AI5659">
        <v>2</v>
      </c>
      <c r="AJ5659">
        <v>61</v>
      </c>
      <c r="AL5659">
        <v>6.04</v>
      </c>
    </row>
    <row r="5660" spans="1:38" x14ac:dyDescent="0.3">
      <c r="A5660">
        <v>1080711</v>
      </c>
      <c r="B5660" t="s">
        <v>244</v>
      </c>
      <c r="C5660">
        <v>42147</v>
      </c>
      <c r="D5660" t="s">
        <v>398</v>
      </c>
      <c r="E5660" t="s">
        <v>211</v>
      </c>
      <c r="F5660">
        <v>3</v>
      </c>
      <c r="G5660">
        <v>2</v>
      </c>
      <c r="I5660">
        <v>15</v>
      </c>
      <c r="J5660">
        <v>35</v>
      </c>
      <c r="Q5660">
        <v>2</v>
      </c>
      <c r="AJ5660">
        <v>61</v>
      </c>
      <c r="AK5660">
        <v>1</v>
      </c>
      <c r="AL5660">
        <v>6.1</v>
      </c>
    </row>
    <row r="5661" spans="1:38" x14ac:dyDescent="0.3">
      <c r="A5661">
        <v>1080711</v>
      </c>
      <c r="B5661" t="s">
        <v>244</v>
      </c>
      <c r="C5661">
        <v>299272</v>
      </c>
      <c r="D5661" t="s">
        <v>397</v>
      </c>
      <c r="E5661" t="s">
        <v>209</v>
      </c>
      <c r="F5661">
        <v>3</v>
      </c>
      <c r="G5661">
        <v>3</v>
      </c>
      <c r="I5661">
        <v>21</v>
      </c>
      <c r="J5661">
        <v>28</v>
      </c>
      <c r="Q5661">
        <v>3</v>
      </c>
      <c r="R5661">
        <v>9</v>
      </c>
      <c r="AH5661">
        <v>2</v>
      </c>
      <c r="AI5661">
        <v>4</v>
      </c>
      <c r="AJ5661">
        <v>42</v>
      </c>
      <c r="AK5661">
        <v>1</v>
      </c>
      <c r="AL5661">
        <v>6.94</v>
      </c>
    </row>
    <row r="5662" spans="1:38" x14ac:dyDescent="0.3">
      <c r="A5662">
        <v>1080711</v>
      </c>
      <c r="B5662" t="s">
        <v>244</v>
      </c>
      <c r="C5662">
        <v>90278</v>
      </c>
      <c r="D5662" t="s">
        <v>472</v>
      </c>
      <c r="E5662" t="s">
        <v>70</v>
      </c>
      <c r="F5662">
        <v>3</v>
      </c>
      <c r="G5662">
        <v>8</v>
      </c>
      <c r="I5662">
        <v>24</v>
      </c>
      <c r="J5662">
        <v>29</v>
      </c>
      <c r="Q5662">
        <v>2</v>
      </c>
      <c r="R5662">
        <v>1</v>
      </c>
      <c r="AI5662">
        <v>1</v>
      </c>
      <c r="AJ5662">
        <v>39</v>
      </c>
      <c r="AK5662">
        <v>1</v>
      </c>
      <c r="AL5662">
        <v>6.13</v>
      </c>
    </row>
    <row r="5663" spans="1:38" x14ac:dyDescent="0.3">
      <c r="A5663">
        <v>1080711</v>
      </c>
      <c r="B5663" t="s">
        <v>244</v>
      </c>
      <c r="C5663">
        <v>327683</v>
      </c>
      <c r="D5663" t="s">
        <v>399</v>
      </c>
      <c r="E5663" t="s">
        <v>70</v>
      </c>
      <c r="F5663">
        <v>3</v>
      </c>
      <c r="G5663">
        <v>11</v>
      </c>
      <c r="I5663">
        <v>28</v>
      </c>
      <c r="J5663">
        <v>36</v>
      </c>
      <c r="Q5663">
        <v>1</v>
      </c>
      <c r="R5663">
        <v>1</v>
      </c>
      <c r="AH5663">
        <v>1</v>
      </c>
      <c r="AI5663">
        <v>3</v>
      </c>
      <c r="AJ5663">
        <v>51</v>
      </c>
      <c r="AL5663">
        <v>6.59</v>
      </c>
    </row>
    <row r="5664" spans="1:38" x14ac:dyDescent="0.3">
      <c r="A5664">
        <v>1080711</v>
      </c>
      <c r="B5664" t="s">
        <v>244</v>
      </c>
      <c r="C5664">
        <v>93577</v>
      </c>
      <c r="D5664" t="s">
        <v>254</v>
      </c>
      <c r="E5664" t="s">
        <v>58</v>
      </c>
      <c r="F5664">
        <v>4</v>
      </c>
      <c r="G5664">
        <v>9</v>
      </c>
      <c r="I5664">
        <v>8</v>
      </c>
      <c r="J5664">
        <v>13</v>
      </c>
      <c r="Q5664">
        <v>4</v>
      </c>
      <c r="R5664">
        <v>1</v>
      </c>
      <c r="AH5664">
        <v>1</v>
      </c>
      <c r="AI5664">
        <v>3</v>
      </c>
      <c r="AJ5664">
        <v>26</v>
      </c>
      <c r="AK5664">
        <v>1</v>
      </c>
      <c r="AL5664">
        <v>6.46</v>
      </c>
    </row>
    <row r="5665" spans="1:38" x14ac:dyDescent="0.3">
      <c r="A5665">
        <v>1080711</v>
      </c>
      <c r="B5665" t="s">
        <v>244</v>
      </c>
      <c r="C5665">
        <v>106981</v>
      </c>
      <c r="D5665" t="s">
        <v>255</v>
      </c>
      <c r="E5665" t="s">
        <v>58</v>
      </c>
      <c r="F5665">
        <v>4</v>
      </c>
      <c r="G5665">
        <v>10</v>
      </c>
      <c r="I5665">
        <v>10</v>
      </c>
      <c r="J5665">
        <v>15</v>
      </c>
      <c r="M5665">
        <v>2</v>
      </c>
      <c r="Q5665">
        <v>4</v>
      </c>
      <c r="R5665">
        <v>2</v>
      </c>
      <c r="AJ5665">
        <v>18</v>
      </c>
      <c r="AL5665">
        <v>5.95</v>
      </c>
    </row>
    <row r="5666" spans="1:38" x14ac:dyDescent="0.3">
      <c r="A5666">
        <v>1080711</v>
      </c>
      <c r="B5666" t="s">
        <v>244</v>
      </c>
      <c r="C5666">
        <v>23683</v>
      </c>
      <c r="D5666" t="s">
        <v>248</v>
      </c>
      <c r="E5666" t="s">
        <v>60</v>
      </c>
      <c r="F5666">
        <v>5</v>
      </c>
      <c r="G5666">
        <v>0</v>
      </c>
      <c r="I5666">
        <v>4</v>
      </c>
      <c r="J5666">
        <v>9</v>
      </c>
      <c r="AJ5666">
        <v>13</v>
      </c>
      <c r="AL5666">
        <v>6.08</v>
      </c>
    </row>
    <row r="5667" spans="1:38" x14ac:dyDescent="0.3">
      <c r="A5667">
        <v>1080711</v>
      </c>
      <c r="B5667" t="s">
        <v>244</v>
      </c>
      <c r="C5667">
        <v>26222</v>
      </c>
      <c r="D5667" t="s">
        <v>258</v>
      </c>
      <c r="E5667" t="s">
        <v>60</v>
      </c>
      <c r="F5667">
        <v>5</v>
      </c>
      <c r="G5667">
        <v>0</v>
      </c>
      <c r="I5667">
        <v>6</v>
      </c>
      <c r="J5667">
        <v>7</v>
      </c>
      <c r="M5667">
        <v>1</v>
      </c>
      <c r="Q5667">
        <v>1</v>
      </c>
      <c r="AJ5667">
        <v>11</v>
      </c>
      <c r="AK5667">
        <v>1</v>
      </c>
      <c r="AL5667">
        <v>6.08</v>
      </c>
    </row>
    <row r="5668" spans="1:38" x14ac:dyDescent="0.3">
      <c r="A5668">
        <v>1080711</v>
      </c>
      <c r="B5668" t="s">
        <v>244</v>
      </c>
      <c r="C5668">
        <v>136945</v>
      </c>
      <c r="D5668" t="s">
        <v>252</v>
      </c>
      <c r="E5668" t="s">
        <v>60</v>
      </c>
      <c r="F5668">
        <v>5</v>
      </c>
      <c r="G5668">
        <v>0</v>
      </c>
      <c r="I5668">
        <v>6</v>
      </c>
      <c r="J5668">
        <v>8</v>
      </c>
      <c r="AH5668">
        <v>1</v>
      </c>
      <c r="AJ5668">
        <v>18</v>
      </c>
      <c r="AK5668">
        <v>1</v>
      </c>
      <c r="AL5668">
        <v>6.18</v>
      </c>
    </row>
    <row r="5669" spans="1:38" x14ac:dyDescent="0.3">
      <c r="A5669">
        <v>1080711</v>
      </c>
      <c r="B5669" t="s">
        <v>142</v>
      </c>
      <c r="C5669">
        <v>73798</v>
      </c>
      <c r="D5669" t="s">
        <v>143</v>
      </c>
      <c r="E5669" t="s">
        <v>40</v>
      </c>
      <c r="F5669">
        <v>1</v>
      </c>
      <c r="G5669">
        <v>1</v>
      </c>
      <c r="I5669">
        <v>11</v>
      </c>
      <c r="J5669">
        <v>18</v>
      </c>
      <c r="R5669">
        <v>1</v>
      </c>
      <c r="Z5669">
        <v>3</v>
      </c>
      <c r="AF5669">
        <v>2</v>
      </c>
      <c r="AJ5669">
        <v>34</v>
      </c>
      <c r="AL5669">
        <v>7.65</v>
      </c>
    </row>
    <row r="5670" spans="1:38" x14ac:dyDescent="0.3">
      <c r="A5670">
        <v>1080711</v>
      </c>
      <c r="B5670" t="s">
        <v>142</v>
      </c>
      <c r="C5670">
        <v>11981</v>
      </c>
      <c r="D5670" t="s">
        <v>145</v>
      </c>
      <c r="E5670" t="s">
        <v>42</v>
      </c>
      <c r="F5670">
        <v>2</v>
      </c>
      <c r="G5670">
        <v>4</v>
      </c>
      <c r="I5670">
        <v>60</v>
      </c>
      <c r="J5670">
        <v>61</v>
      </c>
      <c r="M5670">
        <v>1</v>
      </c>
      <c r="R5670">
        <v>3</v>
      </c>
      <c r="W5670">
        <v>1</v>
      </c>
      <c r="AH5670">
        <v>1</v>
      </c>
      <c r="AJ5670">
        <v>70</v>
      </c>
      <c r="AL5670">
        <v>7.15</v>
      </c>
    </row>
    <row r="5671" spans="1:38" x14ac:dyDescent="0.3">
      <c r="A5671">
        <v>1080711</v>
      </c>
      <c r="B5671" t="s">
        <v>142</v>
      </c>
      <c r="C5671">
        <v>27586</v>
      </c>
      <c r="D5671" t="s">
        <v>371</v>
      </c>
      <c r="E5671" t="s">
        <v>42</v>
      </c>
      <c r="F5671">
        <v>2</v>
      </c>
      <c r="G5671">
        <v>5</v>
      </c>
      <c r="I5671">
        <v>45</v>
      </c>
      <c r="J5671">
        <v>53</v>
      </c>
      <c r="R5671">
        <v>1</v>
      </c>
      <c r="AJ5671">
        <v>69</v>
      </c>
      <c r="AL5671">
        <v>7.45</v>
      </c>
    </row>
    <row r="5672" spans="1:38" x14ac:dyDescent="0.3">
      <c r="A5672">
        <v>1080711</v>
      </c>
      <c r="B5672" t="s">
        <v>142</v>
      </c>
      <c r="C5672">
        <v>25931</v>
      </c>
      <c r="D5672" t="s">
        <v>147</v>
      </c>
      <c r="E5672" t="s">
        <v>42</v>
      </c>
      <c r="F5672">
        <v>2</v>
      </c>
      <c r="G5672">
        <v>6</v>
      </c>
      <c r="I5672">
        <v>52</v>
      </c>
      <c r="J5672">
        <v>60</v>
      </c>
      <c r="Q5672">
        <v>3</v>
      </c>
      <c r="R5672">
        <v>3</v>
      </c>
      <c r="AJ5672">
        <v>70</v>
      </c>
      <c r="AL5672">
        <v>6.97</v>
      </c>
    </row>
    <row r="5673" spans="1:38" x14ac:dyDescent="0.3">
      <c r="A5673">
        <v>1080711</v>
      </c>
      <c r="B5673" t="s">
        <v>142</v>
      </c>
      <c r="C5673">
        <v>114075</v>
      </c>
      <c r="D5673" t="s">
        <v>152</v>
      </c>
      <c r="E5673" t="s">
        <v>70</v>
      </c>
      <c r="F5673">
        <v>3</v>
      </c>
      <c r="G5673">
        <v>7</v>
      </c>
      <c r="I5673">
        <v>58</v>
      </c>
      <c r="J5673">
        <v>67</v>
      </c>
      <c r="M5673">
        <v>4</v>
      </c>
      <c r="Q5673">
        <v>2</v>
      </c>
      <c r="R5673">
        <v>1</v>
      </c>
      <c r="AI5673">
        <v>2</v>
      </c>
      <c r="AJ5673">
        <v>75</v>
      </c>
      <c r="AL5673">
        <v>6.95</v>
      </c>
    </row>
    <row r="5674" spans="1:38" x14ac:dyDescent="0.3">
      <c r="A5674">
        <v>1080711</v>
      </c>
      <c r="B5674" t="s">
        <v>142</v>
      </c>
      <c r="C5674">
        <v>33064</v>
      </c>
      <c r="D5674" t="s">
        <v>156</v>
      </c>
      <c r="E5674" t="s">
        <v>211</v>
      </c>
      <c r="F5674">
        <v>3</v>
      </c>
      <c r="G5674">
        <v>2</v>
      </c>
      <c r="I5674">
        <v>30</v>
      </c>
      <c r="J5674">
        <v>38</v>
      </c>
      <c r="Q5674">
        <v>7</v>
      </c>
      <c r="R5674">
        <v>5</v>
      </c>
      <c r="AJ5674">
        <v>71</v>
      </c>
      <c r="AL5674">
        <v>7.61</v>
      </c>
    </row>
    <row r="5675" spans="1:38" x14ac:dyDescent="0.3">
      <c r="A5675">
        <v>1080711</v>
      </c>
      <c r="B5675" t="s">
        <v>142</v>
      </c>
      <c r="C5675">
        <v>38128</v>
      </c>
      <c r="D5675" t="s">
        <v>150</v>
      </c>
      <c r="E5675" t="s">
        <v>70</v>
      </c>
      <c r="F5675">
        <v>3</v>
      </c>
      <c r="G5675">
        <v>8</v>
      </c>
      <c r="I5675">
        <v>81</v>
      </c>
      <c r="J5675">
        <v>97</v>
      </c>
      <c r="M5675">
        <v>2</v>
      </c>
      <c r="W5675">
        <v>1</v>
      </c>
      <c r="AH5675">
        <v>1</v>
      </c>
      <c r="AI5675">
        <v>2</v>
      </c>
      <c r="AJ5675">
        <v>113</v>
      </c>
      <c r="AK5675">
        <v>4</v>
      </c>
      <c r="AL5675">
        <v>7.94</v>
      </c>
    </row>
    <row r="5676" spans="1:38" x14ac:dyDescent="0.3">
      <c r="A5676">
        <v>1080711</v>
      </c>
      <c r="B5676" t="s">
        <v>142</v>
      </c>
      <c r="C5676">
        <v>84008</v>
      </c>
      <c r="D5676" t="s">
        <v>372</v>
      </c>
      <c r="E5676" t="s">
        <v>209</v>
      </c>
      <c r="F5676">
        <v>3</v>
      </c>
      <c r="G5676">
        <v>3</v>
      </c>
      <c r="H5676">
        <v>1</v>
      </c>
      <c r="I5676">
        <v>55</v>
      </c>
      <c r="J5676">
        <v>70</v>
      </c>
      <c r="K5676">
        <v>2</v>
      </c>
      <c r="Q5676">
        <v>1</v>
      </c>
      <c r="R5676">
        <v>4</v>
      </c>
      <c r="AH5676">
        <v>3</v>
      </c>
      <c r="AI5676">
        <v>1</v>
      </c>
      <c r="AJ5676">
        <v>105</v>
      </c>
      <c r="AK5676">
        <v>1</v>
      </c>
      <c r="AL5676">
        <v>9.5399999999999991</v>
      </c>
    </row>
    <row r="5677" spans="1:38" x14ac:dyDescent="0.3">
      <c r="A5677">
        <v>1080711</v>
      </c>
      <c r="B5677" t="s">
        <v>142</v>
      </c>
      <c r="C5677">
        <v>33404</v>
      </c>
      <c r="D5677" t="s">
        <v>149</v>
      </c>
      <c r="E5677" t="s">
        <v>58</v>
      </c>
      <c r="F5677">
        <v>4</v>
      </c>
      <c r="G5677">
        <v>9</v>
      </c>
      <c r="I5677">
        <v>45</v>
      </c>
      <c r="J5677">
        <v>56</v>
      </c>
      <c r="L5677">
        <v>1</v>
      </c>
      <c r="M5677">
        <v>1</v>
      </c>
      <c r="Q5677">
        <v>1</v>
      </c>
      <c r="R5677">
        <v>1</v>
      </c>
      <c r="AJ5677">
        <v>63</v>
      </c>
      <c r="AK5677">
        <v>1</v>
      </c>
      <c r="AL5677">
        <v>7.54</v>
      </c>
    </row>
    <row r="5678" spans="1:38" x14ac:dyDescent="0.3">
      <c r="A5678">
        <v>1080711</v>
      </c>
      <c r="B5678" t="s">
        <v>142</v>
      </c>
      <c r="C5678">
        <v>29463</v>
      </c>
      <c r="D5678" t="s">
        <v>151</v>
      </c>
      <c r="E5678" t="s">
        <v>77</v>
      </c>
      <c r="F5678">
        <v>4</v>
      </c>
      <c r="G5678">
        <v>10</v>
      </c>
      <c r="I5678">
        <v>37</v>
      </c>
      <c r="J5678">
        <v>46</v>
      </c>
      <c r="W5678">
        <v>1</v>
      </c>
      <c r="AH5678">
        <v>1</v>
      </c>
      <c r="AJ5678">
        <v>71</v>
      </c>
      <c r="AK5678">
        <v>4</v>
      </c>
      <c r="AL5678">
        <v>7.12</v>
      </c>
    </row>
    <row r="5679" spans="1:38" x14ac:dyDescent="0.3">
      <c r="A5679">
        <v>1080711</v>
      </c>
      <c r="B5679" t="s">
        <v>142</v>
      </c>
      <c r="C5679">
        <v>44055</v>
      </c>
      <c r="D5679" t="s">
        <v>154</v>
      </c>
      <c r="E5679" t="s">
        <v>74</v>
      </c>
      <c r="F5679">
        <v>4</v>
      </c>
      <c r="G5679">
        <v>11</v>
      </c>
      <c r="I5679">
        <v>39</v>
      </c>
      <c r="J5679">
        <v>41</v>
      </c>
      <c r="K5679">
        <v>1</v>
      </c>
      <c r="AH5679">
        <v>2</v>
      </c>
      <c r="AI5679">
        <v>1</v>
      </c>
      <c r="AJ5679">
        <v>57</v>
      </c>
      <c r="AK5679">
        <v>2</v>
      </c>
      <c r="AL5679">
        <v>7.9</v>
      </c>
    </row>
    <row r="5680" spans="1:38" x14ac:dyDescent="0.3">
      <c r="A5680">
        <v>1080711</v>
      </c>
      <c r="B5680" t="s">
        <v>142</v>
      </c>
      <c r="C5680">
        <v>8040</v>
      </c>
      <c r="D5680" t="s">
        <v>373</v>
      </c>
      <c r="E5680" t="s">
        <v>60</v>
      </c>
      <c r="F5680">
        <v>5</v>
      </c>
      <c r="G5680">
        <v>0</v>
      </c>
      <c r="I5680">
        <v>17</v>
      </c>
      <c r="J5680">
        <v>18</v>
      </c>
      <c r="AJ5680">
        <v>19</v>
      </c>
      <c r="AL5680">
        <v>6.08</v>
      </c>
    </row>
    <row r="5681" spans="1:38" x14ac:dyDescent="0.3">
      <c r="A5681">
        <v>1080711</v>
      </c>
      <c r="B5681" t="s">
        <v>142</v>
      </c>
      <c r="C5681">
        <v>255777</v>
      </c>
      <c r="D5681" t="s">
        <v>556</v>
      </c>
      <c r="E5681" t="s">
        <v>60</v>
      </c>
      <c r="F5681">
        <v>5</v>
      </c>
      <c r="G5681">
        <v>0</v>
      </c>
      <c r="I5681">
        <v>7</v>
      </c>
      <c r="J5681">
        <v>7</v>
      </c>
      <c r="AJ5681">
        <v>9</v>
      </c>
      <c r="AK5681">
        <v>1</v>
      </c>
      <c r="AL5681">
        <v>6.18</v>
      </c>
    </row>
    <row r="5682" spans="1:38" x14ac:dyDescent="0.3">
      <c r="A5682">
        <v>1080711</v>
      </c>
      <c r="B5682" t="s">
        <v>142</v>
      </c>
      <c r="C5682">
        <v>97803</v>
      </c>
      <c r="D5682" t="s">
        <v>155</v>
      </c>
      <c r="E5682" t="s">
        <v>60</v>
      </c>
      <c r="F5682">
        <v>5</v>
      </c>
      <c r="G5682">
        <v>0</v>
      </c>
      <c r="I5682">
        <v>6</v>
      </c>
      <c r="J5682">
        <v>8</v>
      </c>
      <c r="M5682">
        <v>1</v>
      </c>
      <c r="AJ5682">
        <v>10</v>
      </c>
      <c r="AL5682">
        <v>5.96</v>
      </c>
    </row>
    <row r="5683" spans="1:38" x14ac:dyDescent="0.3">
      <c r="A5683">
        <v>1080712</v>
      </c>
      <c r="B5683" t="s">
        <v>63</v>
      </c>
      <c r="C5683">
        <v>52197</v>
      </c>
      <c r="D5683" t="s">
        <v>64</v>
      </c>
      <c r="E5683" t="s">
        <v>40</v>
      </c>
      <c r="F5683">
        <v>1</v>
      </c>
      <c r="G5683">
        <v>1</v>
      </c>
      <c r="I5683">
        <v>17</v>
      </c>
      <c r="J5683">
        <v>37</v>
      </c>
      <c r="Z5683">
        <v>1</v>
      </c>
      <c r="AF5683">
        <v>2</v>
      </c>
      <c r="AJ5683">
        <v>45</v>
      </c>
      <c r="AK5683">
        <v>1</v>
      </c>
      <c r="AL5683">
        <v>6.81</v>
      </c>
    </row>
    <row r="5684" spans="1:38" x14ac:dyDescent="0.3">
      <c r="A5684">
        <v>1080712</v>
      </c>
      <c r="B5684" t="s">
        <v>63</v>
      </c>
      <c r="C5684">
        <v>4511</v>
      </c>
      <c r="D5684" t="s">
        <v>409</v>
      </c>
      <c r="E5684" t="s">
        <v>44</v>
      </c>
      <c r="F5684">
        <v>2</v>
      </c>
      <c r="G5684">
        <v>3</v>
      </c>
      <c r="I5684">
        <v>28</v>
      </c>
      <c r="J5684">
        <v>42</v>
      </c>
      <c r="M5684">
        <v>2</v>
      </c>
      <c r="Q5684">
        <v>1</v>
      </c>
      <c r="R5684">
        <v>3</v>
      </c>
      <c r="AI5684">
        <v>2</v>
      </c>
      <c r="AJ5684">
        <v>86</v>
      </c>
      <c r="AK5684">
        <v>1</v>
      </c>
      <c r="AL5684">
        <v>7.92</v>
      </c>
    </row>
    <row r="5685" spans="1:38" x14ac:dyDescent="0.3">
      <c r="A5685">
        <v>1080712</v>
      </c>
      <c r="B5685" t="s">
        <v>63</v>
      </c>
      <c r="C5685">
        <v>10839</v>
      </c>
      <c r="D5685" t="s">
        <v>65</v>
      </c>
      <c r="E5685" t="s">
        <v>42</v>
      </c>
      <c r="F5685">
        <v>2</v>
      </c>
      <c r="G5685">
        <v>6</v>
      </c>
      <c r="I5685">
        <v>32</v>
      </c>
      <c r="J5685">
        <v>44</v>
      </c>
      <c r="M5685">
        <v>2</v>
      </c>
      <c r="N5685">
        <v>1</v>
      </c>
      <c r="Q5685">
        <v>1</v>
      </c>
      <c r="AI5685">
        <v>3</v>
      </c>
      <c r="AJ5685">
        <v>57</v>
      </c>
      <c r="AL5685">
        <v>7.06</v>
      </c>
    </row>
    <row r="5686" spans="1:38" x14ac:dyDescent="0.3">
      <c r="A5686">
        <v>1080712</v>
      </c>
      <c r="B5686" t="s">
        <v>63</v>
      </c>
      <c r="C5686">
        <v>29106</v>
      </c>
      <c r="D5686" t="s">
        <v>66</v>
      </c>
      <c r="E5686" t="s">
        <v>42</v>
      </c>
      <c r="F5686">
        <v>2</v>
      </c>
      <c r="G5686">
        <v>5</v>
      </c>
      <c r="I5686">
        <v>25</v>
      </c>
      <c r="J5686">
        <v>40</v>
      </c>
      <c r="M5686">
        <v>1</v>
      </c>
      <c r="Q5686">
        <v>1</v>
      </c>
      <c r="R5686">
        <v>1</v>
      </c>
      <c r="AJ5686">
        <v>57</v>
      </c>
      <c r="AL5686">
        <v>7.12</v>
      </c>
    </row>
    <row r="5687" spans="1:38" x14ac:dyDescent="0.3">
      <c r="A5687">
        <v>1080712</v>
      </c>
      <c r="B5687" t="s">
        <v>63</v>
      </c>
      <c r="C5687">
        <v>69375</v>
      </c>
      <c r="D5687" t="s">
        <v>67</v>
      </c>
      <c r="E5687" t="s">
        <v>46</v>
      </c>
      <c r="F5687">
        <v>2</v>
      </c>
      <c r="G5687">
        <v>2</v>
      </c>
      <c r="I5687">
        <v>34</v>
      </c>
      <c r="J5687">
        <v>47</v>
      </c>
      <c r="R5687">
        <v>1</v>
      </c>
      <c r="AH5687">
        <v>1</v>
      </c>
      <c r="AI5687">
        <v>2</v>
      </c>
      <c r="AJ5687">
        <v>69</v>
      </c>
      <c r="AK5687">
        <v>1</v>
      </c>
      <c r="AL5687">
        <v>6.84</v>
      </c>
    </row>
    <row r="5688" spans="1:38" x14ac:dyDescent="0.3">
      <c r="A5688">
        <v>1080712</v>
      </c>
      <c r="B5688" t="s">
        <v>63</v>
      </c>
      <c r="C5688">
        <v>111212</v>
      </c>
      <c r="D5688" t="s">
        <v>78</v>
      </c>
      <c r="E5688" t="s">
        <v>70</v>
      </c>
      <c r="F5688">
        <v>3</v>
      </c>
      <c r="G5688">
        <v>8</v>
      </c>
      <c r="I5688">
        <v>34</v>
      </c>
      <c r="J5688">
        <v>41</v>
      </c>
      <c r="M5688">
        <v>3</v>
      </c>
      <c r="N5688">
        <v>1</v>
      </c>
      <c r="Q5688">
        <v>3</v>
      </c>
      <c r="R5688">
        <v>3</v>
      </c>
      <c r="AH5688">
        <v>1</v>
      </c>
      <c r="AI5688">
        <v>3</v>
      </c>
      <c r="AJ5688">
        <v>57</v>
      </c>
      <c r="AL5688">
        <v>7.02</v>
      </c>
    </row>
    <row r="5689" spans="1:38" x14ac:dyDescent="0.3">
      <c r="A5689">
        <v>1080712</v>
      </c>
      <c r="B5689" t="s">
        <v>63</v>
      </c>
      <c r="C5689">
        <v>33568</v>
      </c>
      <c r="D5689" t="s">
        <v>71</v>
      </c>
      <c r="E5689" t="s">
        <v>70</v>
      </c>
      <c r="F5689">
        <v>3</v>
      </c>
      <c r="G5689">
        <v>7</v>
      </c>
      <c r="I5689">
        <v>31</v>
      </c>
      <c r="J5689">
        <v>38</v>
      </c>
      <c r="K5689">
        <v>1</v>
      </c>
      <c r="Q5689">
        <v>1</v>
      </c>
      <c r="R5689">
        <v>3</v>
      </c>
      <c r="AH5689">
        <v>2</v>
      </c>
      <c r="AI5689">
        <v>2</v>
      </c>
      <c r="AJ5689">
        <v>51</v>
      </c>
      <c r="AL5689">
        <v>7.94</v>
      </c>
    </row>
    <row r="5690" spans="1:38" x14ac:dyDescent="0.3">
      <c r="A5690">
        <v>1080712</v>
      </c>
      <c r="B5690" t="s">
        <v>63</v>
      </c>
      <c r="C5690">
        <v>68659</v>
      </c>
      <c r="D5690" t="s">
        <v>72</v>
      </c>
      <c r="E5690" t="s">
        <v>70</v>
      </c>
      <c r="F5690">
        <v>3</v>
      </c>
      <c r="G5690">
        <v>4</v>
      </c>
      <c r="I5690">
        <v>27</v>
      </c>
      <c r="J5690">
        <v>42</v>
      </c>
      <c r="R5690">
        <v>3</v>
      </c>
      <c r="AI5690">
        <v>3</v>
      </c>
      <c r="AJ5690">
        <v>51</v>
      </c>
      <c r="AL5690">
        <v>7.04</v>
      </c>
    </row>
    <row r="5691" spans="1:38" x14ac:dyDescent="0.3">
      <c r="A5691">
        <v>1080712</v>
      </c>
      <c r="B5691" t="s">
        <v>63</v>
      </c>
      <c r="C5691">
        <v>109915</v>
      </c>
      <c r="D5691" t="s">
        <v>76</v>
      </c>
      <c r="E5691" t="s">
        <v>77</v>
      </c>
      <c r="F5691">
        <v>4</v>
      </c>
      <c r="G5691">
        <v>10</v>
      </c>
      <c r="I5691">
        <v>25</v>
      </c>
      <c r="J5691">
        <v>31</v>
      </c>
      <c r="Q5691">
        <v>7</v>
      </c>
      <c r="R5691">
        <v>1</v>
      </c>
      <c r="AJ5691">
        <v>51</v>
      </c>
      <c r="AL5691">
        <v>5.93</v>
      </c>
    </row>
    <row r="5692" spans="1:38" x14ac:dyDescent="0.3">
      <c r="A5692">
        <v>1080712</v>
      </c>
      <c r="B5692" t="s">
        <v>63</v>
      </c>
      <c r="C5692">
        <v>21683</v>
      </c>
      <c r="D5692" t="s">
        <v>69</v>
      </c>
      <c r="E5692" t="s">
        <v>74</v>
      </c>
      <c r="F5692">
        <v>4</v>
      </c>
      <c r="G5692">
        <v>11</v>
      </c>
      <c r="I5692">
        <v>27</v>
      </c>
      <c r="J5692">
        <v>35</v>
      </c>
      <c r="L5692">
        <v>1</v>
      </c>
      <c r="M5692">
        <v>3</v>
      </c>
      <c r="Q5692">
        <v>2</v>
      </c>
      <c r="R5692">
        <v>2</v>
      </c>
      <c r="AI5692">
        <v>4</v>
      </c>
      <c r="AJ5692">
        <v>54</v>
      </c>
      <c r="AK5692">
        <v>1</v>
      </c>
      <c r="AL5692">
        <v>7.49</v>
      </c>
    </row>
    <row r="5693" spans="1:38" x14ac:dyDescent="0.3">
      <c r="A5693">
        <v>1080712</v>
      </c>
      <c r="B5693" t="s">
        <v>63</v>
      </c>
      <c r="C5693">
        <v>96182</v>
      </c>
      <c r="D5693" t="s">
        <v>75</v>
      </c>
      <c r="E5693" t="s">
        <v>58</v>
      </c>
      <c r="F5693">
        <v>4</v>
      </c>
      <c r="G5693">
        <v>9</v>
      </c>
      <c r="I5693">
        <v>22</v>
      </c>
      <c r="J5693">
        <v>32</v>
      </c>
      <c r="M5693">
        <v>1</v>
      </c>
      <c r="Q5693">
        <v>10</v>
      </c>
      <c r="R5693">
        <v>3</v>
      </c>
      <c r="AI5693">
        <v>2</v>
      </c>
      <c r="AJ5693">
        <v>57</v>
      </c>
      <c r="AK5693">
        <v>3</v>
      </c>
      <c r="AL5693">
        <v>7.16</v>
      </c>
    </row>
    <row r="5694" spans="1:38" x14ac:dyDescent="0.3">
      <c r="A5694">
        <v>1080712</v>
      </c>
      <c r="B5694" t="s">
        <v>63</v>
      </c>
      <c r="C5694">
        <v>124688</v>
      </c>
      <c r="D5694" t="s">
        <v>79</v>
      </c>
      <c r="E5694" t="s">
        <v>60</v>
      </c>
      <c r="F5694">
        <v>5</v>
      </c>
      <c r="G5694">
        <v>0</v>
      </c>
      <c r="I5694">
        <v>4</v>
      </c>
      <c r="J5694">
        <v>8</v>
      </c>
      <c r="Q5694">
        <v>2</v>
      </c>
      <c r="W5694">
        <v>1</v>
      </c>
      <c r="AH5694">
        <v>1</v>
      </c>
      <c r="AI5694">
        <v>2</v>
      </c>
      <c r="AJ5694">
        <v>17</v>
      </c>
      <c r="AL5694">
        <v>6.09</v>
      </c>
    </row>
    <row r="5695" spans="1:38" x14ac:dyDescent="0.3">
      <c r="A5695">
        <v>1080712</v>
      </c>
      <c r="B5695" t="s">
        <v>63</v>
      </c>
      <c r="C5695">
        <v>31451</v>
      </c>
      <c r="D5695" t="s">
        <v>411</v>
      </c>
      <c r="E5695" t="s">
        <v>60</v>
      </c>
      <c r="F5695">
        <v>5</v>
      </c>
      <c r="G5695">
        <v>0</v>
      </c>
      <c r="AL5695">
        <v>6.03</v>
      </c>
    </row>
    <row r="5696" spans="1:38" x14ac:dyDescent="0.3">
      <c r="A5696">
        <v>1080712</v>
      </c>
      <c r="B5696" t="s">
        <v>259</v>
      </c>
      <c r="C5696">
        <v>14199</v>
      </c>
      <c r="D5696" t="s">
        <v>518</v>
      </c>
      <c r="E5696" t="s">
        <v>40</v>
      </c>
      <c r="F5696">
        <v>1</v>
      </c>
      <c r="G5696">
        <v>1</v>
      </c>
      <c r="I5696">
        <v>13</v>
      </c>
      <c r="J5696">
        <v>26</v>
      </c>
      <c r="AJ5696">
        <v>31</v>
      </c>
      <c r="AK5696">
        <v>1</v>
      </c>
      <c r="AL5696">
        <v>5.92</v>
      </c>
    </row>
    <row r="5697" spans="1:38" x14ac:dyDescent="0.3">
      <c r="A5697">
        <v>1080712</v>
      </c>
      <c r="B5697" t="s">
        <v>259</v>
      </c>
      <c r="C5697">
        <v>12267</v>
      </c>
      <c r="D5697" t="s">
        <v>261</v>
      </c>
      <c r="E5697" t="s">
        <v>44</v>
      </c>
      <c r="F5697">
        <v>2</v>
      </c>
      <c r="G5697">
        <v>3</v>
      </c>
      <c r="I5697">
        <v>38</v>
      </c>
      <c r="J5697">
        <v>56</v>
      </c>
      <c r="M5697">
        <v>3</v>
      </c>
      <c r="Q5697">
        <v>2</v>
      </c>
      <c r="R5697">
        <v>7</v>
      </c>
      <c r="W5697">
        <v>1</v>
      </c>
      <c r="AH5697">
        <v>3</v>
      </c>
      <c r="AI5697">
        <v>2</v>
      </c>
      <c r="AJ5697">
        <v>88</v>
      </c>
      <c r="AK5697">
        <v>2</v>
      </c>
      <c r="AL5697">
        <v>7.4</v>
      </c>
    </row>
    <row r="5698" spans="1:38" x14ac:dyDescent="0.3">
      <c r="A5698">
        <v>1080712</v>
      </c>
      <c r="B5698" t="s">
        <v>259</v>
      </c>
      <c r="C5698">
        <v>75691</v>
      </c>
      <c r="D5698" t="s">
        <v>467</v>
      </c>
      <c r="E5698" t="s">
        <v>42</v>
      </c>
      <c r="F5698">
        <v>2</v>
      </c>
      <c r="G5698">
        <v>6</v>
      </c>
      <c r="I5698">
        <v>65</v>
      </c>
      <c r="J5698">
        <v>73</v>
      </c>
      <c r="M5698">
        <v>1</v>
      </c>
      <c r="N5698">
        <v>1</v>
      </c>
      <c r="Q5698">
        <v>1</v>
      </c>
      <c r="R5698">
        <v>6</v>
      </c>
      <c r="AI5698">
        <v>2</v>
      </c>
      <c r="AJ5698">
        <v>92</v>
      </c>
      <c r="AL5698">
        <v>7.37</v>
      </c>
    </row>
    <row r="5699" spans="1:38" x14ac:dyDescent="0.3">
      <c r="A5699">
        <v>1080712</v>
      </c>
      <c r="B5699" t="s">
        <v>259</v>
      </c>
      <c r="C5699">
        <v>101374</v>
      </c>
      <c r="D5699" t="s">
        <v>262</v>
      </c>
      <c r="E5699" t="s">
        <v>42</v>
      </c>
      <c r="F5699">
        <v>2</v>
      </c>
      <c r="G5699">
        <v>5</v>
      </c>
      <c r="I5699">
        <v>65</v>
      </c>
      <c r="J5699">
        <v>74</v>
      </c>
      <c r="R5699">
        <v>1</v>
      </c>
      <c r="AI5699">
        <v>2</v>
      </c>
      <c r="AJ5699">
        <v>82</v>
      </c>
      <c r="AK5699">
        <v>1</v>
      </c>
      <c r="AL5699">
        <v>6.68</v>
      </c>
    </row>
    <row r="5700" spans="1:38" x14ac:dyDescent="0.3">
      <c r="A5700">
        <v>1080712</v>
      </c>
      <c r="B5700" t="s">
        <v>259</v>
      </c>
      <c r="C5700">
        <v>14244</v>
      </c>
      <c r="D5700" t="s">
        <v>481</v>
      </c>
      <c r="E5700" t="s">
        <v>46</v>
      </c>
      <c r="F5700">
        <v>2</v>
      </c>
      <c r="G5700">
        <v>2</v>
      </c>
      <c r="H5700">
        <v>1</v>
      </c>
      <c r="I5700">
        <v>54</v>
      </c>
      <c r="J5700">
        <v>67</v>
      </c>
      <c r="M5700">
        <v>2</v>
      </c>
      <c r="Q5700">
        <v>2</v>
      </c>
      <c r="R5700">
        <v>6</v>
      </c>
      <c r="AI5700">
        <v>6</v>
      </c>
      <c r="AJ5700">
        <v>102</v>
      </c>
      <c r="AK5700">
        <v>1</v>
      </c>
      <c r="AL5700">
        <v>8.06</v>
      </c>
    </row>
    <row r="5701" spans="1:38" x14ac:dyDescent="0.3">
      <c r="A5701">
        <v>1080712</v>
      </c>
      <c r="B5701" t="s">
        <v>259</v>
      </c>
      <c r="C5701">
        <v>73084</v>
      </c>
      <c r="D5701" t="s">
        <v>265</v>
      </c>
      <c r="E5701" t="s">
        <v>55</v>
      </c>
      <c r="F5701">
        <v>3</v>
      </c>
      <c r="G5701">
        <v>10</v>
      </c>
      <c r="I5701">
        <v>20</v>
      </c>
      <c r="J5701">
        <v>29</v>
      </c>
      <c r="Q5701">
        <v>3</v>
      </c>
      <c r="W5701">
        <v>1</v>
      </c>
      <c r="AH5701">
        <v>1</v>
      </c>
      <c r="AI5701">
        <v>3</v>
      </c>
      <c r="AJ5701">
        <v>57</v>
      </c>
      <c r="AK5701">
        <v>3</v>
      </c>
      <c r="AL5701">
        <v>6.67</v>
      </c>
    </row>
    <row r="5702" spans="1:38" x14ac:dyDescent="0.3">
      <c r="A5702">
        <v>1080712</v>
      </c>
      <c r="B5702" t="s">
        <v>259</v>
      </c>
      <c r="C5702">
        <v>97692</v>
      </c>
      <c r="D5702" t="s">
        <v>267</v>
      </c>
      <c r="E5702" t="s">
        <v>53</v>
      </c>
      <c r="F5702">
        <v>3</v>
      </c>
      <c r="G5702">
        <v>7</v>
      </c>
      <c r="I5702">
        <v>26</v>
      </c>
      <c r="J5702">
        <v>33</v>
      </c>
      <c r="M5702">
        <v>1</v>
      </c>
      <c r="Q5702">
        <v>2</v>
      </c>
      <c r="W5702">
        <v>1</v>
      </c>
      <c r="AH5702">
        <v>2</v>
      </c>
      <c r="AJ5702">
        <v>67</v>
      </c>
      <c r="AK5702">
        <v>6</v>
      </c>
      <c r="AL5702">
        <v>6.67</v>
      </c>
    </row>
    <row r="5703" spans="1:38" x14ac:dyDescent="0.3">
      <c r="A5703">
        <v>1080712</v>
      </c>
      <c r="B5703" t="s">
        <v>259</v>
      </c>
      <c r="C5703">
        <v>14053</v>
      </c>
      <c r="D5703" t="s">
        <v>470</v>
      </c>
      <c r="E5703" t="s">
        <v>51</v>
      </c>
      <c r="F5703">
        <v>3</v>
      </c>
      <c r="G5703">
        <v>8</v>
      </c>
      <c r="I5703">
        <v>66</v>
      </c>
      <c r="J5703">
        <v>74</v>
      </c>
      <c r="M5703">
        <v>1</v>
      </c>
      <c r="Q5703">
        <v>2</v>
      </c>
      <c r="R5703">
        <v>4</v>
      </c>
      <c r="AI5703">
        <v>3</v>
      </c>
      <c r="AJ5703">
        <v>86</v>
      </c>
      <c r="AL5703">
        <v>7.04</v>
      </c>
    </row>
    <row r="5704" spans="1:38" x14ac:dyDescent="0.3">
      <c r="A5704">
        <v>1080712</v>
      </c>
      <c r="B5704" t="s">
        <v>259</v>
      </c>
      <c r="C5704">
        <v>14102</v>
      </c>
      <c r="D5704" t="s">
        <v>268</v>
      </c>
      <c r="E5704" t="s">
        <v>49</v>
      </c>
      <c r="F5704">
        <v>3</v>
      </c>
      <c r="G5704">
        <v>11</v>
      </c>
      <c r="I5704">
        <v>44</v>
      </c>
      <c r="J5704">
        <v>54</v>
      </c>
      <c r="Q5704">
        <v>4</v>
      </c>
      <c r="AH5704">
        <v>1</v>
      </c>
      <c r="AI5704">
        <v>1</v>
      </c>
      <c r="AJ5704">
        <v>62</v>
      </c>
      <c r="AL5704">
        <v>6.17</v>
      </c>
    </row>
    <row r="5705" spans="1:38" x14ac:dyDescent="0.3">
      <c r="A5705">
        <v>1080712</v>
      </c>
      <c r="B5705" t="s">
        <v>259</v>
      </c>
      <c r="C5705">
        <v>19119</v>
      </c>
      <c r="D5705" t="s">
        <v>269</v>
      </c>
      <c r="E5705" t="s">
        <v>51</v>
      </c>
      <c r="F5705">
        <v>3</v>
      </c>
      <c r="G5705">
        <v>4</v>
      </c>
      <c r="I5705">
        <v>53</v>
      </c>
      <c r="J5705">
        <v>67</v>
      </c>
      <c r="M5705">
        <v>3</v>
      </c>
      <c r="Q5705">
        <v>2</v>
      </c>
      <c r="R5705">
        <v>3</v>
      </c>
      <c r="AI5705">
        <v>3</v>
      </c>
      <c r="AJ5705">
        <v>86</v>
      </c>
      <c r="AL5705">
        <v>6.49</v>
      </c>
    </row>
    <row r="5706" spans="1:38" x14ac:dyDescent="0.3">
      <c r="A5706">
        <v>1080712</v>
      </c>
      <c r="B5706" t="s">
        <v>259</v>
      </c>
      <c r="C5706">
        <v>14260</v>
      </c>
      <c r="D5706" t="s">
        <v>270</v>
      </c>
      <c r="E5706" t="s">
        <v>58</v>
      </c>
      <c r="F5706">
        <v>4</v>
      </c>
      <c r="G5706">
        <v>9</v>
      </c>
      <c r="I5706">
        <v>15</v>
      </c>
      <c r="J5706">
        <v>19</v>
      </c>
      <c r="M5706">
        <v>1</v>
      </c>
      <c r="Q5706">
        <v>1</v>
      </c>
      <c r="R5706">
        <v>1</v>
      </c>
      <c r="AH5706">
        <v>2</v>
      </c>
      <c r="AJ5706">
        <v>32</v>
      </c>
      <c r="AK5706">
        <v>2</v>
      </c>
      <c r="AL5706">
        <v>6.3</v>
      </c>
    </row>
    <row r="5707" spans="1:38" x14ac:dyDescent="0.3">
      <c r="A5707">
        <v>1080712</v>
      </c>
      <c r="B5707" t="s">
        <v>259</v>
      </c>
      <c r="C5707">
        <v>289253</v>
      </c>
      <c r="D5707" t="s">
        <v>272</v>
      </c>
      <c r="E5707" t="s">
        <v>60</v>
      </c>
      <c r="F5707">
        <v>5</v>
      </c>
      <c r="G5707">
        <v>0</v>
      </c>
      <c r="Q5707">
        <v>1</v>
      </c>
      <c r="AJ5707">
        <v>1</v>
      </c>
      <c r="AL5707">
        <v>5.98</v>
      </c>
    </row>
    <row r="5708" spans="1:38" x14ac:dyDescent="0.3">
      <c r="A5708">
        <v>1080712</v>
      </c>
      <c r="B5708" t="s">
        <v>259</v>
      </c>
      <c r="C5708">
        <v>9446</v>
      </c>
      <c r="D5708" t="s">
        <v>273</v>
      </c>
      <c r="E5708" t="s">
        <v>60</v>
      </c>
      <c r="F5708">
        <v>5</v>
      </c>
      <c r="G5708">
        <v>0</v>
      </c>
      <c r="I5708">
        <v>2</v>
      </c>
      <c r="J5708">
        <v>3</v>
      </c>
      <c r="AI5708">
        <v>1</v>
      </c>
      <c r="AJ5708">
        <v>4</v>
      </c>
      <c r="AL5708">
        <v>6.12</v>
      </c>
    </row>
    <row r="5709" spans="1:38" x14ac:dyDescent="0.3">
      <c r="A5709">
        <v>1080713</v>
      </c>
      <c r="B5709" t="s">
        <v>81</v>
      </c>
      <c r="C5709">
        <v>14111</v>
      </c>
      <c r="D5709" t="s">
        <v>82</v>
      </c>
      <c r="E5709" t="s">
        <v>40</v>
      </c>
      <c r="F5709">
        <v>1</v>
      </c>
      <c r="G5709">
        <v>1</v>
      </c>
      <c r="I5709">
        <v>16</v>
      </c>
      <c r="J5709">
        <v>27</v>
      </c>
      <c r="Z5709">
        <v>1</v>
      </c>
      <c r="AF5709">
        <v>4</v>
      </c>
      <c r="AJ5709">
        <v>40</v>
      </c>
      <c r="AL5709">
        <v>7.35</v>
      </c>
    </row>
    <row r="5710" spans="1:38" x14ac:dyDescent="0.3">
      <c r="A5710">
        <v>1080713</v>
      </c>
      <c r="B5710" t="s">
        <v>81</v>
      </c>
      <c r="C5710">
        <v>9298</v>
      </c>
      <c r="D5710" t="s">
        <v>85</v>
      </c>
      <c r="E5710" t="s">
        <v>46</v>
      </c>
      <c r="F5710">
        <v>2</v>
      </c>
      <c r="G5710">
        <v>2</v>
      </c>
      <c r="I5710">
        <v>56</v>
      </c>
      <c r="J5710">
        <v>70</v>
      </c>
      <c r="M5710">
        <v>1</v>
      </c>
      <c r="Q5710">
        <v>4</v>
      </c>
      <c r="R5710">
        <v>4</v>
      </c>
      <c r="AI5710">
        <v>3</v>
      </c>
      <c r="AJ5710">
        <v>106</v>
      </c>
      <c r="AL5710">
        <v>7.61</v>
      </c>
    </row>
    <row r="5711" spans="1:38" x14ac:dyDescent="0.3">
      <c r="A5711">
        <v>1080713</v>
      </c>
      <c r="B5711" t="s">
        <v>81</v>
      </c>
      <c r="C5711">
        <v>68662</v>
      </c>
      <c r="D5711" t="s">
        <v>83</v>
      </c>
      <c r="E5711" t="s">
        <v>42</v>
      </c>
      <c r="F5711">
        <v>2</v>
      </c>
      <c r="G5711">
        <v>5</v>
      </c>
      <c r="I5711">
        <v>54</v>
      </c>
      <c r="J5711">
        <v>62</v>
      </c>
      <c r="M5711">
        <v>1</v>
      </c>
      <c r="Q5711">
        <v>1</v>
      </c>
      <c r="R5711">
        <v>4</v>
      </c>
      <c r="AJ5711">
        <v>85</v>
      </c>
      <c r="AK5711">
        <v>1</v>
      </c>
      <c r="AL5711">
        <v>7.96</v>
      </c>
    </row>
    <row r="5712" spans="1:38" x14ac:dyDescent="0.3">
      <c r="A5712">
        <v>1080713</v>
      </c>
      <c r="B5712" t="s">
        <v>81</v>
      </c>
      <c r="C5712">
        <v>24827</v>
      </c>
      <c r="D5712" t="s">
        <v>84</v>
      </c>
      <c r="E5712" t="s">
        <v>44</v>
      </c>
      <c r="F5712">
        <v>2</v>
      </c>
      <c r="G5712">
        <v>3</v>
      </c>
      <c r="I5712">
        <v>45</v>
      </c>
      <c r="J5712">
        <v>56</v>
      </c>
      <c r="M5712">
        <v>1</v>
      </c>
      <c r="W5712">
        <v>1</v>
      </c>
      <c r="AH5712">
        <v>1</v>
      </c>
      <c r="AI5712">
        <v>4</v>
      </c>
      <c r="AJ5712">
        <v>88</v>
      </c>
      <c r="AK5712">
        <v>1</v>
      </c>
      <c r="AL5712">
        <v>7.05</v>
      </c>
    </row>
    <row r="5713" spans="1:38" x14ac:dyDescent="0.3">
      <c r="A5713">
        <v>1080713</v>
      </c>
      <c r="B5713" t="s">
        <v>81</v>
      </c>
      <c r="C5713">
        <v>122945</v>
      </c>
      <c r="D5713" t="s">
        <v>496</v>
      </c>
      <c r="E5713" t="s">
        <v>42</v>
      </c>
      <c r="F5713">
        <v>2</v>
      </c>
      <c r="G5713">
        <v>6</v>
      </c>
      <c r="I5713">
        <v>64</v>
      </c>
      <c r="J5713">
        <v>67</v>
      </c>
      <c r="Q5713">
        <v>2</v>
      </c>
      <c r="R5713">
        <v>3</v>
      </c>
      <c r="AI5713">
        <v>4</v>
      </c>
      <c r="AJ5713">
        <v>84</v>
      </c>
      <c r="AL5713">
        <v>7.85</v>
      </c>
    </row>
    <row r="5714" spans="1:38" x14ac:dyDescent="0.3">
      <c r="A5714">
        <v>1080713</v>
      </c>
      <c r="B5714" t="s">
        <v>81</v>
      </c>
      <c r="C5714">
        <v>81026</v>
      </c>
      <c r="D5714" t="s">
        <v>92</v>
      </c>
      <c r="E5714" t="s">
        <v>55</v>
      </c>
      <c r="F5714">
        <v>3</v>
      </c>
      <c r="G5714">
        <v>10</v>
      </c>
      <c r="I5714">
        <v>11</v>
      </c>
      <c r="J5714">
        <v>17</v>
      </c>
      <c r="W5714">
        <v>1</v>
      </c>
      <c r="AH5714">
        <v>1</v>
      </c>
      <c r="AJ5714">
        <v>36</v>
      </c>
      <c r="AK5714">
        <v>4</v>
      </c>
      <c r="AL5714">
        <v>6.93</v>
      </c>
    </row>
    <row r="5715" spans="1:38" x14ac:dyDescent="0.3">
      <c r="A5715">
        <v>1080713</v>
      </c>
      <c r="B5715" t="s">
        <v>81</v>
      </c>
      <c r="C5715">
        <v>67807</v>
      </c>
      <c r="D5715" t="s">
        <v>89</v>
      </c>
      <c r="E5715" t="s">
        <v>51</v>
      </c>
      <c r="F5715">
        <v>3</v>
      </c>
      <c r="G5715">
        <v>8</v>
      </c>
      <c r="I5715">
        <v>70</v>
      </c>
      <c r="J5715">
        <v>80</v>
      </c>
      <c r="M5715">
        <v>1</v>
      </c>
      <c r="AI5715">
        <v>2</v>
      </c>
      <c r="AJ5715">
        <v>91</v>
      </c>
      <c r="AL5715">
        <v>6.98</v>
      </c>
    </row>
    <row r="5716" spans="1:38" x14ac:dyDescent="0.3">
      <c r="A5716">
        <v>1080713</v>
      </c>
      <c r="B5716" t="s">
        <v>81</v>
      </c>
      <c r="C5716">
        <v>42686</v>
      </c>
      <c r="D5716" t="s">
        <v>474</v>
      </c>
      <c r="E5716" t="s">
        <v>51</v>
      </c>
      <c r="F5716">
        <v>3</v>
      </c>
      <c r="G5716">
        <v>4</v>
      </c>
      <c r="I5716">
        <v>48</v>
      </c>
      <c r="J5716">
        <v>58</v>
      </c>
      <c r="R5716">
        <v>5</v>
      </c>
      <c r="W5716">
        <v>1</v>
      </c>
      <c r="AH5716">
        <v>2</v>
      </c>
      <c r="AI5716">
        <v>3</v>
      </c>
      <c r="AJ5716">
        <v>81</v>
      </c>
      <c r="AL5716">
        <v>7.55</v>
      </c>
    </row>
    <row r="5717" spans="1:38" x14ac:dyDescent="0.3">
      <c r="A5717">
        <v>1080713</v>
      </c>
      <c r="B5717" t="s">
        <v>81</v>
      </c>
      <c r="C5717">
        <v>14000</v>
      </c>
      <c r="D5717" t="s">
        <v>404</v>
      </c>
      <c r="E5717" t="s">
        <v>49</v>
      </c>
      <c r="F5717">
        <v>3</v>
      </c>
      <c r="G5717">
        <v>11</v>
      </c>
      <c r="H5717">
        <v>1</v>
      </c>
      <c r="I5717">
        <v>30</v>
      </c>
      <c r="J5717">
        <v>39</v>
      </c>
      <c r="K5717">
        <v>1</v>
      </c>
      <c r="R5717">
        <v>7</v>
      </c>
      <c r="AH5717">
        <v>3</v>
      </c>
      <c r="AI5717">
        <v>2</v>
      </c>
      <c r="AJ5717">
        <v>64</v>
      </c>
      <c r="AK5717">
        <v>4</v>
      </c>
      <c r="AL5717">
        <v>8.99</v>
      </c>
    </row>
    <row r="5718" spans="1:38" x14ac:dyDescent="0.3">
      <c r="A5718">
        <v>1080713</v>
      </c>
      <c r="B5718" t="s">
        <v>81</v>
      </c>
      <c r="C5718">
        <v>69877</v>
      </c>
      <c r="D5718" t="s">
        <v>86</v>
      </c>
      <c r="E5718" t="s">
        <v>53</v>
      </c>
      <c r="F5718">
        <v>3</v>
      </c>
      <c r="G5718">
        <v>7</v>
      </c>
      <c r="I5718">
        <v>35</v>
      </c>
      <c r="J5718">
        <v>39</v>
      </c>
      <c r="Q5718">
        <v>6</v>
      </c>
      <c r="AH5718">
        <v>1</v>
      </c>
      <c r="AI5718">
        <v>1</v>
      </c>
      <c r="AJ5718">
        <v>53</v>
      </c>
      <c r="AL5718">
        <v>6.67</v>
      </c>
    </row>
    <row r="5719" spans="1:38" x14ac:dyDescent="0.3">
      <c r="A5719">
        <v>1080713</v>
      </c>
      <c r="B5719" t="s">
        <v>81</v>
      </c>
      <c r="C5719">
        <v>93647</v>
      </c>
      <c r="D5719" t="s">
        <v>94</v>
      </c>
      <c r="E5719" t="s">
        <v>58</v>
      </c>
      <c r="F5719">
        <v>4</v>
      </c>
      <c r="G5719">
        <v>9</v>
      </c>
      <c r="I5719">
        <v>8</v>
      </c>
      <c r="J5719">
        <v>9</v>
      </c>
      <c r="M5719">
        <v>1</v>
      </c>
      <c r="Q5719">
        <v>3</v>
      </c>
      <c r="R5719">
        <v>1</v>
      </c>
      <c r="AH5719">
        <v>1</v>
      </c>
      <c r="AJ5719">
        <v>15</v>
      </c>
      <c r="AL5719">
        <v>6.31</v>
      </c>
    </row>
    <row r="5720" spans="1:38" x14ac:dyDescent="0.3">
      <c r="A5720">
        <v>1080713</v>
      </c>
      <c r="B5720" t="s">
        <v>81</v>
      </c>
      <c r="C5720">
        <v>13846</v>
      </c>
      <c r="D5720" t="s">
        <v>403</v>
      </c>
      <c r="E5720" t="s">
        <v>60</v>
      </c>
      <c r="F5720">
        <v>5</v>
      </c>
      <c r="G5720">
        <v>0</v>
      </c>
      <c r="I5720">
        <v>4</v>
      </c>
      <c r="J5720">
        <v>4</v>
      </c>
      <c r="Q5720">
        <v>1</v>
      </c>
      <c r="AJ5720">
        <v>5</v>
      </c>
      <c r="AL5720">
        <v>6.05</v>
      </c>
    </row>
    <row r="5721" spans="1:38" x14ac:dyDescent="0.3">
      <c r="A5721">
        <v>1080713</v>
      </c>
      <c r="B5721" t="s">
        <v>81</v>
      </c>
      <c r="C5721">
        <v>123167</v>
      </c>
      <c r="D5721" t="s">
        <v>578</v>
      </c>
      <c r="E5721" t="s">
        <v>60</v>
      </c>
      <c r="F5721">
        <v>5</v>
      </c>
      <c r="G5721">
        <v>0</v>
      </c>
      <c r="I5721">
        <v>2</v>
      </c>
      <c r="J5721">
        <v>2</v>
      </c>
      <c r="AJ5721">
        <v>3</v>
      </c>
      <c r="AL5721">
        <v>6.05</v>
      </c>
    </row>
    <row r="5722" spans="1:38" x14ac:dyDescent="0.3">
      <c r="A5722">
        <v>1080713</v>
      </c>
      <c r="B5722" t="s">
        <v>81</v>
      </c>
      <c r="C5722">
        <v>134115</v>
      </c>
      <c r="D5722" t="s">
        <v>90</v>
      </c>
      <c r="E5722" t="s">
        <v>60</v>
      </c>
      <c r="F5722">
        <v>5</v>
      </c>
      <c r="G5722">
        <v>0</v>
      </c>
      <c r="I5722">
        <v>4</v>
      </c>
      <c r="J5722">
        <v>5</v>
      </c>
      <c r="Q5722">
        <v>4</v>
      </c>
      <c r="AJ5722">
        <v>10</v>
      </c>
      <c r="AL5722">
        <v>5.85</v>
      </c>
    </row>
    <row r="5723" spans="1:38" x14ac:dyDescent="0.3">
      <c r="A5723">
        <v>1080713</v>
      </c>
      <c r="B5723" t="s">
        <v>244</v>
      </c>
      <c r="C5723">
        <v>67300</v>
      </c>
      <c r="D5723" t="s">
        <v>501</v>
      </c>
      <c r="E5723" t="s">
        <v>40</v>
      </c>
      <c r="F5723">
        <v>1</v>
      </c>
      <c r="G5723">
        <v>1</v>
      </c>
      <c r="I5723">
        <v>10</v>
      </c>
      <c r="J5723">
        <v>28</v>
      </c>
      <c r="Z5723">
        <v>1</v>
      </c>
      <c r="AF5723">
        <v>2</v>
      </c>
      <c r="AJ5723">
        <v>32</v>
      </c>
      <c r="AL5723">
        <v>6.47</v>
      </c>
    </row>
    <row r="5724" spans="1:38" x14ac:dyDescent="0.3">
      <c r="A5724">
        <v>1080713</v>
      </c>
      <c r="B5724" t="s">
        <v>244</v>
      </c>
      <c r="C5724">
        <v>294139</v>
      </c>
      <c r="D5724" t="s">
        <v>249</v>
      </c>
      <c r="E5724" t="s">
        <v>46</v>
      </c>
      <c r="F5724">
        <v>2</v>
      </c>
      <c r="G5724">
        <v>2</v>
      </c>
      <c r="I5724">
        <v>31</v>
      </c>
      <c r="J5724">
        <v>41</v>
      </c>
      <c r="M5724">
        <v>4</v>
      </c>
      <c r="N5724">
        <v>1</v>
      </c>
      <c r="Q5724">
        <v>4</v>
      </c>
      <c r="AI5724">
        <v>4</v>
      </c>
      <c r="AJ5724">
        <v>67</v>
      </c>
      <c r="AL5724">
        <v>6.5</v>
      </c>
    </row>
    <row r="5725" spans="1:38" x14ac:dyDescent="0.3">
      <c r="A5725">
        <v>1080713</v>
      </c>
      <c r="B5725" t="s">
        <v>244</v>
      </c>
      <c r="C5725">
        <v>12431</v>
      </c>
      <c r="D5725" t="s">
        <v>246</v>
      </c>
      <c r="E5725" t="s">
        <v>44</v>
      </c>
      <c r="F5725">
        <v>2</v>
      </c>
      <c r="G5725">
        <v>3</v>
      </c>
      <c r="I5725">
        <v>21</v>
      </c>
      <c r="J5725">
        <v>31</v>
      </c>
      <c r="R5725">
        <v>3</v>
      </c>
      <c r="AI5725">
        <v>2</v>
      </c>
      <c r="AJ5725">
        <v>69</v>
      </c>
      <c r="AL5725">
        <v>7.09</v>
      </c>
    </row>
    <row r="5726" spans="1:38" x14ac:dyDescent="0.3">
      <c r="A5726">
        <v>1080713</v>
      </c>
      <c r="B5726" t="s">
        <v>244</v>
      </c>
      <c r="C5726">
        <v>4145</v>
      </c>
      <c r="D5726" t="s">
        <v>471</v>
      </c>
      <c r="E5726" t="s">
        <v>42</v>
      </c>
      <c r="F5726">
        <v>2</v>
      </c>
      <c r="G5726">
        <v>6</v>
      </c>
      <c r="I5726">
        <v>11</v>
      </c>
      <c r="J5726">
        <v>13</v>
      </c>
      <c r="M5726">
        <v>1</v>
      </c>
      <c r="Q5726">
        <v>3</v>
      </c>
      <c r="R5726">
        <v>6</v>
      </c>
      <c r="W5726">
        <v>1</v>
      </c>
      <c r="AH5726">
        <v>2</v>
      </c>
      <c r="AJ5726">
        <v>28</v>
      </c>
      <c r="AL5726">
        <v>7.05</v>
      </c>
    </row>
    <row r="5727" spans="1:38" x14ac:dyDescent="0.3">
      <c r="A5727">
        <v>1080713</v>
      </c>
      <c r="B5727" t="s">
        <v>244</v>
      </c>
      <c r="C5727">
        <v>8157</v>
      </c>
      <c r="D5727" t="s">
        <v>247</v>
      </c>
      <c r="E5727" t="s">
        <v>42</v>
      </c>
      <c r="F5727">
        <v>2</v>
      </c>
      <c r="G5727">
        <v>5</v>
      </c>
      <c r="I5727">
        <v>13</v>
      </c>
      <c r="J5727">
        <v>20</v>
      </c>
      <c r="M5727">
        <v>1</v>
      </c>
      <c r="N5727">
        <v>1</v>
      </c>
      <c r="Q5727">
        <v>2</v>
      </c>
      <c r="R5727">
        <v>2</v>
      </c>
      <c r="AH5727">
        <v>1</v>
      </c>
      <c r="AJ5727">
        <v>32</v>
      </c>
      <c r="AL5727">
        <v>6.58</v>
      </c>
    </row>
    <row r="5728" spans="1:38" x14ac:dyDescent="0.3">
      <c r="A5728">
        <v>1080713</v>
      </c>
      <c r="B5728" t="s">
        <v>244</v>
      </c>
      <c r="C5728">
        <v>243552</v>
      </c>
      <c r="D5728" t="s">
        <v>256</v>
      </c>
      <c r="E5728" t="s">
        <v>70</v>
      </c>
      <c r="F5728">
        <v>3</v>
      </c>
      <c r="G5728">
        <v>8</v>
      </c>
      <c r="I5728">
        <v>27</v>
      </c>
      <c r="J5728">
        <v>35</v>
      </c>
      <c r="M5728">
        <v>3</v>
      </c>
      <c r="Q5728">
        <v>1</v>
      </c>
      <c r="R5728">
        <v>2</v>
      </c>
      <c r="AI5728">
        <v>2</v>
      </c>
      <c r="AJ5728">
        <v>45</v>
      </c>
      <c r="AL5728">
        <v>6.64</v>
      </c>
    </row>
    <row r="5729" spans="1:38" x14ac:dyDescent="0.3">
      <c r="A5729">
        <v>1080713</v>
      </c>
      <c r="B5729" t="s">
        <v>244</v>
      </c>
      <c r="C5729">
        <v>104749</v>
      </c>
      <c r="D5729" t="s">
        <v>253</v>
      </c>
      <c r="E5729" t="s">
        <v>122</v>
      </c>
      <c r="F5729">
        <v>3</v>
      </c>
      <c r="G5729">
        <v>7</v>
      </c>
      <c r="I5729">
        <v>20</v>
      </c>
      <c r="J5729">
        <v>27</v>
      </c>
      <c r="M5729">
        <v>1</v>
      </c>
      <c r="Q5729">
        <v>2</v>
      </c>
      <c r="W5729">
        <v>1</v>
      </c>
      <c r="AG5729">
        <v>1</v>
      </c>
      <c r="AH5729">
        <v>2</v>
      </c>
      <c r="AJ5729">
        <v>51</v>
      </c>
      <c r="AK5729">
        <v>2</v>
      </c>
      <c r="AL5729">
        <v>7.3</v>
      </c>
    </row>
    <row r="5730" spans="1:38" x14ac:dyDescent="0.3">
      <c r="A5730">
        <v>1080713</v>
      </c>
      <c r="B5730" t="s">
        <v>244</v>
      </c>
      <c r="C5730">
        <v>32018</v>
      </c>
      <c r="D5730" t="s">
        <v>250</v>
      </c>
      <c r="E5730" t="s">
        <v>70</v>
      </c>
      <c r="F5730">
        <v>3</v>
      </c>
      <c r="G5730">
        <v>4</v>
      </c>
      <c r="I5730">
        <v>21</v>
      </c>
      <c r="J5730">
        <v>25</v>
      </c>
      <c r="M5730">
        <v>1</v>
      </c>
      <c r="N5730">
        <v>1</v>
      </c>
      <c r="Q5730">
        <v>1</v>
      </c>
      <c r="R5730">
        <v>2</v>
      </c>
      <c r="AH5730">
        <v>1</v>
      </c>
      <c r="AI5730">
        <v>3</v>
      </c>
      <c r="AJ5730">
        <v>38</v>
      </c>
      <c r="AL5730">
        <v>6.23</v>
      </c>
    </row>
    <row r="5731" spans="1:38" x14ac:dyDescent="0.3">
      <c r="A5731">
        <v>1080713</v>
      </c>
      <c r="B5731" t="s">
        <v>244</v>
      </c>
      <c r="C5731">
        <v>42147</v>
      </c>
      <c r="D5731" t="s">
        <v>398</v>
      </c>
      <c r="E5731" t="s">
        <v>119</v>
      </c>
      <c r="F5731">
        <v>3</v>
      </c>
      <c r="G5731">
        <v>11</v>
      </c>
      <c r="I5731">
        <v>20</v>
      </c>
      <c r="J5731">
        <v>32</v>
      </c>
      <c r="M5731">
        <v>1</v>
      </c>
      <c r="AI5731">
        <v>4</v>
      </c>
      <c r="AJ5731">
        <v>59</v>
      </c>
      <c r="AK5731">
        <v>2</v>
      </c>
      <c r="AL5731">
        <v>7.15</v>
      </c>
    </row>
    <row r="5732" spans="1:38" x14ac:dyDescent="0.3">
      <c r="A5732">
        <v>1080713</v>
      </c>
      <c r="B5732" t="s">
        <v>244</v>
      </c>
      <c r="C5732">
        <v>108055</v>
      </c>
      <c r="D5732" t="s">
        <v>400</v>
      </c>
      <c r="E5732" t="s">
        <v>58</v>
      </c>
      <c r="F5732">
        <v>4</v>
      </c>
      <c r="G5732">
        <v>10</v>
      </c>
      <c r="I5732">
        <v>9</v>
      </c>
      <c r="J5732">
        <v>18</v>
      </c>
      <c r="M5732">
        <v>1</v>
      </c>
      <c r="Q5732">
        <v>4</v>
      </c>
      <c r="R5732">
        <v>3</v>
      </c>
      <c r="AH5732">
        <v>1</v>
      </c>
      <c r="AJ5732">
        <v>25</v>
      </c>
      <c r="AL5732">
        <v>5.83</v>
      </c>
    </row>
    <row r="5733" spans="1:38" x14ac:dyDescent="0.3">
      <c r="A5733">
        <v>1080713</v>
      </c>
      <c r="B5733" t="s">
        <v>244</v>
      </c>
      <c r="C5733">
        <v>106981</v>
      </c>
      <c r="D5733" t="s">
        <v>255</v>
      </c>
      <c r="E5733" t="s">
        <v>58</v>
      </c>
      <c r="F5733">
        <v>4</v>
      </c>
      <c r="G5733">
        <v>9</v>
      </c>
      <c r="I5733">
        <v>9</v>
      </c>
      <c r="J5733">
        <v>17</v>
      </c>
      <c r="Q5733">
        <v>2</v>
      </c>
      <c r="R5733">
        <v>2</v>
      </c>
      <c r="W5733">
        <v>1</v>
      </c>
      <c r="AH5733">
        <v>2</v>
      </c>
      <c r="AJ5733">
        <v>26</v>
      </c>
      <c r="AK5733">
        <v>1</v>
      </c>
      <c r="AL5733">
        <v>6.66</v>
      </c>
    </row>
    <row r="5734" spans="1:38" x14ac:dyDescent="0.3">
      <c r="A5734">
        <v>1080713</v>
      </c>
      <c r="B5734" t="s">
        <v>244</v>
      </c>
      <c r="C5734">
        <v>26222</v>
      </c>
      <c r="D5734" t="s">
        <v>258</v>
      </c>
      <c r="E5734" t="s">
        <v>60</v>
      </c>
      <c r="F5734">
        <v>5</v>
      </c>
      <c r="G5734">
        <v>0</v>
      </c>
      <c r="I5734">
        <v>11</v>
      </c>
      <c r="J5734">
        <v>11</v>
      </c>
      <c r="M5734">
        <v>1</v>
      </c>
      <c r="Q5734">
        <v>3</v>
      </c>
      <c r="W5734">
        <v>1</v>
      </c>
      <c r="AH5734">
        <v>2</v>
      </c>
      <c r="AI5734">
        <v>2</v>
      </c>
      <c r="AJ5734">
        <v>19</v>
      </c>
      <c r="AL5734">
        <v>6.23</v>
      </c>
    </row>
    <row r="5735" spans="1:38" x14ac:dyDescent="0.3">
      <c r="A5735">
        <v>1080713</v>
      </c>
      <c r="B5735" t="s">
        <v>244</v>
      </c>
      <c r="C5735">
        <v>93577</v>
      </c>
      <c r="D5735" t="s">
        <v>254</v>
      </c>
      <c r="E5735" t="s">
        <v>60</v>
      </c>
      <c r="F5735">
        <v>5</v>
      </c>
      <c r="G5735">
        <v>0</v>
      </c>
      <c r="I5735">
        <v>1</v>
      </c>
      <c r="J5735">
        <v>2</v>
      </c>
      <c r="Q5735">
        <v>1</v>
      </c>
      <c r="AJ5735">
        <v>8</v>
      </c>
      <c r="AL5735">
        <v>5.87</v>
      </c>
    </row>
    <row r="5736" spans="1:38" x14ac:dyDescent="0.3">
      <c r="A5736">
        <v>1080713</v>
      </c>
      <c r="B5736" t="s">
        <v>244</v>
      </c>
      <c r="C5736">
        <v>19847</v>
      </c>
      <c r="D5736" t="s">
        <v>257</v>
      </c>
      <c r="E5736" t="s">
        <v>60</v>
      </c>
      <c r="F5736">
        <v>5</v>
      </c>
      <c r="G5736">
        <v>0</v>
      </c>
      <c r="I5736">
        <v>4</v>
      </c>
      <c r="J5736">
        <v>6</v>
      </c>
      <c r="M5736">
        <v>1</v>
      </c>
      <c r="Q5736">
        <v>1</v>
      </c>
      <c r="R5736">
        <v>1</v>
      </c>
      <c r="AH5736">
        <v>1</v>
      </c>
      <c r="AJ5736">
        <v>9</v>
      </c>
      <c r="AL5736">
        <v>6.13</v>
      </c>
    </row>
    <row r="5737" spans="1:38" x14ac:dyDescent="0.3">
      <c r="A5737">
        <v>1080714</v>
      </c>
      <c r="B5737" t="s">
        <v>111</v>
      </c>
      <c r="C5737">
        <v>17708</v>
      </c>
      <c r="D5737" t="s">
        <v>112</v>
      </c>
      <c r="E5737" t="s">
        <v>40</v>
      </c>
      <c r="F5737">
        <v>1</v>
      </c>
      <c r="G5737">
        <v>1</v>
      </c>
      <c r="I5737">
        <v>11</v>
      </c>
      <c r="J5737">
        <v>27</v>
      </c>
      <c r="AF5737">
        <v>1</v>
      </c>
      <c r="AJ5737">
        <v>33</v>
      </c>
      <c r="AL5737">
        <v>6.14</v>
      </c>
    </row>
    <row r="5738" spans="1:38" x14ac:dyDescent="0.3">
      <c r="A5738">
        <v>1080714</v>
      </c>
      <c r="B5738" t="s">
        <v>111</v>
      </c>
      <c r="C5738">
        <v>80067</v>
      </c>
      <c r="D5738" t="s">
        <v>114</v>
      </c>
      <c r="E5738" t="s">
        <v>46</v>
      </c>
      <c r="F5738">
        <v>2</v>
      </c>
      <c r="G5738">
        <v>2</v>
      </c>
      <c r="I5738">
        <v>19</v>
      </c>
      <c r="J5738">
        <v>33</v>
      </c>
      <c r="M5738">
        <v>3</v>
      </c>
      <c r="N5738">
        <v>1</v>
      </c>
      <c r="Q5738">
        <v>2</v>
      </c>
      <c r="R5738">
        <v>1</v>
      </c>
      <c r="AH5738">
        <v>1</v>
      </c>
      <c r="AI5738">
        <v>3</v>
      </c>
      <c r="AJ5738">
        <v>75</v>
      </c>
      <c r="AK5738">
        <v>1</v>
      </c>
      <c r="AL5738">
        <v>7.07</v>
      </c>
    </row>
    <row r="5739" spans="1:38" x14ac:dyDescent="0.3">
      <c r="A5739">
        <v>1080714</v>
      </c>
      <c r="B5739" t="s">
        <v>111</v>
      </c>
      <c r="C5739">
        <v>94935</v>
      </c>
      <c r="D5739" t="s">
        <v>115</v>
      </c>
      <c r="E5739" t="s">
        <v>42</v>
      </c>
      <c r="F5739">
        <v>2</v>
      </c>
      <c r="G5739">
        <v>6</v>
      </c>
      <c r="I5739">
        <v>17</v>
      </c>
      <c r="J5739">
        <v>20</v>
      </c>
      <c r="Q5739">
        <v>1</v>
      </c>
      <c r="R5739">
        <v>2</v>
      </c>
      <c r="AI5739">
        <v>1</v>
      </c>
      <c r="AJ5739">
        <v>32</v>
      </c>
      <c r="AL5739">
        <v>6.26</v>
      </c>
    </row>
    <row r="5740" spans="1:38" x14ac:dyDescent="0.3">
      <c r="A5740">
        <v>1080714</v>
      </c>
      <c r="B5740" t="s">
        <v>111</v>
      </c>
      <c r="C5740">
        <v>15764</v>
      </c>
      <c r="D5740" t="s">
        <v>116</v>
      </c>
      <c r="E5740" t="s">
        <v>44</v>
      </c>
      <c r="F5740">
        <v>2</v>
      </c>
      <c r="G5740">
        <v>3</v>
      </c>
      <c r="I5740">
        <v>24</v>
      </c>
      <c r="J5740">
        <v>37</v>
      </c>
      <c r="M5740">
        <v>1</v>
      </c>
      <c r="R5740">
        <v>1</v>
      </c>
      <c r="AJ5740">
        <v>57</v>
      </c>
      <c r="AL5740">
        <v>6.91</v>
      </c>
    </row>
    <row r="5741" spans="1:38" x14ac:dyDescent="0.3">
      <c r="A5741">
        <v>1080714</v>
      </c>
      <c r="B5741" t="s">
        <v>111</v>
      </c>
      <c r="C5741">
        <v>107941</v>
      </c>
      <c r="D5741" t="s">
        <v>113</v>
      </c>
      <c r="E5741" t="s">
        <v>42</v>
      </c>
      <c r="F5741">
        <v>2</v>
      </c>
      <c r="G5741">
        <v>5</v>
      </c>
      <c r="I5741">
        <v>14</v>
      </c>
      <c r="J5741">
        <v>20</v>
      </c>
      <c r="Q5741">
        <v>1</v>
      </c>
      <c r="R5741">
        <v>5</v>
      </c>
      <c r="AJ5741">
        <v>32</v>
      </c>
      <c r="AL5741">
        <v>6.91</v>
      </c>
    </row>
    <row r="5742" spans="1:38" x14ac:dyDescent="0.3">
      <c r="A5742">
        <v>1080714</v>
      </c>
      <c r="B5742" t="s">
        <v>111</v>
      </c>
      <c r="C5742">
        <v>93473</v>
      </c>
      <c r="D5742" t="s">
        <v>360</v>
      </c>
      <c r="E5742" t="s">
        <v>119</v>
      </c>
      <c r="F5742">
        <v>3</v>
      </c>
      <c r="G5742">
        <v>11</v>
      </c>
      <c r="I5742">
        <v>4</v>
      </c>
      <c r="J5742">
        <v>11</v>
      </c>
      <c r="K5742">
        <v>1</v>
      </c>
      <c r="Q5742">
        <v>1</v>
      </c>
      <c r="AH5742">
        <v>1</v>
      </c>
      <c r="AJ5742">
        <v>28</v>
      </c>
      <c r="AL5742">
        <v>7</v>
      </c>
    </row>
    <row r="5743" spans="1:38" x14ac:dyDescent="0.3">
      <c r="A5743">
        <v>1080714</v>
      </c>
      <c r="B5743" t="s">
        <v>111</v>
      </c>
      <c r="C5743">
        <v>13056</v>
      </c>
      <c r="D5743" t="s">
        <v>121</v>
      </c>
      <c r="E5743" t="s">
        <v>122</v>
      </c>
      <c r="F5743">
        <v>3</v>
      </c>
      <c r="G5743">
        <v>7</v>
      </c>
      <c r="I5743">
        <v>23</v>
      </c>
      <c r="J5743">
        <v>30</v>
      </c>
      <c r="M5743">
        <v>1</v>
      </c>
      <c r="W5743">
        <v>1</v>
      </c>
      <c r="AH5743">
        <v>1</v>
      </c>
      <c r="AJ5743">
        <v>42</v>
      </c>
      <c r="AL5743">
        <v>6.41</v>
      </c>
    </row>
    <row r="5744" spans="1:38" x14ac:dyDescent="0.3">
      <c r="A5744">
        <v>1080714</v>
      </c>
      <c r="B5744" t="s">
        <v>111</v>
      </c>
      <c r="C5744">
        <v>79050</v>
      </c>
      <c r="D5744" t="s">
        <v>359</v>
      </c>
      <c r="E5744" t="s">
        <v>70</v>
      </c>
      <c r="F5744">
        <v>3</v>
      </c>
      <c r="G5744">
        <v>8</v>
      </c>
      <c r="I5744">
        <v>20</v>
      </c>
      <c r="J5744">
        <v>32</v>
      </c>
      <c r="M5744">
        <v>2</v>
      </c>
      <c r="N5744">
        <v>1</v>
      </c>
      <c r="Q5744">
        <v>1</v>
      </c>
      <c r="AI5744">
        <v>1</v>
      </c>
      <c r="AJ5744">
        <v>41</v>
      </c>
      <c r="AL5744">
        <v>6.31</v>
      </c>
    </row>
    <row r="5745" spans="1:38" x14ac:dyDescent="0.3">
      <c r="A5745">
        <v>1080714</v>
      </c>
      <c r="B5745" t="s">
        <v>111</v>
      </c>
      <c r="C5745">
        <v>4835</v>
      </c>
      <c r="D5745" t="s">
        <v>476</v>
      </c>
      <c r="E5745" t="s">
        <v>70</v>
      </c>
      <c r="F5745">
        <v>3</v>
      </c>
      <c r="G5745">
        <v>4</v>
      </c>
      <c r="I5745">
        <v>26</v>
      </c>
      <c r="J5745">
        <v>34</v>
      </c>
      <c r="M5745">
        <v>3</v>
      </c>
      <c r="N5745">
        <v>1</v>
      </c>
      <c r="Q5745">
        <v>2</v>
      </c>
      <c r="R5745">
        <v>1</v>
      </c>
      <c r="AI5745">
        <v>5</v>
      </c>
      <c r="AJ5745">
        <v>53</v>
      </c>
      <c r="AK5745">
        <v>1</v>
      </c>
      <c r="AL5745">
        <v>7.42</v>
      </c>
    </row>
    <row r="5746" spans="1:38" x14ac:dyDescent="0.3">
      <c r="A5746">
        <v>1080714</v>
      </c>
      <c r="B5746" t="s">
        <v>111</v>
      </c>
      <c r="C5746">
        <v>131487</v>
      </c>
      <c r="D5746" t="s">
        <v>123</v>
      </c>
      <c r="E5746" t="s">
        <v>58</v>
      </c>
      <c r="F5746">
        <v>4</v>
      </c>
      <c r="G5746">
        <v>10</v>
      </c>
      <c r="I5746">
        <v>9</v>
      </c>
      <c r="J5746">
        <v>14</v>
      </c>
      <c r="AH5746">
        <v>1</v>
      </c>
      <c r="AJ5746">
        <v>22</v>
      </c>
      <c r="AL5746">
        <v>5.98</v>
      </c>
    </row>
    <row r="5747" spans="1:38" x14ac:dyDescent="0.3">
      <c r="A5747">
        <v>1080714</v>
      </c>
      <c r="B5747" t="s">
        <v>111</v>
      </c>
      <c r="C5747">
        <v>33386</v>
      </c>
      <c r="D5747" t="s">
        <v>361</v>
      </c>
      <c r="E5747" t="s">
        <v>58</v>
      </c>
      <c r="F5747">
        <v>4</v>
      </c>
      <c r="G5747">
        <v>9</v>
      </c>
      <c r="I5747">
        <v>9</v>
      </c>
      <c r="J5747">
        <v>23</v>
      </c>
      <c r="M5747">
        <v>2</v>
      </c>
      <c r="Q5747">
        <v>3</v>
      </c>
      <c r="R5747">
        <v>6</v>
      </c>
      <c r="AH5747">
        <v>2</v>
      </c>
      <c r="AJ5747">
        <v>42</v>
      </c>
      <c r="AK5747">
        <v>1</v>
      </c>
      <c r="AL5747">
        <v>6.81</v>
      </c>
    </row>
    <row r="5748" spans="1:38" x14ac:dyDescent="0.3">
      <c r="A5748">
        <v>1080714</v>
      </c>
      <c r="B5748" t="s">
        <v>111</v>
      </c>
      <c r="C5748">
        <v>21686</v>
      </c>
      <c r="D5748" t="s">
        <v>118</v>
      </c>
      <c r="E5748" t="s">
        <v>60</v>
      </c>
      <c r="F5748">
        <v>5</v>
      </c>
      <c r="G5748">
        <v>0</v>
      </c>
      <c r="I5748">
        <v>3</v>
      </c>
      <c r="J5748">
        <v>7</v>
      </c>
      <c r="Q5748">
        <v>1</v>
      </c>
      <c r="W5748">
        <v>1</v>
      </c>
      <c r="AH5748">
        <v>1</v>
      </c>
      <c r="AJ5748">
        <v>16</v>
      </c>
      <c r="AK5748">
        <v>1</v>
      </c>
      <c r="AL5748">
        <v>5.86</v>
      </c>
    </row>
    <row r="5749" spans="1:38" x14ac:dyDescent="0.3">
      <c r="A5749">
        <v>1080714</v>
      </c>
      <c r="B5749" t="s">
        <v>111</v>
      </c>
      <c r="C5749">
        <v>13938</v>
      </c>
      <c r="D5749" t="s">
        <v>124</v>
      </c>
      <c r="E5749" t="s">
        <v>60</v>
      </c>
      <c r="F5749">
        <v>5</v>
      </c>
      <c r="G5749">
        <v>0</v>
      </c>
      <c r="I5749">
        <v>3</v>
      </c>
      <c r="J5749">
        <v>3</v>
      </c>
      <c r="Q5749">
        <v>2</v>
      </c>
      <c r="AJ5749">
        <v>6</v>
      </c>
      <c r="AL5749">
        <v>5.95</v>
      </c>
    </row>
    <row r="5750" spans="1:38" x14ac:dyDescent="0.3">
      <c r="A5750">
        <v>1080714</v>
      </c>
      <c r="B5750" t="s">
        <v>142</v>
      </c>
      <c r="C5750">
        <v>73798</v>
      </c>
      <c r="D5750" t="s">
        <v>143</v>
      </c>
      <c r="E5750" t="s">
        <v>40</v>
      </c>
      <c r="F5750">
        <v>1</v>
      </c>
      <c r="G5750">
        <v>1</v>
      </c>
      <c r="I5750">
        <v>27</v>
      </c>
      <c r="J5750">
        <v>31</v>
      </c>
      <c r="R5750">
        <v>1</v>
      </c>
      <c r="Z5750">
        <v>2</v>
      </c>
      <c r="AF5750">
        <v>3</v>
      </c>
      <c r="AJ5750">
        <v>45</v>
      </c>
      <c r="AL5750">
        <v>6.87</v>
      </c>
    </row>
    <row r="5751" spans="1:38" x14ac:dyDescent="0.3">
      <c r="A5751">
        <v>1080714</v>
      </c>
      <c r="B5751" t="s">
        <v>142</v>
      </c>
      <c r="C5751">
        <v>25931</v>
      </c>
      <c r="D5751" t="s">
        <v>147</v>
      </c>
      <c r="E5751" t="s">
        <v>42</v>
      </c>
      <c r="F5751">
        <v>2</v>
      </c>
      <c r="G5751">
        <v>6</v>
      </c>
      <c r="I5751">
        <v>103</v>
      </c>
      <c r="J5751">
        <v>117</v>
      </c>
      <c r="M5751">
        <v>2</v>
      </c>
      <c r="Q5751">
        <v>3</v>
      </c>
      <c r="R5751">
        <v>1</v>
      </c>
      <c r="W5751">
        <v>1</v>
      </c>
      <c r="AH5751">
        <v>2</v>
      </c>
      <c r="AI5751">
        <v>2</v>
      </c>
      <c r="AJ5751">
        <v>136</v>
      </c>
      <c r="AK5751">
        <v>1</v>
      </c>
      <c r="AL5751">
        <v>7.11</v>
      </c>
    </row>
    <row r="5752" spans="1:38" x14ac:dyDescent="0.3">
      <c r="A5752">
        <v>1080714</v>
      </c>
      <c r="B5752" t="s">
        <v>142</v>
      </c>
      <c r="C5752">
        <v>11981</v>
      </c>
      <c r="D5752" t="s">
        <v>145</v>
      </c>
      <c r="E5752" t="s">
        <v>42</v>
      </c>
      <c r="F5752">
        <v>2</v>
      </c>
      <c r="G5752">
        <v>4</v>
      </c>
      <c r="I5752">
        <v>55</v>
      </c>
      <c r="J5752">
        <v>60</v>
      </c>
      <c r="M5752">
        <v>1</v>
      </c>
      <c r="Q5752">
        <v>2</v>
      </c>
      <c r="R5752">
        <v>3</v>
      </c>
      <c r="AI5752">
        <v>2</v>
      </c>
      <c r="AJ5752">
        <v>73</v>
      </c>
      <c r="AL5752">
        <v>6.92</v>
      </c>
    </row>
    <row r="5753" spans="1:38" x14ac:dyDescent="0.3">
      <c r="A5753">
        <v>1080714</v>
      </c>
      <c r="B5753" t="s">
        <v>142</v>
      </c>
      <c r="C5753">
        <v>27586</v>
      </c>
      <c r="D5753" t="s">
        <v>371</v>
      </c>
      <c r="E5753" t="s">
        <v>42</v>
      </c>
      <c r="F5753">
        <v>2</v>
      </c>
      <c r="G5753">
        <v>5</v>
      </c>
      <c r="I5753">
        <v>70</v>
      </c>
      <c r="J5753">
        <v>87</v>
      </c>
      <c r="M5753">
        <v>1</v>
      </c>
      <c r="N5753">
        <v>1</v>
      </c>
      <c r="Q5753">
        <v>1</v>
      </c>
      <c r="AH5753">
        <v>1</v>
      </c>
      <c r="AI5753">
        <v>3</v>
      </c>
      <c r="AJ5753">
        <v>107</v>
      </c>
      <c r="AL5753">
        <v>6.75</v>
      </c>
    </row>
    <row r="5754" spans="1:38" x14ac:dyDescent="0.3">
      <c r="A5754">
        <v>1080714</v>
      </c>
      <c r="B5754" t="s">
        <v>142</v>
      </c>
      <c r="C5754">
        <v>33064</v>
      </c>
      <c r="D5754" t="s">
        <v>156</v>
      </c>
      <c r="E5754" t="s">
        <v>211</v>
      </c>
      <c r="F5754">
        <v>3</v>
      </c>
      <c r="G5754">
        <v>2</v>
      </c>
      <c r="I5754">
        <v>26</v>
      </c>
      <c r="J5754">
        <v>35</v>
      </c>
      <c r="M5754">
        <v>1</v>
      </c>
      <c r="W5754">
        <v>2</v>
      </c>
      <c r="AH5754">
        <v>2</v>
      </c>
      <c r="AI5754">
        <v>1</v>
      </c>
      <c r="AJ5754">
        <v>53</v>
      </c>
      <c r="AK5754">
        <v>1</v>
      </c>
      <c r="AL5754">
        <v>6.45</v>
      </c>
    </row>
    <row r="5755" spans="1:38" x14ac:dyDescent="0.3">
      <c r="A5755">
        <v>1080714</v>
      </c>
      <c r="B5755" t="s">
        <v>142</v>
      </c>
      <c r="C5755">
        <v>38128</v>
      </c>
      <c r="D5755" t="s">
        <v>150</v>
      </c>
      <c r="E5755" t="s">
        <v>70</v>
      </c>
      <c r="F5755">
        <v>3</v>
      </c>
      <c r="G5755">
        <v>8</v>
      </c>
      <c r="I5755">
        <v>35</v>
      </c>
      <c r="J5755">
        <v>42</v>
      </c>
      <c r="M5755">
        <v>1</v>
      </c>
      <c r="Q5755">
        <v>1</v>
      </c>
      <c r="R5755">
        <v>1</v>
      </c>
      <c r="AJ5755">
        <v>50</v>
      </c>
      <c r="AL5755">
        <v>6.16</v>
      </c>
    </row>
    <row r="5756" spans="1:38" x14ac:dyDescent="0.3">
      <c r="A5756">
        <v>1080714</v>
      </c>
      <c r="B5756" t="s">
        <v>142</v>
      </c>
      <c r="C5756">
        <v>84008</v>
      </c>
      <c r="D5756" t="s">
        <v>372</v>
      </c>
      <c r="E5756" t="s">
        <v>209</v>
      </c>
      <c r="F5756">
        <v>3</v>
      </c>
      <c r="G5756">
        <v>3</v>
      </c>
      <c r="I5756">
        <v>47</v>
      </c>
      <c r="J5756">
        <v>54</v>
      </c>
      <c r="R5756">
        <v>2</v>
      </c>
      <c r="W5756">
        <v>1</v>
      </c>
      <c r="AH5756">
        <v>1</v>
      </c>
      <c r="AI5756">
        <v>1</v>
      </c>
      <c r="AJ5756">
        <v>87</v>
      </c>
      <c r="AL5756">
        <v>6.75</v>
      </c>
    </row>
    <row r="5757" spans="1:38" x14ac:dyDescent="0.3">
      <c r="A5757">
        <v>1080714</v>
      </c>
      <c r="B5757" t="s">
        <v>142</v>
      </c>
      <c r="C5757">
        <v>114075</v>
      </c>
      <c r="D5757" t="s">
        <v>152</v>
      </c>
      <c r="E5757" t="s">
        <v>70</v>
      </c>
      <c r="F5757">
        <v>3</v>
      </c>
      <c r="G5757">
        <v>7</v>
      </c>
      <c r="I5757">
        <v>69</v>
      </c>
      <c r="J5757">
        <v>76</v>
      </c>
      <c r="M5757">
        <v>1</v>
      </c>
      <c r="Q5757">
        <v>2</v>
      </c>
      <c r="R5757">
        <v>1</v>
      </c>
      <c r="AI5757">
        <v>4</v>
      </c>
      <c r="AJ5757">
        <v>92</v>
      </c>
      <c r="AL5757">
        <v>6.95</v>
      </c>
    </row>
    <row r="5758" spans="1:38" x14ac:dyDescent="0.3">
      <c r="A5758">
        <v>1080714</v>
      </c>
      <c r="B5758" t="s">
        <v>142</v>
      </c>
      <c r="C5758">
        <v>33404</v>
      </c>
      <c r="D5758" t="s">
        <v>149</v>
      </c>
      <c r="E5758" t="s">
        <v>74</v>
      </c>
      <c r="F5758">
        <v>4</v>
      </c>
      <c r="G5758">
        <v>11</v>
      </c>
      <c r="H5758">
        <v>1</v>
      </c>
      <c r="I5758">
        <v>55</v>
      </c>
      <c r="J5758">
        <v>68</v>
      </c>
      <c r="Q5758">
        <v>1</v>
      </c>
      <c r="AH5758">
        <v>2</v>
      </c>
      <c r="AJ5758">
        <v>90</v>
      </c>
      <c r="AK5758">
        <v>9</v>
      </c>
      <c r="AL5758">
        <v>8.08</v>
      </c>
    </row>
    <row r="5759" spans="1:38" x14ac:dyDescent="0.3">
      <c r="A5759">
        <v>1080714</v>
      </c>
      <c r="B5759" t="s">
        <v>142</v>
      </c>
      <c r="C5759">
        <v>44055</v>
      </c>
      <c r="D5759" t="s">
        <v>154</v>
      </c>
      <c r="E5759" t="s">
        <v>77</v>
      </c>
      <c r="F5759">
        <v>4</v>
      </c>
      <c r="G5759">
        <v>10</v>
      </c>
      <c r="I5759">
        <v>44</v>
      </c>
      <c r="J5759">
        <v>52</v>
      </c>
      <c r="K5759">
        <v>1</v>
      </c>
      <c r="M5759">
        <v>2</v>
      </c>
      <c r="Q5759">
        <v>1</v>
      </c>
      <c r="AH5759">
        <v>2</v>
      </c>
      <c r="AJ5759">
        <v>66</v>
      </c>
      <c r="AK5759">
        <v>2</v>
      </c>
      <c r="AL5759">
        <v>7.51</v>
      </c>
    </row>
    <row r="5760" spans="1:38" x14ac:dyDescent="0.3">
      <c r="A5760">
        <v>1080714</v>
      </c>
      <c r="B5760" t="s">
        <v>142</v>
      </c>
      <c r="C5760">
        <v>24248</v>
      </c>
      <c r="D5760" t="s">
        <v>153</v>
      </c>
      <c r="E5760" t="s">
        <v>58</v>
      </c>
      <c r="F5760">
        <v>4</v>
      </c>
      <c r="G5760">
        <v>9</v>
      </c>
      <c r="I5760">
        <v>41</v>
      </c>
      <c r="J5760">
        <v>47</v>
      </c>
      <c r="Q5760">
        <v>4</v>
      </c>
      <c r="R5760">
        <v>4</v>
      </c>
      <c r="W5760">
        <v>2</v>
      </c>
      <c r="AH5760">
        <v>2</v>
      </c>
      <c r="AJ5760">
        <v>64</v>
      </c>
      <c r="AK5760">
        <v>4</v>
      </c>
      <c r="AL5760">
        <v>7.31</v>
      </c>
    </row>
    <row r="5761" spans="1:38" x14ac:dyDescent="0.3">
      <c r="A5761">
        <v>1080714</v>
      </c>
      <c r="B5761" t="s">
        <v>142</v>
      </c>
      <c r="C5761">
        <v>29463</v>
      </c>
      <c r="D5761" t="s">
        <v>151</v>
      </c>
      <c r="E5761" t="s">
        <v>60</v>
      </c>
      <c r="F5761">
        <v>5</v>
      </c>
      <c r="G5761">
        <v>0</v>
      </c>
      <c r="I5761">
        <v>12</v>
      </c>
      <c r="J5761">
        <v>18</v>
      </c>
      <c r="AJ5761">
        <v>24</v>
      </c>
      <c r="AK5761">
        <v>4</v>
      </c>
      <c r="AL5761">
        <v>6.67</v>
      </c>
    </row>
    <row r="5762" spans="1:38" x14ac:dyDescent="0.3">
      <c r="A5762">
        <v>1080714</v>
      </c>
      <c r="B5762" t="s">
        <v>142</v>
      </c>
      <c r="C5762">
        <v>97803</v>
      </c>
      <c r="D5762" t="s">
        <v>155</v>
      </c>
      <c r="E5762" t="s">
        <v>60</v>
      </c>
      <c r="F5762">
        <v>5</v>
      </c>
      <c r="G5762">
        <v>0</v>
      </c>
      <c r="I5762">
        <v>3</v>
      </c>
      <c r="J5762">
        <v>3</v>
      </c>
      <c r="AJ5762">
        <v>4</v>
      </c>
      <c r="AL5762">
        <v>5.98</v>
      </c>
    </row>
    <row r="5763" spans="1:38" x14ac:dyDescent="0.3">
      <c r="A5763">
        <v>1080714</v>
      </c>
      <c r="B5763" t="s">
        <v>142</v>
      </c>
      <c r="C5763">
        <v>8040</v>
      </c>
      <c r="D5763" t="s">
        <v>373</v>
      </c>
      <c r="E5763" t="s">
        <v>60</v>
      </c>
      <c r="F5763">
        <v>5</v>
      </c>
      <c r="G5763">
        <v>0</v>
      </c>
      <c r="I5763">
        <v>28</v>
      </c>
      <c r="J5763">
        <v>39</v>
      </c>
      <c r="M5763">
        <v>2</v>
      </c>
      <c r="N5763">
        <v>1</v>
      </c>
      <c r="Q5763">
        <v>1</v>
      </c>
      <c r="R5763">
        <v>1</v>
      </c>
      <c r="AH5763">
        <v>1</v>
      </c>
      <c r="AI5763">
        <v>1</v>
      </c>
      <c r="AJ5763">
        <v>46</v>
      </c>
      <c r="AK5763">
        <v>1</v>
      </c>
      <c r="AL5763">
        <v>6.42</v>
      </c>
    </row>
    <row r="5764" spans="1:38" x14ac:dyDescent="0.3">
      <c r="A5764">
        <v>1080715</v>
      </c>
      <c r="B5764" t="s">
        <v>96</v>
      </c>
      <c r="C5764">
        <v>79554</v>
      </c>
      <c r="D5764" t="s">
        <v>97</v>
      </c>
      <c r="E5764" t="s">
        <v>40</v>
      </c>
      <c r="F5764">
        <v>1</v>
      </c>
      <c r="G5764">
        <v>1</v>
      </c>
      <c r="I5764">
        <v>24</v>
      </c>
      <c r="J5764">
        <v>41</v>
      </c>
      <c r="Z5764">
        <v>2</v>
      </c>
      <c r="AF5764">
        <v>3</v>
      </c>
      <c r="AJ5764">
        <v>52</v>
      </c>
      <c r="AL5764">
        <v>7.1</v>
      </c>
    </row>
    <row r="5765" spans="1:38" x14ac:dyDescent="0.3">
      <c r="A5765">
        <v>1080715</v>
      </c>
      <c r="B5765" t="s">
        <v>96</v>
      </c>
      <c r="C5765">
        <v>18296</v>
      </c>
      <c r="D5765" t="s">
        <v>99</v>
      </c>
      <c r="E5765" t="s">
        <v>46</v>
      </c>
      <c r="F5765">
        <v>2</v>
      </c>
      <c r="G5765">
        <v>2</v>
      </c>
      <c r="I5765">
        <v>34</v>
      </c>
      <c r="J5765">
        <v>36</v>
      </c>
      <c r="L5765">
        <v>1</v>
      </c>
      <c r="M5765">
        <v>2</v>
      </c>
      <c r="Q5765">
        <v>2</v>
      </c>
      <c r="AI5765">
        <v>3</v>
      </c>
      <c r="AJ5765">
        <v>82</v>
      </c>
      <c r="AL5765">
        <v>7.14</v>
      </c>
    </row>
    <row r="5766" spans="1:38" x14ac:dyDescent="0.3">
      <c r="A5766">
        <v>1080715</v>
      </c>
      <c r="B5766" t="s">
        <v>96</v>
      </c>
      <c r="C5766">
        <v>23220</v>
      </c>
      <c r="D5766" t="s">
        <v>554</v>
      </c>
      <c r="E5766" t="s">
        <v>44</v>
      </c>
      <c r="F5766">
        <v>2</v>
      </c>
      <c r="G5766">
        <v>3</v>
      </c>
      <c r="I5766">
        <v>32</v>
      </c>
      <c r="J5766">
        <v>40</v>
      </c>
      <c r="R5766">
        <v>1</v>
      </c>
      <c r="AI5766">
        <v>3</v>
      </c>
      <c r="AJ5766">
        <v>63</v>
      </c>
      <c r="AL5766">
        <v>6.28</v>
      </c>
    </row>
    <row r="5767" spans="1:38" x14ac:dyDescent="0.3">
      <c r="A5767">
        <v>1080715</v>
      </c>
      <c r="B5767" t="s">
        <v>96</v>
      </c>
      <c r="C5767">
        <v>70050</v>
      </c>
      <c r="D5767" t="s">
        <v>552</v>
      </c>
      <c r="E5767" t="s">
        <v>42</v>
      </c>
      <c r="F5767">
        <v>2</v>
      </c>
      <c r="G5767">
        <v>6</v>
      </c>
      <c r="I5767">
        <v>44</v>
      </c>
      <c r="J5767">
        <v>55</v>
      </c>
      <c r="R5767">
        <v>1</v>
      </c>
      <c r="AI5767">
        <v>1</v>
      </c>
      <c r="AJ5767">
        <v>73</v>
      </c>
      <c r="AK5767">
        <v>1</v>
      </c>
      <c r="AL5767">
        <v>7.09</v>
      </c>
    </row>
    <row r="5768" spans="1:38" x14ac:dyDescent="0.3">
      <c r="A5768">
        <v>1080715</v>
      </c>
      <c r="B5768" t="s">
        <v>96</v>
      </c>
      <c r="C5768">
        <v>81726</v>
      </c>
      <c r="D5768" t="s">
        <v>421</v>
      </c>
      <c r="E5768" t="s">
        <v>42</v>
      </c>
      <c r="F5768">
        <v>2</v>
      </c>
      <c r="G5768">
        <v>5</v>
      </c>
      <c r="I5768">
        <v>47</v>
      </c>
      <c r="J5768">
        <v>56</v>
      </c>
      <c r="Q5768">
        <v>1</v>
      </c>
      <c r="R5768">
        <v>7</v>
      </c>
      <c r="AI5768">
        <v>2</v>
      </c>
      <c r="AJ5768">
        <v>80</v>
      </c>
      <c r="AK5768">
        <v>1</v>
      </c>
      <c r="AL5768">
        <v>8.1300000000000008</v>
      </c>
    </row>
    <row r="5769" spans="1:38" x14ac:dyDescent="0.3">
      <c r="A5769">
        <v>1080715</v>
      </c>
      <c r="B5769" t="s">
        <v>96</v>
      </c>
      <c r="C5769">
        <v>2115</v>
      </c>
      <c r="D5769" t="s">
        <v>427</v>
      </c>
      <c r="E5769" t="s">
        <v>70</v>
      </c>
      <c r="F5769">
        <v>3</v>
      </c>
      <c r="G5769">
        <v>4</v>
      </c>
      <c r="I5769">
        <v>24</v>
      </c>
      <c r="J5769">
        <v>27</v>
      </c>
      <c r="AJ5769">
        <v>30</v>
      </c>
      <c r="AL5769">
        <v>5.95</v>
      </c>
    </row>
    <row r="5770" spans="1:38" x14ac:dyDescent="0.3">
      <c r="A5770">
        <v>1080715</v>
      </c>
      <c r="B5770" t="s">
        <v>96</v>
      </c>
      <c r="C5770">
        <v>71174</v>
      </c>
      <c r="D5770" t="s">
        <v>106</v>
      </c>
      <c r="E5770" t="s">
        <v>70</v>
      </c>
      <c r="F5770">
        <v>3</v>
      </c>
      <c r="G5770">
        <v>7</v>
      </c>
      <c r="I5770">
        <v>44</v>
      </c>
      <c r="J5770">
        <v>59</v>
      </c>
      <c r="M5770">
        <v>5</v>
      </c>
      <c r="N5770">
        <v>1</v>
      </c>
      <c r="Q5770">
        <v>1</v>
      </c>
      <c r="AI5770">
        <v>5</v>
      </c>
      <c r="AJ5770">
        <v>76</v>
      </c>
      <c r="AK5770">
        <v>1</v>
      </c>
      <c r="AL5770">
        <v>7.36</v>
      </c>
    </row>
    <row r="5771" spans="1:38" x14ac:dyDescent="0.3">
      <c r="A5771">
        <v>1080715</v>
      </c>
      <c r="B5771" t="s">
        <v>96</v>
      </c>
      <c r="C5771">
        <v>97752</v>
      </c>
      <c r="D5771" t="s">
        <v>424</v>
      </c>
      <c r="E5771" t="s">
        <v>70</v>
      </c>
      <c r="F5771">
        <v>3</v>
      </c>
      <c r="G5771">
        <v>8</v>
      </c>
      <c r="I5771">
        <v>35</v>
      </c>
      <c r="J5771">
        <v>49</v>
      </c>
      <c r="M5771">
        <v>3</v>
      </c>
      <c r="Q5771">
        <v>5</v>
      </c>
      <c r="R5771">
        <v>2</v>
      </c>
      <c r="AC5771">
        <v>1</v>
      </c>
      <c r="AH5771">
        <v>2</v>
      </c>
      <c r="AI5771">
        <v>2</v>
      </c>
      <c r="AJ5771">
        <v>68</v>
      </c>
      <c r="AL5771">
        <v>5.38</v>
      </c>
    </row>
    <row r="5772" spans="1:38" x14ac:dyDescent="0.3">
      <c r="A5772">
        <v>1080715</v>
      </c>
      <c r="B5772" t="s">
        <v>96</v>
      </c>
      <c r="C5772">
        <v>122366</v>
      </c>
      <c r="D5772" t="s">
        <v>102</v>
      </c>
      <c r="E5772" t="s">
        <v>74</v>
      </c>
      <c r="F5772">
        <v>4</v>
      </c>
      <c r="G5772">
        <v>11</v>
      </c>
      <c r="I5772">
        <v>16</v>
      </c>
      <c r="J5772">
        <v>22</v>
      </c>
      <c r="M5772">
        <v>1</v>
      </c>
      <c r="Q5772">
        <v>1</v>
      </c>
      <c r="R5772">
        <v>2</v>
      </c>
      <c r="AI5772">
        <v>2</v>
      </c>
      <c r="AJ5772">
        <v>41</v>
      </c>
      <c r="AK5772">
        <v>3</v>
      </c>
      <c r="AL5772">
        <v>6.96</v>
      </c>
    </row>
    <row r="5773" spans="1:38" x14ac:dyDescent="0.3">
      <c r="A5773">
        <v>1080715</v>
      </c>
      <c r="B5773" t="s">
        <v>96</v>
      </c>
      <c r="C5773">
        <v>3281</v>
      </c>
      <c r="D5773" t="s">
        <v>107</v>
      </c>
      <c r="E5773" t="s">
        <v>58</v>
      </c>
      <c r="F5773">
        <v>4</v>
      </c>
      <c r="G5773">
        <v>9</v>
      </c>
      <c r="I5773">
        <v>13</v>
      </c>
      <c r="J5773">
        <v>20</v>
      </c>
      <c r="K5773">
        <v>1</v>
      </c>
      <c r="M5773">
        <v>1</v>
      </c>
      <c r="Q5773">
        <v>9</v>
      </c>
      <c r="R5773">
        <v>4</v>
      </c>
      <c r="AH5773">
        <v>3</v>
      </c>
      <c r="AJ5773">
        <v>26</v>
      </c>
      <c r="AL5773">
        <v>7.44</v>
      </c>
    </row>
    <row r="5774" spans="1:38" x14ac:dyDescent="0.3">
      <c r="A5774">
        <v>1080715</v>
      </c>
      <c r="B5774" t="s">
        <v>96</v>
      </c>
      <c r="C5774">
        <v>28421</v>
      </c>
      <c r="D5774" t="s">
        <v>110</v>
      </c>
      <c r="E5774" t="s">
        <v>77</v>
      </c>
      <c r="F5774">
        <v>4</v>
      </c>
      <c r="G5774">
        <v>10</v>
      </c>
      <c r="I5774">
        <v>27</v>
      </c>
      <c r="J5774">
        <v>36</v>
      </c>
      <c r="M5774">
        <v>2</v>
      </c>
      <c r="Q5774">
        <v>1</v>
      </c>
      <c r="R5774">
        <v>1</v>
      </c>
      <c r="AH5774">
        <v>1</v>
      </c>
      <c r="AI5774">
        <v>2</v>
      </c>
      <c r="AJ5774">
        <v>67</v>
      </c>
      <c r="AK5774">
        <v>1</v>
      </c>
      <c r="AL5774">
        <v>7.06</v>
      </c>
    </row>
    <row r="5775" spans="1:38" x14ac:dyDescent="0.3">
      <c r="A5775">
        <v>1080715</v>
      </c>
      <c r="B5775" t="s">
        <v>96</v>
      </c>
      <c r="C5775">
        <v>3859</v>
      </c>
      <c r="D5775" t="s">
        <v>103</v>
      </c>
      <c r="E5775" t="s">
        <v>60</v>
      </c>
      <c r="F5775">
        <v>5</v>
      </c>
      <c r="G5775">
        <v>0</v>
      </c>
      <c r="I5775">
        <v>15</v>
      </c>
      <c r="J5775">
        <v>22</v>
      </c>
      <c r="M5775">
        <v>2</v>
      </c>
      <c r="Q5775">
        <v>2</v>
      </c>
      <c r="W5775">
        <v>1</v>
      </c>
      <c r="AH5775">
        <v>2</v>
      </c>
      <c r="AI5775">
        <v>2</v>
      </c>
      <c r="AJ5775">
        <v>36</v>
      </c>
      <c r="AK5775">
        <v>2</v>
      </c>
      <c r="AL5775">
        <v>6.61</v>
      </c>
    </row>
    <row r="5776" spans="1:38" x14ac:dyDescent="0.3">
      <c r="A5776">
        <v>1080715</v>
      </c>
      <c r="B5776" t="s">
        <v>96</v>
      </c>
      <c r="C5776">
        <v>22738</v>
      </c>
      <c r="D5776" t="s">
        <v>104</v>
      </c>
      <c r="E5776" t="s">
        <v>60</v>
      </c>
      <c r="F5776">
        <v>5</v>
      </c>
      <c r="G5776">
        <v>0</v>
      </c>
      <c r="I5776">
        <v>8</v>
      </c>
      <c r="J5776">
        <v>10</v>
      </c>
      <c r="M5776">
        <v>1</v>
      </c>
      <c r="Q5776">
        <v>1</v>
      </c>
      <c r="R5776">
        <v>4</v>
      </c>
      <c r="AE5776">
        <v>1</v>
      </c>
      <c r="AH5776">
        <v>1</v>
      </c>
      <c r="AI5776">
        <v>2</v>
      </c>
      <c r="AJ5776">
        <v>14</v>
      </c>
      <c r="AK5776">
        <v>1</v>
      </c>
      <c r="AL5776">
        <v>7.17</v>
      </c>
    </row>
    <row r="5777" spans="1:38" x14ac:dyDescent="0.3">
      <c r="A5777">
        <v>1080715</v>
      </c>
      <c r="B5777" t="s">
        <v>96</v>
      </c>
      <c r="C5777">
        <v>25363</v>
      </c>
      <c r="D5777" t="s">
        <v>105</v>
      </c>
      <c r="E5777" t="s">
        <v>60</v>
      </c>
      <c r="F5777">
        <v>5</v>
      </c>
      <c r="G5777">
        <v>0</v>
      </c>
      <c r="I5777">
        <v>10</v>
      </c>
      <c r="J5777">
        <v>14</v>
      </c>
      <c r="AI5777">
        <v>1</v>
      </c>
      <c r="AJ5777">
        <v>18</v>
      </c>
      <c r="AL5777">
        <v>6.24</v>
      </c>
    </row>
    <row r="5778" spans="1:38" x14ac:dyDescent="0.3">
      <c r="A5778">
        <v>1080715</v>
      </c>
      <c r="B5778" t="s">
        <v>63</v>
      </c>
      <c r="C5778">
        <v>52197</v>
      </c>
      <c r="D5778" t="s">
        <v>64</v>
      </c>
      <c r="E5778" t="s">
        <v>40</v>
      </c>
      <c r="F5778">
        <v>1</v>
      </c>
      <c r="G5778">
        <v>1</v>
      </c>
      <c r="I5778">
        <v>17</v>
      </c>
      <c r="J5778">
        <v>35</v>
      </c>
      <c r="R5778">
        <v>1</v>
      </c>
      <c r="Z5778">
        <v>2</v>
      </c>
      <c r="AF5778">
        <v>2</v>
      </c>
      <c r="AJ5778">
        <v>44</v>
      </c>
      <c r="AL5778">
        <v>6.61</v>
      </c>
    </row>
    <row r="5779" spans="1:38" x14ac:dyDescent="0.3">
      <c r="A5779">
        <v>1080715</v>
      </c>
      <c r="B5779" t="s">
        <v>63</v>
      </c>
      <c r="C5779">
        <v>4511</v>
      </c>
      <c r="D5779" t="s">
        <v>409</v>
      </c>
      <c r="E5779" t="s">
        <v>44</v>
      </c>
      <c r="F5779">
        <v>2</v>
      </c>
      <c r="G5779">
        <v>3</v>
      </c>
      <c r="I5779">
        <v>26</v>
      </c>
      <c r="J5779">
        <v>40</v>
      </c>
      <c r="K5779">
        <v>1</v>
      </c>
      <c r="M5779">
        <v>1</v>
      </c>
      <c r="R5779">
        <v>3</v>
      </c>
      <c r="S5779">
        <v>1</v>
      </c>
      <c r="AH5779">
        <v>1</v>
      </c>
      <c r="AI5779">
        <v>1</v>
      </c>
      <c r="AJ5779">
        <v>73</v>
      </c>
      <c r="AL5779">
        <v>7.68</v>
      </c>
    </row>
    <row r="5780" spans="1:38" x14ac:dyDescent="0.3">
      <c r="A5780">
        <v>1080715</v>
      </c>
      <c r="B5780" t="s">
        <v>63</v>
      </c>
      <c r="C5780">
        <v>318871</v>
      </c>
      <c r="D5780" t="s">
        <v>585</v>
      </c>
      <c r="E5780" t="s">
        <v>46</v>
      </c>
      <c r="F5780">
        <v>2</v>
      </c>
      <c r="G5780">
        <v>2</v>
      </c>
      <c r="I5780">
        <v>16</v>
      </c>
      <c r="J5780">
        <v>24</v>
      </c>
      <c r="Q5780">
        <v>1</v>
      </c>
      <c r="W5780">
        <v>1</v>
      </c>
      <c r="AH5780">
        <v>1</v>
      </c>
      <c r="AI5780">
        <v>3</v>
      </c>
      <c r="AJ5780">
        <v>57</v>
      </c>
      <c r="AL5780">
        <v>6.93</v>
      </c>
    </row>
    <row r="5781" spans="1:38" x14ac:dyDescent="0.3">
      <c r="A5781">
        <v>1080715</v>
      </c>
      <c r="B5781" t="s">
        <v>63</v>
      </c>
      <c r="C5781">
        <v>10839</v>
      </c>
      <c r="D5781" t="s">
        <v>65</v>
      </c>
      <c r="E5781" t="s">
        <v>42</v>
      </c>
      <c r="F5781">
        <v>2</v>
      </c>
      <c r="G5781">
        <v>6</v>
      </c>
      <c r="I5781">
        <v>18</v>
      </c>
      <c r="J5781">
        <v>22</v>
      </c>
      <c r="M5781">
        <v>1</v>
      </c>
      <c r="Q5781">
        <v>4</v>
      </c>
      <c r="R5781">
        <v>3</v>
      </c>
      <c r="AI5781">
        <v>1</v>
      </c>
      <c r="AJ5781">
        <v>39</v>
      </c>
      <c r="AL5781">
        <v>6.97</v>
      </c>
    </row>
    <row r="5782" spans="1:38" x14ac:dyDescent="0.3">
      <c r="A5782">
        <v>1080715</v>
      </c>
      <c r="B5782" t="s">
        <v>63</v>
      </c>
      <c r="C5782">
        <v>29106</v>
      </c>
      <c r="D5782" t="s">
        <v>66</v>
      </c>
      <c r="E5782" t="s">
        <v>42</v>
      </c>
      <c r="F5782">
        <v>2</v>
      </c>
      <c r="G5782">
        <v>5</v>
      </c>
      <c r="I5782">
        <v>32</v>
      </c>
      <c r="J5782">
        <v>54</v>
      </c>
      <c r="M5782">
        <v>2</v>
      </c>
      <c r="N5782">
        <v>1</v>
      </c>
      <c r="Q5782">
        <v>1</v>
      </c>
      <c r="R5782">
        <v>8</v>
      </c>
      <c r="AI5782">
        <v>2</v>
      </c>
      <c r="AJ5782">
        <v>74</v>
      </c>
      <c r="AL5782">
        <v>7.65</v>
      </c>
    </row>
    <row r="5783" spans="1:38" x14ac:dyDescent="0.3">
      <c r="A5783">
        <v>1080715</v>
      </c>
      <c r="B5783" t="s">
        <v>63</v>
      </c>
      <c r="C5783">
        <v>33568</v>
      </c>
      <c r="D5783" t="s">
        <v>71</v>
      </c>
      <c r="E5783" t="s">
        <v>70</v>
      </c>
      <c r="F5783">
        <v>3</v>
      </c>
      <c r="G5783">
        <v>7</v>
      </c>
      <c r="I5783">
        <v>29</v>
      </c>
      <c r="J5783">
        <v>34</v>
      </c>
      <c r="N5783">
        <v>1</v>
      </c>
      <c r="Q5783">
        <v>1</v>
      </c>
      <c r="R5783">
        <v>1</v>
      </c>
      <c r="W5783">
        <v>1</v>
      </c>
      <c r="AH5783">
        <v>3</v>
      </c>
      <c r="AI5783">
        <v>2</v>
      </c>
      <c r="AJ5783">
        <v>49</v>
      </c>
      <c r="AL5783">
        <v>6.45</v>
      </c>
    </row>
    <row r="5784" spans="1:38" x14ac:dyDescent="0.3">
      <c r="A5784">
        <v>1080715</v>
      </c>
      <c r="B5784" t="s">
        <v>63</v>
      </c>
      <c r="C5784">
        <v>68659</v>
      </c>
      <c r="D5784" t="s">
        <v>72</v>
      </c>
      <c r="E5784" t="s">
        <v>70</v>
      </c>
      <c r="F5784">
        <v>3</v>
      </c>
      <c r="G5784">
        <v>4</v>
      </c>
      <c r="I5784">
        <v>42</v>
      </c>
      <c r="J5784">
        <v>51</v>
      </c>
      <c r="Q5784">
        <v>1</v>
      </c>
      <c r="R5784">
        <v>1</v>
      </c>
      <c r="AI5784">
        <v>5</v>
      </c>
      <c r="AJ5784">
        <v>58</v>
      </c>
      <c r="AL5784">
        <v>6.68</v>
      </c>
    </row>
    <row r="5785" spans="1:38" x14ac:dyDescent="0.3">
      <c r="A5785">
        <v>1080715</v>
      </c>
      <c r="B5785" t="s">
        <v>63</v>
      </c>
      <c r="C5785">
        <v>111212</v>
      </c>
      <c r="D5785" t="s">
        <v>78</v>
      </c>
      <c r="E5785" t="s">
        <v>70</v>
      </c>
      <c r="F5785">
        <v>3</v>
      </c>
      <c r="G5785">
        <v>8</v>
      </c>
      <c r="H5785">
        <v>1</v>
      </c>
      <c r="I5785">
        <v>25</v>
      </c>
      <c r="J5785">
        <v>35</v>
      </c>
      <c r="M5785">
        <v>3</v>
      </c>
      <c r="Q5785">
        <v>3</v>
      </c>
      <c r="R5785">
        <v>2</v>
      </c>
      <c r="W5785">
        <v>1</v>
      </c>
      <c r="AG5785">
        <v>1</v>
      </c>
      <c r="AH5785">
        <v>1</v>
      </c>
      <c r="AI5785">
        <v>5</v>
      </c>
      <c r="AJ5785">
        <v>57</v>
      </c>
      <c r="AK5785">
        <v>3</v>
      </c>
      <c r="AL5785">
        <v>8.3000000000000007</v>
      </c>
    </row>
    <row r="5786" spans="1:38" x14ac:dyDescent="0.3">
      <c r="A5786">
        <v>1080715</v>
      </c>
      <c r="B5786" t="s">
        <v>63</v>
      </c>
      <c r="C5786">
        <v>21683</v>
      </c>
      <c r="D5786" t="s">
        <v>69</v>
      </c>
      <c r="E5786" t="s">
        <v>74</v>
      </c>
      <c r="F5786">
        <v>4</v>
      </c>
      <c r="G5786">
        <v>11</v>
      </c>
      <c r="I5786">
        <v>28</v>
      </c>
      <c r="J5786">
        <v>34</v>
      </c>
      <c r="Q5786">
        <v>1</v>
      </c>
      <c r="W5786">
        <v>1</v>
      </c>
      <c r="AH5786">
        <v>2</v>
      </c>
      <c r="AI5786">
        <v>3</v>
      </c>
      <c r="AJ5786">
        <v>54</v>
      </c>
      <c r="AL5786">
        <v>6.84</v>
      </c>
    </row>
    <row r="5787" spans="1:38" x14ac:dyDescent="0.3">
      <c r="A5787">
        <v>1080715</v>
      </c>
      <c r="B5787" t="s">
        <v>63</v>
      </c>
      <c r="C5787">
        <v>96182</v>
      </c>
      <c r="D5787" t="s">
        <v>75</v>
      </c>
      <c r="E5787" t="s">
        <v>77</v>
      </c>
      <c r="F5787">
        <v>4</v>
      </c>
      <c r="G5787">
        <v>10</v>
      </c>
      <c r="I5787">
        <v>30</v>
      </c>
      <c r="J5787">
        <v>36</v>
      </c>
      <c r="M5787">
        <v>3</v>
      </c>
      <c r="N5787">
        <v>1</v>
      </c>
      <c r="Q5787">
        <v>6</v>
      </c>
      <c r="R5787">
        <v>4</v>
      </c>
      <c r="W5787">
        <v>1</v>
      </c>
      <c r="AH5787">
        <v>2</v>
      </c>
      <c r="AI5787">
        <v>4</v>
      </c>
      <c r="AJ5787">
        <v>64</v>
      </c>
      <c r="AK5787">
        <v>1</v>
      </c>
      <c r="AL5787">
        <v>6.96</v>
      </c>
    </row>
    <row r="5788" spans="1:38" x14ac:dyDescent="0.3">
      <c r="A5788">
        <v>1080715</v>
      </c>
      <c r="B5788" t="s">
        <v>63</v>
      </c>
      <c r="C5788">
        <v>124688</v>
      </c>
      <c r="D5788" t="s">
        <v>79</v>
      </c>
      <c r="E5788" t="s">
        <v>58</v>
      </c>
      <c r="F5788">
        <v>4</v>
      </c>
      <c r="G5788">
        <v>9</v>
      </c>
      <c r="I5788">
        <v>4</v>
      </c>
      <c r="J5788">
        <v>6</v>
      </c>
      <c r="M5788">
        <v>3</v>
      </c>
      <c r="Q5788">
        <v>2</v>
      </c>
      <c r="W5788">
        <v>1</v>
      </c>
      <c r="AH5788">
        <v>2</v>
      </c>
      <c r="AI5788">
        <v>1</v>
      </c>
      <c r="AJ5788">
        <v>25</v>
      </c>
      <c r="AL5788">
        <v>6.1</v>
      </c>
    </row>
    <row r="5789" spans="1:38" x14ac:dyDescent="0.3">
      <c r="A5789">
        <v>1080715</v>
      </c>
      <c r="B5789" t="s">
        <v>63</v>
      </c>
      <c r="C5789">
        <v>80767</v>
      </c>
      <c r="D5789" t="s">
        <v>73</v>
      </c>
      <c r="E5789" t="s">
        <v>60</v>
      </c>
      <c r="F5789">
        <v>5</v>
      </c>
      <c r="G5789">
        <v>0</v>
      </c>
      <c r="I5789">
        <v>12</v>
      </c>
      <c r="J5789">
        <v>18</v>
      </c>
      <c r="Q5789">
        <v>2</v>
      </c>
      <c r="W5789">
        <v>1</v>
      </c>
      <c r="AH5789">
        <v>1</v>
      </c>
      <c r="AI5789">
        <v>1</v>
      </c>
      <c r="AJ5789">
        <v>27</v>
      </c>
      <c r="AL5789">
        <v>6.16</v>
      </c>
    </row>
    <row r="5790" spans="1:38" x14ac:dyDescent="0.3">
      <c r="A5790">
        <v>1080716</v>
      </c>
      <c r="B5790" t="s">
        <v>96</v>
      </c>
      <c r="C5790">
        <v>79554</v>
      </c>
      <c r="D5790" t="s">
        <v>97</v>
      </c>
      <c r="E5790" t="s">
        <v>40</v>
      </c>
      <c r="F5790">
        <v>1</v>
      </c>
      <c r="G5790">
        <v>1</v>
      </c>
      <c r="I5790">
        <v>12</v>
      </c>
      <c r="J5790">
        <v>19</v>
      </c>
      <c r="AF5790">
        <v>1</v>
      </c>
      <c r="AJ5790">
        <v>23</v>
      </c>
      <c r="AL5790">
        <v>5.99</v>
      </c>
    </row>
    <row r="5791" spans="1:38" x14ac:dyDescent="0.3">
      <c r="A5791">
        <v>1080716</v>
      </c>
      <c r="B5791" t="s">
        <v>96</v>
      </c>
      <c r="C5791">
        <v>243814</v>
      </c>
      <c r="D5791" t="s">
        <v>98</v>
      </c>
      <c r="E5791" t="s">
        <v>42</v>
      </c>
      <c r="F5791">
        <v>2</v>
      </c>
      <c r="G5791">
        <v>5</v>
      </c>
      <c r="I5791">
        <v>44</v>
      </c>
      <c r="J5791">
        <v>52</v>
      </c>
      <c r="M5791">
        <v>1</v>
      </c>
      <c r="Q5791">
        <v>1</v>
      </c>
      <c r="R5791">
        <v>4</v>
      </c>
      <c r="W5791">
        <v>1</v>
      </c>
      <c r="AH5791">
        <v>1</v>
      </c>
      <c r="AJ5791">
        <v>62</v>
      </c>
      <c r="AL5791">
        <v>6.7</v>
      </c>
    </row>
    <row r="5792" spans="1:38" x14ac:dyDescent="0.3">
      <c r="A5792">
        <v>1080716</v>
      </c>
      <c r="B5792" t="s">
        <v>96</v>
      </c>
      <c r="C5792">
        <v>18296</v>
      </c>
      <c r="D5792" t="s">
        <v>99</v>
      </c>
      <c r="E5792" t="s">
        <v>46</v>
      </c>
      <c r="F5792">
        <v>2</v>
      </c>
      <c r="G5792">
        <v>2</v>
      </c>
      <c r="I5792">
        <v>62</v>
      </c>
      <c r="J5792">
        <v>63</v>
      </c>
      <c r="M5792">
        <v>1</v>
      </c>
      <c r="AJ5792">
        <v>90</v>
      </c>
      <c r="AK5792">
        <v>3</v>
      </c>
      <c r="AL5792">
        <v>7.58</v>
      </c>
    </row>
    <row r="5793" spans="1:38" x14ac:dyDescent="0.3">
      <c r="A5793">
        <v>1080716</v>
      </c>
      <c r="B5793" t="s">
        <v>96</v>
      </c>
      <c r="C5793">
        <v>71345</v>
      </c>
      <c r="D5793" t="s">
        <v>478</v>
      </c>
      <c r="E5793" t="s">
        <v>42</v>
      </c>
      <c r="F5793">
        <v>2</v>
      </c>
      <c r="G5793">
        <v>6</v>
      </c>
      <c r="I5793">
        <v>22</v>
      </c>
      <c r="J5793">
        <v>24</v>
      </c>
      <c r="M5793">
        <v>1</v>
      </c>
      <c r="Q5793">
        <v>1</v>
      </c>
      <c r="R5793">
        <v>1</v>
      </c>
      <c r="AJ5793">
        <v>28</v>
      </c>
      <c r="AL5793">
        <v>5.99</v>
      </c>
    </row>
    <row r="5794" spans="1:38" x14ac:dyDescent="0.3">
      <c r="A5794">
        <v>1080716</v>
      </c>
      <c r="B5794" t="s">
        <v>96</v>
      </c>
      <c r="C5794">
        <v>70033</v>
      </c>
      <c r="D5794" t="s">
        <v>100</v>
      </c>
      <c r="E5794" t="s">
        <v>44</v>
      </c>
      <c r="F5794">
        <v>2</v>
      </c>
      <c r="G5794">
        <v>3</v>
      </c>
      <c r="I5794">
        <v>36</v>
      </c>
      <c r="J5794">
        <v>40</v>
      </c>
      <c r="M5794">
        <v>1</v>
      </c>
      <c r="N5794">
        <v>1</v>
      </c>
      <c r="Q5794">
        <v>3</v>
      </c>
      <c r="W5794">
        <v>1</v>
      </c>
      <c r="AH5794">
        <v>1</v>
      </c>
      <c r="AI5794">
        <v>1</v>
      </c>
      <c r="AJ5794">
        <v>64</v>
      </c>
      <c r="AK5794">
        <v>1</v>
      </c>
      <c r="AL5794">
        <v>6.87</v>
      </c>
    </row>
    <row r="5795" spans="1:38" x14ac:dyDescent="0.3">
      <c r="A5795">
        <v>1080716</v>
      </c>
      <c r="B5795" t="s">
        <v>96</v>
      </c>
      <c r="C5795">
        <v>22738</v>
      </c>
      <c r="D5795" t="s">
        <v>104</v>
      </c>
      <c r="E5795" t="s">
        <v>70</v>
      </c>
      <c r="F5795">
        <v>3</v>
      </c>
      <c r="G5795">
        <v>7</v>
      </c>
      <c r="I5795">
        <v>35</v>
      </c>
      <c r="J5795">
        <v>42</v>
      </c>
      <c r="R5795">
        <v>6</v>
      </c>
      <c r="W5795">
        <v>1</v>
      </c>
      <c r="AH5795">
        <v>5</v>
      </c>
      <c r="AI5795">
        <v>1</v>
      </c>
      <c r="AJ5795">
        <v>50</v>
      </c>
      <c r="AK5795">
        <v>1</v>
      </c>
      <c r="AL5795">
        <v>7.32</v>
      </c>
    </row>
    <row r="5796" spans="1:38" x14ac:dyDescent="0.3">
      <c r="A5796">
        <v>1080716</v>
      </c>
      <c r="B5796" t="s">
        <v>96</v>
      </c>
      <c r="C5796">
        <v>71174</v>
      </c>
      <c r="D5796" t="s">
        <v>106</v>
      </c>
      <c r="E5796" t="s">
        <v>70</v>
      </c>
      <c r="F5796">
        <v>3</v>
      </c>
      <c r="G5796">
        <v>4</v>
      </c>
      <c r="I5796">
        <v>108</v>
      </c>
      <c r="J5796">
        <v>114</v>
      </c>
      <c r="AH5796">
        <v>2</v>
      </c>
      <c r="AI5796">
        <v>1</v>
      </c>
      <c r="AJ5796">
        <v>130</v>
      </c>
      <c r="AK5796">
        <v>2</v>
      </c>
      <c r="AL5796">
        <v>6.94</v>
      </c>
    </row>
    <row r="5797" spans="1:38" x14ac:dyDescent="0.3">
      <c r="A5797">
        <v>1080716</v>
      </c>
      <c r="B5797" t="s">
        <v>96</v>
      </c>
      <c r="C5797">
        <v>97752</v>
      </c>
      <c r="D5797" t="s">
        <v>424</v>
      </c>
      <c r="E5797" t="s">
        <v>70</v>
      </c>
      <c r="F5797">
        <v>3</v>
      </c>
      <c r="G5797">
        <v>8</v>
      </c>
      <c r="I5797">
        <v>69</v>
      </c>
      <c r="J5797">
        <v>83</v>
      </c>
      <c r="K5797">
        <v>1</v>
      </c>
      <c r="M5797">
        <v>2</v>
      </c>
      <c r="Q5797">
        <v>1</v>
      </c>
      <c r="R5797">
        <v>2</v>
      </c>
      <c r="W5797">
        <v>1</v>
      </c>
      <c r="AE5797">
        <v>1</v>
      </c>
      <c r="AH5797">
        <v>7</v>
      </c>
      <c r="AI5797">
        <v>1</v>
      </c>
      <c r="AJ5797">
        <v>109</v>
      </c>
      <c r="AK5797">
        <v>5</v>
      </c>
      <c r="AL5797">
        <v>9.1199999999999992</v>
      </c>
    </row>
    <row r="5798" spans="1:38" x14ac:dyDescent="0.3">
      <c r="A5798">
        <v>1080716</v>
      </c>
      <c r="B5798" t="s">
        <v>96</v>
      </c>
      <c r="C5798">
        <v>122366</v>
      </c>
      <c r="D5798" t="s">
        <v>102</v>
      </c>
      <c r="E5798" t="s">
        <v>74</v>
      </c>
      <c r="F5798">
        <v>4</v>
      </c>
      <c r="G5798">
        <v>11</v>
      </c>
      <c r="H5798">
        <v>1</v>
      </c>
      <c r="I5798">
        <v>34</v>
      </c>
      <c r="J5798">
        <v>41</v>
      </c>
      <c r="K5798">
        <v>1</v>
      </c>
      <c r="M5798">
        <v>1</v>
      </c>
      <c r="Q5798">
        <v>1</v>
      </c>
      <c r="AE5798">
        <v>1</v>
      </c>
      <c r="AH5798">
        <v>4</v>
      </c>
      <c r="AJ5798">
        <v>76</v>
      </c>
      <c r="AK5798">
        <v>7</v>
      </c>
      <c r="AL5798">
        <v>9.33</v>
      </c>
    </row>
    <row r="5799" spans="1:38" x14ac:dyDescent="0.3">
      <c r="A5799">
        <v>1080716</v>
      </c>
      <c r="B5799" t="s">
        <v>96</v>
      </c>
      <c r="C5799">
        <v>3281</v>
      </c>
      <c r="D5799" t="s">
        <v>107</v>
      </c>
      <c r="E5799" t="s">
        <v>58</v>
      </c>
      <c r="F5799">
        <v>4</v>
      </c>
      <c r="G5799">
        <v>9</v>
      </c>
      <c r="I5799">
        <v>19</v>
      </c>
      <c r="J5799">
        <v>27</v>
      </c>
      <c r="L5799">
        <v>1</v>
      </c>
      <c r="M5799">
        <v>1</v>
      </c>
      <c r="Q5799">
        <v>2</v>
      </c>
      <c r="R5799">
        <v>5</v>
      </c>
      <c r="W5799">
        <v>1</v>
      </c>
      <c r="AH5799">
        <v>4</v>
      </c>
      <c r="AJ5799">
        <v>38</v>
      </c>
      <c r="AL5799">
        <v>7.53</v>
      </c>
    </row>
    <row r="5800" spans="1:38" x14ac:dyDescent="0.3">
      <c r="A5800">
        <v>1080716</v>
      </c>
      <c r="B5800" t="s">
        <v>96</v>
      </c>
      <c r="C5800">
        <v>28421</v>
      </c>
      <c r="D5800" t="s">
        <v>110</v>
      </c>
      <c r="E5800" t="s">
        <v>77</v>
      </c>
      <c r="F5800">
        <v>4</v>
      </c>
      <c r="G5800">
        <v>10</v>
      </c>
      <c r="I5800">
        <v>57</v>
      </c>
      <c r="J5800">
        <v>63</v>
      </c>
      <c r="R5800">
        <v>1</v>
      </c>
      <c r="W5800">
        <v>1</v>
      </c>
      <c r="AH5800">
        <v>3</v>
      </c>
      <c r="AJ5800">
        <v>92</v>
      </c>
      <c r="AK5800">
        <v>2</v>
      </c>
      <c r="AL5800">
        <v>7.9</v>
      </c>
    </row>
    <row r="5801" spans="1:38" x14ac:dyDescent="0.3">
      <c r="A5801">
        <v>1080716</v>
      </c>
      <c r="B5801" t="s">
        <v>96</v>
      </c>
      <c r="C5801">
        <v>300299</v>
      </c>
      <c r="D5801" t="s">
        <v>500</v>
      </c>
      <c r="E5801" t="s">
        <v>60</v>
      </c>
      <c r="F5801">
        <v>5</v>
      </c>
      <c r="G5801">
        <v>0</v>
      </c>
      <c r="I5801">
        <v>4</v>
      </c>
      <c r="J5801">
        <v>7</v>
      </c>
      <c r="Q5801">
        <v>1</v>
      </c>
      <c r="R5801">
        <v>1</v>
      </c>
      <c r="AH5801">
        <v>1</v>
      </c>
      <c r="AI5801">
        <v>1</v>
      </c>
      <c r="AJ5801">
        <v>15</v>
      </c>
      <c r="AK5801">
        <v>1</v>
      </c>
      <c r="AL5801">
        <v>6.79</v>
      </c>
    </row>
    <row r="5802" spans="1:38" x14ac:dyDescent="0.3">
      <c r="A5802">
        <v>1080716</v>
      </c>
      <c r="B5802" t="s">
        <v>96</v>
      </c>
      <c r="C5802">
        <v>25363</v>
      </c>
      <c r="D5802" t="s">
        <v>105</v>
      </c>
      <c r="E5802" t="s">
        <v>60</v>
      </c>
      <c r="F5802">
        <v>5</v>
      </c>
      <c r="G5802">
        <v>0</v>
      </c>
      <c r="I5802">
        <v>20</v>
      </c>
      <c r="J5802">
        <v>21</v>
      </c>
      <c r="L5802">
        <v>1</v>
      </c>
      <c r="W5802">
        <v>2</v>
      </c>
      <c r="AH5802">
        <v>4</v>
      </c>
      <c r="AJ5802">
        <v>30</v>
      </c>
      <c r="AL5802">
        <v>6.92</v>
      </c>
    </row>
    <row r="5803" spans="1:38" x14ac:dyDescent="0.3">
      <c r="A5803">
        <v>1080716</v>
      </c>
      <c r="B5803" t="s">
        <v>96</v>
      </c>
      <c r="C5803">
        <v>70050</v>
      </c>
      <c r="D5803" t="s">
        <v>552</v>
      </c>
      <c r="E5803" t="s">
        <v>60</v>
      </c>
      <c r="F5803">
        <v>5</v>
      </c>
      <c r="G5803">
        <v>0</v>
      </c>
      <c r="I5803">
        <v>10</v>
      </c>
      <c r="J5803">
        <v>14</v>
      </c>
      <c r="M5803">
        <v>1</v>
      </c>
      <c r="R5803">
        <v>1</v>
      </c>
      <c r="AI5803">
        <v>2</v>
      </c>
      <c r="AJ5803">
        <v>24</v>
      </c>
      <c r="AL5803">
        <v>6.44</v>
      </c>
    </row>
    <row r="5804" spans="1:38" x14ac:dyDescent="0.3">
      <c r="A5804">
        <v>1080716</v>
      </c>
      <c r="B5804" t="s">
        <v>289</v>
      </c>
      <c r="C5804">
        <v>9484</v>
      </c>
      <c r="D5804" t="s">
        <v>290</v>
      </c>
      <c r="E5804" t="s">
        <v>40</v>
      </c>
      <c r="F5804">
        <v>1</v>
      </c>
      <c r="G5804">
        <v>1</v>
      </c>
      <c r="I5804">
        <v>10</v>
      </c>
      <c r="J5804">
        <v>35</v>
      </c>
      <c r="Z5804">
        <v>1</v>
      </c>
      <c r="AF5804">
        <v>10</v>
      </c>
      <c r="AJ5804">
        <v>51</v>
      </c>
      <c r="AL5804">
        <v>7.85</v>
      </c>
    </row>
    <row r="5805" spans="1:38" x14ac:dyDescent="0.3">
      <c r="A5805">
        <v>1080716</v>
      </c>
      <c r="B5805" t="s">
        <v>289</v>
      </c>
      <c r="C5805">
        <v>124316</v>
      </c>
      <c r="D5805" t="s">
        <v>47</v>
      </c>
      <c r="E5805" t="s">
        <v>46</v>
      </c>
      <c r="F5805">
        <v>2</v>
      </c>
      <c r="G5805">
        <v>2</v>
      </c>
      <c r="I5805">
        <v>20</v>
      </c>
      <c r="J5805">
        <v>27</v>
      </c>
      <c r="M5805">
        <v>3</v>
      </c>
      <c r="N5805">
        <v>1</v>
      </c>
      <c r="Q5805">
        <v>2</v>
      </c>
      <c r="R5805">
        <v>2</v>
      </c>
      <c r="AI5805">
        <v>2</v>
      </c>
      <c r="AJ5805">
        <v>61</v>
      </c>
      <c r="AK5805">
        <v>1</v>
      </c>
      <c r="AL5805">
        <v>7.21</v>
      </c>
    </row>
    <row r="5806" spans="1:38" x14ac:dyDescent="0.3">
      <c r="A5806">
        <v>1080716</v>
      </c>
      <c r="B5806" t="s">
        <v>289</v>
      </c>
      <c r="C5806">
        <v>34822</v>
      </c>
      <c r="D5806" t="s">
        <v>294</v>
      </c>
      <c r="E5806" t="s">
        <v>44</v>
      </c>
      <c r="F5806">
        <v>2</v>
      </c>
      <c r="G5806">
        <v>3</v>
      </c>
      <c r="I5806">
        <v>25</v>
      </c>
      <c r="J5806">
        <v>30</v>
      </c>
      <c r="M5806">
        <v>1</v>
      </c>
      <c r="Q5806">
        <v>2</v>
      </c>
      <c r="W5806">
        <v>1</v>
      </c>
      <c r="AH5806">
        <v>2</v>
      </c>
      <c r="AI5806">
        <v>1</v>
      </c>
      <c r="AJ5806">
        <v>51</v>
      </c>
      <c r="AK5806">
        <v>3</v>
      </c>
      <c r="AL5806">
        <v>6.84</v>
      </c>
    </row>
    <row r="5807" spans="1:38" x14ac:dyDescent="0.3">
      <c r="A5807">
        <v>1080716</v>
      </c>
      <c r="B5807" t="s">
        <v>289</v>
      </c>
      <c r="C5807">
        <v>67327</v>
      </c>
      <c r="D5807" t="s">
        <v>582</v>
      </c>
      <c r="E5807" t="s">
        <v>42</v>
      </c>
      <c r="F5807">
        <v>2</v>
      </c>
      <c r="G5807">
        <v>5</v>
      </c>
      <c r="I5807">
        <v>28</v>
      </c>
      <c r="J5807">
        <v>34</v>
      </c>
      <c r="M5807">
        <v>2</v>
      </c>
      <c r="Q5807">
        <v>3</v>
      </c>
      <c r="R5807">
        <v>2</v>
      </c>
      <c r="AI5807">
        <v>2</v>
      </c>
      <c r="AJ5807">
        <v>55</v>
      </c>
      <c r="AL5807">
        <v>6.83</v>
      </c>
    </row>
    <row r="5808" spans="1:38" x14ac:dyDescent="0.3">
      <c r="A5808">
        <v>1080716</v>
      </c>
      <c r="B5808" t="s">
        <v>289</v>
      </c>
      <c r="C5808">
        <v>86458</v>
      </c>
      <c r="D5808" t="s">
        <v>291</v>
      </c>
      <c r="E5808" t="s">
        <v>42</v>
      </c>
      <c r="F5808">
        <v>2</v>
      </c>
      <c r="G5808">
        <v>6</v>
      </c>
      <c r="I5808">
        <v>24</v>
      </c>
      <c r="J5808">
        <v>30</v>
      </c>
      <c r="Q5808">
        <v>3</v>
      </c>
      <c r="AI5808">
        <v>1</v>
      </c>
      <c r="AJ5808">
        <v>44</v>
      </c>
      <c r="AL5808">
        <v>6.51</v>
      </c>
    </row>
    <row r="5809" spans="1:38" x14ac:dyDescent="0.3">
      <c r="A5809">
        <v>1080716</v>
      </c>
      <c r="B5809" t="s">
        <v>289</v>
      </c>
      <c r="C5809">
        <v>12417</v>
      </c>
      <c r="D5809" t="s">
        <v>414</v>
      </c>
      <c r="E5809" t="s">
        <v>70</v>
      </c>
      <c r="F5809">
        <v>3</v>
      </c>
      <c r="G5809">
        <v>10</v>
      </c>
      <c r="I5809">
        <v>9</v>
      </c>
      <c r="J5809">
        <v>14</v>
      </c>
      <c r="K5809">
        <v>1</v>
      </c>
      <c r="M5809">
        <v>2</v>
      </c>
      <c r="Q5809">
        <v>2</v>
      </c>
      <c r="AH5809">
        <v>2</v>
      </c>
      <c r="AI5809">
        <v>1</v>
      </c>
      <c r="AJ5809">
        <v>27</v>
      </c>
      <c r="AK5809">
        <v>2</v>
      </c>
      <c r="AL5809">
        <v>7.42</v>
      </c>
    </row>
    <row r="5810" spans="1:38" x14ac:dyDescent="0.3">
      <c r="A5810">
        <v>1080716</v>
      </c>
      <c r="B5810" t="s">
        <v>289</v>
      </c>
      <c r="C5810">
        <v>5641</v>
      </c>
      <c r="D5810" t="s">
        <v>296</v>
      </c>
      <c r="E5810" t="s">
        <v>119</v>
      </c>
      <c r="F5810">
        <v>3</v>
      </c>
      <c r="G5810">
        <v>11</v>
      </c>
      <c r="I5810">
        <v>17</v>
      </c>
      <c r="J5810">
        <v>19</v>
      </c>
      <c r="W5810">
        <v>2</v>
      </c>
      <c r="AH5810">
        <v>2</v>
      </c>
      <c r="AJ5810">
        <v>28</v>
      </c>
      <c r="AK5810">
        <v>1</v>
      </c>
      <c r="AL5810">
        <v>6.5</v>
      </c>
    </row>
    <row r="5811" spans="1:38" x14ac:dyDescent="0.3">
      <c r="A5811">
        <v>1080716</v>
      </c>
      <c r="B5811" t="s">
        <v>289</v>
      </c>
      <c r="C5811">
        <v>140088</v>
      </c>
      <c r="D5811" t="s">
        <v>519</v>
      </c>
      <c r="E5811" t="s">
        <v>122</v>
      </c>
      <c r="F5811">
        <v>3</v>
      </c>
      <c r="G5811">
        <v>7</v>
      </c>
      <c r="I5811">
        <v>13</v>
      </c>
      <c r="J5811">
        <v>22</v>
      </c>
      <c r="Q5811">
        <v>2</v>
      </c>
      <c r="R5811">
        <v>2</v>
      </c>
      <c r="AH5811">
        <v>1</v>
      </c>
      <c r="AI5811">
        <v>1</v>
      </c>
      <c r="AJ5811">
        <v>45</v>
      </c>
      <c r="AK5811">
        <v>9</v>
      </c>
      <c r="AL5811">
        <v>8.01</v>
      </c>
    </row>
    <row r="5812" spans="1:38" x14ac:dyDescent="0.3">
      <c r="A5812">
        <v>1080716</v>
      </c>
      <c r="B5812" t="s">
        <v>289</v>
      </c>
      <c r="C5812">
        <v>82972</v>
      </c>
      <c r="D5812" t="s">
        <v>302</v>
      </c>
      <c r="E5812" t="s">
        <v>70</v>
      </c>
      <c r="F5812">
        <v>3</v>
      </c>
      <c r="G5812">
        <v>8</v>
      </c>
      <c r="I5812">
        <v>39</v>
      </c>
      <c r="J5812">
        <v>43</v>
      </c>
      <c r="M5812">
        <v>2</v>
      </c>
      <c r="AH5812">
        <v>2</v>
      </c>
      <c r="AI5812">
        <v>2</v>
      </c>
      <c r="AJ5812">
        <v>59</v>
      </c>
      <c r="AK5812">
        <v>1</v>
      </c>
      <c r="AL5812">
        <v>6.61</v>
      </c>
    </row>
    <row r="5813" spans="1:38" x14ac:dyDescent="0.3">
      <c r="A5813">
        <v>1080716</v>
      </c>
      <c r="B5813" t="s">
        <v>289</v>
      </c>
      <c r="C5813">
        <v>85070</v>
      </c>
      <c r="D5813" t="s">
        <v>297</v>
      </c>
      <c r="E5813" t="s">
        <v>51</v>
      </c>
      <c r="F5813">
        <v>3</v>
      </c>
      <c r="G5813">
        <v>4</v>
      </c>
      <c r="I5813">
        <v>32</v>
      </c>
      <c r="J5813">
        <v>40</v>
      </c>
      <c r="M5813">
        <v>2</v>
      </c>
      <c r="R5813">
        <v>1</v>
      </c>
      <c r="AI5813">
        <v>2</v>
      </c>
      <c r="AJ5813">
        <v>57</v>
      </c>
      <c r="AL5813">
        <v>6.59</v>
      </c>
    </row>
    <row r="5814" spans="1:38" x14ac:dyDescent="0.3">
      <c r="A5814">
        <v>1080716</v>
      </c>
      <c r="B5814" t="s">
        <v>289</v>
      </c>
      <c r="C5814">
        <v>23757</v>
      </c>
      <c r="D5814" t="s">
        <v>300</v>
      </c>
      <c r="E5814" t="s">
        <v>58</v>
      </c>
      <c r="F5814">
        <v>4</v>
      </c>
      <c r="G5814">
        <v>9</v>
      </c>
      <c r="I5814">
        <v>18</v>
      </c>
      <c r="J5814">
        <v>25</v>
      </c>
      <c r="L5814">
        <v>1</v>
      </c>
      <c r="M5814">
        <v>1</v>
      </c>
      <c r="Q5814">
        <v>4</v>
      </c>
      <c r="R5814">
        <v>2</v>
      </c>
      <c r="AJ5814">
        <v>33</v>
      </c>
      <c r="AL5814">
        <v>7.26</v>
      </c>
    </row>
    <row r="5815" spans="1:38" x14ac:dyDescent="0.3">
      <c r="A5815">
        <v>1080716</v>
      </c>
      <c r="B5815" t="s">
        <v>289</v>
      </c>
      <c r="C5815">
        <v>44031</v>
      </c>
      <c r="D5815" t="s">
        <v>413</v>
      </c>
      <c r="E5815" t="s">
        <v>60</v>
      </c>
      <c r="F5815">
        <v>5</v>
      </c>
      <c r="G5815">
        <v>0</v>
      </c>
      <c r="I5815">
        <v>1</v>
      </c>
      <c r="J5815">
        <v>3</v>
      </c>
      <c r="Q5815">
        <v>2</v>
      </c>
      <c r="AJ5815">
        <v>6</v>
      </c>
      <c r="AL5815">
        <v>5.84</v>
      </c>
    </row>
    <row r="5816" spans="1:38" x14ac:dyDescent="0.3">
      <c r="A5816">
        <v>1080716</v>
      </c>
      <c r="B5816" t="s">
        <v>289</v>
      </c>
      <c r="C5816">
        <v>70140</v>
      </c>
      <c r="D5816" t="s">
        <v>299</v>
      </c>
      <c r="E5816" t="s">
        <v>60</v>
      </c>
      <c r="F5816">
        <v>5</v>
      </c>
      <c r="G5816">
        <v>0</v>
      </c>
      <c r="I5816">
        <v>4</v>
      </c>
      <c r="J5816">
        <v>7</v>
      </c>
      <c r="M5816">
        <v>1</v>
      </c>
      <c r="R5816">
        <v>1</v>
      </c>
      <c r="AJ5816">
        <v>11</v>
      </c>
      <c r="AL5816">
        <v>6.07</v>
      </c>
    </row>
    <row r="5817" spans="1:38" x14ac:dyDescent="0.3">
      <c r="A5817">
        <v>1080716</v>
      </c>
      <c r="B5817" t="s">
        <v>289</v>
      </c>
      <c r="C5817">
        <v>82923</v>
      </c>
      <c r="D5817" t="s">
        <v>298</v>
      </c>
      <c r="E5817" t="s">
        <v>60</v>
      </c>
      <c r="F5817">
        <v>5</v>
      </c>
      <c r="G5817">
        <v>0</v>
      </c>
      <c r="I5817">
        <v>1</v>
      </c>
      <c r="J5817">
        <v>3</v>
      </c>
      <c r="Q5817">
        <v>1</v>
      </c>
      <c r="AJ5817">
        <v>9</v>
      </c>
      <c r="AL5817">
        <v>5.8</v>
      </c>
    </row>
    <row r="5818" spans="1:38" x14ac:dyDescent="0.3">
      <c r="A5818">
        <v>1080717</v>
      </c>
      <c r="B5818" t="s">
        <v>289</v>
      </c>
      <c r="C5818">
        <v>9484</v>
      </c>
      <c r="D5818" t="s">
        <v>290</v>
      </c>
      <c r="E5818" t="s">
        <v>40</v>
      </c>
      <c r="F5818">
        <v>1</v>
      </c>
      <c r="G5818">
        <v>1</v>
      </c>
      <c r="I5818">
        <v>19</v>
      </c>
      <c r="J5818">
        <v>31</v>
      </c>
      <c r="Z5818">
        <v>2</v>
      </c>
      <c r="AF5818">
        <v>1</v>
      </c>
      <c r="AJ5818">
        <v>38</v>
      </c>
      <c r="AL5818">
        <v>5.91</v>
      </c>
    </row>
    <row r="5819" spans="1:38" x14ac:dyDescent="0.3">
      <c r="A5819">
        <v>1080717</v>
      </c>
      <c r="B5819" t="s">
        <v>289</v>
      </c>
      <c r="C5819">
        <v>14085</v>
      </c>
      <c r="D5819" t="s">
        <v>292</v>
      </c>
      <c r="E5819" t="s">
        <v>46</v>
      </c>
      <c r="F5819">
        <v>2</v>
      </c>
      <c r="G5819">
        <v>2</v>
      </c>
      <c r="I5819">
        <v>43</v>
      </c>
      <c r="J5819">
        <v>53</v>
      </c>
      <c r="M5819">
        <v>2</v>
      </c>
      <c r="R5819">
        <v>3</v>
      </c>
      <c r="AI5819">
        <v>2</v>
      </c>
      <c r="AJ5819">
        <v>79</v>
      </c>
      <c r="AL5819">
        <v>6.88</v>
      </c>
    </row>
    <row r="5820" spans="1:38" x14ac:dyDescent="0.3">
      <c r="A5820">
        <v>1080717</v>
      </c>
      <c r="B5820" t="s">
        <v>289</v>
      </c>
      <c r="C5820">
        <v>44031</v>
      </c>
      <c r="D5820" t="s">
        <v>413</v>
      </c>
      <c r="E5820" t="s">
        <v>44</v>
      </c>
      <c r="F5820">
        <v>2</v>
      </c>
      <c r="G5820">
        <v>3</v>
      </c>
      <c r="I5820">
        <v>28</v>
      </c>
      <c r="J5820">
        <v>39</v>
      </c>
      <c r="M5820">
        <v>1</v>
      </c>
      <c r="Q5820">
        <v>2</v>
      </c>
      <c r="W5820">
        <v>1</v>
      </c>
      <c r="AH5820">
        <v>2</v>
      </c>
      <c r="AI5820">
        <v>4</v>
      </c>
      <c r="AJ5820">
        <v>67</v>
      </c>
      <c r="AK5820">
        <v>2</v>
      </c>
      <c r="AL5820">
        <v>6.68</v>
      </c>
    </row>
    <row r="5821" spans="1:38" x14ac:dyDescent="0.3">
      <c r="A5821">
        <v>1080717</v>
      </c>
      <c r="B5821" t="s">
        <v>289</v>
      </c>
      <c r="C5821">
        <v>86458</v>
      </c>
      <c r="D5821" t="s">
        <v>291</v>
      </c>
      <c r="E5821" t="s">
        <v>42</v>
      </c>
      <c r="F5821">
        <v>2</v>
      </c>
      <c r="G5821">
        <v>6</v>
      </c>
      <c r="I5821">
        <v>42</v>
      </c>
      <c r="J5821">
        <v>50</v>
      </c>
      <c r="M5821">
        <v>1</v>
      </c>
      <c r="N5821">
        <v>1</v>
      </c>
      <c r="Q5821">
        <v>3</v>
      </c>
      <c r="R5821">
        <v>2</v>
      </c>
      <c r="AH5821">
        <v>1</v>
      </c>
      <c r="AI5821">
        <v>1</v>
      </c>
      <c r="AJ5821">
        <v>59</v>
      </c>
      <c r="AL5821">
        <v>6.18</v>
      </c>
    </row>
    <row r="5822" spans="1:38" x14ac:dyDescent="0.3">
      <c r="A5822">
        <v>1080717</v>
      </c>
      <c r="B5822" t="s">
        <v>289</v>
      </c>
      <c r="C5822">
        <v>124316</v>
      </c>
      <c r="D5822" t="s">
        <v>47</v>
      </c>
      <c r="E5822" t="s">
        <v>42</v>
      </c>
      <c r="F5822">
        <v>2</v>
      </c>
      <c r="G5822">
        <v>5</v>
      </c>
      <c r="I5822">
        <v>31</v>
      </c>
      <c r="J5822">
        <v>39</v>
      </c>
      <c r="M5822">
        <v>1</v>
      </c>
      <c r="Q5822">
        <v>1</v>
      </c>
      <c r="R5822">
        <v>2</v>
      </c>
      <c r="AI5822">
        <v>3</v>
      </c>
      <c r="AJ5822">
        <v>51</v>
      </c>
      <c r="AL5822">
        <v>6.37</v>
      </c>
    </row>
    <row r="5823" spans="1:38" x14ac:dyDescent="0.3">
      <c r="A5823">
        <v>1080717</v>
      </c>
      <c r="B5823" t="s">
        <v>289</v>
      </c>
      <c r="C5823">
        <v>70140</v>
      </c>
      <c r="D5823" t="s">
        <v>299</v>
      </c>
      <c r="E5823" t="s">
        <v>70</v>
      </c>
      <c r="F5823">
        <v>3</v>
      </c>
      <c r="G5823">
        <v>4</v>
      </c>
      <c r="I5823">
        <v>27</v>
      </c>
      <c r="J5823">
        <v>31</v>
      </c>
      <c r="M5823">
        <v>1</v>
      </c>
      <c r="Q5823">
        <v>1</v>
      </c>
      <c r="W5823">
        <v>1</v>
      </c>
      <c r="AH5823">
        <v>1</v>
      </c>
      <c r="AI5823">
        <v>1</v>
      </c>
      <c r="AJ5823">
        <v>44</v>
      </c>
      <c r="AL5823">
        <v>6.53</v>
      </c>
    </row>
    <row r="5824" spans="1:38" x14ac:dyDescent="0.3">
      <c r="A5824">
        <v>1080717</v>
      </c>
      <c r="B5824" t="s">
        <v>289</v>
      </c>
      <c r="C5824">
        <v>82972</v>
      </c>
      <c r="D5824" t="s">
        <v>302</v>
      </c>
      <c r="E5824" t="s">
        <v>70</v>
      </c>
      <c r="F5824">
        <v>3</v>
      </c>
      <c r="G5824">
        <v>7</v>
      </c>
      <c r="I5824">
        <v>28</v>
      </c>
      <c r="J5824">
        <v>31</v>
      </c>
      <c r="W5824">
        <v>2</v>
      </c>
      <c r="AH5824">
        <v>3</v>
      </c>
      <c r="AJ5824">
        <v>49</v>
      </c>
      <c r="AK5824">
        <v>2</v>
      </c>
      <c r="AL5824">
        <v>6.17</v>
      </c>
    </row>
    <row r="5825" spans="1:38" x14ac:dyDescent="0.3">
      <c r="A5825">
        <v>1080717</v>
      </c>
      <c r="B5825" t="s">
        <v>289</v>
      </c>
      <c r="C5825">
        <v>85070</v>
      </c>
      <c r="D5825" t="s">
        <v>297</v>
      </c>
      <c r="E5825" t="s">
        <v>70</v>
      </c>
      <c r="F5825">
        <v>3</v>
      </c>
      <c r="G5825">
        <v>8</v>
      </c>
      <c r="I5825">
        <v>40</v>
      </c>
      <c r="J5825">
        <v>46</v>
      </c>
      <c r="M5825">
        <v>3</v>
      </c>
      <c r="Q5825">
        <v>1</v>
      </c>
      <c r="R5825">
        <v>2</v>
      </c>
      <c r="AI5825">
        <v>5</v>
      </c>
      <c r="AJ5825">
        <v>64</v>
      </c>
      <c r="AL5825">
        <v>6.59</v>
      </c>
    </row>
    <row r="5826" spans="1:38" x14ac:dyDescent="0.3">
      <c r="A5826">
        <v>1080717</v>
      </c>
      <c r="B5826" t="s">
        <v>289</v>
      </c>
      <c r="C5826">
        <v>23757</v>
      </c>
      <c r="D5826" t="s">
        <v>300</v>
      </c>
      <c r="E5826" t="s">
        <v>58</v>
      </c>
      <c r="F5826">
        <v>4</v>
      </c>
      <c r="G5826">
        <v>9</v>
      </c>
      <c r="I5826">
        <v>14</v>
      </c>
      <c r="J5826">
        <v>18</v>
      </c>
      <c r="Q5826">
        <v>4</v>
      </c>
      <c r="R5826">
        <v>2</v>
      </c>
      <c r="AJ5826">
        <v>25</v>
      </c>
      <c r="AL5826">
        <v>5.97</v>
      </c>
    </row>
    <row r="5827" spans="1:38" x14ac:dyDescent="0.3">
      <c r="A5827">
        <v>1080717</v>
      </c>
      <c r="B5827" t="s">
        <v>289</v>
      </c>
      <c r="C5827">
        <v>101862</v>
      </c>
      <c r="D5827" t="s">
        <v>512</v>
      </c>
      <c r="E5827" t="s">
        <v>74</v>
      </c>
      <c r="F5827">
        <v>4</v>
      </c>
      <c r="G5827">
        <v>11</v>
      </c>
      <c r="I5827">
        <v>13</v>
      </c>
      <c r="J5827">
        <v>15</v>
      </c>
      <c r="AH5827">
        <v>1</v>
      </c>
      <c r="AJ5827">
        <v>25</v>
      </c>
      <c r="AL5827">
        <v>5.94</v>
      </c>
    </row>
    <row r="5828" spans="1:38" x14ac:dyDescent="0.3">
      <c r="A5828">
        <v>1080717</v>
      </c>
      <c r="B5828" t="s">
        <v>289</v>
      </c>
      <c r="C5828">
        <v>140088</v>
      </c>
      <c r="D5828" t="s">
        <v>519</v>
      </c>
      <c r="E5828" t="s">
        <v>77</v>
      </c>
      <c r="F5828">
        <v>4</v>
      </c>
      <c r="G5828">
        <v>10</v>
      </c>
      <c r="I5828">
        <v>10</v>
      </c>
      <c r="J5828">
        <v>16</v>
      </c>
      <c r="M5828">
        <v>1</v>
      </c>
      <c r="Q5828">
        <v>1</v>
      </c>
      <c r="R5828">
        <v>1</v>
      </c>
      <c r="AI5828">
        <v>1</v>
      </c>
      <c r="AJ5828">
        <v>47</v>
      </c>
      <c r="AK5828">
        <v>9</v>
      </c>
      <c r="AL5828">
        <v>7.2</v>
      </c>
    </row>
    <row r="5829" spans="1:38" x14ac:dyDescent="0.3">
      <c r="A5829">
        <v>1080717</v>
      </c>
      <c r="B5829" t="s">
        <v>289</v>
      </c>
      <c r="C5829">
        <v>12417</v>
      </c>
      <c r="D5829" t="s">
        <v>414</v>
      </c>
      <c r="E5829" t="s">
        <v>60</v>
      </c>
      <c r="F5829">
        <v>5</v>
      </c>
      <c r="G5829">
        <v>0</v>
      </c>
      <c r="I5829">
        <v>11</v>
      </c>
      <c r="J5829">
        <v>13</v>
      </c>
      <c r="Q5829">
        <v>1</v>
      </c>
      <c r="AI5829">
        <v>2</v>
      </c>
      <c r="AJ5829">
        <v>17</v>
      </c>
      <c r="AK5829">
        <v>1</v>
      </c>
      <c r="AL5829">
        <v>6.2</v>
      </c>
    </row>
    <row r="5830" spans="1:38" x14ac:dyDescent="0.3">
      <c r="A5830">
        <v>1080717</v>
      </c>
      <c r="B5830" t="s">
        <v>289</v>
      </c>
      <c r="C5830">
        <v>5641</v>
      </c>
      <c r="D5830" t="s">
        <v>296</v>
      </c>
      <c r="E5830" t="s">
        <v>60</v>
      </c>
      <c r="F5830">
        <v>5</v>
      </c>
      <c r="G5830">
        <v>0</v>
      </c>
      <c r="I5830">
        <v>6</v>
      </c>
      <c r="J5830">
        <v>9</v>
      </c>
      <c r="AJ5830">
        <v>17</v>
      </c>
      <c r="AK5830">
        <v>1</v>
      </c>
      <c r="AL5830">
        <v>6.23</v>
      </c>
    </row>
    <row r="5831" spans="1:38" x14ac:dyDescent="0.3">
      <c r="A5831">
        <v>1080717</v>
      </c>
      <c r="B5831" t="s">
        <v>289</v>
      </c>
      <c r="C5831">
        <v>33704</v>
      </c>
      <c r="D5831" t="s">
        <v>542</v>
      </c>
      <c r="E5831" t="s">
        <v>60</v>
      </c>
      <c r="F5831">
        <v>5</v>
      </c>
      <c r="G5831">
        <v>0</v>
      </c>
      <c r="I5831">
        <v>2</v>
      </c>
      <c r="J5831">
        <v>2</v>
      </c>
      <c r="M5831">
        <v>1</v>
      </c>
      <c r="AJ5831">
        <v>5</v>
      </c>
      <c r="AK5831">
        <v>1</v>
      </c>
      <c r="AL5831">
        <v>6.19</v>
      </c>
    </row>
    <row r="5832" spans="1:38" x14ac:dyDescent="0.3">
      <c r="A5832">
        <v>1080717</v>
      </c>
      <c r="B5832" t="s">
        <v>63</v>
      </c>
      <c r="C5832">
        <v>52197</v>
      </c>
      <c r="D5832" t="s">
        <v>64</v>
      </c>
      <c r="E5832" t="s">
        <v>40</v>
      </c>
      <c r="F5832">
        <v>1</v>
      </c>
      <c r="G5832">
        <v>1</v>
      </c>
      <c r="I5832">
        <v>20</v>
      </c>
      <c r="J5832">
        <v>24</v>
      </c>
      <c r="R5832">
        <v>1</v>
      </c>
      <c r="Z5832">
        <v>2</v>
      </c>
      <c r="AF5832">
        <v>3</v>
      </c>
      <c r="AJ5832">
        <v>33</v>
      </c>
      <c r="AL5832">
        <v>7.72</v>
      </c>
    </row>
    <row r="5833" spans="1:38" x14ac:dyDescent="0.3">
      <c r="A5833">
        <v>1080717</v>
      </c>
      <c r="B5833" t="s">
        <v>63</v>
      </c>
      <c r="C5833">
        <v>69375</v>
      </c>
      <c r="D5833" t="s">
        <v>67</v>
      </c>
      <c r="E5833" t="s">
        <v>46</v>
      </c>
      <c r="F5833">
        <v>2</v>
      </c>
      <c r="G5833">
        <v>2</v>
      </c>
      <c r="I5833">
        <v>71</v>
      </c>
      <c r="J5833">
        <v>74</v>
      </c>
      <c r="L5833">
        <v>1</v>
      </c>
      <c r="M5833">
        <v>1</v>
      </c>
      <c r="R5833">
        <v>2</v>
      </c>
      <c r="AI5833">
        <v>3</v>
      </c>
      <c r="AJ5833">
        <v>92</v>
      </c>
      <c r="AL5833">
        <v>8.19</v>
      </c>
    </row>
    <row r="5834" spans="1:38" x14ac:dyDescent="0.3">
      <c r="A5834">
        <v>1080717</v>
      </c>
      <c r="B5834" t="s">
        <v>63</v>
      </c>
      <c r="C5834">
        <v>4511</v>
      </c>
      <c r="D5834" t="s">
        <v>409</v>
      </c>
      <c r="E5834" t="s">
        <v>44</v>
      </c>
      <c r="F5834">
        <v>2</v>
      </c>
      <c r="G5834">
        <v>3</v>
      </c>
      <c r="I5834">
        <v>48</v>
      </c>
      <c r="J5834">
        <v>58</v>
      </c>
      <c r="M5834">
        <v>2</v>
      </c>
      <c r="Q5834">
        <v>1</v>
      </c>
      <c r="R5834">
        <v>1</v>
      </c>
      <c r="W5834">
        <v>1</v>
      </c>
      <c r="AH5834">
        <v>1</v>
      </c>
      <c r="AI5834">
        <v>3</v>
      </c>
      <c r="AJ5834">
        <v>84</v>
      </c>
      <c r="AK5834">
        <v>1</v>
      </c>
      <c r="AL5834">
        <v>7.46</v>
      </c>
    </row>
    <row r="5835" spans="1:38" x14ac:dyDescent="0.3">
      <c r="A5835">
        <v>1080717</v>
      </c>
      <c r="B5835" t="s">
        <v>63</v>
      </c>
      <c r="C5835">
        <v>10839</v>
      </c>
      <c r="D5835" t="s">
        <v>65</v>
      </c>
      <c r="E5835" t="s">
        <v>42</v>
      </c>
      <c r="F5835">
        <v>2</v>
      </c>
      <c r="G5835">
        <v>6</v>
      </c>
      <c r="I5835">
        <v>51</v>
      </c>
      <c r="J5835">
        <v>56</v>
      </c>
      <c r="M5835">
        <v>2</v>
      </c>
      <c r="R5835">
        <v>1</v>
      </c>
      <c r="AI5835">
        <v>1</v>
      </c>
      <c r="AJ5835">
        <v>67</v>
      </c>
      <c r="AK5835">
        <v>3</v>
      </c>
      <c r="AL5835">
        <v>7.39</v>
      </c>
    </row>
    <row r="5836" spans="1:38" x14ac:dyDescent="0.3">
      <c r="A5836">
        <v>1080717</v>
      </c>
      <c r="B5836" t="s">
        <v>63</v>
      </c>
      <c r="C5836">
        <v>29106</v>
      </c>
      <c r="D5836" t="s">
        <v>66</v>
      </c>
      <c r="E5836" t="s">
        <v>42</v>
      </c>
      <c r="F5836">
        <v>2</v>
      </c>
      <c r="G5836">
        <v>5</v>
      </c>
      <c r="I5836">
        <v>82</v>
      </c>
      <c r="J5836">
        <v>96</v>
      </c>
      <c r="M5836">
        <v>1</v>
      </c>
      <c r="Q5836">
        <v>2</v>
      </c>
      <c r="R5836">
        <v>1</v>
      </c>
      <c r="AI5836">
        <v>1</v>
      </c>
      <c r="AJ5836">
        <v>110</v>
      </c>
      <c r="AL5836">
        <v>7.66</v>
      </c>
    </row>
    <row r="5837" spans="1:38" x14ac:dyDescent="0.3">
      <c r="A5837">
        <v>1080717</v>
      </c>
      <c r="B5837" t="s">
        <v>63</v>
      </c>
      <c r="C5837">
        <v>68659</v>
      </c>
      <c r="D5837" t="s">
        <v>72</v>
      </c>
      <c r="E5837" t="s">
        <v>70</v>
      </c>
      <c r="F5837">
        <v>3</v>
      </c>
      <c r="G5837">
        <v>4</v>
      </c>
      <c r="I5837">
        <v>104</v>
      </c>
      <c r="J5837">
        <v>114</v>
      </c>
      <c r="R5837">
        <v>1</v>
      </c>
      <c r="W5837">
        <v>1</v>
      </c>
      <c r="AH5837">
        <v>1</v>
      </c>
      <c r="AI5837">
        <v>3</v>
      </c>
      <c r="AJ5837">
        <v>127</v>
      </c>
      <c r="AL5837">
        <v>7.55</v>
      </c>
    </row>
    <row r="5838" spans="1:38" x14ac:dyDescent="0.3">
      <c r="A5838">
        <v>1080717</v>
      </c>
      <c r="B5838" t="s">
        <v>63</v>
      </c>
      <c r="C5838">
        <v>21683</v>
      </c>
      <c r="D5838" t="s">
        <v>69</v>
      </c>
      <c r="E5838" t="s">
        <v>70</v>
      </c>
      <c r="F5838">
        <v>3</v>
      </c>
      <c r="G5838">
        <v>7</v>
      </c>
      <c r="H5838">
        <v>1</v>
      </c>
      <c r="I5838">
        <v>60</v>
      </c>
      <c r="J5838">
        <v>71</v>
      </c>
      <c r="K5838">
        <v>2</v>
      </c>
      <c r="L5838">
        <v>1</v>
      </c>
      <c r="M5838">
        <v>2</v>
      </c>
      <c r="Q5838">
        <v>2</v>
      </c>
      <c r="W5838">
        <v>1</v>
      </c>
      <c r="AH5838">
        <v>3</v>
      </c>
      <c r="AI5838">
        <v>1</v>
      </c>
      <c r="AJ5838">
        <v>83</v>
      </c>
      <c r="AK5838">
        <v>1</v>
      </c>
      <c r="AL5838">
        <v>9.2100000000000009</v>
      </c>
    </row>
    <row r="5839" spans="1:38" x14ac:dyDescent="0.3">
      <c r="A5839">
        <v>1080717</v>
      </c>
      <c r="B5839" t="s">
        <v>63</v>
      </c>
      <c r="C5839">
        <v>33568</v>
      </c>
      <c r="D5839" t="s">
        <v>71</v>
      </c>
      <c r="E5839" t="s">
        <v>70</v>
      </c>
      <c r="F5839">
        <v>3</v>
      </c>
      <c r="G5839">
        <v>8</v>
      </c>
      <c r="I5839">
        <v>39</v>
      </c>
      <c r="J5839">
        <v>44</v>
      </c>
      <c r="M5839">
        <v>2</v>
      </c>
      <c r="Q5839">
        <v>1</v>
      </c>
      <c r="R5839">
        <v>3</v>
      </c>
      <c r="AI5839">
        <v>1</v>
      </c>
      <c r="AJ5839">
        <v>54</v>
      </c>
      <c r="AL5839">
        <v>6.99</v>
      </c>
    </row>
    <row r="5840" spans="1:38" x14ac:dyDescent="0.3">
      <c r="A5840">
        <v>1080717</v>
      </c>
      <c r="B5840" t="s">
        <v>63</v>
      </c>
      <c r="C5840">
        <v>96182</v>
      </c>
      <c r="D5840" t="s">
        <v>75</v>
      </c>
      <c r="E5840" t="s">
        <v>74</v>
      </c>
      <c r="F5840">
        <v>4</v>
      </c>
      <c r="G5840">
        <v>11</v>
      </c>
      <c r="I5840">
        <v>37</v>
      </c>
      <c r="J5840">
        <v>46</v>
      </c>
      <c r="M5840">
        <v>2</v>
      </c>
      <c r="Q5840">
        <v>2</v>
      </c>
      <c r="R5840">
        <v>1</v>
      </c>
      <c r="W5840">
        <v>1</v>
      </c>
      <c r="AH5840">
        <v>2</v>
      </c>
      <c r="AI5840">
        <v>5</v>
      </c>
      <c r="AJ5840">
        <v>73</v>
      </c>
      <c r="AK5840">
        <v>4</v>
      </c>
      <c r="AL5840">
        <v>7.99</v>
      </c>
    </row>
    <row r="5841" spans="1:38" x14ac:dyDescent="0.3">
      <c r="A5841">
        <v>1080717</v>
      </c>
      <c r="B5841" t="s">
        <v>63</v>
      </c>
      <c r="C5841">
        <v>109915</v>
      </c>
      <c r="D5841" t="s">
        <v>76</v>
      </c>
      <c r="E5841" t="s">
        <v>77</v>
      </c>
      <c r="F5841">
        <v>4</v>
      </c>
      <c r="G5841">
        <v>10</v>
      </c>
      <c r="I5841">
        <v>41</v>
      </c>
      <c r="J5841">
        <v>45</v>
      </c>
      <c r="R5841">
        <v>2</v>
      </c>
      <c r="W5841">
        <v>2</v>
      </c>
      <c r="AE5841">
        <v>1</v>
      </c>
      <c r="AH5841">
        <v>5</v>
      </c>
      <c r="AJ5841">
        <v>61</v>
      </c>
      <c r="AK5841">
        <v>1</v>
      </c>
      <c r="AL5841">
        <v>7.54</v>
      </c>
    </row>
    <row r="5842" spans="1:38" x14ac:dyDescent="0.3">
      <c r="A5842">
        <v>1080717</v>
      </c>
      <c r="B5842" t="s">
        <v>63</v>
      </c>
      <c r="C5842">
        <v>124688</v>
      </c>
      <c r="D5842" t="s">
        <v>79</v>
      </c>
      <c r="E5842" t="s">
        <v>58</v>
      </c>
      <c r="F5842">
        <v>4</v>
      </c>
      <c r="G5842">
        <v>9</v>
      </c>
      <c r="I5842">
        <v>27</v>
      </c>
      <c r="J5842">
        <v>32</v>
      </c>
      <c r="K5842">
        <v>1</v>
      </c>
      <c r="L5842">
        <v>1</v>
      </c>
      <c r="M5842">
        <v>1</v>
      </c>
      <c r="Q5842">
        <v>4</v>
      </c>
      <c r="W5842">
        <v>1</v>
      </c>
      <c r="AH5842">
        <v>3</v>
      </c>
      <c r="AJ5842">
        <v>51</v>
      </c>
      <c r="AL5842">
        <v>8.26</v>
      </c>
    </row>
    <row r="5843" spans="1:38" x14ac:dyDescent="0.3">
      <c r="A5843">
        <v>1080717</v>
      </c>
      <c r="B5843" t="s">
        <v>63</v>
      </c>
      <c r="C5843">
        <v>31451</v>
      </c>
      <c r="D5843" t="s">
        <v>411</v>
      </c>
      <c r="E5843" t="s">
        <v>60</v>
      </c>
      <c r="F5843">
        <v>5</v>
      </c>
      <c r="G5843">
        <v>0</v>
      </c>
      <c r="I5843">
        <v>13</v>
      </c>
      <c r="J5843">
        <v>14</v>
      </c>
      <c r="R5843">
        <v>1</v>
      </c>
      <c r="AJ5843">
        <v>15</v>
      </c>
      <c r="AL5843">
        <v>6.15</v>
      </c>
    </row>
    <row r="5844" spans="1:38" x14ac:dyDescent="0.3">
      <c r="A5844">
        <v>1080717</v>
      </c>
      <c r="B5844" t="s">
        <v>63</v>
      </c>
      <c r="C5844">
        <v>327852</v>
      </c>
      <c r="D5844" t="s">
        <v>559</v>
      </c>
      <c r="E5844" t="s">
        <v>60</v>
      </c>
      <c r="F5844">
        <v>5</v>
      </c>
      <c r="G5844">
        <v>0</v>
      </c>
      <c r="I5844">
        <v>3</v>
      </c>
      <c r="J5844">
        <v>3</v>
      </c>
      <c r="AI5844">
        <v>1</v>
      </c>
      <c r="AJ5844">
        <v>5</v>
      </c>
      <c r="AL5844">
        <v>6.09</v>
      </c>
    </row>
    <row r="5845" spans="1:38" x14ac:dyDescent="0.3">
      <c r="A5845">
        <v>1080717</v>
      </c>
      <c r="B5845" t="s">
        <v>63</v>
      </c>
      <c r="C5845">
        <v>318871</v>
      </c>
      <c r="D5845" t="s">
        <v>585</v>
      </c>
      <c r="E5845" t="s">
        <v>60</v>
      </c>
      <c r="F5845">
        <v>5</v>
      </c>
      <c r="G5845">
        <v>0</v>
      </c>
      <c r="I5845">
        <v>2</v>
      </c>
      <c r="J5845">
        <v>2</v>
      </c>
      <c r="M5845">
        <v>1</v>
      </c>
      <c r="AJ5845">
        <v>4</v>
      </c>
      <c r="AL5845">
        <v>5.95</v>
      </c>
    </row>
    <row r="5846" spans="1:38" x14ac:dyDescent="0.3">
      <c r="A5846">
        <v>1080718</v>
      </c>
      <c r="B5846" t="s">
        <v>63</v>
      </c>
      <c r="C5846">
        <v>52197</v>
      </c>
      <c r="D5846" t="s">
        <v>64</v>
      </c>
      <c r="E5846" t="s">
        <v>40</v>
      </c>
      <c r="F5846">
        <v>1</v>
      </c>
      <c r="G5846">
        <v>1</v>
      </c>
      <c r="I5846">
        <v>5</v>
      </c>
      <c r="J5846">
        <v>25</v>
      </c>
      <c r="Z5846">
        <v>4</v>
      </c>
      <c r="AF5846">
        <v>2</v>
      </c>
      <c r="AJ5846">
        <v>38</v>
      </c>
      <c r="AL5846">
        <v>7.32</v>
      </c>
    </row>
    <row r="5847" spans="1:38" x14ac:dyDescent="0.3">
      <c r="A5847">
        <v>1080718</v>
      </c>
      <c r="B5847" t="s">
        <v>63</v>
      </c>
      <c r="C5847">
        <v>4511</v>
      </c>
      <c r="D5847" t="s">
        <v>409</v>
      </c>
      <c r="E5847" t="s">
        <v>44</v>
      </c>
      <c r="F5847">
        <v>2</v>
      </c>
      <c r="G5847">
        <v>3</v>
      </c>
      <c r="I5847">
        <v>32</v>
      </c>
      <c r="J5847">
        <v>46</v>
      </c>
      <c r="M5847">
        <v>2</v>
      </c>
      <c r="N5847">
        <v>1</v>
      </c>
      <c r="Q5847">
        <v>3</v>
      </c>
      <c r="R5847">
        <v>1</v>
      </c>
      <c r="W5847">
        <v>2</v>
      </c>
      <c r="AH5847">
        <v>2</v>
      </c>
      <c r="AI5847">
        <v>2</v>
      </c>
      <c r="AJ5847">
        <v>82</v>
      </c>
      <c r="AL5847">
        <v>6.82</v>
      </c>
    </row>
    <row r="5848" spans="1:38" x14ac:dyDescent="0.3">
      <c r="A5848">
        <v>1080718</v>
      </c>
      <c r="B5848" t="s">
        <v>63</v>
      </c>
      <c r="C5848">
        <v>31451</v>
      </c>
      <c r="D5848" t="s">
        <v>411</v>
      </c>
      <c r="E5848" t="s">
        <v>42</v>
      </c>
      <c r="F5848">
        <v>2</v>
      </c>
      <c r="G5848">
        <v>6</v>
      </c>
      <c r="I5848">
        <v>21</v>
      </c>
      <c r="J5848">
        <v>34</v>
      </c>
      <c r="Q5848">
        <v>2</v>
      </c>
      <c r="R5848">
        <v>3</v>
      </c>
      <c r="AH5848">
        <v>1</v>
      </c>
      <c r="AI5848">
        <v>3</v>
      </c>
      <c r="AJ5848">
        <v>49</v>
      </c>
      <c r="AL5848">
        <v>7.54</v>
      </c>
    </row>
    <row r="5849" spans="1:38" x14ac:dyDescent="0.3">
      <c r="A5849">
        <v>1080718</v>
      </c>
      <c r="B5849" t="s">
        <v>63</v>
      </c>
      <c r="C5849">
        <v>69375</v>
      </c>
      <c r="D5849" t="s">
        <v>67</v>
      </c>
      <c r="E5849" t="s">
        <v>46</v>
      </c>
      <c r="F5849">
        <v>2</v>
      </c>
      <c r="G5849">
        <v>2</v>
      </c>
      <c r="I5849">
        <v>24</v>
      </c>
      <c r="J5849">
        <v>35</v>
      </c>
      <c r="Q5849">
        <v>1</v>
      </c>
      <c r="R5849">
        <v>1</v>
      </c>
      <c r="AH5849">
        <v>1</v>
      </c>
      <c r="AI5849">
        <v>1</v>
      </c>
      <c r="AJ5849">
        <v>59</v>
      </c>
      <c r="AL5849">
        <v>6.94</v>
      </c>
    </row>
    <row r="5850" spans="1:38" x14ac:dyDescent="0.3">
      <c r="A5850">
        <v>1080718</v>
      </c>
      <c r="B5850" t="s">
        <v>63</v>
      </c>
      <c r="C5850">
        <v>74341</v>
      </c>
      <c r="D5850" t="s">
        <v>408</v>
      </c>
      <c r="E5850" t="s">
        <v>42</v>
      </c>
      <c r="F5850">
        <v>2</v>
      </c>
      <c r="G5850">
        <v>5</v>
      </c>
      <c r="I5850">
        <v>21</v>
      </c>
      <c r="J5850">
        <v>27</v>
      </c>
      <c r="M5850">
        <v>1</v>
      </c>
      <c r="N5850">
        <v>1</v>
      </c>
      <c r="R5850">
        <v>1</v>
      </c>
      <c r="AH5850">
        <v>1</v>
      </c>
      <c r="AI5850">
        <v>2</v>
      </c>
      <c r="AJ5850">
        <v>40</v>
      </c>
      <c r="AL5850">
        <v>7.44</v>
      </c>
    </row>
    <row r="5851" spans="1:38" x14ac:dyDescent="0.3">
      <c r="A5851">
        <v>1080718</v>
      </c>
      <c r="B5851" t="s">
        <v>63</v>
      </c>
      <c r="C5851">
        <v>21683</v>
      </c>
      <c r="D5851" t="s">
        <v>69</v>
      </c>
      <c r="E5851" t="s">
        <v>70</v>
      </c>
      <c r="F5851">
        <v>3</v>
      </c>
      <c r="G5851">
        <v>7</v>
      </c>
      <c r="I5851">
        <v>43</v>
      </c>
      <c r="J5851">
        <v>59</v>
      </c>
      <c r="M5851">
        <v>3</v>
      </c>
      <c r="Q5851">
        <v>1</v>
      </c>
      <c r="R5851">
        <v>2</v>
      </c>
      <c r="AH5851">
        <v>2</v>
      </c>
      <c r="AI5851">
        <v>2</v>
      </c>
      <c r="AJ5851">
        <v>80</v>
      </c>
      <c r="AL5851">
        <v>7.15</v>
      </c>
    </row>
    <row r="5852" spans="1:38" x14ac:dyDescent="0.3">
      <c r="A5852">
        <v>1080718</v>
      </c>
      <c r="B5852" t="s">
        <v>63</v>
      </c>
      <c r="C5852">
        <v>33568</v>
      </c>
      <c r="D5852" t="s">
        <v>71</v>
      </c>
      <c r="E5852" t="s">
        <v>70</v>
      </c>
      <c r="F5852">
        <v>3</v>
      </c>
      <c r="G5852">
        <v>8</v>
      </c>
      <c r="I5852">
        <v>31</v>
      </c>
      <c r="J5852">
        <v>35</v>
      </c>
      <c r="L5852">
        <v>1</v>
      </c>
      <c r="M5852">
        <v>1</v>
      </c>
      <c r="Q5852">
        <v>1</v>
      </c>
      <c r="R5852">
        <v>1</v>
      </c>
      <c r="AH5852">
        <v>1</v>
      </c>
      <c r="AI5852">
        <v>4</v>
      </c>
      <c r="AJ5852">
        <v>50</v>
      </c>
      <c r="AK5852">
        <v>1</v>
      </c>
      <c r="AL5852">
        <v>7.73</v>
      </c>
    </row>
    <row r="5853" spans="1:38" x14ac:dyDescent="0.3">
      <c r="A5853">
        <v>1080718</v>
      </c>
      <c r="B5853" t="s">
        <v>63</v>
      </c>
      <c r="C5853">
        <v>68659</v>
      </c>
      <c r="D5853" t="s">
        <v>72</v>
      </c>
      <c r="E5853" t="s">
        <v>70</v>
      </c>
      <c r="F5853">
        <v>3</v>
      </c>
      <c r="G5853">
        <v>4</v>
      </c>
      <c r="I5853">
        <v>35</v>
      </c>
      <c r="J5853">
        <v>52</v>
      </c>
      <c r="M5853">
        <v>2</v>
      </c>
      <c r="N5853">
        <v>1</v>
      </c>
      <c r="Q5853">
        <v>3</v>
      </c>
      <c r="R5853">
        <v>1</v>
      </c>
      <c r="AJ5853">
        <v>65</v>
      </c>
      <c r="AL5853">
        <v>6.64</v>
      </c>
    </row>
    <row r="5854" spans="1:38" x14ac:dyDescent="0.3">
      <c r="A5854">
        <v>1080718</v>
      </c>
      <c r="B5854" t="s">
        <v>63</v>
      </c>
      <c r="C5854">
        <v>80767</v>
      </c>
      <c r="D5854" t="s">
        <v>73</v>
      </c>
      <c r="E5854" t="s">
        <v>74</v>
      </c>
      <c r="F5854">
        <v>4</v>
      </c>
      <c r="G5854">
        <v>11</v>
      </c>
      <c r="I5854">
        <v>23</v>
      </c>
      <c r="J5854">
        <v>30</v>
      </c>
      <c r="M5854">
        <v>2</v>
      </c>
      <c r="Q5854">
        <v>1</v>
      </c>
      <c r="W5854">
        <v>1</v>
      </c>
      <c r="AH5854">
        <v>3</v>
      </c>
      <c r="AI5854">
        <v>1</v>
      </c>
      <c r="AJ5854">
        <v>55</v>
      </c>
      <c r="AL5854">
        <v>6.79</v>
      </c>
    </row>
    <row r="5855" spans="1:38" x14ac:dyDescent="0.3">
      <c r="A5855">
        <v>1080718</v>
      </c>
      <c r="B5855" t="s">
        <v>63</v>
      </c>
      <c r="C5855">
        <v>96182</v>
      </c>
      <c r="D5855" t="s">
        <v>75</v>
      </c>
      <c r="E5855" t="s">
        <v>58</v>
      </c>
      <c r="F5855">
        <v>4</v>
      </c>
      <c r="G5855">
        <v>9</v>
      </c>
      <c r="I5855">
        <v>36</v>
      </c>
      <c r="J5855">
        <v>45</v>
      </c>
      <c r="Q5855">
        <v>3</v>
      </c>
      <c r="R5855">
        <v>2</v>
      </c>
      <c r="W5855">
        <v>1</v>
      </c>
      <c r="AH5855">
        <v>2</v>
      </c>
      <c r="AI5855">
        <v>1</v>
      </c>
      <c r="AJ5855">
        <v>76</v>
      </c>
      <c r="AK5855">
        <v>3</v>
      </c>
      <c r="AL5855">
        <v>7.27</v>
      </c>
    </row>
    <row r="5856" spans="1:38" x14ac:dyDescent="0.3">
      <c r="A5856">
        <v>1080718</v>
      </c>
      <c r="B5856" t="s">
        <v>63</v>
      </c>
      <c r="C5856">
        <v>109915</v>
      </c>
      <c r="D5856" t="s">
        <v>76</v>
      </c>
      <c r="E5856" t="s">
        <v>77</v>
      </c>
      <c r="F5856">
        <v>4</v>
      </c>
      <c r="G5856">
        <v>10</v>
      </c>
      <c r="H5856">
        <v>1</v>
      </c>
      <c r="I5856">
        <v>20</v>
      </c>
      <c r="J5856">
        <v>25</v>
      </c>
      <c r="K5856">
        <v>2</v>
      </c>
      <c r="M5856">
        <v>2</v>
      </c>
      <c r="Q5856">
        <v>2</v>
      </c>
      <c r="R5856">
        <v>1</v>
      </c>
      <c r="AH5856">
        <v>4</v>
      </c>
      <c r="AJ5856">
        <v>43</v>
      </c>
      <c r="AK5856">
        <v>2</v>
      </c>
      <c r="AL5856">
        <v>8.5</v>
      </c>
    </row>
    <row r="5857" spans="1:38" x14ac:dyDescent="0.3">
      <c r="A5857">
        <v>1080718</v>
      </c>
      <c r="B5857" t="s">
        <v>63</v>
      </c>
      <c r="C5857">
        <v>10839</v>
      </c>
      <c r="D5857" t="s">
        <v>65</v>
      </c>
      <c r="E5857" t="s">
        <v>60</v>
      </c>
      <c r="F5857">
        <v>5</v>
      </c>
      <c r="G5857">
        <v>0</v>
      </c>
      <c r="I5857">
        <v>2</v>
      </c>
      <c r="J5857">
        <v>3</v>
      </c>
      <c r="AJ5857">
        <v>4</v>
      </c>
      <c r="AL5857">
        <v>6.13</v>
      </c>
    </row>
    <row r="5858" spans="1:38" x14ac:dyDescent="0.3">
      <c r="A5858">
        <v>1080718</v>
      </c>
      <c r="B5858" t="s">
        <v>63</v>
      </c>
      <c r="C5858">
        <v>318871</v>
      </c>
      <c r="D5858" t="s">
        <v>585</v>
      </c>
      <c r="E5858" t="s">
        <v>60</v>
      </c>
      <c r="F5858">
        <v>5</v>
      </c>
      <c r="G5858">
        <v>0</v>
      </c>
      <c r="I5858">
        <v>1</v>
      </c>
      <c r="J5858">
        <v>1</v>
      </c>
      <c r="AJ5858">
        <v>1</v>
      </c>
      <c r="AL5858">
        <v>6.04</v>
      </c>
    </row>
    <row r="5859" spans="1:38" x14ac:dyDescent="0.3">
      <c r="A5859">
        <v>1080718</v>
      </c>
      <c r="B5859" t="s">
        <v>63</v>
      </c>
      <c r="C5859">
        <v>111212</v>
      </c>
      <c r="D5859" t="s">
        <v>78</v>
      </c>
      <c r="E5859" t="s">
        <v>60</v>
      </c>
      <c r="F5859">
        <v>5</v>
      </c>
      <c r="G5859">
        <v>0</v>
      </c>
      <c r="I5859">
        <v>5</v>
      </c>
      <c r="J5859">
        <v>8</v>
      </c>
      <c r="M5859">
        <v>1</v>
      </c>
      <c r="Q5859">
        <v>1</v>
      </c>
      <c r="AI5859">
        <v>1</v>
      </c>
      <c r="AJ5859">
        <v>10</v>
      </c>
      <c r="AL5859">
        <v>6.09</v>
      </c>
    </row>
    <row r="5860" spans="1:38" x14ac:dyDescent="0.3">
      <c r="A5860">
        <v>1080718</v>
      </c>
      <c r="B5860" t="s">
        <v>218</v>
      </c>
      <c r="C5860">
        <v>25604</v>
      </c>
      <c r="D5860" t="s">
        <v>219</v>
      </c>
      <c r="E5860" t="s">
        <v>40</v>
      </c>
      <c r="F5860">
        <v>1</v>
      </c>
      <c r="G5860">
        <v>1</v>
      </c>
      <c r="I5860">
        <v>24</v>
      </c>
      <c r="J5860">
        <v>35</v>
      </c>
      <c r="Z5860">
        <v>1</v>
      </c>
      <c r="AF5860">
        <v>7</v>
      </c>
      <c r="AJ5860">
        <v>48</v>
      </c>
      <c r="AL5860">
        <v>7.31</v>
      </c>
    </row>
    <row r="5861" spans="1:38" x14ac:dyDescent="0.3">
      <c r="A5861">
        <v>1080718</v>
      </c>
      <c r="B5861" t="s">
        <v>218</v>
      </c>
      <c r="C5861">
        <v>117973</v>
      </c>
      <c r="D5861" t="s">
        <v>225</v>
      </c>
      <c r="E5861" t="s">
        <v>42</v>
      </c>
      <c r="F5861">
        <v>2</v>
      </c>
      <c r="G5861">
        <v>6</v>
      </c>
      <c r="I5861">
        <v>51</v>
      </c>
      <c r="J5861">
        <v>62</v>
      </c>
      <c r="M5861">
        <v>1</v>
      </c>
      <c r="N5861">
        <v>1</v>
      </c>
      <c r="Q5861">
        <v>1</v>
      </c>
      <c r="R5861">
        <v>1</v>
      </c>
      <c r="Y5861">
        <v>1</v>
      </c>
      <c r="AI5861">
        <v>2</v>
      </c>
      <c r="AJ5861">
        <v>72</v>
      </c>
      <c r="AL5861">
        <v>5.44</v>
      </c>
    </row>
    <row r="5862" spans="1:38" x14ac:dyDescent="0.3">
      <c r="A5862">
        <v>1080718</v>
      </c>
      <c r="B5862" t="s">
        <v>218</v>
      </c>
      <c r="C5862">
        <v>103837</v>
      </c>
      <c r="D5862" t="s">
        <v>391</v>
      </c>
      <c r="E5862" t="s">
        <v>44</v>
      </c>
      <c r="F5862">
        <v>2</v>
      </c>
      <c r="G5862">
        <v>3</v>
      </c>
      <c r="I5862">
        <v>23</v>
      </c>
      <c r="J5862">
        <v>38</v>
      </c>
      <c r="Q5862">
        <v>2</v>
      </c>
      <c r="R5862">
        <v>5</v>
      </c>
      <c r="AI5862">
        <v>2</v>
      </c>
      <c r="AJ5862">
        <v>65</v>
      </c>
      <c r="AL5862">
        <v>6.87</v>
      </c>
    </row>
    <row r="5863" spans="1:38" x14ac:dyDescent="0.3">
      <c r="A5863">
        <v>1080718</v>
      </c>
      <c r="B5863" t="s">
        <v>218</v>
      </c>
      <c r="C5863">
        <v>69778</v>
      </c>
      <c r="D5863" t="s">
        <v>223</v>
      </c>
      <c r="E5863" t="s">
        <v>46</v>
      </c>
      <c r="F5863">
        <v>2</v>
      </c>
      <c r="G5863">
        <v>2</v>
      </c>
      <c r="I5863">
        <v>29</v>
      </c>
      <c r="J5863">
        <v>47</v>
      </c>
      <c r="M5863">
        <v>2</v>
      </c>
      <c r="Q5863">
        <v>2</v>
      </c>
      <c r="R5863">
        <v>1</v>
      </c>
      <c r="AI5863">
        <v>6</v>
      </c>
      <c r="AJ5863">
        <v>89</v>
      </c>
      <c r="AL5863">
        <v>6.62</v>
      </c>
    </row>
    <row r="5864" spans="1:38" x14ac:dyDescent="0.3">
      <c r="A5864">
        <v>1080718</v>
      </c>
      <c r="B5864" t="s">
        <v>218</v>
      </c>
      <c r="C5864">
        <v>69933</v>
      </c>
      <c r="D5864" t="s">
        <v>222</v>
      </c>
      <c r="E5864" t="s">
        <v>42</v>
      </c>
      <c r="F5864">
        <v>2</v>
      </c>
      <c r="G5864">
        <v>5</v>
      </c>
      <c r="I5864">
        <v>37</v>
      </c>
      <c r="J5864">
        <v>49</v>
      </c>
      <c r="M5864">
        <v>1</v>
      </c>
      <c r="N5864">
        <v>1</v>
      </c>
      <c r="R5864">
        <v>2</v>
      </c>
      <c r="W5864">
        <v>1</v>
      </c>
      <c r="AH5864">
        <v>2</v>
      </c>
      <c r="AI5864">
        <v>3</v>
      </c>
      <c r="AJ5864">
        <v>64</v>
      </c>
      <c r="AK5864">
        <v>1</v>
      </c>
      <c r="AL5864">
        <v>6.63</v>
      </c>
    </row>
    <row r="5865" spans="1:38" x14ac:dyDescent="0.3">
      <c r="A5865">
        <v>1080718</v>
      </c>
      <c r="B5865" t="s">
        <v>218</v>
      </c>
      <c r="C5865">
        <v>12187</v>
      </c>
      <c r="D5865" t="s">
        <v>394</v>
      </c>
      <c r="E5865" t="s">
        <v>51</v>
      </c>
      <c r="F5865">
        <v>3</v>
      </c>
      <c r="G5865">
        <v>8</v>
      </c>
      <c r="I5865">
        <v>21</v>
      </c>
      <c r="J5865">
        <v>26</v>
      </c>
      <c r="M5865">
        <v>2</v>
      </c>
      <c r="Q5865">
        <v>1</v>
      </c>
      <c r="R5865">
        <v>1</v>
      </c>
      <c r="AI5865">
        <v>1</v>
      </c>
      <c r="AJ5865">
        <v>45</v>
      </c>
      <c r="AK5865">
        <v>4</v>
      </c>
      <c r="AL5865">
        <v>6.9</v>
      </c>
    </row>
    <row r="5866" spans="1:38" x14ac:dyDescent="0.3">
      <c r="A5866">
        <v>1080718</v>
      </c>
      <c r="B5866" t="s">
        <v>218</v>
      </c>
      <c r="C5866">
        <v>71714</v>
      </c>
      <c r="D5866" t="s">
        <v>227</v>
      </c>
      <c r="E5866" t="s">
        <v>51</v>
      </c>
      <c r="F5866">
        <v>3</v>
      </c>
      <c r="G5866">
        <v>4</v>
      </c>
      <c r="I5866">
        <v>33</v>
      </c>
      <c r="J5866">
        <v>44</v>
      </c>
      <c r="M5866">
        <v>1</v>
      </c>
      <c r="R5866">
        <v>1</v>
      </c>
      <c r="AJ5866">
        <v>59</v>
      </c>
      <c r="AK5866">
        <v>3</v>
      </c>
      <c r="AL5866">
        <v>6.85</v>
      </c>
    </row>
    <row r="5867" spans="1:38" x14ac:dyDescent="0.3">
      <c r="A5867">
        <v>1080718</v>
      </c>
      <c r="B5867" t="s">
        <v>218</v>
      </c>
      <c r="C5867">
        <v>69344</v>
      </c>
      <c r="D5867" t="s">
        <v>224</v>
      </c>
      <c r="E5867" t="s">
        <v>53</v>
      </c>
      <c r="F5867">
        <v>3</v>
      </c>
      <c r="G5867">
        <v>7</v>
      </c>
      <c r="I5867">
        <v>15</v>
      </c>
      <c r="J5867">
        <v>22</v>
      </c>
      <c r="M5867">
        <v>1</v>
      </c>
      <c r="AH5867">
        <v>2</v>
      </c>
      <c r="AJ5867">
        <v>37</v>
      </c>
      <c r="AL5867">
        <v>5.9</v>
      </c>
    </row>
    <row r="5868" spans="1:38" x14ac:dyDescent="0.3">
      <c r="A5868">
        <v>1080718</v>
      </c>
      <c r="B5868" t="s">
        <v>218</v>
      </c>
      <c r="C5868">
        <v>91909</v>
      </c>
      <c r="D5868" t="s">
        <v>393</v>
      </c>
      <c r="E5868" t="s">
        <v>49</v>
      </c>
      <c r="F5868">
        <v>3</v>
      </c>
      <c r="G5868">
        <v>11</v>
      </c>
      <c r="I5868">
        <v>13</v>
      </c>
      <c r="J5868">
        <v>23</v>
      </c>
      <c r="N5868">
        <v>1</v>
      </c>
      <c r="Q5868">
        <v>3</v>
      </c>
      <c r="AH5868">
        <v>2</v>
      </c>
      <c r="AI5868">
        <v>2</v>
      </c>
      <c r="AJ5868">
        <v>40</v>
      </c>
      <c r="AK5868">
        <v>1</v>
      </c>
      <c r="AL5868">
        <v>6.26</v>
      </c>
    </row>
    <row r="5869" spans="1:38" x14ac:dyDescent="0.3">
      <c r="A5869">
        <v>1080718</v>
      </c>
      <c r="B5869" t="s">
        <v>218</v>
      </c>
      <c r="C5869">
        <v>131519</v>
      </c>
      <c r="D5869" t="s">
        <v>226</v>
      </c>
      <c r="E5869" t="s">
        <v>55</v>
      </c>
      <c r="F5869">
        <v>3</v>
      </c>
      <c r="G5869">
        <v>10</v>
      </c>
      <c r="I5869">
        <v>15</v>
      </c>
      <c r="J5869">
        <v>25</v>
      </c>
      <c r="M5869">
        <v>3</v>
      </c>
      <c r="R5869">
        <v>1</v>
      </c>
      <c r="AH5869">
        <v>1</v>
      </c>
      <c r="AI5869">
        <v>2</v>
      </c>
      <c r="AJ5869">
        <v>46</v>
      </c>
      <c r="AK5869">
        <v>2</v>
      </c>
      <c r="AL5869">
        <v>6.35</v>
      </c>
    </row>
    <row r="5870" spans="1:38" x14ac:dyDescent="0.3">
      <c r="A5870">
        <v>1080718</v>
      </c>
      <c r="B5870" t="s">
        <v>218</v>
      </c>
      <c r="C5870">
        <v>83532</v>
      </c>
      <c r="D5870" t="s">
        <v>229</v>
      </c>
      <c r="E5870" t="s">
        <v>58</v>
      </c>
      <c r="F5870">
        <v>4</v>
      </c>
      <c r="G5870">
        <v>9</v>
      </c>
      <c r="I5870">
        <v>18</v>
      </c>
      <c r="J5870">
        <v>26</v>
      </c>
      <c r="M5870">
        <v>1</v>
      </c>
      <c r="N5870">
        <v>1</v>
      </c>
      <c r="Q5870">
        <v>4</v>
      </c>
      <c r="R5870">
        <v>6</v>
      </c>
      <c r="AI5870">
        <v>1</v>
      </c>
      <c r="AJ5870">
        <v>43</v>
      </c>
      <c r="AK5870">
        <v>1</v>
      </c>
      <c r="AL5870">
        <v>6.47</v>
      </c>
    </row>
    <row r="5871" spans="1:38" x14ac:dyDescent="0.3">
      <c r="A5871">
        <v>1080718</v>
      </c>
      <c r="B5871" t="s">
        <v>218</v>
      </c>
      <c r="C5871">
        <v>133381</v>
      </c>
      <c r="D5871" t="s">
        <v>230</v>
      </c>
      <c r="E5871" t="s">
        <v>60</v>
      </c>
      <c r="F5871">
        <v>5</v>
      </c>
      <c r="G5871">
        <v>0</v>
      </c>
      <c r="I5871">
        <v>2</v>
      </c>
      <c r="J5871">
        <v>2</v>
      </c>
      <c r="AJ5871">
        <v>3</v>
      </c>
      <c r="AL5871">
        <v>5.97</v>
      </c>
    </row>
    <row r="5872" spans="1:38" x14ac:dyDescent="0.3">
      <c r="A5872">
        <v>1080718</v>
      </c>
      <c r="B5872" t="s">
        <v>218</v>
      </c>
      <c r="C5872">
        <v>29595</v>
      </c>
      <c r="D5872" t="s">
        <v>395</v>
      </c>
      <c r="E5872" t="s">
        <v>60</v>
      </c>
      <c r="F5872">
        <v>5</v>
      </c>
      <c r="G5872">
        <v>0</v>
      </c>
      <c r="I5872">
        <v>6</v>
      </c>
      <c r="J5872">
        <v>10</v>
      </c>
      <c r="AI5872">
        <v>1</v>
      </c>
      <c r="AJ5872">
        <v>15</v>
      </c>
      <c r="AL5872">
        <v>6.2</v>
      </c>
    </row>
    <row r="5873" spans="1:38" x14ac:dyDescent="0.3">
      <c r="A5873">
        <v>1080718</v>
      </c>
      <c r="B5873" t="s">
        <v>218</v>
      </c>
      <c r="C5873">
        <v>143990</v>
      </c>
      <c r="D5873" t="s">
        <v>505</v>
      </c>
      <c r="E5873" t="s">
        <v>60</v>
      </c>
      <c r="F5873">
        <v>5</v>
      </c>
      <c r="G5873">
        <v>0</v>
      </c>
      <c r="I5873">
        <v>10</v>
      </c>
      <c r="J5873">
        <v>12</v>
      </c>
      <c r="M5873">
        <v>2</v>
      </c>
      <c r="N5873">
        <v>1</v>
      </c>
      <c r="AJ5873">
        <v>15</v>
      </c>
      <c r="AK5873">
        <v>1</v>
      </c>
      <c r="AL5873">
        <v>6.15</v>
      </c>
    </row>
    <row r="5874" spans="1:38" x14ac:dyDescent="0.3">
      <c r="A5874">
        <v>1080719</v>
      </c>
      <c r="B5874" t="s">
        <v>274</v>
      </c>
      <c r="C5874">
        <v>21682</v>
      </c>
      <c r="D5874" t="s">
        <v>275</v>
      </c>
      <c r="E5874" t="s">
        <v>40</v>
      </c>
      <c r="F5874">
        <v>1</v>
      </c>
      <c r="G5874">
        <v>1</v>
      </c>
      <c r="I5874">
        <v>11</v>
      </c>
      <c r="J5874">
        <v>26</v>
      </c>
      <c r="Q5874">
        <v>1</v>
      </c>
      <c r="Y5874">
        <v>1</v>
      </c>
      <c r="Z5874">
        <v>2</v>
      </c>
      <c r="AF5874">
        <v>3</v>
      </c>
      <c r="AJ5874">
        <v>36</v>
      </c>
      <c r="AK5874">
        <v>1</v>
      </c>
      <c r="AL5874">
        <v>5.53</v>
      </c>
    </row>
    <row r="5875" spans="1:38" x14ac:dyDescent="0.3">
      <c r="A5875">
        <v>1080719</v>
      </c>
      <c r="B5875" t="s">
        <v>274</v>
      </c>
      <c r="C5875">
        <v>3841</v>
      </c>
      <c r="D5875" t="s">
        <v>283</v>
      </c>
      <c r="E5875" t="s">
        <v>42</v>
      </c>
      <c r="F5875">
        <v>2</v>
      </c>
      <c r="G5875">
        <v>5</v>
      </c>
      <c r="I5875">
        <v>41</v>
      </c>
      <c r="J5875">
        <v>47</v>
      </c>
      <c r="M5875">
        <v>1</v>
      </c>
      <c r="Q5875">
        <v>1</v>
      </c>
      <c r="R5875">
        <v>1</v>
      </c>
      <c r="AJ5875">
        <v>56</v>
      </c>
      <c r="AL5875">
        <v>5.97</v>
      </c>
    </row>
    <row r="5876" spans="1:38" x14ac:dyDescent="0.3">
      <c r="A5876">
        <v>1080719</v>
      </c>
      <c r="B5876" t="s">
        <v>274</v>
      </c>
      <c r="C5876">
        <v>303379</v>
      </c>
      <c r="D5876" t="s">
        <v>276</v>
      </c>
      <c r="E5876" t="s">
        <v>46</v>
      </c>
      <c r="F5876">
        <v>2</v>
      </c>
      <c r="G5876">
        <v>2</v>
      </c>
      <c r="I5876">
        <v>39</v>
      </c>
      <c r="J5876">
        <v>54</v>
      </c>
      <c r="L5876">
        <v>1</v>
      </c>
      <c r="M5876">
        <v>1</v>
      </c>
      <c r="Q5876">
        <v>2</v>
      </c>
      <c r="W5876">
        <v>1</v>
      </c>
      <c r="AH5876">
        <v>1</v>
      </c>
      <c r="AI5876">
        <v>4</v>
      </c>
      <c r="AJ5876">
        <v>96</v>
      </c>
      <c r="AL5876">
        <v>7.33</v>
      </c>
    </row>
    <row r="5877" spans="1:38" x14ac:dyDescent="0.3">
      <c r="A5877">
        <v>1080719</v>
      </c>
      <c r="B5877" t="s">
        <v>274</v>
      </c>
      <c r="C5877">
        <v>78221</v>
      </c>
      <c r="D5877" t="s">
        <v>279</v>
      </c>
      <c r="E5877" t="s">
        <v>44</v>
      </c>
      <c r="F5877">
        <v>2</v>
      </c>
      <c r="G5877">
        <v>3</v>
      </c>
      <c r="I5877">
        <v>38</v>
      </c>
      <c r="J5877">
        <v>47</v>
      </c>
      <c r="M5877">
        <v>1</v>
      </c>
      <c r="N5877">
        <v>1</v>
      </c>
      <c r="Q5877">
        <v>1</v>
      </c>
      <c r="AH5877">
        <v>1</v>
      </c>
      <c r="AI5877">
        <v>1</v>
      </c>
      <c r="AJ5877">
        <v>73</v>
      </c>
      <c r="AK5877">
        <v>1</v>
      </c>
      <c r="AL5877">
        <v>5.97</v>
      </c>
    </row>
    <row r="5878" spans="1:38" x14ac:dyDescent="0.3">
      <c r="A5878">
        <v>1080719</v>
      </c>
      <c r="B5878" t="s">
        <v>274</v>
      </c>
      <c r="C5878">
        <v>83456</v>
      </c>
      <c r="D5878" t="s">
        <v>482</v>
      </c>
      <c r="E5878" t="s">
        <v>42</v>
      </c>
      <c r="F5878">
        <v>2</v>
      </c>
      <c r="G5878">
        <v>6</v>
      </c>
      <c r="I5878">
        <v>40</v>
      </c>
      <c r="J5878">
        <v>53</v>
      </c>
      <c r="M5878">
        <v>3</v>
      </c>
      <c r="N5878">
        <v>1</v>
      </c>
      <c r="Q5878">
        <v>8</v>
      </c>
      <c r="R5878">
        <v>1</v>
      </c>
      <c r="AI5878">
        <v>2</v>
      </c>
      <c r="AJ5878">
        <v>73</v>
      </c>
      <c r="AK5878">
        <v>1</v>
      </c>
      <c r="AL5878">
        <v>6.39</v>
      </c>
    </row>
    <row r="5879" spans="1:38" x14ac:dyDescent="0.3">
      <c r="A5879">
        <v>1080719</v>
      </c>
      <c r="B5879" t="s">
        <v>274</v>
      </c>
      <c r="C5879">
        <v>243511</v>
      </c>
      <c r="D5879" t="s">
        <v>526</v>
      </c>
      <c r="E5879" t="s">
        <v>51</v>
      </c>
      <c r="F5879">
        <v>3</v>
      </c>
      <c r="G5879">
        <v>4</v>
      </c>
      <c r="I5879">
        <v>34</v>
      </c>
      <c r="J5879">
        <v>41</v>
      </c>
      <c r="M5879">
        <v>3</v>
      </c>
      <c r="Q5879">
        <v>5</v>
      </c>
      <c r="R5879">
        <v>2</v>
      </c>
      <c r="W5879">
        <v>1</v>
      </c>
      <c r="AH5879">
        <v>2</v>
      </c>
      <c r="AI5879">
        <v>3</v>
      </c>
      <c r="AJ5879">
        <v>57</v>
      </c>
      <c r="AL5879">
        <v>6.34</v>
      </c>
    </row>
    <row r="5880" spans="1:38" x14ac:dyDescent="0.3">
      <c r="A5880">
        <v>1080719</v>
      </c>
      <c r="B5880" t="s">
        <v>274</v>
      </c>
      <c r="C5880">
        <v>130334</v>
      </c>
      <c r="D5880" t="s">
        <v>286</v>
      </c>
      <c r="E5880" t="s">
        <v>55</v>
      </c>
      <c r="F5880">
        <v>3</v>
      </c>
      <c r="G5880">
        <v>10</v>
      </c>
      <c r="I5880">
        <v>23</v>
      </c>
      <c r="J5880">
        <v>26</v>
      </c>
      <c r="M5880">
        <v>4</v>
      </c>
      <c r="N5880">
        <v>1</v>
      </c>
      <c r="Q5880">
        <v>3</v>
      </c>
      <c r="R5880">
        <v>2</v>
      </c>
      <c r="AI5880">
        <v>1</v>
      </c>
      <c r="AJ5880">
        <v>56</v>
      </c>
      <c r="AK5880">
        <v>2</v>
      </c>
      <c r="AL5880">
        <v>6.06</v>
      </c>
    </row>
    <row r="5881" spans="1:38" x14ac:dyDescent="0.3">
      <c r="A5881">
        <v>1080719</v>
      </c>
      <c r="B5881" t="s">
        <v>274</v>
      </c>
      <c r="C5881">
        <v>11235</v>
      </c>
      <c r="D5881" t="s">
        <v>377</v>
      </c>
      <c r="E5881" t="s">
        <v>49</v>
      </c>
      <c r="F5881">
        <v>3</v>
      </c>
      <c r="G5881">
        <v>11</v>
      </c>
      <c r="I5881">
        <v>38</v>
      </c>
      <c r="J5881">
        <v>47</v>
      </c>
      <c r="M5881">
        <v>1</v>
      </c>
      <c r="Q5881">
        <v>2</v>
      </c>
      <c r="W5881">
        <v>1</v>
      </c>
      <c r="AH5881">
        <v>2</v>
      </c>
      <c r="AI5881">
        <v>3</v>
      </c>
      <c r="AJ5881">
        <v>68</v>
      </c>
      <c r="AL5881">
        <v>6.69</v>
      </c>
    </row>
    <row r="5882" spans="1:38" x14ac:dyDescent="0.3">
      <c r="A5882">
        <v>1080719</v>
      </c>
      <c r="B5882" t="s">
        <v>274</v>
      </c>
      <c r="C5882">
        <v>33833</v>
      </c>
      <c r="D5882" t="s">
        <v>284</v>
      </c>
      <c r="E5882" t="s">
        <v>51</v>
      </c>
      <c r="F5882">
        <v>3</v>
      </c>
      <c r="G5882">
        <v>8</v>
      </c>
      <c r="I5882">
        <v>35</v>
      </c>
      <c r="J5882">
        <v>40</v>
      </c>
      <c r="M5882">
        <v>1</v>
      </c>
      <c r="Q5882">
        <v>3</v>
      </c>
      <c r="R5882">
        <v>2</v>
      </c>
      <c r="W5882">
        <v>1</v>
      </c>
      <c r="AH5882">
        <v>3</v>
      </c>
      <c r="AI5882">
        <v>2</v>
      </c>
      <c r="AJ5882">
        <v>52</v>
      </c>
      <c r="AK5882">
        <v>1</v>
      </c>
      <c r="AL5882">
        <v>6.12</v>
      </c>
    </row>
    <row r="5883" spans="1:38" x14ac:dyDescent="0.3">
      <c r="A5883">
        <v>1080719</v>
      </c>
      <c r="B5883" t="s">
        <v>274</v>
      </c>
      <c r="C5883">
        <v>80882</v>
      </c>
      <c r="D5883" t="s">
        <v>280</v>
      </c>
      <c r="E5883" t="s">
        <v>53</v>
      </c>
      <c r="F5883">
        <v>3</v>
      </c>
      <c r="G5883">
        <v>7</v>
      </c>
      <c r="I5883">
        <v>29</v>
      </c>
      <c r="J5883">
        <v>39</v>
      </c>
      <c r="M5883">
        <v>1</v>
      </c>
      <c r="Q5883">
        <v>1</v>
      </c>
      <c r="R5883">
        <v>2</v>
      </c>
      <c r="W5883">
        <v>1</v>
      </c>
      <c r="AH5883">
        <v>2</v>
      </c>
      <c r="AJ5883">
        <v>65</v>
      </c>
      <c r="AK5883">
        <v>2</v>
      </c>
      <c r="AL5883">
        <v>6.4</v>
      </c>
    </row>
    <row r="5884" spans="1:38" x14ac:dyDescent="0.3">
      <c r="A5884">
        <v>1080719</v>
      </c>
      <c r="B5884" t="s">
        <v>274</v>
      </c>
      <c r="C5884">
        <v>2837</v>
      </c>
      <c r="D5884" t="s">
        <v>285</v>
      </c>
      <c r="E5884" t="s">
        <v>58</v>
      </c>
      <c r="F5884">
        <v>4</v>
      </c>
      <c r="G5884">
        <v>9</v>
      </c>
      <c r="I5884">
        <v>13</v>
      </c>
      <c r="J5884">
        <v>18</v>
      </c>
      <c r="K5884">
        <v>1</v>
      </c>
      <c r="W5884">
        <v>1</v>
      </c>
      <c r="AH5884">
        <v>2</v>
      </c>
      <c r="AI5884">
        <v>1</v>
      </c>
      <c r="AJ5884">
        <v>29</v>
      </c>
      <c r="AL5884">
        <v>6.81</v>
      </c>
    </row>
    <row r="5885" spans="1:38" x14ac:dyDescent="0.3">
      <c r="A5885">
        <v>1080719</v>
      </c>
      <c r="B5885" t="s">
        <v>303</v>
      </c>
      <c r="C5885">
        <v>8195</v>
      </c>
      <c r="D5885" t="s">
        <v>544</v>
      </c>
      <c r="E5885" t="s">
        <v>40</v>
      </c>
      <c r="F5885">
        <v>1</v>
      </c>
      <c r="G5885">
        <v>1</v>
      </c>
      <c r="I5885">
        <v>26</v>
      </c>
      <c r="J5885">
        <v>35</v>
      </c>
      <c r="Z5885">
        <v>2</v>
      </c>
      <c r="AF5885">
        <v>2</v>
      </c>
      <c r="AJ5885">
        <v>47</v>
      </c>
      <c r="AL5885">
        <v>6.92</v>
      </c>
    </row>
    <row r="5886" spans="1:38" x14ac:dyDescent="0.3">
      <c r="A5886">
        <v>1080719</v>
      </c>
      <c r="B5886" t="s">
        <v>303</v>
      </c>
      <c r="C5886">
        <v>90810</v>
      </c>
      <c r="D5886" t="s">
        <v>442</v>
      </c>
      <c r="E5886" t="s">
        <v>42</v>
      </c>
      <c r="F5886">
        <v>2</v>
      </c>
      <c r="G5886">
        <v>6</v>
      </c>
      <c r="I5886">
        <v>22</v>
      </c>
      <c r="J5886">
        <v>28</v>
      </c>
      <c r="M5886">
        <v>2</v>
      </c>
      <c r="Q5886">
        <v>1</v>
      </c>
      <c r="R5886">
        <v>3</v>
      </c>
      <c r="AI5886">
        <v>2</v>
      </c>
      <c r="AJ5886">
        <v>44</v>
      </c>
      <c r="AK5886">
        <v>1</v>
      </c>
      <c r="AL5886">
        <v>7.21</v>
      </c>
    </row>
    <row r="5887" spans="1:38" x14ac:dyDescent="0.3">
      <c r="A5887">
        <v>1080719</v>
      </c>
      <c r="B5887" t="s">
        <v>303</v>
      </c>
      <c r="C5887">
        <v>29798</v>
      </c>
      <c r="D5887" t="s">
        <v>307</v>
      </c>
      <c r="E5887" t="s">
        <v>42</v>
      </c>
      <c r="F5887">
        <v>2</v>
      </c>
      <c r="G5887">
        <v>5</v>
      </c>
      <c r="I5887">
        <v>15</v>
      </c>
      <c r="J5887">
        <v>27</v>
      </c>
      <c r="Q5887">
        <v>1</v>
      </c>
      <c r="R5887">
        <v>1</v>
      </c>
      <c r="AJ5887">
        <v>36</v>
      </c>
      <c r="AL5887">
        <v>6.47</v>
      </c>
    </row>
    <row r="5888" spans="1:38" x14ac:dyDescent="0.3">
      <c r="A5888">
        <v>1080719</v>
      </c>
      <c r="B5888" t="s">
        <v>303</v>
      </c>
      <c r="C5888">
        <v>24148</v>
      </c>
      <c r="D5888" t="s">
        <v>306</v>
      </c>
      <c r="E5888" t="s">
        <v>44</v>
      </c>
      <c r="F5888">
        <v>2</v>
      </c>
      <c r="G5888">
        <v>3</v>
      </c>
      <c r="I5888">
        <v>30</v>
      </c>
      <c r="J5888">
        <v>41</v>
      </c>
      <c r="M5888">
        <v>1</v>
      </c>
      <c r="Q5888">
        <v>1</v>
      </c>
      <c r="AI5888">
        <v>5</v>
      </c>
      <c r="AJ5888">
        <v>70</v>
      </c>
      <c r="AL5888">
        <v>7.49</v>
      </c>
    </row>
    <row r="5889" spans="1:38" x14ac:dyDescent="0.3">
      <c r="A5889">
        <v>1080719</v>
      </c>
      <c r="B5889" t="s">
        <v>303</v>
      </c>
      <c r="C5889">
        <v>4574</v>
      </c>
      <c r="D5889" t="s">
        <v>530</v>
      </c>
      <c r="E5889" t="s">
        <v>46</v>
      </c>
      <c r="F5889">
        <v>2</v>
      </c>
      <c r="G5889">
        <v>2</v>
      </c>
      <c r="I5889">
        <v>32</v>
      </c>
      <c r="J5889">
        <v>42</v>
      </c>
      <c r="M5889">
        <v>1</v>
      </c>
      <c r="R5889">
        <v>2</v>
      </c>
      <c r="AI5889">
        <v>3</v>
      </c>
      <c r="AJ5889">
        <v>69</v>
      </c>
      <c r="AL5889">
        <v>7.14</v>
      </c>
    </row>
    <row r="5890" spans="1:38" x14ac:dyDescent="0.3">
      <c r="A5890">
        <v>1080719</v>
      </c>
      <c r="B5890" t="s">
        <v>303</v>
      </c>
      <c r="C5890">
        <v>34693</v>
      </c>
      <c r="D5890" t="s">
        <v>312</v>
      </c>
      <c r="E5890" t="s">
        <v>49</v>
      </c>
      <c r="F5890">
        <v>3</v>
      </c>
      <c r="G5890">
        <v>11</v>
      </c>
      <c r="I5890">
        <v>17</v>
      </c>
      <c r="J5890">
        <v>26</v>
      </c>
      <c r="K5890">
        <v>2</v>
      </c>
      <c r="M5890">
        <v>1</v>
      </c>
      <c r="AH5890">
        <v>4</v>
      </c>
      <c r="AJ5890">
        <v>50</v>
      </c>
      <c r="AK5890">
        <v>3</v>
      </c>
      <c r="AL5890">
        <v>8.9700000000000006</v>
      </c>
    </row>
    <row r="5891" spans="1:38" x14ac:dyDescent="0.3">
      <c r="A5891">
        <v>1080719</v>
      </c>
      <c r="B5891" t="s">
        <v>303</v>
      </c>
      <c r="C5891">
        <v>8327</v>
      </c>
      <c r="D5891" t="s">
        <v>523</v>
      </c>
      <c r="E5891" t="s">
        <v>51</v>
      </c>
      <c r="F5891">
        <v>3</v>
      </c>
      <c r="G5891">
        <v>4</v>
      </c>
      <c r="I5891">
        <v>33</v>
      </c>
      <c r="J5891">
        <v>46</v>
      </c>
      <c r="L5891">
        <v>1</v>
      </c>
      <c r="M5891">
        <v>2</v>
      </c>
      <c r="N5891">
        <v>1</v>
      </c>
      <c r="Q5891">
        <v>1</v>
      </c>
      <c r="R5891">
        <v>2</v>
      </c>
      <c r="AH5891">
        <v>2</v>
      </c>
      <c r="AJ5891">
        <v>58</v>
      </c>
      <c r="AL5891">
        <v>7.01</v>
      </c>
    </row>
    <row r="5892" spans="1:38" x14ac:dyDescent="0.3">
      <c r="A5892">
        <v>1080719</v>
      </c>
      <c r="B5892" t="s">
        <v>303</v>
      </c>
      <c r="C5892">
        <v>76304</v>
      </c>
      <c r="D5892" t="s">
        <v>313</v>
      </c>
      <c r="E5892" t="s">
        <v>53</v>
      </c>
      <c r="F5892">
        <v>3</v>
      </c>
      <c r="G5892">
        <v>7</v>
      </c>
      <c r="I5892">
        <v>30</v>
      </c>
      <c r="J5892">
        <v>33</v>
      </c>
      <c r="M5892">
        <v>1</v>
      </c>
      <c r="W5892">
        <v>1</v>
      </c>
      <c r="AH5892">
        <v>2</v>
      </c>
      <c r="AJ5892">
        <v>61</v>
      </c>
      <c r="AK5892">
        <v>6</v>
      </c>
      <c r="AL5892">
        <v>8.0299999999999994</v>
      </c>
    </row>
    <row r="5893" spans="1:38" x14ac:dyDescent="0.3">
      <c r="A5893">
        <v>1080719</v>
      </c>
      <c r="B5893" t="s">
        <v>303</v>
      </c>
      <c r="C5893">
        <v>23444</v>
      </c>
      <c r="D5893" t="s">
        <v>316</v>
      </c>
      <c r="E5893" t="s">
        <v>55</v>
      </c>
      <c r="F5893">
        <v>3</v>
      </c>
      <c r="G5893">
        <v>10</v>
      </c>
      <c r="I5893">
        <v>31</v>
      </c>
      <c r="J5893">
        <v>38</v>
      </c>
      <c r="Q5893">
        <v>1</v>
      </c>
      <c r="W5893">
        <v>1</v>
      </c>
      <c r="AH5893">
        <v>1</v>
      </c>
      <c r="AI5893">
        <v>3</v>
      </c>
      <c r="AJ5893">
        <v>53</v>
      </c>
      <c r="AK5893">
        <v>1</v>
      </c>
      <c r="AL5893">
        <v>7.3</v>
      </c>
    </row>
    <row r="5894" spans="1:38" x14ac:dyDescent="0.3">
      <c r="A5894">
        <v>1080719</v>
      </c>
      <c r="B5894" t="s">
        <v>303</v>
      </c>
      <c r="C5894">
        <v>8505</v>
      </c>
      <c r="D5894" t="s">
        <v>309</v>
      </c>
      <c r="E5894" t="s">
        <v>51</v>
      </c>
      <c r="F5894">
        <v>3</v>
      </c>
      <c r="G5894">
        <v>8</v>
      </c>
      <c r="I5894">
        <v>51</v>
      </c>
      <c r="J5894">
        <v>59</v>
      </c>
      <c r="M5894">
        <v>2</v>
      </c>
      <c r="Q5894">
        <v>1</v>
      </c>
      <c r="AJ5894">
        <v>68</v>
      </c>
      <c r="AK5894">
        <v>1</v>
      </c>
      <c r="AL5894">
        <v>6.84</v>
      </c>
    </row>
    <row r="5895" spans="1:38" x14ac:dyDescent="0.3">
      <c r="A5895">
        <v>1080719</v>
      </c>
      <c r="B5895" t="s">
        <v>303</v>
      </c>
      <c r="C5895">
        <v>3807</v>
      </c>
      <c r="D5895" t="s">
        <v>445</v>
      </c>
      <c r="E5895" t="s">
        <v>58</v>
      </c>
      <c r="F5895">
        <v>4</v>
      </c>
      <c r="G5895">
        <v>9</v>
      </c>
      <c r="H5895">
        <v>1</v>
      </c>
      <c r="I5895">
        <v>20</v>
      </c>
      <c r="J5895">
        <v>33</v>
      </c>
      <c r="K5895">
        <v>1</v>
      </c>
      <c r="L5895">
        <v>1</v>
      </c>
      <c r="M5895">
        <v>1</v>
      </c>
      <c r="Q5895">
        <v>3</v>
      </c>
      <c r="R5895">
        <v>19</v>
      </c>
      <c r="W5895">
        <v>2</v>
      </c>
      <c r="AH5895">
        <v>4</v>
      </c>
      <c r="AJ5895">
        <v>54</v>
      </c>
      <c r="AK5895">
        <v>1</v>
      </c>
      <c r="AL5895">
        <v>10</v>
      </c>
    </row>
    <row r="5896" spans="1:38" x14ac:dyDescent="0.3">
      <c r="A5896">
        <v>1080719</v>
      </c>
      <c r="B5896" t="s">
        <v>303</v>
      </c>
      <c r="C5896">
        <v>12480</v>
      </c>
      <c r="D5896" t="s">
        <v>571</v>
      </c>
      <c r="E5896" t="s">
        <v>60</v>
      </c>
      <c r="F5896">
        <v>5</v>
      </c>
      <c r="G5896">
        <v>0</v>
      </c>
      <c r="I5896">
        <v>12</v>
      </c>
      <c r="J5896">
        <v>14</v>
      </c>
      <c r="Q5896">
        <v>1</v>
      </c>
      <c r="AJ5896">
        <v>16</v>
      </c>
      <c r="AL5896">
        <v>6.08</v>
      </c>
    </row>
    <row r="5897" spans="1:38" x14ac:dyDescent="0.3">
      <c r="A5897">
        <v>1080719</v>
      </c>
      <c r="B5897" t="s">
        <v>303</v>
      </c>
      <c r="C5897">
        <v>323564</v>
      </c>
      <c r="D5897" t="s">
        <v>572</v>
      </c>
      <c r="E5897" t="s">
        <v>60</v>
      </c>
      <c r="F5897">
        <v>5</v>
      </c>
      <c r="G5897">
        <v>0</v>
      </c>
      <c r="I5897">
        <v>2</v>
      </c>
      <c r="J5897">
        <v>2</v>
      </c>
      <c r="W5897">
        <v>1</v>
      </c>
      <c r="AH5897">
        <v>1</v>
      </c>
      <c r="AJ5897">
        <v>4</v>
      </c>
      <c r="AL5897">
        <v>5.94</v>
      </c>
    </row>
    <row r="5898" spans="1:38" x14ac:dyDescent="0.3">
      <c r="A5898">
        <v>1080720</v>
      </c>
      <c r="B5898" t="s">
        <v>317</v>
      </c>
      <c r="C5898">
        <v>29796</v>
      </c>
      <c r="D5898" t="s">
        <v>318</v>
      </c>
      <c r="E5898" t="s">
        <v>40</v>
      </c>
      <c r="F5898">
        <v>1</v>
      </c>
      <c r="G5898">
        <v>1</v>
      </c>
      <c r="I5898">
        <v>7</v>
      </c>
      <c r="J5898">
        <v>14</v>
      </c>
      <c r="Z5898">
        <v>1</v>
      </c>
      <c r="AF5898">
        <v>1</v>
      </c>
      <c r="AJ5898">
        <v>22</v>
      </c>
      <c r="AL5898">
        <v>6.04</v>
      </c>
    </row>
    <row r="5899" spans="1:38" x14ac:dyDescent="0.3">
      <c r="A5899">
        <v>1080720</v>
      </c>
      <c r="B5899" t="s">
        <v>317</v>
      </c>
      <c r="C5899">
        <v>142438</v>
      </c>
      <c r="D5899" t="s">
        <v>549</v>
      </c>
      <c r="E5899" t="s">
        <v>44</v>
      </c>
      <c r="F5899">
        <v>2</v>
      </c>
      <c r="G5899">
        <v>3</v>
      </c>
      <c r="I5899">
        <v>43</v>
      </c>
      <c r="J5899">
        <v>54</v>
      </c>
      <c r="Q5899">
        <v>3</v>
      </c>
      <c r="R5899">
        <v>6</v>
      </c>
      <c r="AH5899">
        <v>1</v>
      </c>
      <c r="AI5899">
        <v>1</v>
      </c>
      <c r="AJ5899">
        <v>84</v>
      </c>
      <c r="AL5899">
        <v>6.87</v>
      </c>
    </row>
    <row r="5900" spans="1:38" x14ac:dyDescent="0.3">
      <c r="A5900">
        <v>1080720</v>
      </c>
      <c r="B5900" t="s">
        <v>317</v>
      </c>
      <c r="C5900">
        <v>43712</v>
      </c>
      <c r="D5900" t="s">
        <v>534</v>
      </c>
      <c r="E5900" t="s">
        <v>46</v>
      </c>
      <c r="F5900">
        <v>2</v>
      </c>
      <c r="G5900">
        <v>2</v>
      </c>
      <c r="I5900">
        <v>36</v>
      </c>
      <c r="J5900">
        <v>45</v>
      </c>
      <c r="R5900">
        <v>1</v>
      </c>
      <c r="AJ5900">
        <v>62</v>
      </c>
      <c r="AL5900">
        <v>6.17</v>
      </c>
    </row>
    <row r="5901" spans="1:38" x14ac:dyDescent="0.3">
      <c r="A5901">
        <v>1080720</v>
      </c>
      <c r="B5901" t="s">
        <v>317</v>
      </c>
      <c r="C5901">
        <v>37204</v>
      </c>
      <c r="D5901" t="s">
        <v>322</v>
      </c>
      <c r="E5901" t="s">
        <v>42</v>
      </c>
      <c r="F5901">
        <v>2</v>
      </c>
      <c r="G5901">
        <v>5</v>
      </c>
      <c r="I5901">
        <v>64</v>
      </c>
      <c r="J5901">
        <v>72</v>
      </c>
      <c r="M5901">
        <v>1</v>
      </c>
      <c r="Q5901">
        <v>1</v>
      </c>
      <c r="R5901">
        <v>6</v>
      </c>
      <c r="AI5901">
        <v>2</v>
      </c>
      <c r="AJ5901">
        <v>84</v>
      </c>
      <c r="AL5901">
        <v>6.87</v>
      </c>
    </row>
    <row r="5902" spans="1:38" x14ac:dyDescent="0.3">
      <c r="A5902">
        <v>1080720</v>
      </c>
      <c r="B5902" t="s">
        <v>317</v>
      </c>
      <c r="C5902">
        <v>95408</v>
      </c>
      <c r="D5902" t="s">
        <v>319</v>
      </c>
      <c r="E5902" t="s">
        <v>42</v>
      </c>
      <c r="F5902">
        <v>2</v>
      </c>
      <c r="G5902">
        <v>6</v>
      </c>
      <c r="I5902">
        <v>48</v>
      </c>
      <c r="J5902">
        <v>54</v>
      </c>
      <c r="M5902">
        <v>3</v>
      </c>
      <c r="O5902">
        <v>1</v>
      </c>
      <c r="P5902">
        <v>1</v>
      </c>
      <c r="Q5902">
        <v>3</v>
      </c>
      <c r="R5902">
        <v>5</v>
      </c>
      <c r="AI5902">
        <v>3</v>
      </c>
      <c r="AJ5902">
        <v>70</v>
      </c>
      <c r="AL5902">
        <v>5.85</v>
      </c>
    </row>
    <row r="5903" spans="1:38" x14ac:dyDescent="0.3">
      <c r="A5903">
        <v>1080720</v>
      </c>
      <c r="B5903" t="s">
        <v>317</v>
      </c>
      <c r="C5903">
        <v>101859</v>
      </c>
      <c r="D5903" t="s">
        <v>329</v>
      </c>
      <c r="E5903" t="s">
        <v>70</v>
      </c>
      <c r="F5903">
        <v>3</v>
      </c>
      <c r="G5903">
        <v>7</v>
      </c>
      <c r="I5903">
        <v>40</v>
      </c>
      <c r="J5903">
        <v>47</v>
      </c>
      <c r="AE5903">
        <v>1</v>
      </c>
      <c r="AH5903">
        <v>2</v>
      </c>
      <c r="AI5903">
        <v>1</v>
      </c>
      <c r="AJ5903">
        <v>58</v>
      </c>
      <c r="AL5903">
        <v>6.38</v>
      </c>
    </row>
    <row r="5904" spans="1:38" x14ac:dyDescent="0.3">
      <c r="A5904">
        <v>1080720</v>
      </c>
      <c r="B5904" t="s">
        <v>317</v>
      </c>
      <c r="C5904">
        <v>9734</v>
      </c>
      <c r="D5904" t="s">
        <v>324</v>
      </c>
      <c r="E5904" t="s">
        <v>70</v>
      </c>
      <c r="F5904">
        <v>3</v>
      </c>
      <c r="G5904">
        <v>8</v>
      </c>
      <c r="I5904">
        <v>68</v>
      </c>
      <c r="J5904">
        <v>80</v>
      </c>
      <c r="R5904">
        <v>1</v>
      </c>
      <c r="AI5904">
        <v>2</v>
      </c>
      <c r="AJ5904">
        <v>100</v>
      </c>
      <c r="AK5904">
        <v>2</v>
      </c>
      <c r="AL5904">
        <v>6.88</v>
      </c>
    </row>
    <row r="5905" spans="1:38" x14ac:dyDescent="0.3">
      <c r="A5905">
        <v>1080720</v>
      </c>
      <c r="B5905" t="s">
        <v>317</v>
      </c>
      <c r="C5905">
        <v>90780</v>
      </c>
      <c r="D5905" t="s">
        <v>326</v>
      </c>
      <c r="E5905" t="s">
        <v>70</v>
      </c>
      <c r="F5905">
        <v>3</v>
      </c>
      <c r="G5905">
        <v>4</v>
      </c>
      <c r="I5905">
        <v>58</v>
      </c>
      <c r="J5905">
        <v>68</v>
      </c>
      <c r="M5905">
        <v>3</v>
      </c>
      <c r="Q5905">
        <v>4</v>
      </c>
      <c r="R5905">
        <v>2</v>
      </c>
      <c r="AI5905">
        <v>6</v>
      </c>
      <c r="AJ5905">
        <v>82</v>
      </c>
      <c r="AK5905">
        <v>1</v>
      </c>
      <c r="AL5905">
        <v>6.93</v>
      </c>
    </row>
    <row r="5906" spans="1:38" x14ac:dyDescent="0.3">
      <c r="A5906">
        <v>1080720</v>
      </c>
      <c r="B5906" t="s">
        <v>317</v>
      </c>
      <c r="C5906">
        <v>234363</v>
      </c>
      <c r="D5906" t="s">
        <v>440</v>
      </c>
      <c r="E5906" t="s">
        <v>74</v>
      </c>
      <c r="F5906">
        <v>4</v>
      </c>
      <c r="G5906">
        <v>11</v>
      </c>
      <c r="I5906">
        <v>38</v>
      </c>
      <c r="J5906">
        <v>44</v>
      </c>
      <c r="M5906">
        <v>3</v>
      </c>
      <c r="N5906">
        <v>1</v>
      </c>
      <c r="AH5906">
        <v>2</v>
      </c>
      <c r="AI5906">
        <v>3</v>
      </c>
      <c r="AJ5906">
        <v>84</v>
      </c>
      <c r="AK5906">
        <v>6</v>
      </c>
      <c r="AL5906">
        <v>7.05</v>
      </c>
    </row>
    <row r="5907" spans="1:38" x14ac:dyDescent="0.3">
      <c r="A5907">
        <v>1080720</v>
      </c>
      <c r="B5907" t="s">
        <v>317</v>
      </c>
      <c r="C5907">
        <v>13798</v>
      </c>
      <c r="D5907" t="s">
        <v>327</v>
      </c>
      <c r="E5907" t="s">
        <v>58</v>
      </c>
      <c r="F5907">
        <v>4</v>
      </c>
      <c r="G5907">
        <v>9</v>
      </c>
      <c r="I5907">
        <v>21</v>
      </c>
      <c r="J5907">
        <v>28</v>
      </c>
      <c r="K5907">
        <v>1</v>
      </c>
      <c r="M5907">
        <v>2</v>
      </c>
      <c r="Q5907">
        <v>4</v>
      </c>
      <c r="R5907">
        <v>2</v>
      </c>
      <c r="AH5907">
        <v>2</v>
      </c>
      <c r="AI5907">
        <v>2</v>
      </c>
      <c r="AJ5907">
        <v>46</v>
      </c>
      <c r="AL5907">
        <v>7.22</v>
      </c>
    </row>
    <row r="5908" spans="1:38" x14ac:dyDescent="0.3">
      <c r="A5908">
        <v>1080720</v>
      </c>
      <c r="B5908" t="s">
        <v>317</v>
      </c>
      <c r="C5908">
        <v>29474</v>
      </c>
      <c r="D5908" t="s">
        <v>325</v>
      </c>
      <c r="E5908" t="s">
        <v>77</v>
      </c>
      <c r="F5908">
        <v>4</v>
      </c>
      <c r="G5908">
        <v>10</v>
      </c>
      <c r="I5908">
        <v>27</v>
      </c>
      <c r="J5908">
        <v>32</v>
      </c>
      <c r="L5908">
        <v>1</v>
      </c>
      <c r="M5908">
        <v>1</v>
      </c>
      <c r="W5908">
        <v>1</v>
      </c>
      <c r="AH5908">
        <v>2</v>
      </c>
      <c r="AI5908">
        <v>1</v>
      </c>
      <c r="AJ5908">
        <v>54</v>
      </c>
      <c r="AL5908">
        <v>6.56</v>
      </c>
    </row>
    <row r="5909" spans="1:38" x14ac:dyDescent="0.3">
      <c r="A5909">
        <v>1080720</v>
      </c>
      <c r="B5909" t="s">
        <v>317</v>
      </c>
      <c r="C5909">
        <v>330916</v>
      </c>
      <c r="D5909" t="s">
        <v>563</v>
      </c>
      <c r="E5909" t="s">
        <v>60</v>
      </c>
      <c r="F5909">
        <v>5</v>
      </c>
      <c r="G5909">
        <v>0</v>
      </c>
      <c r="I5909">
        <v>7</v>
      </c>
      <c r="J5909">
        <v>9</v>
      </c>
      <c r="Q5909">
        <v>1</v>
      </c>
      <c r="AJ5909">
        <v>13</v>
      </c>
      <c r="AK5909">
        <v>1</v>
      </c>
      <c r="AL5909">
        <v>6.09</v>
      </c>
    </row>
    <row r="5910" spans="1:38" x14ac:dyDescent="0.3">
      <c r="A5910">
        <v>1080720</v>
      </c>
      <c r="B5910" t="s">
        <v>317</v>
      </c>
      <c r="C5910">
        <v>33891</v>
      </c>
      <c r="D5910" t="s">
        <v>479</v>
      </c>
      <c r="E5910" t="s">
        <v>60</v>
      </c>
      <c r="F5910">
        <v>5</v>
      </c>
      <c r="G5910">
        <v>0</v>
      </c>
      <c r="I5910">
        <v>8</v>
      </c>
      <c r="J5910">
        <v>11</v>
      </c>
      <c r="R5910">
        <v>1</v>
      </c>
      <c r="W5910">
        <v>1</v>
      </c>
      <c r="AH5910">
        <v>1</v>
      </c>
      <c r="AJ5910">
        <v>18</v>
      </c>
      <c r="AK5910">
        <v>1</v>
      </c>
      <c r="AL5910">
        <v>6.28</v>
      </c>
    </row>
    <row r="5911" spans="1:38" x14ac:dyDescent="0.3">
      <c r="A5911">
        <v>1080720</v>
      </c>
      <c r="B5911" t="s">
        <v>317</v>
      </c>
      <c r="C5911">
        <v>105172</v>
      </c>
      <c r="D5911" t="s">
        <v>323</v>
      </c>
      <c r="E5911" t="s">
        <v>60</v>
      </c>
      <c r="F5911">
        <v>5</v>
      </c>
      <c r="G5911">
        <v>0</v>
      </c>
      <c r="I5911">
        <v>10</v>
      </c>
      <c r="J5911">
        <v>14</v>
      </c>
      <c r="AI5911">
        <v>1</v>
      </c>
      <c r="AJ5911">
        <v>23</v>
      </c>
      <c r="AL5911">
        <v>6.33</v>
      </c>
    </row>
    <row r="5912" spans="1:38" x14ac:dyDescent="0.3">
      <c r="A5912">
        <v>1080720</v>
      </c>
      <c r="B5912" t="s">
        <v>187</v>
      </c>
      <c r="C5912">
        <v>11530</v>
      </c>
      <c r="D5912" t="s">
        <v>188</v>
      </c>
      <c r="E5912" t="s">
        <v>40</v>
      </c>
      <c r="F5912">
        <v>1</v>
      </c>
      <c r="G5912">
        <v>1</v>
      </c>
      <c r="I5912">
        <v>11</v>
      </c>
      <c r="J5912">
        <v>37</v>
      </c>
      <c r="R5912">
        <v>1</v>
      </c>
      <c r="Z5912">
        <v>6</v>
      </c>
      <c r="AJ5912">
        <v>47</v>
      </c>
      <c r="AL5912">
        <v>6.43</v>
      </c>
    </row>
    <row r="5913" spans="1:38" x14ac:dyDescent="0.3">
      <c r="A5913">
        <v>1080720</v>
      </c>
      <c r="B5913" t="s">
        <v>187</v>
      </c>
      <c r="C5913">
        <v>8773</v>
      </c>
      <c r="D5913" t="s">
        <v>192</v>
      </c>
      <c r="E5913" t="s">
        <v>42</v>
      </c>
      <c r="F5913">
        <v>2</v>
      </c>
      <c r="G5913">
        <v>5</v>
      </c>
      <c r="I5913">
        <v>8</v>
      </c>
      <c r="J5913">
        <v>16</v>
      </c>
      <c r="Q5913">
        <v>2</v>
      </c>
      <c r="R5913">
        <v>2</v>
      </c>
      <c r="AI5913">
        <v>1</v>
      </c>
      <c r="AJ5913">
        <v>26</v>
      </c>
      <c r="AK5913">
        <v>1</v>
      </c>
      <c r="AL5913">
        <v>6.65</v>
      </c>
    </row>
    <row r="5914" spans="1:38" x14ac:dyDescent="0.3">
      <c r="A5914">
        <v>1080720</v>
      </c>
      <c r="B5914" t="s">
        <v>187</v>
      </c>
      <c r="C5914">
        <v>73063</v>
      </c>
      <c r="D5914" t="s">
        <v>189</v>
      </c>
      <c r="E5914" t="s">
        <v>46</v>
      </c>
      <c r="F5914">
        <v>2</v>
      </c>
      <c r="G5914">
        <v>2</v>
      </c>
      <c r="I5914">
        <v>12</v>
      </c>
      <c r="J5914">
        <v>23</v>
      </c>
      <c r="M5914">
        <v>3</v>
      </c>
      <c r="N5914">
        <v>1</v>
      </c>
      <c r="Q5914">
        <v>2</v>
      </c>
      <c r="R5914">
        <v>4</v>
      </c>
      <c r="AI5914">
        <v>2</v>
      </c>
      <c r="AJ5914">
        <v>50</v>
      </c>
      <c r="AL5914">
        <v>6.82</v>
      </c>
    </row>
    <row r="5915" spans="1:38" x14ac:dyDescent="0.3">
      <c r="A5915">
        <v>1080720</v>
      </c>
      <c r="B5915" t="s">
        <v>187</v>
      </c>
      <c r="C5915">
        <v>91434</v>
      </c>
      <c r="D5915" t="s">
        <v>456</v>
      </c>
      <c r="E5915" t="s">
        <v>44</v>
      </c>
      <c r="F5915">
        <v>2</v>
      </c>
      <c r="G5915">
        <v>3</v>
      </c>
      <c r="I5915">
        <v>9</v>
      </c>
      <c r="J5915">
        <v>14</v>
      </c>
      <c r="M5915">
        <v>4</v>
      </c>
      <c r="N5915">
        <v>1</v>
      </c>
      <c r="Q5915">
        <v>1</v>
      </c>
      <c r="AJ5915">
        <v>25</v>
      </c>
      <c r="AL5915">
        <v>6.1</v>
      </c>
    </row>
    <row r="5916" spans="1:38" x14ac:dyDescent="0.3">
      <c r="A5916">
        <v>1080720</v>
      </c>
      <c r="B5916" t="s">
        <v>187</v>
      </c>
      <c r="C5916">
        <v>22079</v>
      </c>
      <c r="D5916" t="s">
        <v>191</v>
      </c>
      <c r="E5916" t="s">
        <v>42</v>
      </c>
      <c r="F5916">
        <v>2</v>
      </c>
      <c r="G5916">
        <v>6</v>
      </c>
      <c r="I5916">
        <v>20</v>
      </c>
      <c r="J5916">
        <v>25</v>
      </c>
      <c r="R5916">
        <v>1</v>
      </c>
      <c r="AI5916">
        <v>1</v>
      </c>
      <c r="AJ5916">
        <v>41</v>
      </c>
      <c r="AK5916">
        <v>1</v>
      </c>
      <c r="AL5916">
        <v>6.77</v>
      </c>
    </row>
    <row r="5917" spans="1:38" x14ac:dyDescent="0.3">
      <c r="A5917">
        <v>1080720</v>
      </c>
      <c r="B5917" t="s">
        <v>187</v>
      </c>
      <c r="C5917">
        <v>35691</v>
      </c>
      <c r="D5917" t="s">
        <v>196</v>
      </c>
      <c r="E5917" t="s">
        <v>51</v>
      </c>
      <c r="F5917">
        <v>3</v>
      </c>
      <c r="G5917">
        <v>8</v>
      </c>
      <c r="I5917">
        <v>19</v>
      </c>
      <c r="J5917">
        <v>26</v>
      </c>
      <c r="M5917">
        <v>2</v>
      </c>
      <c r="Q5917">
        <v>1</v>
      </c>
      <c r="AI5917">
        <v>5</v>
      </c>
      <c r="AJ5917">
        <v>38</v>
      </c>
      <c r="AL5917">
        <v>6.75</v>
      </c>
    </row>
    <row r="5918" spans="1:38" x14ac:dyDescent="0.3">
      <c r="A5918">
        <v>1080720</v>
      </c>
      <c r="B5918" t="s">
        <v>187</v>
      </c>
      <c r="C5918">
        <v>5835</v>
      </c>
      <c r="D5918" t="s">
        <v>193</v>
      </c>
      <c r="E5918" t="s">
        <v>51</v>
      </c>
      <c r="F5918">
        <v>3</v>
      </c>
      <c r="G5918">
        <v>4</v>
      </c>
      <c r="I5918">
        <v>14</v>
      </c>
      <c r="J5918">
        <v>22</v>
      </c>
      <c r="Q5918">
        <v>2</v>
      </c>
      <c r="R5918">
        <v>1</v>
      </c>
      <c r="W5918">
        <v>1</v>
      </c>
      <c r="AH5918">
        <v>1</v>
      </c>
      <c r="AI5918">
        <v>3</v>
      </c>
      <c r="AJ5918">
        <v>40</v>
      </c>
      <c r="AK5918">
        <v>1</v>
      </c>
      <c r="AL5918">
        <v>6.85</v>
      </c>
    </row>
    <row r="5919" spans="1:38" x14ac:dyDescent="0.3">
      <c r="A5919">
        <v>1080720</v>
      </c>
      <c r="B5919" t="s">
        <v>187</v>
      </c>
      <c r="C5919">
        <v>34302</v>
      </c>
      <c r="D5919" t="s">
        <v>515</v>
      </c>
      <c r="E5919" t="s">
        <v>55</v>
      </c>
      <c r="F5919">
        <v>3</v>
      </c>
      <c r="G5919">
        <v>10</v>
      </c>
      <c r="I5919">
        <v>6</v>
      </c>
      <c r="J5919">
        <v>9</v>
      </c>
      <c r="M5919">
        <v>1</v>
      </c>
      <c r="AJ5919">
        <v>15</v>
      </c>
      <c r="AL5919">
        <v>5.97</v>
      </c>
    </row>
    <row r="5920" spans="1:38" x14ac:dyDescent="0.3">
      <c r="A5920">
        <v>1080720</v>
      </c>
      <c r="B5920" t="s">
        <v>187</v>
      </c>
      <c r="C5920">
        <v>40036</v>
      </c>
      <c r="D5920" t="s">
        <v>195</v>
      </c>
      <c r="E5920" t="s">
        <v>53</v>
      </c>
      <c r="F5920">
        <v>3</v>
      </c>
      <c r="G5920">
        <v>7</v>
      </c>
      <c r="H5920">
        <v>1</v>
      </c>
      <c r="I5920">
        <v>16</v>
      </c>
      <c r="J5920">
        <v>26</v>
      </c>
      <c r="K5920">
        <v>1</v>
      </c>
      <c r="L5920">
        <v>1</v>
      </c>
      <c r="Q5920">
        <v>3</v>
      </c>
      <c r="R5920">
        <v>2</v>
      </c>
      <c r="AH5920">
        <v>3</v>
      </c>
      <c r="AI5920">
        <v>1</v>
      </c>
      <c r="AJ5920">
        <v>50</v>
      </c>
      <c r="AK5920">
        <v>3</v>
      </c>
      <c r="AL5920">
        <v>9.11</v>
      </c>
    </row>
    <row r="5921" spans="1:38" x14ac:dyDescent="0.3">
      <c r="A5921">
        <v>1080720</v>
      </c>
      <c r="B5921" t="s">
        <v>187</v>
      </c>
      <c r="C5921">
        <v>8507</v>
      </c>
      <c r="D5921" t="s">
        <v>455</v>
      </c>
      <c r="E5921" t="s">
        <v>49</v>
      </c>
      <c r="F5921">
        <v>3</v>
      </c>
      <c r="G5921">
        <v>11</v>
      </c>
      <c r="I5921">
        <v>23</v>
      </c>
      <c r="J5921">
        <v>31</v>
      </c>
      <c r="Q5921">
        <v>1</v>
      </c>
      <c r="R5921">
        <v>1</v>
      </c>
      <c r="AH5921">
        <v>1</v>
      </c>
      <c r="AI5921">
        <v>2</v>
      </c>
      <c r="AJ5921">
        <v>50</v>
      </c>
      <c r="AL5921">
        <v>6.94</v>
      </c>
    </row>
    <row r="5922" spans="1:38" x14ac:dyDescent="0.3">
      <c r="A5922">
        <v>1080720</v>
      </c>
      <c r="B5922" t="s">
        <v>187</v>
      </c>
      <c r="C5922">
        <v>35371</v>
      </c>
      <c r="D5922" t="s">
        <v>457</v>
      </c>
      <c r="E5922" t="s">
        <v>58</v>
      </c>
      <c r="F5922">
        <v>4</v>
      </c>
      <c r="G5922">
        <v>9</v>
      </c>
      <c r="I5922">
        <v>9</v>
      </c>
      <c r="J5922">
        <v>16</v>
      </c>
      <c r="K5922">
        <v>1</v>
      </c>
      <c r="L5922">
        <v>1</v>
      </c>
      <c r="M5922">
        <v>6</v>
      </c>
      <c r="N5922">
        <v>1</v>
      </c>
      <c r="Q5922">
        <v>6</v>
      </c>
      <c r="R5922">
        <v>3</v>
      </c>
      <c r="AH5922">
        <v>1</v>
      </c>
      <c r="AJ5922">
        <v>37</v>
      </c>
      <c r="AK5922">
        <v>1</v>
      </c>
      <c r="AL5922">
        <v>7.93</v>
      </c>
    </row>
    <row r="5923" spans="1:38" x14ac:dyDescent="0.3">
      <c r="A5923">
        <v>1080720</v>
      </c>
      <c r="B5923" t="s">
        <v>187</v>
      </c>
      <c r="C5923">
        <v>10498</v>
      </c>
      <c r="D5923" t="s">
        <v>199</v>
      </c>
      <c r="E5923" t="s">
        <v>60</v>
      </c>
      <c r="F5923">
        <v>5</v>
      </c>
      <c r="G5923">
        <v>0</v>
      </c>
      <c r="I5923">
        <v>19</v>
      </c>
      <c r="J5923">
        <v>21</v>
      </c>
      <c r="AH5923">
        <v>1</v>
      </c>
      <c r="AI5923">
        <v>1</v>
      </c>
      <c r="AJ5923">
        <v>29</v>
      </c>
      <c r="AK5923">
        <v>1</v>
      </c>
      <c r="AL5923">
        <v>6.55</v>
      </c>
    </row>
    <row r="5924" spans="1:38" x14ac:dyDescent="0.3">
      <c r="A5924">
        <v>1080720</v>
      </c>
      <c r="B5924" t="s">
        <v>187</v>
      </c>
      <c r="C5924">
        <v>76050</v>
      </c>
      <c r="D5924" t="s">
        <v>200</v>
      </c>
      <c r="E5924" t="s">
        <v>60</v>
      </c>
      <c r="F5924">
        <v>5</v>
      </c>
      <c r="G5924">
        <v>0</v>
      </c>
      <c r="I5924">
        <v>6</v>
      </c>
      <c r="J5924">
        <v>8</v>
      </c>
      <c r="Q5924">
        <v>3</v>
      </c>
      <c r="R5924">
        <v>1</v>
      </c>
      <c r="AI5924">
        <v>6</v>
      </c>
      <c r="AJ5924">
        <v>23</v>
      </c>
      <c r="AK5924">
        <v>1</v>
      </c>
      <c r="AL5924">
        <v>7.26</v>
      </c>
    </row>
    <row r="5925" spans="1:38" x14ac:dyDescent="0.3">
      <c r="A5925">
        <v>1080720</v>
      </c>
      <c r="B5925" t="s">
        <v>187</v>
      </c>
      <c r="C5925">
        <v>25964</v>
      </c>
      <c r="D5925" t="s">
        <v>197</v>
      </c>
      <c r="E5925" t="s">
        <v>60</v>
      </c>
      <c r="F5925">
        <v>5</v>
      </c>
      <c r="G5925">
        <v>0</v>
      </c>
      <c r="I5925">
        <v>3</v>
      </c>
      <c r="J5925">
        <v>4</v>
      </c>
      <c r="M5925">
        <v>1</v>
      </c>
      <c r="Q5925">
        <v>3</v>
      </c>
      <c r="AJ5925">
        <v>13</v>
      </c>
      <c r="AL5925">
        <v>5.94</v>
      </c>
    </row>
    <row r="5926" spans="1:38" x14ac:dyDescent="0.3">
      <c r="A5926">
        <v>1080721</v>
      </c>
      <c r="B5926" t="s">
        <v>274</v>
      </c>
      <c r="C5926">
        <v>110189</v>
      </c>
      <c r="D5926" t="s">
        <v>374</v>
      </c>
      <c r="E5926" t="s">
        <v>40</v>
      </c>
      <c r="F5926">
        <v>1</v>
      </c>
      <c r="G5926">
        <v>1</v>
      </c>
      <c r="I5926">
        <v>20</v>
      </c>
      <c r="J5926">
        <v>34</v>
      </c>
      <c r="Z5926">
        <v>1</v>
      </c>
      <c r="AF5926">
        <v>5</v>
      </c>
      <c r="AJ5926">
        <v>49</v>
      </c>
      <c r="AL5926">
        <v>7.17</v>
      </c>
    </row>
    <row r="5927" spans="1:38" x14ac:dyDescent="0.3">
      <c r="A5927">
        <v>1080721</v>
      </c>
      <c r="B5927" t="s">
        <v>274</v>
      </c>
      <c r="C5927">
        <v>3841</v>
      </c>
      <c r="D5927" t="s">
        <v>283</v>
      </c>
      <c r="E5927" t="s">
        <v>42</v>
      </c>
      <c r="F5927">
        <v>2</v>
      </c>
      <c r="G5927">
        <v>5</v>
      </c>
      <c r="I5927">
        <v>20</v>
      </c>
      <c r="J5927">
        <v>24</v>
      </c>
      <c r="M5927">
        <v>2</v>
      </c>
      <c r="N5927">
        <v>1</v>
      </c>
      <c r="Q5927">
        <v>1</v>
      </c>
      <c r="R5927">
        <v>3</v>
      </c>
      <c r="AI5927">
        <v>2</v>
      </c>
      <c r="AJ5927">
        <v>35</v>
      </c>
      <c r="AL5927">
        <v>6.8</v>
      </c>
    </row>
    <row r="5928" spans="1:38" x14ac:dyDescent="0.3">
      <c r="A5928">
        <v>1080721</v>
      </c>
      <c r="B5928" t="s">
        <v>274</v>
      </c>
      <c r="C5928">
        <v>34214</v>
      </c>
      <c r="D5928" t="s">
        <v>278</v>
      </c>
      <c r="E5928" t="s">
        <v>42</v>
      </c>
      <c r="F5928">
        <v>2</v>
      </c>
      <c r="G5928">
        <v>6</v>
      </c>
      <c r="I5928">
        <v>30</v>
      </c>
      <c r="J5928">
        <v>38</v>
      </c>
      <c r="M5928">
        <v>1</v>
      </c>
      <c r="R5928">
        <v>5</v>
      </c>
      <c r="AJ5928">
        <v>52</v>
      </c>
      <c r="AL5928">
        <v>7.07</v>
      </c>
    </row>
    <row r="5929" spans="1:38" x14ac:dyDescent="0.3">
      <c r="A5929">
        <v>1080721</v>
      </c>
      <c r="B5929" t="s">
        <v>274</v>
      </c>
      <c r="C5929">
        <v>83456</v>
      </c>
      <c r="D5929" t="s">
        <v>482</v>
      </c>
      <c r="E5929" t="s">
        <v>42</v>
      </c>
      <c r="F5929">
        <v>2</v>
      </c>
      <c r="G5929">
        <v>4</v>
      </c>
      <c r="I5929">
        <v>23</v>
      </c>
      <c r="J5929">
        <v>33</v>
      </c>
      <c r="Q5929">
        <v>2</v>
      </c>
      <c r="R5929">
        <v>1</v>
      </c>
      <c r="AI5929">
        <v>2</v>
      </c>
      <c r="AJ5929">
        <v>61</v>
      </c>
      <c r="AK5929">
        <v>1</v>
      </c>
      <c r="AL5929">
        <v>7.6</v>
      </c>
    </row>
    <row r="5930" spans="1:38" x14ac:dyDescent="0.3">
      <c r="A5930">
        <v>1080721</v>
      </c>
      <c r="B5930" t="s">
        <v>274</v>
      </c>
      <c r="C5930">
        <v>8236</v>
      </c>
      <c r="D5930" t="s">
        <v>376</v>
      </c>
      <c r="E5930" t="s">
        <v>211</v>
      </c>
      <c r="F5930">
        <v>3</v>
      </c>
      <c r="G5930">
        <v>2</v>
      </c>
      <c r="I5930">
        <v>12</v>
      </c>
      <c r="J5930">
        <v>20</v>
      </c>
      <c r="R5930">
        <v>3</v>
      </c>
      <c r="AI5930">
        <v>2</v>
      </c>
      <c r="AJ5930">
        <v>36</v>
      </c>
      <c r="AL5930">
        <v>6.55</v>
      </c>
    </row>
    <row r="5931" spans="1:38" x14ac:dyDescent="0.3">
      <c r="A5931">
        <v>1080721</v>
      </c>
      <c r="B5931" t="s">
        <v>274</v>
      </c>
      <c r="C5931">
        <v>69609</v>
      </c>
      <c r="D5931" t="s">
        <v>524</v>
      </c>
      <c r="E5931" t="s">
        <v>70</v>
      </c>
      <c r="F5931">
        <v>3</v>
      </c>
      <c r="G5931">
        <v>8</v>
      </c>
      <c r="I5931">
        <v>16</v>
      </c>
      <c r="J5931">
        <v>23</v>
      </c>
      <c r="M5931">
        <v>2</v>
      </c>
      <c r="Q5931">
        <v>2</v>
      </c>
      <c r="R5931">
        <v>3</v>
      </c>
      <c r="AI5931">
        <v>1</v>
      </c>
      <c r="AJ5931">
        <v>27</v>
      </c>
      <c r="AL5931">
        <v>6.3</v>
      </c>
    </row>
    <row r="5932" spans="1:38" x14ac:dyDescent="0.3">
      <c r="A5932">
        <v>1080721</v>
      </c>
      <c r="B5932" t="s">
        <v>274</v>
      </c>
      <c r="C5932">
        <v>78221</v>
      </c>
      <c r="D5932" t="s">
        <v>279</v>
      </c>
      <c r="E5932" t="s">
        <v>209</v>
      </c>
      <c r="F5932">
        <v>3</v>
      </c>
      <c r="G5932">
        <v>3</v>
      </c>
      <c r="I5932">
        <v>19</v>
      </c>
      <c r="J5932">
        <v>27</v>
      </c>
      <c r="Q5932">
        <v>2</v>
      </c>
      <c r="R5932">
        <v>1</v>
      </c>
      <c r="AH5932">
        <v>1</v>
      </c>
      <c r="AI5932">
        <v>1</v>
      </c>
      <c r="AJ5932">
        <v>52</v>
      </c>
      <c r="AK5932">
        <v>3</v>
      </c>
      <c r="AL5932">
        <v>7.19</v>
      </c>
    </row>
    <row r="5933" spans="1:38" x14ac:dyDescent="0.3">
      <c r="A5933">
        <v>1080721</v>
      </c>
      <c r="B5933" t="s">
        <v>274</v>
      </c>
      <c r="C5933">
        <v>243511</v>
      </c>
      <c r="D5933" t="s">
        <v>526</v>
      </c>
      <c r="E5933" t="s">
        <v>70</v>
      </c>
      <c r="F5933">
        <v>3</v>
      </c>
      <c r="G5933">
        <v>7</v>
      </c>
      <c r="I5933">
        <v>34</v>
      </c>
      <c r="J5933">
        <v>38</v>
      </c>
      <c r="M5933">
        <v>1</v>
      </c>
      <c r="AH5933">
        <v>1</v>
      </c>
      <c r="AI5933">
        <v>2</v>
      </c>
      <c r="AJ5933">
        <v>47</v>
      </c>
      <c r="AL5933">
        <v>6.71</v>
      </c>
    </row>
    <row r="5934" spans="1:38" x14ac:dyDescent="0.3">
      <c r="A5934">
        <v>1080721</v>
      </c>
      <c r="B5934" t="s">
        <v>274</v>
      </c>
      <c r="C5934">
        <v>2837</v>
      </c>
      <c r="D5934" t="s">
        <v>285</v>
      </c>
      <c r="E5934" t="s">
        <v>58</v>
      </c>
      <c r="F5934">
        <v>4</v>
      </c>
      <c r="G5934">
        <v>9</v>
      </c>
      <c r="I5934">
        <v>7</v>
      </c>
      <c r="J5934">
        <v>10</v>
      </c>
      <c r="M5934">
        <v>2</v>
      </c>
      <c r="N5934">
        <v>1</v>
      </c>
      <c r="Q5934">
        <v>1</v>
      </c>
      <c r="AH5934">
        <v>1</v>
      </c>
      <c r="AJ5934">
        <v>19</v>
      </c>
      <c r="AL5934">
        <v>5.82</v>
      </c>
    </row>
    <row r="5935" spans="1:38" x14ac:dyDescent="0.3">
      <c r="A5935">
        <v>1080721</v>
      </c>
      <c r="B5935" t="s">
        <v>274</v>
      </c>
      <c r="C5935">
        <v>80882</v>
      </c>
      <c r="D5935" t="s">
        <v>280</v>
      </c>
      <c r="E5935" t="s">
        <v>74</v>
      </c>
      <c r="F5935">
        <v>4</v>
      </c>
      <c r="G5935">
        <v>11</v>
      </c>
      <c r="I5935">
        <v>15</v>
      </c>
      <c r="J5935">
        <v>21</v>
      </c>
      <c r="M5935">
        <v>3</v>
      </c>
      <c r="N5935">
        <v>1</v>
      </c>
      <c r="Q5935">
        <v>1</v>
      </c>
      <c r="R5935">
        <v>2</v>
      </c>
      <c r="W5935">
        <v>1</v>
      </c>
      <c r="AH5935">
        <v>2</v>
      </c>
      <c r="AJ5935">
        <v>35</v>
      </c>
      <c r="AL5935">
        <v>6.02</v>
      </c>
    </row>
    <row r="5936" spans="1:38" x14ac:dyDescent="0.3">
      <c r="A5936">
        <v>1080721</v>
      </c>
      <c r="B5936" t="s">
        <v>274</v>
      </c>
      <c r="C5936">
        <v>130334</v>
      </c>
      <c r="D5936" t="s">
        <v>286</v>
      </c>
      <c r="E5936" t="s">
        <v>77</v>
      </c>
      <c r="F5936">
        <v>4</v>
      </c>
      <c r="G5936">
        <v>10</v>
      </c>
      <c r="I5936">
        <v>6</v>
      </c>
      <c r="J5936">
        <v>8</v>
      </c>
      <c r="M5936">
        <v>3</v>
      </c>
      <c r="Q5936">
        <v>3</v>
      </c>
      <c r="AH5936">
        <v>2</v>
      </c>
      <c r="AI5936">
        <v>1</v>
      </c>
      <c r="AJ5936">
        <v>28</v>
      </c>
      <c r="AK5936">
        <v>2</v>
      </c>
      <c r="AL5936">
        <v>6.55</v>
      </c>
    </row>
    <row r="5937" spans="1:38" x14ac:dyDescent="0.3">
      <c r="A5937">
        <v>1080721</v>
      </c>
      <c r="B5937" t="s">
        <v>274</v>
      </c>
      <c r="C5937">
        <v>11235</v>
      </c>
      <c r="D5937" t="s">
        <v>377</v>
      </c>
      <c r="E5937" t="s">
        <v>60</v>
      </c>
      <c r="F5937">
        <v>5</v>
      </c>
      <c r="G5937">
        <v>0</v>
      </c>
      <c r="I5937">
        <v>16</v>
      </c>
      <c r="J5937">
        <v>19</v>
      </c>
      <c r="Q5937">
        <v>1</v>
      </c>
      <c r="AH5937">
        <v>1</v>
      </c>
      <c r="AI5937">
        <v>2</v>
      </c>
      <c r="AJ5937">
        <v>26</v>
      </c>
      <c r="AK5937">
        <v>1</v>
      </c>
      <c r="AL5937">
        <v>6.26</v>
      </c>
    </row>
    <row r="5938" spans="1:38" x14ac:dyDescent="0.3">
      <c r="A5938">
        <v>1080721</v>
      </c>
      <c r="B5938" t="s">
        <v>274</v>
      </c>
      <c r="C5938">
        <v>71381</v>
      </c>
      <c r="D5938" t="s">
        <v>288</v>
      </c>
      <c r="E5938" t="s">
        <v>60</v>
      </c>
      <c r="F5938">
        <v>5</v>
      </c>
      <c r="G5938">
        <v>0</v>
      </c>
      <c r="I5938">
        <v>5</v>
      </c>
      <c r="J5938">
        <v>5</v>
      </c>
      <c r="M5938">
        <v>1</v>
      </c>
      <c r="AJ5938">
        <v>7</v>
      </c>
      <c r="AL5938">
        <v>5.93</v>
      </c>
    </row>
    <row r="5939" spans="1:38" x14ac:dyDescent="0.3">
      <c r="A5939">
        <v>1080721</v>
      </c>
      <c r="B5939" t="s">
        <v>274</v>
      </c>
      <c r="C5939">
        <v>303379</v>
      </c>
      <c r="D5939" t="s">
        <v>276</v>
      </c>
      <c r="E5939" t="s">
        <v>60</v>
      </c>
      <c r="F5939">
        <v>5</v>
      </c>
      <c r="G5939">
        <v>0</v>
      </c>
      <c r="I5939">
        <v>9</v>
      </c>
      <c r="J5939">
        <v>14</v>
      </c>
      <c r="Q5939">
        <v>3</v>
      </c>
      <c r="AI5939">
        <v>1</v>
      </c>
      <c r="AJ5939">
        <v>20</v>
      </c>
      <c r="AL5939">
        <v>6.25</v>
      </c>
    </row>
    <row r="5940" spans="1:38" x14ac:dyDescent="0.3">
      <c r="A5940">
        <v>1080721</v>
      </c>
      <c r="B5940" t="s">
        <v>142</v>
      </c>
      <c r="C5940">
        <v>73798</v>
      </c>
      <c r="D5940" t="s">
        <v>143</v>
      </c>
      <c r="E5940" t="s">
        <v>40</v>
      </c>
      <c r="F5940">
        <v>1</v>
      </c>
      <c r="G5940">
        <v>1</v>
      </c>
      <c r="I5940">
        <v>9</v>
      </c>
      <c r="J5940">
        <v>17</v>
      </c>
      <c r="Z5940">
        <v>1</v>
      </c>
      <c r="AF5940">
        <v>3</v>
      </c>
      <c r="AJ5940">
        <v>25</v>
      </c>
      <c r="AL5940">
        <v>7.31</v>
      </c>
    </row>
    <row r="5941" spans="1:38" x14ac:dyDescent="0.3">
      <c r="A5941">
        <v>1080721</v>
      </c>
      <c r="B5941" t="s">
        <v>142</v>
      </c>
      <c r="C5941">
        <v>11981</v>
      </c>
      <c r="D5941" t="s">
        <v>145</v>
      </c>
      <c r="E5941" t="s">
        <v>42</v>
      </c>
      <c r="F5941">
        <v>2</v>
      </c>
      <c r="G5941">
        <v>4</v>
      </c>
      <c r="I5941">
        <v>36</v>
      </c>
      <c r="J5941">
        <v>40</v>
      </c>
      <c r="M5941">
        <v>1</v>
      </c>
      <c r="R5941">
        <v>1</v>
      </c>
      <c r="AI5941">
        <v>2</v>
      </c>
      <c r="AJ5941">
        <v>47</v>
      </c>
      <c r="AL5941">
        <v>7.03</v>
      </c>
    </row>
    <row r="5942" spans="1:38" x14ac:dyDescent="0.3">
      <c r="A5942">
        <v>1080721</v>
      </c>
      <c r="B5942" t="s">
        <v>142</v>
      </c>
      <c r="C5942">
        <v>27586</v>
      </c>
      <c r="D5942" t="s">
        <v>371</v>
      </c>
      <c r="E5942" t="s">
        <v>42</v>
      </c>
      <c r="F5942">
        <v>2</v>
      </c>
      <c r="G5942">
        <v>5</v>
      </c>
      <c r="I5942">
        <v>49</v>
      </c>
      <c r="J5942">
        <v>56</v>
      </c>
      <c r="M5942">
        <v>1</v>
      </c>
      <c r="Q5942">
        <v>2</v>
      </c>
      <c r="AH5942">
        <v>1</v>
      </c>
      <c r="AI5942">
        <v>1</v>
      </c>
      <c r="AJ5942">
        <v>63</v>
      </c>
      <c r="AL5942">
        <v>7.05</v>
      </c>
    </row>
    <row r="5943" spans="1:38" x14ac:dyDescent="0.3">
      <c r="A5943">
        <v>1080721</v>
      </c>
      <c r="B5943" t="s">
        <v>142</v>
      </c>
      <c r="C5943">
        <v>25931</v>
      </c>
      <c r="D5943" t="s">
        <v>147</v>
      </c>
      <c r="E5943" t="s">
        <v>42</v>
      </c>
      <c r="F5943">
        <v>2</v>
      </c>
      <c r="G5943">
        <v>6</v>
      </c>
      <c r="I5943">
        <v>67</v>
      </c>
      <c r="J5943">
        <v>74</v>
      </c>
      <c r="M5943">
        <v>1</v>
      </c>
      <c r="Q5943">
        <v>2</v>
      </c>
      <c r="R5943">
        <v>4</v>
      </c>
      <c r="AI5943">
        <v>3</v>
      </c>
      <c r="AJ5943">
        <v>91</v>
      </c>
      <c r="AK5943">
        <v>1</v>
      </c>
      <c r="AL5943">
        <v>8.06</v>
      </c>
    </row>
    <row r="5944" spans="1:38" x14ac:dyDescent="0.3">
      <c r="A5944">
        <v>1080721</v>
      </c>
      <c r="B5944" t="s">
        <v>142</v>
      </c>
      <c r="C5944">
        <v>114075</v>
      </c>
      <c r="D5944" t="s">
        <v>152</v>
      </c>
      <c r="E5944" t="s">
        <v>70</v>
      </c>
      <c r="F5944">
        <v>3</v>
      </c>
      <c r="G5944">
        <v>7</v>
      </c>
      <c r="I5944">
        <v>72</v>
      </c>
      <c r="J5944">
        <v>78</v>
      </c>
      <c r="M5944">
        <v>1</v>
      </c>
      <c r="R5944">
        <v>3</v>
      </c>
      <c r="AH5944">
        <v>1</v>
      </c>
      <c r="AI5944">
        <v>3</v>
      </c>
      <c r="AJ5944">
        <v>93</v>
      </c>
      <c r="AK5944">
        <v>1</v>
      </c>
      <c r="AL5944">
        <v>7.69</v>
      </c>
    </row>
    <row r="5945" spans="1:38" x14ac:dyDescent="0.3">
      <c r="A5945">
        <v>1080721</v>
      </c>
      <c r="B5945" t="s">
        <v>142</v>
      </c>
      <c r="C5945">
        <v>8040</v>
      </c>
      <c r="D5945" t="s">
        <v>373</v>
      </c>
      <c r="E5945" t="s">
        <v>70</v>
      </c>
      <c r="F5945">
        <v>3</v>
      </c>
      <c r="G5945">
        <v>8</v>
      </c>
      <c r="H5945">
        <v>1</v>
      </c>
      <c r="I5945">
        <v>100</v>
      </c>
      <c r="J5945">
        <v>117</v>
      </c>
      <c r="K5945">
        <v>1</v>
      </c>
      <c r="Q5945">
        <v>1</v>
      </c>
      <c r="R5945">
        <v>1</v>
      </c>
      <c r="AH5945">
        <v>3</v>
      </c>
      <c r="AI5945">
        <v>1</v>
      </c>
      <c r="AJ5945">
        <v>138</v>
      </c>
      <c r="AK5945">
        <v>1</v>
      </c>
      <c r="AL5945">
        <v>8.6</v>
      </c>
    </row>
    <row r="5946" spans="1:38" x14ac:dyDescent="0.3">
      <c r="A5946">
        <v>1080721</v>
      </c>
      <c r="B5946" t="s">
        <v>142</v>
      </c>
      <c r="C5946">
        <v>33064</v>
      </c>
      <c r="D5946" t="s">
        <v>156</v>
      </c>
      <c r="E5946" t="s">
        <v>211</v>
      </c>
      <c r="F5946">
        <v>3</v>
      </c>
      <c r="G5946">
        <v>2</v>
      </c>
      <c r="I5946">
        <v>21</v>
      </c>
      <c r="J5946">
        <v>30</v>
      </c>
      <c r="M5946">
        <v>1</v>
      </c>
      <c r="N5946">
        <v>1</v>
      </c>
      <c r="Q5946">
        <v>2</v>
      </c>
      <c r="R5946">
        <v>3</v>
      </c>
      <c r="AH5946">
        <v>3</v>
      </c>
      <c r="AI5946">
        <v>3</v>
      </c>
      <c r="AJ5946">
        <v>64</v>
      </c>
      <c r="AK5946">
        <v>2</v>
      </c>
      <c r="AL5946">
        <v>7.29</v>
      </c>
    </row>
    <row r="5947" spans="1:38" x14ac:dyDescent="0.3">
      <c r="A5947">
        <v>1080721</v>
      </c>
      <c r="B5947" t="s">
        <v>142</v>
      </c>
      <c r="C5947">
        <v>84008</v>
      </c>
      <c r="D5947" t="s">
        <v>372</v>
      </c>
      <c r="E5947" t="s">
        <v>209</v>
      </c>
      <c r="F5947">
        <v>3</v>
      </c>
      <c r="G5947">
        <v>3</v>
      </c>
      <c r="I5947">
        <v>34</v>
      </c>
      <c r="J5947">
        <v>42</v>
      </c>
      <c r="M5947">
        <v>1</v>
      </c>
      <c r="Q5947">
        <v>3</v>
      </c>
      <c r="R5947">
        <v>3</v>
      </c>
      <c r="AH5947">
        <v>1</v>
      </c>
      <c r="AI5947">
        <v>2</v>
      </c>
      <c r="AJ5947">
        <v>75</v>
      </c>
      <c r="AL5947">
        <v>7.22</v>
      </c>
    </row>
    <row r="5948" spans="1:38" x14ac:dyDescent="0.3">
      <c r="A5948">
        <v>1080721</v>
      </c>
      <c r="B5948" t="s">
        <v>142</v>
      </c>
      <c r="C5948">
        <v>24248</v>
      </c>
      <c r="D5948" t="s">
        <v>153</v>
      </c>
      <c r="E5948" t="s">
        <v>58</v>
      </c>
      <c r="F5948">
        <v>4</v>
      </c>
      <c r="G5948">
        <v>9</v>
      </c>
      <c r="I5948">
        <v>51</v>
      </c>
      <c r="J5948">
        <v>55</v>
      </c>
      <c r="M5948">
        <v>1</v>
      </c>
      <c r="Q5948">
        <v>6</v>
      </c>
      <c r="R5948">
        <v>1</v>
      </c>
      <c r="AH5948">
        <v>3</v>
      </c>
      <c r="AJ5948">
        <v>80</v>
      </c>
      <c r="AK5948">
        <v>3</v>
      </c>
      <c r="AL5948">
        <v>6.82</v>
      </c>
    </row>
    <row r="5949" spans="1:38" x14ac:dyDescent="0.3">
      <c r="A5949">
        <v>1080721</v>
      </c>
      <c r="B5949" t="s">
        <v>142</v>
      </c>
      <c r="C5949">
        <v>29463</v>
      </c>
      <c r="D5949" t="s">
        <v>151</v>
      </c>
      <c r="E5949" t="s">
        <v>77</v>
      </c>
      <c r="F5949">
        <v>4</v>
      </c>
      <c r="G5949">
        <v>10</v>
      </c>
      <c r="I5949">
        <v>48</v>
      </c>
      <c r="J5949">
        <v>55</v>
      </c>
      <c r="L5949">
        <v>1</v>
      </c>
      <c r="M5949">
        <v>1</v>
      </c>
      <c r="W5949">
        <v>2</v>
      </c>
      <c r="AH5949">
        <v>5</v>
      </c>
      <c r="AJ5949">
        <v>70</v>
      </c>
      <c r="AK5949">
        <v>3</v>
      </c>
      <c r="AL5949">
        <v>7.78</v>
      </c>
    </row>
    <row r="5950" spans="1:38" x14ac:dyDescent="0.3">
      <c r="A5950">
        <v>1080721</v>
      </c>
      <c r="B5950" t="s">
        <v>142</v>
      </c>
      <c r="C5950">
        <v>44055</v>
      </c>
      <c r="D5950" t="s">
        <v>154</v>
      </c>
      <c r="E5950" t="s">
        <v>74</v>
      </c>
      <c r="F5950">
        <v>4</v>
      </c>
      <c r="G5950">
        <v>11</v>
      </c>
      <c r="I5950">
        <v>30</v>
      </c>
      <c r="J5950">
        <v>35</v>
      </c>
      <c r="M5950">
        <v>2</v>
      </c>
      <c r="N5950">
        <v>1</v>
      </c>
      <c r="Q5950">
        <v>1</v>
      </c>
      <c r="W5950">
        <v>1</v>
      </c>
      <c r="AH5950">
        <v>2</v>
      </c>
      <c r="AI5950">
        <v>1</v>
      </c>
      <c r="AJ5950">
        <v>47</v>
      </c>
      <c r="AK5950">
        <v>2</v>
      </c>
      <c r="AL5950">
        <v>6.7</v>
      </c>
    </row>
    <row r="5951" spans="1:38" x14ac:dyDescent="0.3">
      <c r="A5951">
        <v>1080721</v>
      </c>
      <c r="B5951" t="s">
        <v>142</v>
      </c>
      <c r="C5951">
        <v>15338</v>
      </c>
      <c r="D5951" t="s">
        <v>144</v>
      </c>
      <c r="E5951" t="s">
        <v>60</v>
      </c>
      <c r="F5951">
        <v>5</v>
      </c>
      <c r="G5951">
        <v>0</v>
      </c>
      <c r="AL5951">
        <v>6.03</v>
      </c>
    </row>
    <row r="5952" spans="1:38" x14ac:dyDescent="0.3">
      <c r="A5952">
        <v>1080721</v>
      </c>
      <c r="B5952" t="s">
        <v>142</v>
      </c>
      <c r="C5952">
        <v>38128</v>
      </c>
      <c r="D5952" t="s">
        <v>150</v>
      </c>
      <c r="E5952" t="s">
        <v>60</v>
      </c>
      <c r="F5952">
        <v>5</v>
      </c>
      <c r="G5952">
        <v>0</v>
      </c>
      <c r="I5952">
        <v>18</v>
      </c>
      <c r="J5952">
        <v>19</v>
      </c>
      <c r="Q5952">
        <v>1</v>
      </c>
      <c r="AJ5952">
        <v>20</v>
      </c>
      <c r="AK5952">
        <v>1</v>
      </c>
      <c r="AL5952">
        <v>6.22</v>
      </c>
    </row>
    <row r="5953" spans="1:38" x14ac:dyDescent="0.3">
      <c r="A5953">
        <v>1080721</v>
      </c>
      <c r="B5953" t="s">
        <v>142</v>
      </c>
      <c r="C5953">
        <v>92729</v>
      </c>
      <c r="D5953" t="s">
        <v>551</v>
      </c>
      <c r="E5953" t="s">
        <v>60</v>
      </c>
      <c r="F5953">
        <v>5</v>
      </c>
      <c r="G5953">
        <v>0</v>
      </c>
      <c r="I5953">
        <v>1</v>
      </c>
      <c r="J5953">
        <v>1</v>
      </c>
      <c r="AJ5953">
        <v>2</v>
      </c>
      <c r="AL5953">
        <v>6.05</v>
      </c>
    </row>
    <row r="5954" spans="1:38" x14ac:dyDescent="0.3">
      <c r="A5954">
        <v>1080722</v>
      </c>
      <c r="B5954" t="s">
        <v>96</v>
      </c>
      <c r="C5954">
        <v>79554</v>
      </c>
      <c r="D5954" t="s">
        <v>97</v>
      </c>
      <c r="E5954" t="s">
        <v>40</v>
      </c>
      <c r="F5954">
        <v>1</v>
      </c>
      <c r="G5954">
        <v>1</v>
      </c>
      <c r="I5954">
        <v>12</v>
      </c>
      <c r="J5954">
        <v>22</v>
      </c>
      <c r="AF5954">
        <v>3</v>
      </c>
      <c r="AJ5954">
        <v>31</v>
      </c>
      <c r="AL5954">
        <v>7.14</v>
      </c>
    </row>
    <row r="5955" spans="1:38" x14ac:dyDescent="0.3">
      <c r="A5955">
        <v>1080722</v>
      </c>
      <c r="B5955" t="s">
        <v>96</v>
      </c>
      <c r="C5955">
        <v>70033</v>
      </c>
      <c r="D5955" t="s">
        <v>100</v>
      </c>
      <c r="E5955" t="s">
        <v>44</v>
      </c>
      <c r="F5955">
        <v>2</v>
      </c>
      <c r="G5955">
        <v>3</v>
      </c>
      <c r="I5955">
        <v>41</v>
      </c>
      <c r="J5955">
        <v>46</v>
      </c>
      <c r="AI5955">
        <v>5</v>
      </c>
      <c r="AJ5955">
        <v>70</v>
      </c>
      <c r="AK5955">
        <v>1</v>
      </c>
      <c r="AL5955">
        <v>7.64</v>
      </c>
    </row>
    <row r="5956" spans="1:38" x14ac:dyDescent="0.3">
      <c r="A5956">
        <v>1080722</v>
      </c>
      <c r="B5956" t="s">
        <v>96</v>
      </c>
      <c r="C5956">
        <v>243814</v>
      </c>
      <c r="D5956" t="s">
        <v>98</v>
      </c>
      <c r="E5956" t="s">
        <v>42</v>
      </c>
      <c r="F5956">
        <v>2</v>
      </c>
      <c r="G5956">
        <v>5</v>
      </c>
      <c r="I5956">
        <v>35</v>
      </c>
      <c r="J5956">
        <v>44</v>
      </c>
      <c r="R5956">
        <v>2</v>
      </c>
      <c r="AI5956">
        <v>5</v>
      </c>
      <c r="AJ5956">
        <v>62</v>
      </c>
      <c r="AK5956">
        <v>2</v>
      </c>
      <c r="AL5956">
        <v>8.06</v>
      </c>
    </row>
    <row r="5957" spans="1:38" x14ac:dyDescent="0.3">
      <c r="A5957">
        <v>1080722</v>
      </c>
      <c r="B5957" t="s">
        <v>96</v>
      </c>
      <c r="C5957">
        <v>18296</v>
      </c>
      <c r="D5957" t="s">
        <v>99</v>
      </c>
      <c r="E5957" t="s">
        <v>46</v>
      </c>
      <c r="F5957">
        <v>2</v>
      </c>
      <c r="G5957">
        <v>2</v>
      </c>
      <c r="I5957">
        <v>41</v>
      </c>
      <c r="J5957">
        <v>49</v>
      </c>
      <c r="M5957">
        <v>1</v>
      </c>
      <c r="N5957">
        <v>1</v>
      </c>
      <c r="Q5957">
        <v>1</v>
      </c>
      <c r="R5957">
        <v>1</v>
      </c>
      <c r="AI5957">
        <v>2</v>
      </c>
      <c r="AJ5957">
        <v>78</v>
      </c>
      <c r="AK5957">
        <v>1</v>
      </c>
      <c r="AL5957">
        <v>7.39</v>
      </c>
    </row>
    <row r="5958" spans="1:38" x14ac:dyDescent="0.3">
      <c r="A5958">
        <v>1080722</v>
      </c>
      <c r="B5958" t="s">
        <v>96</v>
      </c>
      <c r="C5958">
        <v>71345</v>
      </c>
      <c r="D5958" t="s">
        <v>478</v>
      </c>
      <c r="E5958" t="s">
        <v>42</v>
      </c>
      <c r="F5958">
        <v>2</v>
      </c>
      <c r="G5958">
        <v>6</v>
      </c>
      <c r="I5958">
        <v>38</v>
      </c>
      <c r="J5958">
        <v>40</v>
      </c>
      <c r="M5958">
        <v>2</v>
      </c>
      <c r="Q5958">
        <v>2</v>
      </c>
      <c r="R5958">
        <v>3</v>
      </c>
      <c r="AI5958">
        <v>2</v>
      </c>
      <c r="AJ5958">
        <v>55</v>
      </c>
      <c r="AL5958">
        <v>7.66</v>
      </c>
    </row>
    <row r="5959" spans="1:38" x14ac:dyDescent="0.3">
      <c r="A5959">
        <v>1080722</v>
      </c>
      <c r="B5959" t="s">
        <v>96</v>
      </c>
      <c r="C5959">
        <v>71174</v>
      </c>
      <c r="D5959" t="s">
        <v>106</v>
      </c>
      <c r="E5959" t="s">
        <v>51</v>
      </c>
      <c r="F5959">
        <v>3</v>
      </c>
      <c r="G5959">
        <v>8</v>
      </c>
      <c r="I5959">
        <v>73</v>
      </c>
      <c r="J5959">
        <v>81</v>
      </c>
      <c r="M5959">
        <v>1</v>
      </c>
      <c r="AH5959">
        <v>1</v>
      </c>
      <c r="AI5959">
        <v>7</v>
      </c>
      <c r="AJ5959">
        <v>101</v>
      </c>
      <c r="AK5959">
        <v>1</v>
      </c>
      <c r="AL5959">
        <v>8.1999999999999993</v>
      </c>
    </row>
    <row r="5960" spans="1:38" x14ac:dyDescent="0.3">
      <c r="A5960">
        <v>1080722</v>
      </c>
      <c r="B5960" t="s">
        <v>96</v>
      </c>
      <c r="C5960">
        <v>97752</v>
      </c>
      <c r="D5960" t="s">
        <v>424</v>
      </c>
      <c r="E5960" t="s">
        <v>51</v>
      </c>
      <c r="F5960">
        <v>3</v>
      </c>
      <c r="G5960">
        <v>4</v>
      </c>
      <c r="I5960">
        <v>84</v>
      </c>
      <c r="J5960">
        <v>95</v>
      </c>
      <c r="M5960">
        <v>1</v>
      </c>
      <c r="R5960">
        <v>4</v>
      </c>
      <c r="AH5960">
        <v>3</v>
      </c>
      <c r="AI5960">
        <v>3</v>
      </c>
      <c r="AJ5960">
        <v>115</v>
      </c>
      <c r="AK5960">
        <v>1</v>
      </c>
      <c r="AL5960">
        <v>8.42</v>
      </c>
    </row>
    <row r="5961" spans="1:38" x14ac:dyDescent="0.3">
      <c r="A5961">
        <v>1080722</v>
      </c>
      <c r="B5961" t="s">
        <v>96</v>
      </c>
      <c r="C5961">
        <v>122366</v>
      </c>
      <c r="D5961" t="s">
        <v>102</v>
      </c>
      <c r="E5961" t="s">
        <v>49</v>
      </c>
      <c r="F5961">
        <v>3</v>
      </c>
      <c r="G5961">
        <v>11</v>
      </c>
      <c r="H5961">
        <v>1</v>
      </c>
      <c r="I5961">
        <v>28</v>
      </c>
      <c r="J5961">
        <v>36</v>
      </c>
      <c r="K5961">
        <v>1</v>
      </c>
      <c r="L5961">
        <v>1</v>
      </c>
      <c r="M5961">
        <v>1</v>
      </c>
      <c r="Q5961">
        <v>1</v>
      </c>
      <c r="W5961">
        <v>2</v>
      </c>
      <c r="AH5961">
        <v>4</v>
      </c>
      <c r="AI5961">
        <v>1</v>
      </c>
      <c r="AJ5961">
        <v>53</v>
      </c>
      <c r="AK5961">
        <v>3</v>
      </c>
      <c r="AL5961">
        <v>8.43</v>
      </c>
    </row>
    <row r="5962" spans="1:38" x14ac:dyDescent="0.3">
      <c r="A5962">
        <v>1080722</v>
      </c>
      <c r="B5962" t="s">
        <v>96</v>
      </c>
      <c r="C5962">
        <v>25363</v>
      </c>
      <c r="D5962" t="s">
        <v>105</v>
      </c>
      <c r="E5962" t="s">
        <v>53</v>
      </c>
      <c r="F5962">
        <v>3</v>
      </c>
      <c r="G5962">
        <v>7</v>
      </c>
      <c r="I5962">
        <v>31</v>
      </c>
      <c r="J5962">
        <v>34</v>
      </c>
      <c r="K5962">
        <v>1</v>
      </c>
      <c r="AH5962">
        <v>1</v>
      </c>
      <c r="AI5962">
        <v>1</v>
      </c>
      <c r="AJ5962">
        <v>48</v>
      </c>
      <c r="AL5962">
        <v>7.98</v>
      </c>
    </row>
    <row r="5963" spans="1:38" x14ac:dyDescent="0.3">
      <c r="A5963">
        <v>1080722</v>
      </c>
      <c r="B5963" t="s">
        <v>96</v>
      </c>
      <c r="C5963">
        <v>28421</v>
      </c>
      <c r="D5963" t="s">
        <v>110</v>
      </c>
      <c r="E5963" t="s">
        <v>55</v>
      </c>
      <c r="F5963">
        <v>3</v>
      </c>
      <c r="G5963">
        <v>10</v>
      </c>
      <c r="I5963">
        <v>54</v>
      </c>
      <c r="J5963">
        <v>62</v>
      </c>
      <c r="M5963">
        <v>2</v>
      </c>
      <c r="Q5963">
        <v>1</v>
      </c>
      <c r="R5963">
        <v>2</v>
      </c>
      <c r="AH5963">
        <v>4</v>
      </c>
      <c r="AI5963">
        <v>2</v>
      </c>
      <c r="AJ5963">
        <v>89</v>
      </c>
      <c r="AK5963">
        <v>3</v>
      </c>
      <c r="AL5963">
        <v>7.77</v>
      </c>
    </row>
    <row r="5964" spans="1:38" x14ac:dyDescent="0.3">
      <c r="A5964">
        <v>1080722</v>
      </c>
      <c r="B5964" t="s">
        <v>96</v>
      </c>
      <c r="C5964">
        <v>3281</v>
      </c>
      <c r="D5964" t="s">
        <v>107</v>
      </c>
      <c r="E5964" t="s">
        <v>58</v>
      </c>
      <c r="F5964">
        <v>4</v>
      </c>
      <c r="G5964">
        <v>9</v>
      </c>
      <c r="I5964">
        <v>31</v>
      </c>
      <c r="J5964">
        <v>49</v>
      </c>
      <c r="L5964">
        <v>1</v>
      </c>
      <c r="M5964">
        <v>2</v>
      </c>
      <c r="Q5964">
        <v>4</v>
      </c>
      <c r="R5964">
        <v>1</v>
      </c>
      <c r="W5964">
        <v>1</v>
      </c>
      <c r="AH5964">
        <v>7</v>
      </c>
      <c r="AJ5964">
        <v>68</v>
      </c>
      <c r="AK5964">
        <v>4</v>
      </c>
      <c r="AL5964">
        <v>7.92</v>
      </c>
    </row>
    <row r="5965" spans="1:38" x14ac:dyDescent="0.3">
      <c r="A5965">
        <v>1080722</v>
      </c>
      <c r="B5965" t="s">
        <v>96</v>
      </c>
      <c r="C5965">
        <v>109000</v>
      </c>
      <c r="D5965" t="s">
        <v>425</v>
      </c>
      <c r="E5965" t="s">
        <v>60</v>
      </c>
      <c r="F5965">
        <v>5</v>
      </c>
      <c r="G5965">
        <v>0</v>
      </c>
      <c r="I5965">
        <v>6</v>
      </c>
      <c r="J5965">
        <v>6</v>
      </c>
      <c r="W5965">
        <v>1</v>
      </c>
      <c r="AH5965">
        <v>1</v>
      </c>
      <c r="AJ5965">
        <v>8</v>
      </c>
      <c r="AL5965">
        <v>6.05</v>
      </c>
    </row>
    <row r="5966" spans="1:38" x14ac:dyDescent="0.3">
      <c r="A5966">
        <v>1080722</v>
      </c>
      <c r="B5966" t="s">
        <v>96</v>
      </c>
      <c r="C5966">
        <v>300299</v>
      </c>
      <c r="D5966" t="s">
        <v>500</v>
      </c>
      <c r="E5966" t="s">
        <v>60</v>
      </c>
      <c r="F5966">
        <v>5</v>
      </c>
      <c r="G5966">
        <v>0</v>
      </c>
      <c r="I5966">
        <v>6</v>
      </c>
      <c r="J5966">
        <v>7</v>
      </c>
      <c r="AH5966">
        <v>1</v>
      </c>
      <c r="AJ5966">
        <v>10</v>
      </c>
      <c r="AK5966">
        <v>1</v>
      </c>
      <c r="AL5966">
        <v>6.37</v>
      </c>
    </row>
    <row r="5967" spans="1:38" x14ac:dyDescent="0.3">
      <c r="A5967">
        <v>1080722</v>
      </c>
      <c r="B5967" t="s">
        <v>96</v>
      </c>
      <c r="C5967">
        <v>22738</v>
      </c>
      <c r="D5967" t="s">
        <v>104</v>
      </c>
      <c r="E5967" t="s">
        <v>60</v>
      </c>
      <c r="F5967">
        <v>5</v>
      </c>
      <c r="G5967">
        <v>0</v>
      </c>
      <c r="I5967">
        <v>16</v>
      </c>
      <c r="J5967">
        <v>16</v>
      </c>
      <c r="R5967">
        <v>2</v>
      </c>
      <c r="AJ5967">
        <v>20</v>
      </c>
      <c r="AL5967">
        <v>6.26</v>
      </c>
    </row>
    <row r="5968" spans="1:38" x14ac:dyDescent="0.3">
      <c r="A5968">
        <v>1080722</v>
      </c>
      <c r="B5968" t="s">
        <v>332</v>
      </c>
      <c r="C5968">
        <v>10133</v>
      </c>
      <c r="D5968" t="s">
        <v>333</v>
      </c>
      <c r="E5968" t="s">
        <v>40</v>
      </c>
      <c r="F5968">
        <v>1</v>
      </c>
      <c r="G5968">
        <v>1</v>
      </c>
      <c r="I5968">
        <v>18</v>
      </c>
      <c r="J5968">
        <v>40</v>
      </c>
      <c r="AF5968">
        <v>9</v>
      </c>
      <c r="AJ5968">
        <v>54</v>
      </c>
      <c r="AL5968">
        <v>7.69</v>
      </c>
    </row>
    <row r="5969" spans="1:38" x14ac:dyDescent="0.3">
      <c r="A5969">
        <v>1080722</v>
      </c>
      <c r="B5969" t="s">
        <v>332</v>
      </c>
      <c r="C5969">
        <v>36096</v>
      </c>
      <c r="D5969" t="s">
        <v>335</v>
      </c>
      <c r="E5969" t="s">
        <v>42</v>
      </c>
      <c r="F5969">
        <v>2</v>
      </c>
      <c r="G5969">
        <v>4</v>
      </c>
      <c r="I5969">
        <v>14</v>
      </c>
      <c r="J5969">
        <v>23</v>
      </c>
      <c r="M5969">
        <v>1</v>
      </c>
      <c r="AI5969">
        <v>3</v>
      </c>
      <c r="AJ5969">
        <v>34</v>
      </c>
      <c r="AL5969">
        <v>6.44</v>
      </c>
    </row>
    <row r="5970" spans="1:38" x14ac:dyDescent="0.3">
      <c r="A5970">
        <v>1080722</v>
      </c>
      <c r="B5970" t="s">
        <v>332</v>
      </c>
      <c r="C5970">
        <v>27349</v>
      </c>
      <c r="D5970" t="s">
        <v>334</v>
      </c>
      <c r="E5970" t="s">
        <v>42</v>
      </c>
      <c r="F5970">
        <v>2</v>
      </c>
      <c r="G5970">
        <v>5</v>
      </c>
      <c r="I5970">
        <v>38</v>
      </c>
      <c r="J5970">
        <v>43</v>
      </c>
      <c r="Q5970">
        <v>3</v>
      </c>
      <c r="R5970">
        <v>2</v>
      </c>
      <c r="AI5970">
        <v>2</v>
      </c>
      <c r="AJ5970">
        <v>54</v>
      </c>
      <c r="AL5970">
        <v>6.8</v>
      </c>
    </row>
    <row r="5971" spans="1:38" x14ac:dyDescent="0.3">
      <c r="A5971">
        <v>1080722</v>
      </c>
      <c r="B5971" t="s">
        <v>332</v>
      </c>
      <c r="C5971">
        <v>14805</v>
      </c>
      <c r="D5971" t="s">
        <v>277</v>
      </c>
      <c r="E5971" t="s">
        <v>42</v>
      </c>
      <c r="F5971">
        <v>2</v>
      </c>
      <c r="G5971">
        <v>6</v>
      </c>
      <c r="I5971">
        <v>27</v>
      </c>
      <c r="J5971">
        <v>34</v>
      </c>
      <c r="M5971">
        <v>1</v>
      </c>
      <c r="Q5971">
        <v>1</v>
      </c>
      <c r="R5971">
        <v>3</v>
      </c>
      <c r="AI5971">
        <v>2</v>
      </c>
      <c r="AJ5971">
        <v>52</v>
      </c>
      <c r="AL5971">
        <v>7.46</v>
      </c>
    </row>
    <row r="5972" spans="1:38" x14ac:dyDescent="0.3">
      <c r="A5972">
        <v>1080722</v>
      </c>
      <c r="B5972" t="s">
        <v>332</v>
      </c>
      <c r="C5972">
        <v>21499</v>
      </c>
      <c r="D5972" t="s">
        <v>340</v>
      </c>
      <c r="E5972" t="s">
        <v>209</v>
      </c>
      <c r="F5972">
        <v>3</v>
      </c>
      <c r="G5972">
        <v>3</v>
      </c>
      <c r="I5972">
        <v>27</v>
      </c>
      <c r="J5972">
        <v>38</v>
      </c>
      <c r="M5972">
        <v>1</v>
      </c>
      <c r="R5972">
        <v>1</v>
      </c>
      <c r="AH5972">
        <v>1</v>
      </c>
      <c r="AI5972">
        <v>1</v>
      </c>
      <c r="AJ5972">
        <v>62</v>
      </c>
      <c r="AK5972">
        <v>1</v>
      </c>
      <c r="AL5972">
        <v>6.31</v>
      </c>
    </row>
    <row r="5973" spans="1:38" x14ac:dyDescent="0.3">
      <c r="A5973">
        <v>1080722</v>
      </c>
      <c r="B5973" t="s">
        <v>332</v>
      </c>
      <c r="C5973">
        <v>33590</v>
      </c>
      <c r="D5973" t="s">
        <v>338</v>
      </c>
      <c r="E5973" t="s">
        <v>70</v>
      </c>
      <c r="F5973">
        <v>3</v>
      </c>
      <c r="G5973">
        <v>7</v>
      </c>
      <c r="I5973">
        <v>46</v>
      </c>
      <c r="J5973">
        <v>57</v>
      </c>
      <c r="M5973">
        <v>2</v>
      </c>
      <c r="AJ5973">
        <v>69</v>
      </c>
      <c r="AK5973">
        <v>1</v>
      </c>
      <c r="AL5973">
        <v>6.03</v>
      </c>
    </row>
    <row r="5974" spans="1:38" x14ac:dyDescent="0.3">
      <c r="A5974">
        <v>1080722</v>
      </c>
      <c r="B5974" t="s">
        <v>332</v>
      </c>
      <c r="C5974">
        <v>25241</v>
      </c>
      <c r="D5974" t="s">
        <v>336</v>
      </c>
      <c r="E5974" t="s">
        <v>211</v>
      </c>
      <c r="F5974">
        <v>3</v>
      </c>
      <c r="G5974">
        <v>2</v>
      </c>
      <c r="I5974">
        <v>27</v>
      </c>
      <c r="J5974">
        <v>30</v>
      </c>
      <c r="R5974">
        <v>1</v>
      </c>
      <c r="AI5974">
        <v>2</v>
      </c>
      <c r="AJ5974">
        <v>42</v>
      </c>
      <c r="AL5974">
        <v>6.55</v>
      </c>
    </row>
    <row r="5975" spans="1:38" x14ac:dyDescent="0.3">
      <c r="A5975">
        <v>1080722</v>
      </c>
      <c r="B5975" t="s">
        <v>332</v>
      </c>
      <c r="C5975">
        <v>69956</v>
      </c>
      <c r="D5975" t="s">
        <v>217</v>
      </c>
      <c r="E5975" t="s">
        <v>70</v>
      </c>
      <c r="F5975">
        <v>3</v>
      </c>
      <c r="G5975">
        <v>8</v>
      </c>
      <c r="I5975">
        <v>44</v>
      </c>
      <c r="J5975">
        <v>53</v>
      </c>
      <c r="AI5975">
        <v>4</v>
      </c>
      <c r="AJ5975">
        <v>65</v>
      </c>
      <c r="AL5975">
        <v>6.47</v>
      </c>
    </row>
    <row r="5976" spans="1:38" x14ac:dyDescent="0.3">
      <c r="A5976">
        <v>1080722</v>
      </c>
      <c r="B5976" t="s">
        <v>332</v>
      </c>
      <c r="C5976">
        <v>14524</v>
      </c>
      <c r="D5976" t="s">
        <v>583</v>
      </c>
      <c r="E5976" t="s">
        <v>55</v>
      </c>
      <c r="F5976">
        <v>4</v>
      </c>
      <c r="G5976">
        <v>10</v>
      </c>
      <c r="I5976">
        <v>16</v>
      </c>
      <c r="J5976">
        <v>19</v>
      </c>
      <c r="M5976">
        <v>1</v>
      </c>
      <c r="R5976">
        <v>1</v>
      </c>
      <c r="W5976">
        <v>1</v>
      </c>
      <c r="AH5976">
        <v>3</v>
      </c>
      <c r="AJ5976">
        <v>39</v>
      </c>
      <c r="AK5976">
        <v>2</v>
      </c>
      <c r="AL5976">
        <v>6.56</v>
      </c>
    </row>
    <row r="5977" spans="1:38" x14ac:dyDescent="0.3">
      <c r="A5977">
        <v>1080722</v>
      </c>
      <c r="B5977" t="s">
        <v>332</v>
      </c>
      <c r="C5977">
        <v>58761</v>
      </c>
      <c r="D5977" t="s">
        <v>461</v>
      </c>
      <c r="E5977" t="s">
        <v>55</v>
      </c>
      <c r="F5977">
        <v>4</v>
      </c>
      <c r="G5977">
        <v>11</v>
      </c>
      <c r="I5977">
        <v>29</v>
      </c>
      <c r="J5977">
        <v>34</v>
      </c>
      <c r="M5977">
        <v>5</v>
      </c>
      <c r="AH5977">
        <v>1</v>
      </c>
      <c r="AI5977">
        <v>2</v>
      </c>
      <c r="AJ5977">
        <v>59</v>
      </c>
      <c r="AK5977">
        <v>2</v>
      </c>
      <c r="AL5977">
        <v>6.36</v>
      </c>
    </row>
    <row r="5978" spans="1:38" x14ac:dyDescent="0.3">
      <c r="A5978">
        <v>1080722</v>
      </c>
      <c r="B5978" t="s">
        <v>332</v>
      </c>
      <c r="C5978">
        <v>25832</v>
      </c>
      <c r="D5978" t="s">
        <v>343</v>
      </c>
      <c r="E5978" t="s">
        <v>58</v>
      </c>
      <c r="F5978">
        <v>4</v>
      </c>
      <c r="G5978">
        <v>9</v>
      </c>
      <c r="I5978">
        <v>19</v>
      </c>
      <c r="J5978">
        <v>28</v>
      </c>
      <c r="M5978">
        <v>1</v>
      </c>
      <c r="Q5978">
        <v>10</v>
      </c>
      <c r="R5978">
        <v>1</v>
      </c>
      <c r="AH5978">
        <v>2</v>
      </c>
      <c r="AJ5978">
        <v>40</v>
      </c>
      <c r="AK5978">
        <v>2</v>
      </c>
      <c r="AL5978">
        <v>6.15</v>
      </c>
    </row>
    <row r="5979" spans="1:38" x14ac:dyDescent="0.3">
      <c r="A5979">
        <v>1080722</v>
      </c>
      <c r="B5979" t="s">
        <v>332</v>
      </c>
      <c r="C5979">
        <v>32323</v>
      </c>
      <c r="D5979" t="s">
        <v>460</v>
      </c>
      <c r="E5979" t="s">
        <v>60</v>
      </c>
      <c r="F5979">
        <v>5</v>
      </c>
      <c r="G5979">
        <v>0</v>
      </c>
      <c r="I5979">
        <v>17</v>
      </c>
      <c r="J5979">
        <v>20</v>
      </c>
      <c r="Q5979">
        <v>1</v>
      </c>
      <c r="AH5979">
        <v>2</v>
      </c>
      <c r="AI5979">
        <v>1</v>
      </c>
      <c r="AJ5979">
        <v>33</v>
      </c>
      <c r="AK5979">
        <v>1</v>
      </c>
      <c r="AL5979">
        <v>5.98</v>
      </c>
    </row>
    <row r="5980" spans="1:38" x14ac:dyDescent="0.3">
      <c r="A5980">
        <v>1080722</v>
      </c>
      <c r="B5980" t="s">
        <v>332</v>
      </c>
      <c r="C5980">
        <v>145940</v>
      </c>
      <c r="D5980" t="s">
        <v>508</v>
      </c>
      <c r="E5980" t="s">
        <v>60</v>
      </c>
      <c r="F5980">
        <v>5</v>
      </c>
      <c r="G5980">
        <v>0</v>
      </c>
      <c r="I5980">
        <v>2</v>
      </c>
      <c r="J5980">
        <v>3</v>
      </c>
      <c r="AJ5980">
        <v>6</v>
      </c>
      <c r="AL5980">
        <v>5.98</v>
      </c>
    </row>
    <row r="5981" spans="1:38" x14ac:dyDescent="0.3">
      <c r="A5981">
        <v>1080722</v>
      </c>
      <c r="B5981" t="s">
        <v>332</v>
      </c>
      <c r="C5981">
        <v>14255</v>
      </c>
      <c r="D5981" t="s">
        <v>463</v>
      </c>
      <c r="E5981" t="s">
        <v>60</v>
      </c>
      <c r="F5981">
        <v>5</v>
      </c>
      <c r="G5981">
        <v>0</v>
      </c>
      <c r="I5981">
        <v>3</v>
      </c>
      <c r="J5981">
        <v>4</v>
      </c>
      <c r="AJ5981">
        <v>8</v>
      </c>
      <c r="AK5981">
        <v>1</v>
      </c>
      <c r="AL5981">
        <v>6.25</v>
      </c>
    </row>
    <row r="5982" spans="1:38" x14ac:dyDescent="0.3">
      <c r="A5982">
        <v>1080723</v>
      </c>
      <c r="B5982" t="s">
        <v>127</v>
      </c>
      <c r="C5982">
        <v>20973</v>
      </c>
      <c r="D5982" t="s">
        <v>128</v>
      </c>
      <c r="E5982" t="s">
        <v>40</v>
      </c>
      <c r="F5982">
        <v>1</v>
      </c>
      <c r="G5982">
        <v>1</v>
      </c>
      <c r="I5982">
        <v>16</v>
      </c>
      <c r="J5982">
        <v>25</v>
      </c>
      <c r="R5982">
        <v>1</v>
      </c>
      <c r="AF5982">
        <v>4</v>
      </c>
      <c r="AJ5982">
        <v>32</v>
      </c>
      <c r="AL5982">
        <v>6.18</v>
      </c>
    </row>
    <row r="5983" spans="1:38" x14ac:dyDescent="0.3">
      <c r="A5983">
        <v>1080723</v>
      </c>
      <c r="B5983" t="s">
        <v>127</v>
      </c>
      <c r="C5983">
        <v>34131</v>
      </c>
      <c r="D5983" t="s">
        <v>131</v>
      </c>
      <c r="E5983" t="s">
        <v>46</v>
      </c>
      <c r="F5983">
        <v>2</v>
      </c>
      <c r="G5983">
        <v>2</v>
      </c>
      <c r="I5983">
        <v>39</v>
      </c>
      <c r="J5983">
        <v>45</v>
      </c>
      <c r="M5983">
        <v>3</v>
      </c>
      <c r="Q5983">
        <v>1</v>
      </c>
      <c r="R5983">
        <v>1</v>
      </c>
      <c r="AB5983">
        <v>1</v>
      </c>
      <c r="AH5983">
        <v>1</v>
      </c>
      <c r="AI5983">
        <v>2</v>
      </c>
      <c r="AJ5983">
        <v>76</v>
      </c>
      <c r="AK5983">
        <v>2</v>
      </c>
      <c r="AL5983">
        <v>5.77</v>
      </c>
    </row>
    <row r="5984" spans="1:38" x14ac:dyDescent="0.3">
      <c r="A5984">
        <v>1080723</v>
      </c>
      <c r="B5984" t="s">
        <v>127</v>
      </c>
      <c r="C5984">
        <v>44847</v>
      </c>
      <c r="D5984" t="s">
        <v>129</v>
      </c>
      <c r="E5984" t="s">
        <v>42</v>
      </c>
      <c r="F5984">
        <v>2</v>
      </c>
      <c r="G5984">
        <v>5</v>
      </c>
      <c r="I5984">
        <v>34</v>
      </c>
      <c r="J5984">
        <v>41</v>
      </c>
      <c r="M5984">
        <v>1</v>
      </c>
      <c r="Q5984">
        <v>2</v>
      </c>
      <c r="R5984">
        <v>3</v>
      </c>
      <c r="AH5984">
        <v>1</v>
      </c>
      <c r="AJ5984">
        <v>52</v>
      </c>
      <c r="AL5984">
        <v>5.92</v>
      </c>
    </row>
    <row r="5985" spans="1:38" x14ac:dyDescent="0.3">
      <c r="A5985">
        <v>1080723</v>
      </c>
      <c r="B5985" t="s">
        <v>127</v>
      </c>
      <c r="C5985">
        <v>100718</v>
      </c>
      <c r="D5985" t="s">
        <v>132</v>
      </c>
      <c r="E5985" t="s">
        <v>44</v>
      </c>
      <c r="F5985">
        <v>2</v>
      </c>
      <c r="G5985">
        <v>3</v>
      </c>
      <c r="I5985">
        <v>30</v>
      </c>
      <c r="J5985">
        <v>38</v>
      </c>
      <c r="Q5985">
        <v>1</v>
      </c>
      <c r="AH5985">
        <v>1</v>
      </c>
      <c r="AI5985">
        <v>2</v>
      </c>
      <c r="AJ5985">
        <v>62</v>
      </c>
      <c r="AL5985">
        <v>5.74</v>
      </c>
    </row>
    <row r="5986" spans="1:38" x14ac:dyDescent="0.3">
      <c r="A5986">
        <v>1080723</v>
      </c>
      <c r="B5986" t="s">
        <v>127</v>
      </c>
      <c r="C5986">
        <v>135727</v>
      </c>
      <c r="D5986" t="s">
        <v>449</v>
      </c>
      <c r="E5986" t="s">
        <v>42</v>
      </c>
      <c r="F5986">
        <v>2</v>
      </c>
      <c r="G5986">
        <v>6</v>
      </c>
      <c r="I5986">
        <v>44</v>
      </c>
      <c r="J5986">
        <v>53</v>
      </c>
      <c r="Q5986">
        <v>2</v>
      </c>
      <c r="R5986">
        <v>2</v>
      </c>
      <c r="AI5986">
        <v>2</v>
      </c>
      <c r="AJ5986">
        <v>68</v>
      </c>
      <c r="AK5986">
        <v>1</v>
      </c>
      <c r="AL5986">
        <v>6.52</v>
      </c>
    </row>
    <row r="5987" spans="1:38" x14ac:dyDescent="0.3">
      <c r="A5987">
        <v>1080723</v>
      </c>
      <c r="B5987" t="s">
        <v>127</v>
      </c>
      <c r="C5987">
        <v>13814</v>
      </c>
      <c r="D5987" t="s">
        <v>487</v>
      </c>
      <c r="E5987" t="s">
        <v>53</v>
      </c>
      <c r="F5987">
        <v>3</v>
      </c>
      <c r="G5987">
        <v>7</v>
      </c>
      <c r="I5987">
        <v>23</v>
      </c>
      <c r="J5987">
        <v>25</v>
      </c>
      <c r="M5987">
        <v>2</v>
      </c>
      <c r="AH5987">
        <v>1</v>
      </c>
      <c r="AJ5987">
        <v>36</v>
      </c>
      <c r="AK5987">
        <v>1</v>
      </c>
      <c r="AL5987">
        <v>6.06</v>
      </c>
    </row>
    <row r="5988" spans="1:38" x14ac:dyDescent="0.3">
      <c r="A5988">
        <v>1080723</v>
      </c>
      <c r="B5988" t="s">
        <v>127</v>
      </c>
      <c r="C5988">
        <v>4759</v>
      </c>
      <c r="D5988" t="s">
        <v>137</v>
      </c>
      <c r="E5988" t="s">
        <v>49</v>
      </c>
      <c r="F5988">
        <v>3</v>
      </c>
      <c r="G5988">
        <v>11</v>
      </c>
      <c r="I5988">
        <v>16</v>
      </c>
      <c r="J5988">
        <v>22</v>
      </c>
      <c r="M5988">
        <v>1</v>
      </c>
      <c r="Q5988">
        <v>1</v>
      </c>
      <c r="W5988">
        <v>2</v>
      </c>
      <c r="Y5988">
        <v>1</v>
      </c>
      <c r="AH5988">
        <v>3</v>
      </c>
      <c r="AJ5988">
        <v>39</v>
      </c>
      <c r="AK5988">
        <v>2</v>
      </c>
      <c r="AL5988">
        <v>5.44</v>
      </c>
    </row>
    <row r="5989" spans="1:38" x14ac:dyDescent="0.3">
      <c r="A5989">
        <v>1080723</v>
      </c>
      <c r="B5989" t="s">
        <v>127</v>
      </c>
      <c r="C5989">
        <v>69346</v>
      </c>
      <c r="D5989" t="s">
        <v>141</v>
      </c>
      <c r="E5989" t="s">
        <v>55</v>
      </c>
      <c r="F5989">
        <v>3</v>
      </c>
      <c r="G5989">
        <v>10</v>
      </c>
      <c r="I5989">
        <v>27</v>
      </c>
      <c r="J5989">
        <v>31</v>
      </c>
      <c r="W5989">
        <v>1</v>
      </c>
      <c r="AH5989">
        <v>3</v>
      </c>
      <c r="AJ5989">
        <v>49</v>
      </c>
      <c r="AK5989">
        <v>1</v>
      </c>
      <c r="AL5989">
        <v>6.33</v>
      </c>
    </row>
    <row r="5990" spans="1:38" x14ac:dyDescent="0.3">
      <c r="A5990">
        <v>1080723</v>
      </c>
      <c r="B5990" t="s">
        <v>127</v>
      </c>
      <c r="C5990">
        <v>22847</v>
      </c>
      <c r="D5990" t="s">
        <v>135</v>
      </c>
      <c r="E5990" t="s">
        <v>51</v>
      </c>
      <c r="F5990">
        <v>3</v>
      </c>
      <c r="G5990">
        <v>4</v>
      </c>
      <c r="I5990">
        <v>43</v>
      </c>
      <c r="J5990">
        <v>49</v>
      </c>
      <c r="Q5990">
        <v>1</v>
      </c>
      <c r="AB5990">
        <v>1</v>
      </c>
      <c r="AH5990">
        <v>1</v>
      </c>
      <c r="AI5990">
        <v>1</v>
      </c>
      <c r="AJ5990">
        <v>64</v>
      </c>
      <c r="AK5990">
        <v>2</v>
      </c>
      <c r="AL5990">
        <v>5.86</v>
      </c>
    </row>
    <row r="5991" spans="1:38" x14ac:dyDescent="0.3">
      <c r="A5991">
        <v>1080723</v>
      </c>
      <c r="B5991" t="s">
        <v>127</v>
      </c>
      <c r="C5991">
        <v>42916</v>
      </c>
      <c r="D5991" t="s">
        <v>452</v>
      </c>
      <c r="E5991" t="s">
        <v>51</v>
      </c>
      <c r="F5991">
        <v>3</v>
      </c>
      <c r="G5991">
        <v>8</v>
      </c>
      <c r="I5991">
        <v>59</v>
      </c>
      <c r="J5991">
        <v>66</v>
      </c>
      <c r="M5991">
        <v>1</v>
      </c>
      <c r="N5991">
        <v>1</v>
      </c>
      <c r="AI5991">
        <v>3</v>
      </c>
      <c r="AJ5991">
        <v>83</v>
      </c>
      <c r="AK5991">
        <v>2</v>
      </c>
      <c r="AL5991">
        <v>6.5</v>
      </c>
    </row>
    <row r="5992" spans="1:38" x14ac:dyDescent="0.3">
      <c r="A5992">
        <v>1080723</v>
      </c>
      <c r="B5992" t="s">
        <v>127</v>
      </c>
      <c r="C5992">
        <v>13361</v>
      </c>
      <c r="D5992" t="s">
        <v>136</v>
      </c>
      <c r="E5992" t="s">
        <v>58</v>
      </c>
      <c r="F5992">
        <v>4</v>
      </c>
      <c r="G5992">
        <v>9</v>
      </c>
      <c r="I5992">
        <v>17</v>
      </c>
      <c r="J5992">
        <v>23</v>
      </c>
      <c r="M5992">
        <v>2</v>
      </c>
      <c r="Q5992">
        <v>2</v>
      </c>
      <c r="R5992">
        <v>3</v>
      </c>
      <c r="AI5992">
        <v>1</v>
      </c>
      <c r="AJ5992">
        <v>33</v>
      </c>
      <c r="AL5992">
        <v>6.03</v>
      </c>
    </row>
    <row r="5993" spans="1:38" x14ac:dyDescent="0.3">
      <c r="A5993">
        <v>1080723</v>
      </c>
      <c r="B5993" t="s">
        <v>127</v>
      </c>
      <c r="C5993">
        <v>106872</v>
      </c>
      <c r="D5993" t="s">
        <v>535</v>
      </c>
      <c r="E5993" t="s">
        <v>60</v>
      </c>
      <c r="F5993">
        <v>5</v>
      </c>
      <c r="G5993">
        <v>0</v>
      </c>
      <c r="I5993">
        <v>8</v>
      </c>
      <c r="J5993">
        <v>9</v>
      </c>
      <c r="Q5993">
        <v>2</v>
      </c>
      <c r="AH5993">
        <v>1</v>
      </c>
      <c r="AJ5993">
        <v>13</v>
      </c>
      <c r="AK5993">
        <v>1</v>
      </c>
      <c r="AL5993">
        <v>6.14</v>
      </c>
    </row>
    <row r="5994" spans="1:38" x14ac:dyDescent="0.3">
      <c r="A5994">
        <v>1080723</v>
      </c>
      <c r="B5994" t="s">
        <v>127</v>
      </c>
      <c r="C5994">
        <v>138695</v>
      </c>
      <c r="D5994" t="s">
        <v>502</v>
      </c>
      <c r="E5994" t="s">
        <v>60</v>
      </c>
      <c r="F5994">
        <v>5</v>
      </c>
      <c r="G5994">
        <v>0</v>
      </c>
      <c r="I5994">
        <v>6</v>
      </c>
      <c r="J5994">
        <v>8</v>
      </c>
      <c r="M5994">
        <v>1</v>
      </c>
      <c r="Q5994">
        <v>4</v>
      </c>
      <c r="AJ5994">
        <v>12</v>
      </c>
      <c r="AL5994">
        <v>6.03</v>
      </c>
    </row>
    <row r="5995" spans="1:38" x14ac:dyDescent="0.3">
      <c r="A5995">
        <v>1080723</v>
      </c>
      <c r="B5995" t="s">
        <v>127</v>
      </c>
      <c r="C5995">
        <v>35174</v>
      </c>
      <c r="D5995" t="s">
        <v>134</v>
      </c>
      <c r="E5995" t="s">
        <v>60</v>
      </c>
      <c r="F5995">
        <v>5</v>
      </c>
      <c r="G5995">
        <v>0</v>
      </c>
      <c r="I5995">
        <v>11</v>
      </c>
      <c r="J5995">
        <v>11</v>
      </c>
      <c r="M5995">
        <v>1</v>
      </c>
      <c r="N5995">
        <v>1</v>
      </c>
      <c r="Q5995">
        <v>1</v>
      </c>
      <c r="AI5995">
        <v>1</v>
      </c>
      <c r="AJ5995">
        <v>12</v>
      </c>
      <c r="AL5995">
        <v>5.83</v>
      </c>
    </row>
    <row r="5996" spans="1:38" x14ac:dyDescent="0.3">
      <c r="A5996">
        <v>1080723</v>
      </c>
      <c r="B5996" t="s">
        <v>38</v>
      </c>
      <c r="C5996">
        <v>6775</v>
      </c>
      <c r="D5996" t="s">
        <v>39</v>
      </c>
      <c r="E5996" t="s">
        <v>40</v>
      </c>
      <c r="F5996">
        <v>1</v>
      </c>
      <c r="G5996">
        <v>1</v>
      </c>
      <c r="I5996">
        <v>23</v>
      </c>
      <c r="J5996">
        <v>33</v>
      </c>
      <c r="AF5996">
        <v>3</v>
      </c>
      <c r="AJ5996">
        <v>44</v>
      </c>
      <c r="AL5996">
        <v>7.44</v>
      </c>
    </row>
    <row r="5997" spans="1:38" x14ac:dyDescent="0.3">
      <c r="A5997">
        <v>1080723</v>
      </c>
      <c r="B5997" t="s">
        <v>38</v>
      </c>
      <c r="C5997">
        <v>23072</v>
      </c>
      <c r="D5997" t="s">
        <v>43</v>
      </c>
      <c r="E5997" t="s">
        <v>44</v>
      </c>
      <c r="F5997">
        <v>2</v>
      </c>
      <c r="G5997">
        <v>3</v>
      </c>
      <c r="I5997">
        <v>46</v>
      </c>
      <c r="J5997">
        <v>57</v>
      </c>
      <c r="Q5997">
        <v>1</v>
      </c>
      <c r="R5997">
        <v>1</v>
      </c>
      <c r="AI5997">
        <v>3</v>
      </c>
      <c r="AJ5997">
        <v>84</v>
      </c>
      <c r="AL5997">
        <v>7.51</v>
      </c>
    </row>
    <row r="5998" spans="1:38" x14ac:dyDescent="0.3">
      <c r="A5998">
        <v>1080723</v>
      </c>
      <c r="B5998" t="s">
        <v>38</v>
      </c>
      <c r="C5998">
        <v>80921</v>
      </c>
      <c r="D5998" t="s">
        <v>513</v>
      </c>
      <c r="E5998" t="s">
        <v>42</v>
      </c>
      <c r="F5998">
        <v>2</v>
      </c>
      <c r="G5998">
        <v>5</v>
      </c>
      <c r="I5998">
        <v>62</v>
      </c>
      <c r="J5998">
        <v>71</v>
      </c>
      <c r="M5998">
        <v>2</v>
      </c>
      <c r="Q5998">
        <v>2</v>
      </c>
      <c r="R5998">
        <v>1</v>
      </c>
      <c r="AI5998">
        <v>1</v>
      </c>
      <c r="AJ5998">
        <v>82</v>
      </c>
      <c r="AL5998">
        <v>7.39</v>
      </c>
    </row>
    <row r="5999" spans="1:38" x14ac:dyDescent="0.3">
      <c r="A5999">
        <v>1080723</v>
      </c>
      <c r="B5999" t="s">
        <v>38</v>
      </c>
      <c r="C5999">
        <v>76810</v>
      </c>
      <c r="D5999" t="s">
        <v>347</v>
      </c>
      <c r="E5999" t="s">
        <v>46</v>
      </c>
      <c r="F5999">
        <v>2</v>
      </c>
      <c r="G5999">
        <v>2</v>
      </c>
      <c r="I5999">
        <v>40</v>
      </c>
      <c r="J5999">
        <v>45</v>
      </c>
      <c r="M5999">
        <v>1</v>
      </c>
      <c r="AI5999">
        <v>1</v>
      </c>
      <c r="AJ5999">
        <v>66</v>
      </c>
      <c r="AK5999">
        <v>1</v>
      </c>
      <c r="AL5999">
        <v>7.21</v>
      </c>
    </row>
    <row r="6000" spans="1:38" x14ac:dyDescent="0.3">
      <c r="A6000">
        <v>1080723</v>
      </c>
      <c r="B6000" t="s">
        <v>38</v>
      </c>
      <c r="C6000">
        <v>30051</v>
      </c>
      <c r="D6000" t="s">
        <v>348</v>
      </c>
      <c r="E6000" t="s">
        <v>42</v>
      </c>
      <c r="F6000">
        <v>2</v>
      </c>
      <c r="G6000">
        <v>6</v>
      </c>
      <c r="I6000">
        <v>50</v>
      </c>
      <c r="J6000">
        <v>54</v>
      </c>
      <c r="Q6000">
        <v>3</v>
      </c>
      <c r="R6000">
        <v>7</v>
      </c>
      <c r="AI6000">
        <v>1</v>
      </c>
      <c r="AJ6000">
        <v>71</v>
      </c>
      <c r="AL6000">
        <v>8.19</v>
      </c>
    </row>
    <row r="6001" spans="1:38" x14ac:dyDescent="0.3">
      <c r="A6001">
        <v>1080723</v>
      </c>
      <c r="B6001" t="s">
        <v>38</v>
      </c>
      <c r="C6001">
        <v>13756</v>
      </c>
      <c r="D6001" t="s">
        <v>349</v>
      </c>
      <c r="E6001" t="s">
        <v>55</v>
      </c>
      <c r="F6001">
        <v>3</v>
      </c>
      <c r="G6001">
        <v>10</v>
      </c>
      <c r="I6001">
        <v>61</v>
      </c>
      <c r="J6001">
        <v>72</v>
      </c>
      <c r="W6001">
        <v>1</v>
      </c>
      <c r="AG6001">
        <v>1</v>
      </c>
      <c r="AH6001">
        <v>1</v>
      </c>
      <c r="AI6001">
        <v>1</v>
      </c>
      <c r="AJ6001">
        <v>81</v>
      </c>
      <c r="AK6001">
        <v>2</v>
      </c>
      <c r="AL6001">
        <v>7.75</v>
      </c>
    </row>
    <row r="6002" spans="1:38" x14ac:dyDescent="0.3">
      <c r="A6002">
        <v>1080723</v>
      </c>
      <c r="B6002" t="s">
        <v>38</v>
      </c>
      <c r="C6002">
        <v>136824</v>
      </c>
      <c r="D6002" t="s">
        <v>48</v>
      </c>
      <c r="E6002" t="s">
        <v>53</v>
      </c>
      <c r="F6002">
        <v>3</v>
      </c>
      <c r="G6002">
        <v>7</v>
      </c>
      <c r="I6002">
        <v>32</v>
      </c>
      <c r="J6002">
        <v>35</v>
      </c>
      <c r="M6002">
        <v>1</v>
      </c>
      <c r="R6002">
        <v>1</v>
      </c>
      <c r="W6002">
        <v>3</v>
      </c>
      <c r="AH6002">
        <v>4</v>
      </c>
      <c r="AI6002">
        <v>1</v>
      </c>
      <c r="AJ6002">
        <v>48</v>
      </c>
      <c r="AK6002">
        <v>1</v>
      </c>
      <c r="AL6002">
        <v>7.24</v>
      </c>
    </row>
    <row r="6003" spans="1:38" x14ac:dyDescent="0.3">
      <c r="A6003">
        <v>1080723</v>
      </c>
      <c r="B6003" t="s">
        <v>38</v>
      </c>
      <c r="C6003">
        <v>89401</v>
      </c>
      <c r="D6003" t="s">
        <v>62</v>
      </c>
      <c r="E6003" t="s">
        <v>51</v>
      </c>
      <c r="F6003">
        <v>3</v>
      </c>
      <c r="G6003">
        <v>4</v>
      </c>
      <c r="I6003">
        <v>72</v>
      </c>
      <c r="J6003">
        <v>77</v>
      </c>
      <c r="AH6003">
        <v>3</v>
      </c>
      <c r="AI6003">
        <v>2</v>
      </c>
      <c r="AJ6003">
        <v>88</v>
      </c>
      <c r="AL6003">
        <v>7.66</v>
      </c>
    </row>
    <row r="6004" spans="1:38" x14ac:dyDescent="0.3">
      <c r="A6004">
        <v>1080723</v>
      </c>
      <c r="B6004" t="s">
        <v>38</v>
      </c>
      <c r="C6004">
        <v>25244</v>
      </c>
      <c r="D6004" t="s">
        <v>57</v>
      </c>
      <c r="E6004" t="s">
        <v>49</v>
      </c>
      <c r="F6004">
        <v>3</v>
      </c>
      <c r="G6004">
        <v>11</v>
      </c>
      <c r="H6004">
        <v>1</v>
      </c>
      <c r="I6004">
        <v>28</v>
      </c>
      <c r="J6004">
        <v>43</v>
      </c>
      <c r="K6004">
        <v>1</v>
      </c>
      <c r="M6004">
        <v>1</v>
      </c>
      <c r="Q6004">
        <v>1</v>
      </c>
      <c r="W6004">
        <v>2</v>
      </c>
      <c r="AH6004">
        <v>4</v>
      </c>
      <c r="AI6004">
        <v>4</v>
      </c>
      <c r="AJ6004">
        <v>59</v>
      </c>
      <c r="AK6004">
        <v>2</v>
      </c>
      <c r="AL6004">
        <v>8.67</v>
      </c>
    </row>
    <row r="6005" spans="1:38" x14ac:dyDescent="0.3">
      <c r="A6005">
        <v>1080723</v>
      </c>
      <c r="B6005" t="s">
        <v>38</v>
      </c>
      <c r="C6005">
        <v>26820</v>
      </c>
      <c r="D6005" t="s">
        <v>54</v>
      </c>
      <c r="E6005" t="s">
        <v>51</v>
      </c>
      <c r="F6005">
        <v>3</v>
      </c>
      <c r="G6005">
        <v>8</v>
      </c>
      <c r="I6005">
        <v>60</v>
      </c>
      <c r="J6005">
        <v>70</v>
      </c>
      <c r="M6005">
        <v>2</v>
      </c>
      <c r="R6005">
        <v>1</v>
      </c>
      <c r="AH6005">
        <v>1</v>
      </c>
      <c r="AI6005">
        <v>3</v>
      </c>
      <c r="AJ6005">
        <v>82</v>
      </c>
      <c r="AK6005">
        <v>1</v>
      </c>
      <c r="AL6005">
        <v>7.55</v>
      </c>
    </row>
    <row r="6006" spans="1:38" x14ac:dyDescent="0.3">
      <c r="A6006">
        <v>1080723</v>
      </c>
      <c r="B6006" t="s">
        <v>38</v>
      </c>
      <c r="C6006">
        <v>24444</v>
      </c>
      <c r="D6006" t="s">
        <v>473</v>
      </c>
      <c r="E6006" t="s">
        <v>58</v>
      </c>
      <c r="F6006">
        <v>4</v>
      </c>
      <c r="G6006">
        <v>9</v>
      </c>
      <c r="I6006">
        <v>18</v>
      </c>
      <c r="J6006">
        <v>26</v>
      </c>
      <c r="K6006">
        <v>1</v>
      </c>
      <c r="M6006">
        <v>1</v>
      </c>
      <c r="Q6006">
        <v>3</v>
      </c>
      <c r="R6006">
        <v>5</v>
      </c>
      <c r="AH6006">
        <v>1</v>
      </c>
      <c r="AJ6006">
        <v>34</v>
      </c>
      <c r="AL6006">
        <v>7.5</v>
      </c>
    </row>
    <row r="6007" spans="1:38" x14ac:dyDescent="0.3">
      <c r="A6007">
        <v>1080723</v>
      </c>
      <c r="B6007" t="s">
        <v>38</v>
      </c>
      <c r="C6007">
        <v>135663</v>
      </c>
      <c r="D6007" t="s">
        <v>514</v>
      </c>
      <c r="E6007" t="s">
        <v>60</v>
      </c>
      <c r="F6007">
        <v>5</v>
      </c>
      <c r="G6007">
        <v>0</v>
      </c>
      <c r="I6007">
        <v>1</v>
      </c>
      <c r="J6007">
        <v>2</v>
      </c>
      <c r="AJ6007">
        <v>2</v>
      </c>
      <c r="AL6007">
        <v>6.03</v>
      </c>
    </row>
    <row r="6008" spans="1:38" x14ac:dyDescent="0.3">
      <c r="A6008">
        <v>1080723</v>
      </c>
      <c r="B6008" t="s">
        <v>38</v>
      </c>
      <c r="C6008">
        <v>84146</v>
      </c>
      <c r="D6008" t="s">
        <v>61</v>
      </c>
      <c r="E6008" t="s">
        <v>60</v>
      </c>
      <c r="F6008">
        <v>5</v>
      </c>
      <c r="G6008">
        <v>0</v>
      </c>
      <c r="I6008">
        <v>10</v>
      </c>
      <c r="J6008">
        <v>15</v>
      </c>
      <c r="AJ6008">
        <v>20</v>
      </c>
      <c r="AK6008">
        <v>2</v>
      </c>
      <c r="AL6008">
        <v>6.55</v>
      </c>
    </row>
    <row r="6009" spans="1:38" x14ac:dyDescent="0.3">
      <c r="A6009">
        <v>1080723</v>
      </c>
      <c r="B6009" t="s">
        <v>38</v>
      </c>
      <c r="C6009">
        <v>39308</v>
      </c>
      <c r="D6009" t="s">
        <v>350</v>
      </c>
      <c r="E6009" t="s">
        <v>60</v>
      </c>
      <c r="F6009">
        <v>5</v>
      </c>
      <c r="G6009">
        <v>0</v>
      </c>
      <c r="I6009">
        <v>4</v>
      </c>
      <c r="J6009">
        <v>5</v>
      </c>
      <c r="R6009">
        <v>1</v>
      </c>
      <c r="AJ6009">
        <v>5</v>
      </c>
      <c r="AL6009">
        <v>6.13</v>
      </c>
    </row>
    <row r="6010" spans="1:38" x14ac:dyDescent="0.3">
      <c r="A6010">
        <v>1080724</v>
      </c>
      <c r="B6010" t="s">
        <v>127</v>
      </c>
      <c r="C6010">
        <v>20973</v>
      </c>
      <c r="D6010" t="s">
        <v>128</v>
      </c>
      <c r="E6010" t="s">
        <v>40</v>
      </c>
      <c r="F6010">
        <v>1</v>
      </c>
      <c r="G6010">
        <v>1</v>
      </c>
      <c r="I6010">
        <v>14</v>
      </c>
      <c r="J6010">
        <v>18</v>
      </c>
      <c r="AF6010">
        <v>4</v>
      </c>
      <c r="AJ6010">
        <v>30</v>
      </c>
      <c r="AL6010">
        <v>6.37</v>
      </c>
    </row>
    <row r="6011" spans="1:38" x14ac:dyDescent="0.3">
      <c r="A6011">
        <v>1080724</v>
      </c>
      <c r="B6011" t="s">
        <v>127</v>
      </c>
      <c r="C6011">
        <v>31558</v>
      </c>
      <c r="D6011" t="s">
        <v>528</v>
      </c>
      <c r="E6011" t="s">
        <v>44</v>
      </c>
      <c r="F6011">
        <v>2</v>
      </c>
      <c r="G6011">
        <v>3</v>
      </c>
      <c r="I6011">
        <v>37</v>
      </c>
      <c r="J6011">
        <v>49</v>
      </c>
      <c r="Q6011">
        <v>1</v>
      </c>
      <c r="R6011">
        <v>2</v>
      </c>
      <c r="AH6011">
        <v>1</v>
      </c>
      <c r="AI6011">
        <v>3</v>
      </c>
      <c r="AJ6011">
        <v>79</v>
      </c>
      <c r="AL6011">
        <v>6.5</v>
      </c>
    </row>
    <row r="6012" spans="1:38" x14ac:dyDescent="0.3">
      <c r="A6012">
        <v>1080724</v>
      </c>
      <c r="B6012" t="s">
        <v>127</v>
      </c>
      <c r="C6012">
        <v>135727</v>
      </c>
      <c r="D6012" t="s">
        <v>449</v>
      </c>
      <c r="E6012" t="s">
        <v>42</v>
      </c>
      <c r="F6012">
        <v>2</v>
      </c>
      <c r="G6012">
        <v>6</v>
      </c>
      <c r="I6012">
        <v>30</v>
      </c>
      <c r="J6012">
        <v>36</v>
      </c>
      <c r="M6012">
        <v>1</v>
      </c>
      <c r="Q6012">
        <v>1</v>
      </c>
      <c r="R6012">
        <v>1</v>
      </c>
      <c r="AI6012">
        <v>1</v>
      </c>
      <c r="AJ6012">
        <v>43</v>
      </c>
      <c r="AL6012">
        <v>5.87</v>
      </c>
    </row>
    <row r="6013" spans="1:38" x14ac:dyDescent="0.3">
      <c r="A6013">
        <v>1080724</v>
      </c>
      <c r="B6013" t="s">
        <v>127</v>
      </c>
      <c r="C6013">
        <v>83357</v>
      </c>
      <c r="D6013" t="s">
        <v>130</v>
      </c>
      <c r="E6013" t="s">
        <v>42</v>
      </c>
      <c r="F6013">
        <v>2</v>
      </c>
      <c r="G6013">
        <v>5</v>
      </c>
      <c r="I6013">
        <v>34</v>
      </c>
      <c r="J6013">
        <v>40</v>
      </c>
      <c r="M6013">
        <v>3</v>
      </c>
      <c r="N6013">
        <v>1</v>
      </c>
      <c r="Q6013">
        <v>3</v>
      </c>
      <c r="R6013">
        <v>3</v>
      </c>
      <c r="Y6013">
        <v>1</v>
      </c>
      <c r="AJ6013">
        <v>52</v>
      </c>
      <c r="AL6013">
        <v>5.14</v>
      </c>
    </row>
    <row r="6014" spans="1:38" x14ac:dyDescent="0.3">
      <c r="A6014">
        <v>1080724</v>
      </c>
      <c r="B6014" t="s">
        <v>127</v>
      </c>
      <c r="C6014">
        <v>34131</v>
      </c>
      <c r="D6014" t="s">
        <v>131</v>
      </c>
      <c r="E6014" t="s">
        <v>46</v>
      </c>
      <c r="F6014">
        <v>2</v>
      </c>
      <c r="G6014">
        <v>2</v>
      </c>
      <c r="I6014">
        <v>44</v>
      </c>
      <c r="J6014">
        <v>60</v>
      </c>
      <c r="M6014">
        <v>3</v>
      </c>
      <c r="Q6014">
        <v>1</v>
      </c>
      <c r="R6014">
        <v>3</v>
      </c>
      <c r="W6014">
        <v>2</v>
      </c>
      <c r="AH6014">
        <v>3</v>
      </c>
      <c r="AI6014">
        <v>2</v>
      </c>
      <c r="AJ6014">
        <v>92</v>
      </c>
      <c r="AK6014">
        <v>3</v>
      </c>
      <c r="AL6014">
        <v>6.95</v>
      </c>
    </row>
    <row r="6015" spans="1:38" x14ac:dyDescent="0.3">
      <c r="A6015">
        <v>1080724</v>
      </c>
      <c r="B6015" t="s">
        <v>127</v>
      </c>
      <c r="C6015">
        <v>42916</v>
      </c>
      <c r="D6015" t="s">
        <v>452</v>
      </c>
      <c r="E6015" t="s">
        <v>51</v>
      </c>
      <c r="F6015">
        <v>3</v>
      </c>
      <c r="G6015">
        <v>8</v>
      </c>
      <c r="I6015">
        <v>40</v>
      </c>
      <c r="J6015">
        <v>44</v>
      </c>
      <c r="M6015">
        <v>3</v>
      </c>
      <c r="N6015">
        <v>1</v>
      </c>
      <c r="Q6015">
        <v>1</v>
      </c>
      <c r="AI6015">
        <v>1</v>
      </c>
      <c r="AJ6015">
        <v>57</v>
      </c>
      <c r="AL6015">
        <v>6.23</v>
      </c>
    </row>
    <row r="6016" spans="1:38" x14ac:dyDescent="0.3">
      <c r="A6016">
        <v>1080724</v>
      </c>
      <c r="B6016" t="s">
        <v>127</v>
      </c>
      <c r="C6016">
        <v>35174</v>
      </c>
      <c r="D6016" t="s">
        <v>134</v>
      </c>
      <c r="E6016" t="s">
        <v>55</v>
      </c>
      <c r="F6016">
        <v>3</v>
      </c>
      <c r="G6016">
        <v>10</v>
      </c>
      <c r="I6016">
        <v>17</v>
      </c>
      <c r="J6016">
        <v>19</v>
      </c>
      <c r="M6016">
        <v>1</v>
      </c>
      <c r="Q6016">
        <v>2</v>
      </c>
      <c r="AI6016">
        <v>1</v>
      </c>
      <c r="AJ6016">
        <v>26</v>
      </c>
      <c r="AK6016">
        <v>1</v>
      </c>
      <c r="AL6016">
        <v>5.9</v>
      </c>
    </row>
    <row r="6017" spans="1:38" x14ac:dyDescent="0.3">
      <c r="A6017">
        <v>1080724</v>
      </c>
      <c r="B6017" t="s">
        <v>127</v>
      </c>
      <c r="C6017">
        <v>69346</v>
      </c>
      <c r="D6017" t="s">
        <v>141</v>
      </c>
      <c r="E6017" t="s">
        <v>49</v>
      </c>
      <c r="F6017">
        <v>3</v>
      </c>
      <c r="G6017">
        <v>11</v>
      </c>
      <c r="I6017">
        <v>29</v>
      </c>
      <c r="J6017">
        <v>37</v>
      </c>
      <c r="M6017">
        <v>2</v>
      </c>
      <c r="W6017">
        <v>1</v>
      </c>
      <c r="AH6017">
        <v>4</v>
      </c>
      <c r="AI6017">
        <v>2</v>
      </c>
      <c r="AJ6017">
        <v>62</v>
      </c>
      <c r="AK6017">
        <v>1</v>
      </c>
      <c r="AL6017">
        <v>6.58</v>
      </c>
    </row>
    <row r="6018" spans="1:38" x14ac:dyDescent="0.3">
      <c r="A6018">
        <v>1080724</v>
      </c>
      <c r="B6018" t="s">
        <v>127</v>
      </c>
      <c r="C6018">
        <v>13814</v>
      </c>
      <c r="D6018" t="s">
        <v>487</v>
      </c>
      <c r="E6018" t="s">
        <v>53</v>
      </c>
      <c r="F6018">
        <v>3</v>
      </c>
      <c r="G6018">
        <v>7</v>
      </c>
      <c r="I6018">
        <v>37</v>
      </c>
      <c r="J6018">
        <v>42</v>
      </c>
      <c r="M6018">
        <v>1</v>
      </c>
      <c r="R6018">
        <v>1</v>
      </c>
      <c r="W6018">
        <v>1</v>
      </c>
      <c r="AH6018">
        <v>2</v>
      </c>
      <c r="AI6018">
        <v>1</v>
      </c>
      <c r="AJ6018">
        <v>60</v>
      </c>
      <c r="AK6018">
        <v>2</v>
      </c>
      <c r="AL6018">
        <v>6.13</v>
      </c>
    </row>
    <row r="6019" spans="1:38" x14ac:dyDescent="0.3">
      <c r="A6019">
        <v>1080724</v>
      </c>
      <c r="B6019" t="s">
        <v>127</v>
      </c>
      <c r="C6019">
        <v>8730</v>
      </c>
      <c r="D6019" t="s">
        <v>133</v>
      </c>
      <c r="E6019" t="s">
        <v>51</v>
      </c>
      <c r="F6019">
        <v>3</v>
      </c>
      <c r="G6019">
        <v>4</v>
      </c>
      <c r="I6019">
        <v>30</v>
      </c>
      <c r="J6019">
        <v>33</v>
      </c>
      <c r="AJ6019">
        <v>37</v>
      </c>
      <c r="AL6019">
        <v>5.89</v>
      </c>
    </row>
    <row r="6020" spans="1:38" x14ac:dyDescent="0.3">
      <c r="A6020">
        <v>1080724</v>
      </c>
      <c r="B6020" t="s">
        <v>127</v>
      </c>
      <c r="C6020">
        <v>13361</v>
      </c>
      <c r="D6020" t="s">
        <v>136</v>
      </c>
      <c r="E6020" t="s">
        <v>58</v>
      </c>
      <c r="F6020">
        <v>4</v>
      </c>
      <c r="G6020">
        <v>9</v>
      </c>
      <c r="I6020">
        <v>21</v>
      </c>
      <c r="J6020">
        <v>28</v>
      </c>
      <c r="Q6020">
        <v>4</v>
      </c>
      <c r="R6020">
        <v>5</v>
      </c>
      <c r="AH6020">
        <v>1</v>
      </c>
      <c r="AI6020">
        <v>1</v>
      </c>
      <c r="AJ6020">
        <v>40</v>
      </c>
      <c r="AL6020">
        <v>6.6</v>
      </c>
    </row>
    <row r="6021" spans="1:38" x14ac:dyDescent="0.3">
      <c r="A6021">
        <v>1080724</v>
      </c>
      <c r="B6021" t="s">
        <v>127</v>
      </c>
      <c r="C6021">
        <v>248351</v>
      </c>
      <c r="D6021" t="s">
        <v>138</v>
      </c>
      <c r="E6021" t="s">
        <v>60</v>
      </c>
      <c r="F6021">
        <v>5</v>
      </c>
      <c r="G6021">
        <v>0</v>
      </c>
      <c r="I6021">
        <v>13</v>
      </c>
      <c r="J6021">
        <v>18</v>
      </c>
      <c r="R6021">
        <v>1</v>
      </c>
      <c r="AH6021">
        <v>1</v>
      </c>
      <c r="AI6021">
        <v>2</v>
      </c>
      <c r="AJ6021">
        <v>35</v>
      </c>
      <c r="AK6021">
        <v>2</v>
      </c>
      <c r="AL6021">
        <v>6.6</v>
      </c>
    </row>
    <row r="6022" spans="1:38" x14ac:dyDescent="0.3">
      <c r="A6022">
        <v>1080724</v>
      </c>
      <c r="B6022" t="s">
        <v>127</v>
      </c>
      <c r="C6022">
        <v>22847</v>
      </c>
      <c r="D6022" t="s">
        <v>135</v>
      </c>
      <c r="E6022" t="s">
        <v>60</v>
      </c>
      <c r="F6022">
        <v>5</v>
      </c>
      <c r="G6022">
        <v>0</v>
      </c>
      <c r="I6022">
        <v>16</v>
      </c>
      <c r="J6022">
        <v>17</v>
      </c>
      <c r="R6022">
        <v>1</v>
      </c>
      <c r="AJ6022">
        <v>22</v>
      </c>
      <c r="AL6022">
        <v>6.17</v>
      </c>
    </row>
    <row r="6023" spans="1:38" x14ac:dyDescent="0.3">
      <c r="A6023">
        <v>1080724</v>
      </c>
      <c r="B6023" t="s">
        <v>127</v>
      </c>
      <c r="C6023">
        <v>138695</v>
      </c>
      <c r="D6023" t="s">
        <v>502</v>
      </c>
      <c r="E6023" t="s">
        <v>60</v>
      </c>
      <c r="F6023">
        <v>5</v>
      </c>
      <c r="G6023">
        <v>0</v>
      </c>
      <c r="I6023">
        <v>8</v>
      </c>
      <c r="J6023">
        <v>10</v>
      </c>
      <c r="Q6023">
        <v>4</v>
      </c>
      <c r="R6023">
        <v>2</v>
      </c>
      <c r="AH6023">
        <v>2</v>
      </c>
      <c r="AJ6023">
        <v>13</v>
      </c>
      <c r="AL6023">
        <v>6.09</v>
      </c>
    </row>
    <row r="6024" spans="1:38" x14ac:dyDescent="0.3">
      <c r="A6024">
        <v>1080724</v>
      </c>
      <c r="B6024" t="s">
        <v>81</v>
      </c>
      <c r="C6024">
        <v>14111</v>
      </c>
      <c r="D6024" t="s">
        <v>82</v>
      </c>
      <c r="E6024" t="s">
        <v>40</v>
      </c>
      <c r="F6024">
        <v>1</v>
      </c>
      <c r="G6024">
        <v>1</v>
      </c>
      <c r="I6024">
        <v>18</v>
      </c>
      <c r="J6024">
        <v>32</v>
      </c>
      <c r="R6024">
        <v>2</v>
      </c>
      <c r="Z6024">
        <v>2</v>
      </c>
      <c r="AF6024">
        <v>5</v>
      </c>
      <c r="AJ6024">
        <v>49</v>
      </c>
      <c r="AL6024">
        <v>7.97</v>
      </c>
    </row>
    <row r="6025" spans="1:38" x14ac:dyDescent="0.3">
      <c r="A6025">
        <v>1080724</v>
      </c>
      <c r="B6025" t="s">
        <v>81</v>
      </c>
      <c r="C6025">
        <v>68662</v>
      </c>
      <c r="D6025" t="s">
        <v>83</v>
      </c>
      <c r="E6025" t="s">
        <v>42</v>
      </c>
      <c r="F6025">
        <v>2</v>
      </c>
      <c r="G6025">
        <v>5</v>
      </c>
      <c r="I6025">
        <v>52</v>
      </c>
      <c r="J6025">
        <v>59</v>
      </c>
      <c r="Q6025">
        <v>2</v>
      </c>
      <c r="R6025">
        <v>4</v>
      </c>
      <c r="AI6025">
        <v>1</v>
      </c>
      <c r="AJ6025">
        <v>70</v>
      </c>
      <c r="AL6025">
        <v>7.73</v>
      </c>
    </row>
    <row r="6026" spans="1:38" x14ac:dyDescent="0.3">
      <c r="A6026">
        <v>1080724</v>
      </c>
      <c r="B6026" t="s">
        <v>81</v>
      </c>
      <c r="C6026">
        <v>122945</v>
      </c>
      <c r="D6026" t="s">
        <v>496</v>
      </c>
      <c r="E6026" t="s">
        <v>42</v>
      </c>
      <c r="F6026">
        <v>2</v>
      </c>
      <c r="G6026">
        <v>6</v>
      </c>
      <c r="I6026">
        <v>60</v>
      </c>
      <c r="J6026">
        <v>66</v>
      </c>
      <c r="Q6026">
        <v>1</v>
      </c>
      <c r="R6026">
        <v>1</v>
      </c>
      <c r="AI6026">
        <v>2</v>
      </c>
      <c r="AJ6026">
        <v>74</v>
      </c>
      <c r="AK6026">
        <v>2</v>
      </c>
      <c r="AL6026">
        <v>7.4</v>
      </c>
    </row>
    <row r="6027" spans="1:38" x14ac:dyDescent="0.3">
      <c r="A6027">
        <v>1080724</v>
      </c>
      <c r="B6027" t="s">
        <v>81</v>
      </c>
      <c r="C6027">
        <v>24827</v>
      </c>
      <c r="D6027" t="s">
        <v>84</v>
      </c>
      <c r="E6027" t="s">
        <v>44</v>
      </c>
      <c r="F6027">
        <v>2</v>
      </c>
      <c r="G6027">
        <v>3</v>
      </c>
      <c r="I6027">
        <v>43</v>
      </c>
      <c r="J6027">
        <v>53</v>
      </c>
      <c r="L6027">
        <v>1</v>
      </c>
      <c r="M6027">
        <v>1</v>
      </c>
      <c r="Q6027">
        <v>2</v>
      </c>
      <c r="AH6027">
        <v>1</v>
      </c>
      <c r="AJ6027">
        <v>72</v>
      </c>
      <c r="AK6027">
        <v>1</v>
      </c>
      <c r="AL6027">
        <v>7.71</v>
      </c>
    </row>
    <row r="6028" spans="1:38" x14ac:dyDescent="0.3">
      <c r="A6028">
        <v>1080724</v>
      </c>
      <c r="B6028" t="s">
        <v>81</v>
      </c>
      <c r="C6028">
        <v>9298</v>
      </c>
      <c r="D6028" t="s">
        <v>85</v>
      </c>
      <c r="E6028" t="s">
        <v>46</v>
      </c>
      <c r="F6028">
        <v>2</v>
      </c>
      <c r="G6028">
        <v>2</v>
      </c>
      <c r="I6028">
        <v>47</v>
      </c>
      <c r="J6028">
        <v>60</v>
      </c>
      <c r="Q6028">
        <v>1</v>
      </c>
      <c r="R6028">
        <v>4</v>
      </c>
      <c r="AI6028">
        <v>5</v>
      </c>
      <c r="AJ6028">
        <v>89</v>
      </c>
      <c r="AK6028">
        <v>1</v>
      </c>
      <c r="AL6028">
        <v>8.11</v>
      </c>
    </row>
    <row r="6029" spans="1:38" x14ac:dyDescent="0.3">
      <c r="A6029">
        <v>1080724</v>
      </c>
      <c r="B6029" t="s">
        <v>81</v>
      </c>
      <c r="C6029">
        <v>13447</v>
      </c>
      <c r="D6029" t="s">
        <v>88</v>
      </c>
      <c r="E6029" t="s">
        <v>51</v>
      </c>
      <c r="F6029">
        <v>3</v>
      </c>
      <c r="G6029">
        <v>4</v>
      </c>
      <c r="I6029">
        <v>64</v>
      </c>
      <c r="J6029">
        <v>67</v>
      </c>
      <c r="M6029">
        <v>1</v>
      </c>
      <c r="Q6029">
        <v>3</v>
      </c>
      <c r="R6029">
        <v>2</v>
      </c>
      <c r="AJ6029">
        <v>77</v>
      </c>
      <c r="AL6029">
        <v>7.08</v>
      </c>
    </row>
    <row r="6030" spans="1:38" x14ac:dyDescent="0.3">
      <c r="A6030">
        <v>1080724</v>
      </c>
      <c r="B6030" t="s">
        <v>81</v>
      </c>
      <c r="C6030">
        <v>67807</v>
      </c>
      <c r="D6030" t="s">
        <v>89</v>
      </c>
      <c r="E6030" t="s">
        <v>51</v>
      </c>
      <c r="F6030">
        <v>3</v>
      </c>
      <c r="G6030">
        <v>8</v>
      </c>
      <c r="H6030">
        <v>1</v>
      </c>
      <c r="I6030">
        <v>68</v>
      </c>
      <c r="J6030">
        <v>77</v>
      </c>
      <c r="AH6030">
        <v>1</v>
      </c>
      <c r="AI6030">
        <v>6</v>
      </c>
      <c r="AJ6030">
        <v>97</v>
      </c>
      <c r="AK6030">
        <v>1</v>
      </c>
      <c r="AL6030">
        <v>8.18</v>
      </c>
    </row>
    <row r="6031" spans="1:38" x14ac:dyDescent="0.3">
      <c r="A6031">
        <v>1080724</v>
      </c>
      <c r="B6031" t="s">
        <v>81</v>
      </c>
      <c r="C6031">
        <v>93160</v>
      </c>
      <c r="D6031" t="s">
        <v>405</v>
      </c>
      <c r="E6031" t="s">
        <v>49</v>
      </c>
      <c r="F6031">
        <v>3</v>
      </c>
      <c r="G6031">
        <v>11</v>
      </c>
      <c r="I6031">
        <v>26</v>
      </c>
      <c r="J6031">
        <v>32</v>
      </c>
      <c r="K6031">
        <v>1</v>
      </c>
      <c r="M6031">
        <v>2</v>
      </c>
      <c r="Q6031">
        <v>2</v>
      </c>
      <c r="AH6031">
        <v>1</v>
      </c>
      <c r="AJ6031">
        <v>46</v>
      </c>
      <c r="AL6031">
        <v>7.05</v>
      </c>
    </row>
    <row r="6032" spans="1:38" x14ac:dyDescent="0.3">
      <c r="A6032">
        <v>1080724</v>
      </c>
      <c r="B6032" t="s">
        <v>81</v>
      </c>
      <c r="C6032">
        <v>69912</v>
      </c>
      <c r="D6032" t="s">
        <v>402</v>
      </c>
      <c r="E6032" t="s">
        <v>53</v>
      </c>
      <c r="F6032">
        <v>3</v>
      </c>
      <c r="G6032">
        <v>7</v>
      </c>
      <c r="I6032">
        <v>29</v>
      </c>
      <c r="J6032">
        <v>34</v>
      </c>
      <c r="L6032">
        <v>1</v>
      </c>
      <c r="M6032">
        <v>1</v>
      </c>
      <c r="Q6032">
        <v>2</v>
      </c>
      <c r="R6032">
        <v>1</v>
      </c>
      <c r="AH6032">
        <v>4</v>
      </c>
      <c r="AJ6032">
        <v>52</v>
      </c>
      <c r="AK6032">
        <v>1</v>
      </c>
      <c r="AL6032">
        <v>7.73</v>
      </c>
    </row>
    <row r="6033" spans="1:38" x14ac:dyDescent="0.3">
      <c r="A6033">
        <v>1080724</v>
      </c>
      <c r="B6033" t="s">
        <v>81</v>
      </c>
      <c r="C6033">
        <v>42686</v>
      </c>
      <c r="D6033" t="s">
        <v>474</v>
      </c>
      <c r="E6033" t="s">
        <v>55</v>
      </c>
      <c r="F6033">
        <v>3</v>
      </c>
      <c r="G6033">
        <v>10</v>
      </c>
      <c r="I6033">
        <v>46</v>
      </c>
      <c r="J6033">
        <v>52</v>
      </c>
      <c r="M6033">
        <v>1</v>
      </c>
      <c r="AJ6033">
        <v>62</v>
      </c>
      <c r="AK6033">
        <v>2</v>
      </c>
      <c r="AL6033">
        <v>7.43</v>
      </c>
    </row>
    <row r="6034" spans="1:38" x14ac:dyDescent="0.3">
      <c r="A6034">
        <v>1080724</v>
      </c>
      <c r="B6034" t="s">
        <v>81</v>
      </c>
      <c r="C6034">
        <v>93647</v>
      </c>
      <c r="D6034" t="s">
        <v>94</v>
      </c>
      <c r="E6034" t="s">
        <v>58</v>
      </c>
      <c r="F6034">
        <v>4</v>
      </c>
      <c r="G6034">
        <v>9</v>
      </c>
      <c r="I6034">
        <v>17</v>
      </c>
      <c r="J6034">
        <v>23</v>
      </c>
      <c r="K6034">
        <v>1</v>
      </c>
      <c r="M6034">
        <v>1</v>
      </c>
      <c r="Q6034">
        <v>4</v>
      </c>
      <c r="R6034">
        <v>2</v>
      </c>
      <c r="AH6034">
        <v>3</v>
      </c>
      <c r="AI6034">
        <v>1</v>
      </c>
      <c r="AJ6034">
        <v>38</v>
      </c>
      <c r="AK6034">
        <v>1</v>
      </c>
      <c r="AL6034">
        <v>7.97</v>
      </c>
    </row>
    <row r="6035" spans="1:38" x14ac:dyDescent="0.3">
      <c r="A6035">
        <v>1080724</v>
      </c>
      <c r="B6035" t="s">
        <v>81</v>
      </c>
      <c r="C6035">
        <v>81026</v>
      </c>
      <c r="D6035" t="s">
        <v>92</v>
      </c>
      <c r="E6035" t="s">
        <v>60</v>
      </c>
      <c r="F6035">
        <v>5</v>
      </c>
      <c r="G6035">
        <v>0</v>
      </c>
      <c r="I6035">
        <v>7</v>
      </c>
      <c r="J6035">
        <v>7</v>
      </c>
      <c r="K6035">
        <v>1</v>
      </c>
      <c r="M6035">
        <v>1</v>
      </c>
      <c r="Q6035">
        <v>2</v>
      </c>
      <c r="R6035">
        <v>1</v>
      </c>
      <c r="AH6035">
        <v>1</v>
      </c>
      <c r="AJ6035">
        <v>12</v>
      </c>
      <c r="AL6035">
        <v>7.01</v>
      </c>
    </row>
    <row r="6036" spans="1:38" x14ac:dyDescent="0.3">
      <c r="A6036">
        <v>1080724</v>
      </c>
      <c r="B6036" t="s">
        <v>81</v>
      </c>
      <c r="C6036">
        <v>13846</v>
      </c>
      <c r="D6036" t="s">
        <v>403</v>
      </c>
      <c r="E6036" t="s">
        <v>60</v>
      </c>
      <c r="F6036">
        <v>5</v>
      </c>
      <c r="G6036">
        <v>0</v>
      </c>
      <c r="I6036">
        <v>2</v>
      </c>
      <c r="J6036">
        <v>4</v>
      </c>
      <c r="AJ6036">
        <v>4</v>
      </c>
      <c r="AL6036">
        <v>6.01</v>
      </c>
    </row>
    <row r="6037" spans="1:38" x14ac:dyDescent="0.3">
      <c r="A6037">
        <v>1080724</v>
      </c>
      <c r="B6037" t="s">
        <v>81</v>
      </c>
      <c r="C6037">
        <v>69877</v>
      </c>
      <c r="D6037" t="s">
        <v>86</v>
      </c>
      <c r="E6037" t="s">
        <v>60</v>
      </c>
      <c r="F6037">
        <v>5</v>
      </c>
      <c r="G6037">
        <v>0</v>
      </c>
      <c r="I6037">
        <v>4</v>
      </c>
      <c r="J6037">
        <v>5</v>
      </c>
      <c r="M6037">
        <v>1</v>
      </c>
      <c r="AI6037">
        <v>1</v>
      </c>
      <c r="AJ6037">
        <v>11</v>
      </c>
      <c r="AK6037">
        <v>1</v>
      </c>
      <c r="AL6037">
        <v>6.65</v>
      </c>
    </row>
    <row r="6038" spans="1:38" x14ac:dyDescent="0.3">
      <c r="A6038">
        <v>1080725</v>
      </c>
      <c r="B6038" t="s">
        <v>157</v>
      </c>
      <c r="C6038">
        <v>19782</v>
      </c>
      <c r="D6038" t="s">
        <v>561</v>
      </c>
      <c r="E6038" t="s">
        <v>40</v>
      </c>
      <c r="F6038">
        <v>1</v>
      </c>
      <c r="G6038">
        <v>1</v>
      </c>
      <c r="I6038">
        <v>24</v>
      </c>
      <c r="J6038">
        <v>37</v>
      </c>
      <c r="R6038">
        <v>1</v>
      </c>
      <c r="Z6038">
        <v>1</v>
      </c>
      <c r="AF6038">
        <v>2</v>
      </c>
      <c r="AJ6038">
        <v>49</v>
      </c>
      <c r="AL6038">
        <v>7.67</v>
      </c>
    </row>
    <row r="6039" spans="1:38" x14ac:dyDescent="0.3">
      <c r="A6039">
        <v>1080725</v>
      </c>
      <c r="B6039" t="s">
        <v>157</v>
      </c>
      <c r="C6039">
        <v>19277</v>
      </c>
      <c r="D6039" t="s">
        <v>160</v>
      </c>
      <c r="E6039" t="s">
        <v>42</v>
      </c>
      <c r="F6039">
        <v>2</v>
      </c>
      <c r="G6039">
        <v>5</v>
      </c>
      <c r="I6039">
        <v>33</v>
      </c>
      <c r="J6039">
        <v>41</v>
      </c>
      <c r="M6039">
        <v>1</v>
      </c>
      <c r="Q6039">
        <v>4</v>
      </c>
      <c r="R6039">
        <v>6</v>
      </c>
      <c r="AH6039">
        <v>1</v>
      </c>
      <c r="AI6039">
        <v>1</v>
      </c>
      <c r="AJ6039">
        <v>57</v>
      </c>
      <c r="AL6039">
        <v>7.9</v>
      </c>
    </row>
    <row r="6040" spans="1:38" x14ac:dyDescent="0.3">
      <c r="A6040">
        <v>1080725</v>
      </c>
      <c r="B6040" t="s">
        <v>157</v>
      </c>
      <c r="C6040">
        <v>66741</v>
      </c>
      <c r="D6040" t="s">
        <v>165</v>
      </c>
      <c r="E6040" t="s">
        <v>42</v>
      </c>
      <c r="F6040">
        <v>2</v>
      </c>
      <c r="G6040">
        <v>6</v>
      </c>
      <c r="I6040">
        <v>32</v>
      </c>
      <c r="J6040">
        <v>38</v>
      </c>
      <c r="M6040">
        <v>2</v>
      </c>
      <c r="Q6040">
        <v>6</v>
      </c>
      <c r="R6040">
        <v>5</v>
      </c>
      <c r="AI6040">
        <v>1</v>
      </c>
      <c r="AJ6040">
        <v>49</v>
      </c>
      <c r="AK6040">
        <v>1</v>
      </c>
      <c r="AL6040">
        <v>7.41</v>
      </c>
    </row>
    <row r="6041" spans="1:38" x14ac:dyDescent="0.3">
      <c r="A6041">
        <v>1080725</v>
      </c>
      <c r="B6041" t="s">
        <v>157</v>
      </c>
      <c r="C6041">
        <v>23547</v>
      </c>
      <c r="D6041" t="s">
        <v>364</v>
      </c>
      <c r="E6041" t="s">
        <v>42</v>
      </c>
      <c r="F6041">
        <v>2</v>
      </c>
      <c r="G6041">
        <v>4</v>
      </c>
      <c r="I6041">
        <v>31</v>
      </c>
      <c r="J6041">
        <v>41</v>
      </c>
      <c r="M6041">
        <v>2</v>
      </c>
      <c r="Q6041">
        <v>1</v>
      </c>
      <c r="R6041">
        <v>3</v>
      </c>
      <c r="AI6041">
        <v>2</v>
      </c>
      <c r="AJ6041">
        <v>51</v>
      </c>
      <c r="AL6041">
        <v>7.13</v>
      </c>
    </row>
    <row r="6042" spans="1:38" x14ac:dyDescent="0.3">
      <c r="A6042">
        <v>1080725</v>
      </c>
      <c r="B6042" t="s">
        <v>157</v>
      </c>
      <c r="C6042">
        <v>68049</v>
      </c>
      <c r="D6042" t="s">
        <v>365</v>
      </c>
      <c r="E6042" t="s">
        <v>209</v>
      </c>
      <c r="F6042">
        <v>3</v>
      </c>
      <c r="G6042">
        <v>3</v>
      </c>
      <c r="I6042">
        <v>27</v>
      </c>
      <c r="J6042">
        <v>38</v>
      </c>
      <c r="M6042">
        <v>1</v>
      </c>
      <c r="Q6042">
        <v>5</v>
      </c>
      <c r="R6042">
        <v>1</v>
      </c>
      <c r="W6042">
        <v>1</v>
      </c>
      <c r="AH6042">
        <v>1</v>
      </c>
      <c r="AJ6042">
        <v>59</v>
      </c>
      <c r="AL6042">
        <v>6.48</v>
      </c>
    </row>
    <row r="6043" spans="1:38" x14ac:dyDescent="0.3">
      <c r="A6043">
        <v>1080725</v>
      </c>
      <c r="B6043" t="s">
        <v>157</v>
      </c>
      <c r="C6043">
        <v>69517</v>
      </c>
      <c r="D6043" t="s">
        <v>162</v>
      </c>
      <c r="E6043" t="s">
        <v>211</v>
      </c>
      <c r="F6043">
        <v>3</v>
      </c>
      <c r="G6043">
        <v>2</v>
      </c>
      <c r="I6043">
        <v>25</v>
      </c>
      <c r="J6043">
        <v>31</v>
      </c>
      <c r="M6043">
        <v>2</v>
      </c>
      <c r="Q6043">
        <v>2</v>
      </c>
      <c r="R6043">
        <v>2</v>
      </c>
      <c r="AH6043">
        <v>2</v>
      </c>
      <c r="AJ6043">
        <v>59</v>
      </c>
      <c r="AL6043">
        <v>6.97</v>
      </c>
    </row>
    <row r="6044" spans="1:38" x14ac:dyDescent="0.3">
      <c r="A6044">
        <v>1080725</v>
      </c>
      <c r="B6044" t="s">
        <v>157</v>
      </c>
      <c r="C6044">
        <v>70676</v>
      </c>
      <c r="D6044" t="s">
        <v>495</v>
      </c>
      <c r="E6044" t="s">
        <v>70</v>
      </c>
      <c r="F6044">
        <v>3</v>
      </c>
      <c r="G6044">
        <v>8</v>
      </c>
      <c r="I6044">
        <v>44</v>
      </c>
      <c r="J6044">
        <v>49</v>
      </c>
      <c r="M6044">
        <v>2</v>
      </c>
      <c r="Q6044">
        <v>3</v>
      </c>
      <c r="R6044">
        <v>1</v>
      </c>
      <c r="AE6044">
        <v>1</v>
      </c>
      <c r="AH6044">
        <v>1</v>
      </c>
      <c r="AI6044">
        <v>2</v>
      </c>
      <c r="AJ6044">
        <v>61</v>
      </c>
      <c r="AL6044">
        <v>7.27</v>
      </c>
    </row>
    <row r="6045" spans="1:38" x14ac:dyDescent="0.3">
      <c r="A6045">
        <v>1080725</v>
      </c>
      <c r="B6045" t="s">
        <v>157</v>
      </c>
      <c r="C6045">
        <v>8247</v>
      </c>
      <c r="D6045" t="s">
        <v>164</v>
      </c>
      <c r="E6045" t="s">
        <v>70</v>
      </c>
      <c r="F6045">
        <v>3</v>
      </c>
      <c r="G6045">
        <v>7</v>
      </c>
      <c r="I6045">
        <v>35</v>
      </c>
      <c r="J6045">
        <v>44</v>
      </c>
      <c r="K6045">
        <v>1</v>
      </c>
      <c r="V6045">
        <v>1</v>
      </c>
      <c r="AE6045">
        <v>1</v>
      </c>
      <c r="AH6045">
        <v>3</v>
      </c>
      <c r="AJ6045">
        <v>50</v>
      </c>
      <c r="AL6045">
        <v>7.15</v>
      </c>
    </row>
    <row r="6046" spans="1:38" x14ac:dyDescent="0.3">
      <c r="A6046">
        <v>1080725</v>
      </c>
      <c r="B6046" t="s">
        <v>157</v>
      </c>
      <c r="C6046">
        <v>89998</v>
      </c>
      <c r="D6046" t="s">
        <v>366</v>
      </c>
      <c r="E6046" t="s">
        <v>55</v>
      </c>
      <c r="F6046">
        <v>4</v>
      </c>
      <c r="G6046">
        <v>10</v>
      </c>
      <c r="I6046">
        <v>38</v>
      </c>
      <c r="J6046">
        <v>41</v>
      </c>
      <c r="AH6046">
        <v>2</v>
      </c>
      <c r="AJ6046">
        <v>49</v>
      </c>
      <c r="AK6046">
        <v>1</v>
      </c>
      <c r="AL6046">
        <v>6.59</v>
      </c>
    </row>
    <row r="6047" spans="1:38" x14ac:dyDescent="0.3">
      <c r="A6047">
        <v>1080725</v>
      </c>
      <c r="B6047" t="s">
        <v>157</v>
      </c>
      <c r="C6047">
        <v>14058</v>
      </c>
      <c r="D6047" t="s">
        <v>170</v>
      </c>
      <c r="E6047" t="s">
        <v>55</v>
      </c>
      <c r="F6047">
        <v>4</v>
      </c>
      <c r="G6047">
        <v>11</v>
      </c>
      <c r="H6047">
        <v>1</v>
      </c>
      <c r="I6047">
        <v>39</v>
      </c>
      <c r="J6047">
        <v>44</v>
      </c>
      <c r="W6047">
        <v>1</v>
      </c>
      <c r="AH6047">
        <v>3</v>
      </c>
      <c r="AJ6047">
        <v>69</v>
      </c>
      <c r="AK6047">
        <v>3</v>
      </c>
      <c r="AL6047">
        <v>8.17</v>
      </c>
    </row>
    <row r="6048" spans="1:38" x14ac:dyDescent="0.3">
      <c r="A6048">
        <v>1080725</v>
      </c>
      <c r="B6048" t="s">
        <v>157</v>
      </c>
      <c r="C6048">
        <v>23383</v>
      </c>
      <c r="D6048" t="s">
        <v>168</v>
      </c>
      <c r="E6048" t="s">
        <v>58</v>
      </c>
      <c r="F6048">
        <v>4</v>
      </c>
      <c r="G6048">
        <v>9</v>
      </c>
      <c r="I6048">
        <v>18</v>
      </c>
      <c r="J6048">
        <v>28</v>
      </c>
      <c r="M6048">
        <v>2</v>
      </c>
      <c r="Q6048">
        <v>5</v>
      </c>
      <c r="R6048">
        <v>12</v>
      </c>
      <c r="W6048">
        <v>1</v>
      </c>
      <c r="AH6048">
        <v>6</v>
      </c>
      <c r="AJ6048">
        <v>44</v>
      </c>
      <c r="AL6048">
        <v>7.76</v>
      </c>
    </row>
    <row r="6049" spans="1:38" x14ac:dyDescent="0.3">
      <c r="A6049">
        <v>1080725</v>
      </c>
      <c r="B6049" t="s">
        <v>157</v>
      </c>
      <c r="C6049">
        <v>21742</v>
      </c>
      <c r="D6049" t="s">
        <v>163</v>
      </c>
      <c r="E6049" t="s">
        <v>60</v>
      </c>
      <c r="F6049">
        <v>5</v>
      </c>
      <c r="G6049">
        <v>0</v>
      </c>
      <c r="I6049">
        <v>1</v>
      </c>
      <c r="J6049">
        <v>1</v>
      </c>
      <c r="AJ6049">
        <v>1</v>
      </c>
      <c r="AL6049">
        <v>6.04</v>
      </c>
    </row>
    <row r="6050" spans="1:38" x14ac:dyDescent="0.3">
      <c r="A6050">
        <v>1080725</v>
      </c>
      <c r="B6050" t="s">
        <v>157</v>
      </c>
      <c r="C6050">
        <v>30060</v>
      </c>
      <c r="D6050" t="s">
        <v>167</v>
      </c>
      <c r="E6050" t="s">
        <v>60</v>
      </c>
      <c r="F6050">
        <v>5</v>
      </c>
      <c r="G6050">
        <v>0</v>
      </c>
      <c r="I6050">
        <v>4</v>
      </c>
      <c r="J6050">
        <v>5</v>
      </c>
      <c r="AH6050">
        <v>1</v>
      </c>
      <c r="AI6050">
        <v>1</v>
      </c>
      <c r="AJ6050">
        <v>9</v>
      </c>
      <c r="AK6050">
        <v>1</v>
      </c>
      <c r="AL6050">
        <v>6.32</v>
      </c>
    </row>
    <row r="6051" spans="1:38" x14ac:dyDescent="0.3">
      <c r="A6051">
        <v>1080725</v>
      </c>
      <c r="B6051" t="s">
        <v>157</v>
      </c>
      <c r="C6051">
        <v>302206</v>
      </c>
      <c r="D6051" t="s">
        <v>370</v>
      </c>
      <c r="E6051" t="s">
        <v>60</v>
      </c>
      <c r="F6051">
        <v>5</v>
      </c>
      <c r="G6051">
        <v>0</v>
      </c>
      <c r="I6051">
        <v>1</v>
      </c>
      <c r="J6051">
        <v>2</v>
      </c>
      <c r="Q6051">
        <v>1</v>
      </c>
      <c r="AJ6051">
        <v>3</v>
      </c>
      <c r="AL6051">
        <v>6.06</v>
      </c>
    </row>
    <row r="6052" spans="1:38" x14ac:dyDescent="0.3">
      <c r="A6052">
        <v>1080725</v>
      </c>
      <c r="B6052" t="s">
        <v>111</v>
      </c>
      <c r="C6052">
        <v>17708</v>
      </c>
      <c r="D6052" t="s">
        <v>112</v>
      </c>
      <c r="E6052" t="s">
        <v>40</v>
      </c>
      <c r="F6052">
        <v>1</v>
      </c>
      <c r="G6052">
        <v>1</v>
      </c>
      <c r="I6052">
        <v>16</v>
      </c>
      <c r="J6052">
        <v>33</v>
      </c>
      <c r="Q6052">
        <v>1</v>
      </c>
      <c r="AD6052">
        <v>1</v>
      </c>
      <c r="AF6052">
        <v>6</v>
      </c>
      <c r="AJ6052">
        <v>47</v>
      </c>
      <c r="AL6052">
        <v>7.79</v>
      </c>
    </row>
    <row r="6053" spans="1:38" x14ac:dyDescent="0.3">
      <c r="A6053">
        <v>1080725</v>
      </c>
      <c r="B6053" t="s">
        <v>111</v>
      </c>
      <c r="C6053">
        <v>15764</v>
      </c>
      <c r="D6053" t="s">
        <v>116</v>
      </c>
      <c r="E6053" t="s">
        <v>44</v>
      </c>
      <c r="F6053">
        <v>2</v>
      </c>
      <c r="G6053">
        <v>3</v>
      </c>
      <c r="I6053">
        <v>20</v>
      </c>
      <c r="J6053">
        <v>30</v>
      </c>
      <c r="AI6053">
        <v>2</v>
      </c>
      <c r="AJ6053">
        <v>56</v>
      </c>
      <c r="AL6053">
        <v>6.52</v>
      </c>
    </row>
    <row r="6054" spans="1:38" x14ac:dyDescent="0.3">
      <c r="A6054">
        <v>1080725</v>
      </c>
      <c r="B6054" t="s">
        <v>111</v>
      </c>
      <c r="C6054">
        <v>107941</v>
      </c>
      <c r="D6054" t="s">
        <v>113</v>
      </c>
      <c r="E6054" t="s">
        <v>42</v>
      </c>
      <c r="F6054">
        <v>2</v>
      </c>
      <c r="G6054">
        <v>5</v>
      </c>
      <c r="I6054">
        <v>22</v>
      </c>
      <c r="J6054">
        <v>31</v>
      </c>
      <c r="Q6054">
        <v>4</v>
      </c>
      <c r="R6054">
        <v>1</v>
      </c>
      <c r="AI6054">
        <v>1</v>
      </c>
      <c r="AJ6054">
        <v>36</v>
      </c>
      <c r="AL6054">
        <v>6.21</v>
      </c>
    </row>
    <row r="6055" spans="1:38" x14ac:dyDescent="0.3">
      <c r="A6055">
        <v>1080725</v>
      </c>
      <c r="B6055" t="s">
        <v>111</v>
      </c>
      <c r="C6055">
        <v>80067</v>
      </c>
      <c r="D6055" t="s">
        <v>114</v>
      </c>
      <c r="E6055" t="s">
        <v>46</v>
      </c>
      <c r="F6055">
        <v>2</v>
      </c>
      <c r="G6055">
        <v>2</v>
      </c>
      <c r="I6055">
        <v>15</v>
      </c>
      <c r="J6055">
        <v>28</v>
      </c>
      <c r="M6055">
        <v>1</v>
      </c>
      <c r="Q6055">
        <v>1</v>
      </c>
      <c r="R6055">
        <v>1</v>
      </c>
      <c r="AI6055">
        <v>2</v>
      </c>
      <c r="AJ6055">
        <v>50</v>
      </c>
      <c r="AL6055">
        <v>6.55</v>
      </c>
    </row>
    <row r="6056" spans="1:38" x14ac:dyDescent="0.3">
      <c r="A6056">
        <v>1080725</v>
      </c>
      <c r="B6056" t="s">
        <v>111</v>
      </c>
      <c r="C6056">
        <v>94935</v>
      </c>
      <c r="D6056" t="s">
        <v>115</v>
      </c>
      <c r="E6056" t="s">
        <v>42</v>
      </c>
      <c r="F6056">
        <v>2</v>
      </c>
      <c r="G6056">
        <v>6</v>
      </c>
      <c r="I6056">
        <v>28</v>
      </c>
      <c r="J6056">
        <v>42</v>
      </c>
      <c r="M6056">
        <v>2</v>
      </c>
      <c r="N6056">
        <v>1</v>
      </c>
      <c r="Q6056">
        <v>4</v>
      </c>
      <c r="R6056">
        <v>8</v>
      </c>
      <c r="AC6056">
        <v>1</v>
      </c>
      <c r="AJ6056">
        <v>53</v>
      </c>
      <c r="AL6056">
        <v>6.26</v>
      </c>
    </row>
    <row r="6057" spans="1:38" x14ac:dyDescent="0.3">
      <c r="A6057">
        <v>1080725</v>
      </c>
      <c r="B6057" t="s">
        <v>111</v>
      </c>
      <c r="C6057">
        <v>86454</v>
      </c>
      <c r="D6057" t="s">
        <v>358</v>
      </c>
      <c r="E6057" t="s">
        <v>70</v>
      </c>
      <c r="F6057">
        <v>3</v>
      </c>
      <c r="G6057">
        <v>4</v>
      </c>
      <c r="I6057">
        <v>28</v>
      </c>
      <c r="J6057">
        <v>32</v>
      </c>
      <c r="M6057">
        <v>3</v>
      </c>
      <c r="N6057">
        <v>1</v>
      </c>
      <c r="Q6057">
        <v>1</v>
      </c>
      <c r="R6057">
        <v>1</v>
      </c>
      <c r="W6057">
        <v>1</v>
      </c>
      <c r="AH6057">
        <v>2</v>
      </c>
      <c r="AJ6057">
        <v>40</v>
      </c>
      <c r="AK6057">
        <v>2</v>
      </c>
      <c r="AL6057">
        <v>6.27</v>
      </c>
    </row>
    <row r="6058" spans="1:38" x14ac:dyDescent="0.3">
      <c r="A6058">
        <v>1080725</v>
      </c>
      <c r="B6058" t="s">
        <v>111</v>
      </c>
      <c r="C6058">
        <v>21686</v>
      </c>
      <c r="D6058" t="s">
        <v>118</v>
      </c>
      <c r="E6058" t="s">
        <v>119</v>
      </c>
      <c r="F6058">
        <v>3</v>
      </c>
      <c r="G6058">
        <v>11</v>
      </c>
      <c r="I6058">
        <v>15</v>
      </c>
      <c r="J6058">
        <v>26</v>
      </c>
      <c r="M6058">
        <v>1</v>
      </c>
      <c r="Q6058">
        <v>2</v>
      </c>
      <c r="W6058">
        <v>1</v>
      </c>
      <c r="AH6058">
        <v>4</v>
      </c>
      <c r="AI6058">
        <v>2</v>
      </c>
      <c r="AJ6058">
        <v>42</v>
      </c>
      <c r="AK6058">
        <v>1</v>
      </c>
      <c r="AL6058">
        <v>6.84</v>
      </c>
    </row>
    <row r="6059" spans="1:38" x14ac:dyDescent="0.3">
      <c r="A6059">
        <v>1080725</v>
      </c>
      <c r="B6059" t="s">
        <v>111</v>
      </c>
      <c r="C6059">
        <v>13056</v>
      </c>
      <c r="D6059" t="s">
        <v>121</v>
      </c>
      <c r="E6059" t="s">
        <v>122</v>
      </c>
      <c r="F6059">
        <v>3</v>
      </c>
      <c r="G6059">
        <v>7</v>
      </c>
      <c r="I6059">
        <v>8</v>
      </c>
      <c r="J6059">
        <v>8</v>
      </c>
      <c r="M6059">
        <v>1</v>
      </c>
      <c r="AI6059">
        <v>1</v>
      </c>
      <c r="AJ6059">
        <v>15</v>
      </c>
      <c r="AL6059">
        <v>6.03</v>
      </c>
    </row>
    <row r="6060" spans="1:38" x14ac:dyDescent="0.3">
      <c r="A6060">
        <v>1080725</v>
      </c>
      <c r="B6060" t="s">
        <v>111</v>
      </c>
      <c r="C6060">
        <v>5566</v>
      </c>
      <c r="D6060" t="s">
        <v>117</v>
      </c>
      <c r="E6060" t="s">
        <v>70</v>
      </c>
      <c r="F6060">
        <v>3</v>
      </c>
      <c r="G6060">
        <v>8</v>
      </c>
      <c r="I6060">
        <v>21</v>
      </c>
      <c r="J6060">
        <v>29</v>
      </c>
      <c r="M6060">
        <v>3</v>
      </c>
      <c r="Q6060">
        <v>2</v>
      </c>
      <c r="R6060">
        <v>2</v>
      </c>
      <c r="AI6060">
        <v>2</v>
      </c>
      <c r="AJ6060">
        <v>38</v>
      </c>
      <c r="AL6060">
        <v>6.2</v>
      </c>
    </row>
    <row r="6061" spans="1:38" x14ac:dyDescent="0.3">
      <c r="A6061">
        <v>1080725</v>
      </c>
      <c r="B6061" t="s">
        <v>111</v>
      </c>
      <c r="C6061">
        <v>13938</v>
      </c>
      <c r="D6061" t="s">
        <v>124</v>
      </c>
      <c r="E6061" t="s">
        <v>58</v>
      </c>
      <c r="F6061">
        <v>4</v>
      </c>
      <c r="G6061">
        <v>10</v>
      </c>
      <c r="I6061">
        <v>15</v>
      </c>
      <c r="J6061">
        <v>36</v>
      </c>
      <c r="M6061">
        <v>3</v>
      </c>
      <c r="Q6061">
        <v>11</v>
      </c>
      <c r="R6061">
        <v>14</v>
      </c>
      <c r="AH6061">
        <v>2</v>
      </c>
      <c r="AI6061">
        <v>1</v>
      </c>
      <c r="AJ6061">
        <v>47</v>
      </c>
      <c r="AL6061">
        <v>7.16</v>
      </c>
    </row>
    <row r="6062" spans="1:38" x14ac:dyDescent="0.3">
      <c r="A6062">
        <v>1080725</v>
      </c>
      <c r="B6062" t="s">
        <v>111</v>
      </c>
      <c r="C6062">
        <v>131487</v>
      </c>
      <c r="D6062" t="s">
        <v>123</v>
      </c>
      <c r="E6062" t="s">
        <v>58</v>
      </c>
      <c r="F6062">
        <v>4</v>
      </c>
      <c r="G6062">
        <v>9</v>
      </c>
      <c r="I6062">
        <v>8</v>
      </c>
      <c r="J6062">
        <v>13</v>
      </c>
      <c r="Q6062">
        <v>2</v>
      </c>
      <c r="AJ6062">
        <v>24</v>
      </c>
      <c r="AL6062">
        <v>5.62</v>
      </c>
    </row>
    <row r="6063" spans="1:38" x14ac:dyDescent="0.3">
      <c r="A6063">
        <v>1080725</v>
      </c>
      <c r="B6063" t="s">
        <v>111</v>
      </c>
      <c r="C6063">
        <v>33386</v>
      </c>
      <c r="D6063" t="s">
        <v>361</v>
      </c>
      <c r="E6063" t="s">
        <v>60</v>
      </c>
      <c r="F6063">
        <v>5</v>
      </c>
      <c r="G6063">
        <v>0</v>
      </c>
      <c r="I6063">
        <v>1</v>
      </c>
      <c r="J6063">
        <v>4</v>
      </c>
      <c r="M6063">
        <v>1</v>
      </c>
      <c r="Q6063">
        <v>3</v>
      </c>
      <c r="AJ6063">
        <v>5</v>
      </c>
      <c r="AL6063">
        <v>5.91</v>
      </c>
    </row>
    <row r="6064" spans="1:38" x14ac:dyDescent="0.3">
      <c r="A6064">
        <v>1080725</v>
      </c>
      <c r="B6064" t="s">
        <v>111</v>
      </c>
      <c r="C6064">
        <v>109670</v>
      </c>
      <c r="D6064" t="s">
        <v>416</v>
      </c>
      <c r="E6064" t="s">
        <v>60</v>
      </c>
      <c r="F6064">
        <v>5</v>
      </c>
      <c r="G6064">
        <v>0</v>
      </c>
      <c r="AL6064">
        <v>6</v>
      </c>
    </row>
    <row r="6065" spans="1:38" x14ac:dyDescent="0.3">
      <c r="A6065">
        <v>1080726</v>
      </c>
      <c r="B6065" t="s">
        <v>289</v>
      </c>
      <c r="C6065">
        <v>9484</v>
      </c>
      <c r="D6065" t="s">
        <v>290</v>
      </c>
      <c r="E6065" t="s">
        <v>40</v>
      </c>
      <c r="F6065">
        <v>1</v>
      </c>
      <c r="G6065">
        <v>1</v>
      </c>
      <c r="I6065">
        <v>15</v>
      </c>
      <c r="J6065">
        <v>37</v>
      </c>
      <c r="Z6065">
        <v>1</v>
      </c>
      <c r="AF6065">
        <v>3</v>
      </c>
      <c r="AJ6065">
        <v>46</v>
      </c>
      <c r="AL6065">
        <v>7.4</v>
      </c>
    </row>
    <row r="6066" spans="1:38" x14ac:dyDescent="0.3">
      <c r="A6066">
        <v>1080726</v>
      </c>
      <c r="B6066" t="s">
        <v>289</v>
      </c>
      <c r="C6066">
        <v>44031</v>
      </c>
      <c r="D6066" t="s">
        <v>413</v>
      </c>
      <c r="E6066" t="s">
        <v>44</v>
      </c>
      <c r="F6066">
        <v>2</v>
      </c>
      <c r="G6066">
        <v>3</v>
      </c>
      <c r="I6066">
        <v>21</v>
      </c>
      <c r="J6066">
        <v>38</v>
      </c>
      <c r="M6066">
        <v>2</v>
      </c>
      <c r="Q6066">
        <v>2</v>
      </c>
      <c r="R6066">
        <v>3</v>
      </c>
      <c r="AI6066">
        <v>5</v>
      </c>
      <c r="AJ6066">
        <v>69</v>
      </c>
      <c r="AL6066">
        <v>7.47</v>
      </c>
    </row>
    <row r="6067" spans="1:38" x14ac:dyDescent="0.3">
      <c r="A6067">
        <v>1080726</v>
      </c>
      <c r="B6067" t="s">
        <v>289</v>
      </c>
      <c r="C6067">
        <v>67327</v>
      </c>
      <c r="D6067" t="s">
        <v>582</v>
      </c>
      <c r="E6067" t="s">
        <v>42</v>
      </c>
      <c r="F6067">
        <v>2</v>
      </c>
      <c r="G6067">
        <v>5</v>
      </c>
      <c r="I6067">
        <v>71</v>
      </c>
      <c r="J6067">
        <v>77</v>
      </c>
      <c r="R6067">
        <v>5</v>
      </c>
      <c r="AJ6067">
        <v>92</v>
      </c>
      <c r="AL6067">
        <v>7.61</v>
      </c>
    </row>
    <row r="6068" spans="1:38" x14ac:dyDescent="0.3">
      <c r="A6068">
        <v>1080726</v>
      </c>
      <c r="B6068" t="s">
        <v>289</v>
      </c>
      <c r="C6068">
        <v>86458</v>
      </c>
      <c r="D6068" t="s">
        <v>291</v>
      </c>
      <c r="E6068" t="s">
        <v>42</v>
      </c>
      <c r="F6068">
        <v>2</v>
      </c>
      <c r="G6068">
        <v>6</v>
      </c>
      <c r="I6068">
        <v>37</v>
      </c>
      <c r="J6068">
        <v>43</v>
      </c>
      <c r="Q6068">
        <v>5</v>
      </c>
      <c r="R6068">
        <v>3</v>
      </c>
      <c r="W6068">
        <v>2</v>
      </c>
      <c r="AG6068">
        <v>2</v>
      </c>
      <c r="AH6068">
        <v>2</v>
      </c>
      <c r="AJ6068">
        <v>53</v>
      </c>
      <c r="AL6068">
        <v>7.28</v>
      </c>
    </row>
    <row r="6069" spans="1:38" x14ac:dyDescent="0.3">
      <c r="A6069">
        <v>1080726</v>
      </c>
      <c r="B6069" t="s">
        <v>289</v>
      </c>
      <c r="C6069">
        <v>124316</v>
      </c>
      <c r="D6069" t="s">
        <v>47</v>
      </c>
      <c r="E6069" t="s">
        <v>46</v>
      </c>
      <c r="F6069">
        <v>2</v>
      </c>
      <c r="G6069">
        <v>2</v>
      </c>
      <c r="I6069">
        <v>41</v>
      </c>
      <c r="J6069">
        <v>54</v>
      </c>
      <c r="Q6069">
        <v>1</v>
      </c>
      <c r="R6069">
        <v>1</v>
      </c>
      <c r="AI6069">
        <v>3</v>
      </c>
      <c r="AJ6069">
        <v>80</v>
      </c>
      <c r="AL6069">
        <v>7.14</v>
      </c>
    </row>
    <row r="6070" spans="1:38" x14ac:dyDescent="0.3">
      <c r="A6070">
        <v>1080726</v>
      </c>
      <c r="B6070" t="s">
        <v>289</v>
      </c>
      <c r="C6070">
        <v>70140</v>
      </c>
      <c r="D6070" t="s">
        <v>299</v>
      </c>
      <c r="E6070" t="s">
        <v>70</v>
      </c>
      <c r="F6070">
        <v>3</v>
      </c>
      <c r="G6070">
        <v>4</v>
      </c>
      <c r="I6070">
        <v>34</v>
      </c>
      <c r="J6070">
        <v>38</v>
      </c>
      <c r="M6070">
        <v>2</v>
      </c>
      <c r="N6070">
        <v>1</v>
      </c>
      <c r="R6070">
        <v>2</v>
      </c>
      <c r="AI6070">
        <v>2</v>
      </c>
      <c r="AJ6070">
        <v>47</v>
      </c>
      <c r="AL6070">
        <v>6.85</v>
      </c>
    </row>
    <row r="6071" spans="1:38" x14ac:dyDescent="0.3">
      <c r="A6071">
        <v>1080726</v>
      </c>
      <c r="B6071" t="s">
        <v>289</v>
      </c>
      <c r="C6071">
        <v>82972</v>
      </c>
      <c r="D6071" t="s">
        <v>302</v>
      </c>
      <c r="E6071" t="s">
        <v>70</v>
      </c>
      <c r="F6071">
        <v>3</v>
      </c>
      <c r="G6071">
        <v>8</v>
      </c>
      <c r="I6071">
        <v>26</v>
      </c>
      <c r="J6071">
        <v>35</v>
      </c>
      <c r="M6071">
        <v>2</v>
      </c>
      <c r="Q6071">
        <v>2</v>
      </c>
      <c r="AI6071">
        <v>3</v>
      </c>
      <c r="AJ6071">
        <v>48</v>
      </c>
      <c r="AL6071">
        <v>6.81</v>
      </c>
    </row>
    <row r="6072" spans="1:38" x14ac:dyDescent="0.3">
      <c r="A6072">
        <v>1080726</v>
      </c>
      <c r="B6072" t="s">
        <v>289</v>
      </c>
      <c r="C6072">
        <v>85070</v>
      </c>
      <c r="D6072" t="s">
        <v>297</v>
      </c>
      <c r="E6072" t="s">
        <v>70</v>
      </c>
      <c r="F6072">
        <v>3</v>
      </c>
      <c r="G6072">
        <v>7</v>
      </c>
      <c r="I6072">
        <v>28</v>
      </c>
      <c r="J6072">
        <v>39</v>
      </c>
      <c r="M6072">
        <v>1</v>
      </c>
      <c r="R6072">
        <v>3</v>
      </c>
      <c r="AI6072">
        <v>4</v>
      </c>
      <c r="AJ6072">
        <v>52</v>
      </c>
      <c r="AL6072">
        <v>6.86</v>
      </c>
    </row>
    <row r="6073" spans="1:38" x14ac:dyDescent="0.3">
      <c r="A6073">
        <v>1080726</v>
      </c>
      <c r="B6073" t="s">
        <v>289</v>
      </c>
      <c r="C6073">
        <v>23757</v>
      </c>
      <c r="D6073" t="s">
        <v>300</v>
      </c>
      <c r="E6073" t="s">
        <v>58</v>
      </c>
      <c r="F6073">
        <v>4</v>
      </c>
      <c r="G6073">
        <v>9</v>
      </c>
      <c r="I6073">
        <v>22</v>
      </c>
      <c r="J6073">
        <v>33</v>
      </c>
      <c r="Q6073">
        <v>5</v>
      </c>
      <c r="R6073">
        <v>4</v>
      </c>
      <c r="AJ6073">
        <v>42</v>
      </c>
      <c r="AK6073">
        <v>2</v>
      </c>
      <c r="AL6073">
        <v>6.47</v>
      </c>
    </row>
    <row r="6074" spans="1:38" x14ac:dyDescent="0.3">
      <c r="A6074">
        <v>1080726</v>
      </c>
      <c r="B6074" t="s">
        <v>289</v>
      </c>
      <c r="C6074">
        <v>24400</v>
      </c>
      <c r="D6074" t="s">
        <v>486</v>
      </c>
      <c r="E6074" t="s">
        <v>74</v>
      </c>
      <c r="F6074">
        <v>4</v>
      </c>
      <c r="G6074">
        <v>11</v>
      </c>
      <c r="I6074">
        <v>7</v>
      </c>
      <c r="J6074">
        <v>14</v>
      </c>
      <c r="M6074">
        <v>1</v>
      </c>
      <c r="Q6074">
        <v>3</v>
      </c>
      <c r="R6074">
        <v>2</v>
      </c>
      <c r="AH6074">
        <v>3</v>
      </c>
      <c r="AI6074">
        <v>1</v>
      </c>
      <c r="AJ6074">
        <v>29</v>
      </c>
      <c r="AL6074">
        <v>6.49</v>
      </c>
    </row>
    <row r="6075" spans="1:38" x14ac:dyDescent="0.3">
      <c r="A6075">
        <v>1080726</v>
      </c>
      <c r="B6075" t="s">
        <v>289</v>
      </c>
      <c r="C6075">
        <v>140088</v>
      </c>
      <c r="D6075" t="s">
        <v>519</v>
      </c>
      <c r="E6075" t="s">
        <v>77</v>
      </c>
      <c r="F6075">
        <v>4</v>
      </c>
      <c r="G6075">
        <v>10</v>
      </c>
      <c r="I6075">
        <v>26</v>
      </c>
      <c r="J6075">
        <v>34</v>
      </c>
      <c r="M6075">
        <v>1</v>
      </c>
      <c r="Q6075">
        <v>1</v>
      </c>
      <c r="AH6075">
        <v>1</v>
      </c>
      <c r="AI6075">
        <v>2</v>
      </c>
      <c r="AJ6075">
        <v>58</v>
      </c>
      <c r="AK6075">
        <v>8</v>
      </c>
      <c r="AL6075">
        <v>7.46</v>
      </c>
    </row>
    <row r="6076" spans="1:38" x14ac:dyDescent="0.3">
      <c r="A6076">
        <v>1080726</v>
      </c>
      <c r="B6076" t="s">
        <v>289</v>
      </c>
      <c r="C6076">
        <v>64343</v>
      </c>
      <c r="D6076" t="s">
        <v>339</v>
      </c>
      <c r="E6076" t="s">
        <v>60</v>
      </c>
      <c r="F6076">
        <v>5</v>
      </c>
      <c r="G6076">
        <v>0</v>
      </c>
      <c r="I6076">
        <v>6</v>
      </c>
      <c r="J6076">
        <v>11</v>
      </c>
      <c r="M6076">
        <v>2</v>
      </c>
      <c r="Q6076">
        <v>1</v>
      </c>
      <c r="AH6076">
        <v>2</v>
      </c>
      <c r="AI6076">
        <v>3</v>
      </c>
      <c r="AJ6076">
        <v>23</v>
      </c>
      <c r="AK6076">
        <v>1</v>
      </c>
      <c r="AL6076">
        <v>6.62</v>
      </c>
    </row>
    <row r="6077" spans="1:38" x14ac:dyDescent="0.3">
      <c r="A6077">
        <v>1080726</v>
      </c>
      <c r="B6077" t="s">
        <v>289</v>
      </c>
      <c r="C6077">
        <v>33403</v>
      </c>
      <c r="D6077" t="s">
        <v>415</v>
      </c>
      <c r="E6077" t="s">
        <v>60</v>
      </c>
      <c r="F6077">
        <v>5</v>
      </c>
      <c r="G6077">
        <v>0</v>
      </c>
      <c r="I6077">
        <v>4</v>
      </c>
      <c r="J6077">
        <v>6</v>
      </c>
      <c r="Q6077">
        <v>1</v>
      </c>
      <c r="R6077">
        <v>2</v>
      </c>
      <c r="AH6077">
        <v>1</v>
      </c>
      <c r="AJ6077">
        <v>12</v>
      </c>
      <c r="AL6077">
        <v>6.22</v>
      </c>
    </row>
    <row r="6078" spans="1:38" x14ac:dyDescent="0.3">
      <c r="A6078">
        <v>1080726</v>
      </c>
      <c r="B6078" t="s">
        <v>289</v>
      </c>
      <c r="C6078">
        <v>82923</v>
      </c>
      <c r="D6078" t="s">
        <v>298</v>
      </c>
      <c r="E6078" t="s">
        <v>60</v>
      </c>
      <c r="F6078">
        <v>5</v>
      </c>
      <c r="G6078">
        <v>0</v>
      </c>
      <c r="I6078">
        <v>6</v>
      </c>
      <c r="J6078">
        <v>11</v>
      </c>
      <c r="M6078">
        <v>3</v>
      </c>
      <c r="N6078">
        <v>1</v>
      </c>
      <c r="Q6078">
        <v>2</v>
      </c>
      <c r="AI6078">
        <v>3</v>
      </c>
      <c r="AJ6078">
        <v>24</v>
      </c>
      <c r="AK6078">
        <v>4</v>
      </c>
      <c r="AL6078">
        <v>6.96</v>
      </c>
    </row>
    <row r="6079" spans="1:38" x14ac:dyDescent="0.3">
      <c r="A6079">
        <v>1080726</v>
      </c>
      <c r="B6079" t="s">
        <v>201</v>
      </c>
      <c r="C6079">
        <v>81681</v>
      </c>
      <c r="D6079" t="s">
        <v>352</v>
      </c>
      <c r="E6079" t="s">
        <v>40</v>
      </c>
      <c r="F6079">
        <v>1</v>
      </c>
      <c r="G6079">
        <v>1</v>
      </c>
      <c r="I6079">
        <v>15</v>
      </c>
      <c r="J6079">
        <v>30</v>
      </c>
      <c r="Z6079">
        <v>3</v>
      </c>
      <c r="AF6079">
        <v>3</v>
      </c>
      <c r="AJ6079">
        <v>42</v>
      </c>
      <c r="AL6079">
        <v>7.47</v>
      </c>
    </row>
    <row r="6080" spans="1:38" x14ac:dyDescent="0.3">
      <c r="A6080">
        <v>1080726</v>
      </c>
      <c r="B6080" t="s">
        <v>201</v>
      </c>
      <c r="C6080">
        <v>8222</v>
      </c>
      <c r="D6080" t="s">
        <v>208</v>
      </c>
      <c r="E6080" t="s">
        <v>44</v>
      </c>
      <c r="F6080">
        <v>2</v>
      </c>
      <c r="G6080">
        <v>3</v>
      </c>
      <c r="H6080">
        <v>1</v>
      </c>
      <c r="I6080">
        <v>26</v>
      </c>
      <c r="J6080">
        <v>34</v>
      </c>
      <c r="R6080">
        <v>3</v>
      </c>
      <c r="AI6080">
        <v>5</v>
      </c>
      <c r="AJ6080">
        <v>66</v>
      </c>
      <c r="AL6080">
        <v>7.71</v>
      </c>
    </row>
    <row r="6081" spans="1:38" x14ac:dyDescent="0.3">
      <c r="A6081">
        <v>1080726</v>
      </c>
      <c r="B6081" t="s">
        <v>201</v>
      </c>
      <c r="C6081">
        <v>8408</v>
      </c>
      <c r="D6081" t="s">
        <v>353</v>
      </c>
      <c r="E6081" t="s">
        <v>42</v>
      </c>
      <c r="F6081">
        <v>2</v>
      </c>
      <c r="G6081">
        <v>5</v>
      </c>
      <c r="I6081">
        <v>71</v>
      </c>
      <c r="J6081">
        <v>91</v>
      </c>
      <c r="Q6081">
        <v>4</v>
      </c>
      <c r="AJ6081">
        <v>97</v>
      </c>
      <c r="AL6081">
        <v>6.56</v>
      </c>
    </row>
    <row r="6082" spans="1:38" x14ac:dyDescent="0.3">
      <c r="A6082">
        <v>1080726</v>
      </c>
      <c r="B6082" t="s">
        <v>201</v>
      </c>
      <c r="C6082">
        <v>31826</v>
      </c>
      <c r="D6082" t="s">
        <v>527</v>
      </c>
      <c r="E6082" t="s">
        <v>46</v>
      </c>
      <c r="F6082">
        <v>2</v>
      </c>
      <c r="G6082">
        <v>2</v>
      </c>
      <c r="I6082">
        <v>33</v>
      </c>
      <c r="J6082">
        <v>35</v>
      </c>
      <c r="M6082">
        <v>2</v>
      </c>
      <c r="Q6082">
        <v>1</v>
      </c>
      <c r="R6082">
        <v>3</v>
      </c>
      <c r="AI6082">
        <v>5</v>
      </c>
      <c r="AJ6082">
        <v>77</v>
      </c>
      <c r="AL6082">
        <v>7.59</v>
      </c>
    </row>
    <row r="6083" spans="1:38" x14ac:dyDescent="0.3">
      <c r="A6083">
        <v>1080726</v>
      </c>
      <c r="B6083" t="s">
        <v>201</v>
      </c>
      <c r="C6083">
        <v>121454</v>
      </c>
      <c r="D6083" t="s">
        <v>203</v>
      </c>
      <c r="E6083" t="s">
        <v>42</v>
      </c>
      <c r="F6083">
        <v>2</v>
      </c>
      <c r="G6083">
        <v>6</v>
      </c>
      <c r="I6083">
        <v>42</v>
      </c>
      <c r="J6083">
        <v>49</v>
      </c>
      <c r="Q6083">
        <v>3</v>
      </c>
      <c r="R6083">
        <v>4</v>
      </c>
      <c r="AH6083">
        <v>1</v>
      </c>
      <c r="AJ6083">
        <v>63</v>
      </c>
      <c r="AL6083">
        <v>6.89</v>
      </c>
    </row>
    <row r="6084" spans="1:38" x14ac:dyDescent="0.3">
      <c r="A6084">
        <v>1080726</v>
      </c>
      <c r="B6084" t="s">
        <v>201</v>
      </c>
      <c r="C6084">
        <v>29544</v>
      </c>
      <c r="D6084" t="s">
        <v>109</v>
      </c>
      <c r="E6084" t="s">
        <v>70</v>
      </c>
      <c r="F6084">
        <v>3</v>
      </c>
      <c r="G6084">
        <v>4</v>
      </c>
      <c r="I6084">
        <v>73</v>
      </c>
      <c r="J6084">
        <v>85</v>
      </c>
      <c r="M6084">
        <v>1</v>
      </c>
      <c r="Q6084">
        <v>1</v>
      </c>
      <c r="R6084">
        <v>2</v>
      </c>
      <c r="AI6084">
        <v>2</v>
      </c>
      <c r="AJ6084">
        <v>95</v>
      </c>
      <c r="AK6084">
        <v>1</v>
      </c>
      <c r="AL6084">
        <v>7.46</v>
      </c>
    </row>
    <row r="6085" spans="1:38" x14ac:dyDescent="0.3">
      <c r="A6085">
        <v>1080726</v>
      </c>
      <c r="B6085" t="s">
        <v>201</v>
      </c>
      <c r="C6085">
        <v>80464</v>
      </c>
      <c r="D6085" t="s">
        <v>206</v>
      </c>
      <c r="E6085" t="s">
        <v>70</v>
      </c>
      <c r="F6085">
        <v>3</v>
      </c>
      <c r="G6085">
        <v>8</v>
      </c>
      <c r="I6085">
        <v>58</v>
      </c>
      <c r="J6085">
        <v>64</v>
      </c>
      <c r="Q6085">
        <v>1</v>
      </c>
      <c r="R6085">
        <v>3</v>
      </c>
      <c r="AI6085">
        <v>3</v>
      </c>
      <c r="AJ6085">
        <v>77</v>
      </c>
      <c r="AK6085">
        <v>1</v>
      </c>
      <c r="AL6085">
        <v>7.29</v>
      </c>
    </row>
    <row r="6086" spans="1:38" x14ac:dyDescent="0.3">
      <c r="A6086">
        <v>1080726</v>
      </c>
      <c r="B6086" t="s">
        <v>201</v>
      </c>
      <c r="C6086">
        <v>316077</v>
      </c>
      <c r="D6086" t="s">
        <v>354</v>
      </c>
      <c r="E6086" t="s">
        <v>70</v>
      </c>
      <c r="F6086">
        <v>3</v>
      </c>
      <c r="G6086">
        <v>7</v>
      </c>
      <c r="I6086">
        <v>45</v>
      </c>
      <c r="J6086">
        <v>51</v>
      </c>
      <c r="M6086">
        <v>1</v>
      </c>
      <c r="Q6086">
        <v>2</v>
      </c>
      <c r="AI6086">
        <v>6</v>
      </c>
      <c r="AJ6086">
        <v>70</v>
      </c>
      <c r="AL6086">
        <v>6.97</v>
      </c>
    </row>
    <row r="6087" spans="1:38" x14ac:dyDescent="0.3">
      <c r="A6087">
        <v>1080726</v>
      </c>
      <c r="B6087" t="s">
        <v>201</v>
      </c>
      <c r="C6087">
        <v>299451</v>
      </c>
      <c r="D6087" t="s">
        <v>573</v>
      </c>
      <c r="E6087" t="s">
        <v>74</v>
      </c>
      <c r="F6087">
        <v>4</v>
      </c>
      <c r="G6087">
        <v>11</v>
      </c>
      <c r="I6087">
        <v>9</v>
      </c>
      <c r="J6087">
        <v>14</v>
      </c>
      <c r="Q6087">
        <v>2</v>
      </c>
      <c r="W6087">
        <v>1</v>
      </c>
      <c r="AH6087">
        <v>4</v>
      </c>
      <c r="AI6087">
        <v>1</v>
      </c>
      <c r="AJ6087">
        <v>34</v>
      </c>
      <c r="AK6087">
        <v>2</v>
      </c>
      <c r="AL6087">
        <v>6.6</v>
      </c>
    </row>
    <row r="6088" spans="1:38" x14ac:dyDescent="0.3">
      <c r="A6088">
        <v>1080726</v>
      </c>
      <c r="B6088" t="s">
        <v>201</v>
      </c>
      <c r="C6088">
        <v>78498</v>
      </c>
      <c r="D6088" t="s">
        <v>355</v>
      </c>
      <c r="E6088" t="s">
        <v>58</v>
      </c>
      <c r="F6088">
        <v>4</v>
      </c>
      <c r="G6088">
        <v>9</v>
      </c>
      <c r="I6088">
        <v>14</v>
      </c>
      <c r="J6088">
        <v>25</v>
      </c>
      <c r="M6088">
        <v>2</v>
      </c>
      <c r="Q6088">
        <v>5</v>
      </c>
      <c r="R6088">
        <v>5</v>
      </c>
      <c r="AH6088">
        <v>1</v>
      </c>
      <c r="AJ6088">
        <v>34</v>
      </c>
      <c r="AK6088">
        <v>1</v>
      </c>
      <c r="AL6088">
        <v>6.28</v>
      </c>
    </row>
    <row r="6089" spans="1:38" x14ac:dyDescent="0.3">
      <c r="A6089">
        <v>1080726</v>
      </c>
      <c r="B6089" t="s">
        <v>201</v>
      </c>
      <c r="C6089">
        <v>92547</v>
      </c>
      <c r="D6089" t="s">
        <v>212</v>
      </c>
      <c r="E6089" t="s">
        <v>77</v>
      </c>
      <c r="F6089">
        <v>4</v>
      </c>
      <c r="G6089">
        <v>10</v>
      </c>
      <c r="I6089">
        <v>56</v>
      </c>
      <c r="J6089">
        <v>62</v>
      </c>
      <c r="M6089">
        <v>1</v>
      </c>
      <c r="Q6089">
        <v>2</v>
      </c>
      <c r="R6089">
        <v>1</v>
      </c>
      <c r="AH6089">
        <v>1</v>
      </c>
      <c r="AJ6089">
        <v>82</v>
      </c>
      <c r="AK6089">
        <v>1</v>
      </c>
      <c r="AL6089">
        <v>6.54</v>
      </c>
    </row>
    <row r="6090" spans="1:38" x14ac:dyDescent="0.3">
      <c r="A6090">
        <v>1080726</v>
      </c>
      <c r="B6090" t="s">
        <v>201</v>
      </c>
      <c r="C6090">
        <v>5625</v>
      </c>
      <c r="D6090" t="s">
        <v>215</v>
      </c>
      <c r="E6090" t="s">
        <v>60</v>
      </c>
      <c r="F6090">
        <v>5</v>
      </c>
      <c r="G6090">
        <v>0</v>
      </c>
      <c r="I6090">
        <v>4</v>
      </c>
      <c r="J6090">
        <v>6</v>
      </c>
      <c r="AI6090">
        <v>1</v>
      </c>
      <c r="AJ6090">
        <v>10</v>
      </c>
      <c r="AL6090">
        <v>6.24</v>
      </c>
    </row>
    <row r="6091" spans="1:38" x14ac:dyDescent="0.3">
      <c r="A6091">
        <v>1080726</v>
      </c>
      <c r="B6091" t="s">
        <v>201</v>
      </c>
      <c r="C6091">
        <v>83895</v>
      </c>
      <c r="D6091" t="s">
        <v>166</v>
      </c>
      <c r="E6091" t="s">
        <v>60</v>
      </c>
      <c r="F6091">
        <v>5</v>
      </c>
      <c r="G6091">
        <v>0</v>
      </c>
      <c r="I6091">
        <v>3</v>
      </c>
      <c r="J6091">
        <v>5</v>
      </c>
      <c r="M6091">
        <v>2</v>
      </c>
      <c r="Q6091">
        <v>3</v>
      </c>
      <c r="R6091">
        <v>1</v>
      </c>
      <c r="AI6091">
        <v>1</v>
      </c>
      <c r="AJ6091">
        <v>12</v>
      </c>
      <c r="AL6091">
        <v>6.14</v>
      </c>
    </row>
    <row r="6092" spans="1:38" x14ac:dyDescent="0.3">
      <c r="A6092">
        <v>1080726</v>
      </c>
      <c r="B6092" t="s">
        <v>201</v>
      </c>
      <c r="C6092">
        <v>188</v>
      </c>
      <c r="D6092" t="s">
        <v>207</v>
      </c>
      <c r="E6092" t="s">
        <v>60</v>
      </c>
      <c r="F6092">
        <v>5</v>
      </c>
      <c r="G6092">
        <v>0</v>
      </c>
      <c r="I6092">
        <v>6</v>
      </c>
      <c r="J6092">
        <v>11</v>
      </c>
      <c r="Q6092">
        <v>1</v>
      </c>
      <c r="R6092">
        <v>1</v>
      </c>
      <c r="AJ6092">
        <v>13</v>
      </c>
      <c r="AK6092">
        <v>1</v>
      </c>
      <c r="AL6092">
        <v>6.42</v>
      </c>
    </row>
    <row r="6093" spans="1:38" x14ac:dyDescent="0.3">
      <c r="A6093">
        <v>1080727</v>
      </c>
      <c r="B6093" t="s">
        <v>218</v>
      </c>
      <c r="C6093">
        <v>25604</v>
      </c>
      <c r="D6093" t="s">
        <v>219</v>
      </c>
      <c r="E6093" t="s">
        <v>40</v>
      </c>
      <c r="F6093">
        <v>1</v>
      </c>
      <c r="G6093">
        <v>1</v>
      </c>
      <c r="I6093">
        <v>19</v>
      </c>
      <c r="J6093">
        <v>24</v>
      </c>
      <c r="AJ6093">
        <v>32</v>
      </c>
      <c r="AL6093">
        <v>6.39</v>
      </c>
    </row>
    <row r="6094" spans="1:38" x14ac:dyDescent="0.3">
      <c r="A6094">
        <v>1080727</v>
      </c>
      <c r="B6094" t="s">
        <v>218</v>
      </c>
      <c r="C6094">
        <v>69933</v>
      </c>
      <c r="D6094" t="s">
        <v>222</v>
      </c>
      <c r="E6094" t="s">
        <v>42</v>
      </c>
      <c r="F6094">
        <v>2</v>
      </c>
      <c r="G6094">
        <v>5</v>
      </c>
      <c r="I6094">
        <v>46</v>
      </c>
      <c r="J6094">
        <v>48</v>
      </c>
      <c r="Q6094">
        <v>1</v>
      </c>
      <c r="R6094">
        <v>1</v>
      </c>
      <c r="AH6094">
        <v>1</v>
      </c>
      <c r="AI6094">
        <v>1</v>
      </c>
      <c r="AJ6094">
        <v>54</v>
      </c>
      <c r="AL6094">
        <v>7.12</v>
      </c>
    </row>
    <row r="6095" spans="1:38" x14ac:dyDescent="0.3">
      <c r="A6095">
        <v>1080727</v>
      </c>
      <c r="B6095" t="s">
        <v>218</v>
      </c>
      <c r="C6095">
        <v>117973</v>
      </c>
      <c r="D6095" t="s">
        <v>225</v>
      </c>
      <c r="E6095" t="s">
        <v>42</v>
      </c>
      <c r="F6095">
        <v>2</v>
      </c>
      <c r="G6095">
        <v>6</v>
      </c>
      <c r="I6095">
        <v>60</v>
      </c>
      <c r="J6095">
        <v>71</v>
      </c>
      <c r="AI6095">
        <v>2</v>
      </c>
      <c r="AJ6095">
        <v>81</v>
      </c>
      <c r="AK6095">
        <v>1</v>
      </c>
      <c r="AL6095">
        <v>7.28</v>
      </c>
    </row>
    <row r="6096" spans="1:38" x14ac:dyDescent="0.3">
      <c r="A6096">
        <v>1080727</v>
      </c>
      <c r="B6096" t="s">
        <v>218</v>
      </c>
      <c r="C6096">
        <v>21778</v>
      </c>
      <c r="D6096" t="s">
        <v>221</v>
      </c>
      <c r="E6096" t="s">
        <v>42</v>
      </c>
      <c r="F6096">
        <v>2</v>
      </c>
      <c r="G6096">
        <v>4</v>
      </c>
      <c r="I6096">
        <v>60</v>
      </c>
      <c r="J6096">
        <v>65</v>
      </c>
      <c r="M6096">
        <v>2</v>
      </c>
      <c r="Q6096">
        <v>2</v>
      </c>
      <c r="R6096">
        <v>5</v>
      </c>
      <c r="AH6096">
        <v>3</v>
      </c>
      <c r="AI6096">
        <v>2</v>
      </c>
      <c r="AJ6096">
        <v>78</v>
      </c>
      <c r="AK6096">
        <v>1</v>
      </c>
      <c r="AL6096">
        <v>7.73</v>
      </c>
    </row>
    <row r="6097" spans="1:38" x14ac:dyDescent="0.3">
      <c r="A6097">
        <v>1080727</v>
      </c>
      <c r="B6097" t="s">
        <v>218</v>
      </c>
      <c r="C6097">
        <v>71714</v>
      </c>
      <c r="D6097" t="s">
        <v>227</v>
      </c>
      <c r="E6097" t="s">
        <v>70</v>
      </c>
      <c r="F6097">
        <v>3</v>
      </c>
      <c r="G6097">
        <v>7</v>
      </c>
      <c r="I6097">
        <v>75</v>
      </c>
      <c r="J6097">
        <v>79</v>
      </c>
      <c r="M6097">
        <v>2</v>
      </c>
      <c r="Q6097">
        <v>2</v>
      </c>
      <c r="AH6097">
        <v>1</v>
      </c>
      <c r="AI6097">
        <v>5</v>
      </c>
      <c r="AJ6097">
        <v>95</v>
      </c>
      <c r="AK6097">
        <v>1</v>
      </c>
      <c r="AL6097">
        <v>8.01</v>
      </c>
    </row>
    <row r="6098" spans="1:38" x14ac:dyDescent="0.3">
      <c r="A6098">
        <v>1080727</v>
      </c>
      <c r="B6098" t="s">
        <v>218</v>
      </c>
      <c r="C6098">
        <v>69778</v>
      </c>
      <c r="D6098" t="s">
        <v>223</v>
      </c>
      <c r="E6098" t="s">
        <v>211</v>
      </c>
      <c r="F6098">
        <v>3</v>
      </c>
      <c r="G6098">
        <v>2</v>
      </c>
      <c r="I6098">
        <v>45</v>
      </c>
      <c r="J6098">
        <v>53</v>
      </c>
      <c r="L6098">
        <v>1</v>
      </c>
      <c r="R6098">
        <v>1</v>
      </c>
      <c r="W6098">
        <v>1</v>
      </c>
      <c r="AH6098">
        <v>1</v>
      </c>
      <c r="AI6098">
        <v>3</v>
      </c>
      <c r="AJ6098">
        <v>81</v>
      </c>
      <c r="AL6098">
        <v>8.34</v>
      </c>
    </row>
    <row r="6099" spans="1:38" x14ac:dyDescent="0.3">
      <c r="A6099">
        <v>1080727</v>
      </c>
      <c r="B6099" t="s">
        <v>218</v>
      </c>
      <c r="C6099">
        <v>24711</v>
      </c>
      <c r="D6099" t="s">
        <v>220</v>
      </c>
      <c r="E6099" t="s">
        <v>209</v>
      </c>
      <c r="F6099">
        <v>3</v>
      </c>
      <c r="G6099">
        <v>3</v>
      </c>
      <c r="I6099">
        <v>41</v>
      </c>
      <c r="J6099">
        <v>52</v>
      </c>
      <c r="M6099">
        <v>3</v>
      </c>
      <c r="R6099">
        <v>2</v>
      </c>
      <c r="AH6099">
        <v>1</v>
      </c>
      <c r="AI6099">
        <v>1</v>
      </c>
      <c r="AJ6099">
        <v>85</v>
      </c>
      <c r="AK6099">
        <v>2</v>
      </c>
      <c r="AL6099">
        <v>7.84</v>
      </c>
    </row>
    <row r="6100" spans="1:38" x14ac:dyDescent="0.3">
      <c r="A6100">
        <v>1080727</v>
      </c>
      <c r="B6100" t="s">
        <v>218</v>
      </c>
      <c r="C6100">
        <v>12187</v>
      </c>
      <c r="D6100" t="s">
        <v>394</v>
      </c>
      <c r="E6100" t="s">
        <v>70</v>
      </c>
      <c r="F6100">
        <v>3</v>
      </c>
      <c r="G6100">
        <v>8</v>
      </c>
      <c r="I6100">
        <v>86</v>
      </c>
      <c r="J6100">
        <v>91</v>
      </c>
      <c r="M6100">
        <v>2</v>
      </c>
      <c r="AH6100">
        <v>1</v>
      </c>
      <c r="AI6100">
        <v>2</v>
      </c>
      <c r="AJ6100">
        <v>103</v>
      </c>
      <c r="AK6100">
        <v>3</v>
      </c>
      <c r="AL6100">
        <v>7.6</v>
      </c>
    </row>
    <row r="6101" spans="1:38" x14ac:dyDescent="0.3">
      <c r="A6101">
        <v>1080727</v>
      </c>
      <c r="B6101" t="s">
        <v>218</v>
      </c>
      <c r="C6101">
        <v>83532</v>
      </c>
      <c r="D6101" t="s">
        <v>229</v>
      </c>
      <c r="E6101" t="s">
        <v>58</v>
      </c>
      <c r="F6101">
        <v>4</v>
      </c>
      <c r="G6101">
        <v>9</v>
      </c>
      <c r="H6101">
        <v>1</v>
      </c>
      <c r="I6101">
        <v>13</v>
      </c>
      <c r="J6101">
        <v>17</v>
      </c>
      <c r="K6101">
        <v>3</v>
      </c>
      <c r="R6101">
        <v>1</v>
      </c>
      <c r="W6101">
        <v>1</v>
      </c>
      <c r="AG6101">
        <v>1</v>
      </c>
      <c r="AH6101">
        <v>11</v>
      </c>
      <c r="AI6101">
        <v>1</v>
      </c>
      <c r="AJ6101">
        <v>46</v>
      </c>
      <c r="AK6101">
        <v>2</v>
      </c>
      <c r="AL6101">
        <v>10</v>
      </c>
    </row>
    <row r="6102" spans="1:38" x14ac:dyDescent="0.3">
      <c r="A6102">
        <v>1080727</v>
      </c>
      <c r="B6102" t="s">
        <v>218</v>
      </c>
      <c r="C6102">
        <v>69344</v>
      </c>
      <c r="D6102" t="s">
        <v>224</v>
      </c>
      <c r="E6102" t="s">
        <v>55</v>
      </c>
      <c r="F6102">
        <v>4</v>
      </c>
      <c r="G6102">
        <v>10</v>
      </c>
      <c r="I6102">
        <v>64</v>
      </c>
      <c r="J6102">
        <v>79</v>
      </c>
      <c r="L6102">
        <v>1</v>
      </c>
      <c r="M6102">
        <v>1</v>
      </c>
      <c r="Q6102">
        <v>3</v>
      </c>
      <c r="W6102">
        <v>1</v>
      </c>
      <c r="AH6102">
        <v>2</v>
      </c>
      <c r="AI6102">
        <v>2</v>
      </c>
      <c r="AJ6102">
        <v>102</v>
      </c>
      <c r="AK6102">
        <v>2</v>
      </c>
      <c r="AL6102">
        <v>8.2899999999999991</v>
      </c>
    </row>
    <row r="6103" spans="1:38" x14ac:dyDescent="0.3">
      <c r="A6103">
        <v>1080727</v>
      </c>
      <c r="B6103" t="s">
        <v>218</v>
      </c>
      <c r="C6103">
        <v>131519</v>
      </c>
      <c r="D6103" t="s">
        <v>226</v>
      </c>
      <c r="E6103" t="s">
        <v>55</v>
      </c>
      <c r="F6103">
        <v>4</v>
      </c>
      <c r="G6103">
        <v>11</v>
      </c>
      <c r="I6103">
        <v>40</v>
      </c>
      <c r="J6103">
        <v>48</v>
      </c>
      <c r="L6103">
        <v>1</v>
      </c>
      <c r="M6103">
        <v>1</v>
      </c>
      <c r="Q6103">
        <v>1</v>
      </c>
      <c r="AI6103">
        <v>3</v>
      </c>
      <c r="AJ6103">
        <v>70</v>
      </c>
      <c r="AK6103">
        <v>3</v>
      </c>
      <c r="AL6103">
        <v>8.15</v>
      </c>
    </row>
    <row r="6104" spans="1:38" x14ac:dyDescent="0.3">
      <c r="A6104">
        <v>1080727</v>
      </c>
      <c r="B6104" t="s">
        <v>218</v>
      </c>
      <c r="C6104">
        <v>91909</v>
      </c>
      <c r="D6104" t="s">
        <v>393</v>
      </c>
      <c r="E6104" t="s">
        <v>60</v>
      </c>
      <c r="F6104">
        <v>5</v>
      </c>
      <c r="G6104">
        <v>0</v>
      </c>
      <c r="AL6104">
        <v>6.03</v>
      </c>
    </row>
    <row r="6105" spans="1:38" x14ac:dyDescent="0.3">
      <c r="A6105">
        <v>1080727</v>
      </c>
      <c r="B6105" t="s">
        <v>218</v>
      </c>
      <c r="C6105">
        <v>103837</v>
      </c>
      <c r="D6105" t="s">
        <v>391</v>
      </c>
      <c r="E6105" t="s">
        <v>60</v>
      </c>
      <c r="F6105">
        <v>5</v>
      </c>
      <c r="G6105">
        <v>0</v>
      </c>
      <c r="I6105">
        <v>29</v>
      </c>
      <c r="J6105">
        <v>33</v>
      </c>
      <c r="Q6105">
        <v>1</v>
      </c>
      <c r="AJ6105">
        <v>37</v>
      </c>
      <c r="AL6105">
        <v>6.38</v>
      </c>
    </row>
    <row r="6106" spans="1:38" x14ac:dyDescent="0.3">
      <c r="A6106">
        <v>1080727</v>
      </c>
      <c r="B6106" t="s">
        <v>218</v>
      </c>
      <c r="C6106">
        <v>143990</v>
      </c>
      <c r="D6106" t="s">
        <v>505</v>
      </c>
      <c r="E6106" t="s">
        <v>60</v>
      </c>
      <c r="F6106">
        <v>5</v>
      </c>
      <c r="G6106">
        <v>0</v>
      </c>
      <c r="I6106">
        <v>10</v>
      </c>
      <c r="J6106">
        <v>10</v>
      </c>
      <c r="AJ6106">
        <v>12</v>
      </c>
      <c r="AK6106">
        <v>1</v>
      </c>
      <c r="AL6106">
        <v>6.27</v>
      </c>
    </row>
    <row r="6107" spans="1:38" x14ac:dyDescent="0.3">
      <c r="A6107">
        <v>1080727</v>
      </c>
      <c r="B6107" t="s">
        <v>187</v>
      </c>
      <c r="C6107">
        <v>11530</v>
      </c>
      <c r="D6107" t="s">
        <v>188</v>
      </c>
      <c r="E6107" t="s">
        <v>40</v>
      </c>
      <c r="F6107">
        <v>1</v>
      </c>
      <c r="G6107">
        <v>1</v>
      </c>
      <c r="I6107">
        <v>7</v>
      </c>
      <c r="J6107">
        <v>28</v>
      </c>
      <c r="Z6107">
        <v>2</v>
      </c>
      <c r="AF6107">
        <v>8</v>
      </c>
      <c r="AJ6107">
        <v>41</v>
      </c>
      <c r="AL6107">
        <v>7.32</v>
      </c>
    </row>
    <row r="6108" spans="1:38" x14ac:dyDescent="0.3">
      <c r="A6108">
        <v>1080727</v>
      </c>
      <c r="B6108" t="s">
        <v>187</v>
      </c>
      <c r="C6108">
        <v>8507</v>
      </c>
      <c r="D6108" t="s">
        <v>455</v>
      </c>
      <c r="E6108" t="s">
        <v>44</v>
      </c>
      <c r="F6108">
        <v>2</v>
      </c>
      <c r="G6108">
        <v>3</v>
      </c>
      <c r="I6108">
        <v>13</v>
      </c>
      <c r="J6108">
        <v>15</v>
      </c>
      <c r="AJ6108">
        <v>32</v>
      </c>
      <c r="AL6108">
        <v>6.06</v>
      </c>
    </row>
    <row r="6109" spans="1:38" x14ac:dyDescent="0.3">
      <c r="A6109">
        <v>1080727</v>
      </c>
      <c r="B6109" t="s">
        <v>187</v>
      </c>
      <c r="C6109">
        <v>8773</v>
      </c>
      <c r="D6109" t="s">
        <v>192</v>
      </c>
      <c r="E6109" t="s">
        <v>42</v>
      </c>
      <c r="F6109">
        <v>2</v>
      </c>
      <c r="G6109">
        <v>5</v>
      </c>
      <c r="I6109">
        <v>14</v>
      </c>
      <c r="J6109">
        <v>24</v>
      </c>
      <c r="N6109">
        <v>1</v>
      </c>
      <c r="R6109">
        <v>1</v>
      </c>
      <c r="Y6109">
        <v>1</v>
      </c>
      <c r="AB6109">
        <v>1</v>
      </c>
      <c r="AI6109">
        <v>1</v>
      </c>
      <c r="AJ6109">
        <v>43</v>
      </c>
      <c r="AK6109">
        <v>1</v>
      </c>
      <c r="AL6109">
        <v>4.5999999999999996</v>
      </c>
    </row>
    <row r="6110" spans="1:38" x14ac:dyDescent="0.3">
      <c r="A6110">
        <v>1080727</v>
      </c>
      <c r="B6110" t="s">
        <v>187</v>
      </c>
      <c r="C6110">
        <v>6695</v>
      </c>
      <c r="D6110" t="s">
        <v>190</v>
      </c>
      <c r="E6110" t="s">
        <v>42</v>
      </c>
      <c r="F6110">
        <v>2</v>
      </c>
      <c r="G6110">
        <v>6</v>
      </c>
      <c r="I6110">
        <v>10</v>
      </c>
      <c r="J6110">
        <v>14</v>
      </c>
      <c r="M6110">
        <v>5</v>
      </c>
      <c r="N6110">
        <v>1</v>
      </c>
      <c r="Q6110">
        <v>1</v>
      </c>
      <c r="AI6110">
        <v>1</v>
      </c>
      <c r="AJ6110">
        <v>24</v>
      </c>
      <c r="AL6110">
        <v>5.57</v>
      </c>
    </row>
    <row r="6111" spans="1:38" x14ac:dyDescent="0.3">
      <c r="A6111">
        <v>1080727</v>
      </c>
      <c r="B6111" t="s">
        <v>187</v>
      </c>
      <c r="C6111">
        <v>73063</v>
      </c>
      <c r="D6111" t="s">
        <v>189</v>
      </c>
      <c r="E6111" t="s">
        <v>46</v>
      </c>
      <c r="F6111">
        <v>2</v>
      </c>
      <c r="G6111">
        <v>2</v>
      </c>
      <c r="I6111">
        <v>15</v>
      </c>
      <c r="J6111">
        <v>31</v>
      </c>
      <c r="M6111">
        <v>2</v>
      </c>
      <c r="Q6111">
        <v>5</v>
      </c>
      <c r="R6111">
        <v>2</v>
      </c>
      <c r="AI6111">
        <v>2</v>
      </c>
      <c r="AJ6111">
        <v>54</v>
      </c>
      <c r="AL6111">
        <v>5.94</v>
      </c>
    </row>
    <row r="6112" spans="1:38" x14ac:dyDescent="0.3">
      <c r="A6112">
        <v>1080727</v>
      </c>
      <c r="B6112" t="s">
        <v>187</v>
      </c>
      <c r="C6112">
        <v>40036</v>
      </c>
      <c r="D6112" t="s">
        <v>195</v>
      </c>
      <c r="E6112" t="s">
        <v>49</v>
      </c>
      <c r="F6112">
        <v>3</v>
      </c>
      <c r="G6112">
        <v>11</v>
      </c>
      <c r="I6112">
        <v>8</v>
      </c>
      <c r="J6112">
        <v>12</v>
      </c>
      <c r="AH6112">
        <v>1</v>
      </c>
      <c r="AJ6112">
        <v>36</v>
      </c>
      <c r="AL6112">
        <v>5.68</v>
      </c>
    </row>
    <row r="6113" spans="1:38" x14ac:dyDescent="0.3">
      <c r="A6113">
        <v>1080727</v>
      </c>
      <c r="B6113" t="s">
        <v>187</v>
      </c>
      <c r="C6113">
        <v>35691</v>
      </c>
      <c r="D6113" t="s">
        <v>196</v>
      </c>
      <c r="E6113" t="s">
        <v>51</v>
      </c>
      <c r="F6113">
        <v>3</v>
      </c>
      <c r="G6113">
        <v>4</v>
      </c>
      <c r="I6113">
        <v>22</v>
      </c>
      <c r="J6113">
        <v>30</v>
      </c>
      <c r="M6113">
        <v>2</v>
      </c>
      <c r="R6113">
        <v>2</v>
      </c>
      <c r="AI6113">
        <v>4</v>
      </c>
      <c r="AJ6113">
        <v>44</v>
      </c>
      <c r="AL6113">
        <v>6.32</v>
      </c>
    </row>
    <row r="6114" spans="1:38" x14ac:dyDescent="0.3">
      <c r="A6114">
        <v>1080727</v>
      </c>
      <c r="B6114" t="s">
        <v>187</v>
      </c>
      <c r="C6114">
        <v>10498</v>
      </c>
      <c r="D6114" t="s">
        <v>199</v>
      </c>
      <c r="E6114" t="s">
        <v>55</v>
      </c>
      <c r="F6114">
        <v>3</v>
      </c>
      <c r="G6114">
        <v>10</v>
      </c>
      <c r="I6114">
        <v>14</v>
      </c>
      <c r="J6114">
        <v>21</v>
      </c>
      <c r="AI6114">
        <v>3</v>
      </c>
      <c r="AJ6114">
        <v>33</v>
      </c>
      <c r="AL6114">
        <v>5.86</v>
      </c>
    </row>
    <row r="6115" spans="1:38" x14ac:dyDescent="0.3">
      <c r="A6115">
        <v>1080727</v>
      </c>
      <c r="B6115" t="s">
        <v>187</v>
      </c>
      <c r="C6115">
        <v>34302</v>
      </c>
      <c r="D6115" t="s">
        <v>515</v>
      </c>
      <c r="E6115" t="s">
        <v>53</v>
      </c>
      <c r="F6115">
        <v>3</v>
      </c>
      <c r="G6115">
        <v>7</v>
      </c>
      <c r="I6115">
        <v>9</v>
      </c>
      <c r="J6115">
        <v>10</v>
      </c>
      <c r="M6115">
        <v>1</v>
      </c>
      <c r="Q6115">
        <v>2</v>
      </c>
      <c r="R6115">
        <v>1</v>
      </c>
      <c r="AJ6115">
        <v>19</v>
      </c>
      <c r="AK6115">
        <v>1</v>
      </c>
      <c r="AL6115">
        <v>5.9</v>
      </c>
    </row>
    <row r="6116" spans="1:38" x14ac:dyDescent="0.3">
      <c r="A6116">
        <v>1080727</v>
      </c>
      <c r="B6116" t="s">
        <v>187</v>
      </c>
      <c r="C6116">
        <v>5835</v>
      </c>
      <c r="D6116" t="s">
        <v>193</v>
      </c>
      <c r="E6116" t="s">
        <v>51</v>
      </c>
      <c r="F6116">
        <v>3</v>
      </c>
      <c r="G6116">
        <v>8</v>
      </c>
      <c r="I6116">
        <v>17</v>
      </c>
      <c r="J6116">
        <v>21</v>
      </c>
      <c r="R6116">
        <v>1</v>
      </c>
      <c r="AH6116">
        <v>1</v>
      </c>
      <c r="AJ6116">
        <v>28</v>
      </c>
      <c r="AL6116">
        <v>5.58</v>
      </c>
    </row>
    <row r="6117" spans="1:38" x14ac:dyDescent="0.3">
      <c r="A6117">
        <v>1080727</v>
      </c>
      <c r="B6117" t="s">
        <v>187</v>
      </c>
      <c r="C6117">
        <v>25964</v>
      </c>
      <c r="D6117" t="s">
        <v>197</v>
      </c>
      <c r="E6117" t="s">
        <v>58</v>
      </c>
      <c r="F6117">
        <v>4</v>
      </c>
      <c r="G6117">
        <v>9</v>
      </c>
      <c r="I6117">
        <v>18</v>
      </c>
      <c r="J6117">
        <v>24</v>
      </c>
      <c r="Q6117">
        <v>1</v>
      </c>
      <c r="R6117">
        <v>1</v>
      </c>
      <c r="AI6117">
        <v>1</v>
      </c>
      <c r="AJ6117">
        <v>42</v>
      </c>
      <c r="AK6117">
        <v>1</v>
      </c>
      <c r="AL6117">
        <v>6.05</v>
      </c>
    </row>
    <row r="6118" spans="1:38" x14ac:dyDescent="0.3">
      <c r="A6118">
        <v>1080727</v>
      </c>
      <c r="B6118" t="s">
        <v>187</v>
      </c>
      <c r="C6118">
        <v>76050</v>
      </c>
      <c r="D6118" t="s">
        <v>200</v>
      </c>
      <c r="E6118" t="s">
        <v>60</v>
      </c>
      <c r="F6118">
        <v>5</v>
      </c>
      <c r="G6118">
        <v>0</v>
      </c>
      <c r="I6118">
        <v>6</v>
      </c>
      <c r="J6118">
        <v>7</v>
      </c>
      <c r="M6118">
        <v>1</v>
      </c>
      <c r="Q6118">
        <v>1</v>
      </c>
      <c r="AI6118">
        <v>1</v>
      </c>
      <c r="AJ6118">
        <v>19</v>
      </c>
      <c r="AL6118">
        <v>5.96</v>
      </c>
    </row>
    <row r="6119" spans="1:38" x14ac:dyDescent="0.3">
      <c r="A6119">
        <v>1080727</v>
      </c>
      <c r="B6119" t="s">
        <v>187</v>
      </c>
      <c r="C6119">
        <v>317243</v>
      </c>
      <c r="D6119" t="s">
        <v>511</v>
      </c>
      <c r="E6119" t="s">
        <v>60</v>
      </c>
      <c r="F6119">
        <v>5</v>
      </c>
      <c r="G6119">
        <v>0</v>
      </c>
      <c r="J6119">
        <v>1</v>
      </c>
      <c r="AJ6119">
        <v>1</v>
      </c>
      <c r="AL6119">
        <v>5.99</v>
      </c>
    </row>
    <row r="6120" spans="1:38" x14ac:dyDescent="0.3">
      <c r="A6120">
        <v>1080727</v>
      </c>
      <c r="B6120" t="s">
        <v>187</v>
      </c>
      <c r="C6120">
        <v>35371</v>
      </c>
      <c r="D6120" t="s">
        <v>457</v>
      </c>
      <c r="E6120" t="s">
        <v>60</v>
      </c>
      <c r="F6120">
        <v>5</v>
      </c>
      <c r="G6120">
        <v>0</v>
      </c>
      <c r="I6120">
        <v>9</v>
      </c>
      <c r="J6120">
        <v>10</v>
      </c>
      <c r="M6120">
        <v>1</v>
      </c>
      <c r="R6120">
        <v>2</v>
      </c>
      <c r="W6120">
        <v>1</v>
      </c>
      <c r="AH6120">
        <v>1</v>
      </c>
      <c r="AJ6120">
        <v>13</v>
      </c>
      <c r="AL6120">
        <v>5.84</v>
      </c>
    </row>
    <row r="6121" spans="1:38" x14ac:dyDescent="0.3">
      <c r="A6121">
        <v>1080728</v>
      </c>
      <c r="B6121" t="s">
        <v>332</v>
      </c>
      <c r="C6121">
        <v>10133</v>
      </c>
      <c r="D6121" t="s">
        <v>333</v>
      </c>
      <c r="E6121" t="s">
        <v>40</v>
      </c>
      <c r="F6121">
        <v>1</v>
      </c>
      <c r="G6121">
        <v>1</v>
      </c>
      <c r="I6121">
        <v>11</v>
      </c>
      <c r="J6121">
        <v>30</v>
      </c>
      <c r="AF6121">
        <v>2</v>
      </c>
      <c r="AJ6121">
        <v>40</v>
      </c>
      <c r="AL6121">
        <v>5.59</v>
      </c>
    </row>
    <row r="6122" spans="1:38" x14ac:dyDescent="0.3">
      <c r="A6122">
        <v>1080728</v>
      </c>
      <c r="B6122" t="s">
        <v>332</v>
      </c>
      <c r="C6122">
        <v>14805</v>
      </c>
      <c r="D6122" t="s">
        <v>277</v>
      </c>
      <c r="E6122" t="s">
        <v>42</v>
      </c>
      <c r="F6122">
        <v>2</v>
      </c>
      <c r="G6122">
        <v>4</v>
      </c>
      <c r="I6122">
        <v>14</v>
      </c>
      <c r="J6122">
        <v>25</v>
      </c>
      <c r="K6122">
        <v>1</v>
      </c>
      <c r="Q6122">
        <v>1</v>
      </c>
      <c r="R6122">
        <v>3</v>
      </c>
      <c r="Y6122">
        <v>1</v>
      </c>
      <c r="AH6122">
        <v>2</v>
      </c>
      <c r="AI6122">
        <v>2</v>
      </c>
      <c r="AJ6122">
        <v>50</v>
      </c>
      <c r="AL6122">
        <v>6.65</v>
      </c>
    </row>
    <row r="6123" spans="1:38" x14ac:dyDescent="0.3">
      <c r="A6123">
        <v>1080728</v>
      </c>
      <c r="B6123" t="s">
        <v>332</v>
      </c>
      <c r="C6123">
        <v>27349</v>
      </c>
      <c r="D6123" t="s">
        <v>334</v>
      </c>
      <c r="E6123" t="s">
        <v>42</v>
      </c>
      <c r="F6123">
        <v>2</v>
      </c>
      <c r="G6123">
        <v>5</v>
      </c>
      <c r="I6123">
        <v>12</v>
      </c>
      <c r="J6123">
        <v>23</v>
      </c>
      <c r="M6123">
        <v>1</v>
      </c>
      <c r="N6123">
        <v>1</v>
      </c>
      <c r="Y6123">
        <v>1</v>
      </c>
      <c r="AI6123">
        <v>1</v>
      </c>
      <c r="AJ6123">
        <v>33</v>
      </c>
      <c r="AL6123">
        <v>4.6399999999999997</v>
      </c>
    </row>
    <row r="6124" spans="1:38" x14ac:dyDescent="0.3">
      <c r="A6124">
        <v>1080728</v>
      </c>
      <c r="B6124" t="s">
        <v>332</v>
      </c>
      <c r="C6124">
        <v>25241</v>
      </c>
      <c r="D6124" t="s">
        <v>336</v>
      </c>
      <c r="E6124" t="s">
        <v>42</v>
      </c>
      <c r="F6124">
        <v>2</v>
      </c>
      <c r="G6124">
        <v>6</v>
      </c>
      <c r="I6124">
        <v>13</v>
      </c>
      <c r="J6124">
        <v>22</v>
      </c>
      <c r="M6124">
        <v>3</v>
      </c>
      <c r="N6124">
        <v>1</v>
      </c>
      <c r="AI6124">
        <v>1</v>
      </c>
      <c r="AJ6124">
        <v>29</v>
      </c>
      <c r="AL6124">
        <v>5.35</v>
      </c>
    </row>
    <row r="6125" spans="1:38" x14ac:dyDescent="0.3">
      <c r="A6125">
        <v>1080728</v>
      </c>
      <c r="B6125" t="s">
        <v>332</v>
      </c>
      <c r="C6125">
        <v>22932</v>
      </c>
      <c r="D6125" t="s">
        <v>337</v>
      </c>
      <c r="E6125" t="s">
        <v>211</v>
      </c>
      <c r="F6125">
        <v>3</v>
      </c>
      <c r="G6125">
        <v>2</v>
      </c>
      <c r="I6125">
        <v>10</v>
      </c>
      <c r="J6125">
        <v>14</v>
      </c>
      <c r="M6125">
        <v>2</v>
      </c>
      <c r="W6125">
        <v>1</v>
      </c>
      <c r="AH6125">
        <v>1</v>
      </c>
      <c r="AI6125">
        <v>1</v>
      </c>
      <c r="AJ6125">
        <v>46</v>
      </c>
      <c r="AK6125">
        <v>1</v>
      </c>
      <c r="AL6125">
        <v>5.83</v>
      </c>
    </row>
    <row r="6126" spans="1:38" x14ac:dyDescent="0.3">
      <c r="A6126">
        <v>1080728</v>
      </c>
      <c r="B6126" t="s">
        <v>332</v>
      </c>
      <c r="C6126">
        <v>21499</v>
      </c>
      <c r="D6126" t="s">
        <v>340</v>
      </c>
      <c r="E6126" t="s">
        <v>209</v>
      </c>
      <c r="F6126">
        <v>3</v>
      </c>
      <c r="G6126">
        <v>3</v>
      </c>
      <c r="I6126">
        <v>16</v>
      </c>
      <c r="J6126">
        <v>23</v>
      </c>
      <c r="M6126">
        <v>1</v>
      </c>
      <c r="N6126">
        <v>1</v>
      </c>
      <c r="R6126">
        <v>1</v>
      </c>
      <c r="AI6126">
        <v>4</v>
      </c>
      <c r="AJ6126">
        <v>47</v>
      </c>
      <c r="AL6126">
        <v>6.13</v>
      </c>
    </row>
    <row r="6127" spans="1:38" x14ac:dyDescent="0.3">
      <c r="A6127">
        <v>1080728</v>
      </c>
      <c r="B6127" t="s">
        <v>332</v>
      </c>
      <c r="C6127">
        <v>64343</v>
      </c>
      <c r="D6127" t="s">
        <v>339</v>
      </c>
      <c r="E6127" t="s">
        <v>70</v>
      </c>
      <c r="F6127">
        <v>3</v>
      </c>
      <c r="G6127">
        <v>8</v>
      </c>
      <c r="I6127">
        <v>30</v>
      </c>
      <c r="J6127">
        <v>37</v>
      </c>
      <c r="R6127">
        <v>1</v>
      </c>
      <c r="AI6127">
        <v>5</v>
      </c>
      <c r="AJ6127">
        <v>60</v>
      </c>
      <c r="AK6127">
        <v>1</v>
      </c>
      <c r="AL6127">
        <v>6.62</v>
      </c>
    </row>
    <row r="6128" spans="1:38" x14ac:dyDescent="0.3">
      <c r="A6128">
        <v>1080728</v>
      </c>
      <c r="B6128" t="s">
        <v>332</v>
      </c>
      <c r="C6128">
        <v>33590</v>
      </c>
      <c r="D6128" t="s">
        <v>338</v>
      </c>
      <c r="E6128" t="s">
        <v>70</v>
      </c>
      <c r="F6128">
        <v>3</v>
      </c>
      <c r="G6128">
        <v>7</v>
      </c>
      <c r="I6128">
        <v>27</v>
      </c>
      <c r="J6128">
        <v>37</v>
      </c>
      <c r="M6128">
        <v>2</v>
      </c>
      <c r="Q6128">
        <v>1</v>
      </c>
      <c r="R6128">
        <v>1</v>
      </c>
      <c r="AI6128">
        <v>1</v>
      </c>
      <c r="AJ6128">
        <v>47</v>
      </c>
      <c r="AL6128">
        <v>5.79</v>
      </c>
    </row>
    <row r="6129" spans="1:38" x14ac:dyDescent="0.3">
      <c r="A6129">
        <v>1080728</v>
      </c>
      <c r="B6129" t="s">
        <v>332</v>
      </c>
      <c r="C6129">
        <v>31376</v>
      </c>
      <c r="D6129" t="s">
        <v>342</v>
      </c>
      <c r="E6129" t="s">
        <v>55</v>
      </c>
      <c r="F6129">
        <v>4</v>
      </c>
      <c r="G6129">
        <v>11</v>
      </c>
      <c r="I6129">
        <v>7</v>
      </c>
      <c r="J6129">
        <v>13</v>
      </c>
      <c r="Q6129">
        <v>5</v>
      </c>
      <c r="R6129">
        <v>1</v>
      </c>
      <c r="AH6129">
        <v>1</v>
      </c>
      <c r="AJ6129">
        <v>24</v>
      </c>
      <c r="AK6129">
        <v>2</v>
      </c>
      <c r="AL6129">
        <v>5.83</v>
      </c>
    </row>
    <row r="6130" spans="1:38" x14ac:dyDescent="0.3">
      <c r="A6130">
        <v>1080728</v>
      </c>
      <c r="B6130" t="s">
        <v>332</v>
      </c>
      <c r="C6130">
        <v>116317</v>
      </c>
      <c r="D6130" t="s">
        <v>462</v>
      </c>
      <c r="E6130" t="s">
        <v>55</v>
      </c>
      <c r="F6130">
        <v>4</v>
      </c>
      <c r="G6130">
        <v>10</v>
      </c>
      <c r="I6130">
        <v>28</v>
      </c>
      <c r="J6130">
        <v>34</v>
      </c>
      <c r="Q6130">
        <v>1</v>
      </c>
      <c r="W6130">
        <v>2</v>
      </c>
      <c r="AH6130">
        <v>2</v>
      </c>
      <c r="AI6130">
        <v>3</v>
      </c>
      <c r="AJ6130">
        <v>47</v>
      </c>
      <c r="AK6130">
        <v>1</v>
      </c>
      <c r="AL6130">
        <v>6.39</v>
      </c>
    </row>
    <row r="6131" spans="1:38" x14ac:dyDescent="0.3">
      <c r="A6131">
        <v>1080728</v>
      </c>
      <c r="B6131" t="s">
        <v>332</v>
      </c>
      <c r="C6131">
        <v>25832</v>
      </c>
      <c r="D6131" t="s">
        <v>343</v>
      </c>
      <c r="E6131" t="s">
        <v>58</v>
      </c>
      <c r="F6131">
        <v>4</v>
      </c>
      <c r="G6131">
        <v>9</v>
      </c>
      <c r="I6131">
        <v>15</v>
      </c>
      <c r="J6131">
        <v>26</v>
      </c>
      <c r="Q6131">
        <v>5</v>
      </c>
      <c r="R6131">
        <v>6</v>
      </c>
      <c r="AI6131">
        <v>1</v>
      </c>
      <c r="AJ6131">
        <v>34</v>
      </c>
      <c r="AL6131">
        <v>6.46</v>
      </c>
    </row>
    <row r="6132" spans="1:38" x14ac:dyDescent="0.3">
      <c r="A6132">
        <v>1080728</v>
      </c>
      <c r="B6132" t="s">
        <v>332</v>
      </c>
      <c r="C6132">
        <v>332411</v>
      </c>
      <c r="D6132" t="s">
        <v>459</v>
      </c>
      <c r="E6132" t="s">
        <v>60</v>
      </c>
      <c r="F6132">
        <v>5</v>
      </c>
      <c r="G6132">
        <v>0</v>
      </c>
      <c r="I6132">
        <v>5</v>
      </c>
      <c r="J6132">
        <v>6</v>
      </c>
      <c r="M6132">
        <v>1</v>
      </c>
      <c r="AJ6132">
        <v>9</v>
      </c>
      <c r="AL6132">
        <v>6.2</v>
      </c>
    </row>
    <row r="6133" spans="1:38" x14ac:dyDescent="0.3">
      <c r="A6133">
        <v>1080728</v>
      </c>
      <c r="B6133" t="s">
        <v>332</v>
      </c>
      <c r="C6133">
        <v>274630</v>
      </c>
      <c r="D6133" t="s">
        <v>568</v>
      </c>
      <c r="E6133" t="s">
        <v>60</v>
      </c>
      <c r="F6133">
        <v>5</v>
      </c>
      <c r="G6133">
        <v>0</v>
      </c>
      <c r="I6133">
        <v>2</v>
      </c>
      <c r="J6133">
        <v>3</v>
      </c>
      <c r="M6133">
        <v>1</v>
      </c>
      <c r="Q6133">
        <v>1</v>
      </c>
      <c r="AJ6133">
        <v>6</v>
      </c>
      <c r="AL6133">
        <v>6.22</v>
      </c>
    </row>
    <row r="6134" spans="1:38" x14ac:dyDescent="0.3">
      <c r="A6134">
        <v>1080728</v>
      </c>
      <c r="B6134" t="s">
        <v>332</v>
      </c>
      <c r="C6134">
        <v>68393</v>
      </c>
      <c r="D6134" t="s">
        <v>506</v>
      </c>
      <c r="E6134" t="s">
        <v>60</v>
      </c>
      <c r="F6134">
        <v>5</v>
      </c>
      <c r="G6134">
        <v>0</v>
      </c>
      <c r="AJ6134">
        <v>2</v>
      </c>
      <c r="AL6134">
        <v>6.2</v>
      </c>
    </row>
    <row r="6135" spans="1:38" x14ac:dyDescent="0.3">
      <c r="A6135">
        <v>1080728</v>
      </c>
      <c r="B6135" t="s">
        <v>218</v>
      </c>
      <c r="C6135">
        <v>25604</v>
      </c>
      <c r="D6135" t="s">
        <v>219</v>
      </c>
      <c r="E6135" t="s">
        <v>40</v>
      </c>
      <c r="F6135">
        <v>1</v>
      </c>
      <c r="G6135">
        <v>1</v>
      </c>
      <c r="I6135">
        <v>21</v>
      </c>
      <c r="J6135">
        <v>24</v>
      </c>
      <c r="Z6135">
        <v>1</v>
      </c>
      <c r="AF6135">
        <v>1</v>
      </c>
      <c r="AJ6135">
        <v>34</v>
      </c>
      <c r="AL6135">
        <v>6.68</v>
      </c>
    </row>
    <row r="6136" spans="1:38" x14ac:dyDescent="0.3">
      <c r="A6136">
        <v>1080728</v>
      </c>
      <c r="B6136" t="s">
        <v>218</v>
      </c>
      <c r="C6136">
        <v>117973</v>
      </c>
      <c r="D6136" t="s">
        <v>225</v>
      </c>
      <c r="E6136" t="s">
        <v>42</v>
      </c>
      <c r="F6136">
        <v>2</v>
      </c>
      <c r="G6136">
        <v>5</v>
      </c>
      <c r="I6136">
        <v>52</v>
      </c>
      <c r="J6136">
        <v>62</v>
      </c>
      <c r="M6136">
        <v>2</v>
      </c>
      <c r="Q6136">
        <v>5</v>
      </c>
      <c r="R6136">
        <v>4</v>
      </c>
      <c r="AH6136">
        <v>1</v>
      </c>
      <c r="AI6136">
        <v>2</v>
      </c>
      <c r="AJ6136">
        <v>77</v>
      </c>
      <c r="AL6136">
        <v>7.09</v>
      </c>
    </row>
    <row r="6137" spans="1:38" x14ac:dyDescent="0.3">
      <c r="A6137">
        <v>1080728</v>
      </c>
      <c r="B6137" t="s">
        <v>218</v>
      </c>
      <c r="C6137">
        <v>101550</v>
      </c>
      <c r="D6137" t="s">
        <v>558</v>
      </c>
      <c r="E6137" t="s">
        <v>42</v>
      </c>
      <c r="F6137">
        <v>2</v>
      </c>
      <c r="G6137">
        <v>6</v>
      </c>
      <c r="I6137">
        <v>59</v>
      </c>
      <c r="J6137">
        <v>72</v>
      </c>
      <c r="R6137">
        <v>1</v>
      </c>
      <c r="AI6137">
        <v>1</v>
      </c>
      <c r="AJ6137">
        <v>80</v>
      </c>
      <c r="AL6137">
        <v>6.67</v>
      </c>
    </row>
    <row r="6138" spans="1:38" x14ac:dyDescent="0.3">
      <c r="A6138">
        <v>1080728</v>
      </c>
      <c r="B6138" t="s">
        <v>218</v>
      </c>
      <c r="C6138">
        <v>69933</v>
      </c>
      <c r="D6138" t="s">
        <v>222</v>
      </c>
      <c r="E6138" t="s">
        <v>42</v>
      </c>
      <c r="F6138">
        <v>2</v>
      </c>
      <c r="G6138">
        <v>4</v>
      </c>
      <c r="I6138">
        <v>59</v>
      </c>
      <c r="J6138">
        <v>68</v>
      </c>
      <c r="Q6138">
        <v>1</v>
      </c>
      <c r="R6138">
        <v>2</v>
      </c>
      <c r="AH6138">
        <v>1</v>
      </c>
      <c r="AJ6138">
        <v>77</v>
      </c>
      <c r="AL6138">
        <v>6.9</v>
      </c>
    </row>
    <row r="6139" spans="1:38" x14ac:dyDescent="0.3">
      <c r="A6139">
        <v>1080728</v>
      </c>
      <c r="B6139" t="s">
        <v>218</v>
      </c>
      <c r="C6139">
        <v>69344</v>
      </c>
      <c r="D6139" t="s">
        <v>224</v>
      </c>
      <c r="E6139" t="s">
        <v>70</v>
      </c>
      <c r="F6139">
        <v>3</v>
      </c>
      <c r="G6139">
        <v>7</v>
      </c>
      <c r="I6139">
        <v>61</v>
      </c>
      <c r="J6139">
        <v>68</v>
      </c>
      <c r="Q6139">
        <v>2</v>
      </c>
      <c r="R6139">
        <v>1</v>
      </c>
      <c r="AH6139">
        <v>3</v>
      </c>
      <c r="AI6139">
        <v>5</v>
      </c>
      <c r="AJ6139">
        <v>89</v>
      </c>
      <c r="AL6139">
        <v>7.75</v>
      </c>
    </row>
    <row r="6140" spans="1:38" x14ac:dyDescent="0.3">
      <c r="A6140">
        <v>1080728</v>
      </c>
      <c r="B6140" t="s">
        <v>218</v>
      </c>
      <c r="C6140">
        <v>131519</v>
      </c>
      <c r="D6140" t="s">
        <v>226</v>
      </c>
      <c r="E6140" t="s">
        <v>70</v>
      </c>
      <c r="F6140">
        <v>3</v>
      </c>
      <c r="G6140">
        <v>11</v>
      </c>
      <c r="I6140">
        <v>10</v>
      </c>
      <c r="J6140">
        <v>19</v>
      </c>
      <c r="K6140">
        <v>2</v>
      </c>
      <c r="M6140">
        <v>1</v>
      </c>
      <c r="W6140">
        <v>1</v>
      </c>
      <c r="AE6140">
        <v>1</v>
      </c>
      <c r="AH6140">
        <v>4</v>
      </c>
      <c r="AI6140">
        <v>1</v>
      </c>
      <c r="AJ6140">
        <v>33</v>
      </c>
      <c r="AL6140">
        <v>8.4600000000000009</v>
      </c>
    </row>
    <row r="6141" spans="1:38" x14ac:dyDescent="0.3">
      <c r="A6141">
        <v>1080728</v>
      </c>
      <c r="B6141" t="s">
        <v>218</v>
      </c>
      <c r="C6141">
        <v>24711</v>
      </c>
      <c r="D6141" t="s">
        <v>220</v>
      </c>
      <c r="E6141" t="s">
        <v>119</v>
      </c>
      <c r="F6141">
        <v>3</v>
      </c>
      <c r="G6141">
        <v>3</v>
      </c>
      <c r="I6141">
        <v>27</v>
      </c>
      <c r="J6141">
        <v>29</v>
      </c>
      <c r="AH6141">
        <v>1</v>
      </c>
      <c r="AI6141">
        <v>2</v>
      </c>
      <c r="AJ6141">
        <v>54</v>
      </c>
      <c r="AL6141">
        <v>7.43</v>
      </c>
    </row>
    <row r="6142" spans="1:38" x14ac:dyDescent="0.3">
      <c r="A6142">
        <v>1080728</v>
      </c>
      <c r="B6142" t="s">
        <v>218</v>
      </c>
      <c r="C6142">
        <v>71714</v>
      </c>
      <c r="D6142" t="s">
        <v>227</v>
      </c>
      <c r="E6142" t="s">
        <v>51</v>
      </c>
      <c r="F6142">
        <v>3</v>
      </c>
      <c r="G6142">
        <v>8</v>
      </c>
      <c r="I6142">
        <v>44</v>
      </c>
      <c r="J6142">
        <v>50</v>
      </c>
      <c r="M6142">
        <v>1</v>
      </c>
      <c r="Q6142">
        <v>3</v>
      </c>
      <c r="R6142">
        <v>3</v>
      </c>
      <c r="AI6142">
        <v>4</v>
      </c>
      <c r="AJ6142">
        <v>60</v>
      </c>
      <c r="AK6142">
        <v>1</v>
      </c>
      <c r="AL6142">
        <v>7.31</v>
      </c>
    </row>
    <row r="6143" spans="1:38" x14ac:dyDescent="0.3">
      <c r="A6143">
        <v>1080728</v>
      </c>
      <c r="B6143" t="s">
        <v>218</v>
      </c>
      <c r="C6143">
        <v>83078</v>
      </c>
      <c r="D6143" t="s">
        <v>392</v>
      </c>
      <c r="E6143" t="s">
        <v>122</v>
      </c>
      <c r="F6143">
        <v>3</v>
      </c>
      <c r="G6143">
        <v>2</v>
      </c>
      <c r="I6143">
        <v>54</v>
      </c>
      <c r="J6143">
        <v>74</v>
      </c>
      <c r="L6143">
        <v>2</v>
      </c>
      <c r="M6143">
        <v>1</v>
      </c>
      <c r="Q6143">
        <v>1</v>
      </c>
      <c r="R6143">
        <v>2</v>
      </c>
      <c r="AI6143">
        <v>4</v>
      </c>
      <c r="AJ6143">
        <v>106</v>
      </c>
      <c r="AL6143">
        <v>8.5</v>
      </c>
    </row>
    <row r="6144" spans="1:38" x14ac:dyDescent="0.3">
      <c r="A6144">
        <v>1080728</v>
      </c>
      <c r="B6144" t="s">
        <v>218</v>
      </c>
      <c r="C6144">
        <v>91909</v>
      </c>
      <c r="D6144" t="s">
        <v>393</v>
      </c>
      <c r="E6144" t="s">
        <v>58</v>
      </c>
      <c r="F6144">
        <v>4</v>
      </c>
      <c r="G6144">
        <v>10</v>
      </c>
      <c r="I6144">
        <v>31</v>
      </c>
      <c r="J6144">
        <v>36</v>
      </c>
      <c r="Q6144">
        <v>1</v>
      </c>
      <c r="W6144">
        <v>1</v>
      </c>
      <c r="AH6144">
        <v>5</v>
      </c>
      <c r="AI6144">
        <v>1</v>
      </c>
      <c r="AJ6144">
        <v>59</v>
      </c>
      <c r="AK6144">
        <v>2</v>
      </c>
      <c r="AL6144">
        <v>7.29</v>
      </c>
    </row>
    <row r="6145" spans="1:38" x14ac:dyDescent="0.3">
      <c r="A6145">
        <v>1080728</v>
      </c>
      <c r="B6145" t="s">
        <v>218</v>
      </c>
      <c r="C6145">
        <v>83532</v>
      </c>
      <c r="D6145" t="s">
        <v>229</v>
      </c>
      <c r="E6145" t="s">
        <v>58</v>
      </c>
      <c r="F6145">
        <v>4</v>
      </c>
      <c r="G6145">
        <v>9</v>
      </c>
      <c r="H6145">
        <v>1</v>
      </c>
      <c r="I6145">
        <v>23</v>
      </c>
      <c r="J6145">
        <v>30</v>
      </c>
      <c r="K6145">
        <v>2</v>
      </c>
      <c r="L6145">
        <v>1</v>
      </c>
      <c r="R6145">
        <v>1</v>
      </c>
      <c r="AH6145">
        <v>4</v>
      </c>
      <c r="AI6145">
        <v>1</v>
      </c>
      <c r="AJ6145">
        <v>52</v>
      </c>
      <c r="AK6145">
        <v>2</v>
      </c>
      <c r="AL6145">
        <v>9.8000000000000007</v>
      </c>
    </row>
    <row r="6146" spans="1:38" x14ac:dyDescent="0.3">
      <c r="A6146">
        <v>1080728</v>
      </c>
      <c r="B6146" t="s">
        <v>218</v>
      </c>
      <c r="C6146">
        <v>103837</v>
      </c>
      <c r="D6146" t="s">
        <v>391</v>
      </c>
      <c r="E6146" t="s">
        <v>60</v>
      </c>
      <c r="F6146">
        <v>5</v>
      </c>
      <c r="G6146">
        <v>0</v>
      </c>
      <c r="I6146">
        <v>15</v>
      </c>
      <c r="J6146">
        <v>16</v>
      </c>
      <c r="AJ6146">
        <v>21</v>
      </c>
      <c r="AL6146">
        <v>5.98</v>
      </c>
    </row>
    <row r="6147" spans="1:38" x14ac:dyDescent="0.3">
      <c r="A6147">
        <v>1080728</v>
      </c>
      <c r="B6147" t="s">
        <v>218</v>
      </c>
      <c r="C6147">
        <v>143990</v>
      </c>
      <c r="D6147" t="s">
        <v>505</v>
      </c>
      <c r="E6147" t="s">
        <v>60</v>
      </c>
      <c r="F6147">
        <v>5</v>
      </c>
      <c r="G6147">
        <v>0</v>
      </c>
      <c r="I6147">
        <v>17</v>
      </c>
      <c r="J6147">
        <v>20</v>
      </c>
      <c r="M6147">
        <v>1</v>
      </c>
      <c r="AJ6147">
        <v>21</v>
      </c>
      <c r="AL6147">
        <v>5.86</v>
      </c>
    </row>
    <row r="6148" spans="1:38" x14ac:dyDescent="0.3">
      <c r="A6148">
        <v>1080728</v>
      </c>
      <c r="B6148" t="s">
        <v>218</v>
      </c>
      <c r="C6148">
        <v>133381</v>
      </c>
      <c r="D6148" t="s">
        <v>230</v>
      </c>
      <c r="E6148" t="s">
        <v>60</v>
      </c>
      <c r="F6148">
        <v>5</v>
      </c>
      <c r="G6148">
        <v>0</v>
      </c>
      <c r="I6148">
        <v>7</v>
      </c>
      <c r="J6148">
        <v>10</v>
      </c>
      <c r="AI6148">
        <v>1</v>
      </c>
      <c r="AJ6148">
        <v>16</v>
      </c>
      <c r="AL6148">
        <v>5.97</v>
      </c>
    </row>
    <row r="6149" spans="1:38" x14ac:dyDescent="0.3">
      <c r="A6149">
        <v>1080729</v>
      </c>
      <c r="B6149" t="s">
        <v>172</v>
      </c>
      <c r="C6149">
        <v>21571</v>
      </c>
      <c r="D6149" t="s">
        <v>173</v>
      </c>
      <c r="E6149" t="s">
        <v>40</v>
      </c>
      <c r="F6149">
        <v>1</v>
      </c>
      <c r="G6149">
        <v>1</v>
      </c>
      <c r="I6149">
        <v>17</v>
      </c>
      <c r="J6149">
        <v>38</v>
      </c>
      <c r="AF6149">
        <v>4</v>
      </c>
      <c r="AJ6149">
        <v>50</v>
      </c>
      <c r="AL6149">
        <v>6.97</v>
      </c>
    </row>
    <row r="6150" spans="1:38" x14ac:dyDescent="0.3">
      <c r="A6150">
        <v>1080729</v>
      </c>
      <c r="B6150" t="s">
        <v>172</v>
      </c>
      <c r="C6150">
        <v>44687</v>
      </c>
      <c r="D6150" t="s">
        <v>186</v>
      </c>
      <c r="E6150" t="s">
        <v>46</v>
      </c>
      <c r="F6150">
        <v>2</v>
      </c>
      <c r="G6150">
        <v>2</v>
      </c>
      <c r="I6150">
        <v>16</v>
      </c>
      <c r="J6150">
        <v>22</v>
      </c>
      <c r="M6150">
        <v>2</v>
      </c>
      <c r="N6150">
        <v>1</v>
      </c>
      <c r="Q6150">
        <v>2</v>
      </c>
      <c r="AI6150">
        <v>7</v>
      </c>
      <c r="AJ6150">
        <v>46</v>
      </c>
      <c r="AL6150">
        <v>6.83</v>
      </c>
    </row>
    <row r="6151" spans="1:38" x14ac:dyDescent="0.3">
      <c r="A6151">
        <v>1080729</v>
      </c>
      <c r="B6151" t="s">
        <v>172</v>
      </c>
      <c r="C6151">
        <v>43105</v>
      </c>
      <c r="D6151" t="s">
        <v>176</v>
      </c>
      <c r="E6151" t="s">
        <v>44</v>
      </c>
      <c r="F6151">
        <v>2</v>
      </c>
      <c r="G6151">
        <v>3</v>
      </c>
      <c r="I6151">
        <v>36</v>
      </c>
      <c r="J6151">
        <v>41</v>
      </c>
      <c r="M6151">
        <v>1</v>
      </c>
      <c r="Q6151">
        <v>1</v>
      </c>
      <c r="AI6151">
        <v>1</v>
      </c>
      <c r="AJ6151">
        <v>62</v>
      </c>
      <c r="AK6151">
        <v>1</v>
      </c>
      <c r="AL6151">
        <v>6.19</v>
      </c>
    </row>
    <row r="6152" spans="1:38" x14ac:dyDescent="0.3">
      <c r="A6152">
        <v>1080729</v>
      </c>
      <c r="B6152" t="s">
        <v>172</v>
      </c>
      <c r="C6152">
        <v>8466</v>
      </c>
      <c r="D6152" t="s">
        <v>177</v>
      </c>
      <c r="E6152" t="s">
        <v>42</v>
      </c>
      <c r="F6152">
        <v>2</v>
      </c>
      <c r="G6152">
        <v>6</v>
      </c>
      <c r="I6152">
        <v>27</v>
      </c>
      <c r="J6152">
        <v>34</v>
      </c>
      <c r="L6152">
        <v>1</v>
      </c>
      <c r="M6152">
        <v>3</v>
      </c>
      <c r="N6152">
        <v>1</v>
      </c>
      <c r="Q6152">
        <v>2</v>
      </c>
      <c r="R6152">
        <v>1</v>
      </c>
      <c r="AI6152">
        <v>1</v>
      </c>
      <c r="AJ6152">
        <v>44</v>
      </c>
      <c r="AL6152">
        <v>6.85</v>
      </c>
    </row>
    <row r="6153" spans="1:38" x14ac:dyDescent="0.3">
      <c r="A6153">
        <v>1080729</v>
      </c>
      <c r="B6153" t="s">
        <v>172</v>
      </c>
      <c r="C6153">
        <v>12124</v>
      </c>
      <c r="D6153" t="s">
        <v>175</v>
      </c>
      <c r="E6153" t="s">
        <v>42</v>
      </c>
      <c r="F6153">
        <v>2</v>
      </c>
      <c r="G6153">
        <v>5</v>
      </c>
      <c r="I6153">
        <v>23</v>
      </c>
      <c r="J6153">
        <v>28</v>
      </c>
      <c r="Q6153">
        <v>3</v>
      </c>
      <c r="R6153">
        <v>5</v>
      </c>
      <c r="AH6153">
        <v>1</v>
      </c>
      <c r="AI6153">
        <v>1</v>
      </c>
      <c r="AJ6153">
        <v>40</v>
      </c>
      <c r="AL6153">
        <v>6.95</v>
      </c>
    </row>
    <row r="6154" spans="1:38" x14ac:dyDescent="0.3">
      <c r="A6154">
        <v>1080729</v>
      </c>
      <c r="B6154" t="s">
        <v>172</v>
      </c>
      <c r="C6154">
        <v>6321</v>
      </c>
      <c r="D6154" t="s">
        <v>520</v>
      </c>
      <c r="E6154" t="s">
        <v>70</v>
      </c>
      <c r="F6154">
        <v>3</v>
      </c>
      <c r="G6154">
        <v>8</v>
      </c>
      <c r="I6154">
        <v>28</v>
      </c>
      <c r="J6154">
        <v>31</v>
      </c>
      <c r="AI6154">
        <v>1</v>
      </c>
      <c r="AJ6154">
        <v>34</v>
      </c>
      <c r="AL6154">
        <v>6.02</v>
      </c>
    </row>
    <row r="6155" spans="1:38" x14ac:dyDescent="0.3">
      <c r="A6155">
        <v>1080729</v>
      </c>
      <c r="B6155" t="s">
        <v>172</v>
      </c>
      <c r="C6155">
        <v>20339</v>
      </c>
      <c r="D6155" t="s">
        <v>431</v>
      </c>
      <c r="E6155" t="s">
        <v>122</v>
      </c>
      <c r="F6155">
        <v>3</v>
      </c>
      <c r="G6155">
        <v>7</v>
      </c>
      <c r="I6155">
        <v>16</v>
      </c>
      <c r="J6155">
        <v>25</v>
      </c>
      <c r="K6155">
        <v>1</v>
      </c>
      <c r="Q6155">
        <v>3</v>
      </c>
      <c r="R6155">
        <v>2</v>
      </c>
      <c r="AH6155">
        <v>3</v>
      </c>
      <c r="AI6155">
        <v>1</v>
      </c>
      <c r="AJ6155">
        <v>44</v>
      </c>
      <c r="AK6155">
        <v>1</v>
      </c>
      <c r="AL6155">
        <v>7.54</v>
      </c>
    </row>
    <row r="6156" spans="1:38" x14ac:dyDescent="0.3">
      <c r="A6156">
        <v>1080729</v>
      </c>
      <c r="B6156" t="s">
        <v>172</v>
      </c>
      <c r="C6156">
        <v>42915</v>
      </c>
      <c r="D6156" t="s">
        <v>179</v>
      </c>
      <c r="E6156" t="s">
        <v>119</v>
      </c>
      <c r="F6156">
        <v>3</v>
      </c>
      <c r="G6156">
        <v>11</v>
      </c>
      <c r="I6156">
        <v>30</v>
      </c>
      <c r="J6156">
        <v>37</v>
      </c>
      <c r="M6156">
        <v>3</v>
      </c>
      <c r="Q6156">
        <v>3</v>
      </c>
      <c r="R6156">
        <v>1</v>
      </c>
      <c r="AJ6156">
        <v>46</v>
      </c>
      <c r="AK6156">
        <v>1</v>
      </c>
      <c r="AL6156">
        <v>6.34</v>
      </c>
    </row>
    <row r="6157" spans="1:38" x14ac:dyDescent="0.3">
      <c r="A6157">
        <v>1080729</v>
      </c>
      <c r="B6157" t="s">
        <v>172</v>
      </c>
      <c r="C6157">
        <v>12376</v>
      </c>
      <c r="D6157" t="s">
        <v>185</v>
      </c>
      <c r="E6157" t="s">
        <v>70</v>
      </c>
      <c r="F6157">
        <v>3</v>
      </c>
      <c r="G6157">
        <v>4</v>
      </c>
      <c r="I6157">
        <v>52</v>
      </c>
      <c r="J6157">
        <v>63</v>
      </c>
      <c r="M6157">
        <v>3</v>
      </c>
      <c r="AI6157">
        <v>3</v>
      </c>
      <c r="AJ6157">
        <v>82</v>
      </c>
      <c r="AL6157">
        <v>7.2</v>
      </c>
    </row>
    <row r="6158" spans="1:38" x14ac:dyDescent="0.3">
      <c r="A6158">
        <v>1080729</v>
      </c>
      <c r="B6158" t="s">
        <v>172</v>
      </c>
      <c r="C6158">
        <v>68312</v>
      </c>
      <c r="D6158" t="s">
        <v>433</v>
      </c>
      <c r="E6158" t="s">
        <v>58</v>
      </c>
      <c r="F6158">
        <v>4</v>
      </c>
      <c r="G6158">
        <v>9</v>
      </c>
      <c r="I6158">
        <v>15</v>
      </c>
      <c r="J6158">
        <v>29</v>
      </c>
      <c r="M6158">
        <v>3</v>
      </c>
      <c r="Q6158">
        <v>8</v>
      </c>
      <c r="R6158">
        <v>7</v>
      </c>
      <c r="AH6158">
        <v>1</v>
      </c>
      <c r="AJ6158">
        <v>40</v>
      </c>
      <c r="AL6158">
        <v>6.48</v>
      </c>
    </row>
    <row r="6159" spans="1:38" x14ac:dyDescent="0.3">
      <c r="A6159">
        <v>1080729</v>
      </c>
      <c r="B6159" t="s">
        <v>172</v>
      </c>
      <c r="C6159">
        <v>85059</v>
      </c>
      <c r="D6159" t="s">
        <v>182</v>
      </c>
      <c r="E6159" t="s">
        <v>58</v>
      </c>
      <c r="F6159">
        <v>4</v>
      </c>
      <c r="G6159">
        <v>10</v>
      </c>
      <c r="I6159">
        <v>10</v>
      </c>
      <c r="J6159">
        <v>13</v>
      </c>
      <c r="M6159">
        <v>1</v>
      </c>
      <c r="Q6159">
        <v>1</v>
      </c>
      <c r="R6159">
        <v>2</v>
      </c>
      <c r="AI6159">
        <v>2</v>
      </c>
      <c r="AJ6159">
        <v>46</v>
      </c>
      <c r="AK6159">
        <v>6</v>
      </c>
      <c r="AL6159">
        <v>7.09</v>
      </c>
    </row>
    <row r="6160" spans="1:38" x14ac:dyDescent="0.3">
      <c r="A6160">
        <v>1080729</v>
      </c>
      <c r="B6160" t="s">
        <v>172</v>
      </c>
      <c r="C6160">
        <v>107942</v>
      </c>
      <c r="D6160" t="s">
        <v>546</v>
      </c>
      <c r="E6160" t="s">
        <v>60</v>
      </c>
      <c r="F6160">
        <v>5</v>
      </c>
      <c r="G6160">
        <v>0</v>
      </c>
      <c r="J6160">
        <v>1</v>
      </c>
      <c r="AJ6160">
        <v>6</v>
      </c>
      <c r="AL6160">
        <v>5.82</v>
      </c>
    </row>
    <row r="6161" spans="1:38" x14ac:dyDescent="0.3">
      <c r="A6161">
        <v>1080729</v>
      </c>
      <c r="B6161" t="s">
        <v>172</v>
      </c>
      <c r="C6161">
        <v>29299</v>
      </c>
      <c r="D6161" t="s">
        <v>436</v>
      </c>
      <c r="E6161" t="s">
        <v>60</v>
      </c>
      <c r="F6161">
        <v>5</v>
      </c>
      <c r="G6161">
        <v>0</v>
      </c>
      <c r="I6161">
        <v>1</v>
      </c>
      <c r="J6161">
        <v>2</v>
      </c>
      <c r="AJ6161">
        <v>2</v>
      </c>
      <c r="AL6161">
        <v>5.89</v>
      </c>
    </row>
    <row r="6162" spans="1:38" x14ac:dyDescent="0.3">
      <c r="A6162">
        <v>1080729</v>
      </c>
      <c r="B6162" t="s">
        <v>172</v>
      </c>
      <c r="C6162">
        <v>11020</v>
      </c>
      <c r="D6162" t="s">
        <v>490</v>
      </c>
      <c r="E6162" t="s">
        <v>60</v>
      </c>
      <c r="F6162">
        <v>5</v>
      </c>
      <c r="G6162">
        <v>0</v>
      </c>
      <c r="I6162">
        <v>30</v>
      </c>
      <c r="J6162">
        <v>36</v>
      </c>
      <c r="Q6162">
        <v>1</v>
      </c>
      <c r="AH6162">
        <v>1</v>
      </c>
      <c r="AI6162">
        <v>2</v>
      </c>
      <c r="AJ6162">
        <v>45</v>
      </c>
      <c r="AK6162">
        <v>2</v>
      </c>
      <c r="AL6162">
        <v>6.68</v>
      </c>
    </row>
    <row r="6163" spans="1:38" x14ac:dyDescent="0.3">
      <c r="A6163">
        <v>1080729</v>
      </c>
      <c r="B6163" t="s">
        <v>96</v>
      </c>
      <c r="C6163">
        <v>79554</v>
      </c>
      <c r="D6163" t="s">
        <v>97</v>
      </c>
      <c r="E6163" t="s">
        <v>40</v>
      </c>
      <c r="F6163">
        <v>1</v>
      </c>
      <c r="G6163">
        <v>1</v>
      </c>
      <c r="I6163">
        <v>15</v>
      </c>
      <c r="J6163">
        <v>22</v>
      </c>
      <c r="AF6163">
        <v>2</v>
      </c>
      <c r="AJ6163">
        <v>27</v>
      </c>
      <c r="AL6163">
        <v>6.39</v>
      </c>
    </row>
    <row r="6164" spans="1:38" x14ac:dyDescent="0.3">
      <c r="A6164">
        <v>1080729</v>
      </c>
      <c r="B6164" t="s">
        <v>96</v>
      </c>
      <c r="C6164">
        <v>243814</v>
      </c>
      <c r="D6164" t="s">
        <v>98</v>
      </c>
      <c r="E6164" t="s">
        <v>46</v>
      </c>
      <c r="F6164">
        <v>2</v>
      </c>
      <c r="G6164">
        <v>2</v>
      </c>
      <c r="I6164">
        <v>24</v>
      </c>
      <c r="J6164">
        <v>29</v>
      </c>
      <c r="M6164">
        <v>1</v>
      </c>
      <c r="Q6164">
        <v>1</v>
      </c>
      <c r="R6164">
        <v>2</v>
      </c>
      <c r="AI6164">
        <v>3</v>
      </c>
      <c r="AJ6164">
        <v>42</v>
      </c>
      <c r="AL6164">
        <v>7.18</v>
      </c>
    </row>
    <row r="6165" spans="1:38" x14ac:dyDescent="0.3">
      <c r="A6165">
        <v>1080729</v>
      </c>
      <c r="B6165" t="s">
        <v>96</v>
      </c>
      <c r="C6165">
        <v>70033</v>
      </c>
      <c r="D6165" t="s">
        <v>100</v>
      </c>
      <c r="E6165" t="s">
        <v>44</v>
      </c>
      <c r="F6165">
        <v>2</v>
      </c>
      <c r="G6165">
        <v>3</v>
      </c>
      <c r="I6165">
        <v>56</v>
      </c>
      <c r="J6165">
        <v>63</v>
      </c>
      <c r="M6165">
        <v>2</v>
      </c>
      <c r="Q6165">
        <v>2</v>
      </c>
      <c r="R6165">
        <v>2</v>
      </c>
      <c r="AI6165">
        <v>5</v>
      </c>
      <c r="AJ6165">
        <v>98</v>
      </c>
      <c r="AL6165">
        <v>7.41</v>
      </c>
    </row>
    <row r="6166" spans="1:38" x14ac:dyDescent="0.3">
      <c r="A6166">
        <v>1080729</v>
      </c>
      <c r="B6166" t="s">
        <v>96</v>
      </c>
      <c r="C6166">
        <v>70050</v>
      </c>
      <c r="D6166" t="s">
        <v>552</v>
      </c>
      <c r="E6166" t="s">
        <v>42</v>
      </c>
      <c r="F6166">
        <v>2</v>
      </c>
      <c r="G6166">
        <v>6</v>
      </c>
      <c r="I6166">
        <v>45</v>
      </c>
      <c r="J6166">
        <v>49</v>
      </c>
      <c r="M6166">
        <v>3</v>
      </c>
      <c r="N6166">
        <v>1</v>
      </c>
      <c r="Q6166">
        <v>4</v>
      </c>
      <c r="R6166">
        <v>3</v>
      </c>
      <c r="AH6166">
        <v>1</v>
      </c>
      <c r="AI6166">
        <v>2</v>
      </c>
      <c r="AJ6166">
        <v>60</v>
      </c>
      <c r="AL6166">
        <v>6.69</v>
      </c>
    </row>
    <row r="6167" spans="1:38" x14ac:dyDescent="0.3">
      <c r="A6167">
        <v>1080729</v>
      </c>
      <c r="B6167" t="s">
        <v>96</v>
      </c>
      <c r="C6167">
        <v>81726</v>
      </c>
      <c r="D6167" t="s">
        <v>421</v>
      </c>
      <c r="E6167" t="s">
        <v>42</v>
      </c>
      <c r="F6167">
        <v>2</v>
      </c>
      <c r="G6167">
        <v>5</v>
      </c>
      <c r="I6167">
        <v>36</v>
      </c>
      <c r="J6167">
        <v>41</v>
      </c>
      <c r="Q6167">
        <v>1</v>
      </c>
      <c r="R6167">
        <v>4</v>
      </c>
      <c r="AI6167">
        <v>2</v>
      </c>
      <c r="AJ6167">
        <v>52</v>
      </c>
      <c r="AL6167">
        <v>7.06</v>
      </c>
    </row>
    <row r="6168" spans="1:38" x14ac:dyDescent="0.3">
      <c r="A6168">
        <v>1080729</v>
      </c>
      <c r="B6168" t="s">
        <v>96</v>
      </c>
      <c r="C6168">
        <v>2115</v>
      </c>
      <c r="D6168" t="s">
        <v>427</v>
      </c>
      <c r="E6168" t="s">
        <v>70</v>
      </c>
      <c r="F6168">
        <v>3</v>
      </c>
      <c r="G6168">
        <v>4</v>
      </c>
      <c r="I6168">
        <v>79</v>
      </c>
      <c r="J6168">
        <v>89</v>
      </c>
      <c r="Q6168">
        <v>1</v>
      </c>
      <c r="R6168">
        <v>2</v>
      </c>
      <c r="AI6168">
        <v>1</v>
      </c>
      <c r="AJ6168">
        <v>100</v>
      </c>
      <c r="AL6168">
        <v>6.84</v>
      </c>
    </row>
    <row r="6169" spans="1:38" x14ac:dyDescent="0.3">
      <c r="A6169">
        <v>1080729</v>
      </c>
      <c r="B6169" t="s">
        <v>96</v>
      </c>
      <c r="C6169">
        <v>71174</v>
      </c>
      <c r="D6169" t="s">
        <v>106</v>
      </c>
      <c r="E6169" t="s">
        <v>70</v>
      </c>
      <c r="F6169">
        <v>3</v>
      </c>
      <c r="G6169">
        <v>7</v>
      </c>
      <c r="I6169">
        <v>59</v>
      </c>
      <c r="J6169">
        <v>69</v>
      </c>
      <c r="W6169">
        <v>1</v>
      </c>
      <c r="AH6169">
        <v>3</v>
      </c>
      <c r="AI6169">
        <v>3</v>
      </c>
      <c r="AJ6169">
        <v>92</v>
      </c>
      <c r="AK6169">
        <v>1</v>
      </c>
      <c r="AL6169">
        <v>7.08</v>
      </c>
    </row>
    <row r="6170" spans="1:38" x14ac:dyDescent="0.3">
      <c r="A6170">
        <v>1080729</v>
      </c>
      <c r="B6170" t="s">
        <v>96</v>
      </c>
      <c r="C6170">
        <v>97752</v>
      </c>
      <c r="D6170" t="s">
        <v>424</v>
      </c>
      <c r="E6170" t="s">
        <v>70</v>
      </c>
      <c r="F6170">
        <v>3</v>
      </c>
      <c r="G6170">
        <v>8</v>
      </c>
      <c r="H6170">
        <v>1</v>
      </c>
      <c r="I6170">
        <v>77</v>
      </c>
      <c r="J6170">
        <v>92</v>
      </c>
      <c r="K6170">
        <v>1</v>
      </c>
      <c r="L6170">
        <v>1</v>
      </c>
      <c r="M6170">
        <v>1</v>
      </c>
      <c r="N6170">
        <v>1</v>
      </c>
      <c r="Q6170">
        <v>3</v>
      </c>
      <c r="R6170">
        <v>6</v>
      </c>
      <c r="AH6170">
        <v>4</v>
      </c>
      <c r="AI6170">
        <v>1</v>
      </c>
      <c r="AJ6170">
        <v>121</v>
      </c>
      <c r="AK6170">
        <v>4</v>
      </c>
      <c r="AL6170">
        <v>9.42</v>
      </c>
    </row>
    <row r="6171" spans="1:38" x14ac:dyDescent="0.3">
      <c r="A6171">
        <v>1080729</v>
      </c>
      <c r="B6171" t="s">
        <v>96</v>
      </c>
      <c r="C6171">
        <v>3281</v>
      </c>
      <c r="D6171" t="s">
        <v>107</v>
      </c>
      <c r="E6171" t="s">
        <v>58</v>
      </c>
      <c r="F6171">
        <v>4</v>
      </c>
      <c r="G6171">
        <v>9</v>
      </c>
      <c r="I6171">
        <v>35</v>
      </c>
      <c r="J6171">
        <v>50</v>
      </c>
      <c r="K6171">
        <v>1</v>
      </c>
      <c r="M6171">
        <v>2</v>
      </c>
      <c r="Q6171">
        <v>5</v>
      </c>
      <c r="R6171">
        <v>3</v>
      </c>
      <c r="W6171">
        <v>2</v>
      </c>
      <c r="AH6171">
        <v>4</v>
      </c>
      <c r="AJ6171">
        <v>66</v>
      </c>
      <c r="AL6171">
        <v>7.68</v>
      </c>
    </row>
    <row r="6172" spans="1:38" x14ac:dyDescent="0.3">
      <c r="A6172">
        <v>1080729</v>
      </c>
      <c r="B6172" t="s">
        <v>96</v>
      </c>
      <c r="C6172">
        <v>3859</v>
      </c>
      <c r="D6172" t="s">
        <v>103</v>
      </c>
      <c r="E6172" t="s">
        <v>74</v>
      </c>
      <c r="F6172">
        <v>4</v>
      </c>
      <c r="G6172">
        <v>11</v>
      </c>
      <c r="I6172">
        <v>41</v>
      </c>
      <c r="J6172">
        <v>49</v>
      </c>
      <c r="AH6172">
        <v>3</v>
      </c>
      <c r="AI6172">
        <v>1</v>
      </c>
      <c r="AJ6172">
        <v>71</v>
      </c>
      <c r="AK6172">
        <v>2</v>
      </c>
      <c r="AL6172">
        <v>7.35</v>
      </c>
    </row>
    <row r="6173" spans="1:38" x14ac:dyDescent="0.3">
      <c r="A6173">
        <v>1080729</v>
      </c>
      <c r="B6173" t="s">
        <v>96</v>
      </c>
      <c r="C6173">
        <v>25363</v>
      </c>
      <c r="D6173" t="s">
        <v>105</v>
      </c>
      <c r="E6173" t="s">
        <v>77</v>
      </c>
      <c r="F6173">
        <v>4</v>
      </c>
      <c r="G6173">
        <v>10</v>
      </c>
      <c r="I6173">
        <v>34</v>
      </c>
      <c r="J6173">
        <v>37</v>
      </c>
      <c r="Q6173">
        <v>1</v>
      </c>
      <c r="AI6173">
        <v>1</v>
      </c>
      <c r="AJ6173">
        <v>50</v>
      </c>
      <c r="AL6173">
        <v>6.24</v>
      </c>
    </row>
    <row r="6174" spans="1:38" x14ac:dyDescent="0.3">
      <c r="A6174">
        <v>1080729</v>
      </c>
      <c r="B6174" t="s">
        <v>96</v>
      </c>
      <c r="C6174">
        <v>300299</v>
      </c>
      <c r="D6174" t="s">
        <v>500</v>
      </c>
      <c r="E6174" t="s">
        <v>60</v>
      </c>
      <c r="F6174">
        <v>5</v>
      </c>
      <c r="G6174">
        <v>0</v>
      </c>
      <c r="M6174">
        <v>1</v>
      </c>
      <c r="N6174">
        <v>1</v>
      </c>
      <c r="AJ6174">
        <v>6</v>
      </c>
      <c r="AL6174">
        <v>5.8</v>
      </c>
    </row>
    <row r="6175" spans="1:38" x14ac:dyDescent="0.3">
      <c r="A6175">
        <v>1080729</v>
      </c>
      <c r="B6175" t="s">
        <v>96</v>
      </c>
      <c r="C6175">
        <v>23220</v>
      </c>
      <c r="D6175" t="s">
        <v>554</v>
      </c>
      <c r="E6175" t="s">
        <v>60</v>
      </c>
      <c r="F6175">
        <v>5</v>
      </c>
      <c r="G6175">
        <v>0</v>
      </c>
      <c r="I6175">
        <v>17</v>
      </c>
      <c r="J6175">
        <v>22</v>
      </c>
      <c r="R6175">
        <v>1</v>
      </c>
      <c r="AI6175">
        <v>3</v>
      </c>
      <c r="AJ6175">
        <v>33</v>
      </c>
      <c r="AL6175">
        <v>6.75</v>
      </c>
    </row>
    <row r="6176" spans="1:38" x14ac:dyDescent="0.3">
      <c r="A6176">
        <v>1080729</v>
      </c>
      <c r="B6176" t="s">
        <v>96</v>
      </c>
      <c r="C6176">
        <v>109000</v>
      </c>
      <c r="D6176" t="s">
        <v>425</v>
      </c>
      <c r="E6176" t="s">
        <v>60</v>
      </c>
      <c r="F6176">
        <v>5</v>
      </c>
      <c r="G6176">
        <v>0</v>
      </c>
      <c r="I6176">
        <v>11</v>
      </c>
      <c r="J6176">
        <v>13</v>
      </c>
      <c r="R6176">
        <v>1</v>
      </c>
      <c r="AH6176">
        <v>1</v>
      </c>
      <c r="AI6176">
        <v>1</v>
      </c>
      <c r="AJ6176">
        <v>18</v>
      </c>
      <c r="AL6176">
        <v>6.49</v>
      </c>
    </row>
    <row r="6177" spans="1:38" x14ac:dyDescent="0.3">
      <c r="A6177">
        <v>1080730</v>
      </c>
      <c r="B6177" t="s">
        <v>303</v>
      </c>
      <c r="C6177">
        <v>8195</v>
      </c>
      <c r="D6177" t="s">
        <v>544</v>
      </c>
      <c r="E6177" t="s">
        <v>40</v>
      </c>
      <c r="F6177">
        <v>1</v>
      </c>
      <c r="G6177">
        <v>1</v>
      </c>
      <c r="I6177">
        <v>21</v>
      </c>
      <c r="J6177">
        <v>32</v>
      </c>
      <c r="AF6177">
        <v>1</v>
      </c>
      <c r="AJ6177">
        <v>38</v>
      </c>
      <c r="AL6177">
        <v>6.91</v>
      </c>
    </row>
    <row r="6178" spans="1:38" x14ac:dyDescent="0.3">
      <c r="A6178">
        <v>1080730</v>
      </c>
      <c r="B6178" t="s">
        <v>303</v>
      </c>
      <c r="C6178">
        <v>90810</v>
      </c>
      <c r="D6178" t="s">
        <v>442</v>
      </c>
      <c r="E6178" t="s">
        <v>42</v>
      </c>
      <c r="F6178">
        <v>2</v>
      </c>
      <c r="G6178">
        <v>6</v>
      </c>
      <c r="H6178">
        <v>1</v>
      </c>
      <c r="I6178">
        <v>39</v>
      </c>
      <c r="J6178">
        <v>44</v>
      </c>
      <c r="Q6178">
        <v>5</v>
      </c>
      <c r="R6178">
        <v>2</v>
      </c>
      <c r="AH6178">
        <v>1</v>
      </c>
      <c r="AI6178">
        <v>3</v>
      </c>
      <c r="AJ6178">
        <v>60</v>
      </c>
      <c r="AL6178">
        <v>7.64</v>
      </c>
    </row>
    <row r="6179" spans="1:38" x14ac:dyDescent="0.3">
      <c r="A6179">
        <v>1080730</v>
      </c>
      <c r="B6179" t="s">
        <v>303</v>
      </c>
      <c r="C6179">
        <v>29798</v>
      </c>
      <c r="D6179" t="s">
        <v>307</v>
      </c>
      <c r="E6179" t="s">
        <v>42</v>
      </c>
      <c r="F6179">
        <v>2</v>
      </c>
      <c r="G6179">
        <v>5</v>
      </c>
      <c r="I6179">
        <v>26</v>
      </c>
      <c r="J6179">
        <v>33</v>
      </c>
      <c r="M6179">
        <v>1</v>
      </c>
      <c r="N6179">
        <v>1</v>
      </c>
      <c r="Q6179">
        <v>1</v>
      </c>
      <c r="R6179">
        <v>2</v>
      </c>
      <c r="AI6179">
        <v>1</v>
      </c>
      <c r="AJ6179">
        <v>44</v>
      </c>
      <c r="AL6179">
        <v>7.1</v>
      </c>
    </row>
    <row r="6180" spans="1:38" x14ac:dyDescent="0.3">
      <c r="A6180">
        <v>1080730</v>
      </c>
      <c r="B6180" t="s">
        <v>303</v>
      </c>
      <c r="C6180">
        <v>18181</v>
      </c>
      <c r="D6180" t="s">
        <v>308</v>
      </c>
      <c r="E6180" t="s">
        <v>46</v>
      </c>
      <c r="F6180">
        <v>2</v>
      </c>
      <c r="G6180">
        <v>2</v>
      </c>
      <c r="I6180">
        <v>12</v>
      </c>
      <c r="J6180">
        <v>20</v>
      </c>
      <c r="M6180">
        <v>1</v>
      </c>
      <c r="R6180">
        <v>1</v>
      </c>
      <c r="AI6180">
        <v>3</v>
      </c>
      <c r="AJ6180">
        <v>39</v>
      </c>
      <c r="AL6180">
        <v>6.96</v>
      </c>
    </row>
    <row r="6181" spans="1:38" x14ac:dyDescent="0.3">
      <c r="A6181">
        <v>1080730</v>
      </c>
      <c r="B6181" t="s">
        <v>303</v>
      </c>
      <c r="C6181">
        <v>24148</v>
      </c>
      <c r="D6181" t="s">
        <v>306</v>
      </c>
      <c r="E6181" t="s">
        <v>44</v>
      </c>
      <c r="F6181">
        <v>2</v>
      </c>
      <c r="G6181">
        <v>3</v>
      </c>
      <c r="I6181">
        <v>24</v>
      </c>
      <c r="J6181">
        <v>33</v>
      </c>
      <c r="M6181">
        <v>4</v>
      </c>
      <c r="Q6181">
        <v>1</v>
      </c>
      <c r="AI6181">
        <v>2</v>
      </c>
      <c r="AJ6181">
        <v>62</v>
      </c>
      <c r="AK6181">
        <v>1</v>
      </c>
      <c r="AL6181">
        <v>7.21</v>
      </c>
    </row>
    <row r="6182" spans="1:38" x14ac:dyDescent="0.3">
      <c r="A6182">
        <v>1080730</v>
      </c>
      <c r="B6182" t="s">
        <v>303</v>
      </c>
      <c r="C6182">
        <v>260289</v>
      </c>
      <c r="D6182" t="s">
        <v>444</v>
      </c>
      <c r="E6182" t="s">
        <v>49</v>
      </c>
      <c r="F6182">
        <v>3</v>
      </c>
      <c r="G6182">
        <v>11</v>
      </c>
      <c r="I6182">
        <v>23</v>
      </c>
      <c r="J6182">
        <v>29</v>
      </c>
      <c r="L6182">
        <v>1</v>
      </c>
      <c r="M6182">
        <v>1</v>
      </c>
      <c r="Q6182">
        <v>1</v>
      </c>
      <c r="AI6182">
        <v>2</v>
      </c>
      <c r="AJ6182">
        <v>47</v>
      </c>
      <c r="AK6182">
        <v>2</v>
      </c>
      <c r="AL6182">
        <v>7.35</v>
      </c>
    </row>
    <row r="6183" spans="1:38" x14ac:dyDescent="0.3">
      <c r="A6183">
        <v>1080730</v>
      </c>
      <c r="B6183" t="s">
        <v>303</v>
      </c>
      <c r="C6183">
        <v>34693</v>
      </c>
      <c r="D6183" t="s">
        <v>312</v>
      </c>
      <c r="E6183" t="s">
        <v>53</v>
      </c>
      <c r="F6183">
        <v>3</v>
      </c>
      <c r="G6183">
        <v>7</v>
      </c>
      <c r="I6183">
        <v>29</v>
      </c>
      <c r="J6183">
        <v>36</v>
      </c>
      <c r="M6183">
        <v>1</v>
      </c>
      <c r="R6183">
        <v>1</v>
      </c>
      <c r="AH6183">
        <v>2</v>
      </c>
      <c r="AI6183">
        <v>1</v>
      </c>
      <c r="AJ6183">
        <v>56</v>
      </c>
      <c r="AK6183">
        <v>1</v>
      </c>
      <c r="AL6183">
        <v>7.17</v>
      </c>
    </row>
    <row r="6184" spans="1:38" x14ac:dyDescent="0.3">
      <c r="A6184">
        <v>1080730</v>
      </c>
      <c r="B6184" t="s">
        <v>303</v>
      </c>
      <c r="C6184">
        <v>8327</v>
      </c>
      <c r="D6184" t="s">
        <v>523</v>
      </c>
      <c r="E6184" t="s">
        <v>51</v>
      </c>
      <c r="F6184">
        <v>3</v>
      </c>
      <c r="G6184">
        <v>4</v>
      </c>
      <c r="I6184">
        <v>44</v>
      </c>
      <c r="J6184">
        <v>62</v>
      </c>
      <c r="M6184">
        <v>2</v>
      </c>
      <c r="Q6184">
        <v>1</v>
      </c>
      <c r="R6184">
        <v>1</v>
      </c>
      <c r="W6184">
        <v>1</v>
      </c>
      <c r="AH6184">
        <v>1</v>
      </c>
      <c r="AI6184">
        <v>3</v>
      </c>
      <c r="AJ6184">
        <v>84</v>
      </c>
      <c r="AL6184">
        <v>7.52</v>
      </c>
    </row>
    <row r="6185" spans="1:38" x14ac:dyDescent="0.3">
      <c r="A6185">
        <v>1080730</v>
      </c>
      <c r="B6185" t="s">
        <v>303</v>
      </c>
      <c r="C6185">
        <v>23444</v>
      </c>
      <c r="D6185" t="s">
        <v>316</v>
      </c>
      <c r="E6185" t="s">
        <v>55</v>
      </c>
      <c r="F6185">
        <v>3</v>
      </c>
      <c r="G6185">
        <v>10</v>
      </c>
      <c r="I6185">
        <v>21</v>
      </c>
      <c r="J6185">
        <v>24</v>
      </c>
      <c r="K6185">
        <v>1</v>
      </c>
      <c r="Q6185">
        <v>5</v>
      </c>
      <c r="AH6185">
        <v>2</v>
      </c>
      <c r="AI6185">
        <v>1</v>
      </c>
      <c r="AJ6185">
        <v>42</v>
      </c>
      <c r="AL6185">
        <v>7.23</v>
      </c>
    </row>
    <row r="6186" spans="1:38" x14ac:dyDescent="0.3">
      <c r="A6186">
        <v>1080730</v>
      </c>
      <c r="B6186" t="s">
        <v>303</v>
      </c>
      <c r="C6186">
        <v>8505</v>
      </c>
      <c r="D6186" t="s">
        <v>309</v>
      </c>
      <c r="E6186" t="s">
        <v>51</v>
      </c>
      <c r="F6186">
        <v>3</v>
      </c>
      <c r="G6186">
        <v>8</v>
      </c>
      <c r="I6186">
        <v>52</v>
      </c>
      <c r="J6186">
        <v>64</v>
      </c>
      <c r="Q6186">
        <v>2</v>
      </c>
      <c r="R6186">
        <v>1</v>
      </c>
      <c r="AI6186">
        <v>2</v>
      </c>
      <c r="AJ6186">
        <v>72</v>
      </c>
      <c r="AL6186">
        <v>6.78</v>
      </c>
    </row>
    <row r="6187" spans="1:38" x14ac:dyDescent="0.3">
      <c r="A6187">
        <v>1080730</v>
      </c>
      <c r="B6187" t="s">
        <v>303</v>
      </c>
      <c r="C6187">
        <v>3807</v>
      </c>
      <c r="D6187" t="s">
        <v>445</v>
      </c>
      <c r="E6187" t="s">
        <v>58</v>
      </c>
      <c r="F6187">
        <v>4</v>
      </c>
      <c r="G6187">
        <v>9</v>
      </c>
      <c r="I6187">
        <v>23</v>
      </c>
      <c r="J6187">
        <v>39</v>
      </c>
      <c r="Q6187">
        <v>8</v>
      </c>
      <c r="R6187">
        <v>12</v>
      </c>
      <c r="AH6187">
        <v>1</v>
      </c>
      <c r="AI6187">
        <v>1</v>
      </c>
      <c r="AJ6187">
        <v>53</v>
      </c>
      <c r="AK6187">
        <v>1</v>
      </c>
      <c r="AL6187">
        <v>7.44</v>
      </c>
    </row>
    <row r="6188" spans="1:38" x14ac:dyDescent="0.3">
      <c r="A6188">
        <v>1080730</v>
      </c>
      <c r="B6188" t="s">
        <v>303</v>
      </c>
      <c r="C6188">
        <v>26013</v>
      </c>
      <c r="D6188" t="s">
        <v>314</v>
      </c>
      <c r="E6188" t="s">
        <v>60</v>
      </c>
      <c r="F6188">
        <v>5</v>
      </c>
      <c r="G6188">
        <v>0</v>
      </c>
      <c r="I6188">
        <v>3</v>
      </c>
      <c r="J6188">
        <v>5</v>
      </c>
      <c r="R6188">
        <v>1</v>
      </c>
      <c r="AJ6188">
        <v>10</v>
      </c>
      <c r="AK6188">
        <v>1</v>
      </c>
      <c r="AL6188">
        <v>6.36</v>
      </c>
    </row>
    <row r="6189" spans="1:38" x14ac:dyDescent="0.3">
      <c r="A6189">
        <v>1080730</v>
      </c>
      <c r="B6189" t="s">
        <v>303</v>
      </c>
      <c r="C6189">
        <v>12480</v>
      </c>
      <c r="D6189" t="s">
        <v>571</v>
      </c>
      <c r="E6189" t="s">
        <v>60</v>
      </c>
      <c r="F6189">
        <v>5</v>
      </c>
      <c r="G6189">
        <v>0</v>
      </c>
      <c r="I6189">
        <v>13</v>
      </c>
      <c r="J6189">
        <v>14</v>
      </c>
      <c r="AJ6189">
        <v>16</v>
      </c>
      <c r="AK6189">
        <v>1</v>
      </c>
      <c r="AL6189">
        <v>6.22</v>
      </c>
    </row>
    <row r="6190" spans="1:38" x14ac:dyDescent="0.3">
      <c r="A6190">
        <v>1080730</v>
      </c>
      <c r="B6190" t="s">
        <v>303</v>
      </c>
      <c r="C6190">
        <v>4574</v>
      </c>
      <c r="D6190" t="s">
        <v>530</v>
      </c>
      <c r="E6190" t="s">
        <v>60</v>
      </c>
      <c r="F6190">
        <v>5</v>
      </c>
      <c r="G6190">
        <v>0</v>
      </c>
      <c r="I6190">
        <v>9</v>
      </c>
      <c r="J6190">
        <v>16</v>
      </c>
      <c r="AI6190">
        <v>5</v>
      </c>
      <c r="AJ6190">
        <v>34</v>
      </c>
      <c r="AK6190">
        <v>1</v>
      </c>
      <c r="AL6190">
        <v>6.93</v>
      </c>
    </row>
    <row r="6191" spans="1:38" x14ac:dyDescent="0.3">
      <c r="A6191">
        <v>1080730</v>
      </c>
      <c r="B6191" t="s">
        <v>172</v>
      </c>
      <c r="C6191">
        <v>21571</v>
      </c>
      <c r="D6191" t="s">
        <v>173</v>
      </c>
      <c r="E6191" t="s">
        <v>40</v>
      </c>
      <c r="F6191">
        <v>1</v>
      </c>
      <c r="G6191">
        <v>1</v>
      </c>
      <c r="I6191">
        <v>14</v>
      </c>
      <c r="J6191">
        <v>27</v>
      </c>
      <c r="R6191">
        <v>1</v>
      </c>
      <c r="Z6191">
        <v>1</v>
      </c>
      <c r="AF6191">
        <v>2</v>
      </c>
      <c r="AJ6191">
        <v>38</v>
      </c>
      <c r="AL6191">
        <v>6.62</v>
      </c>
    </row>
    <row r="6192" spans="1:38" x14ac:dyDescent="0.3">
      <c r="A6192">
        <v>1080730</v>
      </c>
      <c r="B6192" t="s">
        <v>172</v>
      </c>
      <c r="C6192">
        <v>43105</v>
      </c>
      <c r="D6192" t="s">
        <v>176</v>
      </c>
      <c r="E6192" t="s">
        <v>46</v>
      </c>
      <c r="F6192">
        <v>2</v>
      </c>
      <c r="G6192">
        <v>2</v>
      </c>
      <c r="I6192">
        <v>21</v>
      </c>
      <c r="J6192">
        <v>32</v>
      </c>
      <c r="M6192">
        <v>2</v>
      </c>
      <c r="Q6192">
        <v>2</v>
      </c>
      <c r="R6192">
        <v>2</v>
      </c>
      <c r="AI6192">
        <v>6</v>
      </c>
      <c r="AJ6192">
        <v>67</v>
      </c>
      <c r="AK6192">
        <v>2</v>
      </c>
      <c r="AL6192">
        <v>7.18</v>
      </c>
    </row>
    <row r="6193" spans="1:38" x14ac:dyDescent="0.3">
      <c r="A6193">
        <v>1080730</v>
      </c>
      <c r="B6193" t="s">
        <v>172</v>
      </c>
      <c r="C6193">
        <v>8466</v>
      </c>
      <c r="D6193" t="s">
        <v>177</v>
      </c>
      <c r="E6193" t="s">
        <v>42</v>
      </c>
      <c r="F6193">
        <v>2</v>
      </c>
      <c r="G6193">
        <v>6</v>
      </c>
      <c r="I6193">
        <v>31</v>
      </c>
      <c r="J6193">
        <v>41</v>
      </c>
      <c r="M6193">
        <v>2</v>
      </c>
      <c r="N6193">
        <v>1</v>
      </c>
      <c r="Q6193">
        <v>4</v>
      </c>
      <c r="R6193">
        <v>2</v>
      </c>
      <c r="AI6193">
        <v>1</v>
      </c>
      <c r="AJ6193">
        <v>48</v>
      </c>
      <c r="AL6193">
        <v>6.17</v>
      </c>
    </row>
    <row r="6194" spans="1:38" x14ac:dyDescent="0.3">
      <c r="A6194">
        <v>1080730</v>
      </c>
      <c r="B6194" t="s">
        <v>172</v>
      </c>
      <c r="C6194">
        <v>78221</v>
      </c>
      <c r="D6194" t="s">
        <v>279</v>
      </c>
      <c r="E6194" t="s">
        <v>44</v>
      </c>
      <c r="F6194">
        <v>2</v>
      </c>
      <c r="G6194">
        <v>3</v>
      </c>
      <c r="I6194">
        <v>22</v>
      </c>
      <c r="J6194">
        <v>28</v>
      </c>
      <c r="Q6194">
        <v>3</v>
      </c>
      <c r="AH6194">
        <v>1</v>
      </c>
      <c r="AI6194">
        <v>3</v>
      </c>
      <c r="AJ6194">
        <v>61</v>
      </c>
      <c r="AL6194">
        <v>6.69</v>
      </c>
    </row>
    <row r="6195" spans="1:38" x14ac:dyDescent="0.3">
      <c r="A6195">
        <v>1080730</v>
      </c>
      <c r="B6195" t="s">
        <v>172</v>
      </c>
      <c r="C6195">
        <v>33930</v>
      </c>
      <c r="D6195" t="s">
        <v>430</v>
      </c>
      <c r="E6195" t="s">
        <v>42</v>
      </c>
      <c r="F6195">
        <v>2</v>
      </c>
      <c r="G6195">
        <v>5</v>
      </c>
      <c r="I6195">
        <v>23</v>
      </c>
      <c r="J6195">
        <v>37</v>
      </c>
      <c r="M6195">
        <v>2</v>
      </c>
      <c r="Q6195">
        <v>3</v>
      </c>
      <c r="R6195">
        <v>2</v>
      </c>
      <c r="AH6195">
        <v>1</v>
      </c>
      <c r="AJ6195">
        <v>44</v>
      </c>
      <c r="AL6195">
        <v>6.06</v>
      </c>
    </row>
    <row r="6196" spans="1:38" x14ac:dyDescent="0.3">
      <c r="A6196">
        <v>1080730</v>
      </c>
      <c r="B6196" t="s">
        <v>172</v>
      </c>
      <c r="C6196">
        <v>85059</v>
      </c>
      <c r="D6196" t="s">
        <v>182</v>
      </c>
      <c r="E6196" t="s">
        <v>53</v>
      </c>
      <c r="F6196">
        <v>3</v>
      </c>
      <c r="G6196">
        <v>7</v>
      </c>
      <c r="I6196">
        <v>5</v>
      </c>
      <c r="J6196">
        <v>7</v>
      </c>
      <c r="M6196">
        <v>1</v>
      </c>
      <c r="N6196">
        <v>1</v>
      </c>
      <c r="AI6196">
        <v>2</v>
      </c>
      <c r="AJ6196">
        <v>28</v>
      </c>
      <c r="AK6196">
        <v>1</v>
      </c>
      <c r="AL6196">
        <v>6.05</v>
      </c>
    </row>
    <row r="6197" spans="1:38" x14ac:dyDescent="0.3">
      <c r="A6197">
        <v>1080730</v>
      </c>
      <c r="B6197" t="s">
        <v>172</v>
      </c>
      <c r="C6197">
        <v>71522</v>
      </c>
      <c r="D6197" t="s">
        <v>180</v>
      </c>
      <c r="E6197" t="s">
        <v>49</v>
      </c>
      <c r="F6197">
        <v>3</v>
      </c>
      <c r="G6197">
        <v>11</v>
      </c>
      <c r="I6197">
        <v>11</v>
      </c>
      <c r="J6197">
        <v>15</v>
      </c>
      <c r="Q6197">
        <v>1</v>
      </c>
      <c r="X6197">
        <v>1</v>
      </c>
      <c r="AH6197">
        <v>1</v>
      </c>
      <c r="AI6197">
        <v>1</v>
      </c>
      <c r="AJ6197">
        <v>48</v>
      </c>
      <c r="AL6197">
        <v>6.85</v>
      </c>
    </row>
    <row r="6198" spans="1:38" x14ac:dyDescent="0.3">
      <c r="A6198">
        <v>1080730</v>
      </c>
      <c r="B6198" t="s">
        <v>172</v>
      </c>
      <c r="C6198">
        <v>20339</v>
      </c>
      <c r="D6198" t="s">
        <v>431</v>
      </c>
      <c r="E6198" t="s">
        <v>51</v>
      </c>
      <c r="F6198">
        <v>3</v>
      </c>
      <c r="G6198">
        <v>4</v>
      </c>
      <c r="I6198">
        <v>25</v>
      </c>
      <c r="J6198">
        <v>32</v>
      </c>
      <c r="M6198">
        <v>1</v>
      </c>
      <c r="Q6198">
        <v>1</v>
      </c>
      <c r="AH6198">
        <v>2</v>
      </c>
      <c r="AI6198">
        <v>3</v>
      </c>
      <c r="AJ6198">
        <v>48</v>
      </c>
      <c r="AL6198">
        <v>6.35</v>
      </c>
    </row>
    <row r="6199" spans="1:38" x14ac:dyDescent="0.3">
      <c r="A6199">
        <v>1080730</v>
      </c>
      <c r="B6199" t="s">
        <v>172</v>
      </c>
      <c r="C6199">
        <v>70493</v>
      </c>
      <c r="D6199" t="s">
        <v>432</v>
      </c>
      <c r="E6199" t="s">
        <v>51</v>
      </c>
      <c r="F6199">
        <v>3</v>
      </c>
      <c r="G6199">
        <v>8</v>
      </c>
      <c r="I6199">
        <v>30</v>
      </c>
      <c r="J6199">
        <v>40</v>
      </c>
      <c r="M6199">
        <v>1</v>
      </c>
      <c r="Q6199">
        <v>3</v>
      </c>
      <c r="R6199">
        <v>4</v>
      </c>
      <c r="AJ6199">
        <v>51</v>
      </c>
      <c r="AK6199">
        <v>1</v>
      </c>
      <c r="AL6199">
        <v>6.82</v>
      </c>
    </row>
    <row r="6200" spans="1:38" x14ac:dyDescent="0.3">
      <c r="A6200">
        <v>1080730</v>
      </c>
      <c r="B6200" t="s">
        <v>172</v>
      </c>
      <c r="C6200">
        <v>9156</v>
      </c>
      <c r="D6200" t="s">
        <v>181</v>
      </c>
      <c r="E6200" t="s">
        <v>55</v>
      </c>
      <c r="F6200">
        <v>3</v>
      </c>
      <c r="G6200">
        <v>10</v>
      </c>
      <c r="I6200">
        <v>22</v>
      </c>
      <c r="J6200">
        <v>26</v>
      </c>
      <c r="M6200">
        <v>1</v>
      </c>
      <c r="N6200">
        <v>1</v>
      </c>
      <c r="R6200">
        <v>4</v>
      </c>
      <c r="W6200">
        <v>1</v>
      </c>
      <c r="AH6200">
        <v>1</v>
      </c>
      <c r="AI6200">
        <v>2</v>
      </c>
      <c r="AJ6200">
        <v>38</v>
      </c>
      <c r="AL6200">
        <v>6.52</v>
      </c>
    </row>
    <row r="6201" spans="1:38" x14ac:dyDescent="0.3">
      <c r="A6201">
        <v>1080730</v>
      </c>
      <c r="B6201" t="s">
        <v>172</v>
      </c>
      <c r="C6201">
        <v>68312</v>
      </c>
      <c r="D6201" t="s">
        <v>433</v>
      </c>
      <c r="E6201" t="s">
        <v>58</v>
      </c>
      <c r="F6201">
        <v>4</v>
      </c>
      <c r="G6201">
        <v>9</v>
      </c>
      <c r="I6201">
        <v>8</v>
      </c>
      <c r="J6201">
        <v>23</v>
      </c>
      <c r="M6201">
        <v>3</v>
      </c>
      <c r="Q6201">
        <v>3</v>
      </c>
      <c r="R6201">
        <v>9</v>
      </c>
      <c r="AJ6201">
        <v>31</v>
      </c>
      <c r="AL6201">
        <v>6.75</v>
      </c>
    </row>
    <row r="6202" spans="1:38" x14ac:dyDescent="0.3">
      <c r="A6202">
        <v>1080730</v>
      </c>
      <c r="B6202" t="s">
        <v>172</v>
      </c>
      <c r="C6202">
        <v>23054</v>
      </c>
      <c r="D6202" t="s">
        <v>577</v>
      </c>
      <c r="E6202" t="s">
        <v>60</v>
      </c>
      <c r="F6202">
        <v>5</v>
      </c>
      <c r="G6202">
        <v>0</v>
      </c>
      <c r="I6202">
        <v>4</v>
      </c>
      <c r="J6202">
        <v>5</v>
      </c>
      <c r="M6202">
        <v>1</v>
      </c>
      <c r="AJ6202">
        <v>5</v>
      </c>
      <c r="AL6202">
        <v>5.98</v>
      </c>
    </row>
    <row r="6203" spans="1:38" x14ac:dyDescent="0.3">
      <c r="A6203">
        <v>1080730</v>
      </c>
      <c r="B6203" t="s">
        <v>172</v>
      </c>
      <c r="C6203">
        <v>91822</v>
      </c>
      <c r="D6203" t="s">
        <v>429</v>
      </c>
      <c r="E6203" t="s">
        <v>60</v>
      </c>
      <c r="F6203">
        <v>5</v>
      </c>
      <c r="G6203">
        <v>0</v>
      </c>
      <c r="I6203">
        <v>3</v>
      </c>
      <c r="J6203">
        <v>5</v>
      </c>
      <c r="Q6203">
        <v>1</v>
      </c>
      <c r="AI6203">
        <v>1</v>
      </c>
      <c r="AJ6203">
        <v>19</v>
      </c>
      <c r="AK6203">
        <v>1</v>
      </c>
      <c r="AL6203">
        <v>6.72</v>
      </c>
    </row>
    <row r="6204" spans="1:38" x14ac:dyDescent="0.3">
      <c r="A6204">
        <v>1080730</v>
      </c>
      <c r="B6204" t="s">
        <v>172</v>
      </c>
      <c r="C6204">
        <v>12376</v>
      </c>
      <c r="D6204" t="s">
        <v>185</v>
      </c>
      <c r="E6204" t="s">
        <v>60</v>
      </c>
      <c r="F6204">
        <v>5</v>
      </c>
      <c r="G6204">
        <v>0</v>
      </c>
      <c r="I6204">
        <v>8</v>
      </c>
      <c r="J6204">
        <v>9</v>
      </c>
      <c r="AJ6204">
        <v>10</v>
      </c>
      <c r="AL6204">
        <v>5.98</v>
      </c>
    </row>
    <row r="6205" spans="1:38" x14ac:dyDescent="0.3">
      <c r="A6205">
        <v>1080731</v>
      </c>
      <c r="B6205" t="s">
        <v>332</v>
      </c>
      <c r="C6205">
        <v>10133</v>
      </c>
      <c r="D6205" t="s">
        <v>333</v>
      </c>
      <c r="E6205" t="s">
        <v>40</v>
      </c>
      <c r="F6205">
        <v>1</v>
      </c>
      <c r="G6205">
        <v>1</v>
      </c>
      <c r="I6205">
        <v>12</v>
      </c>
      <c r="J6205">
        <v>17</v>
      </c>
      <c r="AF6205">
        <v>1</v>
      </c>
      <c r="AJ6205">
        <v>18</v>
      </c>
      <c r="AL6205">
        <v>6.66</v>
      </c>
    </row>
    <row r="6206" spans="1:38" x14ac:dyDescent="0.3">
      <c r="A6206">
        <v>1080731</v>
      </c>
      <c r="B6206" t="s">
        <v>332</v>
      </c>
      <c r="C6206">
        <v>36096</v>
      </c>
      <c r="D6206" t="s">
        <v>335</v>
      </c>
      <c r="E6206" t="s">
        <v>42</v>
      </c>
      <c r="F6206">
        <v>2</v>
      </c>
      <c r="G6206">
        <v>4</v>
      </c>
      <c r="I6206">
        <v>28</v>
      </c>
      <c r="J6206">
        <v>39</v>
      </c>
      <c r="M6206">
        <v>1</v>
      </c>
      <c r="N6206">
        <v>1</v>
      </c>
      <c r="Q6206">
        <v>2</v>
      </c>
      <c r="R6206">
        <v>1</v>
      </c>
      <c r="AJ6206">
        <v>49</v>
      </c>
      <c r="AL6206">
        <v>6.73</v>
      </c>
    </row>
    <row r="6207" spans="1:38" x14ac:dyDescent="0.3">
      <c r="A6207">
        <v>1080731</v>
      </c>
      <c r="B6207" t="s">
        <v>332</v>
      </c>
      <c r="C6207">
        <v>14805</v>
      </c>
      <c r="D6207" t="s">
        <v>277</v>
      </c>
      <c r="E6207" t="s">
        <v>42</v>
      </c>
      <c r="F6207">
        <v>2</v>
      </c>
      <c r="G6207">
        <v>6</v>
      </c>
      <c r="I6207">
        <v>23</v>
      </c>
      <c r="J6207">
        <v>39</v>
      </c>
      <c r="M6207">
        <v>3</v>
      </c>
      <c r="Q6207">
        <v>4</v>
      </c>
      <c r="R6207">
        <v>3</v>
      </c>
      <c r="AI6207">
        <v>3</v>
      </c>
      <c r="AJ6207">
        <v>59</v>
      </c>
      <c r="AL6207">
        <v>7.36</v>
      </c>
    </row>
    <row r="6208" spans="1:38" x14ac:dyDescent="0.3">
      <c r="A6208">
        <v>1080731</v>
      </c>
      <c r="B6208" t="s">
        <v>332</v>
      </c>
      <c r="C6208">
        <v>27349</v>
      </c>
      <c r="D6208" t="s">
        <v>334</v>
      </c>
      <c r="E6208" t="s">
        <v>42</v>
      </c>
      <c r="F6208">
        <v>2</v>
      </c>
      <c r="G6208">
        <v>5</v>
      </c>
      <c r="I6208">
        <v>23</v>
      </c>
      <c r="J6208">
        <v>33</v>
      </c>
      <c r="M6208">
        <v>2</v>
      </c>
      <c r="R6208">
        <v>1</v>
      </c>
      <c r="AH6208">
        <v>1</v>
      </c>
      <c r="AI6208">
        <v>1</v>
      </c>
      <c r="AJ6208">
        <v>43</v>
      </c>
      <c r="AL6208">
        <v>6.87</v>
      </c>
    </row>
    <row r="6209" spans="1:38" x14ac:dyDescent="0.3">
      <c r="A6209">
        <v>1080731</v>
      </c>
      <c r="B6209" t="s">
        <v>332</v>
      </c>
      <c r="C6209">
        <v>12462</v>
      </c>
      <c r="D6209" t="s">
        <v>341</v>
      </c>
      <c r="E6209" t="s">
        <v>70</v>
      </c>
      <c r="F6209">
        <v>3</v>
      </c>
      <c r="G6209">
        <v>8</v>
      </c>
      <c r="I6209">
        <v>14</v>
      </c>
      <c r="J6209">
        <v>20</v>
      </c>
      <c r="Q6209">
        <v>2</v>
      </c>
      <c r="R6209">
        <v>1</v>
      </c>
      <c r="AJ6209">
        <v>29</v>
      </c>
      <c r="AL6209">
        <v>6.37</v>
      </c>
    </row>
    <row r="6210" spans="1:38" x14ac:dyDescent="0.3">
      <c r="A6210">
        <v>1080731</v>
      </c>
      <c r="B6210" t="s">
        <v>332</v>
      </c>
      <c r="C6210">
        <v>21499</v>
      </c>
      <c r="D6210" t="s">
        <v>340</v>
      </c>
      <c r="E6210" t="s">
        <v>119</v>
      </c>
      <c r="F6210">
        <v>3</v>
      </c>
      <c r="G6210">
        <v>3</v>
      </c>
      <c r="I6210">
        <v>27</v>
      </c>
      <c r="J6210">
        <v>37</v>
      </c>
      <c r="M6210">
        <v>4</v>
      </c>
      <c r="Q6210">
        <v>1</v>
      </c>
      <c r="R6210">
        <v>1</v>
      </c>
      <c r="AI6210">
        <v>1</v>
      </c>
      <c r="AJ6210">
        <v>63</v>
      </c>
      <c r="AK6210">
        <v>1</v>
      </c>
      <c r="AL6210">
        <v>6.63</v>
      </c>
    </row>
    <row r="6211" spans="1:38" x14ac:dyDescent="0.3">
      <c r="A6211">
        <v>1080731</v>
      </c>
      <c r="B6211" t="s">
        <v>332</v>
      </c>
      <c r="C6211">
        <v>68393</v>
      </c>
      <c r="D6211" t="s">
        <v>506</v>
      </c>
      <c r="E6211" t="s">
        <v>122</v>
      </c>
      <c r="F6211">
        <v>3</v>
      </c>
      <c r="G6211">
        <v>2</v>
      </c>
      <c r="I6211">
        <v>11</v>
      </c>
      <c r="J6211">
        <v>21</v>
      </c>
      <c r="M6211">
        <v>1</v>
      </c>
      <c r="R6211">
        <v>1</v>
      </c>
      <c r="AH6211">
        <v>2</v>
      </c>
      <c r="AI6211">
        <v>1</v>
      </c>
      <c r="AJ6211">
        <v>66</v>
      </c>
      <c r="AL6211">
        <v>7.29</v>
      </c>
    </row>
    <row r="6212" spans="1:38" x14ac:dyDescent="0.3">
      <c r="A6212">
        <v>1080731</v>
      </c>
      <c r="B6212" t="s">
        <v>332</v>
      </c>
      <c r="C6212">
        <v>33590</v>
      </c>
      <c r="D6212" t="s">
        <v>338</v>
      </c>
      <c r="E6212" t="s">
        <v>70</v>
      </c>
      <c r="F6212">
        <v>3</v>
      </c>
      <c r="G6212">
        <v>7</v>
      </c>
      <c r="I6212">
        <v>39</v>
      </c>
      <c r="J6212">
        <v>46</v>
      </c>
      <c r="M6212">
        <v>1</v>
      </c>
      <c r="Q6212">
        <v>3</v>
      </c>
      <c r="R6212">
        <v>4</v>
      </c>
      <c r="AH6212">
        <v>2</v>
      </c>
      <c r="AI6212">
        <v>1</v>
      </c>
      <c r="AJ6212">
        <v>70</v>
      </c>
      <c r="AK6212">
        <v>1</v>
      </c>
      <c r="AL6212">
        <v>7.69</v>
      </c>
    </row>
    <row r="6213" spans="1:38" x14ac:dyDescent="0.3">
      <c r="A6213">
        <v>1080731</v>
      </c>
      <c r="B6213" t="s">
        <v>332</v>
      </c>
      <c r="C6213">
        <v>116317</v>
      </c>
      <c r="D6213" t="s">
        <v>462</v>
      </c>
      <c r="E6213" t="s">
        <v>55</v>
      </c>
      <c r="F6213">
        <v>4</v>
      </c>
      <c r="G6213">
        <v>9</v>
      </c>
      <c r="I6213">
        <v>38</v>
      </c>
      <c r="J6213">
        <v>46</v>
      </c>
      <c r="Q6213">
        <v>2</v>
      </c>
      <c r="R6213">
        <v>4</v>
      </c>
      <c r="AH6213">
        <v>3</v>
      </c>
      <c r="AJ6213">
        <v>55</v>
      </c>
      <c r="AL6213">
        <v>6.7</v>
      </c>
    </row>
    <row r="6214" spans="1:38" x14ac:dyDescent="0.3">
      <c r="A6214">
        <v>1080731</v>
      </c>
      <c r="B6214" t="s">
        <v>332</v>
      </c>
      <c r="C6214">
        <v>14255</v>
      </c>
      <c r="D6214" t="s">
        <v>463</v>
      </c>
      <c r="E6214" t="s">
        <v>58</v>
      </c>
      <c r="F6214">
        <v>4</v>
      </c>
      <c r="G6214">
        <v>11</v>
      </c>
      <c r="I6214">
        <v>16</v>
      </c>
      <c r="J6214">
        <v>24</v>
      </c>
      <c r="M6214">
        <v>3</v>
      </c>
      <c r="N6214">
        <v>1</v>
      </c>
      <c r="Q6214">
        <v>3</v>
      </c>
      <c r="R6214">
        <v>5</v>
      </c>
      <c r="AH6214">
        <v>1</v>
      </c>
      <c r="AJ6214">
        <v>38</v>
      </c>
      <c r="AK6214">
        <v>2</v>
      </c>
      <c r="AL6214">
        <v>6.96</v>
      </c>
    </row>
    <row r="6215" spans="1:38" x14ac:dyDescent="0.3">
      <c r="A6215">
        <v>1080731</v>
      </c>
      <c r="B6215" t="s">
        <v>332</v>
      </c>
      <c r="C6215">
        <v>25832</v>
      </c>
      <c r="D6215" t="s">
        <v>343</v>
      </c>
      <c r="E6215" t="s">
        <v>58</v>
      </c>
      <c r="F6215">
        <v>4</v>
      </c>
      <c r="G6215">
        <v>10</v>
      </c>
      <c r="I6215">
        <v>12</v>
      </c>
      <c r="J6215">
        <v>21</v>
      </c>
      <c r="N6215">
        <v>1</v>
      </c>
      <c r="Q6215">
        <v>7</v>
      </c>
      <c r="R6215">
        <v>7</v>
      </c>
      <c r="W6215">
        <v>1</v>
      </c>
      <c r="AH6215">
        <v>2</v>
      </c>
      <c r="AJ6215">
        <v>30</v>
      </c>
      <c r="AL6215">
        <v>6.61</v>
      </c>
    </row>
    <row r="6216" spans="1:38" x14ac:dyDescent="0.3">
      <c r="A6216">
        <v>1080731</v>
      </c>
      <c r="B6216" t="s">
        <v>332</v>
      </c>
      <c r="C6216">
        <v>26682</v>
      </c>
      <c r="D6216" t="s">
        <v>346</v>
      </c>
      <c r="E6216" t="s">
        <v>60</v>
      </c>
      <c r="F6216">
        <v>5</v>
      </c>
      <c r="G6216">
        <v>0</v>
      </c>
      <c r="AJ6216">
        <v>2</v>
      </c>
      <c r="AL6216">
        <v>6.07</v>
      </c>
    </row>
    <row r="6217" spans="1:38" x14ac:dyDescent="0.3">
      <c r="A6217">
        <v>1080731</v>
      </c>
      <c r="B6217" t="s">
        <v>332</v>
      </c>
      <c r="C6217">
        <v>43948</v>
      </c>
      <c r="D6217" t="s">
        <v>560</v>
      </c>
      <c r="E6217" t="s">
        <v>60</v>
      </c>
      <c r="F6217">
        <v>5</v>
      </c>
      <c r="G6217">
        <v>0</v>
      </c>
      <c r="I6217">
        <v>3</v>
      </c>
      <c r="J6217">
        <v>6</v>
      </c>
      <c r="Z6217">
        <v>1</v>
      </c>
      <c r="AJ6217">
        <v>9</v>
      </c>
      <c r="AL6217">
        <v>6.25</v>
      </c>
    </row>
    <row r="6218" spans="1:38" x14ac:dyDescent="0.3">
      <c r="A6218">
        <v>1080731</v>
      </c>
      <c r="B6218" t="s">
        <v>332</v>
      </c>
      <c r="C6218">
        <v>69956</v>
      </c>
      <c r="D6218" t="s">
        <v>217</v>
      </c>
      <c r="E6218" t="s">
        <v>60</v>
      </c>
      <c r="F6218">
        <v>5</v>
      </c>
      <c r="G6218">
        <v>0</v>
      </c>
      <c r="I6218">
        <v>4</v>
      </c>
      <c r="J6218">
        <v>6</v>
      </c>
      <c r="Q6218">
        <v>3</v>
      </c>
      <c r="AE6218">
        <v>1</v>
      </c>
      <c r="AH6218">
        <v>1</v>
      </c>
      <c r="AI6218">
        <v>1</v>
      </c>
      <c r="AJ6218">
        <v>10</v>
      </c>
      <c r="AL6218">
        <v>6.68</v>
      </c>
    </row>
    <row r="6219" spans="1:38" x14ac:dyDescent="0.3">
      <c r="A6219">
        <v>1080731</v>
      </c>
      <c r="B6219" t="s">
        <v>289</v>
      </c>
      <c r="C6219">
        <v>9484</v>
      </c>
      <c r="D6219" t="s">
        <v>290</v>
      </c>
      <c r="E6219" t="s">
        <v>40</v>
      </c>
      <c r="F6219">
        <v>1</v>
      </c>
      <c r="G6219">
        <v>1</v>
      </c>
      <c r="H6219">
        <v>1</v>
      </c>
      <c r="I6219">
        <v>19</v>
      </c>
      <c r="J6219">
        <v>31</v>
      </c>
      <c r="Z6219">
        <v>1</v>
      </c>
      <c r="AA6219">
        <v>1</v>
      </c>
      <c r="AF6219">
        <v>5</v>
      </c>
      <c r="AI6219">
        <v>1</v>
      </c>
      <c r="AJ6219">
        <v>45</v>
      </c>
      <c r="AL6219">
        <v>8.48</v>
      </c>
    </row>
    <row r="6220" spans="1:38" x14ac:dyDescent="0.3">
      <c r="A6220">
        <v>1080731</v>
      </c>
      <c r="B6220" t="s">
        <v>289</v>
      </c>
      <c r="C6220">
        <v>124316</v>
      </c>
      <c r="D6220" t="s">
        <v>47</v>
      </c>
      <c r="E6220" t="s">
        <v>42</v>
      </c>
      <c r="F6220">
        <v>2</v>
      </c>
      <c r="G6220">
        <v>4</v>
      </c>
      <c r="I6220">
        <v>40</v>
      </c>
      <c r="J6220">
        <v>46</v>
      </c>
      <c r="Q6220">
        <v>3</v>
      </c>
      <c r="AJ6220">
        <v>61</v>
      </c>
      <c r="AL6220">
        <v>6.9</v>
      </c>
    </row>
    <row r="6221" spans="1:38" x14ac:dyDescent="0.3">
      <c r="A6221">
        <v>1080731</v>
      </c>
      <c r="B6221" t="s">
        <v>289</v>
      </c>
      <c r="C6221">
        <v>67327</v>
      </c>
      <c r="D6221" t="s">
        <v>582</v>
      </c>
      <c r="E6221" t="s">
        <v>42</v>
      </c>
      <c r="F6221">
        <v>2</v>
      </c>
      <c r="G6221">
        <v>5</v>
      </c>
      <c r="I6221">
        <v>34</v>
      </c>
      <c r="J6221">
        <v>46</v>
      </c>
      <c r="M6221">
        <v>4</v>
      </c>
      <c r="Q6221">
        <v>5</v>
      </c>
      <c r="R6221">
        <v>6</v>
      </c>
      <c r="AJ6221">
        <v>61</v>
      </c>
      <c r="AL6221">
        <v>7.48</v>
      </c>
    </row>
    <row r="6222" spans="1:38" x14ac:dyDescent="0.3">
      <c r="A6222">
        <v>1080731</v>
      </c>
      <c r="B6222" t="s">
        <v>289</v>
      </c>
      <c r="C6222">
        <v>86458</v>
      </c>
      <c r="D6222" t="s">
        <v>291</v>
      </c>
      <c r="E6222" t="s">
        <v>42</v>
      </c>
      <c r="F6222">
        <v>2</v>
      </c>
      <c r="G6222">
        <v>6</v>
      </c>
      <c r="I6222">
        <v>41</v>
      </c>
      <c r="J6222">
        <v>46</v>
      </c>
      <c r="M6222">
        <v>2</v>
      </c>
      <c r="Q6222">
        <v>2</v>
      </c>
      <c r="R6222">
        <v>1</v>
      </c>
      <c r="AJ6222">
        <v>57</v>
      </c>
      <c r="AL6222">
        <v>6.85</v>
      </c>
    </row>
    <row r="6223" spans="1:38" x14ac:dyDescent="0.3">
      <c r="A6223">
        <v>1080731</v>
      </c>
      <c r="B6223" t="s">
        <v>289</v>
      </c>
      <c r="C6223">
        <v>85070</v>
      </c>
      <c r="D6223" t="s">
        <v>297</v>
      </c>
      <c r="E6223" t="s">
        <v>51</v>
      </c>
      <c r="F6223">
        <v>3</v>
      </c>
      <c r="G6223">
        <v>8</v>
      </c>
      <c r="I6223">
        <v>42</v>
      </c>
      <c r="J6223">
        <v>56</v>
      </c>
      <c r="M6223">
        <v>3</v>
      </c>
      <c r="Q6223">
        <v>3</v>
      </c>
      <c r="R6223">
        <v>6</v>
      </c>
      <c r="AI6223">
        <v>2</v>
      </c>
      <c r="AJ6223">
        <v>77</v>
      </c>
      <c r="AL6223">
        <v>7.66</v>
      </c>
    </row>
    <row r="6224" spans="1:38" x14ac:dyDescent="0.3">
      <c r="A6224">
        <v>1080731</v>
      </c>
      <c r="B6224" t="s">
        <v>289</v>
      </c>
      <c r="C6224">
        <v>44031</v>
      </c>
      <c r="D6224" t="s">
        <v>413</v>
      </c>
      <c r="E6224" t="s">
        <v>122</v>
      </c>
      <c r="F6224">
        <v>3</v>
      </c>
      <c r="G6224">
        <v>2</v>
      </c>
      <c r="I6224">
        <v>16</v>
      </c>
      <c r="J6224">
        <v>27</v>
      </c>
      <c r="M6224">
        <v>1</v>
      </c>
      <c r="N6224">
        <v>1</v>
      </c>
      <c r="Q6224">
        <v>4</v>
      </c>
      <c r="R6224">
        <v>3</v>
      </c>
      <c r="AH6224">
        <v>1</v>
      </c>
      <c r="AI6224">
        <v>6</v>
      </c>
      <c r="AJ6224">
        <v>61</v>
      </c>
      <c r="AL6224">
        <v>7.53</v>
      </c>
    </row>
    <row r="6225" spans="1:38" x14ac:dyDescent="0.3">
      <c r="A6225">
        <v>1080731</v>
      </c>
      <c r="B6225" t="s">
        <v>289</v>
      </c>
      <c r="C6225">
        <v>34822</v>
      </c>
      <c r="D6225" t="s">
        <v>294</v>
      </c>
      <c r="E6225" t="s">
        <v>119</v>
      </c>
      <c r="F6225">
        <v>3</v>
      </c>
      <c r="G6225">
        <v>3</v>
      </c>
      <c r="I6225">
        <v>32</v>
      </c>
      <c r="J6225">
        <v>45</v>
      </c>
      <c r="M6225">
        <v>1</v>
      </c>
      <c r="Q6225">
        <v>1</v>
      </c>
      <c r="R6225">
        <v>2</v>
      </c>
      <c r="AI6225">
        <v>4</v>
      </c>
      <c r="AJ6225">
        <v>79</v>
      </c>
      <c r="AK6225">
        <v>1</v>
      </c>
      <c r="AL6225">
        <v>6.99</v>
      </c>
    </row>
    <row r="6226" spans="1:38" x14ac:dyDescent="0.3">
      <c r="A6226">
        <v>1080731</v>
      </c>
      <c r="B6226" t="s">
        <v>289</v>
      </c>
      <c r="C6226">
        <v>82972</v>
      </c>
      <c r="D6226" t="s">
        <v>302</v>
      </c>
      <c r="E6226" t="s">
        <v>70</v>
      </c>
      <c r="F6226">
        <v>3</v>
      </c>
      <c r="G6226">
        <v>11</v>
      </c>
      <c r="I6226">
        <v>35</v>
      </c>
      <c r="J6226">
        <v>40</v>
      </c>
      <c r="M6226">
        <v>2</v>
      </c>
      <c r="Q6226">
        <v>3</v>
      </c>
      <c r="R6226">
        <v>1</v>
      </c>
      <c r="AI6226">
        <v>1</v>
      </c>
      <c r="AJ6226">
        <v>54</v>
      </c>
      <c r="AL6226">
        <v>6.42</v>
      </c>
    </row>
    <row r="6227" spans="1:38" x14ac:dyDescent="0.3">
      <c r="A6227">
        <v>1080731</v>
      </c>
      <c r="B6227" t="s">
        <v>289</v>
      </c>
      <c r="C6227">
        <v>12417</v>
      </c>
      <c r="D6227" t="s">
        <v>414</v>
      </c>
      <c r="E6227" t="s">
        <v>70</v>
      </c>
      <c r="F6227">
        <v>3</v>
      </c>
      <c r="G6227">
        <v>7</v>
      </c>
      <c r="I6227">
        <v>22</v>
      </c>
      <c r="J6227">
        <v>34</v>
      </c>
      <c r="Q6227">
        <v>4</v>
      </c>
      <c r="AH6227">
        <v>1</v>
      </c>
      <c r="AI6227">
        <v>1</v>
      </c>
      <c r="AJ6227">
        <v>44</v>
      </c>
      <c r="AL6227">
        <v>6.31</v>
      </c>
    </row>
    <row r="6228" spans="1:38" x14ac:dyDescent="0.3">
      <c r="A6228">
        <v>1080731</v>
      </c>
      <c r="B6228" t="s">
        <v>289</v>
      </c>
      <c r="C6228">
        <v>23757</v>
      </c>
      <c r="D6228" t="s">
        <v>300</v>
      </c>
      <c r="E6228" t="s">
        <v>58</v>
      </c>
      <c r="F6228">
        <v>4</v>
      </c>
      <c r="G6228">
        <v>9</v>
      </c>
      <c r="I6228">
        <v>23</v>
      </c>
      <c r="J6228">
        <v>31</v>
      </c>
      <c r="M6228">
        <v>2</v>
      </c>
      <c r="Q6228">
        <v>1</v>
      </c>
      <c r="R6228">
        <v>4</v>
      </c>
      <c r="AI6228">
        <v>1</v>
      </c>
      <c r="AJ6228">
        <v>46</v>
      </c>
      <c r="AL6228">
        <v>6.55</v>
      </c>
    </row>
    <row r="6229" spans="1:38" x14ac:dyDescent="0.3">
      <c r="A6229">
        <v>1080731</v>
      </c>
      <c r="B6229" t="s">
        <v>289</v>
      </c>
      <c r="C6229">
        <v>24400</v>
      </c>
      <c r="D6229" t="s">
        <v>486</v>
      </c>
      <c r="E6229" t="s">
        <v>58</v>
      </c>
      <c r="F6229">
        <v>4</v>
      </c>
      <c r="G6229">
        <v>10</v>
      </c>
      <c r="I6229">
        <v>16</v>
      </c>
      <c r="J6229">
        <v>18</v>
      </c>
      <c r="Q6229">
        <v>1</v>
      </c>
      <c r="R6229">
        <v>2</v>
      </c>
      <c r="AH6229">
        <v>1</v>
      </c>
      <c r="AI6229">
        <v>1</v>
      </c>
      <c r="AJ6229">
        <v>28</v>
      </c>
      <c r="AK6229">
        <v>2</v>
      </c>
      <c r="AL6229">
        <v>6.96</v>
      </c>
    </row>
    <row r="6230" spans="1:38" x14ac:dyDescent="0.3">
      <c r="A6230">
        <v>1080731</v>
      </c>
      <c r="B6230" t="s">
        <v>289</v>
      </c>
      <c r="C6230">
        <v>33403</v>
      </c>
      <c r="D6230" t="s">
        <v>415</v>
      </c>
      <c r="E6230" t="s">
        <v>60</v>
      </c>
      <c r="F6230">
        <v>5</v>
      </c>
      <c r="G6230">
        <v>0</v>
      </c>
      <c r="I6230">
        <v>5</v>
      </c>
      <c r="J6230">
        <v>11</v>
      </c>
      <c r="Q6230">
        <v>1</v>
      </c>
      <c r="R6230">
        <v>2</v>
      </c>
      <c r="AH6230">
        <v>2</v>
      </c>
      <c r="AI6230">
        <v>1</v>
      </c>
      <c r="AJ6230">
        <v>16</v>
      </c>
      <c r="AL6230">
        <v>6.32</v>
      </c>
    </row>
    <row r="6231" spans="1:38" x14ac:dyDescent="0.3">
      <c r="A6231">
        <v>1080732</v>
      </c>
      <c r="B6231" t="s">
        <v>81</v>
      </c>
      <c r="C6231">
        <v>14111</v>
      </c>
      <c r="D6231" t="s">
        <v>82</v>
      </c>
      <c r="E6231" t="s">
        <v>40</v>
      </c>
      <c r="F6231">
        <v>1</v>
      </c>
      <c r="G6231">
        <v>1</v>
      </c>
      <c r="I6231">
        <v>13</v>
      </c>
      <c r="J6231">
        <v>30</v>
      </c>
      <c r="N6231">
        <v>1</v>
      </c>
      <c r="R6231">
        <v>1</v>
      </c>
      <c r="Z6231">
        <v>2</v>
      </c>
      <c r="AF6231">
        <v>1</v>
      </c>
      <c r="AJ6231">
        <v>40</v>
      </c>
      <c r="AL6231">
        <v>5.66</v>
      </c>
    </row>
    <row r="6232" spans="1:38" x14ac:dyDescent="0.3">
      <c r="A6232">
        <v>1080732</v>
      </c>
      <c r="B6232" t="s">
        <v>81</v>
      </c>
      <c r="C6232">
        <v>24827</v>
      </c>
      <c r="D6232" t="s">
        <v>84</v>
      </c>
      <c r="E6232" t="s">
        <v>44</v>
      </c>
      <c r="F6232">
        <v>2</v>
      </c>
      <c r="G6232">
        <v>3</v>
      </c>
      <c r="I6232">
        <v>32</v>
      </c>
      <c r="J6232">
        <v>44</v>
      </c>
      <c r="K6232">
        <v>1</v>
      </c>
      <c r="L6232">
        <v>1</v>
      </c>
      <c r="R6232">
        <v>1</v>
      </c>
      <c r="AH6232">
        <v>1</v>
      </c>
      <c r="AI6232">
        <v>2</v>
      </c>
      <c r="AJ6232">
        <v>67</v>
      </c>
      <c r="AK6232">
        <v>3</v>
      </c>
      <c r="AL6232">
        <v>8.08</v>
      </c>
    </row>
    <row r="6233" spans="1:38" x14ac:dyDescent="0.3">
      <c r="A6233">
        <v>1080732</v>
      </c>
      <c r="B6233" t="s">
        <v>81</v>
      </c>
      <c r="C6233">
        <v>122945</v>
      </c>
      <c r="D6233" t="s">
        <v>496</v>
      </c>
      <c r="E6233" t="s">
        <v>42</v>
      </c>
      <c r="F6233">
        <v>2</v>
      </c>
      <c r="G6233">
        <v>6</v>
      </c>
      <c r="I6233">
        <v>29</v>
      </c>
      <c r="J6233">
        <v>31</v>
      </c>
      <c r="M6233">
        <v>1</v>
      </c>
      <c r="Q6233">
        <v>2</v>
      </c>
      <c r="R6233">
        <v>5</v>
      </c>
      <c r="AJ6233">
        <v>49</v>
      </c>
      <c r="AK6233">
        <v>1</v>
      </c>
      <c r="AL6233">
        <v>7.03</v>
      </c>
    </row>
    <row r="6234" spans="1:38" x14ac:dyDescent="0.3">
      <c r="A6234">
        <v>1080732</v>
      </c>
      <c r="B6234" t="s">
        <v>81</v>
      </c>
      <c r="C6234">
        <v>9298</v>
      </c>
      <c r="D6234" t="s">
        <v>85</v>
      </c>
      <c r="E6234" t="s">
        <v>46</v>
      </c>
      <c r="F6234">
        <v>2</v>
      </c>
      <c r="G6234">
        <v>2</v>
      </c>
      <c r="I6234">
        <v>22</v>
      </c>
      <c r="J6234">
        <v>36</v>
      </c>
      <c r="M6234">
        <v>3</v>
      </c>
      <c r="P6234">
        <v>1</v>
      </c>
      <c r="Q6234">
        <v>1</v>
      </c>
      <c r="R6234">
        <v>4</v>
      </c>
      <c r="AJ6234">
        <v>64</v>
      </c>
      <c r="AK6234">
        <v>3</v>
      </c>
      <c r="AL6234">
        <v>6.25</v>
      </c>
    </row>
    <row r="6235" spans="1:38" x14ac:dyDescent="0.3">
      <c r="A6235">
        <v>1080732</v>
      </c>
      <c r="B6235" t="s">
        <v>81</v>
      </c>
      <c r="C6235">
        <v>68662</v>
      </c>
      <c r="D6235" t="s">
        <v>83</v>
      </c>
      <c r="E6235" t="s">
        <v>42</v>
      </c>
      <c r="F6235">
        <v>2</v>
      </c>
      <c r="G6235">
        <v>5</v>
      </c>
      <c r="I6235">
        <v>19</v>
      </c>
      <c r="J6235">
        <v>28</v>
      </c>
      <c r="N6235">
        <v>1</v>
      </c>
      <c r="Q6235">
        <v>3</v>
      </c>
      <c r="R6235">
        <v>3</v>
      </c>
      <c r="AH6235">
        <v>1</v>
      </c>
      <c r="AI6235">
        <v>2</v>
      </c>
      <c r="AJ6235">
        <v>49</v>
      </c>
      <c r="AK6235">
        <v>1</v>
      </c>
      <c r="AL6235">
        <v>6.95</v>
      </c>
    </row>
    <row r="6236" spans="1:38" x14ac:dyDescent="0.3">
      <c r="A6236">
        <v>1080732</v>
      </c>
      <c r="B6236" t="s">
        <v>81</v>
      </c>
      <c r="C6236">
        <v>81026</v>
      </c>
      <c r="D6236" t="s">
        <v>92</v>
      </c>
      <c r="E6236" t="s">
        <v>55</v>
      </c>
      <c r="F6236">
        <v>3</v>
      </c>
      <c r="G6236">
        <v>10</v>
      </c>
      <c r="I6236">
        <v>17</v>
      </c>
      <c r="J6236">
        <v>24</v>
      </c>
      <c r="M6236">
        <v>1</v>
      </c>
      <c r="Q6236">
        <v>1</v>
      </c>
      <c r="R6236">
        <v>2</v>
      </c>
      <c r="AH6236">
        <v>1</v>
      </c>
      <c r="AJ6236">
        <v>37</v>
      </c>
      <c r="AK6236">
        <v>1</v>
      </c>
      <c r="AL6236">
        <v>6.78</v>
      </c>
    </row>
    <row r="6237" spans="1:38" x14ac:dyDescent="0.3">
      <c r="A6237">
        <v>1080732</v>
      </c>
      <c r="B6237" t="s">
        <v>81</v>
      </c>
      <c r="C6237">
        <v>69912</v>
      </c>
      <c r="D6237" t="s">
        <v>402</v>
      </c>
      <c r="E6237" t="s">
        <v>53</v>
      </c>
      <c r="F6237">
        <v>3</v>
      </c>
      <c r="G6237">
        <v>7</v>
      </c>
      <c r="I6237">
        <v>32</v>
      </c>
      <c r="J6237">
        <v>39</v>
      </c>
      <c r="L6237">
        <v>1</v>
      </c>
      <c r="Q6237">
        <v>4</v>
      </c>
      <c r="R6237">
        <v>1</v>
      </c>
      <c r="W6237">
        <v>1</v>
      </c>
      <c r="AH6237">
        <v>4</v>
      </c>
      <c r="AI6237">
        <v>2</v>
      </c>
      <c r="AJ6237">
        <v>52</v>
      </c>
      <c r="AL6237">
        <v>7.86</v>
      </c>
    </row>
    <row r="6238" spans="1:38" x14ac:dyDescent="0.3">
      <c r="A6238">
        <v>1080732</v>
      </c>
      <c r="B6238" t="s">
        <v>81</v>
      </c>
      <c r="C6238">
        <v>67807</v>
      </c>
      <c r="D6238" t="s">
        <v>89</v>
      </c>
      <c r="E6238" t="s">
        <v>51</v>
      </c>
      <c r="F6238">
        <v>3</v>
      </c>
      <c r="G6238">
        <v>8</v>
      </c>
      <c r="I6238">
        <v>38</v>
      </c>
      <c r="J6238">
        <v>46</v>
      </c>
      <c r="M6238">
        <v>1</v>
      </c>
      <c r="N6238">
        <v>1</v>
      </c>
      <c r="W6238">
        <v>1</v>
      </c>
      <c r="AH6238">
        <v>3</v>
      </c>
      <c r="AI6238">
        <v>2</v>
      </c>
      <c r="AJ6238">
        <v>64</v>
      </c>
      <c r="AL6238">
        <v>6.72</v>
      </c>
    </row>
    <row r="6239" spans="1:38" x14ac:dyDescent="0.3">
      <c r="A6239">
        <v>1080732</v>
      </c>
      <c r="B6239" t="s">
        <v>81</v>
      </c>
      <c r="C6239">
        <v>93160</v>
      </c>
      <c r="D6239" t="s">
        <v>405</v>
      </c>
      <c r="E6239" t="s">
        <v>49</v>
      </c>
      <c r="F6239">
        <v>3</v>
      </c>
      <c r="G6239">
        <v>11</v>
      </c>
      <c r="I6239">
        <v>15</v>
      </c>
      <c r="J6239">
        <v>18</v>
      </c>
      <c r="K6239">
        <v>1</v>
      </c>
      <c r="AH6239">
        <v>1</v>
      </c>
      <c r="AI6239">
        <v>2</v>
      </c>
      <c r="AJ6239">
        <v>32</v>
      </c>
      <c r="AK6239">
        <v>2</v>
      </c>
      <c r="AL6239">
        <v>8.58</v>
      </c>
    </row>
    <row r="6240" spans="1:38" x14ac:dyDescent="0.3">
      <c r="A6240">
        <v>1080732</v>
      </c>
      <c r="B6240" t="s">
        <v>81</v>
      </c>
      <c r="C6240">
        <v>13846</v>
      </c>
      <c r="D6240" t="s">
        <v>403</v>
      </c>
      <c r="E6240" t="s">
        <v>51</v>
      </c>
      <c r="F6240">
        <v>3</v>
      </c>
      <c r="G6240">
        <v>4</v>
      </c>
      <c r="I6240">
        <v>28</v>
      </c>
      <c r="J6240">
        <v>39</v>
      </c>
      <c r="M6240">
        <v>2</v>
      </c>
      <c r="Q6240">
        <v>1</v>
      </c>
      <c r="AH6240">
        <v>1</v>
      </c>
      <c r="AI6240">
        <v>2</v>
      </c>
      <c r="AJ6240">
        <v>58</v>
      </c>
      <c r="AK6240">
        <v>3</v>
      </c>
      <c r="AL6240">
        <v>6.97</v>
      </c>
    </row>
    <row r="6241" spans="1:38" x14ac:dyDescent="0.3">
      <c r="A6241">
        <v>1080732</v>
      </c>
      <c r="B6241" t="s">
        <v>81</v>
      </c>
      <c r="C6241">
        <v>134115</v>
      </c>
      <c r="D6241" t="s">
        <v>90</v>
      </c>
      <c r="E6241" t="s">
        <v>58</v>
      </c>
      <c r="F6241">
        <v>4</v>
      </c>
      <c r="G6241">
        <v>9</v>
      </c>
      <c r="I6241">
        <v>15</v>
      </c>
      <c r="J6241">
        <v>18</v>
      </c>
      <c r="K6241">
        <v>1</v>
      </c>
      <c r="M6241">
        <v>2</v>
      </c>
      <c r="Q6241">
        <v>3</v>
      </c>
      <c r="S6241">
        <v>1</v>
      </c>
      <c r="AH6241">
        <v>1</v>
      </c>
      <c r="AJ6241">
        <v>37</v>
      </c>
      <c r="AK6241">
        <v>1</v>
      </c>
      <c r="AL6241">
        <v>6.9</v>
      </c>
    </row>
    <row r="6242" spans="1:38" x14ac:dyDescent="0.3">
      <c r="A6242">
        <v>1080732</v>
      </c>
      <c r="B6242" t="s">
        <v>81</v>
      </c>
      <c r="C6242">
        <v>13447</v>
      </c>
      <c r="D6242" t="s">
        <v>88</v>
      </c>
      <c r="E6242" t="s">
        <v>60</v>
      </c>
      <c r="F6242">
        <v>5</v>
      </c>
      <c r="G6242">
        <v>0</v>
      </c>
      <c r="I6242">
        <v>8</v>
      </c>
      <c r="J6242">
        <v>13</v>
      </c>
      <c r="AJ6242">
        <v>15</v>
      </c>
      <c r="AL6242">
        <v>5.65</v>
      </c>
    </row>
    <row r="6243" spans="1:38" x14ac:dyDescent="0.3">
      <c r="A6243">
        <v>1080732</v>
      </c>
      <c r="B6243" t="s">
        <v>81</v>
      </c>
      <c r="C6243">
        <v>141414</v>
      </c>
      <c r="D6243" t="s">
        <v>570</v>
      </c>
      <c r="E6243" t="s">
        <v>60</v>
      </c>
      <c r="F6243">
        <v>5</v>
      </c>
      <c r="G6243">
        <v>0</v>
      </c>
      <c r="Q6243">
        <v>1</v>
      </c>
      <c r="AL6243">
        <v>5.88</v>
      </c>
    </row>
    <row r="6244" spans="1:38" x14ac:dyDescent="0.3">
      <c r="A6244">
        <v>1080732</v>
      </c>
      <c r="B6244" t="s">
        <v>81</v>
      </c>
      <c r="C6244">
        <v>69877</v>
      </c>
      <c r="D6244" t="s">
        <v>86</v>
      </c>
      <c r="E6244" t="s">
        <v>60</v>
      </c>
      <c r="F6244">
        <v>5</v>
      </c>
      <c r="G6244">
        <v>0</v>
      </c>
      <c r="I6244">
        <v>7</v>
      </c>
      <c r="J6244">
        <v>10</v>
      </c>
      <c r="AJ6244">
        <v>19</v>
      </c>
      <c r="AL6244">
        <v>5.85</v>
      </c>
    </row>
    <row r="6245" spans="1:38" x14ac:dyDescent="0.3">
      <c r="A6245">
        <v>1080732</v>
      </c>
      <c r="B6245" t="s">
        <v>38</v>
      </c>
      <c r="C6245">
        <v>6775</v>
      </c>
      <c r="D6245" t="s">
        <v>39</v>
      </c>
      <c r="E6245" t="s">
        <v>40</v>
      </c>
      <c r="F6245">
        <v>1</v>
      </c>
      <c r="G6245">
        <v>1</v>
      </c>
      <c r="I6245">
        <v>15</v>
      </c>
      <c r="J6245">
        <v>29</v>
      </c>
      <c r="Z6245">
        <v>2</v>
      </c>
      <c r="AF6245">
        <v>3</v>
      </c>
      <c r="AJ6245">
        <v>42</v>
      </c>
      <c r="AL6245">
        <v>6.3</v>
      </c>
    </row>
    <row r="6246" spans="1:38" x14ac:dyDescent="0.3">
      <c r="A6246">
        <v>1080732</v>
      </c>
      <c r="B6246" t="s">
        <v>38</v>
      </c>
      <c r="C6246">
        <v>30051</v>
      </c>
      <c r="D6246" t="s">
        <v>348</v>
      </c>
      <c r="E6246" t="s">
        <v>42</v>
      </c>
      <c r="F6246">
        <v>2</v>
      </c>
      <c r="G6246">
        <v>6</v>
      </c>
      <c r="I6246">
        <v>33</v>
      </c>
      <c r="J6246">
        <v>38</v>
      </c>
      <c r="M6246">
        <v>1</v>
      </c>
      <c r="Q6246">
        <v>2</v>
      </c>
      <c r="R6246">
        <v>3</v>
      </c>
      <c r="AI6246">
        <v>3</v>
      </c>
      <c r="AJ6246">
        <v>47</v>
      </c>
      <c r="AL6246">
        <v>6.26</v>
      </c>
    </row>
    <row r="6247" spans="1:38" x14ac:dyDescent="0.3">
      <c r="A6247">
        <v>1080732</v>
      </c>
      <c r="B6247" t="s">
        <v>38</v>
      </c>
      <c r="C6247">
        <v>80921</v>
      </c>
      <c r="D6247" t="s">
        <v>513</v>
      </c>
      <c r="E6247" t="s">
        <v>42</v>
      </c>
      <c r="F6247">
        <v>2</v>
      </c>
      <c r="G6247">
        <v>5</v>
      </c>
      <c r="I6247">
        <v>60</v>
      </c>
      <c r="J6247">
        <v>73</v>
      </c>
      <c r="M6247">
        <v>3</v>
      </c>
      <c r="N6247">
        <v>1</v>
      </c>
      <c r="Q6247">
        <v>2</v>
      </c>
      <c r="R6247">
        <v>3</v>
      </c>
      <c r="AA6247">
        <v>1</v>
      </c>
      <c r="AI6247">
        <v>2</v>
      </c>
      <c r="AJ6247">
        <v>89</v>
      </c>
      <c r="AL6247">
        <v>6.31</v>
      </c>
    </row>
    <row r="6248" spans="1:38" x14ac:dyDescent="0.3">
      <c r="A6248">
        <v>1080732</v>
      </c>
      <c r="B6248" t="s">
        <v>38</v>
      </c>
      <c r="C6248">
        <v>125211</v>
      </c>
      <c r="D6248" t="s">
        <v>45</v>
      </c>
      <c r="E6248" t="s">
        <v>46</v>
      </c>
      <c r="F6248">
        <v>2</v>
      </c>
      <c r="G6248">
        <v>2</v>
      </c>
      <c r="I6248">
        <v>34</v>
      </c>
      <c r="J6248">
        <v>45</v>
      </c>
      <c r="M6248">
        <v>1</v>
      </c>
      <c r="N6248">
        <v>1</v>
      </c>
      <c r="Q6248">
        <v>1</v>
      </c>
      <c r="AJ6248">
        <v>64</v>
      </c>
      <c r="AL6248">
        <v>5.51</v>
      </c>
    </row>
    <row r="6249" spans="1:38" x14ac:dyDescent="0.3">
      <c r="A6249">
        <v>1080732</v>
      </c>
      <c r="B6249" t="s">
        <v>38</v>
      </c>
      <c r="C6249">
        <v>23072</v>
      </c>
      <c r="D6249" t="s">
        <v>43</v>
      </c>
      <c r="E6249" t="s">
        <v>44</v>
      </c>
      <c r="F6249">
        <v>2</v>
      </c>
      <c r="G6249">
        <v>3</v>
      </c>
      <c r="I6249">
        <v>33</v>
      </c>
      <c r="J6249">
        <v>45</v>
      </c>
      <c r="Q6249">
        <v>3</v>
      </c>
      <c r="R6249">
        <v>2</v>
      </c>
      <c r="AI6249">
        <v>4</v>
      </c>
      <c r="AJ6249">
        <v>71</v>
      </c>
      <c r="AK6249">
        <v>2</v>
      </c>
      <c r="AL6249">
        <v>6.39</v>
      </c>
    </row>
    <row r="6250" spans="1:38" x14ac:dyDescent="0.3">
      <c r="A6250">
        <v>1080732</v>
      </c>
      <c r="B6250" t="s">
        <v>38</v>
      </c>
      <c r="C6250">
        <v>69738</v>
      </c>
      <c r="D6250" t="s">
        <v>56</v>
      </c>
      <c r="E6250" t="s">
        <v>51</v>
      </c>
      <c r="F6250">
        <v>3</v>
      </c>
      <c r="G6250">
        <v>8</v>
      </c>
      <c r="I6250">
        <v>14</v>
      </c>
      <c r="J6250">
        <v>15</v>
      </c>
      <c r="AJ6250">
        <v>22</v>
      </c>
      <c r="AL6250">
        <v>6.18</v>
      </c>
    </row>
    <row r="6251" spans="1:38" x14ac:dyDescent="0.3">
      <c r="A6251">
        <v>1080732</v>
      </c>
      <c r="B6251" t="s">
        <v>38</v>
      </c>
      <c r="C6251">
        <v>89401</v>
      </c>
      <c r="D6251" t="s">
        <v>62</v>
      </c>
      <c r="E6251" t="s">
        <v>51</v>
      </c>
      <c r="F6251">
        <v>3</v>
      </c>
      <c r="G6251">
        <v>4</v>
      </c>
      <c r="I6251">
        <v>63</v>
      </c>
      <c r="J6251">
        <v>71</v>
      </c>
      <c r="L6251">
        <v>1</v>
      </c>
      <c r="M6251">
        <v>2</v>
      </c>
      <c r="R6251">
        <v>2</v>
      </c>
      <c r="AC6251">
        <v>1</v>
      </c>
      <c r="AI6251">
        <v>3</v>
      </c>
      <c r="AJ6251">
        <v>83</v>
      </c>
      <c r="AL6251">
        <v>6.76</v>
      </c>
    </row>
    <row r="6252" spans="1:38" x14ac:dyDescent="0.3">
      <c r="A6252">
        <v>1080732</v>
      </c>
      <c r="B6252" t="s">
        <v>38</v>
      </c>
      <c r="C6252">
        <v>136824</v>
      </c>
      <c r="D6252" t="s">
        <v>48</v>
      </c>
      <c r="E6252" t="s">
        <v>53</v>
      </c>
      <c r="F6252">
        <v>3</v>
      </c>
      <c r="G6252">
        <v>7</v>
      </c>
      <c r="I6252">
        <v>33</v>
      </c>
      <c r="J6252">
        <v>39</v>
      </c>
      <c r="AH6252">
        <v>1</v>
      </c>
      <c r="AJ6252">
        <v>47</v>
      </c>
      <c r="AL6252">
        <v>5.7</v>
      </c>
    </row>
    <row r="6253" spans="1:38" x14ac:dyDescent="0.3">
      <c r="A6253">
        <v>1080732</v>
      </c>
      <c r="B6253" t="s">
        <v>38</v>
      </c>
      <c r="C6253">
        <v>25244</v>
      </c>
      <c r="D6253" t="s">
        <v>57</v>
      </c>
      <c r="E6253" t="s">
        <v>49</v>
      </c>
      <c r="F6253">
        <v>3</v>
      </c>
      <c r="G6253">
        <v>11</v>
      </c>
      <c r="I6253">
        <v>44</v>
      </c>
      <c r="J6253">
        <v>60</v>
      </c>
      <c r="K6253">
        <v>1</v>
      </c>
      <c r="M6253">
        <v>1</v>
      </c>
      <c r="Q6253">
        <v>1</v>
      </c>
      <c r="W6253">
        <v>1</v>
      </c>
      <c r="AH6253">
        <v>3</v>
      </c>
      <c r="AI6253">
        <v>1</v>
      </c>
      <c r="AJ6253">
        <v>79</v>
      </c>
      <c r="AK6253">
        <v>1</v>
      </c>
      <c r="AL6253">
        <v>7.54</v>
      </c>
    </row>
    <row r="6254" spans="1:38" x14ac:dyDescent="0.3">
      <c r="A6254">
        <v>1080732</v>
      </c>
      <c r="B6254" t="s">
        <v>38</v>
      </c>
      <c r="C6254">
        <v>26820</v>
      </c>
      <c r="D6254" t="s">
        <v>54</v>
      </c>
      <c r="E6254" t="s">
        <v>55</v>
      </c>
      <c r="F6254">
        <v>3</v>
      </c>
      <c r="G6254">
        <v>10</v>
      </c>
      <c r="I6254">
        <v>73</v>
      </c>
      <c r="J6254">
        <v>79</v>
      </c>
      <c r="M6254">
        <v>1</v>
      </c>
      <c r="N6254">
        <v>1</v>
      </c>
      <c r="R6254">
        <v>1</v>
      </c>
      <c r="W6254">
        <v>2</v>
      </c>
      <c r="AH6254">
        <v>4</v>
      </c>
      <c r="AI6254">
        <v>1</v>
      </c>
      <c r="AJ6254">
        <v>100</v>
      </c>
      <c r="AK6254">
        <v>3</v>
      </c>
      <c r="AL6254">
        <v>6.98</v>
      </c>
    </row>
    <row r="6255" spans="1:38" x14ac:dyDescent="0.3">
      <c r="A6255">
        <v>1080732</v>
      </c>
      <c r="B6255" t="s">
        <v>38</v>
      </c>
      <c r="C6255">
        <v>24444</v>
      </c>
      <c r="D6255" t="s">
        <v>473</v>
      </c>
      <c r="E6255" t="s">
        <v>58</v>
      </c>
      <c r="F6255">
        <v>4</v>
      </c>
      <c r="G6255">
        <v>9</v>
      </c>
      <c r="H6255">
        <v>1</v>
      </c>
      <c r="I6255">
        <v>23</v>
      </c>
      <c r="J6255">
        <v>26</v>
      </c>
      <c r="K6255">
        <v>1</v>
      </c>
      <c r="L6255">
        <v>2</v>
      </c>
      <c r="M6255">
        <v>2</v>
      </c>
      <c r="Q6255">
        <v>6</v>
      </c>
      <c r="R6255">
        <v>4</v>
      </c>
      <c r="W6255">
        <v>1</v>
      </c>
      <c r="AG6255">
        <v>1</v>
      </c>
      <c r="AH6255">
        <v>4</v>
      </c>
      <c r="AI6255">
        <v>1</v>
      </c>
      <c r="AJ6255">
        <v>44</v>
      </c>
      <c r="AL6255">
        <v>9.0399999999999991</v>
      </c>
    </row>
    <row r="6256" spans="1:38" x14ac:dyDescent="0.3">
      <c r="A6256">
        <v>1080732</v>
      </c>
      <c r="B6256" t="s">
        <v>38</v>
      </c>
      <c r="C6256">
        <v>84146</v>
      </c>
      <c r="D6256" t="s">
        <v>61</v>
      </c>
      <c r="E6256" t="s">
        <v>60</v>
      </c>
      <c r="F6256">
        <v>5</v>
      </c>
      <c r="G6256">
        <v>0</v>
      </c>
      <c r="I6256">
        <v>20</v>
      </c>
      <c r="J6256">
        <v>23</v>
      </c>
      <c r="M6256">
        <v>1</v>
      </c>
      <c r="AA6256">
        <v>1</v>
      </c>
      <c r="AI6256">
        <v>2</v>
      </c>
      <c r="AJ6256">
        <v>38</v>
      </c>
      <c r="AK6256">
        <v>1</v>
      </c>
      <c r="AL6256">
        <v>7.42</v>
      </c>
    </row>
    <row r="6257" spans="1:38" x14ac:dyDescent="0.3">
      <c r="A6257">
        <v>1080732</v>
      </c>
      <c r="B6257" t="s">
        <v>38</v>
      </c>
      <c r="C6257">
        <v>135663</v>
      </c>
      <c r="D6257" t="s">
        <v>514</v>
      </c>
      <c r="E6257" t="s">
        <v>60</v>
      </c>
      <c r="F6257">
        <v>5</v>
      </c>
      <c r="G6257">
        <v>0</v>
      </c>
      <c r="I6257">
        <v>5</v>
      </c>
      <c r="J6257">
        <v>6</v>
      </c>
      <c r="K6257">
        <v>1</v>
      </c>
      <c r="W6257">
        <v>1</v>
      </c>
      <c r="AH6257">
        <v>2</v>
      </c>
      <c r="AJ6257">
        <v>11</v>
      </c>
      <c r="AL6257">
        <v>7.34</v>
      </c>
    </row>
    <row r="6258" spans="1:38" x14ac:dyDescent="0.3">
      <c r="A6258">
        <v>1080732</v>
      </c>
      <c r="B6258" t="s">
        <v>38</v>
      </c>
      <c r="C6258">
        <v>76810</v>
      </c>
      <c r="D6258" t="s">
        <v>347</v>
      </c>
      <c r="E6258" t="s">
        <v>60</v>
      </c>
      <c r="F6258">
        <v>5</v>
      </c>
      <c r="G6258">
        <v>0</v>
      </c>
      <c r="I6258">
        <v>19</v>
      </c>
      <c r="J6258">
        <v>22</v>
      </c>
      <c r="Q6258">
        <v>2</v>
      </c>
      <c r="R6258">
        <v>1</v>
      </c>
      <c r="AJ6258">
        <v>25</v>
      </c>
      <c r="AL6258">
        <v>6.53</v>
      </c>
    </row>
    <row r="6259" spans="1:38" x14ac:dyDescent="0.3">
      <c r="A6259">
        <v>1080733</v>
      </c>
      <c r="B6259" t="s">
        <v>187</v>
      </c>
      <c r="C6259">
        <v>11530</v>
      </c>
      <c r="D6259" t="s">
        <v>188</v>
      </c>
      <c r="E6259" t="s">
        <v>40</v>
      </c>
      <c r="F6259">
        <v>1</v>
      </c>
      <c r="G6259">
        <v>1</v>
      </c>
      <c r="I6259">
        <v>15</v>
      </c>
      <c r="J6259">
        <v>35</v>
      </c>
      <c r="R6259">
        <v>2</v>
      </c>
      <c r="Z6259">
        <v>2</v>
      </c>
      <c r="AF6259">
        <v>4</v>
      </c>
      <c r="AJ6259">
        <v>46</v>
      </c>
      <c r="AL6259">
        <v>7.37</v>
      </c>
    </row>
    <row r="6260" spans="1:38" x14ac:dyDescent="0.3">
      <c r="A6260">
        <v>1080733</v>
      </c>
      <c r="B6260" t="s">
        <v>187</v>
      </c>
      <c r="C6260">
        <v>8507</v>
      </c>
      <c r="D6260" t="s">
        <v>455</v>
      </c>
      <c r="E6260" t="s">
        <v>44</v>
      </c>
      <c r="F6260">
        <v>2</v>
      </c>
      <c r="G6260">
        <v>3</v>
      </c>
      <c r="I6260">
        <v>21</v>
      </c>
      <c r="J6260">
        <v>33</v>
      </c>
      <c r="L6260">
        <v>2</v>
      </c>
      <c r="AI6260">
        <v>1</v>
      </c>
      <c r="AJ6260">
        <v>51</v>
      </c>
      <c r="AL6260">
        <v>7.93</v>
      </c>
    </row>
    <row r="6261" spans="1:38" x14ac:dyDescent="0.3">
      <c r="A6261">
        <v>1080733</v>
      </c>
      <c r="B6261" t="s">
        <v>187</v>
      </c>
      <c r="C6261">
        <v>6695</v>
      </c>
      <c r="D6261" t="s">
        <v>190</v>
      </c>
      <c r="E6261" t="s">
        <v>42</v>
      </c>
      <c r="F6261">
        <v>2</v>
      </c>
      <c r="G6261">
        <v>6</v>
      </c>
      <c r="I6261">
        <v>16</v>
      </c>
      <c r="J6261">
        <v>23</v>
      </c>
      <c r="M6261">
        <v>2</v>
      </c>
      <c r="Q6261">
        <v>1</v>
      </c>
      <c r="R6261">
        <v>3</v>
      </c>
      <c r="AI6261">
        <v>1</v>
      </c>
      <c r="AJ6261">
        <v>46</v>
      </c>
      <c r="AL6261">
        <v>7.41</v>
      </c>
    </row>
    <row r="6262" spans="1:38" x14ac:dyDescent="0.3">
      <c r="A6262">
        <v>1080733</v>
      </c>
      <c r="B6262" t="s">
        <v>187</v>
      </c>
      <c r="C6262">
        <v>8773</v>
      </c>
      <c r="D6262" t="s">
        <v>192</v>
      </c>
      <c r="E6262" t="s">
        <v>42</v>
      </c>
      <c r="F6262">
        <v>2</v>
      </c>
      <c r="G6262">
        <v>5</v>
      </c>
      <c r="I6262">
        <v>25</v>
      </c>
      <c r="J6262">
        <v>34</v>
      </c>
      <c r="Q6262">
        <v>1</v>
      </c>
      <c r="R6262">
        <v>2</v>
      </c>
      <c r="AI6262">
        <v>1</v>
      </c>
      <c r="AJ6262">
        <v>54</v>
      </c>
      <c r="AL6262">
        <v>7.43</v>
      </c>
    </row>
    <row r="6263" spans="1:38" x14ac:dyDescent="0.3">
      <c r="A6263">
        <v>1080733</v>
      </c>
      <c r="B6263" t="s">
        <v>187</v>
      </c>
      <c r="C6263">
        <v>91434</v>
      </c>
      <c r="D6263" t="s">
        <v>456</v>
      </c>
      <c r="E6263" t="s">
        <v>46</v>
      </c>
      <c r="F6263">
        <v>2</v>
      </c>
      <c r="G6263">
        <v>2</v>
      </c>
      <c r="I6263">
        <v>21</v>
      </c>
      <c r="J6263">
        <v>27</v>
      </c>
      <c r="M6263">
        <v>3</v>
      </c>
      <c r="Q6263">
        <v>1</v>
      </c>
      <c r="R6263">
        <v>3</v>
      </c>
      <c r="AI6263">
        <v>5</v>
      </c>
      <c r="AJ6263">
        <v>79</v>
      </c>
      <c r="AK6263">
        <v>2</v>
      </c>
      <c r="AL6263">
        <v>8.36</v>
      </c>
    </row>
    <row r="6264" spans="1:38" x14ac:dyDescent="0.3">
      <c r="A6264">
        <v>1080733</v>
      </c>
      <c r="B6264" t="s">
        <v>187</v>
      </c>
      <c r="C6264">
        <v>34302</v>
      </c>
      <c r="D6264" t="s">
        <v>515</v>
      </c>
      <c r="E6264" t="s">
        <v>53</v>
      </c>
      <c r="F6264">
        <v>3</v>
      </c>
      <c r="G6264">
        <v>7</v>
      </c>
      <c r="I6264">
        <v>26</v>
      </c>
      <c r="J6264">
        <v>32</v>
      </c>
      <c r="Q6264">
        <v>2</v>
      </c>
      <c r="R6264">
        <v>1</v>
      </c>
      <c r="W6264">
        <v>1</v>
      </c>
      <c r="AH6264">
        <v>2</v>
      </c>
      <c r="AI6264">
        <v>2</v>
      </c>
      <c r="AJ6264">
        <v>50</v>
      </c>
      <c r="AK6264">
        <v>2</v>
      </c>
      <c r="AL6264">
        <v>7.6</v>
      </c>
    </row>
    <row r="6265" spans="1:38" x14ac:dyDescent="0.3">
      <c r="A6265">
        <v>1080733</v>
      </c>
      <c r="B6265" t="s">
        <v>187</v>
      </c>
      <c r="C6265">
        <v>40036</v>
      </c>
      <c r="D6265" t="s">
        <v>195</v>
      </c>
      <c r="E6265" t="s">
        <v>49</v>
      </c>
      <c r="F6265">
        <v>3</v>
      </c>
      <c r="G6265">
        <v>11</v>
      </c>
      <c r="I6265">
        <v>21</v>
      </c>
      <c r="J6265">
        <v>27</v>
      </c>
      <c r="L6265">
        <v>1</v>
      </c>
      <c r="Q6265">
        <v>1</v>
      </c>
      <c r="R6265">
        <v>1</v>
      </c>
      <c r="W6265">
        <v>1</v>
      </c>
      <c r="AH6265">
        <v>3</v>
      </c>
      <c r="AJ6265">
        <v>53</v>
      </c>
      <c r="AK6265">
        <v>1</v>
      </c>
      <c r="AL6265">
        <v>7.2</v>
      </c>
    </row>
    <row r="6266" spans="1:38" x14ac:dyDescent="0.3">
      <c r="A6266">
        <v>1080733</v>
      </c>
      <c r="B6266" t="s">
        <v>187</v>
      </c>
      <c r="C6266">
        <v>10498</v>
      </c>
      <c r="D6266" t="s">
        <v>199</v>
      </c>
      <c r="E6266" t="s">
        <v>55</v>
      </c>
      <c r="F6266">
        <v>3</v>
      </c>
      <c r="G6266">
        <v>10</v>
      </c>
      <c r="I6266">
        <v>36</v>
      </c>
      <c r="J6266">
        <v>40</v>
      </c>
      <c r="W6266">
        <v>1</v>
      </c>
      <c r="AH6266">
        <v>2</v>
      </c>
      <c r="AI6266">
        <v>3</v>
      </c>
      <c r="AJ6266">
        <v>48</v>
      </c>
      <c r="AL6266">
        <v>7.15</v>
      </c>
    </row>
    <row r="6267" spans="1:38" x14ac:dyDescent="0.3">
      <c r="A6267">
        <v>1080733</v>
      </c>
      <c r="B6267" t="s">
        <v>187</v>
      </c>
      <c r="C6267">
        <v>5835</v>
      </c>
      <c r="D6267" t="s">
        <v>193</v>
      </c>
      <c r="E6267" t="s">
        <v>51</v>
      </c>
      <c r="F6267">
        <v>3</v>
      </c>
      <c r="G6267">
        <v>8</v>
      </c>
      <c r="I6267">
        <v>30</v>
      </c>
      <c r="J6267">
        <v>44</v>
      </c>
      <c r="M6267">
        <v>1</v>
      </c>
      <c r="Q6267">
        <v>2</v>
      </c>
      <c r="R6267">
        <v>1</v>
      </c>
      <c r="AI6267">
        <v>2</v>
      </c>
      <c r="AJ6267">
        <v>58</v>
      </c>
      <c r="AK6267">
        <v>2</v>
      </c>
      <c r="AL6267">
        <v>6.9</v>
      </c>
    </row>
    <row r="6268" spans="1:38" x14ac:dyDescent="0.3">
      <c r="A6268">
        <v>1080733</v>
      </c>
      <c r="B6268" t="s">
        <v>187</v>
      </c>
      <c r="C6268">
        <v>35691</v>
      </c>
      <c r="D6268" t="s">
        <v>196</v>
      </c>
      <c r="E6268" t="s">
        <v>51</v>
      </c>
      <c r="F6268">
        <v>3</v>
      </c>
      <c r="G6268">
        <v>4</v>
      </c>
      <c r="I6268">
        <v>24</v>
      </c>
      <c r="J6268">
        <v>26</v>
      </c>
      <c r="Q6268">
        <v>1</v>
      </c>
      <c r="AJ6268">
        <v>35</v>
      </c>
      <c r="AL6268">
        <v>6.62</v>
      </c>
    </row>
    <row r="6269" spans="1:38" x14ac:dyDescent="0.3">
      <c r="A6269">
        <v>1080733</v>
      </c>
      <c r="B6269" t="s">
        <v>187</v>
      </c>
      <c r="C6269">
        <v>25964</v>
      </c>
      <c r="D6269" t="s">
        <v>197</v>
      </c>
      <c r="E6269" t="s">
        <v>58</v>
      </c>
      <c r="F6269">
        <v>4</v>
      </c>
      <c r="G6269">
        <v>9</v>
      </c>
      <c r="H6269">
        <v>1</v>
      </c>
      <c r="I6269">
        <v>11</v>
      </c>
      <c r="J6269">
        <v>19</v>
      </c>
      <c r="K6269">
        <v>3</v>
      </c>
      <c r="M6269">
        <v>1</v>
      </c>
      <c r="Q6269">
        <v>6</v>
      </c>
      <c r="R6269">
        <v>4</v>
      </c>
      <c r="W6269">
        <v>1</v>
      </c>
      <c r="AH6269">
        <v>6</v>
      </c>
      <c r="AI6269">
        <v>1</v>
      </c>
      <c r="AJ6269">
        <v>35</v>
      </c>
      <c r="AK6269">
        <v>1</v>
      </c>
      <c r="AL6269">
        <v>9.6199999999999992</v>
      </c>
    </row>
    <row r="6270" spans="1:38" x14ac:dyDescent="0.3">
      <c r="A6270">
        <v>1080733</v>
      </c>
      <c r="B6270" t="s">
        <v>187</v>
      </c>
      <c r="C6270">
        <v>35371</v>
      </c>
      <c r="D6270" t="s">
        <v>457</v>
      </c>
      <c r="E6270" t="s">
        <v>60</v>
      </c>
      <c r="F6270">
        <v>5</v>
      </c>
      <c r="G6270">
        <v>0</v>
      </c>
      <c r="I6270">
        <v>2</v>
      </c>
      <c r="J6270">
        <v>2</v>
      </c>
      <c r="AJ6270">
        <v>4</v>
      </c>
      <c r="AL6270">
        <v>6.02</v>
      </c>
    </row>
    <row r="6271" spans="1:38" x14ac:dyDescent="0.3">
      <c r="A6271">
        <v>1080733</v>
      </c>
      <c r="B6271" t="s">
        <v>187</v>
      </c>
      <c r="C6271">
        <v>14038</v>
      </c>
      <c r="D6271" t="s">
        <v>194</v>
      </c>
      <c r="E6271" t="s">
        <v>60</v>
      </c>
      <c r="F6271">
        <v>5</v>
      </c>
      <c r="G6271">
        <v>0</v>
      </c>
      <c r="I6271">
        <v>4</v>
      </c>
      <c r="J6271">
        <v>4</v>
      </c>
      <c r="M6271">
        <v>1</v>
      </c>
      <c r="AJ6271">
        <v>5</v>
      </c>
      <c r="AL6271">
        <v>5.86</v>
      </c>
    </row>
    <row r="6272" spans="1:38" x14ac:dyDescent="0.3">
      <c r="A6272">
        <v>1080733</v>
      </c>
      <c r="B6272" t="s">
        <v>187</v>
      </c>
      <c r="C6272">
        <v>76050</v>
      </c>
      <c r="D6272" t="s">
        <v>200</v>
      </c>
      <c r="E6272" t="s">
        <v>60</v>
      </c>
      <c r="F6272">
        <v>5</v>
      </c>
      <c r="G6272">
        <v>0</v>
      </c>
      <c r="I6272">
        <v>3</v>
      </c>
      <c r="J6272">
        <v>4</v>
      </c>
      <c r="Q6272">
        <v>1</v>
      </c>
      <c r="R6272">
        <v>1</v>
      </c>
      <c r="AI6272">
        <v>2</v>
      </c>
      <c r="AJ6272">
        <v>11</v>
      </c>
      <c r="AL6272">
        <v>6.34</v>
      </c>
    </row>
    <row r="6273" spans="1:38" x14ac:dyDescent="0.3">
      <c r="A6273">
        <v>1080733</v>
      </c>
      <c r="B6273" t="s">
        <v>127</v>
      </c>
      <c r="C6273">
        <v>20973</v>
      </c>
      <c r="D6273" t="s">
        <v>128</v>
      </c>
      <c r="E6273" t="s">
        <v>40</v>
      </c>
      <c r="F6273">
        <v>1</v>
      </c>
      <c r="G6273">
        <v>1</v>
      </c>
      <c r="I6273">
        <v>21</v>
      </c>
      <c r="J6273">
        <v>32</v>
      </c>
      <c r="Z6273">
        <v>2</v>
      </c>
      <c r="AF6273">
        <v>1</v>
      </c>
      <c r="AI6273">
        <v>1</v>
      </c>
      <c r="AJ6273">
        <v>42</v>
      </c>
      <c r="AL6273">
        <v>6</v>
      </c>
    </row>
    <row r="6274" spans="1:38" x14ac:dyDescent="0.3">
      <c r="A6274">
        <v>1080733</v>
      </c>
      <c r="B6274" t="s">
        <v>127</v>
      </c>
      <c r="C6274">
        <v>83357</v>
      </c>
      <c r="D6274" t="s">
        <v>130</v>
      </c>
      <c r="E6274" t="s">
        <v>42</v>
      </c>
      <c r="F6274">
        <v>2</v>
      </c>
      <c r="G6274">
        <v>6</v>
      </c>
      <c r="I6274">
        <v>62</v>
      </c>
      <c r="J6274">
        <v>69</v>
      </c>
      <c r="M6274">
        <v>1</v>
      </c>
      <c r="Q6274">
        <v>5</v>
      </c>
      <c r="R6274">
        <v>4</v>
      </c>
      <c r="AI6274">
        <v>2</v>
      </c>
      <c r="AJ6274">
        <v>85</v>
      </c>
      <c r="AL6274">
        <v>6.3</v>
      </c>
    </row>
    <row r="6275" spans="1:38" x14ac:dyDescent="0.3">
      <c r="A6275">
        <v>1080733</v>
      </c>
      <c r="B6275" t="s">
        <v>127</v>
      </c>
      <c r="C6275">
        <v>135727</v>
      </c>
      <c r="D6275" t="s">
        <v>449</v>
      </c>
      <c r="E6275" t="s">
        <v>42</v>
      </c>
      <c r="F6275">
        <v>2</v>
      </c>
      <c r="G6275">
        <v>5</v>
      </c>
      <c r="I6275">
        <v>43</v>
      </c>
      <c r="J6275">
        <v>51</v>
      </c>
      <c r="Q6275">
        <v>1</v>
      </c>
      <c r="R6275">
        <v>4</v>
      </c>
      <c r="W6275">
        <v>1</v>
      </c>
      <c r="AH6275">
        <v>2</v>
      </c>
      <c r="AI6275">
        <v>3</v>
      </c>
      <c r="AJ6275">
        <v>71</v>
      </c>
      <c r="AL6275">
        <v>7.03</v>
      </c>
    </row>
    <row r="6276" spans="1:38" x14ac:dyDescent="0.3">
      <c r="A6276">
        <v>1080733</v>
      </c>
      <c r="B6276" t="s">
        <v>127</v>
      </c>
      <c r="C6276">
        <v>31558</v>
      </c>
      <c r="D6276" t="s">
        <v>528</v>
      </c>
      <c r="E6276" t="s">
        <v>44</v>
      </c>
      <c r="F6276">
        <v>2</v>
      </c>
      <c r="G6276">
        <v>3</v>
      </c>
      <c r="I6276">
        <v>26</v>
      </c>
      <c r="J6276">
        <v>40</v>
      </c>
      <c r="M6276">
        <v>1</v>
      </c>
      <c r="Q6276">
        <v>1</v>
      </c>
      <c r="R6276">
        <v>2</v>
      </c>
      <c r="AI6276">
        <v>2</v>
      </c>
      <c r="AJ6276">
        <v>64</v>
      </c>
      <c r="AL6276">
        <v>6.24</v>
      </c>
    </row>
    <row r="6277" spans="1:38" x14ac:dyDescent="0.3">
      <c r="A6277">
        <v>1080733</v>
      </c>
      <c r="B6277" t="s">
        <v>127</v>
      </c>
      <c r="C6277">
        <v>29820</v>
      </c>
      <c r="D6277" t="s">
        <v>140</v>
      </c>
      <c r="E6277" t="s">
        <v>46</v>
      </c>
      <c r="F6277">
        <v>2</v>
      </c>
      <c r="G6277">
        <v>2</v>
      </c>
      <c r="I6277">
        <v>57</v>
      </c>
      <c r="J6277">
        <v>66</v>
      </c>
      <c r="Q6277">
        <v>2</v>
      </c>
      <c r="AI6277">
        <v>4</v>
      </c>
      <c r="AJ6277">
        <v>91</v>
      </c>
      <c r="AL6277">
        <v>6.5</v>
      </c>
    </row>
    <row r="6278" spans="1:38" x14ac:dyDescent="0.3">
      <c r="A6278">
        <v>1080733</v>
      </c>
      <c r="B6278" t="s">
        <v>127</v>
      </c>
      <c r="C6278">
        <v>4759</v>
      </c>
      <c r="D6278" t="s">
        <v>137</v>
      </c>
      <c r="E6278" t="s">
        <v>53</v>
      </c>
      <c r="F6278">
        <v>3</v>
      </c>
      <c r="G6278">
        <v>7</v>
      </c>
      <c r="I6278">
        <v>16</v>
      </c>
      <c r="J6278">
        <v>25</v>
      </c>
      <c r="K6278">
        <v>1</v>
      </c>
      <c r="M6278">
        <v>3</v>
      </c>
      <c r="Q6278">
        <v>1</v>
      </c>
      <c r="R6278">
        <v>1</v>
      </c>
      <c r="AH6278">
        <v>1</v>
      </c>
      <c r="AJ6278">
        <v>44</v>
      </c>
      <c r="AK6278">
        <v>1</v>
      </c>
      <c r="AL6278">
        <v>6.73</v>
      </c>
    </row>
    <row r="6279" spans="1:38" x14ac:dyDescent="0.3">
      <c r="A6279">
        <v>1080733</v>
      </c>
      <c r="B6279" t="s">
        <v>127</v>
      </c>
      <c r="C6279">
        <v>8730</v>
      </c>
      <c r="D6279" t="s">
        <v>133</v>
      </c>
      <c r="E6279" t="s">
        <v>51</v>
      </c>
      <c r="F6279">
        <v>3</v>
      </c>
      <c r="G6279">
        <v>4</v>
      </c>
      <c r="I6279">
        <v>62</v>
      </c>
      <c r="J6279">
        <v>67</v>
      </c>
      <c r="AI6279">
        <v>3</v>
      </c>
      <c r="AJ6279">
        <v>75</v>
      </c>
      <c r="AL6279">
        <v>5.93</v>
      </c>
    </row>
    <row r="6280" spans="1:38" x14ac:dyDescent="0.3">
      <c r="A6280">
        <v>1080733</v>
      </c>
      <c r="B6280" t="s">
        <v>127</v>
      </c>
      <c r="C6280">
        <v>145999</v>
      </c>
      <c r="D6280" t="s">
        <v>553</v>
      </c>
      <c r="E6280" t="s">
        <v>51</v>
      </c>
      <c r="F6280">
        <v>3</v>
      </c>
      <c r="G6280">
        <v>8</v>
      </c>
      <c r="I6280">
        <v>45</v>
      </c>
      <c r="J6280">
        <v>54</v>
      </c>
      <c r="M6280">
        <v>2</v>
      </c>
      <c r="R6280">
        <v>3</v>
      </c>
      <c r="AI6280">
        <v>5</v>
      </c>
      <c r="AJ6280">
        <v>68</v>
      </c>
      <c r="AL6280">
        <v>6.59</v>
      </c>
    </row>
    <row r="6281" spans="1:38" x14ac:dyDescent="0.3">
      <c r="A6281">
        <v>1080733</v>
      </c>
      <c r="B6281" t="s">
        <v>127</v>
      </c>
      <c r="C6281">
        <v>69346</v>
      </c>
      <c r="D6281" t="s">
        <v>141</v>
      </c>
      <c r="E6281" t="s">
        <v>55</v>
      </c>
      <c r="F6281">
        <v>3</v>
      </c>
      <c r="G6281">
        <v>10</v>
      </c>
      <c r="I6281">
        <v>26</v>
      </c>
      <c r="J6281">
        <v>35</v>
      </c>
      <c r="R6281">
        <v>1</v>
      </c>
      <c r="AH6281">
        <v>1</v>
      </c>
      <c r="AJ6281">
        <v>60</v>
      </c>
      <c r="AK6281">
        <v>1</v>
      </c>
      <c r="AL6281">
        <v>6.86</v>
      </c>
    </row>
    <row r="6282" spans="1:38" x14ac:dyDescent="0.3">
      <c r="A6282">
        <v>1080733</v>
      </c>
      <c r="B6282" t="s">
        <v>127</v>
      </c>
      <c r="C6282">
        <v>28416</v>
      </c>
      <c r="D6282" t="s">
        <v>139</v>
      </c>
      <c r="E6282" t="s">
        <v>49</v>
      </c>
      <c r="F6282">
        <v>3</v>
      </c>
      <c r="G6282">
        <v>11</v>
      </c>
      <c r="I6282">
        <v>12</v>
      </c>
      <c r="J6282">
        <v>16</v>
      </c>
      <c r="AI6282">
        <v>3</v>
      </c>
      <c r="AJ6282">
        <v>40</v>
      </c>
      <c r="AK6282">
        <v>3</v>
      </c>
      <c r="AL6282">
        <v>6.13</v>
      </c>
    </row>
    <row r="6283" spans="1:38" x14ac:dyDescent="0.3">
      <c r="A6283">
        <v>1080733</v>
      </c>
      <c r="B6283" t="s">
        <v>127</v>
      </c>
      <c r="C6283">
        <v>13361</v>
      </c>
      <c r="D6283" t="s">
        <v>136</v>
      </c>
      <c r="E6283" t="s">
        <v>58</v>
      </c>
      <c r="F6283">
        <v>4</v>
      </c>
      <c r="G6283">
        <v>9</v>
      </c>
      <c r="I6283">
        <v>12</v>
      </c>
      <c r="J6283">
        <v>17</v>
      </c>
      <c r="Q6283">
        <v>5</v>
      </c>
      <c r="R6283">
        <v>1</v>
      </c>
      <c r="W6283">
        <v>2</v>
      </c>
      <c r="AH6283">
        <v>2</v>
      </c>
      <c r="AJ6283">
        <v>24</v>
      </c>
      <c r="AL6283">
        <v>5.9</v>
      </c>
    </row>
    <row r="6284" spans="1:38" x14ac:dyDescent="0.3">
      <c r="A6284">
        <v>1080733</v>
      </c>
      <c r="B6284" t="s">
        <v>127</v>
      </c>
      <c r="C6284">
        <v>22847</v>
      </c>
      <c r="D6284" t="s">
        <v>135</v>
      </c>
      <c r="E6284" t="s">
        <v>60</v>
      </c>
      <c r="F6284">
        <v>5</v>
      </c>
      <c r="G6284">
        <v>0</v>
      </c>
      <c r="I6284">
        <v>19</v>
      </c>
      <c r="J6284">
        <v>22</v>
      </c>
      <c r="M6284">
        <v>1</v>
      </c>
      <c r="AH6284">
        <v>1</v>
      </c>
      <c r="AI6284">
        <v>2</v>
      </c>
      <c r="AJ6284">
        <v>29</v>
      </c>
      <c r="AK6284">
        <v>1</v>
      </c>
      <c r="AL6284">
        <v>6.5</v>
      </c>
    </row>
    <row r="6285" spans="1:38" x14ac:dyDescent="0.3">
      <c r="A6285">
        <v>1080733</v>
      </c>
      <c r="B6285" t="s">
        <v>127</v>
      </c>
      <c r="C6285">
        <v>106872</v>
      </c>
      <c r="D6285" t="s">
        <v>535</v>
      </c>
      <c r="E6285" t="s">
        <v>60</v>
      </c>
      <c r="F6285">
        <v>5</v>
      </c>
      <c r="G6285">
        <v>0</v>
      </c>
      <c r="I6285">
        <v>11</v>
      </c>
      <c r="J6285">
        <v>14</v>
      </c>
      <c r="Q6285">
        <v>1</v>
      </c>
      <c r="AH6285">
        <v>2</v>
      </c>
      <c r="AJ6285">
        <v>17</v>
      </c>
      <c r="AK6285">
        <v>1</v>
      </c>
      <c r="AL6285">
        <v>6.27</v>
      </c>
    </row>
    <row r="6286" spans="1:38" x14ac:dyDescent="0.3">
      <c r="A6286">
        <v>1080733</v>
      </c>
      <c r="B6286" t="s">
        <v>127</v>
      </c>
      <c r="C6286">
        <v>248351</v>
      </c>
      <c r="D6286" t="s">
        <v>138</v>
      </c>
      <c r="E6286" t="s">
        <v>60</v>
      </c>
      <c r="F6286">
        <v>5</v>
      </c>
      <c r="G6286">
        <v>0</v>
      </c>
      <c r="I6286">
        <v>10</v>
      </c>
      <c r="J6286">
        <v>12</v>
      </c>
      <c r="Q6286">
        <v>1</v>
      </c>
      <c r="AJ6286">
        <v>21</v>
      </c>
      <c r="AK6286">
        <v>1</v>
      </c>
      <c r="AL6286">
        <v>6.26</v>
      </c>
    </row>
    <row r="6287" spans="1:38" x14ac:dyDescent="0.3">
      <c r="A6287">
        <v>1080734</v>
      </c>
      <c r="B6287" t="s">
        <v>274</v>
      </c>
      <c r="C6287">
        <v>21682</v>
      </c>
      <c r="D6287" t="s">
        <v>275</v>
      </c>
      <c r="E6287" t="s">
        <v>40</v>
      </c>
      <c r="F6287">
        <v>1</v>
      </c>
      <c r="G6287">
        <v>1</v>
      </c>
      <c r="I6287">
        <v>17</v>
      </c>
      <c r="J6287">
        <v>30</v>
      </c>
      <c r="AF6287">
        <v>5</v>
      </c>
      <c r="AJ6287">
        <v>40</v>
      </c>
      <c r="AL6287">
        <v>5.94</v>
      </c>
    </row>
    <row r="6288" spans="1:38" x14ac:dyDescent="0.3">
      <c r="A6288">
        <v>1080734</v>
      </c>
      <c r="B6288" t="s">
        <v>274</v>
      </c>
      <c r="C6288">
        <v>3841</v>
      </c>
      <c r="D6288" t="s">
        <v>283</v>
      </c>
      <c r="E6288" t="s">
        <v>42</v>
      </c>
      <c r="F6288">
        <v>2</v>
      </c>
      <c r="G6288">
        <v>5</v>
      </c>
      <c r="I6288">
        <v>14</v>
      </c>
      <c r="J6288">
        <v>17</v>
      </c>
      <c r="R6288">
        <v>2</v>
      </c>
      <c r="AJ6288">
        <v>22</v>
      </c>
      <c r="AL6288">
        <v>6.05</v>
      </c>
    </row>
    <row r="6289" spans="1:38" x14ac:dyDescent="0.3">
      <c r="A6289">
        <v>1080734</v>
      </c>
      <c r="B6289" t="s">
        <v>274</v>
      </c>
      <c r="C6289">
        <v>243511</v>
      </c>
      <c r="D6289" t="s">
        <v>526</v>
      </c>
      <c r="E6289" t="s">
        <v>42</v>
      </c>
      <c r="F6289">
        <v>2</v>
      </c>
      <c r="G6289">
        <v>4</v>
      </c>
      <c r="I6289">
        <v>39</v>
      </c>
      <c r="J6289">
        <v>45</v>
      </c>
      <c r="M6289">
        <v>1</v>
      </c>
      <c r="R6289">
        <v>1</v>
      </c>
      <c r="AB6289">
        <v>1</v>
      </c>
      <c r="AI6289">
        <v>1</v>
      </c>
      <c r="AJ6289">
        <v>56</v>
      </c>
      <c r="AL6289">
        <v>5.46</v>
      </c>
    </row>
    <row r="6290" spans="1:38" x14ac:dyDescent="0.3">
      <c r="A6290">
        <v>1080734</v>
      </c>
      <c r="B6290" t="s">
        <v>274</v>
      </c>
      <c r="C6290">
        <v>34214</v>
      </c>
      <c r="D6290" t="s">
        <v>278</v>
      </c>
      <c r="E6290" t="s">
        <v>42</v>
      </c>
      <c r="F6290">
        <v>2</v>
      </c>
      <c r="G6290">
        <v>6</v>
      </c>
      <c r="I6290">
        <v>34</v>
      </c>
      <c r="J6290">
        <v>48</v>
      </c>
      <c r="Q6290">
        <v>1</v>
      </c>
      <c r="R6290">
        <v>4</v>
      </c>
      <c r="AI6290">
        <v>1</v>
      </c>
      <c r="AJ6290">
        <v>61</v>
      </c>
      <c r="AK6290">
        <v>1</v>
      </c>
      <c r="AL6290">
        <v>6.35</v>
      </c>
    </row>
    <row r="6291" spans="1:38" x14ac:dyDescent="0.3">
      <c r="A6291">
        <v>1080734</v>
      </c>
      <c r="B6291" t="s">
        <v>274</v>
      </c>
      <c r="C6291">
        <v>149599</v>
      </c>
      <c r="D6291" t="s">
        <v>525</v>
      </c>
      <c r="E6291" t="s">
        <v>70</v>
      </c>
      <c r="F6291">
        <v>3</v>
      </c>
      <c r="G6291">
        <v>7</v>
      </c>
      <c r="I6291">
        <v>42</v>
      </c>
      <c r="J6291">
        <v>47</v>
      </c>
      <c r="Q6291">
        <v>1</v>
      </c>
      <c r="AH6291">
        <v>1</v>
      </c>
      <c r="AI6291">
        <v>3</v>
      </c>
      <c r="AJ6291">
        <v>68</v>
      </c>
      <c r="AK6291">
        <v>2</v>
      </c>
      <c r="AL6291">
        <v>6.43</v>
      </c>
    </row>
    <row r="6292" spans="1:38" x14ac:dyDescent="0.3">
      <c r="A6292">
        <v>1080734</v>
      </c>
      <c r="B6292" t="s">
        <v>274</v>
      </c>
      <c r="C6292">
        <v>8236</v>
      </c>
      <c r="D6292" t="s">
        <v>376</v>
      </c>
      <c r="E6292" t="s">
        <v>211</v>
      </c>
      <c r="F6292">
        <v>3</v>
      </c>
      <c r="G6292">
        <v>2</v>
      </c>
      <c r="I6292">
        <v>30</v>
      </c>
      <c r="J6292">
        <v>39</v>
      </c>
      <c r="M6292">
        <v>2</v>
      </c>
      <c r="Q6292">
        <v>4</v>
      </c>
      <c r="R6292">
        <v>5</v>
      </c>
      <c r="AI6292">
        <v>2</v>
      </c>
      <c r="AJ6292">
        <v>64</v>
      </c>
      <c r="AL6292">
        <v>6.11</v>
      </c>
    </row>
    <row r="6293" spans="1:38" x14ac:dyDescent="0.3">
      <c r="A6293">
        <v>1080734</v>
      </c>
      <c r="B6293" t="s">
        <v>274</v>
      </c>
      <c r="C6293">
        <v>11235</v>
      </c>
      <c r="D6293" t="s">
        <v>377</v>
      </c>
      <c r="E6293" t="s">
        <v>70</v>
      </c>
      <c r="F6293">
        <v>3</v>
      </c>
      <c r="G6293">
        <v>8</v>
      </c>
      <c r="I6293">
        <v>31</v>
      </c>
      <c r="J6293">
        <v>41</v>
      </c>
      <c r="M6293">
        <v>1</v>
      </c>
      <c r="R6293">
        <v>3</v>
      </c>
      <c r="W6293">
        <v>1</v>
      </c>
      <c r="AH6293">
        <v>1</v>
      </c>
      <c r="AI6293">
        <v>1</v>
      </c>
      <c r="AJ6293">
        <v>50</v>
      </c>
      <c r="AL6293">
        <v>6.07</v>
      </c>
    </row>
    <row r="6294" spans="1:38" x14ac:dyDescent="0.3">
      <c r="A6294">
        <v>1080734</v>
      </c>
      <c r="B6294" t="s">
        <v>274</v>
      </c>
      <c r="C6294">
        <v>30395</v>
      </c>
      <c r="D6294" t="s">
        <v>381</v>
      </c>
      <c r="E6294" t="s">
        <v>70</v>
      </c>
      <c r="F6294">
        <v>3</v>
      </c>
      <c r="G6294">
        <v>11</v>
      </c>
      <c r="I6294">
        <v>47</v>
      </c>
      <c r="J6294">
        <v>62</v>
      </c>
      <c r="M6294">
        <v>2</v>
      </c>
      <c r="AI6294">
        <v>1</v>
      </c>
      <c r="AJ6294">
        <v>69</v>
      </c>
      <c r="AK6294">
        <v>1</v>
      </c>
      <c r="AL6294">
        <v>6.06</v>
      </c>
    </row>
    <row r="6295" spans="1:38" x14ac:dyDescent="0.3">
      <c r="A6295">
        <v>1080734</v>
      </c>
      <c r="B6295" t="s">
        <v>274</v>
      </c>
      <c r="C6295">
        <v>83455</v>
      </c>
      <c r="D6295" t="s">
        <v>379</v>
      </c>
      <c r="E6295" t="s">
        <v>209</v>
      </c>
      <c r="F6295">
        <v>3</v>
      </c>
      <c r="G6295">
        <v>3</v>
      </c>
      <c r="I6295">
        <v>34</v>
      </c>
      <c r="J6295">
        <v>48</v>
      </c>
      <c r="M6295">
        <v>2</v>
      </c>
      <c r="R6295">
        <v>2</v>
      </c>
      <c r="AI6295">
        <v>2</v>
      </c>
      <c r="AJ6295">
        <v>88</v>
      </c>
      <c r="AK6295">
        <v>1</v>
      </c>
      <c r="AL6295">
        <v>6.64</v>
      </c>
    </row>
    <row r="6296" spans="1:38" x14ac:dyDescent="0.3">
      <c r="A6296">
        <v>1080734</v>
      </c>
      <c r="B6296" t="s">
        <v>274</v>
      </c>
      <c r="C6296">
        <v>130334</v>
      </c>
      <c r="D6296" t="s">
        <v>286</v>
      </c>
      <c r="E6296" t="s">
        <v>55</v>
      </c>
      <c r="F6296">
        <v>4</v>
      </c>
      <c r="G6296">
        <v>10</v>
      </c>
      <c r="I6296">
        <v>11</v>
      </c>
      <c r="J6296">
        <v>14</v>
      </c>
      <c r="M6296">
        <v>1</v>
      </c>
      <c r="Q6296">
        <v>3</v>
      </c>
      <c r="W6296">
        <v>1</v>
      </c>
      <c r="AH6296">
        <v>1</v>
      </c>
      <c r="AI6296">
        <v>1</v>
      </c>
      <c r="AJ6296">
        <v>37</v>
      </c>
      <c r="AK6296">
        <v>1</v>
      </c>
      <c r="AL6296">
        <v>5.83</v>
      </c>
    </row>
    <row r="6297" spans="1:38" x14ac:dyDescent="0.3">
      <c r="A6297">
        <v>1080734</v>
      </c>
      <c r="B6297" t="s">
        <v>274</v>
      </c>
      <c r="C6297">
        <v>2837</v>
      </c>
      <c r="D6297" t="s">
        <v>285</v>
      </c>
      <c r="E6297" t="s">
        <v>58</v>
      </c>
      <c r="F6297">
        <v>4</v>
      </c>
      <c r="G6297">
        <v>9</v>
      </c>
      <c r="I6297">
        <v>13</v>
      </c>
      <c r="J6297">
        <v>16</v>
      </c>
      <c r="AJ6297">
        <v>25</v>
      </c>
      <c r="AL6297">
        <v>5.59</v>
      </c>
    </row>
    <row r="6298" spans="1:38" x14ac:dyDescent="0.3">
      <c r="A6298">
        <v>1080734</v>
      </c>
      <c r="B6298" t="s">
        <v>274</v>
      </c>
      <c r="C6298">
        <v>3553</v>
      </c>
      <c r="D6298" t="s">
        <v>483</v>
      </c>
      <c r="E6298" t="s">
        <v>60</v>
      </c>
      <c r="F6298">
        <v>5</v>
      </c>
      <c r="G6298">
        <v>0</v>
      </c>
      <c r="I6298">
        <v>22</v>
      </c>
      <c r="J6298">
        <v>26</v>
      </c>
      <c r="M6298">
        <v>2</v>
      </c>
      <c r="W6298">
        <v>1</v>
      </c>
      <c r="AH6298">
        <v>1</v>
      </c>
      <c r="AI6298">
        <v>1</v>
      </c>
      <c r="AJ6298">
        <v>35</v>
      </c>
      <c r="AK6298">
        <v>1</v>
      </c>
      <c r="AL6298">
        <v>6.34</v>
      </c>
    </row>
    <row r="6299" spans="1:38" x14ac:dyDescent="0.3">
      <c r="A6299">
        <v>1080734</v>
      </c>
      <c r="B6299" t="s">
        <v>274</v>
      </c>
      <c r="C6299">
        <v>71381</v>
      </c>
      <c r="D6299" t="s">
        <v>288</v>
      </c>
      <c r="E6299" t="s">
        <v>60</v>
      </c>
      <c r="F6299">
        <v>5</v>
      </c>
      <c r="G6299">
        <v>0</v>
      </c>
      <c r="I6299">
        <v>6</v>
      </c>
      <c r="J6299">
        <v>7</v>
      </c>
      <c r="M6299">
        <v>1</v>
      </c>
      <c r="N6299">
        <v>1</v>
      </c>
      <c r="W6299">
        <v>1</v>
      </c>
      <c r="AH6299">
        <v>1</v>
      </c>
      <c r="AJ6299">
        <v>13</v>
      </c>
      <c r="AL6299">
        <v>5.87</v>
      </c>
    </row>
    <row r="6300" spans="1:38" x14ac:dyDescent="0.3">
      <c r="A6300">
        <v>1080734</v>
      </c>
      <c r="B6300" t="s">
        <v>274</v>
      </c>
      <c r="C6300">
        <v>80882</v>
      </c>
      <c r="D6300" t="s">
        <v>280</v>
      </c>
      <c r="E6300" t="s">
        <v>60</v>
      </c>
      <c r="F6300">
        <v>5</v>
      </c>
      <c r="G6300">
        <v>0</v>
      </c>
      <c r="I6300">
        <v>8</v>
      </c>
      <c r="J6300">
        <v>8</v>
      </c>
      <c r="R6300">
        <v>1</v>
      </c>
      <c r="AH6300">
        <v>1</v>
      </c>
      <c r="AI6300">
        <v>2</v>
      </c>
      <c r="AJ6300">
        <v>18</v>
      </c>
      <c r="AL6300">
        <v>6.22</v>
      </c>
    </row>
    <row r="6301" spans="1:38" x14ac:dyDescent="0.3">
      <c r="A6301">
        <v>1080734</v>
      </c>
      <c r="B6301" t="s">
        <v>317</v>
      </c>
      <c r="C6301">
        <v>29796</v>
      </c>
      <c r="D6301" t="s">
        <v>318</v>
      </c>
      <c r="E6301" t="s">
        <v>40</v>
      </c>
      <c r="F6301">
        <v>1</v>
      </c>
      <c r="G6301">
        <v>1</v>
      </c>
      <c r="I6301">
        <v>6</v>
      </c>
      <c r="J6301">
        <v>23</v>
      </c>
      <c r="AF6301">
        <v>1</v>
      </c>
      <c r="AJ6301">
        <v>25</v>
      </c>
      <c r="AL6301">
        <v>6.64</v>
      </c>
    </row>
    <row r="6302" spans="1:38" x14ac:dyDescent="0.3">
      <c r="A6302">
        <v>1080734</v>
      </c>
      <c r="B6302" t="s">
        <v>317</v>
      </c>
      <c r="C6302">
        <v>22846</v>
      </c>
      <c r="D6302" t="s">
        <v>438</v>
      </c>
      <c r="E6302" t="s">
        <v>44</v>
      </c>
      <c r="F6302">
        <v>2</v>
      </c>
      <c r="G6302">
        <v>3</v>
      </c>
      <c r="I6302">
        <v>46</v>
      </c>
      <c r="J6302">
        <v>52</v>
      </c>
      <c r="L6302">
        <v>1</v>
      </c>
      <c r="M6302">
        <v>1</v>
      </c>
      <c r="Q6302">
        <v>3</v>
      </c>
      <c r="R6302">
        <v>2</v>
      </c>
      <c r="AH6302">
        <v>1</v>
      </c>
      <c r="AI6302">
        <v>2</v>
      </c>
      <c r="AJ6302">
        <v>86</v>
      </c>
      <c r="AL6302">
        <v>8.56</v>
      </c>
    </row>
    <row r="6303" spans="1:38" x14ac:dyDescent="0.3">
      <c r="A6303">
        <v>1080734</v>
      </c>
      <c r="B6303" t="s">
        <v>317</v>
      </c>
      <c r="C6303">
        <v>69945</v>
      </c>
      <c r="D6303" t="s">
        <v>321</v>
      </c>
      <c r="E6303" t="s">
        <v>46</v>
      </c>
      <c r="F6303">
        <v>2</v>
      </c>
      <c r="G6303">
        <v>2</v>
      </c>
      <c r="I6303">
        <v>50</v>
      </c>
      <c r="J6303">
        <v>60</v>
      </c>
      <c r="M6303">
        <v>2</v>
      </c>
      <c r="Q6303">
        <v>3</v>
      </c>
      <c r="R6303">
        <v>1</v>
      </c>
      <c r="AH6303">
        <v>1</v>
      </c>
      <c r="AI6303">
        <v>5</v>
      </c>
      <c r="AJ6303">
        <v>85</v>
      </c>
      <c r="AL6303">
        <v>7.91</v>
      </c>
    </row>
    <row r="6304" spans="1:38" x14ac:dyDescent="0.3">
      <c r="A6304">
        <v>1080734</v>
      </c>
      <c r="B6304" t="s">
        <v>317</v>
      </c>
      <c r="C6304">
        <v>37204</v>
      </c>
      <c r="D6304" t="s">
        <v>322</v>
      </c>
      <c r="E6304" t="s">
        <v>42</v>
      </c>
      <c r="F6304">
        <v>2</v>
      </c>
      <c r="G6304">
        <v>6</v>
      </c>
      <c r="I6304">
        <v>36</v>
      </c>
      <c r="J6304">
        <v>41</v>
      </c>
      <c r="M6304">
        <v>1</v>
      </c>
      <c r="Q6304">
        <v>1</v>
      </c>
      <c r="R6304">
        <v>2</v>
      </c>
      <c r="AI6304">
        <v>3</v>
      </c>
      <c r="AJ6304">
        <v>52</v>
      </c>
      <c r="AL6304">
        <v>7.63</v>
      </c>
    </row>
    <row r="6305" spans="1:38" x14ac:dyDescent="0.3">
      <c r="A6305">
        <v>1080734</v>
      </c>
      <c r="B6305" t="s">
        <v>317</v>
      </c>
      <c r="C6305">
        <v>92550</v>
      </c>
      <c r="D6305" t="s">
        <v>437</v>
      </c>
      <c r="E6305" t="s">
        <v>42</v>
      </c>
      <c r="F6305">
        <v>2</v>
      </c>
      <c r="G6305">
        <v>5</v>
      </c>
      <c r="I6305">
        <v>26</v>
      </c>
      <c r="J6305">
        <v>32</v>
      </c>
      <c r="M6305">
        <v>1</v>
      </c>
      <c r="Q6305">
        <v>1</v>
      </c>
      <c r="AI6305">
        <v>4</v>
      </c>
      <c r="AJ6305">
        <v>45</v>
      </c>
      <c r="AL6305">
        <v>7.57</v>
      </c>
    </row>
    <row r="6306" spans="1:38" x14ac:dyDescent="0.3">
      <c r="A6306">
        <v>1080734</v>
      </c>
      <c r="B6306" t="s">
        <v>317</v>
      </c>
      <c r="C6306">
        <v>9734</v>
      </c>
      <c r="D6306" t="s">
        <v>324</v>
      </c>
      <c r="E6306" t="s">
        <v>51</v>
      </c>
      <c r="F6306">
        <v>3</v>
      </c>
      <c r="G6306">
        <v>8</v>
      </c>
      <c r="I6306">
        <v>59</v>
      </c>
      <c r="J6306">
        <v>64</v>
      </c>
      <c r="M6306">
        <v>3</v>
      </c>
      <c r="Q6306">
        <v>1</v>
      </c>
      <c r="AI6306">
        <v>2</v>
      </c>
      <c r="AJ6306">
        <v>77</v>
      </c>
      <c r="AK6306">
        <v>1</v>
      </c>
      <c r="AL6306">
        <v>7.79</v>
      </c>
    </row>
    <row r="6307" spans="1:38" x14ac:dyDescent="0.3">
      <c r="A6307">
        <v>1080734</v>
      </c>
      <c r="B6307" t="s">
        <v>317</v>
      </c>
      <c r="C6307">
        <v>29474</v>
      </c>
      <c r="D6307" t="s">
        <v>325</v>
      </c>
      <c r="E6307" t="s">
        <v>55</v>
      </c>
      <c r="F6307">
        <v>3</v>
      </c>
      <c r="G6307">
        <v>10</v>
      </c>
      <c r="I6307">
        <v>44</v>
      </c>
      <c r="J6307">
        <v>50</v>
      </c>
      <c r="L6307">
        <v>1</v>
      </c>
      <c r="W6307">
        <v>1</v>
      </c>
      <c r="AH6307">
        <v>2</v>
      </c>
      <c r="AJ6307">
        <v>67</v>
      </c>
      <c r="AK6307">
        <v>1</v>
      </c>
      <c r="AL6307">
        <v>7.61</v>
      </c>
    </row>
    <row r="6308" spans="1:38" x14ac:dyDescent="0.3">
      <c r="A6308">
        <v>1080734</v>
      </c>
      <c r="B6308" t="s">
        <v>317</v>
      </c>
      <c r="C6308">
        <v>90780</v>
      </c>
      <c r="D6308" t="s">
        <v>326</v>
      </c>
      <c r="E6308" t="s">
        <v>51</v>
      </c>
      <c r="F6308">
        <v>3</v>
      </c>
      <c r="G6308">
        <v>4</v>
      </c>
      <c r="I6308">
        <v>63</v>
      </c>
      <c r="J6308">
        <v>71</v>
      </c>
      <c r="M6308">
        <v>1</v>
      </c>
      <c r="Q6308">
        <v>3</v>
      </c>
      <c r="R6308">
        <v>3</v>
      </c>
      <c r="AI6308">
        <v>3</v>
      </c>
      <c r="AJ6308">
        <v>89</v>
      </c>
      <c r="AK6308">
        <v>1</v>
      </c>
      <c r="AL6308">
        <v>8.11</v>
      </c>
    </row>
    <row r="6309" spans="1:38" x14ac:dyDescent="0.3">
      <c r="A6309">
        <v>1080734</v>
      </c>
      <c r="B6309" t="s">
        <v>317</v>
      </c>
      <c r="C6309">
        <v>86425</v>
      </c>
      <c r="D6309" t="s">
        <v>328</v>
      </c>
      <c r="E6309" t="s">
        <v>49</v>
      </c>
      <c r="F6309">
        <v>3</v>
      </c>
      <c r="G6309">
        <v>11</v>
      </c>
      <c r="I6309">
        <v>44</v>
      </c>
      <c r="J6309">
        <v>50</v>
      </c>
      <c r="M6309">
        <v>2</v>
      </c>
      <c r="R6309">
        <v>1</v>
      </c>
      <c r="W6309">
        <v>1</v>
      </c>
      <c r="AH6309">
        <v>2</v>
      </c>
      <c r="AI6309">
        <v>2</v>
      </c>
      <c r="AJ6309">
        <v>67</v>
      </c>
      <c r="AK6309">
        <v>2</v>
      </c>
      <c r="AL6309">
        <v>8.0299999999999994</v>
      </c>
    </row>
    <row r="6310" spans="1:38" x14ac:dyDescent="0.3">
      <c r="A6310">
        <v>1080734</v>
      </c>
      <c r="B6310" t="s">
        <v>317</v>
      </c>
      <c r="C6310">
        <v>105172</v>
      </c>
      <c r="D6310" t="s">
        <v>323</v>
      </c>
      <c r="E6310" t="s">
        <v>53</v>
      </c>
      <c r="F6310">
        <v>3</v>
      </c>
      <c r="G6310">
        <v>7</v>
      </c>
      <c r="I6310">
        <v>42</v>
      </c>
      <c r="J6310">
        <v>54</v>
      </c>
      <c r="L6310">
        <v>1</v>
      </c>
      <c r="M6310">
        <v>2</v>
      </c>
      <c r="Q6310">
        <v>3</v>
      </c>
      <c r="AH6310">
        <v>2</v>
      </c>
      <c r="AI6310">
        <v>1</v>
      </c>
      <c r="AJ6310">
        <v>73</v>
      </c>
      <c r="AL6310">
        <v>7.37</v>
      </c>
    </row>
    <row r="6311" spans="1:38" x14ac:dyDescent="0.3">
      <c r="A6311">
        <v>1080734</v>
      </c>
      <c r="B6311" t="s">
        <v>317</v>
      </c>
      <c r="C6311">
        <v>74921</v>
      </c>
      <c r="D6311" t="s">
        <v>439</v>
      </c>
      <c r="E6311" t="s">
        <v>58</v>
      </c>
      <c r="F6311">
        <v>4</v>
      </c>
      <c r="G6311">
        <v>9</v>
      </c>
      <c r="H6311">
        <v>1</v>
      </c>
      <c r="I6311">
        <v>14</v>
      </c>
      <c r="J6311">
        <v>19</v>
      </c>
      <c r="K6311">
        <v>2</v>
      </c>
      <c r="Q6311">
        <v>2</v>
      </c>
      <c r="W6311">
        <v>1</v>
      </c>
      <c r="AH6311">
        <v>5</v>
      </c>
      <c r="AI6311">
        <v>1</v>
      </c>
      <c r="AJ6311">
        <v>32</v>
      </c>
      <c r="AK6311">
        <v>1</v>
      </c>
      <c r="AL6311">
        <v>8.7899999999999991</v>
      </c>
    </row>
    <row r="6312" spans="1:38" x14ac:dyDescent="0.3">
      <c r="A6312">
        <v>1080734</v>
      </c>
      <c r="B6312" t="s">
        <v>317</v>
      </c>
      <c r="C6312">
        <v>101859</v>
      </c>
      <c r="D6312" t="s">
        <v>329</v>
      </c>
      <c r="E6312" t="s">
        <v>60</v>
      </c>
      <c r="F6312">
        <v>5</v>
      </c>
      <c r="G6312">
        <v>0</v>
      </c>
      <c r="I6312">
        <v>2</v>
      </c>
      <c r="J6312">
        <v>2</v>
      </c>
      <c r="AJ6312">
        <v>2</v>
      </c>
      <c r="AL6312">
        <v>6.24</v>
      </c>
    </row>
    <row r="6313" spans="1:38" x14ac:dyDescent="0.3">
      <c r="A6313">
        <v>1080734</v>
      </c>
      <c r="B6313" t="s">
        <v>317</v>
      </c>
      <c r="C6313">
        <v>13798</v>
      </c>
      <c r="D6313" t="s">
        <v>327</v>
      </c>
      <c r="E6313" t="s">
        <v>60</v>
      </c>
      <c r="F6313">
        <v>5</v>
      </c>
      <c r="G6313">
        <v>0</v>
      </c>
      <c r="I6313">
        <v>5</v>
      </c>
      <c r="J6313">
        <v>6</v>
      </c>
      <c r="K6313">
        <v>1</v>
      </c>
      <c r="M6313">
        <v>2</v>
      </c>
      <c r="Q6313">
        <v>1</v>
      </c>
      <c r="AH6313">
        <v>2</v>
      </c>
      <c r="AJ6313">
        <v>9</v>
      </c>
      <c r="AL6313">
        <v>7.12</v>
      </c>
    </row>
    <row r="6314" spans="1:38" x14ac:dyDescent="0.3">
      <c r="A6314">
        <v>1080735</v>
      </c>
      <c r="B6314" t="s">
        <v>157</v>
      </c>
      <c r="C6314">
        <v>19782</v>
      </c>
      <c r="D6314" t="s">
        <v>561</v>
      </c>
      <c r="E6314" t="s">
        <v>40</v>
      </c>
      <c r="F6314">
        <v>1</v>
      </c>
      <c r="G6314">
        <v>1</v>
      </c>
      <c r="I6314">
        <v>12</v>
      </c>
      <c r="J6314">
        <v>22</v>
      </c>
      <c r="Z6314">
        <v>1</v>
      </c>
      <c r="AF6314">
        <v>1</v>
      </c>
      <c r="AJ6314">
        <v>29</v>
      </c>
      <c r="AL6314">
        <v>7.18</v>
      </c>
    </row>
    <row r="6315" spans="1:38" x14ac:dyDescent="0.3">
      <c r="A6315">
        <v>1080735</v>
      </c>
      <c r="B6315" t="s">
        <v>157</v>
      </c>
      <c r="C6315">
        <v>8148</v>
      </c>
      <c r="D6315" t="s">
        <v>159</v>
      </c>
      <c r="E6315" t="s">
        <v>42</v>
      </c>
      <c r="F6315">
        <v>2</v>
      </c>
      <c r="G6315">
        <v>6</v>
      </c>
      <c r="I6315">
        <v>23</v>
      </c>
      <c r="J6315">
        <v>31</v>
      </c>
      <c r="Q6315">
        <v>5</v>
      </c>
      <c r="R6315">
        <v>2</v>
      </c>
      <c r="AI6315">
        <v>3</v>
      </c>
      <c r="AJ6315">
        <v>44</v>
      </c>
      <c r="AL6315">
        <v>7.43</v>
      </c>
    </row>
    <row r="6316" spans="1:38" x14ac:dyDescent="0.3">
      <c r="A6316">
        <v>1080735</v>
      </c>
      <c r="B6316" t="s">
        <v>157</v>
      </c>
      <c r="C6316">
        <v>23547</v>
      </c>
      <c r="D6316" t="s">
        <v>364</v>
      </c>
      <c r="E6316" t="s">
        <v>42</v>
      </c>
      <c r="F6316">
        <v>2</v>
      </c>
      <c r="G6316">
        <v>4</v>
      </c>
      <c r="I6316">
        <v>16</v>
      </c>
      <c r="J6316">
        <v>19</v>
      </c>
      <c r="Q6316">
        <v>1</v>
      </c>
      <c r="AJ6316">
        <v>22</v>
      </c>
      <c r="AL6316">
        <v>6.39</v>
      </c>
    </row>
    <row r="6317" spans="1:38" x14ac:dyDescent="0.3">
      <c r="A6317">
        <v>1080735</v>
      </c>
      <c r="B6317" t="s">
        <v>157</v>
      </c>
      <c r="C6317">
        <v>19277</v>
      </c>
      <c r="D6317" t="s">
        <v>160</v>
      </c>
      <c r="E6317" t="s">
        <v>42</v>
      </c>
      <c r="F6317">
        <v>2</v>
      </c>
      <c r="G6317">
        <v>5</v>
      </c>
      <c r="I6317">
        <v>17</v>
      </c>
      <c r="J6317">
        <v>22</v>
      </c>
      <c r="Q6317">
        <v>4</v>
      </c>
      <c r="R6317">
        <v>2</v>
      </c>
      <c r="AI6317">
        <v>2</v>
      </c>
      <c r="AJ6317">
        <v>35</v>
      </c>
      <c r="AL6317">
        <v>7.4</v>
      </c>
    </row>
    <row r="6318" spans="1:38" x14ac:dyDescent="0.3">
      <c r="A6318">
        <v>1080735</v>
      </c>
      <c r="B6318" t="s">
        <v>157</v>
      </c>
      <c r="C6318">
        <v>8247</v>
      </c>
      <c r="D6318" t="s">
        <v>164</v>
      </c>
      <c r="E6318" t="s">
        <v>70</v>
      </c>
      <c r="F6318">
        <v>3</v>
      </c>
      <c r="G6318">
        <v>7</v>
      </c>
      <c r="I6318">
        <v>44</v>
      </c>
      <c r="J6318">
        <v>55</v>
      </c>
      <c r="M6318">
        <v>2</v>
      </c>
      <c r="N6318">
        <v>1</v>
      </c>
      <c r="AH6318">
        <v>1</v>
      </c>
      <c r="AI6318">
        <v>3</v>
      </c>
      <c r="AJ6318">
        <v>71</v>
      </c>
      <c r="AK6318">
        <v>1</v>
      </c>
      <c r="AL6318">
        <v>7.47</v>
      </c>
    </row>
    <row r="6319" spans="1:38" x14ac:dyDescent="0.3">
      <c r="A6319">
        <v>1080735</v>
      </c>
      <c r="B6319" t="s">
        <v>157</v>
      </c>
      <c r="C6319">
        <v>68049</v>
      </c>
      <c r="D6319" t="s">
        <v>365</v>
      </c>
      <c r="E6319" t="s">
        <v>209</v>
      </c>
      <c r="F6319">
        <v>3</v>
      </c>
      <c r="G6319">
        <v>3</v>
      </c>
      <c r="I6319">
        <v>23</v>
      </c>
      <c r="J6319">
        <v>32</v>
      </c>
      <c r="M6319">
        <v>2</v>
      </c>
      <c r="R6319">
        <v>1</v>
      </c>
      <c r="AJ6319">
        <v>53</v>
      </c>
      <c r="AL6319">
        <v>6.85</v>
      </c>
    </row>
    <row r="6320" spans="1:38" x14ac:dyDescent="0.3">
      <c r="A6320">
        <v>1080735</v>
      </c>
      <c r="B6320" t="s">
        <v>157</v>
      </c>
      <c r="C6320">
        <v>69517</v>
      </c>
      <c r="D6320" t="s">
        <v>162</v>
      </c>
      <c r="E6320" t="s">
        <v>211</v>
      </c>
      <c r="F6320">
        <v>3</v>
      </c>
      <c r="G6320">
        <v>2</v>
      </c>
      <c r="H6320">
        <v>1</v>
      </c>
      <c r="I6320">
        <v>16</v>
      </c>
      <c r="J6320">
        <v>21</v>
      </c>
      <c r="L6320">
        <v>3</v>
      </c>
      <c r="Q6320">
        <v>1</v>
      </c>
      <c r="R6320">
        <v>2</v>
      </c>
      <c r="AH6320">
        <v>1</v>
      </c>
      <c r="AI6320">
        <v>3</v>
      </c>
      <c r="AJ6320">
        <v>56</v>
      </c>
      <c r="AK6320">
        <v>2</v>
      </c>
      <c r="AL6320">
        <v>9.4</v>
      </c>
    </row>
    <row r="6321" spans="1:38" x14ac:dyDescent="0.3">
      <c r="A6321">
        <v>1080735</v>
      </c>
      <c r="B6321" t="s">
        <v>157</v>
      </c>
      <c r="C6321">
        <v>70676</v>
      </c>
      <c r="D6321" t="s">
        <v>495</v>
      </c>
      <c r="E6321" t="s">
        <v>70</v>
      </c>
      <c r="F6321">
        <v>3</v>
      </c>
      <c r="G6321">
        <v>8</v>
      </c>
      <c r="I6321">
        <v>28</v>
      </c>
      <c r="J6321">
        <v>36</v>
      </c>
      <c r="M6321">
        <v>1</v>
      </c>
      <c r="Q6321">
        <v>2</v>
      </c>
      <c r="R6321">
        <v>2</v>
      </c>
      <c r="AI6321">
        <v>3</v>
      </c>
      <c r="AJ6321">
        <v>50</v>
      </c>
      <c r="AK6321">
        <v>2</v>
      </c>
      <c r="AL6321">
        <v>7.56</v>
      </c>
    </row>
    <row r="6322" spans="1:38" x14ac:dyDescent="0.3">
      <c r="A6322">
        <v>1080735</v>
      </c>
      <c r="B6322" t="s">
        <v>157</v>
      </c>
      <c r="C6322">
        <v>23383</v>
      </c>
      <c r="D6322" t="s">
        <v>168</v>
      </c>
      <c r="E6322" t="s">
        <v>58</v>
      </c>
      <c r="F6322">
        <v>4</v>
      </c>
      <c r="G6322">
        <v>9</v>
      </c>
      <c r="I6322">
        <v>16</v>
      </c>
      <c r="J6322">
        <v>30</v>
      </c>
      <c r="K6322">
        <v>1</v>
      </c>
      <c r="M6322">
        <v>4</v>
      </c>
      <c r="N6322">
        <v>1</v>
      </c>
      <c r="Q6322">
        <v>3</v>
      </c>
      <c r="R6322">
        <v>9</v>
      </c>
      <c r="W6322">
        <v>2</v>
      </c>
      <c r="AH6322">
        <v>6</v>
      </c>
      <c r="AJ6322">
        <v>51</v>
      </c>
      <c r="AK6322">
        <v>1</v>
      </c>
      <c r="AL6322">
        <v>8.56</v>
      </c>
    </row>
    <row r="6323" spans="1:38" x14ac:dyDescent="0.3">
      <c r="A6323">
        <v>1080735</v>
      </c>
      <c r="B6323" t="s">
        <v>157</v>
      </c>
      <c r="C6323">
        <v>34239</v>
      </c>
      <c r="D6323" t="s">
        <v>368</v>
      </c>
      <c r="E6323" t="s">
        <v>55</v>
      </c>
      <c r="F6323">
        <v>4</v>
      </c>
      <c r="G6323">
        <v>11</v>
      </c>
      <c r="I6323">
        <v>14</v>
      </c>
      <c r="J6323">
        <v>19</v>
      </c>
      <c r="K6323">
        <v>1</v>
      </c>
      <c r="Q6323">
        <v>3</v>
      </c>
      <c r="R6323">
        <v>2</v>
      </c>
      <c r="W6323">
        <v>1</v>
      </c>
      <c r="AH6323">
        <v>2</v>
      </c>
      <c r="AI6323">
        <v>1</v>
      </c>
      <c r="AJ6323">
        <v>43</v>
      </c>
      <c r="AK6323">
        <v>2</v>
      </c>
      <c r="AL6323">
        <v>8.1999999999999993</v>
      </c>
    </row>
    <row r="6324" spans="1:38" x14ac:dyDescent="0.3">
      <c r="A6324">
        <v>1080735</v>
      </c>
      <c r="B6324" t="s">
        <v>157</v>
      </c>
      <c r="C6324">
        <v>89998</v>
      </c>
      <c r="D6324" t="s">
        <v>366</v>
      </c>
      <c r="E6324" t="s">
        <v>55</v>
      </c>
      <c r="F6324">
        <v>4</v>
      </c>
      <c r="G6324">
        <v>10</v>
      </c>
      <c r="I6324">
        <v>35</v>
      </c>
      <c r="J6324">
        <v>40</v>
      </c>
      <c r="K6324">
        <v>1</v>
      </c>
      <c r="N6324">
        <v>1</v>
      </c>
      <c r="W6324">
        <v>1</v>
      </c>
      <c r="AH6324">
        <v>3</v>
      </c>
      <c r="AI6324">
        <v>2</v>
      </c>
      <c r="AJ6324">
        <v>59</v>
      </c>
      <c r="AK6324">
        <v>5</v>
      </c>
      <c r="AL6324">
        <v>8.58</v>
      </c>
    </row>
    <row r="6325" spans="1:38" x14ac:dyDescent="0.3">
      <c r="A6325">
        <v>1080735</v>
      </c>
      <c r="B6325" t="s">
        <v>157</v>
      </c>
      <c r="C6325">
        <v>302206</v>
      </c>
      <c r="D6325" t="s">
        <v>370</v>
      </c>
      <c r="E6325" t="s">
        <v>60</v>
      </c>
      <c r="F6325">
        <v>5</v>
      </c>
      <c r="G6325">
        <v>0</v>
      </c>
      <c r="I6325">
        <v>1</v>
      </c>
      <c r="J6325">
        <v>1</v>
      </c>
      <c r="AJ6325">
        <v>1</v>
      </c>
      <c r="AL6325">
        <v>6.04</v>
      </c>
    </row>
    <row r="6326" spans="1:38" x14ac:dyDescent="0.3">
      <c r="A6326">
        <v>1080735</v>
      </c>
      <c r="B6326" t="s">
        <v>157</v>
      </c>
      <c r="C6326">
        <v>118303</v>
      </c>
      <c r="D6326" t="s">
        <v>171</v>
      </c>
      <c r="E6326" t="s">
        <v>60</v>
      </c>
      <c r="F6326">
        <v>5</v>
      </c>
      <c r="G6326">
        <v>0</v>
      </c>
      <c r="I6326">
        <v>8</v>
      </c>
      <c r="J6326">
        <v>13</v>
      </c>
      <c r="M6326">
        <v>1</v>
      </c>
      <c r="N6326">
        <v>1</v>
      </c>
      <c r="Q6326">
        <v>1</v>
      </c>
      <c r="AH6326">
        <v>1</v>
      </c>
      <c r="AI6326">
        <v>2</v>
      </c>
      <c r="AJ6326">
        <v>24</v>
      </c>
      <c r="AL6326">
        <v>6.74</v>
      </c>
    </row>
    <row r="6327" spans="1:38" x14ac:dyDescent="0.3">
      <c r="A6327">
        <v>1080735</v>
      </c>
      <c r="B6327" t="s">
        <v>157</v>
      </c>
      <c r="C6327">
        <v>130964</v>
      </c>
      <c r="D6327" t="s">
        <v>367</v>
      </c>
      <c r="E6327" t="s">
        <v>60</v>
      </c>
      <c r="F6327">
        <v>5</v>
      </c>
      <c r="G6327">
        <v>0</v>
      </c>
      <c r="I6327">
        <v>1</v>
      </c>
      <c r="J6327">
        <v>1</v>
      </c>
      <c r="AJ6327">
        <v>2</v>
      </c>
      <c r="AL6327">
        <v>6.12</v>
      </c>
    </row>
    <row r="6328" spans="1:38" x14ac:dyDescent="0.3">
      <c r="A6328">
        <v>1080735</v>
      </c>
      <c r="B6328" t="s">
        <v>172</v>
      </c>
      <c r="C6328">
        <v>21571</v>
      </c>
      <c r="D6328" t="s">
        <v>173</v>
      </c>
      <c r="E6328" t="s">
        <v>40</v>
      </c>
      <c r="F6328">
        <v>1</v>
      </c>
      <c r="G6328">
        <v>1</v>
      </c>
      <c r="I6328">
        <v>13</v>
      </c>
      <c r="J6328">
        <v>25</v>
      </c>
      <c r="AJ6328">
        <v>27</v>
      </c>
      <c r="AL6328">
        <v>4.95</v>
      </c>
    </row>
    <row r="6329" spans="1:38" x14ac:dyDescent="0.3">
      <c r="A6329">
        <v>1080735</v>
      </c>
      <c r="B6329" t="s">
        <v>172</v>
      </c>
      <c r="C6329">
        <v>8466</v>
      </c>
      <c r="D6329" t="s">
        <v>177</v>
      </c>
      <c r="E6329" t="s">
        <v>42</v>
      </c>
      <c r="F6329">
        <v>2</v>
      </c>
      <c r="G6329">
        <v>6</v>
      </c>
      <c r="I6329">
        <v>29</v>
      </c>
      <c r="J6329">
        <v>35</v>
      </c>
      <c r="Q6329">
        <v>4</v>
      </c>
      <c r="R6329">
        <v>2</v>
      </c>
      <c r="W6329">
        <v>1</v>
      </c>
      <c r="AH6329">
        <v>1</v>
      </c>
      <c r="AI6329">
        <v>2</v>
      </c>
      <c r="AJ6329">
        <v>44</v>
      </c>
      <c r="AL6329">
        <v>6.11</v>
      </c>
    </row>
    <row r="6330" spans="1:38" x14ac:dyDescent="0.3">
      <c r="A6330">
        <v>1080735</v>
      </c>
      <c r="B6330" t="s">
        <v>172</v>
      </c>
      <c r="C6330">
        <v>43105</v>
      </c>
      <c r="D6330" t="s">
        <v>176</v>
      </c>
      <c r="E6330" t="s">
        <v>44</v>
      </c>
      <c r="F6330">
        <v>2</v>
      </c>
      <c r="G6330">
        <v>3</v>
      </c>
      <c r="I6330">
        <v>39</v>
      </c>
      <c r="J6330">
        <v>45</v>
      </c>
      <c r="M6330">
        <v>1</v>
      </c>
      <c r="N6330">
        <v>1</v>
      </c>
      <c r="Q6330">
        <v>1</v>
      </c>
      <c r="R6330">
        <v>3</v>
      </c>
      <c r="AI6330">
        <v>5</v>
      </c>
      <c r="AJ6330">
        <v>77</v>
      </c>
      <c r="AK6330">
        <v>3</v>
      </c>
      <c r="AL6330">
        <v>7.21</v>
      </c>
    </row>
    <row r="6331" spans="1:38" x14ac:dyDescent="0.3">
      <c r="A6331">
        <v>1080735</v>
      </c>
      <c r="B6331" t="s">
        <v>172</v>
      </c>
      <c r="C6331">
        <v>33930</v>
      </c>
      <c r="D6331" t="s">
        <v>430</v>
      </c>
      <c r="E6331" t="s">
        <v>46</v>
      </c>
      <c r="F6331">
        <v>2</v>
      </c>
      <c r="G6331">
        <v>2</v>
      </c>
      <c r="I6331">
        <v>23</v>
      </c>
      <c r="J6331">
        <v>31</v>
      </c>
      <c r="M6331">
        <v>1</v>
      </c>
      <c r="Q6331">
        <v>1</v>
      </c>
      <c r="R6331">
        <v>3</v>
      </c>
      <c r="AH6331">
        <v>1</v>
      </c>
      <c r="AI6331">
        <v>2</v>
      </c>
      <c r="AJ6331">
        <v>53</v>
      </c>
      <c r="AL6331">
        <v>6.25</v>
      </c>
    </row>
    <row r="6332" spans="1:38" x14ac:dyDescent="0.3">
      <c r="A6332">
        <v>1080735</v>
      </c>
      <c r="B6332" t="s">
        <v>172</v>
      </c>
      <c r="C6332">
        <v>12124</v>
      </c>
      <c r="D6332" t="s">
        <v>175</v>
      </c>
      <c r="E6332" t="s">
        <v>42</v>
      </c>
      <c r="F6332">
        <v>2</v>
      </c>
      <c r="G6332">
        <v>5</v>
      </c>
      <c r="I6332">
        <v>30</v>
      </c>
      <c r="J6332">
        <v>33</v>
      </c>
      <c r="M6332">
        <v>1</v>
      </c>
      <c r="Q6332">
        <v>1</v>
      </c>
      <c r="AJ6332">
        <v>40</v>
      </c>
      <c r="AL6332">
        <v>5.8</v>
      </c>
    </row>
    <row r="6333" spans="1:38" x14ac:dyDescent="0.3">
      <c r="A6333">
        <v>1080735</v>
      </c>
      <c r="B6333" t="s">
        <v>172</v>
      </c>
      <c r="C6333">
        <v>9156</v>
      </c>
      <c r="D6333" t="s">
        <v>181</v>
      </c>
      <c r="E6333" t="s">
        <v>49</v>
      </c>
      <c r="F6333">
        <v>3</v>
      </c>
      <c r="G6333">
        <v>11</v>
      </c>
      <c r="I6333">
        <v>43</v>
      </c>
      <c r="J6333">
        <v>49</v>
      </c>
      <c r="M6333">
        <v>1</v>
      </c>
      <c r="AH6333">
        <v>1</v>
      </c>
      <c r="AI6333">
        <v>1</v>
      </c>
      <c r="AJ6333">
        <v>71</v>
      </c>
      <c r="AL6333">
        <v>5.83</v>
      </c>
    </row>
    <row r="6334" spans="1:38" x14ac:dyDescent="0.3">
      <c r="A6334">
        <v>1080735</v>
      </c>
      <c r="B6334" t="s">
        <v>172</v>
      </c>
      <c r="C6334">
        <v>11020</v>
      </c>
      <c r="D6334" t="s">
        <v>490</v>
      </c>
      <c r="E6334" t="s">
        <v>51</v>
      </c>
      <c r="F6334">
        <v>3</v>
      </c>
      <c r="G6334">
        <v>4</v>
      </c>
      <c r="I6334">
        <v>40</v>
      </c>
      <c r="J6334">
        <v>46</v>
      </c>
      <c r="M6334">
        <v>1</v>
      </c>
      <c r="N6334">
        <v>1</v>
      </c>
      <c r="Q6334">
        <v>4</v>
      </c>
      <c r="AI6334">
        <v>2</v>
      </c>
      <c r="AJ6334">
        <v>58</v>
      </c>
      <c r="AL6334">
        <v>6.06</v>
      </c>
    </row>
    <row r="6335" spans="1:38" x14ac:dyDescent="0.3">
      <c r="A6335">
        <v>1080735</v>
      </c>
      <c r="B6335" t="s">
        <v>172</v>
      </c>
      <c r="C6335">
        <v>12376</v>
      </c>
      <c r="D6335" t="s">
        <v>185</v>
      </c>
      <c r="E6335" t="s">
        <v>55</v>
      </c>
      <c r="F6335">
        <v>3</v>
      </c>
      <c r="G6335">
        <v>10</v>
      </c>
      <c r="I6335">
        <v>53</v>
      </c>
      <c r="J6335">
        <v>62</v>
      </c>
      <c r="M6335">
        <v>5</v>
      </c>
      <c r="W6335">
        <v>1</v>
      </c>
      <c r="AH6335">
        <v>3</v>
      </c>
      <c r="AI6335">
        <v>2</v>
      </c>
      <c r="AJ6335">
        <v>81</v>
      </c>
      <c r="AL6335">
        <v>6.07</v>
      </c>
    </row>
    <row r="6336" spans="1:38" x14ac:dyDescent="0.3">
      <c r="A6336">
        <v>1080735</v>
      </c>
      <c r="B6336" t="s">
        <v>172</v>
      </c>
      <c r="C6336">
        <v>20339</v>
      </c>
      <c r="D6336" t="s">
        <v>431</v>
      </c>
      <c r="E6336" t="s">
        <v>51</v>
      </c>
      <c r="F6336">
        <v>3</v>
      </c>
      <c r="G6336">
        <v>8</v>
      </c>
      <c r="I6336">
        <v>32</v>
      </c>
      <c r="J6336">
        <v>42</v>
      </c>
      <c r="M6336">
        <v>3</v>
      </c>
      <c r="Q6336">
        <v>3</v>
      </c>
      <c r="R6336">
        <v>2</v>
      </c>
      <c r="AI6336">
        <v>2</v>
      </c>
      <c r="AJ6336">
        <v>51</v>
      </c>
      <c r="AL6336">
        <v>6.08</v>
      </c>
    </row>
    <row r="6337" spans="1:38" x14ac:dyDescent="0.3">
      <c r="A6337">
        <v>1080735</v>
      </c>
      <c r="B6337" t="s">
        <v>172</v>
      </c>
      <c r="C6337">
        <v>71522</v>
      </c>
      <c r="D6337" t="s">
        <v>180</v>
      </c>
      <c r="E6337" t="s">
        <v>53</v>
      </c>
      <c r="F6337">
        <v>3</v>
      </c>
      <c r="G6337">
        <v>7</v>
      </c>
      <c r="I6337">
        <v>13</v>
      </c>
      <c r="J6337">
        <v>18</v>
      </c>
      <c r="Q6337">
        <v>1</v>
      </c>
      <c r="AI6337">
        <v>1</v>
      </c>
      <c r="AJ6337">
        <v>37</v>
      </c>
      <c r="AL6337">
        <v>6.34</v>
      </c>
    </row>
    <row r="6338" spans="1:38" x14ac:dyDescent="0.3">
      <c r="A6338">
        <v>1080735</v>
      </c>
      <c r="B6338" t="s">
        <v>172</v>
      </c>
      <c r="C6338">
        <v>68312</v>
      </c>
      <c r="D6338" t="s">
        <v>433</v>
      </c>
      <c r="E6338" t="s">
        <v>58</v>
      </c>
      <c r="F6338">
        <v>4</v>
      </c>
      <c r="G6338">
        <v>9</v>
      </c>
      <c r="I6338">
        <v>20</v>
      </c>
      <c r="J6338">
        <v>30</v>
      </c>
      <c r="Q6338">
        <v>5</v>
      </c>
      <c r="R6338">
        <v>10</v>
      </c>
      <c r="AJ6338">
        <v>42</v>
      </c>
      <c r="AK6338">
        <v>1</v>
      </c>
      <c r="AL6338">
        <v>6.82</v>
      </c>
    </row>
    <row r="6339" spans="1:38" x14ac:dyDescent="0.3">
      <c r="A6339">
        <v>1080735</v>
      </c>
      <c r="B6339" t="s">
        <v>172</v>
      </c>
      <c r="C6339">
        <v>23054</v>
      </c>
      <c r="D6339" t="s">
        <v>577</v>
      </c>
      <c r="E6339" t="s">
        <v>60</v>
      </c>
      <c r="F6339">
        <v>5</v>
      </c>
      <c r="G6339">
        <v>0</v>
      </c>
      <c r="I6339">
        <v>8</v>
      </c>
      <c r="J6339">
        <v>8</v>
      </c>
      <c r="M6339">
        <v>1</v>
      </c>
      <c r="W6339">
        <v>1</v>
      </c>
      <c r="AH6339">
        <v>3</v>
      </c>
      <c r="AJ6339">
        <v>14</v>
      </c>
      <c r="AL6339">
        <v>5.79</v>
      </c>
    </row>
    <row r="6340" spans="1:38" x14ac:dyDescent="0.3">
      <c r="A6340">
        <v>1080735</v>
      </c>
      <c r="B6340" t="s">
        <v>172</v>
      </c>
      <c r="C6340">
        <v>42915</v>
      </c>
      <c r="D6340" t="s">
        <v>179</v>
      </c>
      <c r="E6340" t="s">
        <v>60</v>
      </c>
      <c r="F6340">
        <v>5</v>
      </c>
      <c r="G6340">
        <v>0</v>
      </c>
      <c r="I6340">
        <v>8</v>
      </c>
      <c r="J6340">
        <v>9</v>
      </c>
      <c r="AH6340">
        <v>1</v>
      </c>
      <c r="AJ6340">
        <v>11</v>
      </c>
      <c r="AL6340">
        <v>5.82</v>
      </c>
    </row>
    <row r="6341" spans="1:38" x14ac:dyDescent="0.3">
      <c r="A6341">
        <v>1080735</v>
      </c>
      <c r="B6341" t="s">
        <v>172</v>
      </c>
      <c r="C6341">
        <v>91822</v>
      </c>
      <c r="D6341" t="s">
        <v>429</v>
      </c>
      <c r="E6341" t="s">
        <v>60</v>
      </c>
      <c r="F6341">
        <v>5</v>
      </c>
      <c r="G6341">
        <v>0</v>
      </c>
      <c r="I6341">
        <v>5</v>
      </c>
      <c r="J6341">
        <v>5</v>
      </c>
      <c r="AJ6341">
        <v>6</v>
      </c>
      <c r="AL6341">
        <v>5.97</v>
      </c>
    </row>
    <row r="6342" spans="1:38" x14ac:dyDescent="0.3">
      <c r="A6342">
        <v>1080736</v>
      </c>
      <c r="B6342" t="s">
        <v>172</v>
      </c>
      <c r="C6342">
        <v>21571</v>
      </c>
      <c r="D6342" t="s">
        <v>173</v>
      </c>
      <c r="E6342" t="s">
        <v>40</v>
      </c>
      <c r="F6342">
        <v>1</v>
      </c>
      <c r="G6342">
        <v>1</v>
      </c>
      <c r="I6342">
        <v>11</v>
      </c>
      <c r="J6342">
        <v>19</v>
      </c>
      <c r="AF6342">
        <v>2</v>
      </c>
      <c r="AJ6342">
        <v>25</v>
      </c>
      <c r="AL6342">
        <v>6.13</v>
      </c>
    </row>
    <row r="6343" spans="1:38" x14ac:dyDescent="0.3">
      <c r="A6343">
        <v>1080736</v>
      </c>
      <c r="B6343" t="s">
        <v>172</v>
      </c>
      <c r="C6343">
        <v>43105</v>
      </c>
      <c r="D6343" t="s">
        <v>176</v>
      </c>
      <c r="E6343" t="s">
        <v>44</v>
      </c>
      <c r="F6343">
        <v>2</v>
      </c>
      <c r="G6343">
        <v>3</v>
      </c>
      <c r="I6343">
        <v>28</v>
      </c>
      <c r="J6343">
        <v>35</v>
      </c>
      <c r="Q6343">
        <v>1</v>
      </c>
      <c r="R6343">
        <v>2</v>
      </c>
      <c r="AI6343">
        <v>4</v>
      </c>
      <c r="AJ6343">
        <v>68</v>
      </c>
      <c r="AL6343">
        <v>6.83</v>
      </c>
    </row>
    <row r="6344" spans="1:38" x14ac:dyDescent="0.3">
      <c r="A6344">
        <v>1080736</v>
      </c>
      <c r="B6344" t="s">
        <v>172</v>
      </c>
      <c r="C6344">
        <v>44687</v>
      </c>
      <c r="D6344" t="s">
        <v>186</v>
      </c>
      <c r="E6344" t="s">
        <v>46</v>
      </c>
      <c r="F6344">
        <v>2</v>
      </c>
      <c r="G6344">
        <v>2</v>
      </c>
      <c r="I6344">
        <v>32</v>
      </c>
      <c r="J6344">
        <v>50</v>
      </c>
      <c r="L6344">
        <v>1</v>
      </c>
      <c r="M6344">
        <v>1</v>
      </c>
      <c r="N6344">
        <v>1</v>
      </c>
      <c r="Y6344">
        <v>1</v>
      </c>
      <c r="AI6344">
        <v>3</v>
      </c>
      <c r="AJ6344">
        <v>77</v>
      </c>
      <c r="AL6344">
        <v>5.84</v>
      </c>
    </row>
    <row r="6345" spans="1:38" x14ac:dyDescent="0.3">
      <c r="A6345">
        <v>1080736</v>
      </c>
      <c r="B6345" t="s">
        <v>172</v>
      </c>
      <c r="C6345">
        <v>33930</v>
      </c>
      <c r="D6345" t="s">
        <v>430</v>
      </c>
      <c r="E6345" t="s">
        <v>42</v>
      </c>
      <c r="F6345">
        <v>2</v>
      </c>
      <c r="G6345">
        <v>5</v>
      </c>
      <c r="I6345">
        <v>46</v>
      </c>
      <c r="J6345">
        <v>56</v>
      </c>
      <c r="M6345">
        <v>1</v>
      </c>
      <c r="N6345">
        <v>1</v>
      </c>
      <c r="Q6345">
        <v>4</v>
      </c>
      <c r="R6345">
        <v>1</v>
      </c>
      <c r="AI6345">
        <v>1</v>
      </c>
      <c r="AJ6345">
        <v>69</v>
      </c>
      <c r="AL6345">
        <v>6.45</v>
      </c>
    </row>
    <row r="6346" spans="1:38" x14ac:dyDescent="0.3">
      <c r="A6346">
        <v>1080736</v>
      </c>
      <c r="B6346" t="s">
        <v>172</v>
      </c>
      <c r="C6346">
        <v>8466</v>
      </c>
      <c r="D6346" t="s">
        <v>177</v>
      </c>
      <c r="E6346" t="s">
        <v>42</v>
      </c>
      <c r="F6346">
        <v>2</v>
      </c>
      <c r="G6346">
        <v>6</v>
      </c>
      <c r="I6346">
        <v>40</v>
      </c>
      <c r="J6346">
        <v>45</v>
      </c>
      <c r="Q6346">
        <v>2</v>
      </c>
      <c r="AJ6346">
        <v>56</v>
      </c>
      <c r="AL6346">
        <v>6.41</v>
      </c>
    </row>
    <row r="6347" spans="1:38" x14ac:dyDescent="0.3">
      <c r="A6347">
        <v>1080736</v>
      </c>
      <c r="B6347" t="s">
        <v>172</v>
      </c>
      <c r="C6347">
        <v>11020</v>
      </c>
      <c r="D6347" t="s">
        <v>490</v>
      </c>
      <c r="E6347" t="s">
        <v>51</v>
      </c>
      <c r="F6347">
        <v>3</v>
      </c>
      <c r="G6347">
        <v>8</v>
      </c>
      <c r="I6347">
        <v>31</v>
      </c>
      <c r="J6347">
        <v>41</v>
      </c>
      <c r="Q6347">
        <v>2</v>
      </c>
      <c r="R6347">
        <v>1</v>
      </c>
      <c r="W6347">
        <v>1</v>
      </c>
      <c r="AH6347">
        <v>1</v>
      </c>
      <c r="AI6347">
        <v>1</v>
      </c>
      <c r="AJ6347">
        <v>54</v>
      </c>
      <c r="AL6347">
        <v>6.48</v>
      </c>
    </row>
    <row r="6348" spans="1:38" x14ac:dyDescent="0.3">
      <c r="A6348">
        <v>1080736</v>
      </c>
      <c r="B6348" t="s">
        <v>172</v>
      </c>
      <c r="C6348">
        <v>9156</v>
      </c>
      <c r="D6348" t="s">
        <v>181</v>
      </c>
      <c r="E6348" t="s">
        <v>51</v>
      </c>
      <c r="F6348">
        <v>3</v>
      </c>
      <c r="G6348">
        <v>4</v>
      </c>
      <c r="I6348">
        <v>34</v>
      </c>
      <c r="J6348">
        <v>42</v>
      </c>
      <c r="M6348">
        <v>3</v>
      </c>
      <c r="Q6348">
        <v>1</v>
      </c>
      <c r="W6348">
        <v>1</v>
      </c>
      <c r="AH6348">
        <v>2</v>
      </c>
      <c r="AJ6348">
        <v>58</v>
      </c>
      <c r="AK6348">
        <v>1</v>
      </c>
      <c r="AL6348">
        <v>6.31</v>
      </c>
    </row>
    <row r="6349" spans="1:38" x14ac:dyDescent="0.3">
      <c r="A6349">
        <v>1080736</v>
      </c>
      <c r="B6349" t="s">
        <v>172</v>
      </c>
      <c r="C6349">
        <v>71522</v>
      </c>
      <c r="D6349" t="s">
        <v>180</v>
      </c>
      <c r="E6349" t="s">
        <v>53</v>
      </c>
      <c r="F6349">
        <v>3</v>
      </c>
      <c r="G6349">
        <v>7</v>
      </c>
      <c r="I6349">
        <v>9</v>
      </c>
      <c r="J6349">
        <v>16</v>
      </c>
      <c r="AI6349">
        <v>1</v>
      </c>
      <c r="AJ6349">
        <v>30</v>
      </c>
      <c r="AK6349">
        <v>1</v>
      </c>
      <c r="AL6349">
        <v>6.05</v>
      </c>
    </row>
    <row r="6350" spans="1:38" x14ac:dyDescent="0.3">
      <c r="A6350">
        <v>1080736</v>
      </c>
      <c r="B6350" t="s">
        <v>172</v>
      </c>
      <c r="C6350">
        <v>12376</v>
      </c>
      <c r="D6350" t="s">
        <v>185</v>
      </c>
      <c r="E6350" t="s">
        <v>55</v>
      </c>
      <c r="F6350">
        <v>3</v>
      </c>
      <c r="G6350">
        <v>10</v>
      </c>
      <c r="I6350">
        <v>39</v>
      </c>
      <c r="J6350">
        <v>45</v>
      </c>
      <c r="M6350">
        <v>3</v>
      </c>
      <c r="AH6350">
        <v>1</v>
      </c>
      <c r="AI6350">
        <v>1</v>
      </c>
      <c r="AJ6350">
        <v>66</v>
      </c>
      <c r="AK6350">
        <v>1</v>
      </c>
      <c r="AL6350">
        <v>7.16</v>
      </c>
    </row>
    <row r="6351" spans="1:38" x14ac:dyDescent="0.3">
      <c r="A6351">
        <v>1080736</v>
      </c>
      <c r="B6351" t="s">
        <v>172</v>
      </c>
      <c r="C6351">
        <v>85059</v>
      </c>
      <c r="D6351" t="s">
        <v>182</v>
      </c>
      <c r="E6351" t="s">
        <v>49</v>
      </c>
      <c r="F6351">
        <v>3</v>
      </c>
      <c r="G6351">
        <v>11</v>
      </c>
      <c r="I6351">
        <v>15</v>
      </c>
      <c r="J6351">
        <v>18</v>
      </c>
      <c r="K6351">
        <v>1</v>
      </c>
      <c r="M6351">
        <v>1</v>
      </c>
      <c r="Q6351">
        <v>2</v>
      </c>
      <c r="AH6351">
        <v>1</v>
      </c>
      <c r="AI6351">
        <v>3</v>
      </c>
      <c r="AJ6351">
        <v>41</v>
      </c>
      <c r="AK6351">
        <v>1</v>
      </c>
      <c r="AL6351">
        <v>7.35</v>
      </c>
    </row>
    <row r="6352" spans="1:38" x14ac:dyDescent="0.3">
      <c r="A6352">
        <v>1080736</v>
      </c>
      <c r="B6352" t="s">
        <v>172</v>
      </c>
      <c r="C6352">
        <v>68312</v>
      </c>
      <c r="D6352" t="s">
        <v>433</v>
      </c>
      <c r="E6352" t="s">
        <v>58</v>
      </c>
      <c r="F6352">
        <v>4</v>
      </c>
      <c r="G6352">
        <v>9</v>
      </c>
      <c r="I6352">
        <v>15</v>
      </c>
      <c r="J6352">
        <v>22</v>
      </c>
      <c r="M6352">
        <v>2</v>
      </c>
      <c r="Q6352">
        <v>7</v>
      </c>
      <c r="R6352">
        <v>7</v>
      </c>
      <c r="AJ6352">
        <v>26</v>
      </c>
      <c r="AL6352">
        <v>6.39</v>
      </c>
    </row>
    <row r="6353" spans="1:38" x14ac:dyDescent="0.3">
      <c r="A6353">
        <v>1080736</v>
      </c>
      <c r="B6353" t="s">
        <v>172</v>
      </c>
      <c r="C6353">
        <v>43742</v>
      </c>
      <c r="D6353" t="s">
        <v>491</v>
      </c>
      <c r="E6353" t="s">
        <v>60</v>
      </c>
      <c r="F6353">
        <v>5</v>
      </c>
      <c r="G6353">
        <v>0</v>
      </c>
      <c r="J6353">
        <v>3</v>
      </c>
      <c r="AI6353">
        <v>1</v>
      </c>
      <c r="AJ6353">
        <v>5</v>
      </c>
      <c r="AL6353">
        <v>6.1</v>
      </c>
    </row>
    <row r="6354" spans="1:38" x14ac:dyDescent="0.3">
      <c r="A6354">
        <v>1080736</v>
      </c>
      <c r="B6354" t="s">
        <v>172</v>
      </c>
      <c r="C6354">
        <v>34974</v>
      </c>
      <c r="D6354" t="s">
        <v>435</v>
      </c>
      <c r="E6354" t="s">
        <v>60</v>
      </c>
      <c r="F6354">
        <v>5</v>
      </c>
      <c r="G6354">
        <v>0</v>
      </c>
      <c r="I6354">
        <v>5</v>
      </c>
      <c r="J6354">
        <v>8</v>
      </c>
      <c r="M6354">
        <v>1</v>
      </c>
      <c r="Q6354">
        <v>2</v>
      </c>
      <c r="AH6354">
        <v>2</v>
      </c>
      <c r="AI6354">
        <v>2</v>
      </c>
      <c r="AJ6354">
        <v>24</v>
      </c>
      <c r="AL6354">
        <v>6.37</v>
      </c>
    </row>
    <row r="6355" spans="1:38" x14ac:dyDescent="0.3">
      <c r="A6355">
        <v>1080736</v>
      </c>
      <c r="B6355" t="s">
        <v>172</v>
      </c>
      <c r="C6355">
        <v>29299</v>
      </c>
      <c r="D6355" t="s">
        <v>436</v>
      </c>
      <c r="E6355" t="s">
        <v>60</v>
      </c>
      <c r="F6355">
        <v>5</v>
      </c>
      <c r="G6355">
        <v>0</v>
      </c>
      <c r="I6355">
        <v>10</v>
      </c>
      <c r="J6355">
        <v>11</v>
      </c>
      <c r="M6355">
        <v>1</v>
      </c>
      <c r="Q6355">
        <v>2</v>
      </c>
      <c r="AJ6355">
        <v>18</v>
      </c>
      <c r="AL6355">
        <v>5.95</v>
      </c>
    </row>
    <row r="6356" spans="1:38" x14ac:dyDescent="0.3">
      <c r="A6356">
        <v>1080736</v>
      </c>
      <c r="B6356" t="s">
        <v>127</v>
      </c>
      <c r="C6356">
        <v>20973</v>
      </c>
      <c r="D6356" t="s">
        <v>128</v>
      </c>
      <c r="E6356" t="s">
        <v>40</v>
      </c>
      <c r="F6356">
        <v>1</v>
      </c>
      <c r="G6356">
        <v>1</v>
      </c>
      <c r="I6356">
        <v>12</v>
      </c>
      <c r="J6356">
        <v>19</v>
      </c>
      <c r="Z6356">
        <v>2</v>
      </c>
      <c r="AF6356">
        <v>2</v>
      </c>
      <c r="AJ6356">
        <v>26</v>
      </c>
      <c r="AL6356">
        <v>6.59</v>
      </c>
    </row>
    <row r="6357" spans="1:38" x14ac:dyDescent="0.3">
      <c r="A6357">
        <v>1080736</v>
      </c>
      <c r="B6357" t="s">
        <v>127</v>
      </c>
      <c r="C6357">
        <v>44847</v>
      </c>
      <c r="D6357" t="s">
        <v>129</v>
      </c>
      <c r="E6357" t="s">
        <v>42</v>
      </c>
      <c r="F6357">
        <v>2</v>
      </c>
      <c r="G6357">
        <v>5</v>
      </c>
      <c r="I6357">
        <v>37</v>
      </c>
      <c r="J6357">
        <v>43</v>
      </c>
      <c r="Q6357">
        <v>1</v>
      </c>
      <c r="R6357">
        <v>4</v>
      </c>
      <c r="AH6357">
        <v>1</v>
      </c>
      <c r="AJ6357">
        <v>58</v>
      </c>
      <c r="AL6357">
        <v>7.08</v>
      </c>
    </row>
    <row r="6358" spans="1:38" x14ac:dyDescent="0.3">
      <c r="A6358">
        <v>1080736</v>
      </c>
      <c r="B6358" t="s">
        <v>127</v>
      </c>
      <c r="C6358">
        <v>31558</v>
      </c>
      <c r="D6358" t="s">
        <v>528</v>
      </c>
      <c r="E6358" t="s">
        <v>44</v>
      </c>
      <c r="F6358">
        <v>2</v>
      </c>
      <c r="G6358">
        <v>3</v>
      </c>
      <c r="I6358">
        <v>26</v>
      </c>
      <c r="J6358">
        <v>29</v>
      </c>
      <c r="M6358">
        <v>1</v>
      </c>
      <c r="R6358">
        <v>1</v>
      </c>
      <c r="AH6358">
        <v>1</v>
      </c>
      <c r="AI6358">
        <v>1</v>
      </c>
      <c r="AJ6358">
        <v>54</v>
      </c>
      <c r="AK6358">
        <v>1</v>
      </c>
      <c r="AL6358">
        <v>6.85</v>
      </c>
    </row>
    <row r="6359" spans="1:38" x14ac:dyDescent="0.3">
      <c r="A6359">
        <v>1080736</v>
      </c>
      <c r="B6359" t="s">
        <v>127</v>
      </c>
      <c r="C6359">
        <v>135727</v>
      </c>
      <c r="D6359" t="s">
        <v>449</v>
      </c>
      <c r="E6359" t="s">
        <v>42</v>
      </c>
      <c r="F6359">
        <v>2</v>
      </c>
      <c r="G6359">
        <v>6</v>
      </c>
      <c r="H6359">
        <v>1</v>
      </c>
      <c r="I6359">
        <v>36</v>
      </c>
      <c r="J6359">
        <v>46</v>
      </c>
      <c r="K6359">
        <v>1</v>
      </c>
      <c r="M6359">
        <v>1</v>
      </c>
      <c r="Q6359">
        <v>2</v>
      </c>
      <c r="R6359">
        <v>5</v>
      </c>
      <c r="AH6359">
        <v>1</v>
      </c>
      <c r="AI6359">
        <v>1</v>
      </c>
      <c r="AJ6359">
        <v>62</v>
      </c>
      <c r="AL6359">
        <v>8.3800000000000008</v>
      </c>
    </row>
    <row r="6360" spans="1:38" x14ac:dyDescent="0.3">
      <c r="A6360">
        <v>1080736</v>
      </c>
      <c r="B6360" t="s">
        <v>127</v>
      </c>
      <c r="C6360">
        <v>34131</v>
      </c>
      <c r="D6360" t="s">
        <v>131</v>
      </c>
      <c r="E6360" t="s">
        <v>46</v>
      </c>
      <c r="F6360">
        <v>2</v>
      </c>
      <c r="G6360">
        <v>2</v>
      </c>
      <c r="I6360">
        <v>40</v>
      </c>
      <c r="J6360">
        <v>51</v>
      </c>
      <c r="M6360">
        <v>1</v>
      </c>
      <c r="Q6360">
        <v>1</v>
      </c>
      <c r="R6360">
        <v>2</v>
      </c>
      <c r="AI6360">
        <v>4</v>
      </c>
      <c r="AJ6360">
        <v>87</v>
      </c>
      <c r="AK6360">
        <v>2</v>
      </c>
      <c r="AL6360">
        <v>7.54</v>
      </c>
    </row>
    <row r="6361" spans="1:38" x14ac:dyDescent="0.3">
      <c r="A6361">
        <v>1080736</v>
      </c>
      <c r="B6361" t="s">
        <v>127</v>
      </c>
      <c r="C6361">
        <v>145999</v>
      </c>
      <c r="D6361" t="s">
        <v>553</v>
      </c>
      <c r="E6361" t="s">
        <v>70</v>
      </c>
      <c r="F6361">
        <v>3</v>
      </c>
      <c r="G6361">
        <v>7</v>
      </c>
      <c r="I6361">
        <v>32</v>
      </c>
      <c r="J6361">
        <v>35</v>
      </c>
      <c r="Q6361">
        <v>3</v>
      </c>
      <c r="R6361">
        <v>1</v>
      </c>
      <c r="AI6361">
        <v>1</v>
      </c>
      <c r="AJ6361">
        <v>44</v>
      </c>
      <c r="AK6361">
        <v>1</v>
      </c>
      <c r="AL6361">
        <v>6.78</v>
      </c>
    </row>
    <row r="6362" spans="1:38" x14ac:dyDescent="0.3">
      <c r="A6362">
        <v>1080736</v>
      </c>
      <c r="B6362" t="s">
        <v>127</v>
      </c>
      <c r="C6362">
        <v>42916</v>
      </c>
      <c r="D6362" t="s">
        <v>452</v>
      </c>
      <c r="E6362" t="s">
        <v>70</v>
      </c>
      <c r="F6362">
        <v>3</v>
      </c>
      <c r="G6362">
        <v>4</v>
      </c>
      <c r="I6362">
        <v>39</v>
      </c>
      <c r="J6362">
        <v>45</v>
      </c>
      <c r="M6362">
        <v>1</v>
      </c>
      <c r="W6362">
        <v>1</v>
      </c>
      <c r="AH6362">
        <v>2</v>
      </c>
      <c r="AJ6362">
        <v>52</v>
      </c>
      <c r="AL6362">
        <v>6.4</v>
      </c>
    </row>
    <row r="6363" spans="1:38" x14ac:dyDescent="0.3">
      <c r="A6363">
        <v>1080736</v>
      </c>
      <c r="B6363" t="s">
        <v>127</v>
      </c>
      <c r="C6363">
        <v>22847</v>
      </c>
      <c r="D6363" t="s">
        <v>135</v>
      </c>
      <c r="E6363" t="s">
        <v>70</v>
      </c>
      <c r="F6363">
        <v>3</v>
      </c>
      <c r="G6363">
        <v>8</v>
      </c>
      <c r="I6363">
        <v>41</v>
      </c>
      <c r="J6363">
        <v>51</v>
      </c>
      <c r="M6363">
        <v>3</v>
      </c>
      <c r="R6363">
        <v>1</v>
      </c>
      <c r="AH6363">
        <v>2</v>
      </c>
      <c r="AI6363">
        <v>1</v>
      </c>
      <c r="AJ6363">
        <v>66</v>
      </c>
      <c r="AK6363">
        <v>1</v>
      </c>
      <c r="AL6363">
        <v>6.68</v>
      </c>
    </row>
    <row r="6364" spans="1:38" x14ac:dyDescent="0.3">
      <c r="A6364">
        <v>1080736</v>
      </c>
      <c r="B6364" t="s">
        <v>127</v>
      </c>
      <c r="C6364">
        <v>69346</v>
      </c>
      <c r="D6364" t="s">
        <v>141</v>
      </c>
      <c r="E6364" t="s">
        <v>74</v>
      </c>
      <c r="F6364">
        <v>4</v>
      </c>
      <c r="G6364">
        <v>11</v>
      </c>
      <c r="I6364">
        <v>24</v>
      </c>
      <c r="J6364">
        <v>36</v>
      </c>
      <c r="L6364">
        <v>1</v>
      </c>
      <c r="M6364">
        <v>1</v>
      </c>
      <c r="Q6364">
        <v>1</v>
      </c>
      <c r="R6364">
        <v>1</v>
      </c>
      <c r="AI6364">
        <v>1</v>
      </c>
      <c r="AJ6364">
        <v>68</v>
      </c>
      <c r="AK6364">
        <v>2</v>
      </c>
      <c r="AL6364">
        <v>8.07</v>
      </c>
    </row>
    <row r="6365" spans="1:38" x14ac:dyDescent="0.3">
      <c r="A6365">
        <v>1080736</v>
      </c>
      <c r="B6365" t="s">
        <v>127</v>
      </c>
      <c r="C6365">
        <v>4759</v>
      </c>
      <c r="D6365" t="s">
        <v>137</v>
      </c>
      <c r="E6365" t="s">
        <v>77</v>
      </c>
      <c r="F6365">
        <v>4</v>
      </c>
      <c r="G6365">
        <v>10</v>
      </c>
      <c r="I6365">
        <v>22</v>
      </c>
      <c r="J6365">
        <v>30</v>
      </c>
      <c r="Q6365">
        <v>1</v>
      </c>
      <c r="AH6365">
        <v>1</v>
      </c>
      <c r="AI6365">
        <v>1</v>
      </c>
      <c r="AJ6365">
        <v>52</v>
      </c>
      <c r="AK6365">
        <v>2</v>
      </c>
      <c r="AL6365">
        <v>6.77</v>
      </c>
    </row>
    <row r="6366" spans="1:38" x14ac:dyDescent="0.3">
      <c r="A6366">
        <v>1080736</v>
      </c>
      <c r="B6366" t="s">
        <v>127</v>
      </c>
      <c r="C6366">
        <v>13361</v>
      </c>
      <c r="D6366" t="s">
        <v>136</v>
      </c>
      <c r="E6366" t="s">
        <v>58</v>
      </c>
      <c r="F6366">
        <v>4</v>
      </c>
      <c r="G6366">
        <v>9</v>
      </c>
      <c r="I6366">
        <v>41</v>
      </c>
      <c r="J6366">
        <v>57</v>
      </c>
      <c r="M6366">
        <v>3</v>
      </c>
      <c r="N6366">
        <v>1</v>
      </c>
      <c r="Q6366">
        <v>2</v>
      </c>
      <c r="R6366">
        <v>7</v>
      </c>
      <c r="AH6366">
        <v>1</v>
      </c>
      <c r="AI6366">
        <v>1</v>
      </c>
      <c r="AJ6366">
        <v>70</v>
      </c>
      <c r="AL6366">
        <v>7.24</v>
      </c>
    </row>
    <row r="6367" spans="1:38" x14ac:dyDescent="0.3">
      <c r="A6367">
        <v>1080736</v>
      </c>
      <c r="B6367" t="s">
        <v>127</v>
      </c>
      <c r="C6367">
        <v>29820</v>
      </c>
      <c r="D6367" t="s">
        <v>140</v>
      </c>
      <c r="E6367" t="s">
        <v>60</v>
      </c>
      <c r="F6367">
        <v>5</v>
      </c>
      <c r="G6367">
        <v>0</v>
      </c>
      <c r="I6367">
        <v>7</v>
      </c>
      <c r="J6367">
        <v>9</v>
      </c>
      <c r="K6367">
        <v>1</v>
      </c>
      <c r="M6367">
        <v>1</v>
      </c>
      <c r="R6367">
        <v>1</v>
      </c>
      <c r="AH6367">
        <v>1</v>
      </c>
      <c r="AI6367">
        <v>1</v>
      </c>
      <c r="AJ6367">
        <v>16</v>
      </c>
      <c r="AL6367">
        <v>7.3</v>
      </c>
    </row>
    <row r="6368" spans="1:38" x14ac:dyDescent="0.3">
      <c r="A6368">
        <v>1080736</v>
      </c>
      <c r="B6368" t="s">
        <v>127</v>
      </c>
      <c r="C6368">
        <v>35174</v>
      </c>
      <c r="D6368" t="s">
        <v>134</v>
      </c>
      <c r="E6368" t="s">
        <v>60</v>
      </c>
      <c r="F6368">
        <v>5</v>
      </c>
      <c r="G6368">
        <v>0</v>
      </c>
      <c r="I6368">
        <v>14</v>
      </c>
      <c r="J6368">
        <v>19</v>
      </c>
      <c r="L6368">
        <v>1</v>
      </c>
      <c r="M6368">
        <v>1</v>
      </c>
      <c r="W6368">
        <v>1</v>
      </c>
      <c r="AH6368">
        <v>1</v>
      </c>
      <c r="AJ6368">
        <v>24</v>
      </c>
      <c r="AL6368">
        <v>6.49</v>
      </c>
    </row>
    <row r="6369" spans="1:38" x14ac:dyDescent="0.3">
      <c r="A6369">
        <v>1080736</v>
      </c>
      <c r="B6369" t="s">
        <v>127</v>
      </c>
      <c r="C6369">
        <v>13814</v>
      </c>
      <c r="D6369" t="s">
        <v>487</v>
      </c>
      <c r="E6369" t="s">
        <v>60</v>
      </c>
      <c r="F6369">
        <v>5</v>
      </c>
      <c r="G6369">
        <v>0</v>
      </c>
      <c r="I6369">
        <v>6</v>
      </c>
      <c r="J6369">
        <v>7</v>
      </c>
      <c r="M6369">
        <v>1</v>
      </c>
      <c r="AJ6369">
        <v>10</v>
      </c>
      <c r="AL6369">
        <v>6.04</v>
      </c>
    </row>
    <row r="6370" spans="1:38" x14ac:dyDescent="0.3">
      <c r="A6370">
        <v>1080737</v>
      </c>
      <c r="B6370" t="s">
        <v>201</v>
      </c>
      <c r="C6370">
        <v>4065</v>
      </c>
      <c r="D6370" t="s">
        <v>202</v>
      </c>
      <c r="E6370" t="s">
        <v>40</v>
      </c>
      <c r="F6370">
        <v>1</v>
      </c>
      <c r="G6370">
        <v>1</v>
      </c>
      <c r="I6370">
        <v>14</v>
      </c>
      <c r="J6370">
        <v>32</v>
      </c>
      <c r="AJ6370">
        <v>40</v>
      </c>
      <c r="AK6370">
        <v>1</v>
      </c>
      <c r="AL6370">
        <v>6.17</v>
      </c>
    </row>
    <row r="6371" spans="1:38" x14ac:dyDescent="0.3">
      <c r="A6371">
        <v>1080737</v>
      </c>
      <c r="B6371" t="s">
        <v>201</v>
      </c>
      <c r="C6371">
        <v>6105</v>
      </c>
      <c r="D6371" t="s">
        <v>204</v>
      </c>
      <c r="E6371" t="s">
        <v>42</v>
      </c>
      <c r="F6371">
        <v>2</v>
      </c>
      <c r="G6371">
        <v>5</v>
      </c>
      <c r="I6371">
        <v>31</v>
      </c>
      <c r="J6371">
        <v>42</v>
      </c>
      <c r="M6371">
        <v>2</v>
      </c>
      <c r="O6371">
        <v>1</v>
      </c>
      <c r="P6371">
        <v>1</v>
      </c>
      <c r="Q6371">
        <v>1</v>
      </c>
      <c r="R6371">
        <v>2</v>
      </c>
      <c r="AH6371">
        <v>1</v>
      </c>
      <c r="AI6371">
        <v>3</v>
      </c>
      <c r="AJ6371">
        <v>59</v>
      </c>
      <c r="AL6371">
        <v>5.85</v>
      </c>
    </row>
    <row r="6372" spans="1:38" x14ac:dyDescent="0.3">
      <c r="A6372">
        <v>1080737</v>
      </c>
      <c r="B6372" t="s">
        <v>201</v>
      </c>
      <c r="C6372">
        <v>8222</v>
      </c>
      <c r="D6372" t="s">
        <v>208</v>
      </c>
      <c r="E6372" t="s">
        <v>44</v>
      </c>
      <c r="F6372">
        <v>2</v>
      </c>
      <c r="G6372">
        <v>3</v>
      </c>
      <c r="H6372">
        <v>1</v>
      </c>
      <c r="I6372">
        <v>19</v>
      </c>
      <c r="J6372">
        <v>22</v>
      </c>
      <c r="L6372">
        <v>1</v>
      </c>
      <c r="Q6372">
        <v>1</v>
      </c>
      <c r="R6372">
        <v>2</v>
      </c>
      <c r="X6372">
        <v>1</v>
      </c>
      <c r="AI6372">
        <v>1</v>
      </c>
      <c r="AJ6372">
        <v>41</v>
      </c>
      <c r="AL6372">
        <v>8.11</v>
      </c>
    </row>
    <row r="6373" spans="1:38" x14ac:dyDescent="0.3">
      <c r="A6373">
        <v>1080737</v>
      </c>
      <c r="B6373" t="s">
        <v>201</v>
      </c>
      <c r="C6373">
        <v>8408</v>
      </c>
      <c r="D6373" t="s">
        <v>353</v>
      </c>
      <c r="E6373" t="s">
        <v>42</v>
      </c>
      <c r="F6373">
        <v>2</v>
      </c>
      <c r="G6373">
        <v>6</v>
      </c>
      <c r="I6373">
        <v>25</v>
      </c>
      <c r="J6373">
        <v>34</v>
      </c>
      <c r="K6373">
        <v>1</v>
      </c>
      <c r="M6373">
        <v>1</v>
      </c>
      <c r="Q6373">
        <v>3</v>
      </c>
      <c r="AH6373">
        <v>1</v>
      </c>
      <c r="AI6373">
        <v>1</v>
      </c>
      <c r="AJ6373">
        <v>42</v>
      </c>
      <c r="AL6373">
        <v>7.03</v>
      </c>
    </row>
    <row r="6374" spans="1:38" x14ac:dyDescent="0.3">
      <c r="A6374">
        <v>1080737</v>
      </c>
      <c r="B6374" t="s">
        <v>201</v>
      </c>
      <c r="C6374">
        <v>31826</v>
      </c>
      <c r="D6374" t="s">
        <v>527</v>
      </c>
      <c r="E6374" t="s">
        <v>46</v>
      </c>
      <c r="F6374">
        <v>2</v>
      </c>
      <c r="G6374">
        <v>2</v>
      </c>
      <c r="I6374">
        <v>16</v>
      </c>
      <c r="J6374">
        <v>24</v>
      </c>
      <c r="K6374">
        <v>1</v>
      </c>
      <c r="Q6374">
        <v>1</v>
      </c>
      <c r="R6374">
        <v>1</v>
      </c>
      <c r="AH6374">
        <v>1</v>
      </c>
      <c r="AI6374">
        <v>3</v>
      </c>
      <c r="AJ6374">
        <v>66</v>
      </c>
      <c r="AL6374">
        <v>7.06</v>
      </c>
    </row>
    <row r="6375" spans="1:38" x14ac:dyDescent="0.3">
      <c r="A6375">
        <v>1080737</v>
      </c>
      <c r="B6375" t="s">
        <v>201</v>
      </c>
      <c r="C6375">
        <v>80464</v>
      </c>
      <c r="D6375" t="s">
        <v>206</v>
      </c>
      <c r="E6375" t="s">
        <v>70</v>
      </c>
      <c r="F6375">
        <v>3</v>
      </c>
      <c r="G6375">
        <v>4</v>
      </c>
      <c r="I6375">
        <v>40</v>
      </c>
      <c r="J6375">
        <v>51</v>
      </c>
      <c r="M6375">
        <v>2</v>
      </c>
      <c r="AI6375">
        <v>6</v>
      </c>
      <c r="AJ6375">
        <v>75</v>
      </c>
      <c r="AK6375">
        <v>2</v>
      </c>
      <c r="AL6375">
        <v>7.81</v>
      </c>
    </row>
    <row r="6376" spans="1:38" x14ac:dyDescent="0.3">
      <c r="A6376">
        <v>1080737</v>
      </c>
      <c r="B6376" t="s">
        <v>201</v>
      </c>
      <c r="C6376">
        <v>92547</v>
      </c>
      <c r="D6376" t="s">
        <v>212</v>
      </c>
      <c r="E6376" t="s">
        <v>70</v>
      </c>
      <c r="F6376">
        <v>3</v>
      </c>
      <c r="G6376">
        <v>8</v>
      </c>
      <c r="I6376">
        <v>36</v>
      </c>
      <c r="J6376">
        <v>47</v>
      </c>
      <c r="L6376">
        <v>1</v>
      </c>
      <c r="M6376">
        <v>1</v>
      </c>
      <c r="R6376">
        <v>1</v>
      </c>
      <c r="W6376">
        <v>1</v>
      </c>
      <c r="AH6376">
        <v>3</v>
      </c>
      <c r="AI6376">
        <v>2</v>
      </c>
      <c r="AJ6376">
        <v>74</v>
      </c>
      <c r="AK6376">
        <v>3</v>
      </c>
      <c r="AL6376">
        <v>7.98</v>
      </c>
    </row>
    <row r="6377" spans="1:38" x14ac:dyDescent="0.3">
      <c r="A6377">
        <v>1080737</v>
      </c>
      <c r="B6377" t="s">
        <v>201</v>
      </c>
      <c r="C6377">
        <v>31281</v>
      </c>
      <c r="D6377" t="s">
        <v>210</v>
      </c>
      <c r="E6377" t="s">
        <v>70</v>
      </c>
      <c r="F6377">
        <v>3</v>
      </c>
      <c r="G6377">
        <v>7</v>
      </c>
      <c r="I6377">
        <v>24</v>
      </c>
      <c r="J6377">
        <v>38</v>
      </c>
      <c r="M6377">
        <v>2</v>
      </c>
      <c r="N6377">
        <v>1</v>
      </c>
      <c r="Q6377">
        <v>2</v>
      </c>
      <c r="R6377">
        <v>5</v>
      </c>
      <c r="W6377">
        <v>1</v>
      </c>
      <c r="AH6377">
        <v>1</v>
      </c>
      <c r="AI6377">
        <v>4</v>
      </c>
      <c r="AJ6377">
        <v>53</v>
      </c>
      <c r="AL6377">
        <v>6.99</v>
      </c>
    </row>
    <row r="6378" spans="1:38" x14ac:dyDescent="0.3">
      <c r="A6378">
        <v>1080737</v>
      </c>
      <c r="B6378" t="s">
        <v>201</v>
      </c>
      <c r="C6378">
        <v>78498</v>
      </c>
      <c r="D6378" t="s">
        <v>355</v>
      </c>
      <c r="E6378" t="s">
        <v>58</v>
      </c>
      <c r="F6378">
        <v>4</v>
      </c>
      <c r="G6378">
        <v>9</v>
      </c>
      <c r="I6378">
        <v>13</v>
      </c>
      <c r="J6378">
        <v>30</v>
      </c>
      <c r="Q6378">
        <v>9</v>
      </c>
      <c r="R6378">
        <v>7</v>
      </c>
      <c r="W6378">
        <v>1</v>
      </c>
      <c r="AH6378">
        <v>2</v>
      </c>
      <c r="AI6378">
        <v>1</v>
      </c>
      <c r="AJ6378">
        <v>48</v>
      </c>
      <c r="AK6378">
        <v>3</v>
      </c>
      <c r="AL6378">
        <v>7.23</v>
      </c>
    </row>
    <row r="6379" spans="1:38" x14ac:dyDescent="0.3">
      <c r="A6379">
        <v>1080737</v>
      </c>
      <c r="B6379" t="s">
        <v>201</v>
      </c>
      <c r="C6379">
        <v>83895</v>
      </c>
      <c r="D6379" t="s">
        <v>166</v>
      </c>
      <c r="E6379" t="s">
        <v>77</v>
      </c>
      <c r="F6379">
        <v>4</v>
      </c>
      <c r="G6379">
        <v>10</v>
      </c>
      <c r="I6379">
        <v>14</v>
      </c>
      <c r="J6379">
        <v>20</v>
      </c>
      <c r="M6379">
        <v>1</v>
      </c>
      <c r="Q6379">
        <v>4</v>
      </c>
      <c r="R6379">
        <v>2</v>
      </c>
      <c r="AH6379">
        <v>1</v>
      </c>
      <c r="AI6379">
        <v>1</v>
      </c>
      <c r="AJ6379">
        <v>39</v>
      </c>
      <c r="AK6379">
        <v>2</v>
      </c>
      <c r="AL6379">
        <v>6.66</v>
      </c>
    </row>
    <row r="6380" spans="1:38" x14ac:dyDescent="0.3">
      <c r="A6380">
        <v>1080737</v>
      </c>
      <c r="B6380" t="s">
        <v>201</v>
      </c>
      <c r="C6380">
        <v>5625</v>
      </c>
      <c r="D6380" t="s">
        <v>215</v>
      </c>
      <c r="E6380" t="s">
        <v>74</v>
      </c>
      <c r="F6380">
        <v>4</v>
      </c>
      <c r="G6380">
        <v>11</v>
      </c>
      <c r="I6380">
        <v>13</v>
      </c>
      <c r="J6380">
        <v>13</v>
      </c>
      <c r="M6380">
        <v>1</v>
      </c>
      <c r="W6380">
        <v>1</v>
      </c>
      <c r="AH6380">
        <v>3</v>
      </c>
      <c r="AI6380">
        <v>1</v>
      </c>
      <c r="AJ6380">
        <v>23</v>
      </c>
      <c r="AL6380">
        <v>6.36</v>
      </c>
    </row>
    <row r="6381" spans="1:38" x14ac:dyDescent="0.3">
      <c r="A6381">
        <v>1080737</v>
      </c>
      <c r="B6381" t="s">
        <v>201</v>
      </c>
      <c r="C6381">
        <v>121454</v>
      </c>
      <c r="D6381" t="s">
        <v>203</v>
      </c>
      <c r="E6381" t="s">
        <v>60</v>
      </c>
      <c r="F6381">
        <v>5</v>
      </c>
      <c r="G6381">
        <v>0</v>
      </c>
      <c r="R6381">
        <v>1</v>
      </c>
      <c r="X6381">
        <v>1</v>
      </c>
      <c r="AJ6381">
        <v>2</v>
      </c>
      <c r="AL6381">
        <v>6.72</v>
      </c>
    </row>
    <row r="6382" spans="1:38" x14ac:dyDescent="0.3">
      <c r="A6382">
        <v>1080737</v>
      </c>
      <c r="B6382" t="s">
        <v>201</v>
      </c>
      <c r="C6382">
        <v>141469</v>
      </c>
      <c r="D6382" t="s">
        <v>575</v>
      </c>
      <c r="E6382" t="s">
        <v>60</v>
      </c>
      <c r="F6382">
        <v>5</v>
      </c>
      <c r="G6382">
        <v>0</v>
      </c>
      <c r="I6382">
        <v>2</v>
      </c>
      <c r="J6382">
        <v>2</v>
      </c>
      <c r="R6382">
        <v>2</v>
      </c>
      <c r="W6382">
        <v>1</v>
      </c>
      <c r="AH6382">
        <v>1</v>
      </c>
      <c r="AJ6382">
        <v>8</v>
      </c>
      <c r="AL6382">
        <v>6.36</v>
      </c>
    </row>
    <row r="6383" spans="1:38" x14ac:dyDescent="0.3">
      <c r="A6383">
        <v>1080737</v>
      </c>
      <c r="B6383" t="s">
        <v>201</v>
      </c>
      <c r="C6383">
        <v>15834</v>
      </c>
      <c r="D6383" t="s">
        <v>214</v>
      </c>
      <c r="E6383" t="s">
        <v>60</v>
      </c>
      <c r="F6383">
        <v>5</v>
      </c>
      <c r="G6383">
        <v>0</v>
      </c>
      <c r="I6383">
        <v>3</v>
      </c>
      <c r="J6383">
        <v>3</v>
      </c>
      <c r="AJ6383">
        <v>5</v>
      </c>
      <c r="AL6383">
        <v>6.18</v>
      </c>
    </row>
    <row r="6384" spans="1:38" x14ac:dyDescent="0.3">
      <c r="A6384">
        <v>1080737</v>
      </c>
      <c r="B6384" t="s">
        <v>38</v>
      </c>
      <c r="C6384">
        <v>6775</v>
      </c>
      <c r="D6384" t="s">
        <v>39</v>
      </c>
      <c r="E6384" t="s">
        <v>40</v>
      </c>
      <c r="F6384">
        <v>1</v>
      </c>
      <c r="G6384">
        <v>1</v>
      </c>
      <c r="I6384">
        <v>13</v>
      </c>
      <c r="J6384">
        <v>24</v>
      </c>
      <c r="AF6384">
        <v>2</v>
      </c>
      <c r="AJ6384">
        <v>31</v>
      </c>
      <c r="AL6384">
        <v>6.1</v>
      </c>
    </row>
    <row r="6385" spans="1:38" x14ac:dyDescent="0.3">
      <c r="A6385">
        <v>1080737</v>
      </c>
      <c r="B6385" t="s">
        <v>38</v>
      </c>
      <c r="C6385">
        <v>125211</v>
      </c>
      <c r="D6385" t="s">
        <v>45</v>
      </c>
      <c r="E6385" t="s">
        <v>46</v>
      </c>
      <c r="F6385">
        <v>2</v>
      </c>
      <c r="G6385">
        <v>2</v>
      </c>
      <c r="I6385">
        <v>35</v>
      </c>
      <c r="J6385">
        <v>42</v>
      </c>
      <c r="Q6385">
        <v>1</v>
      </c>
      <c r="AI6385">
        <v>2</v>
      </c>
      <c r="AJ6385">
        <v>62</v>
      </c>
      <c r="AK6385">
        <v>1</v>
      </c>
      <c r="AL6385">
        <v>6.3</v>
      </c>
    </row>
    <row r="6386" spans="1:38" x14ac:dyDescent="0.3">
      <c r="A6386">
        <v>1080737</v>
      </c>
      <c r="B6386" t="s">
        <v>38</v>
      </c>
      <c r="C6386">
        <v>76810</v>
      </c>
      <c r="D6386" t="s">
        <v>347</v>
      </c>
      <c r="E6386" t="s">
        <v>42</v>
      </c>
      <c r="F6386">
        <v>2</v>
      </c>
      <c r="G6386">
        <v>5</v>
      </c>
      <c r="I6386">
        <v>44</v>
      </c>
      <c r="J6386">
        <v>52</v>
      </c>
      <c r="Q6386">
        <v>3</v>
      </c>
      <c r="R6386">
        <v>4</v>
      </c>
      <c r="AH6386">
        <v>1</v>
      </c>
      <c r="AI6386">
        <v>1</v>
      </c>
      <c r="AJ6386">
        <v>69</v>
      </c>
      <c r="AL6386">
        <v>6.71</v>
      </c>
    </row>
    <row r="6387" spans="1:38" x14ac:dyDescent="0.3">
      <c r="A6387">
        <v>1080737</v>
      </c>
      <c r="B6387" t="s">
        <v>38</v>
      </c>
      <c r="C6387">
        <v>23072</v>
      </c>
      <c r="D6387" t="s">
        <v>43</v>
      </c>
      <c r="E6387" t="s">
        <v>44</v>
      </c>
      <c r="F6387">
        <v>2</v>
      </c>
      <c r="G6387">
        <v>3</v>
      </c>
      <c r="I6387">
        <v>29</v>
      </c>
      <c r="J6387">
        <v>44</v>
      </c>
      <c r="Q6387">
        <v>4</v>
      </c>
      <c r="R6387">
        <v>3</v>
      </c>
      <c r="AH6387">
        <v>1</v>
      </c>
      <c r="AJ6387">
        <v>70</v>
      </c>
      <c r="AK6387">
        <v>1</v>
      </c>
      <c r="AL6387">
        <v>6.14</v>
      </c>
    </row>
    <row r="6388" spans="1:38" x14ac:dyDescent="0.3">
      <c r="A6388">
        <v>1080737</v>
      </c>
      <c r="B6388" t="s">
        <v>38</v>
      </c>
      <c r="C6388">
        <v>30051</v>
      </c>
      <c r="D6388" t="s">
        <v>348</v>
      </c>
      <c r="E6388" t="s">
        <v>42</v>
      </c>
      <c r="F6388">
        <v>2</v>
      </c>
      <c r="G6388">
        <v>6</v>
      </c>
      <c r="I6388">
        <v>55</v>
      </c>
      <c r="J6388">
        <v>63</v>
      </c>
      <c r="M6388">
        <v>1</v>
      </c>
      <c r="N6388">
        <v>1</v>
      </c>
      <c r="Q6388">
        <v>5</v>
      </c>
      <c r="R6388">
        <v>10</v>
      </c>
      <c r="AJ6388">
        <v>84</v>
      </c>
      <c r="AL6388">
        <v>7.35</v>
      </c>
    </row>
    <row r="6389" spans="1:38" x14ac:dyDescent="0.3">
      <c r="A6389">
        <v>1080737</v>
      </c>
      <c r="B6389" t="s">
        <v>38</v>
      </c>
      <c r="C6389">
        <v>69738</v>
      </c>
      <c r="D6389" t="s">
        <v>56</v>
      </c>
      <c r="E6389" t="s">
        <v>51</v>
      </c>
      <c r="F6389">
        <v>3</v>
      </c>
      <c r="G6389">
        <v>8</v>
      </c>
      <c r="I6389">
        <v>42</v>
      </c>
      <c r="J6389">
        <v>51</v>
      </c>
      <c r="M6389">
        <v>4</v>
      </c>
      <c r="Q6389">
        <v>2</v>
      </c>
      <c r="R6389">
        <v>1</v>
      </c>
      <c r="AI6389">
        <v>4</v>
      </c>
      <c r="AJ6389">
        <v>76</v>
      </c>
      <c r="AK6389">
        <v>2</v>
      </c>
      <c r="AL6389">
        <v>6.55</v>
      </c>
    </row>
    <row r="6390" spans="1:38" x14ac:dyDescent="0.3">
      <c r="A6390">
        <v>1080737</v>
      </c>
      <c r="B6390" t="s">
        <v>38</v>
      </c>
      <c r="C6390">
        <v>84146</v>
      </c>
      <c r="D6390" t="s">
        <v>61</v>
      </c>
      <c r="E6390" t="s">
        <v>49</v>
      </c>
      <c r="F6390">
        <v>3</v>
      </c>
      <c r="G6390">
        <v>11</v>
      </c>
      <c r="I6390">
        <v>18</v>
      </c>
      <c r="J6390">
        <v>23</v>
      </c>
      <c r="M6390">
        <v>3</v>
      </c>
      <c r="Q6390">
        <v>3</v>
      </c>
      <c r="R6390">
        <v>1</v>
      </c>
      <c r="AI6390">
        <v>2</v>
      </c>
      <c r="AJ6390">
        <v>44</v>
      </c>
      <c r="AK6390">
        <v>1</v>
      </c>
      <c r="AL6390">
        <v>6.71</v>
      </c>
    </row>
    <row r="6391" spans="1:38" x14ac:dyDescent="0.3">
      <c r="A6391">
        <v>1080737</v>
      </c>
      <c r="B6391" t="s">
        <v>38</v>
      </c>
      <c r="C6391">
        <v>89401</v>
      </c>
      <c r="D6391" t="s">
        <v>62</v>
      </c>
      <c r="E6391" t="s">
        <v>51</v>
      </c>
      <c r="F6391">
        <v>3</v>
      </c>
      <c r="G6391">
        <v>4</v>
      </c>
      <c r="I6391">
        <v>77</v>
      </c>
      <c r="J6391">
        <v>84</v>
      </c>
      <c r="AI6391">
        <v>4</v>
      </c>
      <c r="AJ6391">
        <v>95</v>
      </c>
      <c r="AK6391">
        <v>1</v>
      </c>
      <c r="AL6391">
        <v>6.83</v>
      </c>
    </row>
    <row r="6392" spans="1:38" x14ac:dyDescent="0.3">
      <c r="A6392">
        <v>1080737</v>
      </c>
      <c r="B6392" t="s">
        <v>38</v>
      </c>
      <c r="C6392">
        <v>13796</v>
      </c>
      <c r="D6392" t="s">
        <v>52</v>
      </c>
      <c r="E6392" t="s">
        <v>53</v>
      </c>
      <c r="F6392">
        <v>3</v>
      </c>
      <c r="G6392">
        <v>7</v>
      </c>
      <c r="I6392">
        <v>10</v>
      </c>
      <c r="J6392">
        <v>14</v>
      </c>
      <c r="Q6392">
        <v>1</v>
      </c>
      <c r="R6392">
        <v>1</v>
      </c>
      <c r="AH6392">
        <v>1</v>
      </c>
      <c r="AJ6392">
        <v>28</v>
      </c>
      <c r="AL6392">
        <v>6.07</v>
      </c>
    </row>
    <row r="6393" spans="1:38" x14ac:dyDescent="0.3">
      <c r="A6393">
        <v>1080737</v>
      </c>
      <c r="B6393" t="s">
        <v>38</v>
      </c>
      <c r="C6393">
        <v>13756</v>
      </c>
      <c r="D6393" t="s">
        <v>349</v>
      </c>
      <c r="E6393" t="s">
        <v>55</v>
      </c>
      <c r="F6393">
        <v>3</v>
      </c>
      <c r="G6393">
        <v>10</v>
      </c>
      <c r="I6393">
        <v>52</v>
      </c>
      <c r="J6393">
        <v>66</v>
      </c>
      <c r="M6393">
        <v>1</v>
      </c>
      <c r="Q6393">
        <v>1</v>
      </c>
      <c r="R6393">
        <v>1</v>
      </c>
      <c r="AH6393">
        <v>2</v>
      </c>
      <c r="AI6393">
        <v>2</v>
      </c>
      <c r="AJ6393">
        <v>79</v>
      </c>
      <c r="AL6393">
        <v>6.26</v>
      </c>
    </row>
    <row r="6394" spans="1:38" x14ac:dyDescent="0.3">
      <c r="A6394">
        <v>1080737</v>
      </c>
      <c r="B6394" t="s">
        <v>38</v>
      </c>
      <c r="C6394">
        <v>25244</v>
      </c>
      <c r="D6394" t="s">
        <v>57</v>
      </c>
      <c r="E6394" t="s">
        <v>58</v>
      </c>
      <c r="F6394">
        <v>4</v>
      </c>
      <c r="G6394">
        <v>9</v>
      </c>
      <c r="I6394">
        <v>27</v>
      </c>
      <c r="J6394">
        <v>44</v>
      </c>
      <c r="K6394">
        <v>1</v>
      </c>
      <c r="M6394">
        <v>1</v>
      </c>
      <c r="Q6394">
        <v>3</v>
      </c>
      <c r="AH6394">
        <v>2</v>
      </c>
      <c r="AI6394">
        <v>2</v>
      </c>
      <c r="AJ6394">
        <v>66</v>
      </c>
      <c r="AK6394">
        <v>2</v>
      </c>
      <c r="AL6394">
        <v>7.44</v>
      </c>
    </row>
    <row r="6395" spans="1:38" x14ac:dyDescent="0.3">
      <c r="A6395">
        <v>1080737</v>
      </c>
      <c r="B6395" t="s">
        <v>38</v>
      </c>
      <c r="C6395">
        <v>136824</v>
      </c>
      <c r="D6395" t="s">
        <v>48</v>
      </c>
      <c r="E6395" t="s">
        <v>60</v>
      </c>
      <c r="F6395">
        <v>5</v>
      </c>
      <c r="G6395">
        <v>0</v>
      </c>
      <c r="I6395">
        <v>12</v>
      </c>
      <c r="J6395">
        <v>14</v>
      </c>
      <c r="AH6395">
        <v>2</v>
      </c>
      <c r="AI6395">
        <v>1</v>
      </c>
      <c r="AJ6395">
        <v>20</v>
      </c>
      <c r="AL6395">
        <v>6.14</v>
      </c>
    </row>
    <row r="6396" spans="1:38" x14ac:dyDescent="0.3">
      <c r="A6396">
        <v>1080737</v>
      </c>
      <c r="B6396" t="s">
        <v>38</v>
      </c>
      <c r="C6396">
        <v>135663</v>
      </c>
      <c r="D6396" t="s">
        <v>514</v>
      </c>
      <c r="E6396" t="s">
        <v>60</v>
      </c>
      <c r="F6396">
        <v>5</v>
      </c>
      <c r="G6396">
        <v>0</v>
      </c>
      <c r="I6396">
        <v>3</v>
      </c>
      <c r="J6396">
        <v>4</v>
      </c>
      <c r="AJ6396">
        <v>5</v>
      </c>
      <c r="AL6396">
        <v>6</v>
      </c>
    </row>
    <row r="6397" spans="1:38" x14ac:dyDescent="0.3">
      <c r="A6397">
        <v>1080737</v>
      </c>
      <c r="B6397" t="s">
        <v>38</v>
      </c>
      <c r="C6397">
        <v>24444</v>
      </c>
      <c r="D6397" t="s">
        <v>473</v>
      </c>
      <c r="E6397" t="s">
        <v>60</v>
      </c>
      <c r="F6397">
        <v>5</v>
      </c>
      <c r="G6397">
        <v>0</v>
      </c>
      <c r="I6397">
        <v>3</v>
      </c>
      <c r="J6397">
        <v>5</v>
      </c>
      <c r="AI6397">
        <v>1</v>
      </c>
      <c r="AJ6397">
        <v>8</v>
      </c>
      <c r="AL6397">
        <v>6.06</v>
      </c>
    </row>
    <row r="6398" spans="1:38" x14ac:dyDescent="0.3">
      <c r="A6398">
        <v>1080738</v>
      </c>
      <c r="B6398" t="s">
        <v>127</v>
      </c>
      <c r="C6398">
        <v>20973</v>
      </c>
      <c r="D6398" t="s">
        <v>128</v>
      </c>
      <c r="E6398" t="s">
        <v>40</v>
      </c>
      <c r="F6398">
        <v>1</v>
      </c>
      <c r="G6398">
        <v>1</v>
      </c>
      <c r="I6398">
        <v>15</v>
      </c>
      <c r="J6398">
        <v>29</v>
      </c>
      <c r="Z6398">
        <v>1</v>
      </c>
      <c r="AF6398">
        <v>1</v>
      </c>
      <c r="AJ6398">
        <v>34</v>
      </c>
      <c r="AL6398">
        <v>6.95</v>
      </c>
    </row>
    <row r="6399" spans="1:38" x14ac:dyDescent="0.3">
      <c r="A6399">
        <v>1080738</v>
      </c>
      <c r="B6399" t="s">
        <v>127</v>
      </c>
      <c r="C6399">
        <v>34131</v>
      </c>
      <c r="D6399" t="s">
        <v>131</v>
      </c>
      <c r="E6399" t="s">
        <v>46</v>
      </c>
      <c r="F6399">
        <v>2</v>
      </c>
      <c r="G6399">
        <v>2</v>
      </c>
      <c r="I6399">
        <v>30</v>
      </c>
      <c r="J6399">
        <v>50</v>
      </c>
      <c r="M6399">
        <v>1</v>
      </c>
      <c r="Q6399">
        <v>3</v>
      </c>
      <c r="R6399">
        <v>8</v>
      </c>
      <c r="AI6399">
        <v>3</v>
      </c>
      <c r="AJ6399">
        <v>93</v>
      </c>
      <c r="AK6399">
        <v>1</v>
      </c>
      <c r="AL6399">
        <v>8</v>
      </c>
    </row>
    <row r="6400" spans="1:38" x14ac:dyDescent="0.3">
      <c r="A6400">
        <v>1080738</v>
      </c>
      <c r="B6400" t="s">
        <v>127</v>
      </c>
      <c r="C6400">
        <v>44847</v>
      </c>
      <c r="D6400" t="s">
        <v>129</v>
      </c>
      <c r="E6400" t="s">
        <v>42</v>
      </c>
      <c r="F6400">
        <v>2</v>
      </c>
      <c r="G6400">
        <v>5</v>
      </c>
      <c r="I6400">
        <v>45</v>
      </c>
      <c r="J6400">
        <v>52</v>
      </c>
      <c r="L6400">
        <v>1</v>
      </c>
      <c r="R6400">
        <v>3</v>
      </c>
      <c r="AJ6400">
        <v>65</v>
      </c>
      <c r="AL6400">
        <v>7.74</v>
      </c>
    </row>
    <row r="6401" spans="1:38" x14ac:dyDescent="0.3">
      <c r="A6401">
        <v>1080738</v>
      </c>
      <c r="B6401" t="s">
        <v>127</v>
      </c>
      <c r="C6401">
        <v>135727</v>
      </c>
      <c r="D6401" t="s">
        <v>449</v>
      </c>
      <c r="E6401" t="s">
        <v>42</v>
      </c>
      <c r="F6401">
        <v>2</v>
      </c>
      <c r="G6401">
        <v>6</v>
      </c>
      <c r="H6401">
        <v>1</v>
      </c>
      <c r="I6401">
        <v>41</v>
      </c>
      <c r="J6401">
        <v>47</v>
      </c>
      <c r="K6401">
        <v>1</v>
      </c>
      <c r="M6401">
        <v>1</v>
      </c>
      <c r="Q6401">
        <v>1</v>
      </c>
      <c r="R6401">
        <v>4</v>
      </c>
      <c r="AH6401">
        <v>1</v>
      </c>
      <c r="AI6401">
        <v>1</v>
      </c>
      <c r="AJ6401">
        <v>63</v>
      </c>
      <c r="AK6401">
        <v>1</v>
      </c>
      <c r="AL6401">
        <v>8.8800000000000008</v>
      </c>
    </row>
    <row r="6402" spans="1:38" x14ac:dyDescent="0.3">
      <c r="A6402">
        <v>1080738</v>
      </c>
      <c r="B6402" t="s">
        <v>127</v>
      </c>
      <c r="C6402">
        <v>33748</v>
      </c>
      <c r="D6402" t="s">
        <v>448</v>
      </c>
      <c r="E6402" t="s">
        <v>44</v>
      </c>
      <c r="F6402">
        <v>2</v>
      </c>
      <c r="G6402">
        <v>3</v>
      </c>
      <c r="I6402">
        <v>18</v>
      </c>
      <c r="J6402">
        <v>31</v>
      </c>
      <c r="K6402">
        <v>1</v>
      </c>
      <c r="R6402">
        <v>3</v>
      </c>
      <c r="AH6402">
        <v>1</v>
      </c>
      <c r="AJ6402">
        <v>57</v>
      </c>
      <c r="AK6402">
        <v>1</v>
      </c>
      <c r="AL6402">
        <v>8.18</v>
      </c>
    </row>
    <row r="6403" spans="1:38" x14ac:dyDescent="0.3">
      <c r="A6403">
        <v>1080738</v>
      </c>
      <c r="B6403" t="s">
        <v>127</v>
      </c>
      <c r="C6403">
        <v>35174</v>
      </c>
      <c r="D6403" t="s">
        <v>134</v>
      </c>
      <c r="E6403" t="s">
        <v>70</v>
      </c>
      <c r="F6403">
        <v>3</v>
      </c>
      <c r="G6403">
        <v>7</v>
      </c>
      <c r="I6403">
        <v>45</v>
      </c>
      <c r="J6403">
        <v>56</v>
      </c>
      <c r="M6403">
        <v>2</v>
      </c>
      <c r="N6403">
        <v>1</v>
      </c>
      <c r="Q6403">
        <v>2</v>
      </c>
      <c r="R6403">
        <v>3</v>
      </c>
      <c r="AH6403">
        <v>1</v>
      </c>
      <c r="AI6403">
        <v>3</v>
      </c>
      <c r="AJ6403">
        <v>80</v>
      </c>
      <c r="AK6403">
        <v>3</v>
      </c>
      <c r="AL6403">
        <v>7.44</v>
      </c>
    </row>
    <row r="6404" spans="1:38" x14ac:dyDescent="0.3">
      <c r="A6404">
        <v>1080738</v>
      </c>
      <c r="B6404" t="s">
        <v>127</v>
      </c>
      <c r="C6404">
        <v>22847</v>
      </c>
      <c r="D6404" t="s">
        <v>135</v>
      </c>
      <c r="E6404" t="s">
        <v>70</v>
      </c>
      <c r="F6404">
        <v>3</v>
      </c>
      <c r="G6404">
        <v>4</v>
      </c>
      <c r="I6404">
        <v>48</v>
      </c>
      <c r="J6404">
        <v>66</v>
      </c>
      <c r="M6404">
        <v>1</v>
      </c>
      <c r="N6404">
        <v>1</v>
      </c>
      <c r="Q6404">
        <v>6</v>
      </c>
      <c r="R6404">
        <v>5</v>
      </c>
      <c r="AI6404">
        <v>10</v>
      </c>
      <c r="AJ6404">
        <v>86</v>
      </c>
      <c r="AL6404">
        <v>7.96</v>
      </c>
    </row>
    <row r="6405" spans="1:38" x14ac:dyDescent="0.3">
      <c r="A6405">
        <v>1080738</v>
      </c>
      <c r="B6405" t="s">
        <v>127</v>
      </c>
      <c r="C6405">
        <v>90907</v>
      </c>
      <c r="D6405" t="s">
        <v>450</v>
      </c>
      <c r="E6405" t="s">
        <v>70</v>
      </c>
      <c r="F6405">
        <v>3</v>
      </c>
      <c r="G6405">
        <v>8</v>
      </c>
      <c r="I6405">
        <v>46</v>
      </c>
      <c r="J6405">
        <v>60</v>
      </c>
      <c r="Q6405">
        <v>4</v>
      </c>
      <c r="R6405">
        <v>1</v>
      </c>
      <c r="AJ6405">
        <v>67</v>
      </c>
      <c r="AK6405">
        <v>1</v>
      </c>
      <c r="AL6405">
        <v>6.76</v>
      </c>
    </row>
    <row r="6406" spans="1:38" x14ac:dyDescent="0.3">
      <c r="A6406">
        <v>1080738</v>
      </c>
      <c r="B6406" t="s">
        <v>127</v>
      </c>
      <c r="C6406">
        <v>13814</v>
      </c>
      <c r="D6406" t="s">
        <v>487</v>
      </c>
      <c r="E6406" t="s">
        <v>77</v>
      </c>
      <c r="F6406">
        <v>4</v>
      </c>
      <c r="G6406">
        <v>10</v>
      </c>
      <c r="I6406">
        <v>3</v>
      </c>
      <c r="J6406">
        <v>3</v>
      </c>
      <c r="AI6406">
        <v>1</v>
      </c>
      <c r="AJ6406">
        <v>7</v>
      </c>
      <c r="AL6406">
        <v>6.23</v>
      </c>
    </row>
    <row r="6407" spans="1:38" x14ac:dyDescent="0.3">
      <c r="A6407">
        <v>1080738</v>
      </c>
      <c r="B6407" t="s">
        <v>127</v>
      </c>
      <c r="C6407">
        <v>69346</v>
      </c>
      <c r="D6407" t="s">
        <v>141</v>
      </c>
      <c r="E6407" t="s">
        <v>74</v>
      </c>
      <c r="F6407">
        <v>4</v>
      </c>
      <c r="G6407">
        <v>11</v>
      </c>
      <c r="I6407">
        <v>18</v>
      </c>
      <c r="J6407">
        <v>22</v>
      </c>
      <c r="L6407">
        <v>1</v>
      </c>
      <c r="Q6407">
        <v>1</v>
      </c>
      <c r="W6407">
        <v>1</v>
      </c>
      <c r="AH6407">
        <v>5</v>
      </c>
      <c r="AJ6407">
        <v>41</v>
      </c>
      <c r="AL6407">
        <v>7.22</v>
      </c>
    </row>
    <row r="6408" spans="1:38" x14ac:dyDescent="0.3">
      <c r="A6408">
        <v>1080738</v>
      </c>
      <c r="B6408" t="s">
        <v>127</v>
      </c>
      <c r="C6408">
        <v>13361</v>
      </c>
      <c r="D6408" t="s">
        <v>136</v>
      </c>
      <c r="E6408" t="s">
        <v>58</v>
      </c>
      <c r="F6408">
        <v>4</v>
      </c>
      <c r="G6408">
        <v>9</v>
      </c>
      <c r="I6408">
        <v>23</v>
      </c>
      <c r="J6408">
        <v>31</v>
      </c>
      <c r="M6408">
        <v>1</v>
      </c>
      <c r="Q6408">
        <v>6</v>
      </c>
      <c r="R6408">
        <v>4</v>
      </c>
      <c r="AH6408">
        <v>1</v>
      </c>
      <c r="AJ6408">
        <v>39</v>
      </c>
      <c r="AL6408">
        <v>6.51</v>
      </c>
    </row>
    <row r="6409" spans="1:38" x14ac:dyDescent="0.3">
      <c r="A6409">
        <v>1080738</v>
      </c>
      <c r="B6409" t="s">
        <v>127</v>
      </c>
      <c r="C6409">
        <v>69525</v>
      </c>
      <c r="D6409" t="s">
        <v>453</v>
      </c>
      <c r="E6409" t="s">
        <v>60</v>
      </c>
      <c r="F6409">
        <v>5</v>
      </c>
      <c r="G6409">
        <v>0</v>
      </c>
      <c r="Q6409">
        <v>1</v>
      </c>
      <c r="AI6409">
        <v>1</v>
      </c>
      <c r="AJ6409">
        <v>1</v>
      </c>
      <c r="AL6409">
        <v>6.07</v>
      </c>
    </row>
    <row r="6410" spans="1:38" x14ac:dyDescent="0.3">
      <c r="A6410">
        <v>1080738</v>
      </c>
      <c r="B6410" t="s">
        <v>127</v>
      </c>
      <c r="C6410">
        <v>4759</v>
      </c>
      <c r="D6410" t="s">
        <v>137</v>
      </c>
      <c r="E6410" t="s">
        <v>60</v>
      </c>
      <c r="F6410">
        <v>5</v>
      </c>
      <c r="G6410">
        <v>0</v>
      </c>
      <c r="I6410">
        <v>18</v>
      </c>
      <c r="J6410">
        <v>27</v>
      </c>
      <c r="Q6410">
        <v>2</v>
      </c>
      <c r="R6410">
        <v>2</v>
      </c>
      <c r="AH6410">
        <v>1</v>
      </c>
      <c r="AI6410">
        <v>1</v>
      </c>
      <c r="AJ6410">
        <v>50</v>
      </c>
      <c r="AK6410">
        <v>1</v>
      </c>
      <c r="AL6410">
        <v>6.76</v>
      </c>
    </row>
    <row r="6411" spans="1:38" x14ac:dyDescent="0.3">
      <c r="A6411">
        <v>1080738</v>
      </c>
      <c r="B6411" t="s">
        <v>127</v>
      </c>
      <c r="C6411">
        <v>67491</v>
      </c>
      <c r="D6411" t="s">
        <v>451</v>
      </c>
      <c r="E6411" t="s">
        <v>60</v>
      </c>
      <c r="F6411">
        <v>5</v>
      </c>
      <c r="G6411">
        <v>0</v>
      </c>
      <c r="I6411">
        <v>2</v>
      </c>
      <c r="J6411">
        <v>4</v>
      </c>
      <c r="M6411">
        <v>1</v>
      </c>
      <c r="Q6411">
        <v>3</v>
      </c>
      <c r="R6411">
        <v>1</v>
      </c>
      <c r="AJ6411">
        <v>9</v>
      </c>
      <c r="AL6411">
        <v>6.04</v>
      </c>
    </row>
    <row r="6412" spans="1:38" x14ac:dyDescent="0.3">
      <c r="A6412">
        <v>1080738</v>
      </c>
      <c r="B6412" t="s">
        <v>244</v>
      </c>
      <c r="C6412">
        <v>19545</v>
      </c>
      <c r="D6412" t="s">
        <v>245</v>
      </c>
      <c r="E6412" t="s">
        <v>40</v>
      </c>
      <c r="F6412">
        <v>1</v>
      </c>
      <c r="G6412">
        <v>1</v>
      </c>
      <c r="I6412">
        <v>9</v>
      </c>
      <c r="J6412">
        <v>29</v>
      </c>
      <c r="AF6412">
        <v>2</v>
      </c>
      <c r="AJ6412">
        <v>34</v>
      </c>
      <c r="AL6412">
        <v>6.12</v>
      </c>
    </row>
    <row r="6413" spans="1:38" x14ac:dyDescent="0.3">
      <c r="A6413">
        <v>1080738</v>
      </c>
      <c r="B6413" t="s">
        <v>244</v>
      </c>
      <c r="C6413">
        <v>4145</v>
      </c>
      <c r="D6413" t="s">
        <v>471</v>
      </c>
      <c r="E6413" t="s">
        <v>42</v>
      </c>
      <c r="F6413">
        <v>2</v>
      </c>
      <c r="G6413">
        <v>6</v>
      </c>
      <c r="I6413">
        <v>37</v>
      </c>
      <c r="J6413">
        <v>45</v>
      </c>
      <c r="M6413">
        <v>2</v>
      </c>
      <c r="N6413">
        <v>1</v>
      </c>
      <c r="Q6413">
        <v>1</v>
      </c>
      <c r="R6413">
        <v>6</v>
      </c>
      <c r="AI6413">
        <v>2</v>
      </c>
      <c r="AJ6413">
        <v>56</v>
      </c>
      <c r="AL6413">
        <v>6.69</v>
      </c>
    </row>
    <row r="6414" spans="1:38" x14ac:dyDescent="0.3">
      <c r="A6414">
        <v>1080738</v>
      </c>
      <c r="B6414" t="s">
        <v>244</v>
      </c>
      <c r="C6414">
        <v>12431</v>
      </c>
      <c r="D6414" t="s">
        <v>246</v>
      </c>
      <c r="E6414" t="s">
        <v>44</v>
      </c>
      <c r="F6414">
        <v>2</v>
      </c>
      <c r="G6414">
        <v>3</v>
      </c>
      <c r="I6414">
        <v>16</v>
      </c>
      <c r="J6414">
        <v>19</v>
      </c>
      <c r="M6414">
        <v>3</v>
      </c>
      <c r="Q6414">
        <v>2</v>
      </c>
      <c r="AI6414">
        <v>2</v>
      </c>
      <c r="AJ6414">
        <v>30</v>
      </c>
      <c r="AL6414">
        <v>5.92</v>
      </c>
    </row>
    <row r="6415" spans="1:38" x14ac:dyDescent="0.3">
      <c r="A6415">
        <v>1080738</v>
      </c>
      <c r="B6415" t="s">
        <v>244</v>
      </c>
      <c r="C6415">
        <v>23683</v>
      </c>
      <c r="D6415" t="s">
        <v>248</v>
      </c>
      <c r="E6415" t="s">
        <v>46</v>
      </c>
      <c r="F6415">
        <v>2</v>
      </c>
      <c r="G6415">
        <v>2</v>
      </c>
      <c r="I6415">
        <v>38</v>
      </c>
      <c r="J6415">
        <v>48</v>
      </c>
      <c r="Q6415">
        <v>3</v>
      </c>
      <c r="R6415">
        <v>1</v>
      </c>
      <c r="AJ6415">
        <v>62</v>
      </c>
      <c r="AL6415">
        <v>6.04</v>
      </c>
    </row>
    <row r="6416" spans="1:38" x14ac:dyDescent="0.3">
      <c r="A6416">
        <v>1080738</v>
      </c>
      <c r="B6416" t="s">
        <v>244</v>
      </c>
      <c r="C6416">
        <v>8157</v>
      </c>
      <c r="D6416" t="s">
        <v>247</v>
      </c>
      <c r="E6416" t="s">
        <v>42</v>
      </c>
      <c r="F6416">
        <v>2</v>
      </c>
      <c r="G6416">
        <v>5</v>
      </c>
      <c r="I6416">
        <v>33</v>
      </c>
      <c r="J6416">
        <v>44</v>
      </c>
      <c r="Q6416">
        <v>2</v>
      </c>
      <c r="R6416">
        <v>1</v>
      </c>
      <c r="AI6416">
        <v>4</v>
      </c>
      <c r="AJ6416">
        <v>55</v>
      </c>
      <c r="AL6416">
        <v>6.66</v>
      </c>
    </row>
    <row r="6417" spans="1:38" x14ac:dyDescent="0.3">
      <c r="A6417">
        <v>1080738</v>
      </c>
      <c r="B6417" t="s">
        <v>244</v>
      </c>
      <c r="C6417">
        <v>42147</v>
      </c>
      <c r="D6417" t="s">
        <v>398</v>
      </c>
      <c r="E6417" t="s">
        <v>119</v>
      </c>
      <c r="F6417">
        <v>3</v>
      </c>
      <c r="G6417">
        <v>11</v>
      </c>
      <c r="I6417">
        <v>10</v>
      </c>
      <c r="J6417">
        <v>18</v>
      </c>
      <c r="M6417">
        <v>1</v>
      </c>
      <c r="R6417">
        <v>1</v>
      </c>
      <c r="AJ6417">
        <v>24</v>
      </c>
      <c r="AK6417">
        <v>1</v>
      </c>
      <c r="AL6417">
        <v>5.89</v>
      </c>
    </row>
    <row r="6418" spans="1:38" x14ac:dyDescent="0.3">
      <c r="A6418">
        <v>1080738</v>
      </c>
      <c r="B6418" t="s">
        <v>244</v>
      </c>
      <c r="C6418">
        <v>327683</v>
      </c>
      <c r="D6418" t="s">
        <v>399</v>
      </c>
      <c r="E6418" t="s">
        <v>70</v>
      </c>
      <c r="F6418">
        <v>3</v>
      </c>
      <c r="G6418">
        <v>8</v>
      </c>
      <c r="I6418">
        <v>55</v>
      </c>
      <c r="J6418">
        <v>68</v>
      </c>
      <c r="M6418">
        <v>2</v>
      </c>
      <c r="Q6418">
        <v>5</v>
      </c>
      <c r="R6418">
        <v>6</v>
      </c>
      <c r="W6418">
        <v>1</v>
      </c>
      <c r="AH6418">
        <v>4</v>
      </c>
      <c r="AI6418">
        <v>2</v>
      </c>
      <c r="AJ6418">
        <v>86</v>
      </c>
      <c r="AK6418">
        <v>1</v>
      </c>
      <c r="AL6418">
        <v>6.72</v>
      </c>
    </row>
    <row r="6419" spans="1:38" x14ac:dyDescent="0.3">
      <c r="A6419">
        <v>1080738</v>
      </c>
      <c r="B6419" t="s">
        <v>244</v>
      </c>
      <c r="C6419">
        <v>75138</v>
      </c>
      <c r="D6419" t="s">
        <v>251</v>
      </c>
      <c r="E6419" t="s">
        <v>70</v>
      </c>
      <c r="F6419">
        <v>3</v>
      </c>
      <c r="G6419">
        <v>4</v>
      </c>
      <c r="I6419">
        <v>68</v>
      </c>
      <c r="J6419">
        <v>92</v>
      </c>
      <c r="M6419">
        <v>1</v>
      </c>
      <c r="Q6419">
        <v>1</v>
      </c>
      <c r="R6419">
        <v>2</v>
      </c>
      <c r="W6419">
        <v>1</v>
      </c>
      <c r="AH6419">
        <v>1</v>
      </c>
      <c r="AI6419">
        <v>2</v>
      </c>
      <c r="AJ6419">
        <v>103</v>
      </c>
      <c r="AL6419">
        <v>6.24</v>
      </c>
    </row>
    <row r="6420" spans="1:38" x14ac:dyDescent="0.3">
      <c r="A6420">
        <v>1080738</v>
      </c>
      <c r="B6420" t="s">
        <v>244</v>
      </c>
      <c r="C6420">
        <v>104749</v>
      </c>
      <c r="D6420" t="s">
        <v>253</v>
      </c>
      <c r="E6420" t="s">
        <v>122</v>
      </c>
      <c r="F6420">
        <v>3</v>
      </c>
      <c r="G6420">
        <v>7</v>
      </c>
      <c r="I6420">
        <v>18</v>
      </c>
      <c r="J6420">
        <v>22</v>
      </c>
      <c r="M6420">
        <v>1</v>
      </c>
      <c r="Q6420">
        <v>1</v>
      </c>
      <c r="W6420">
        <v>1</v>
      </c>
      <c r="AH6420">
        <v>1</v>
      </c>
      <c r="AJ6420">
        <v>41</v>
      </c>
      <c r="AL6420">
        <v>6.04</v>
      </c>
    </row>
    <row r="6421" spans="1:38" x14ac:dyDescent="0.3">
      <c r="A6421">
        <v>1080738</v>
      </c>
      <c r="B6421" t="s">
        <v>244</v>
      </c>
      <c r="C6421">
        <v>106981</v>
      </c>
      <c r="D6421" t="s">
        <v>255</v>
      </c>
      <c r="E6421" t="s">
        <v>58</v>
      </c>
      <c r="F6421">
        <v>4</v>
      </c>
      <c r="G6421">
        <v>9</v>
      </c>
      <c r="I6421">
        <v>11</v>
      </c>
      <c r="J6421">
        <v>23</v>
      </c>
      <c r="Q6421">
        <v>11</v>
      </c>
      <c r="R6421">
        <v>6</v>
      </c>
      <c r="W6421">
        <v>1</v>
      </c>
      <c r="AH6421">
        <v>2</v>
      </c>
      <c r="AJ6421">
        <v>30</v>
      </c>
      <c r="AL6421">
        <v>6.13</v>
      </c>
    </row>
    <row r="6422" spans="1:38" x14ac:dyDescent="0.3">
      <c r="A6422">
        <v>1080738</v>
      </c>
      <c r="B6422" t="s">
        <v>244</v>
      </c>
      <c r="C6422">
        <v>136945</v>
      </c>
      <c r="D6422" t="s">
        <v>252</v>
      </c>
      <c r="E6422" t="s">
        <v>58</v>
      </c>
      <c r="F6422">
        <v>4</v>
      </c>
      <c r="G6422">
        <v>10</v>
      </c>
      <c r="I6422">
        <v>30</v>
      </c>
      <c r="J6422">
        <v>39</v>
      </c>
      <c r="Q6422">
        <v>5</v>
      </c>
      <c r="AI6422">
        <v>3</v>
      </c>
      <c r="AJ6422">
        <v>76</v>
      </c>
      <c r="AK6422">
        <v>9</v>
      </c>
      <c r="AL6422">
        <v>7.91</v>
      </c>
    </row>
    <row r="6423" spans="1:38" x14ac:dyDescent="0.3">
      <c r="A6423">
        <v>1080738</v>
      </c>
      <c r="B6423" t="s">
        <v>244</v>
      </c>
      <c r="C6423">
        <v>299272</v>
      </c>
      <c r="D6423" t="s">
        <v>397</v>
      </c>
      <c r="E6423" t="s">
        <v>60</v>
      </c>
      <c r="F6423">
        <v>5</v>
      </c>
      <c r="G6423">
        <v>0</v>
      </c>
      <c r="I6423">
        <v>32</v>
      </c>
      <c r="J6423">
        <v>40</v>
      </c>
      <c r="M6423">
        <v>2</v>
      </c>
      <c r="N6423">
        <v>1</v>
      </c>
      <c r="Q6423">
        <v>1</v>
      </c>
      <c r="R6423">
        <v>4</v>
      </c>
      <c r="AI6423">
        <v>2</v>
      </c>
      <c r="AJ6423">
        <v>56</v>
      </c>
      <c r="AL6423">
        <v>6.71</v>
      </c>
    </row>
    <row r="6424" spans="1:38" x14ac:dyDescent="0.3">
      <c r="A6424">
        <v>1080738</v>
      </c>
      <c r="B6424" t="s">
        <v>244</v>
      </c>
      <c r="C6424">
        <v>108055</v>
      </c>
      <c r="D6424" t="s">
        <v>400</v>
      </c>
      <c r="E6424" t="s">
        <v>60</v>
      </c>
      <c r="F6424">
        <v>5</v>
      </c>
      <c r="G6424">
        <v>0</v>
      </c>
      <c r="I6424">
        <v>11</v>
      </c>
      <c r="J6424">
        <v>15</v>
      </c>
      <c r="M6424">
        <v>2</v>
      </c>
      <c r="Q6424">
        <v>2</v>
      </c>
      <c r="R6424">
        <v>2</v>
      </c>
      <c r="AH6424">
        <v>1</v>
      </c>
      <c r="AI6424">
        <v>1</v>
      </c>
      <c r="AJ6424">
        <v>19</v>
      </c>
      <c r="AL6424">
        <v>6.11</v>
      </c>
    </row>
    <row r="6425" spans="1:38" x14ac:dyDescent="0.3">
      <c r="A6425">
        <v>1080738</v>
      </c>
      <c r="B6425" t="s">
        <v>244</v>
      </c>
      <c r="C6425">
        <v>243552</v>
      </c>
      <c r="D6425" t="s">
        <v>256</v>
      </c>
      <c r="E6425" t="s">
        <v>60</v>
      </c>
      <c r="F6425">
        <v>5</v>
      </c>
      <c r="G6425">
        <v>0</v>
      </c>
      <c r="I6425">
        <v>3</v>
      </c>
      <c r="J6425">
        <v>3</v>
      </c>
      <c r="AJ6425">
        <v>5</v>
      </c>
      <c r="AL6425">
        <v>6.12</v>
      </c>
    </row>
    <row r="6426" spans="1:38" x14ac:dyDescent="0.3">
      <c r="A6426">
        <v>1080739</v>
      </c>
      <c r="B6426" t="s">
        <v>38</v>
      </c>
      <c r="C6426">
        <v>6775</v>
      </c>
      <c r="D6426" t="s">
        <v>39</v>
      </c>
      <c r="E6426" t="s">
        <v>40</v>
      </c>
      <c r="F6426">
        <v>1</v>
      </c>
      <c r="G6426">
        <v>1</v>
      </c>
      <c r="I6426">
        <v>17</v>
      </c>
      <c r="J6426">
        <v>29</v>
      </c>
      <c r="R6426">
        <v>1</v>
      </c>
      <c r="Z6426">
        <v>1</v>
      </c>
      <c r="AF6426">
        <v>6</v>
      </c>
      <c r="AJ6426">
        <v>43</v>
      </c>
      <c r="AL6426">
        <v>7.72</v>
      </c>
    </row>
    <row r="6427" spans="1:38" x14ac:dyDescent="0.3">
      <c r="A6427">
        <v>1080739</v>
      </c>
      <c r="B6427" t="s">
        <v>38</v>
      </c>
      <c r="C6427">
        <v>76810</v>
      </c>
      <c r="D6427" t="s">
        <v>347</v>
      </c>
      <c r="E6427" t="s">
        <v>46</v>
      </c>
      <c r="F6427">
        <v>2</v>
      </c>
      <c r="G6427">
        <v>2</v>
      </c>
      <c r="I6427">
        <v>37</v>
      </c>
      <c r="J6427">
        <v>40</v>
      </c>
      <c r="M6427">
        <v>3</v>
      </c>
      <c r="Q6427">
        <v>1</v>
      </c>
      <c r="AI6427">
        <v>1</v>
      </c>
      <c r="AJ6427">
        <v>66</v>
      </c>
      <c r="AL6427">
        <v>6.42</v>
      </c>
    </row>
    <row r="6428" spans="1:38" x14ac:dyDescent="0.3">
      <c r="A6428">
        <v>1080739</v>
      </c>
      <c r="B6428" t="s">
        <v>38</v>
      </c>
      <c r="C6428">
        <v>23072</v>
      </c>
      <c r="D6428" t="s">
        <v>43</v>
      </c>
      <c r="E6428" t="s">
        <v>44</v>
      </c>
      <c r="F6428">
        <v>2</v>
      </c>
      <c r="G6428">
        <v>3</v>
      </c>
      <c r="I6428">
        <v>48</v>
      </c>
      <c r="J6428">
        <v>53</v>
      </c>
      <c r="M6428">
        <v>1</v>
      </c>
      <c r="Q6428">
        <v>1</v>
      </c>
      <c r="AH6428">
        <v>1</v>
      </c>
      <c r="AI6428">
        <v>1</v>
      </c>
      <c r="AJ6428">
        <v>68</v>
      </c>
      <c r="AL6428">
        <v>6.42</v>
      </c>
    </row>
    <row r="6429" spans="1:38" x14ac:dyDescent="0.3">
      <c r="A6429">
        <v>1080739</v>
      </c>
      <c r="B6429" t="s">
        <v>38</v>
      </c>
      <c r="C6429">
        <v>80921</v>
      </c>
      <c r="D6429" t="s">
        <v>513</v>
      </c>
      <c r="E6429" t="s">
        <v>42</v>
      </c>
      <c r="F6429">
        <v>2</v>
      </c>
      <c r="G6429">
        <v>5</v>
      </c>
      <c r="H6429">
        <v>1</v>
      </c>
      <c r="I6429">
        <v>56</v>
      </c>
      <c r="J6429">
        <v>64</v>
      </c>
      <c r="K6429">
        <v>1</v>
      </c>
      <c r="M6429">
        <v>2</v>
      </c>
      <c r="N6429">
        <v>1</v>
      </c>
      <c r="Q6429">
        <v>5</v>
      </c>
      <c r="R6429">
        <v>10</v>
      </c>
      <c r="AH6429">
        <v>1</v>
      </c>
      <c r="AI6429">
        <v>2</v>
      </c>
      <c r="AJ6429">
        <v>85</v>
      </c>
      <c r="AL6429">
        <v>8.48</v>
      </c>
    </row>
    <row r="6430" spans="1:38" x14ac:dyDescent="0.3">
      <c r="A6430">
        <v>1080739</v>
      </c>
      <c r="B6430" t="s">
        <v>38</v>
      </c>
      <c r="C6430">
        <v>30051</v>
      </c>
      <c r="D6430" t="s">
        <v>348</v>
      </c>
      <c r="E6430" t="s">
        <v>42</v>
      </c>
      <c r="F6430">
        <v>2</v>
      </c>
      <c r="G6430">
        <v>6</v>
      </c>
      <c r="I6430">
        <v>55</v>
      </c>
      <c r="J6430">
        <v>60</v>
      </c>
      <c r="Q6430">
        <v>2</v>
      </c>
      <c r="R6430">
        <v>2</v>
      </c>
      <c r="W6430">
        <v>1</v>
      </c>
      <c r="AG6430">
        <v>1</v>
      </c>
      <c r="AH6430">
        <v>2</v>
      </c>
      <c r="AI6430">
        <v>2</v>
      </c>
      <c r="AJ6430">
        <v>84</v>
      </c>
      <c r="AL6430">
        <v>8.2799999999999994</v>
      </c>
    </row>
    <row r="6431" spans="1:38" x14ac:dyDescent="0.3">
      <c r="A6431">
        <v>1080739</v>
      </c>
      <c r="B6431" t="s">
        <v>38</v>
      </c>
      <c r="C6431">
        <v>13756</v>
      </c>
      <c r="D6431" t="s">
        <v>349</v>
      </c>
      <c r="E6431" t="s">
        <v>55</v>
      </c>
      <c r="F6431">
        <v>3</v>
      </c>
      <c r="G6431">
        <v>10</v>
      </c>
      <c r="I6431">
        <v>53</v>
      </c>
      <c r="J6431">
        <v>58</v>
      </c>
      <c r="L6431">
        <v>1</v>
      </c>
      <c r="W6431">
        <v>1</v>
      </c>
      <c r="AG6431">
        <v>1</v>
      </c>
      <c r="AH6431">
        <v>3</v>
      </c>
      <c r="AJ6431">
        <v>79</v>
      </c>
      <c r="AK6431">
        <v>1</v>
      </c>
      <c r="AL6431">
        <v>7.78</v>
      </c>
    </row>
    <row r="6432" spans="1:38" x14ac:dyDescent="0.3">
      <c r="A6432">
        <v>1080739</v>
      </c>
      <c r="B6432" t="s">
        <v>38</v>
      </c>
      <c r="C6432">
        <v>136824</v>
      </c>
      <c r="D6432" t="s">
        <v>48</v>
      </c>
      <c r="E6432" t="s">
        <v>53</v>
      </c>
      <c r="F6432">
        <v>3</v>
      </c>
      <c r="G6432">
        <v>7</v>
      </c>
      <c r="I6432">
        <v>31</v>
      </c>
      <c r="J6432">
        <v>35</v>
      </c>
      <c r="W6432">
        <v>2</v>
      </c>
      <c r="AH6432">
        <v>2</v>
      </c>
      <c r="AI6432">
        <v>1</v>
      </c>
      <c r="AJ6432">
        <v>48</v>
      </c>
      <c r="AK6432">
        <v>3</v>
      </c>
      <c r="AL6432">
        <v>7.09</v>
      </c>
    </row>
    <row r="6433" spans="1:38" x14ac:dyDescent="0.3">
      <c r="A6433">
        <v>1080739</v>
      </c>
      <c r="B6433" t="s">
        <v>38</v>
      </c>
      <c r="C6433">
        <v>89401</v>
      </c>
      <c r="D6433" t="s">
        <v>62</v>
      </c>
      <c r="E6433" t="s">
        <v>51</v>
      </c>
      <c r="F6433">
        <v>3</v>
      </c>
      <c r="G6433">
        <v>4</v>
      </c>
      <c r="I6433">
        <v>60</v>
      </c>
      <c r="J6433">
        <v>67</v>
      </c>
      <c r="M6433">
        <v>1</v>
      </c>
      <c r="P6433">
        <v>1</v>
      </c>
      <c r="R6433">
        <v>1</v>
      </c>
      <c r="AI6433">
        <v>3</v>
      </c>
      <c r="AJ6433">
        <v>75</v>
      </c>
      <c r="AK6433">
        <v>1</v>
      </c>
      <c r="AL6433">
        <v>6.41</v>
      </c>
    </row>
    <row r="6434" spans="1:38" x14ac:dyDescent="0.3">
      <c r="A6434">
        <v>1080739</v>
      </c>
      <c r="B6434" t="s">
        <v>38</v>
      </c>
      <c r="C6434">
        <v>25244</v>
      </c>
      <c r="D6434" t="s">
        <v>57</v>
      </c>
      <c r="E6434" t="s">
        <v>49</v>
      </c>
      <c r="F6434">
        <v>3</v>
      </c>
      <c r="G6434">
        <v>11</v>
      </c>
      <c r="I6434">
        <v>42</v>
      </c>
      <c r="J6434">
        <v>53</v>
      </c>
      <c r="K6434">
        <v>1</v>
      </c>
      <c r="Q6434">
        <v>1</v>
      </c>
      <c r="S6434">
        <v>1</v>
      </c>
      <c r="W6434">
        <v>1</v>
      </c>
      <c r="AH6434">
        <v>8</v>
      </c>
      <c r="AJ6434">
        <v>85</v>
      </c>
      <c r="AK6434">
        <v>5</v>
      </c>
      <c r="AL6434">
        <v>8.14</v>
      </c>
    </row>
    <row r="6435" spans="1:38" x14ac:dyDescent="0.3">
      <c r="A6435">
        <v>1080739</v>
      </c>
      <c r="B6435" t="s">
        <v>38</v>
      </c>
      <c r="C6435">
        <v>26820</v>
      </c>
      <c r="D6435" t="s">
        <v>54</v>
      </c>
      <c r="E6435" t="s">
        <v>51</v>
      </c>
      <c r="F6435">
        <v>3</v>
      </c>
      <c r="G6435">
        <v>8</v>
      </c>
      <c r="I6435">
        <v>73</v>
      </c>
      <c r="J6435">
        <v>81</v>
      </c>
      <c r="Q6435">
        <v>1</v>
      </c>
      <c r="W6435">
        <v>3</v>
      </c>
      <c r="AH6435">
        <v>4</v>
      </c>
      <c r="AJ6435">
        <v>103</v>
      </c>
      <c r="AK6435">
        <v>5</v>
      </c>
      <c r="AL6435">
        <v>7.16</v>
      </c>
    </row>
    <row r="6436" spans="1:38" x14ac:dyDescent="0.3">
      <c r="A6436">
        <v>1080739</v>
      </c>
      <c r="B6436" t="s">
        <v>38</v>
      </c>
      <c r="C6436">
        <v>24444</v>
      </c>
      <c r="D6436" t="s">
        <v>473</v>
      </c>
      <c r="E6436" t="s">
        <v>58</v>
      </c>
      <c r="F6436">
        <v>4</v>
      </c>
      <c r="G6436">
        <v>9</v>
      </c>
      <c r="I6436">
        <v>17</v>
      </c>
      <c r="J6436">
        <v>23</v>
      </c>
      <c r="M6436">
        <v>2</v>
      </c>
      <c r="Q6436">
        <v>2</v>
      </c>
      <c r="R6436">
        <v>2</v>
      </c>
      <c r="W6436">
        <v>1</v>
      </c>
      <c r="AG6436">
        <v>1</v>
      </c>
      <c r="AH6436">
        <v>2</v>
      </c>
      <c r="AI6436">
        <v>1</v>
      </c>
      <c r="AJ6436">
        <v>35</v>
      </c>
      <c r="AL6436">
        <v>6.71</v>
      </c>
    </row>
    <row r="6437" spans="1:38" x14ac:dyDescent="0.3">
      <c r="A6437">
        <v>1080739</v>
      </c>
      <c r="B6437" t="s">
        <v>38</v>
      </c>
      <c r="C6437">
        <v>39308</v>
      </c>
      <c r="D6437" t="s">
        <v>350</v>
      </c>
      <c r="E6437" t="s">
        <v>60</v>
      </c>
      <c r="F6437">
        <v>5</v>
      </c>
      <c r="G6437">
        <v>0</v>
      </c>
      <c r="I6437">
        <v>1</v>
      </c>
      <c r="J6437">
        <v>1</v>
      </c>
      <c r="M6437">
        <v>1</v>
      </c>
      <c r="AJ6437">
        <v>3</v>
      </c>
      <c r="AL6437">
        <v>5.94</v>
      </c>
    </row>
    <row r="6438" spans="1:38" x14ac:dyDescent="0.3">
      <c r="A6438">
        <v>1080739</v>
      </c>
      <c r="B6438" t="s">
        <v>38</v>
      </c>
      <c r="C6438">
        <v>125211</v>
      </c>
      <c r="D6438" t="s">
        <v>45</v>
      </c>
      <c r="E6438" t="s">
        <v>60</v>
      </c>
      <c r="F6438">
        <v>5</v>
      </c>
      <c r="G6438">
        <v>0</v>
      </c>
      <c r="I6438">
        <v>4</v>
      </c>
      <c r="J6438">
        <v>6</v>
      </c>
      <c r="AJ6438">
        <v>7</v>
      </c>
      <c r="AL6438">
        <v>5.97</v>
      </c>
    </row>
    <row r="6439" spans="1:38" x14ac:dyDescent="0.3">
      <c r="A6439">
        <v>1080739</v>
      </c>
      <c r="B6439" t="s">
        <v>38</v>
      </c>
      <c r="C6439">
        <v>69738</v>
      </c>
      <c r="D6439" t="s">
        <v>56</v>
      </c>
      <c r="E6439" t="s">
        <v>60</v>
      </c>
      <c r="F6439">
        <v>5</v>
      </c>
      <c r="G6439">
        <v>0</v>
      </c>
      <c r="I6439">
        <v>8</v>
      </c>
      <c r="J6439">
        <v>8</v>
      </c>
      <c r="M6439">
        <v>2</v>
      </c>
      <c r="R6439">
        <v>1</v>
      </c>
      <c r="AC6439">
        <v>1</v>
      </c>
      <c r="AH6439">
        <v>1</v>
      </c>
      <c r="AJ6439">
        <v>14</v>
      </c>
      <c r="AK6439">
        <v>1</v>
      </c>
      <c r="AL6439">
        <v>6.3</v>
      </c>
    </row>
    <row r="6440" spans="1:38" x14ac:dyDescent="0.3">
      <c r="A6440">
        <v>1080739</v>
      </c>
      <c r="B6440" t="s">
        <v>111</v>
      </c>
      <c r="C6440">
        <v>17708</v>
      </c>
      <c r="D6440" t="s">
        <v>112</v>
      </c>
      <c r="E6440" t="s">
        <v>40</v>
      </c>
      <c r="F6440">
        <v>1</v>
      </c>
      <c r="G6440">
        <v>1</v>
      </c>
      <c r="I6440">
        <v>7</v>
      </c>
      <c r="J6440">
        <v>28</v>
      </c>
      <c r="AF6440">
        <v>6</v>
      </c>
      <c r="AJ6440">
        <v>38</v>
      </c>
      <c r="AL6440">
        <v>7.07</v>
      </c>
    </row>
    <row r="6441" spans="1:38" x14ac:dyDescent="0.3">
      <c r="A6441">
        <v>1080739</v>
      </c>
      <c r="B6441" t="s">
        <v>111</v>
      </c>
      <c r="C6441">
        <v>80067</v>
      </c>
      <c r="D6441" t="s">
        <v>114</v>
      </c>
      <c r="E6441" t="s">
        <v>46</v>
      </c>
      <c r="F6441">
        <v>2</v>
      </c>
      <c r="G6441">
        <v>2</v>
      </c>
      <c r="I6441">
        <v>19</v>
      </c>
      <c r="J6441">
        <v>27</v>
      </c>
      <c r="M6441">
        <v>1</v>
      </c>
      <c r="N6441">
        <v>1</v>
      </c>
      <c r="R6441">
        <v>1</v>
      </c>
      <c r="AH6441">
        <v>1</v>
      </c>
      <c r="AI6441">
        <v>4</v>
      </c>
      <c r="AJ6441">
        <v>54</v>
      </c>
      <c r="AK6441">
        <v>2</v>
      </c>
      <c r="AL6441">
        <v>6.97</v>
      </c>
    </row>
    <row r="6442" spans="1:38" x14ac:dyDescent="0.3">
      <c r="A6442">
        <v>1080739</v>
      </c>
      <c r="B6442" t="s">
        <v>111</v>
      </c>
      <c r="C6442">
        <v>15764</v>
      </c>
      <c r="D6442" t="s">
        <v>116</v>
      </c>
      <c r="E6442" t="s">
        <v>44</v>
      </c>
      <c r="F6442">
        <v>2</v>
      </c>
      <c r="G6442">
        <v>3</v>
      </c>
      <c r="I6442">
        <v>15</v>
      </c>
      <c r="J6442">
        <v>23</v>
      </c>
      <c r="Q6442">
        <v>2</v>
      </c>
      <c r="AI6442">
        <v>3</v>
      </c>
      <c r="AJ6442">
        <v>43</v>
      </c>
      <c r="AL6442">
        <v>6.48</v>
      </c>
    </row>
    <row r="6443" spans="1:38" x14ac:dyDescent="0.3">
      <c r="A6443">
        <v>1080739</v>
      </c>
      <c r="B6443" t="s">
        <v>111</v>
      </c>
      <c r="C6443">
        <v>107941</v>
      </c>
      <c r="D6443" t="s">
        <v>113</v>
      </c>
      <c r="E6443" t="s">
        <v>42</v>
      </c>
      <c r="F6443">
        <v>2</v>
      </c>
      <c r="G6443">
        <v>5</v>
      </c>
      <c r="I6443">
        <v>19</v>
      </c>
      <c r="J6443">
        <v>27</v>
      </c>
      <c r="M6443">
        <v>2</v>
      </c>
      <c r="Q6443">
        <v>1</v>
      </c>
      <c r="R6443">
        <v>2</v>
      </c>
      <c r="AI6443">
        <v>3</v>
      </c>
      <c r="AJ6443">
        <v>36</v>
      </c>
      <c r="AL6443">
        <v>6.64</v>
      </c>
    </row>
    <row r="6444" spans="1:38" x14ac:dyDescent="0.3">
      <c r="A6444">
        <v>1080739</v>
      </c>
      <c r="B6444" t="s">
        <v>111</v>
      </c>
      <c r="C6444">
        <v>94935</v>
      </c>
      <c r="D6444" t="s">
        <v>115</v>
      </c>
      <c r="E6444" t="s">
        <v>42</v>
      </c>
      <c r="F6444">
        <v>2</v>
      </c>
      <c r="G6444">
        <v>6</v>
      </c>
      <c r="I6444">
        <v>17</v>
      </c>
      <c r="J6444">
        <v>20</v>
      </c>
      <c r="M6444">
        <v>1</v>
      </c>
      <c r="Q6444">
        <v>1</v>
      </c>
      <c r="R6444">
        <v>2</v>
      </c>
      <c r="W6444">
        <v>1</v>
      </c>
      <c r="AA6444">
        <v>1</v>
      </c>
      <c r="AC6444">
        <v>1</v>
      </c>
      <c r="AH6444">
        <v>2</v>
      </c>
      <c r="AI6444">
        <v>3</v>
      </c>
      <c r="AJ6444">
        <v>41</v>
      </c>
      <c r="AL6444">
        <v>7.04</v>
      </c>
    </row>
    <row r="6445" spans="1:38" x14ac:dyDescent="0.3">
      <c r="A6445">
        <v>1080739</v>
      </c>
      <c r="B6445" t="s">
        <v>111</v>
      </c>
      <c r="C6445">
        <v>86454</v>
      </c>
      <c r="D6445" t="s">
        <v>358</v>
      </c>
      <c r="E6445" t="s">
        <v>70</v>
      </c>
      <c r="F6445">
        <v>3</v>
      </c>
      <c r="G6445">
        <v>8</v>
      </c>
      <c r="I6445">
        <v>12</v>
      </c>
      <c r="J6445">
        <v>15</v>
      </c>
      <c r="Q6445">
        <v>1</v>
      </c>
      <c r="R6445">
        <v>1</v>
      </c>
      <c r="AH6445">
        <v>1</v>
      </c>
      <c r="AI6445">
        <v>2</v>
      </c>
      <c r="AJ6445">
        <v>24</v>
      </c>
      <c r="AL6445">
        <v>6.27</v>
      </c>
    </row>
    <row r="6446" spans="1:38" x14ac:dyDescent="0.3">
      <c r="A6446">
        <v>1080739</v>
      </c>
      <c r="B6446" t="s">
        <v>111</v>
      </c>
      <c r="C6446">
        <v>19155</v>
      </c>
      <c r="D6446" t="s">
        <v>362</v>
      </c>
      <c r="E6446" t="s">
        <v>119</v>
      </c>
      <c r="F6446">
        <v>3</v>
      </c>
      <c r="G6446">
        <v>11</v>
      </c>
      <c r="I6446">
        <v>14</v>
      </c>
      <c r="J6446">
        <v>20</v>
      </c>
      <c r="M6446">
        <v>2</v>
      </c>
      <c r="AH6446">
        <v>1</v>
      </c>
      <c r="AI6446">
        <v>1</v>
      </c>
      <c r="AJ6446">
        <v>42</v>
      </c>
      <c r="AL6446">
        <v>7.2</v>
      </c>
    </row>
    <row r="6447" spans="1:38" x14ac:dyDescent="0.3">
      <c r="A6447">
        <v>1080739</v>
      </c>
      <c r="B6447" t="s">
        <v>111</v>
      </c>
      <c r="C6447">
        <v>13056</v>
      </c>
      <c r="D6447" t="s">
        <v>121</v>
      </c>
      <c r="E6447" t="s">
        <v>122</v>
      </c>
      <c r="F6447">
        <v>3</v>
      </c>
      <c r="G6447">
        <v>7</v>
      </c>
      <c r="I6447">
        <v>10</v>
      </c>
      <c r="J6447">
        <v>12</v>
      </c>
      <c r="Q6447">
        <v>2</v>
      </c>
      <c r="AI6447">
        <v>3</v>
      </c>
      <c r="AJ6447">
        <v>26</v>
      </c>
      <c r="AL6447">
        <v>6.67</v>
      </c>
    </row>
    <row r="6448" spans="1:38" x14ac:dyDescent="0.3">
      <c r="A6448">
        <v>1080739</v>
      </c>
      <c r="B6448" t="s">
        <v>111</v>
      </c>
      <c r="C6448">
        <v>5566</v>
      </c>
      <c r="D6448" t="s">
        <v>117</v>
      </c>
      <c r="E6448" t="s">
        <v>70</v>
      </c>
      <c r="F6448">
        <v>3</v>
      </c>
      <c r="G6448">
        <v>4</v>
      </c>
      <c r="I6448">
        <v>16</v>
      </c>
      <c r="J6448">
        <v>21</v>
      </c>
      <c r="M6448">
        <v>2</v>
      </c>
      <c r="N6448">
        <v>1</v>
      </c>
      <c r="AH6448">
        <v>1</v>
      </c>
      <c r="AI6448">
        <v>4</v>
      </c>
      <c r="AJ6448">
        <v>33</v>
      </c>
      <c r="AL6448">
        <v>6.51</v>
      </c>
    </row>
    <row r="6449" spans="1:38" x14ac:dyDescent="0.3">
      <c r="A6449">
        <v>1080739</v>
      </c>
      <c r="B6449" t="s">
        <v>111</v>
      </c>
      <c r="C6449">
        <v>131487</v>
      </c>
      <c r="D6449" t="s">
        <v>123</v>
      </c>
      <c r="E6449" t="s">
        <v>58</v>
      </c>
      <c r="F6449">
        <v>4</v>
      </c>
      <c r="G6449">
        <v>10</v>
      </c>
      <c r="I6449">
        <v>8</v>
      </c>
      <c r="J6449">
        <v>10</v>
      </c>
      <c r="K6449">
        <v>1</v>
      </c>
      <c r="M6449">
        <v>1</v>
      </c>
      <c r="S6449">
        <v>1</v>
      </c>
      <c r="AH6449">
        <v>2</v>
      </c>
      <c r="AJ6449">
        <v>25</v>
      </c>
      <c r="AK6449">
        <v>2</v>
      </c>
      <c r="AL6449">
        <v>6.86</v>
      </c>
    </row>
    <row r="6450" spans="1:38" x14ac:dyDescent="0.3">
      <c r="A6450">
        <v>1080739</v>
      </c>
      <c r="B6450" t="s">
        <v>111</v>
      </c>
      <c r="C6450">
        <v>33386</v>
      </c>
      <c r="D6450" t="s">
        <v>361</v>
      </c>
      <c r="E6450" t="s">
        <v>58</v>
      </c>
      <c r="F6450">
        <v>4</v>
      </c>
      <c r="G6450">
        <v>9</v>
      </c>
      <c r="I6450">
        <v>4</v>
      </c>
      <c r="J6450">
        <v>10</v>
      </c>
      <c r="M6450">
        <v>1</v>
      </c>
      <c r="N6450">
        <v>1</v>
      </c>
      <c r="Q6450">
        <v>5</v>
      </c>
      <c r="R6450">
        <v>4</v>
      </c>
      <c r="W6450">
        <v>1</v>
      </c>
      <c r="AH6450">
        <v>4</v>
      </c>
      <c r="AI6450">
        <v>2</v>
      </c>
      <c r="AJ6450">
        <v>35</v>
      </c>
      <c r="AL6450">
        <v>7.39</v>
      </c>
    </row>
    <row r="6451" spans="1:38" x14ac:dyDescent="0.3">
      <c r="A6451">
        <v>1080739</v>
      </c>
      <c r="B6451" t="s">
        <v>111</v>
      </c>
      <c r="C6451">
        <v>4835</v>
      </c>
      <c r="D6451" t="s">
        <v>476</v>
      </c>
      <c r="E6451" t="s">
        <v>60</v>
      </c>
      <c r="F6451">
        <v>5</v>
      </c>
      <c r="G6451">
        <v>0</v>
      </c>
      <c r="I6451">
        <v>8</v>
      </c>
      <c r="J6451">
        <v>12</v>
      </c>
      <c r="Q6451">
        <v>1</v>
      </c>
      <c r="AI6451">
        <v>1</v>
      </c>
      <c r="AJ6451">
        <v>17</v>
      </c>
      <c r="AL6451">
        <v>6.3</v>
      </c>
    </row>
    <row r="6452" spans="1:38" x14ac:dyDescent="0.3">
      <c r="A6452">
        <v>1080739</v>
      </c>
      <c r="B6452" t="s">
        <v>111</v>
      </c>
      <c r="C6452">
        <v>131464</v>
      </c>
      <c r="D6452" t="s">
        <v>356</v>
      </c>
      <c r="E6452" t="s">
        <v>60</v>
      </c>
      <c r="F6452">
        <v>5</v>
      </c>
      <c r="G6452">
        <v>0</v>
      </c>
      <c r="I6452">
        <v>6</v>
      </c>
      <c r="J6452">
        <v>7</v>
      </c>
      <c r="M6452">
        <v>1</v>
      </c>
      <c r="W6452">
        <v>1</v>
      </c>
      <c r="AH6452">
        <v>1</v>
      </c>
      <c r="AJ6452">
        <v>11</v>
      </c>
      <c r="AL6452">
        <v>6.05</v>
      </c>
    </row>
    <row r="6453" spans="1:38" x14ac:dyDescent="0.3">
      <c r="A6453">
        <v>1080739</v>
      </c>
      <c r="B6453" t="s">
        <v>111</v>
      </c>
      <c r="C6453">
        <v>13938</v>
      </c>
      <c r="D6453" t="s">
        <v>124</v>
      </c>
      <c r="E6453" t="s">
        <v>60</v>
      </c>
      <c r="F6453">
        <v>5</v>
      </c>
      <c r="G6453">
        <v>0</v>
      </c>
      <c r="I6453">
        <v>3</v>
      </c>
      <c r="J6453">
        <v>5</v>
      </c>
      <c r="Q6453">
        <v>4</v>
      </c>
      <c r="R6453">
        <v>3</v>
      </c>
      <c r="AJ6453">
        <v>6</v>
      </c>
      <c r="AL6453">
        <v>6.31</v>
      </c>
    </row>
    <row r="6454" spans="1:38" x14ac:dyDescent="0.3">
      <c r="A6454">
        <v>1080740</v>
      </c>
      <c r="B6454" t="s">
        <v>259</v>
      </c>
      <c r="C6454">
        <v>14199</v>
      </c>
      <c r="D6454" t="s">
        <v>518</v>
      </c>
      <c r="E6454" t="s">
        <v>40</v>
      </c>
      <c r="F6454">
        <v>1</v>
      </c>
      <c r="G6454">
        <v>1</v>
      </c>
      <c r="I6454">
        <v>7</v>
      </c>
      <c r="J6454">
        <v>12</v>
      </c>
      <c r="AF6454">
        <v>2</v>
      </c>
      <c r="AJ6454">
        <v>15</v>
      </c>
      <c r="AL6454">
        <v>6.91</v>
      </c>
    </row>
    <row r="6455" spans="1:38" x14ac:dyDescent="0.3">
      <c r="A6455">
        <v>1080740</v>
      </c>
      <c r="B6455" t="s">
        <v>259</v>
      </c>
      <c r="C6455">
        <v>12267</v>
      </c>
      <c r="D6455" t="s">
        <v>261</v>
      </c>
      <c r="E6455" t="s">
        <v>42</v>
      </c>
      <c r="F6455">
        <v>2</v>
      </c>
      <c r="G6455">
        <v>6</v>
      </c>
      <c r="I6455">
        <v>48</v>
      </c>
      <c r="J6455">
        <v>57</v>
      </c>
      <c r="M6455">
        <v>2</v>
      </c>
      <c r="Q6455">
        <v>1</v>
      </c>
      <c r="R6455">
        <v>4</v>
      </c>
      <c r="AJ6455">
        <v>68</v>
      </c>
      <c r="AL6455">
        <v>7.68</v>
      </c>
    </row>
    <row r="6456" spans="1:38" x14ac:dyDescent="0.3">
      <c r="A6456">
        <v>1080740</v>
      </c>
      <c r="B6456" t="s">
        <v>259</v>
      </c>
      <c r="C6456">
        <v>75691</v>
      </c>
      <c r="D6456" t="s">
        <v>467</v>
      </c>
      <c r="E6456" t="s">
        <v>42</v>
      </c>
      <c r="F6456">
        <v>2</v>
      </c>
      <c r="G6456">
        <v>5</v>
      </c>
      <c r="I6456">
        <v>45</v>
      </c>
      <c r="J6456">
        <v>50</v>
      </c>
      <c r="Q6456">
        <v>3</v>
      </c>
      <c r="R6456">
        <v>6</v>
      </c>
      <c r="AI6456">
        <v>1</v>
      </c>
      <c r="AJ6456">
        <v>63</v>
      </c>
      <c r="AL6456">
        <v>7.6</v>
      </c>
    </row>
    <row r="6457" spans="1:38" x14ac:dyDescent="0.3">
      <c r="A6457">
        <v>1080740</v>
      </c>
      <c r="B6457" t="s">
        <v>259</v>
      </c>
      <c r="C6457">
        <v>6042</v>
      </c>
      <c r="D6457" t="s">
        <v>263</v>
      </c>
      <c r="E6457" t="s">
        <v>44</v>
      </c>
      <c r="F6457">
        <v>2</v>
      </c>
      <c r="G6457">
        <v>3</v>
      </c>
      <c r="I6457">
        <v>43</v>
      </c>
      <c r="J6457">
        <v>59</v>
      </c>
      <c r="R6457">
        <v>1</v>
      </c>
      <c r="AI6457">
        <v>3</v>
      </c>
      <c r="AJ6457">
        <v>87</v>
      </c>
      <c r="AL6457">
        <v>7.65</v>
      </c>
    </row>
    <row r="6458" spans="1:38" x14ac:dyDescent="0.3">
      <c r="A6458">
        <v>1080740</v>
      </c>
      <c r="B6458" t="s">
        <v>259</v>
      </c>
      <c r="C6458">
        <v>14244</v>
      </c>
      <c r="D6458" t="s">
        <v>481</v>
      </c>
      <c r="E6458" t="s">
        <v>46</v>
      </c>
      <c r="F6458">
        <v>2</v>
      </c>
      <c r="G6458">
        <v>2</v>
      </c>
      <c r="I6458">
        <v>28</v>
      </c>
      <c r="J6458">
        <v>39</v>
      </c>
      <c r="K6458">
        <v>1</v>
      </c>
      <c r="M6458">
        <v>2</v>
      </c>
      <c r="N6458">
        <v>1</v>
      </c>
      <c r="Q6458">
        <v>1</v>
      </c>
      <c r="R6458">
        <v>4</v>
      </c>
      <c r="AH6458">
        <v>1</v>
      </c>
      <c r="AI6458">
        <v>3</v>
      </c>
      <c r="AJ6458">
        <v>59</v>
      </c>
      <c r="AK6458">
        <v>1</v>
      </c>
      <c r="AL6458">
        <v>8.1300000000000008</v>
      </c>
    </row>
    <row r="6459" spans="1:38" x14ac:dyDescent="0.3">
      <c r="A6459">
        <v>1080740</v>
      </c>
      <c r="B6459" t="s">
        <v>259</v>
      </c>
      <c r="C6459">
        <v>14102</v>
      </c>
      <c r="D6459" t="s">
        <v>268</v>
      </c>
      <c r="E6459" t="s">
        <v>49</v>
      </c>
      <c r="F6459">
        <v>3</v>
      </c>
      <c r="G6459">
        <v>11</v>
      </c>
      <c r="I6459">
        <v>52</v>
      </c>
      <c r="J6459">
        <v>63</v>
      </c>
      <c r="K6459">
        <v>1</v>
      </c>
      <c r="M6459">
        <v>1</v>
      </c>
      <c r="AH6459">
        <v>2</v>
      </c>
      <c r="AI6459">
        <v>1</v>
      </c>
      <c r="AJ6459">
        <v>78</v>
      </c>
      <c r="AK6459">
        <v>1</v>
      </c>
      <c r="AL6459">
        <v>7.61</v>
      </c>
    </row>
    <row r="6460" spans="1:38" x14ac:dyDescent="0.3">
      <c r="A6460">
        <v>1080740</v>
      </c>
      <c r="B6460" t="s">
        <v>259</v>
      </c>
      <c r="C6460">
        <v>77464</v>
      </c>
      <c r="D6460" t="s">
        <v>532</v>
      </c>
      <c r="E6460" t="s">
        <v>51</v>
      </c>
      <c r="F6460">
        <v>3</v>
      </c>
      <c r="G6460">
        <v>4</v>
      </c>
      <c r="I6460">
        <v>23</v>
      </c>
      <c r="J6460">
        <v>23</v>
      </c>
      <c r="AI6460">
        <v>1</v>
      </c>
      <c r="AJ6460">
        <v>29</v>
      </c>
      <c r="AL6460">
        <v>6.71</v>
      </c>
    </row>
    <row r="6461" spans="1:38" x14ac:dyDescent="0.3">
      <c r="A6461">
        <v>1080740</v>
      </c>
      <c r="B6461" t="s">
        <v>259</v>
      </c>
      <c r="C6461">
        <v>73084</v>
      </c>
      <c r="D6461" t="s">
        <v>265</v>
      </c>
      <c r="E6461" t="s">
        <v>55</v>
      </c>
      <c r="F6461">
        <v>3</v>
      </c>
      <c r="G6461">
        <v>10</v>
      </c>
      <c r="I6461">
        <v>31</v>
      </c>
      <c r="J6461">
        <v>47</v>
      </c>
      <c r="L6461">
        <v>1</v>
      </c>
      <c r="M6461">
        <v>4</v>
      </c>
      <c r="Q6461">
        <v>1</v>
      </c>
      <c r="W6461">
        <v>1</v>
      </c>
      <c r="AH6461">
        <v>3</v>
      </c>
      <c r="AI6461">
        <v>1</v>
      </c>
      <c r="AJ6461">
        <v>79</v>
      </c>
      <c r="AL6461">
        <v>7.99</v>
      </c>
    </row>
    <row r="6462" spans="1:38" x14ac:dyDescent="0.3">
      <c r="A6462">
        <v>1080740</v>
      </c>
      <c r="B6462" t="s">
        <v>259</v>
      </c>
      <c r="C6462">
        <v>97692</v>
      </c>
      <c r="D6462" t="s">
        <v>267</v>
      </c>
      <c r="E6462" t="s">
        <v>53</v>
      </c>
      <c r="F6462">
        <v>3</v>
      </c>
      <c r="G6462">
        <v>7</v>
      </c>
      <c r="H6462">
        <v>1</v>
      </c>
      <c r="I6462">
        <v>20</v>
      </c>
      <c r="J6462">
        <v>30</v>
      </c>
      <c r="L6462">
        <v>1</v>
      </c>
      <c r="Q6462">
        <v>2</v>
      </c>
      <c r="AE6462">
        <v>1</v>
      </c>
      <c r="AH6462">
        <v>1</v>
      </c>
      <c r="AI6462">
        <v>1</v>
      </c>
      <c r="AJ6462">
        <v>53</v>
      </c>
      <c r="AK6462">
        <v>6</v>
      </c>
      <c r="AL6462">
        <v>8.4</v>
      </c>
    </row>
    <row r="6463" spans="1:38" x14ac:dyDescent="0.3">
      <c r="A6463">
        <v>1080740</v>
      </c>
      <c r="B6463" t="s">
        <v>259</v>
      </c>
      <c r="C6463">
        <v>14053</v>
      </c>
      <c r="D6463" t="s">
        <v>470</v>
      </c>
      <c r="E6463" t="s">
        <v>51</v>
      </c>
      <c r="F6463">
        <v>3</v>
      </c>
      <c r="G6463">
        <v>8</v>
      </c>
      <c r="I6463">
        <v>65</v>
      </c>
      <c r="J6463">
        <v>71</v>
      </c>
      <c r="M6463">
        <v>4</v>
      </c>
      <c r="Q6463">
        <v>1</v>
      </c>
      <c r="R6463">
        <v>2</v>
      </c>
      <c r="AH6463">
        <v>1</v>
      </c>
      <c r="AI6463">
        <v>4</v>
      </c>
      <c r="AJ6463">
        <v>87</v>
      </c>
      <c r="AK6463">
        <v>1</v>
      </c>
      <c r="AL6463">
        <v>7.5</v>
      </c>
    </row>
    <row r="6464" spans="1:38" x14ac:dyDescent="0.3">
      <c r="A6464">
        <v>1080740</v>
      </c>
      <c r="B6464" t="s">
        <v>259</v>
      </c>
      <c r="C6464">
        <v>91267</v>
      </c>
      <c r="D6464" t="s">
        <v>266</v>
      </c>
      <c r="E6464" t="s">
        <v>58</v>
      </c>
      <c r="F6464">
        <v>4</v>
      </c>
      <c r="G6464">
        <v>9</v>
      </c>
      <c r="I6464">
        <v>22</v>
      </c>
      <c r="J6464">
        <v>28</v>
      </c>
      <c r="M6464">
        <v>2</v>
      </c>
      <c r="Q6464">
        <v>1</v>
      </c>
      <c r="R6464">
        <v>1</v>
      </c>
      <c r="W6464">
        <v>1</v>
      </c>
      <c r="AH6464">
        <v>5</v>
      </c>
      <c r="AJ6464">
        <v>50</v>
      </c>
      <c r="AK6464">
        <v>2</v>
      </c>
      <c r="AL6464">
        <v>6.93</v>
      </c>
    </row>
    <row r="6465" spans="1:38" x14ac:dyDescent="0.3">
      <c r="A6465">
        <v>1080740</v>
      </c>
      <c r="B6465" t="s">
        <v>259</v>
      </c>
      <c r="C6465">
        <v>31958</v>
      </c>
      <c r="D6465" t="s">
        <v>503</v>
      </c>
      <c r="E6465" t="s">
        <v>60</v>
      </c>
      <c r="F6465">
        <v>5</v>
      </c>
      <c r="G6465">
        <v>0</v>
      </c>
      <c r="I6465">
        <v>19</v>
      </c>
      <c r="J6465">
        <v>19</v>
      </c>
      <c r="M6465">
        <v>1</v>
      </c>
      <c r="R6465">
        <v>2</v>
      </c>
      <c r="AI6465">
        <v>5</v>
      </c>
      <c r="AJ6465">
        <v>28</v>
      </c>
      <c r="AL6465">
        <v>7.08</v>
      </c>
    </row>
    <row r="6466" spans="1:38" x14ac:dyDescent="0.3">
      <c r="A6466">
        <v>1080740</v>
      </c>
      <c r="B6466" t="s">
        <v>259</v>
      </c>
      <c r="C6466">
        <v>144711</v>
      </c>
      <c r="D6466" t="s">
        <v>469</v>
      </c>
      <c r="E6466" t="s">
        <v>60</v>
      </c>
      <c r="F6466">
        <v>5</v>
      </c>
      <c r="G6466">
        <v>0</v>
      </c>
      <c r="I6466">
        <v>1</v>
      </c>
      <c r="J6466">
        <v>1</v>
      </c>
      <c r="AJ6466">
        <v>2</v>
      </c>
      <c r="AL6466">
        <v>6.02</v>
      </c>
    </row>
    <row r="6467" spans="1:38" x14ac:dyDescent="0.3">
      <c r="A6467">
        <v>1080740</v>
      </c>
      <c r="B6467" t="s">
        <v>259</v>
      </c>
      <c r="C6467">
        <v>9446</v>
      </c>
      <c r="D6467" t="s">
        <v>273</v>
      </c>
      <c r="E6467" t="s">
        <v>60</v>
      </c>
      <c r="F6467">
        <v>5</v>
      </c>
      <c r="G6467">
        <v>0</v>
      </c>
      <c r="I6467">
        <v>1</v>
      </c>
      <c r="J6467">
        <v>2</v>
      </c>
      <c r="AJ6467">
        <v>9</v>
      </c>
      <c r="AL6467">
        <v>6.06</v>
      </c>
    </row>
    <row r="6468" spans="1:38" x14ac:dyDescent="0.3">
      <c r="A6468">
        <v>1080740</v>
      </c>
      <c r="B6468" t="s">
        <v>332</v>
      </c>
      <c r="C6468">
        <v>10133</v>
      </c>
      <c r="D6468" t="s">
        <v>333</v>
      </c>
      <c r="E6468" t="s">
        <v>40</v>
      </c>
      <c r="F6468">
        <v>1</v>
      </c>
      <c r="G6468">
        <v>1</v>
      </c>
      <c r="I6468">
        <v>14</v>
      </c>
      <c r="J6468">
        <v>31</v>
      </c>
      <c r="AF6468">
        <v>5</v>
      </c>
      <c r="AJ6468">
        <v>42</v>
      </c>
      <c r="AL6468">
        <v>7.25</v>
      </c>
    </row>
    <row r="6469" spans="1:38" x14ac:dyDescent="0.3">
      <c r="A6469">
        <v>1080740</v>
      </c>
      <c r="B6469" t="s">
        <v>332</v>
      </c>
      <c r="C6469">
        <v>36096</v>
      </c>
      <c r="D6469" t="s">
        <v>335</v>
      </c>
      <c r="E6469" t="s">
        <v>42</v>
      </c>
      <c r="F6469">
        <v>2</v>
      </c>
      <c r="G6469">
        <v>6</v>
      </c>
      <c r="I6469">
        <v>18</v>
      </c>
      <c r="J6469">
        <v>29</v>
      </c>
      <c r="M6469">
        <v>1</v>
      </c>
      <c r="R6469">
        <v>2</v>
      </c>
      <c r="AI6469">
        <v>2</v>
      </c>
      <c r="AJ6469">
        <v>46</v>
      </c>
      <c r="AL6469">
        <v>6.72</v>
      </c>
    </row>
    <row r="6470" spans="1:38" x14ac:dyDescent="0.3">
      <c r="A6470">
        <v>1080740</v>
      </c>
      <c r="B6470" t="s">
        <v>332</v>
      </c>
      <c r="C6470">
        <v>21499</v>
      </c>
      <c r="D6470" t="s">
        <v>340</v>
      </c>
      <c r="E6470" t="s">
        <v>44</v>
      </c>
      <c r="F6470">
        <v>2</v>
      </c>
      <c r="G6470">
        <v>3</v>
      </c>
      <c r="I6470">
        <v>25</v>
      </c>
      <c r="J6470">
        <v>31</v>
      </c>
      <c r="M6470">
        <v>3</v>
      </c>
      <c r="Q6470">
        <v>1</v>
      </c>
      <c r="AJ6470">
        <v>57</v>
      </c>
      <c r="AK6470">
        <v>1</v>
      </c>
      <c r="AL6470">
        <v>6.08</v>
      </c>
    </row>
    <row r="6471" spans="1:38" x14ac:dyDescent="0.3">
      <c r="A6471">
        <v>1080740</v>
      </c>
      <c r="B6471" t="s">
        <v>332</v>
      </c>
      <c r="C6471">
        <v>32323</v>
      </c>
      <c r="D6471" t="s">
        <v>460</v>
      </c>
      <c r="E6471" t="s">
        <v>46</v>
      </c>
      <c r="F6471">
        <v>2</v>
      </c>
      <c r="G6471">
        <v>2</v>
      </c>
      <c r="I6471">
        <v>16</v>
      </c>
      <c r="J6471">
        <v>23</v>
      </c>
      <c r="Q6471">
        <v>1</v>
      </c>
      <c r="R6471">
        <v>1</v>
      </c>
      <c r="AI6471">
        <v>1</v>
      </c>
      <c r="AJ6471">
        <v>36</v>
      </c>
      <c r="AK6471">
        <v>2</v>
      </c>
      <c r="AL6471">
        <v>6.28</v>
      </c>
    </row>
    <row r="6472" spans="1:38" x14ac:dyDescent="0.3">
      <c r="A6472">
        <v>1080740</v>
      </c>
      <c r="B6472" t="s">
        <v>332</v>
      </c>
      <c r="C6472">
        <v>27349</v>
      </c>
      <c r="D6472" t="s">
        <v>334</v>
      </c>
      <c r="E6472" t="s">
        <v>42</v>
      </c>
      <c r="F6472">
        <v>2</v>
      </c>
      <c r="G6472">
        <v>5</v>
      </c>
      <c r="I6472">
        <v>13</v>
      </c>
      <c r="J6472">
        <v>20</v>
      </c>
      <c r="M6472">
        <v>3</v>
      </c>
      <c r="N6472">
        <v>1</v>
      </c>
      <c r="Q6472">
        <v>1</v>
      </c>
      <c r="R6472">
        <v>1</v>
      </c>
      <c r="AH6472">
        <v>1</v>
      </c>
      <c r="AI6472">
        <v>1</v>
      </c>
      <c r="AJ6472">
        <v>27</v>
      </c>
      <c r="AL6472">
        <v>6</v>
      </c>
    </row>
    <row r="6473" spans="1:38" x14ac:dyDescent="0.3">
      <c r="A6473">
        <v>1080740</v>
      </c>
      <c r="B6473" t="s">
        <v>332</v>
      </c>
      <c r="C6473">
        <v>33590</v>
      </c>
      <c r="D6473" t="s">
        <v>338</v>
      </c>
      <c r="E6473" t="s">
        <v>70</v>
      </c>
      <c r="F6473">
        <v>3</v>
      </c>
      <c r="G6473">
        <v>4</v>
      </c>
      <c r="I6473">
        <v>23</v>
      </c>
      <c r="J6473">
        <v>27</v>
      </c>
      <c r="M6473">
        <v>2</v>
      </c>
      <c r="N6473">
        <v>1</v>
      </c>
      <c r="AH6473">
        <v>2</v>
      </c>
      <c r="AI6473">
        <v>1</v>
      </c>
      <c r="AJ6473">
        <v>46</v>
      </c>
      <c r="AK6473">
        <v>1</v>
      </c>
      <c r="AL6473">
        <v>6.39</v>
      </c>
    </row>
    <row r="6474" spans="1:38" x14ac:dyDescent="0.3">
      <c r="A6474">
        <v>1080740</v>
      </c>
      <c r="B6474" t="s">
        <v>332</v>
      </c>
      <c r="C6474">
        <v>64343</v>
      </c>
      <c r="D6474" t="s">
        <v>339</v>
      </c>
      <c r="E6474" t="s">
        <v>70</v>
      </c>
      <c r="F6474">
        <v>3</v>
      </c>
      <c r="G6474">
        <v>8</v>
      </c>
      <c r="I6474">
        <v>33</v>
      </c>
      <c r="J6474">
        <v>43</v>
      </c>
      <c r="M6474">
        <v>3</v>
      </c>
      <c r="Q6474">
        <v>1</v>
      </c>
      <c r="R6474">
        <v>2</v>
      </c>
      <c r="AH6474">
        <v>1</v>
      </c>
      <c r="AI6474">
        <v>2</v>
      </c>
      <c r="AJ6474">
        <v>65</v>
      </c>
      <c r="AK6474">
        <v>2</v>
      </c>
      <c r="AL6474">
        <v>6.48</v>
      </c>
    </row>
    <row r="6475" spans="1:38" x14ac:dyDescent="0.3">
      <c r="A6475">
        <v>1080740</v>
      </c>
      <c r="B6475" t="s">
        <v>332</v>
      </c>
      <c r="C6475">
        <v>22932</v>
      </c>
      <c r="D6475" t="s">
        <v>337</v>
      </c>
      <c r="E6475" t="s">
        <v>122</v>
      </c>
      <c r="F6475">
        <v>3</v>
      </c>
      <c r="G6475">
        <v>7</v>
      </c>
      <c r="I6475">
        <v>14</v>
      </c>
      <c r="J6475">
        <v>19</v>
      </c>
      <c r="M6475">
        <v>1</v>
      </c>
      <c r="AI6475">
        <v>1</v>
      </c>
      <c r="AJ6475">
        <v>51</v>
      </c>
      <c r="AK6475">
        <v>5</v>
      </c>
      <c r="AL6475">
        <v>6.8</v>
      </c>
    </row>
    <row r="6476" spans="1:38" x14ac:dyDescent="0.3">
      <c r="A6476">
        <v>1080740</v>
      </c>
      <c r="B6476" t="s">
        <v>332</v>
      </c>
      <c r="C6476">
        <v>90000</v>
      </c>
      <c r="D6476" t="s">
        <v>507</v>
      </c>
      <c r="E6476" t="s">
        <v>119</v>
      </c>
      <c r="F6476">
        <v>3</v>
      </c>
      <c r="G6476">
        <v>11</v>
      </c>
      <c r="I6476">
        <v>3</v>
      </c>
      <c r="J6476">
        <v>5</v>
      </c>
      <c r="M6476">
        <v>1</v>
      </c>
      <c r="AJ6476">
        <v>7</v>
      </c>
      <c r="AL6476">
        <v>6.11</v>
      </c>
    </row>
    <row r="6477" spans="1:38" x14ac:dyDescent="0.3">
      <c r="A6477">
        <v>1080740</v>
      </c>
      <c r="B6477" t="s">
        <v>332</v>
      </c>
      <c r="C6477">
        <v>31376</v>
      </c>
      <c r="D6477" t="s">
        <v>342</v>
      </c>
      <c r="E6477" t="s">
        <v>58</v>
      </c>
      <c r="F6477">
        <v>4</v>
      </c>
      <c r="G6477">
        <v>9</v>
      </c>
      <c r="I6477">
        <v>9</v>
      </c>
      <c r="J6477">
        <v>14</v>
      </c>
      <c r="M6477">
        <v>1</v>
      </c>
      <c r="Q6477">
        <v>9</v>
      </c>
      <c r="R6477">
        <v>2</v>
      </c>
      <c r="AH6477">
        <v>1</v>
      </c>
      <c r="AI6477">
        <v>1</v>
      </c>
      <c r="AJ6477">
        <v>33</v>
      </c>
      <c r="AK6477">
        <v>2</v>
      </c>
      <c r="AL6477">
        <v>6.01</v>
      </c>
    </row>
    <row r="6478" spans="1:38" x14ac:dyDescent="0.3">
      <c r="A6478">
        <v>1080740</v>
      </c>
      <c r="B6478" t="s">
        <v>332</v>
      </c>
      <c r="C6478">
        <v>274630</v>
      </c>
      <c r="D6478" t="s">
        <v>568</v>
      </c>
      <c r="E6478" t="s">
        <v>58</v>
      </c>
      <c r="F6478">
        <v>4</v>
      </c>
      <c r="G6478">
        <v>10</v>
      </c>
      <c r="I6478">
        <v>6</v>
      </c>
      <c r="J6478">
        <v>7</v>
      </c>
      <c r="M6478">
        <v>2</v>
      </c>
      <c r="Q6478">
        <v>3</v>
      </c>
      <c r="AJ6478">
        <v>13</v>
      </c>
      <c r="AL6478">
        <v>5.83</v>
      </c>
    </row>
    <row r="6479" spans="1:38" x14ac:dyDescent="0.3">
      <c r="A6479">
        <v>1080740</v>
      </c>
      <c r="B6479" t="s">
        <v>332</v>
      </c>
      <c r="C6479">
        <v>26682</v>
      </c>
      <c r="D6479" t="s">
        <v>346</v>
      </c>
      <c r="E6479" t="s">
        <v>60</v>
      </c>
      <c r="F6479">
        <v>5</v>
      </c>
      <c r="G6479">
        <v>0</v>
      </c>
      <c r="I6479">
        <v>21</v>
      </c>
      <c r="J6479">
        <v>28</v>
      </c>
      <c r="M6479">
        <v>1</v>
      </c>
      <c r="AI6479">
        <v>1</v>
      </c>
      <c r="AJ6479">
        <v>46</v>
      </c>
      <c r="AL6479">
        <v>6.57</v>
      </c>
    </row>
    <row r="6480" spans="1:38" x14ac:dyDescent="0.3">
      <c r="A6480">
        <v>1080740</v>
      </c>
      <c r="B6480" t="s">
        <v>332</v>
      </c>
      <c r="C6480">
        <v>145940</v>
      </c>
      <c r="D6480" t="s">
        <v>508</v>
      </c>
      <c r="E6480" t="s">
        <v>60</v>
      </c>
      <c r="F6480">
        <v>5</v>
      </c>
      <c r="G6480">
        <v>0</v>
      </c>
      <c r="I6480">
        <v>5</v>
      </c>
      <c r="J6480">
        <v>7</v>
      </c>
      <c r="M6480">
        <v>1</v>
      </c>
      <c r="Q6480">
        <v>1</v>
      </c>
      <c r="AI6480">
        <v>1</v>
      </c>
      <c r="AJ6480">
        <v>18</v>
      </c>
      <c r="AK6480">
        <v>3</v>
      </c>
      <c r="AL6480">
        <v>6.57</v>
      </c>
    </row>
    <row r="6481" spans="1:38" x14ac:dyDescent="0.3">
      <c r="A6481">
        <v>1080740</v>
      </c>
      <c r="B6481" t="s">
        <v>332</v>
      </c>
      <c r="C6481">
        <v>25832</v>
      </c>
      <c r="D6481" t="s">
        <v>343</v>
      </c>
      <c r="E6481" t="s">
        <v>60</v>
      </c>
      <c r="F6481">
        <v>5</v>
      </c>
      <c r="G6481">
        <v>0</v>
      </c>
      <c r="I6481">
        <v>2</v>
      </c>
      <c r="J6481">
        <v>3</v>
      </c>
      <c r="M6481">
        <v>1</v>
      </c>
      <c r="Q6481">
        <v>3</v>
      </c>
      <c r="R6481">
        <v>2</v>
      </c>
      <c r="AJ6481">
        <v>4</v>
      </c>
      <c r="AL6481">
        <v>6.05</v>
      </c>
    </row>
    <row r="6482" spans="1:38" x14ac:dyDescent="0.3">
      <c r="A6482">
        <v>1080741</v>
      </c>
      <c r="B6482" t="s">
        <v>157</v>
      </c>
      <c r="C6482">
        <v>19782</v>
      </c>
      <c r="D6482" t="s">
        <v>561</v>
      </c>
      <c r="E6482" t="s">
        <v>40</v>
      </c>
      <c r="F6482">
        <v>1</v>
      </c>
      <c r="G6482">
        <v>1</v>
      </c>
      <c r="I6482">
        <v>18</v>
      </c>
      <c r="J6482">
        <v>22</v>
      </c>
      <c r="Z6482">
        <v>1</v>
      </c>
      <c r="AF6482">
        <v>1</v>
      </c>
      <c r="AJ6482">
        <v>30</v>
      </c>
      <c r="AL6482">
        <v>5.97</v>
      </c>
    </row>
    <row r="6483" spans="1:38" x14ac:dyDescent="0.3">
      <c r="A6483">
        <v>1080741</v>
      </c>
      <c r="B6483" t="s">
        <v>157</v>
      </c>
      <c r="C6483">
        <v>19859</v>
      </c>
      <c r="D6483" t="s">
        <v>363</v>
      </c>
      <c r="E6483" t="s">
        <v>42</v>
      </c>
      <c r="F6483">
        <v>2</v>
      </c>
      <c r="G6483">
        <v>5</v>
      </c>
      <c r="I6483">
        <v>49</v>
      </c>
      <c r="J6483">
        <v>59</v>
      </c>
      <c r="Q6483">
        <v>1</v>
      </c>
      <c r="R6483">
        <v>2</v>
      </c>
      <c r="AH6483">
        <v>1</v>
      </c>
      <c r="AI6483">
        <v>2</v>
      </c>
      <c r="AJ6483">
        <v>70</v>
      </c>
      <c r="AL6483">
        <v>6.58</v>
      </c>
    </row>
    <row r="6484" spans="1:38" x14ac:dyDescent="0.3">
      <c r="A6484">
        <v>1080741</v>
      </c>
      <c r="B6484" t="s">
        <v>157</v>
      </c>
      <c r="C6484">
        <v>19277</v>
      </c>
      <c r="D6484" t="s">
        <v>160</v>
      </c>
      <c r="E6484" t="s">
        <v>42</v>
      </c>
      <c r="F6484">
        <v>2</v>
      </c>
      <c r="G6484">
        <v>6</v>
      </c>
      <c r="I6484">
        <v>55</v>
      </c>
      <c r="J6484">
        <v>68</v>
      </c>
      <c r="N6484">
        <v>1</v>
      </c>
      <c r="Q6484">
        <v>3</v>
      </c>
      <c r="R6484">
        <v>3</v>
      </c>
      <c r="AI6484">
        <v>1</v>
      </c>
      <c r="AJ6484">
        <v>88</v>
      </c>
      <c r="AK6484">
        <v>1</v>
      </c>
      <c r="AL6484">
        <v>6.82</v>
      </c>
    </row>
    <row r="6485" spans="1:38" x14ac:dyDescent="0.3">
      <c r="A6485">
        <v>1080741</v>
      </c>
      <c r="B6485" t="s">
        <v>157</v>
      </c>
      <c r="C6485">
        <v>66741</v>
      </c>
      <c r="D6485" t="s">
        <v>165</v>
      </c>
      <c r="E6485" t="s">
        <v>46</v>
      </c>
      <c r="F6485">
        <v>2</v>
      </c>
      <c r="G6485">
        <v>2</v>
      </c>
      <c r="I6485">
        <v>50</v>
      </c>
      <c r="J6485">
        <v>55</v>
      </c>
      <c r="M6485">
        <v>1</v>
      </c>
      <c r="Q6485">
        <v>2</v>
      </c>
      <c r="R6485">
        <v>4</v>
      </c>
      <c r="W6485">
        <v>1</v>
      </c>
      <c r="AH6485">
        <v>1</v>
      </c>
      <c r="AI6485">
        <v>2</v>
      </c>
      <c r="AJ6485">
        <v>79</v>
      </c>
      <c r="AK6485">
        <v>1</v>
      </c>
      <c r="AL6485">
        <v>6.64</v>
      </c>
    </row>
    <row r="6486" spans="1:38" x14ac:dyDescent="0.3">
      <c r="A6486">
        <v>1080741</v>
      </c>
      <c r="B6486" t="s">
        <v>157</v>
      </c>
      <c r="C6486">
        <v>68049</v>
      </c>
      <c r="D6486" t="s">
        <v>365</v>
      </c>
      <c r="E6486" t="s">
        <v>44</v>
      </c>
      <c r="F6486">
        <v>2</v>
      </c>
      <c r="G6486">
        <v>3</v>
      </c>
      <c r="I6486">
        <v>12</v>
      </c>
      <c r="J6486">
        <v>15</v>
      </c>
      <c r="Q6486">
        <v>1</v>
      </c>
      <c r="AI6486">
        <v>1</v>
      </c>
      <c r="AJ6486">
        <v>23</v>
      </c>
      <c r="AL6486">
        <v>5.94</v>
      </c>
    </row>
    <row r="6487" spans="1:38" x14ac:dyDescent="0.3">
      <c r="A6487">
        <v>1080741</v>
      </c>
      <c r="B6487" t="s">
        <v>157</v>
      </c>
      <c r="C6487">
        <v>8247</v>
      </c>
      <c r="D6487" t="s">
        <v>164</v>
      </c>
      <c r="E6487" t="s">
        <v>51</v>
      </c>
      <c r="F6487">
        <v>3</v>
      </c>
      <c r="G6487">
        <v>8</v>
      </c>
      <c r="I6487">
        <v>59</v>
      </c>
      <c r="J6487">
        <v>73</v>
      </c>
      <c r="N6487">
        <v>1</v>
      </c>
      <c r="Q6487">
        <v>1</v>
      </c>
      <c r="W6487">
        <v>1</v>
      </c>
      <c r="AH6487">
        <v>1</v>
      </c>
      <c r="AI6487">
        <v>2</v>
      </c>
      <c r="AJ6487">
        <v>84</v>
      </c>
      <c r="AL6487">
        <v>6.22</v>
      </c>
    </row>
    <row r="6488" spans="1:38" x14ac:dyDescent="0.3">
      <c r="A6488">
        <v>1080741</v>
      </c>
      <c r="B6488" t="s">
        <v>157</v>
      </c>
      <c r="C6488">
        <v>9767</v>
      </c>
      <c r="D6488" t="s">
        <v>242</v>
      </c>
      <c r="E6488" t="s">
        <v>55</v>
      </c>
      <c r="F6488">
        <v>3</v>
      </c>
      <c r="G6488">
        <v>10</v>
      </c>
      <c r="I6488">
        <v>34</v>
      </c>
      <c r="J6488">
        <v>38</v>
      </c>
      <c r="M6488">
        <v>2</v>
      </c>
      <c r="Q6488">
        <v>2</v>
      </c>
      <c r="W6488">
        <v>1</v>
      </c>
      <c r="AH6488">
        <v>2</v>
      </c>
      <c r="AI6488">
        <v>2</v>
      </c>
      <c r="AJ6488">
        <v>61</v>
      </c>
      <c r="AK6488">
        <v>1</v>
      </c>
      <c r="AL6488">
        <v>7.23</v>
      </c>
    </row>
    <row r="6489" spans="1:38" x14ac:dyDescent="0.3">
      <c r="A6489">
        <v>1080741</v>
      </c>
      <c r="B6489" t="s">
        <v>157</v>
      </c>
      <c r="C6489">
        <v>70676</v>
      </c>
      <c r="D6489" t="s">
        <v>495</v>
      </c>
      <c r="E6489" t="s">
        <v>51</v>
      </c>
      <c r="F6489">
        <v>3</v>
      </c>
      <c r="G6489">
        <v>4</v>
      </c>
      <c r="I6489">
        <v>51</v>
      </c>
      <c r="J6489">
        <v>64</v>
      </c>
      <c r="M6489">
        <v>2</v>
      </c>
      <c r="N6489">
        <v>1</v>
      </c>
      <c r="R6489">
        <v>1</v>
      </c>
      <c r="AJ6489">
        <v>72</v>
      </c>
      <c r="AL6489">
        <v>6.1</v>
      </c>
    </row>
    <row r="6490" spans="1:38" x14ac:dyDescent="0.3">
      <c r="A6490">
        <v>1080741</v>
      </c>
      <c r="B6490" t="s">
        <v>157</v>
      </c>
      <c r="C6490">
        <v>89998</v>
      </c>
      <c r="D6490" t="s">
        <v>366</v>
      </c>
      <c r="E6490" t="s">
        <v>49</v>
      </c>
      <c r="F6490">
        <v>3</v>
      </c>
      <c r="G6490">
        <v>11</v>
      </c>
      <c r="H6490">
        <v>1</v>
      </c>
      <c r="I6490">
        <v>57</v>
      </c>
      <c r="J6490">
        <v>61</v>
      </c>
      <c r="K6490">
        <v>1</v>
      </c>
      <c r="W6490">
        <v>1</v>
      </c>
      <c r="AG6490">
        <v>1</v>
      </c>
      <c r="AH6490">
        <v>4</v>
      </c>
      <c r="AI6490">
        <v>1</v>
      </c>
      <c r="AJ6490">
        <v>80</v>
      </c>
      <c r="AK6490">
        <v>4</v>
      </c>
      <c r="AL6490">
        <v>8.36</v>
      </c>
    </row>
    <row r="6491" spans="1:38" x14ac:dyDescent="0.3">
      <c r="A6491">
        <v>1080741</v>
      </c>
      <c r="B6491" t="s">
        <v>157</v>
      </c>
      <c r="C6491">
        <v>34239</v>
      </c>
      <c r="D6491" t="s">
        <v>368</v>
      </c>
      <c r="E6491" t="s">
        <v>53</v>
      </c>
      <c r="F6491">
        <v>3</v>
      </c>
      <c r="G6491">
        <v>7</v>
      </c>
      <c r="I6491">
        <v>27</v>
      </c>
      <c r="J6491">
        <v>36</v>
      </c>
      <c r="K6491">
        <v>1</v>
      </c>
      <c r="L6491">
        <v>1</v>
      </c>
      <c r="R6491">
        <v>1</v>
      </c>
      <c r="W6491">
        <v>1</v>
      </c>
      <c r="AH6491">
        <v>3</v>
      </c>
      <c r="AI6491">
        <v>1</v>
      </c>
      <c r="AJ6491">
        <v>59</v>
      </c>
      <c r="AL6491">
        <v>7.79</v>
      </c>
    </row>
    <row r="6492" spans="1:38" x14ac:dyDescent="0.3">
      <c r="A6492">
        <v>1080741</v>
      </c>
      <c r="B6492" t="s">
        <v>157</v>
      </c>
      <c r="C6492">
        <v>69517</v>
      </c>
      <c r="D6492" t="s">
        <v>162</v>
      </c>
      <c r="E6492" t="s">
        <v>58</v>
      </c>
      <c r="F6492">
        <v>4</v>
      </c>
      <c r="G6492">
        <v>9</v>
      </c>
      <c r="I6492">
        <v>23</v>
      </c>
      <c r="J6492">
        <v>27</v>
      </c>
      <c r="M6492">
        <v>1</v>
      </c>
      <c r="Q6492">
        <v>5</v>
      </c>
      <c r="R6492">
        <v>3</v>
      </c>
      <c r="W6492">
        <v>2</v>
      </c>
      <c r="AG6492">
        <v>2</v>
      </c>
      <c r="AH6492">
        <v>2</v>
      </c>
      <c r="AJ6492">
        <v>57</v>
      </c>
      <c r="AK6492">
        <v>2</v>
      </c>
      <c r="AL6492">
        <v>7.17</v>
      </c>
    </row>
    <row r="6493" spans="1:38" x14ac:dyDescent="0.3">
      <c r="A6493">
        <v>1080741</v>
      </c>
      <c r="B6493" t="s">
        <v>157</v>
      </c>
      <c r="C6493">
        <v>8148</v>
      </c>
      <c r="D6493" t="s">
        <v>159</v>
      </c>
      <c r="E6493" t="s">
        <v>60</v>
      </c>
      <c r="F6493">
        <v>5</v>
      </c>
      <c r="G6493">
        <v>0</v>
      </c>
      <c r="I6493">
        <v>1</v>
      </c>
      <c r="J6493">
        <v>3</v>
      </c>
      <c r="Q6493">
        <v>1</v>
      </c>
      <c r="AJ6493">
        <v>5</v>
      </c>
      <c r="AL6493">
        <v>6.02</v>
      </c>
    </row>
    <row r="6494" spans="1:38" x14ac:dyDescent="0.3">
      <c r="A6494">
        <v>1080741</v>
      </c>
      <c r="B6494" t="s">
        <v>157</v>
      </c>
      <c r="C6494">
        <v>133445</v>
      </c>
      <c r="D6494" t="s">
        <v>494</v>
      </c>
      <c r="E6494" t="s">
        <v>60</v>
      </c>
      <c r="F6494">
        <v>5</v>
      </c>
      <c r="G6494">
        <v>0</v>
      </c>
      <c r="I6494">
        <v>7</v>
      </c>
      <c r="J6494">
        <v>9</v>
      </c>
      <c r="M6494">
        <v>1</v>
      </c>
      <c r="Q6494">
        <v>1</v>
      </c>
      <c r="R6494">
        <v>1</v>
      </c>
      <c r="W6494">
        <v>1</v>
      </c>
      <c r="AH6494">
        <v>2</v>
      </c>
      <c r="AJ6494">
        <v>16</v>
      </c>
      <c r="AK6494">
        <v>1</v>
      </c>
      <c r="AL6494">
        <v>6.28</v>
      </c>
    </row>
    <row r="6495" spans="1:38" x14ac:dyDescent="0.3">
      <c r="A6495">
        <v>1080741</v>
      </c>
      <c r="B6495" t="s">
        <v>157</v>
      </c>
      <c r="C6495">
        <v>130964</v>
      </c>
      <c r="D6495" t="s">
        <v>367</v>
      </c>
      <c r="E6495" t="s">
        <v>60</v>
      </c>
      <c r="F6495">
        <v>5</v>
      </c>
      <c r="G6495">
        <v>0</v>
      </c>
      <c r="I6495">
        <v>2</v>
      </c>
      <c r="J6495">
        <v>2</v>
      </c>
      <c r="AJ6495">
        <v>3</v>
      </c>
      <c r="AL6495">
        <v>5.87</v>
      </c>
    </row>
    <row r="6496" spans="1:38" x14ac:dyDescent="0.3">
      <c r="A6496">
        <v>1080741</v>
      </c>
      <c r="B6496" t="s">
        <v>187</v>
      </c>
      <c r="C6496">
        <v>11530</v>
      </c>
      <c r="D6496" t="s">
        <v>188</v>
      </c>
      <c r="E6496" t="s">
        <v>40</v>
      </c>
      <c r="F6496">
        <v>1</v>
      </c>
      <c r="G6496">
        <v>1</v>
      </c>
      <c r="I6496">
        <v>8</v>
      </c>
      <c r="J6496">
        <v>28</v>
      </c>
      <c r="R6496">
        <v>2</v>
      </c>
      <c r="Z6496">
        <v>2</v>
      </c>
      <c r="AF6496">
        <v>2</v>
      </c>
      <c r="AJ6496">
        <v>41</v>
      </c>
      <c r="AL6496">
        <v>6.65</v>
      </c>
    </row>
    <row r="6497" spans="1:38" x14ac:dyDescent="0.3">
      <c r="A6497">
        <v>1080741</v>
      </c>
      <c r="B6497" t="s">
        <v>187</v>
      </c>
      <c r="C6497">
        <v>91434</v>
      </c>
      <c r="D6497" t="s">
        <v>456</v>
      </c>
      <c r="E6497" t="s">
        <v>46</v>
      </c>
      <c r="F6497">
        <v>2</v>
      </c>
      <c r="G6497">
        <v>2</v>
      </c>
      <c r="I6497">
        <v>16</v>
      </c>
      <c r="J6497">
        <v>24</v>
      </c>
      <c r="M6497">
        <v>2</v>
      </c>
      <c r="Q6497">
        <v>1</v>
      </c>
      <c r="R6497">
        <v>1</v>
      </c>
      <c r="AI6497">
        <v>4</v>
      </c>
      <c r="AJ6497">
        <v>58</v>
      </c>
      <c r="AK6497">
        <v>6</v>
      </c>
      <c r="AL6497">
        <v>7.77</v>
      </c>
    </row>
    <row r="6498" spans="1:38" x14ac:dyDescent="0.3">
      <c r="A6498">
        <v>1080741</v>
      </c>
      <c r="B6498" t="s">
        <v>187</v>
      </c>
      <c r="C6498">
        <v>73063</v>
      </c>
      <c r="D6498" t="s">
        <v>189</v>
      </c>
      <c r="E6498" t="s">
        <v>42</v>
      </c>
      <c r="F6498">
        <v>2</v>
      </c>
      <c r="G6498">
        <v>5</v>
      </c>
      <c r="I6498">
        <v>12</v>
      </c>
      <c r="J6498">
        <v>24</v>
      </c>
      <c r="M6498">
        <v>1</v>
      </c>
      <c r="Q6498">
        <v>2</v>
      </c>
      <c r="R6498">
        <v>2</v>
      </c>
      <c r="AJ6498">
        <v>40</v>
      </c>
      <c r="AL6498">
        <v>6.79</v>
      </c>
    </row>
    <row r="6499" spans="1:38" x14ac:dyDescent="0.3">
      <c r="A6499">
        <v>1080741</v>
      </c>
      <c r="B6499" t="s">
        <v>187</v>
      </c>
      <c r="C6499">
        <v>8507</v>
      </c>
      <c r="D6499" t="s">
        <v>455</v>
      </c>
      <c r="E6499" t="s">
        <v>44</v>
      </c>
      <c r="F6499">
        <v>2</v>
      </c>
      <c r="G6499">
        <v>3</v>
      </c>
      <c r="I6499">
        <v>15</v>
      </c>
      <c r="J6499">
        <v>23</v>
      </c>
      <c r="M6499">
        <v>1</v>
      </c>
      <c r="N6499">
        <v>1</v>
      </c>
      <c r="Q6499">
        <v>1</v>
      </c>
      <c r="W6499">
        <v>1</v>
      </c>
      <c r="AH6499">
        <v>1</v>
      </c>
      <c r="AI6499">
        <v>2</v>
      </c>
      <c r="AJ6499">
        <v>50</v>
      </c>
      <c r="AL6499">
        <v>6.34</v>
      </c>
    </row>
    <row r="6500" spans="1:38" x14ac:dyDescent="0.3">
      <c r="A6500">
        <v>1080741</v>
      </c>
      <c r="B6500" t="s">
        <v>187</v>
      </c>
      <c r="C6500">
        <v>8773</v>
      </c>
      <c r="D6500" t="s">
        <v>192</v>
      </c>
      <c r="E6500" t="s">
        <v>42</v>
      </c>
      <c r="F6500">
        <v>2</v>
      </c>
      <c r="G6500">
        <v>6</v>
      </c>
      <c r="I6500">
        <v>7</v>
      </c>
      <c r="J6500">
        <v>15</v>
      </c>
      <c r="K6500">
        <v>1</v>
      </c>
      <c r="M6500">
        <v>1</v>
      </c>
      <c r="R6500">
        <v>3</v>
      </c>
      <c r="AH6500">
        <v>1</v>
      </c>
      <c r="AI6500">
        <v>2</v>
      </c>
      <c r="AJ6500">
        <v>33</v>
      </c>
      <c r="AK6500">
        <v>1</v>
      </c>
      <c r="AL6500">
        <v>8.1199999999999992</v>
      </c>
    </row>
    <row r="6501" spans="1:38" x14ac:dyDescent="0.3">
      <c r="A6501">
        <v>1080741</v>
      </c>
      <c r="B6501" t="s">
        <v>187</v>
      </c>
      <c r="C6501">
        <v>40036</v>
      </c>
      <c r="D6501" t="s">
        <v>195</v>
      </c>
      <c r="E6501" t="s">
        <v>53</v>
      </c>
      <c r="F6501">
        <v>3</v>
      </c>
      <c r="G6501">
        <v>7</v>
      </c>
      <c r="I6501">
        <v>6</v>
      </c>
      <c r="J6501">
        <v>12</v>
      </c>
      <c r="Q6501">
        <v>1</v>
      </c>
      <c r="R6501">
        <v>2</v>
      </c>
      <c r="AI6501">
        <v>2</v>
      </c>
      <c r="AJ6501">
        <v>32</v>
      </c>
      <c r="AL6501">
        <v>6.44</v>
      </c>
    </row>
    <row r="6502" spans="1:38" x14ac:dyDescent="0.3">
      <c r="A6502">
        <v>1080741</v>
      </c>
      <c r="B6502" t="s">
        <v>187</v>
      </c>
      <c r="C6502">
        <v>5835</v>
      </c>
      <c r="D6502" t="s">
        <v>193</v>
      </c>
      <c r="E6502" t="s">
        <v>51</v>
      </c>
      <c r="F6502">
        <v>3</v>
      </c>
      <c r="G6502">
        <v>8</v>
      </c>
      <c r="I6502">
        <v>19</v>
      </c>
      <c r="J6502">
        <v>25</v>
      </c>
      <c r="Q6502">
        <v>1</v>
      </c>
      <c r="AI6502">
        <v>1</v>
      </c>
      <c r="AJ6502">
        <v>34</v>
      </c>
      <c r="AL6502">
        <v>6.23</v>
      </c>
    </row>
    <row r="6503" spans="1:38" x14ac:dyDescent="0.3">
      <c r="A6503">
        <v>1080741</v>
      </c>
      <c r="B6503" t="s">
        <v>187</v>
      </c>
      <c r="C6503">
        <v>10498</v>
      </c>
      <c r="D6503" t="s">
        <v>199</v>
      </c>
      <c r="E6503" t="s">
        <v>55</v>
      </c>
      <c r="F6503">
        <v>3</v>
      </c>
      <c r="G6503">
        <v>10</v>
      </c>
      <c r="I6503">
        <v>26</v>
      </c>
      <c r="J6503">
        <v>33</v>
      </c>
      <c r="L6503">
        <v>1</v>
      </c>
      <c r="M6503">
        <v>2</v>
      </c>
      <c r="R6503">
        <v>1</v>
      </c>
      <c r="AH6503">
        <v>1</v>
      </c>
      <c r="AJ6503">
        <v>41</v>
      </c>
      <c r="AK6503">
        <v>1</v>
      </c>
      <c r="AL6503">
        <v>6.76</v>
      </c>
    </row>
    <row r="6504" spans="1:38" x14ac:dyDescent="0.3">
      <c r="A6504">
        <v>1080741</v>
      </c>
      <c r="B6504" t="s">
        <v>187</v>
      </c>
      <c r="C6504">
        <v>34302</v>
      </c>
      <c r="D6504" t="s">
        <v>515</v>
      </c>
      <c r="E6504" t="s">
        <v>49</v>
      </c>
      <c r="F6504">
        <v>3</v>
      </c>
      <c r="G6504">
        <v>11</v>
      </c>
      <c r="I6504">
        <v>5</v>
      </c>
      <c r="J6504">
        <v>7</v>
      </c>
      <c r="K6504">
        <v>1</v>
      </c>
      <c r="R6504">
        <v>1</v>
      </c>
      <c r="AH6504">
        <v>2</v>
      </c>
      <c r="AI6504">
        <v>1</v>
      </c>
      <c r="AJ6504">
        <v>16</v>
      </c>
      <c r="AK6504">
        <v>1</v>
      </c>
      <c r="AL6504">
        <v>7.52</v>
      </c>
    </row>
    <row r="6505" spans="1:38" x14ac:dyDescent="0.3">
      <c r="A6505">
        <v>1080741</v>
      </c>
      <c r="B6505" t="s">
        <v>187</v>
      </c>
      <c r="C6505">
        <v>36849</v>
      </c>
      <c r="D6505" t="s">
        <v>235</v>
      </c>
      <c r="E6505" t="s">
        <v>51</v>
      </c>
      <c r="F6505">
        <v>3</v>
      </c>
      <c r="G6505">
        <v>4</v>
      </c>
      <c r="I6505">
        <v>30</v>
      </c>
      <c r="J6505">
        <v>39</v>
      </c>
      <c r="M6505">
        <v>1</v>
      </c>
      <c r="Q6505">
        <v>1</v>
      </c>
      <c r="R6505">
        <v>1</v>
      </c>
      <c r="AI6505">
        <v>5</v>
      </c>
      <c r="AJ6505">
        <v>57</v>
      </c>
      <c r="AL6505">
        <v>7.15</v>
      </c>
    </row>
    <row r="6506" spans="1:38" x14ac:dyDescent="0.3">
      <c r="A6506">
        <v>1080741</v>
      </c>
      <c r="B6506" t="s">
        <v>187</v>
      </c>
      <c r="C6506">
        <v>25964</v>
      </c>
      <c r="D6506" t="s">
        <v>197</v>
      </c>
      <c r="E6506" t="s">
        <v>58</v>
      </c>
      <c r="F6506">
        <v>4</v>
      </c>
      <c r="G6506">
        <v>9</v>
      </c>
      <c r="I6506">
        <v>14</v>
      </c>
      <c r="J6506">
        <v>24</v>
      </c>
      <c r="M6506">
        <v>4</v>
      </c>
      <c r="N6506">
        <v>1</v>
      </c>
      <c r="Q6506">
        <v>8</v>
      </c>
      <c r="R6506">
        <v>3</v>
      </c>
      <c r="AE6506">
        <v>1</v>
      </c>
      <c r="AH6506">
        <v>2</v>
      </c>
      <c r="AJ6506">
        <v>41</v>
      </c>
      <c r="AK6506">
        <v>1</v>
      </c>
      <c r="AL6506">
        <v>6.55</v>
      </c>
    </row>
    <row r="6507" spans="1:38" x14ac:dyDescent="0.3">
      <c r="A6507">
        <v>1080741</v>
      </c>
      <c r="B6507" t="s">
        <v>187</v>
      </c>
      <c r="C6507">
        <v>22079</v>
      </c>
      <c r="D6507" t="s">
        <v>191</v>
      </c>
      <c r="E6507" t="s">
        <v>60</v>
      </c>
      <c r="F6507">
        <v>5</v>
      </c>
      <c r="G6507">
        <v>0</v>
      </c>
      <c r="I6507">
        <v>11</v>
      </c>
      <c r="J6507">
        <v>12</v>
      </c>
      <c r="L6507">
        <v>1</v>
      </c>
      <c r="M6507">
        <v>1</v>
      </c>
      <c r="R6507">
        <v>1</v>
      </c>
      <c r="W6507">
        <v>1</v>
      </c>
      <c r="AG6507">
        <v>1</v>
      </c>
      <c r="AH6507">
        <v>1</v>
      </c>
      <c r="AJ6507">
        <v>17</v>
      </c>
      <c r="AL6507">
        <v>6.74</v>
      </c>
    </row>
    <row r="6508" spans="1:38" x14ac:dyDescent="0.3">
      <c r="A6508">
        <v>1080741</v>
      </c>
      <c r="B6508" t="s">
        <v>187</v>
      </c>
      <c r="C6508">
        <v>35691</v>
      </c>
      <c r="D6508" t="s">
        <v>196</v>
      </c>
      <c r="E6508" t="s">
        <v>60</v>
      </c>
      <c r="F6508">
        <v>5</v>
      </c>
      <c r="G6508">
        <v>0</v>
      </c>
      <c r="I6508">
        <v>8</v>
      </c>
      <c r="J6508">
        <v>9</v>
      </c>
      <c r="AI6508">
        <v>1</v>
      </c>
      <c r="AJ6508">
        <v>10</v>
      </c>
      <c r="AL6508">
        <v>6.15</v>
      </c>
    </row>
    <row r="6509" spans="1:38" x14ac:dyDescent="0.3">
      <c r="A6509">
        <v>1080741</v>
      </c>
      <c r="B6509" t="s">
        <v>187</v>
      </c>
      <c r="C6509">
        <v>35371</v>
      </c>
      <c r="D6509" t="s">
        <v>457</v>
      </c>
      <c r="E6509" t="s">
        <v>60</v>
      </c>
      <c r="F6509">
        <v>5</v>
      </c>
      <c r="G6509">
        <v>0</v>
      </c>
      <c r="I6509">
        <v>6</v>
      </c>
      <c r="J6509">
        <v>7</v>
      </c>
      <c r="M6509">
        <v>1</v>
      </c>
      <c r="AJ6509">
        <v>9</v>
      </c>
      <c r="AK6509">
        <v>1</v>
      </c>
      <c r="AL6509">
        <v>6.18</v>
      </c>
    </row>
    <row r="6510" spans="1:38" x14ac:dyDescent="0.3">
      <c r="A6510">
        <v>1080742</v>
      </c>
      <c r="B6510" t="s">
        <v>81</v>
      </c>
      <c r="C6510">
        <v>14111</v>
      </c>
      <c r="D6510" t="s">
        <v>82</v>
      </c>
      <c r="E6510" t="s">
        <v>40</v>
      </c>
      <c r="F6510">
        <v>1</v>
      </c>
      <c r="G6510">
        <v>1</v>
      </c>
      <c r="I6510">
        <v>10</v>
      </c>
      <c r="J6510">
        <v>24</v>
      </c>
      <c r="AF6510">
        <v>1</v>
      </c>
      <c r="AJ6510">
        <v>28</v>
      </c>
      <c r="AL6510">
        <v>5.89</v>
      </c>
    </row>
    <row r="6511" spans="1:38" x14ac:dyDescent="0.3">
      <c r="A6511">
        <v>1080742</v>
      </c>
      <c r="B6511" t="s">
        <v>81</v>
      </c>
      <c r="C6511">
        <v>68662</v>
      </c>
      <c r="D6511" t="s">
        <v>83</v>
      </c>
      <c r="E6511" t="s">
        <v>42</v>
      </c>
      <c r="F6511">
        <v>2</v>
      </c>
      <c r="G6511">
        <v>5</v>
      </c>
      <c r="I6511">
        <v>46</v>
      </c>
      <c r="J6511">
        <v>55</v>
      </c>
      <c r="M6511">
        <v>2</v>
      </c>
      <c r="N6511">
        <v>1</v>
      </c>
      <c r="Q6511">
        <v>3</v>
      </c>
      <c r="R6511">
        <v>4</v>
      </c>
      <c r="AJ6511">
        <v>73</v>
      </c>
      <c r="AK6511">
        <v>1</v>
      </c>
      <c r="AL6511">
        <v>6.87</v>
      </c>
    </row>
    <row r="6512" spans="1:38" x14ac:dyDescent="0.3">
      <c r="A6512">
        <v>1080742</v>
      </c>
      <c r="B6512" t="s">
        <v>81</v>
      </c>
      <c r="C6512">
        <v>69877</v>
      </c>
      <c r="D6512" t="s">
        <v>86</v>
      </c>
      <c r="E6512" t="s">
        <v>46</v>
      </c>
      <c r="F6512">
        <v>2</v>
      </c>
      <c r="G6512">
        <v>2</v>
      </c>
      <c r="I6512">
        <v>54</v>
      </c>
      <c r="J6512">
        <v>70</v>
      </c>
      <c r="L6512">
        <v>1</v>
      </c>
      <c r="Q6512">
        <v>1</v>
      </c>
      <c r="R6512">
        <v>3</v>
      </c>
      <c r="AI6512">
        <v>2</v>
      </c>
      <c r="AJ6512">
        <v>110</v>
      </c>
      <c r="AK6512">
        <v>2</v>
      </c>
      <c r="AL6512">
        <v>7.52</v>
      </c>
    </row>
    <row r="6513" spans="1:38" x14ac:dyDescent="0.3">
      <c r="A6513">
        <v>1080742</v>
      </c>
      <c r="B6513" t="s">
        <v>81</v>
      </c>
      <c r="C6513">
        <v>123167</v>
      </c>
      <c r="D6513" t="s">
        <v>578</v>
      </c>
      <c r="E6513" t="s">
        <v>42</v>
      </c>
      <c r="F6513">
        <v>2</v>
      </c>
      <c r="G6513">
        <v>6</v>
      </c>
      <c r="I6513">
        <v>41</v>
      </c>
      <c r="J6513">
        <v>52</v>
      </c>
      <c r="Q6513">
        <v>2</v>
      </c>
      <c r="R6513">
        <v>4</v>
      </c>
      <c r="AI6513">
        <v>1</v>
      </c>
      <c r="AJ6513">
        <v>65</v>
      </c>
      <c r="AK6513">
        <v>1</v>
      </c>
      <c r="AL6513">
        <v>6.77</v>
      </c>
    </row>
    <row r="6514" spans="1:38" x14ac:dyDescent="0.3">
      <c r="A6514">
        <v>1080742</v>
      </c>
      <c r="B6514" t="s">
        <v>81</v>
      </c>
      <c r="C6514">
        <v>24827</v>
      </c>
      <c r="D6514" t="s">
        <v>84</v>
      </c>
      <c r="E6514" t="s">
        <v>44</v>
      </c>
      <c r="F6514">
        <v>2</v>
      </c>
      <c r="G6514">
        <v>3</v>
      </c>
      <c r="I6514">
        <v>49</v>
      </c>
      <c r="J6514">
        <v>58</v>
      </c>
      <c r="Q6514">
        <v>1</v>
      </c>
      <c r="R6514">
        <v>2</v>
      </c>
      <c r="AH6514">
        <v>1</v>
      </c>
      <c r="AI6514">
        <v>1</v>
      </c>
      <c r="AJ6514">
        <v>85</v>
      </c>
      <c r="AK6514">
        <v>1</v>
      </c>
      <c r="AL6514">
        <v>6.5</v>
      </c>
    </row>
    <row r="6515" spans="1:38" x14ac:dyDescent="0.3">
      <c r="A6515">
        <v>1080742</v>
      </c>
      <c r="B6515" t="s">
        <v>81</v>
      </c>
      <c r="C6515">
        <v>93160</v>
      </c>
      <c r="D6515" t="s">
        <v>405</v>
      </c>
      <c r="E6515" t="s">
        <v>49</v>
      </c>
      <c r="F6515">
        <v>3</v>
      </c>
      <c r="G6515">
        <v>11</v>
      </c>
      <c r="I6515">
        <v>30</v>
      </c>
      <c r="J6515">
        <v>38</v>
      </c>
      <c r="AH6515">
        <v>2</v>
      </c>
      <c r="AJ6515">
        <v>57</v>
      </c>
      <c r="AL6515">
        <v>6.34</v>
      </c>
    </row>
    <row r="6516" spans="1:38" x14ac:dyDescent="0.3">
      <c r="A6516">
        <v>1080742</v>
      </c>
      <c r="B6516" t="s">
        <v>81</v>
      </c>
      <c r="C6516">
        <v>81026</v>
      </c>
      <c r="D6516" t="s">
        <v>92</v>
      </c>
      <c r="E6516" t="s">
        <v>55</v>
      </c>
      <c r="F6516">
        <v>3</v>
      </c>
      <c r="G6516">
        <v>10</v>
      </c>
      <c r="I6516">
        <v>14</v>
      </c>
      <c r="J6516">
        <v>20</v>
      </c>
      <c r="K6516">
        <v>1</v>
      </c>
      <c r="M6516">
        <v>2</v>
      </c>
      <c r="Q6516">
        <v>3</v>
      </c>
      <c r="R6516">
        <v>2</v>
      </c>
      <c r="W6516">
        <v>1</v>
      </c>
      <c r="AH6516">
        <v>4</v>
      </c>
      <c r="AI6516">
        <v>2</v>
      </c>
      <c r="AJ6516">
        <v>35</v>
      </c>
      <c r="AL6516">
        <v>7.06</v>
      </c>
    </row>
    <row r="6517" spans="1:38" x14ac:dyDescent="0.3">
      <c r="A6517">
        <v>1080742</v>
      </c>
      <c r="B6517" t="s">
        <v>81</v>
      </c>
      <c r="C6517">
        <v>69912</v>
      </c>
      <c r="D6517" t="s">
        <v>402</v>
      </c>
      <c r="E6517" t="s">
        <v>53</v>
      </c>
      <c r="F6517">
        <v>3</v>
      </c>
      <c r="G6517">
        <v>7</v>
      </c>
      <c r="I6517">
        <v>27</v>
      </c>
      <c r="J6517">
        <v>36</v>
      </c>
      <c r="Q6517">
        <v>4</v>
      </c>
      <c r="R6517">
        <v>1</v>
      </c>
      <c r="W6517">
        <v>1</v>
      </c>
      <c r="AH6517">
        <v>1</v>
      </c>
      <c r="AI6517">
        <v>1</v>
      </c>
      <c r="AJ6517">
        <v>48</v>
      </c>
      <c r="AL6517">
        <v>6.42</v>
      </c>
    </row>
    <row r="6518" spans="1:38" x14ac:dyDescent="0.3">
      <c r="A6518">
        <v>1080742</v>
      </c>
      <c r="B6518" t="s">
        <v>81</v>
      </c>
      <c r="C6518">
        <v>13447</v>
      </c>
      <c r="D6518" t="s">
        <v>88</v>
      </c>
      <c r="E6518" t="s">
        <v>51</v>
      </c>
      <c r="F6518">
        <v>3</v>
      </c>
      <c r="G6518">
        <v>8</v>
      </c>
      <c r="I6518">
        <v>68</v>
      </c>
      <c r="J6518">
        <v>82</v>
      </c>
      <c r="L6518">
        <v>1</v>
      </c>
      <c r="M6518">
        <v>1</v>
      </c>
      <c r="Q6518">
        <v>5</v>
      </c>
      <c r="R6518">
        <v>2</v>
      </c>
      <c r="AJ6518">
        <v>93</v>
      </c>
      <c r="AL6518">
        <v>6.71</v>
      </c>
    </row>
    <row r="6519" spans="1:38" x14ac:dyDescent="0.3">
      <c r="A6519">
        <v>1080742</v>
      </c>
      <c r="B6519" t="s">
        <v>81</v>
      </c>
      <c r="C6519">
        <v>42686</v>
      </c>
      <c r="D6519" t="s">
        <v>474</v>
      </c>
      <c r="E6519" t="s">
        <v>51</v>
      </c>
      <c r="F6519">
        <v>3</v>
      </c>
      <c r="G6519">
        <v>4</v>
      </c>
      <c r="I6519">
        <v>57</v>
      </c>
      <c r="J6519">
        <v>66</v>
      </c>
      <c r="Q6519">
        <v>1</v>
      </c>
      <c r="AH6519">
        <v>2</v>
      </c>
      <c r="AI6519">
        <v>1</v>
      </c>
      <c r="AJ6519">
        <v>88</v>
      </c>
      <c r="AK6519">
        <v>7</v>
      </c>
      <c r="AL6519">
        <v>8.0299999999999994</v>
      </c>
    </row>
    <row r="6520" spans="1:38" x14ac:dyDescent="0.3">
      <c r="A6520">
        <v>1080742</v>
      </c>
      <c r="B6520" t="s">
        <v>81</v>
      </c>
      <c r="C6520">
        <v>134115</v>
      </c>
      <c r="D6520" t="s">
        <v>90</v>
      </c>
      <c r="E6520" t="s">
        <v>58</v>
      </c>
      <c r="F6520">
        <v>4</v>
      </c>
      <c r="G6520">
        <v>9</v>
      </c>
      <c r="I6520">
        <v>8</v>
      </c>
      <c r="J6520">
        <v>12</v>
      </c>
      <c r="Q6520">
        <v>1</v>
      </c>
      <c r="R6520">
        <v>1</v>
      </c>
      <c r="W6520">
        <v>1</v>
      </c>
      <c r="AG6520">
        <v>1</v>
      </c>
      <c r="AH6520">
        <v>3</v>
      </c>
      <c r="AJ6520">
        <v>22</v>
      </c>
      <c r="AK6520">
        <v>1</v>
      </c>
      <c r="AL6520">
        <v>6.56</v>
      </c>
    </row>
    <row r="6521" spans="1:38" x14ac:dyDescent="0.3">
      <c r="A6521">
        <v>1080742</v>
      </c>
      <c r="B6521" t="s">
        <v>81</v>
      </c>
      <c r="C6521">
        <v>14000</v>
      </c>
      <c r="D6521" t="s">
        <v>404</v>
      </c>
      <c r="E6521" t="s">
        <v>60</v>
      </c>
      <c r="F6521">
        <v>5</v>
      </c>
      <c r="G6521">
        <v>0</v>
      </c>
      <c r="I6521">
        <v>2</v>
      </c>
      <c r="J6521">
        <v>2</v>
      </c>
      <c r="AJ6521">
        <v>6</v>
      </c>
      <c r="AL6521">
        <v>6.07</v>
      </c>
    </row>
    <row r="6522" spans="1:38" x14ac:dyDescent="0.3">
      <c r="A6522">
        <v>1080742</v>
      </c>
      <c r="B6522" t="s">
        <v>81</v>
      </c>
      <c r="C6522">
        <v>105797</v>
      </c>
      <c r="D6522" t="s">
        <v>91</v>
      </c>
      <c r="E6522" t="s">
        <v>60</v>
      </c>
      <c r="F6522">
        <v>5</v>
      </c>
      <c r="G6522">
        <v>0</v>
      </c>
      <c r="I6522">
        <v>5</v>
      </c>
      <c r="J6522">
        <v>6</v>
      </c>
      <c r="W6522">
        <v>1</v>
      </c>
      <c r="AH6522">
        <v>1</v>
      </c>
      <c r="AI6522">
        <v>1</v>
      </c>
      <c r="AJ6522">
        <v>13</v>
      </c>
      <c r="AK6522">
        <v>1</v>
      </c>
      <c r="AL6522">
        <v>6.54</v>
      </c>
    </row>
    <row r="6523" spans="1:38" x14ac:dyDescent="0.3">
      <c r="A6523">
        <v>1080742</v>
      </c>
      <c r="B6523" t="s">
        <v>81</v>
      </c>
      <c r="C6523">
        <v>93647</v>
      </c>
      <c r="D6523" t="s">
        <v>94</v>
      </c>
      <c r="E6523" t="s">
        <v>60</v>
      </c>
      <c r="F6523">
        <v>5</v>
      </c>
      <c r="G6523">
        <v>0</v>
      </c>
      <c r="I6523">
        <v>4</v>
      </c>
      <c r="J6523">
        <v>5</v>
      </c>
      <c r="K6523">
        <v>1</v>
      </c>
      <c r="M6523">
        <v>1</v>
      </c>
      <c r="Q6523">
        <v>3</v>
      </c>
      <c r="AH6523">
        <v>1</v>
      </c>
      <c r="AJ6523">
        <v>8</v>
      </c>
      <c r="AL6523">
        <v>7</v>
      </c>
    </row>
    <row r="6524" spans="1:38" x14ac:dyDescent="0.3">
      <c r="A6524">
        <v>1080742</v>
      </c>
      <c r="B6524" t="s">
        <v>332</v>
      </c>
      <c r="C6524">
        <v>10133</v>
      </c>
      <c r="D6524" t="s">
        <v>333</v>
      </c>
      <c r="E6524" t="s">
        <v>40</v>
      </c>
      <c r="F6524">
        <v>1</v>
      </c>
      <c r="G6524">
        <v>1</v>
      </c>
      <c r="I6524">
        <v>6</v>
      </c>
      <c r="J6524">
        <v>20</v>
      </c>
      <c r="Z6524">
        <v>1</v>
      </c>
      <c r="AF6524">
        <v>3</v>
      </c>
      <c r="AJ6524">
        <v>33</v>
      </c>
      <c r="AL6524">
        <v>6.9</v>
      </c>
    </row>
    <row r="6525" spans="1:38" x14ac:dyDescent="0.3">
      <c r="A6525">
        <v>1080742</v>
      </c>
      <c r="B6525" t="s">
        <v>332</v>
      </c>
      <c r="C6525">
        <v>14805</v>
      </c>
      <c r="D6525" t="s">
        <v>277</v>
      </c>
      <c r="E6525" t="s">
        <v>42</v>
      </c>
      <c r="F6525">
        <v>2</v>
      </c>
      <c r="G6525">
        <v>6</v>
      </c>
      <c r="I6525">
        <v>19</v>
      </c>
      <c r="J6525">
        <v>32</v>
      </c>
      <c r="M6525">
        <v>1</v>
      </c>
      <c r="N6525">
        <v>1</v>
      </c>
      <c r="Q6525">
        <v>1</v>
      </c>
      <c r="R6525">
        <v>4</v>
      </c>
      <c r="AI6525">
        <v>2</v>
      </c>
      <c r="AJ6525">
        <v>47</v>
      </c>
      <c r="AL6525">
        <v>6.9</v>
      </c>
    </row>
    <row r="6526" spans="1:38" x14ac:dyDescent="0.3">
      <c r="A6526">
        <v>1080742</v>
      </c>
      <c r="B6526" t="s">
        <v>332</v>
      </c>
      <c r="C6526">
        <v>36096</v>
      </c>
      <c r="D6526" t="s">
        <v>335</v>
      </c>
      <c r="E6526" t="s">
        <v>42</v>
      </c>
      <c r="F6526">
        <v>2</v>
      </c>
      <c r="G6526">
        <v>4</v>
      </c>
      <c r="I6526">
        <v>22</v>
      </c>
      <c r="J6526">
        <v>36</v>
      </c>
      <c r="L6526">
        <v>1</v>
      </c>
      <c r="M6526">
        <v>1</v>
      </c>
      <c r="Q6526">
        <v>2</v>
      </c>
      <c r="R6526">
        <v>6</v>
      </c>
      <c r="AI6526">
        <v>1</v>
      </c>
      <c r="AJ6526">
        <v>50</v>
      </c>
      <c r="AL6526">
        <v>7.47</v>
      </c>
    </row>
    <row r="6527" spans="1:38" x14ac:dyDescent="0.3">
      <c r="A6527">
        <v>1080742</v>
      </c>
      <c r="B6527" t="s">
        <v>332</v>
      </c>
      <c r="C6527">
        <v>27349</v>
      </c>
      <c r="D6527" t="s">
        <v>334</v>
      </c>
      <c r="E6527" t="s">
        <v>42</v>
      </c>
      <c r="F6527">
        <v>2</v>
      </c>
      <c r="G6527">
        <v>5</v>
      </c>
      <c r="I6527">
        <v>18</v>
      </c>
      <c r="J6527">
        <v>28</v>
      </c>
      <c r="M6527">
        <v>2</v>
      </c>
      <c r="R6527">
        <v>1</v>
      </c>
      <c r="AJ6527">
        <v>40</v>
      </c>
      <c r="AL6527">
        <v>6.46</v>
      </c>
    </row>
    <row r="6528" spans="1:38" x14ac:dyDescent="0.3">
      <c r="A6528">
        <v>1080742</v>
      </c>
      <c r="B6528" t="s">
        <v>332</v>
      </c>
      <c r="C6528">
        <v>21499</v>
      </c>
      <c r="D6528" t="s">
        <v>340</v>
      </c>
      <c r="E6528" t="s">
        <v>119</v>
      </c>
      <c r="F6528">
        <v>3</v>
      </c>
      <c r="G6528">
        <v>3</v>
      </c>
      <c r="I6528">
        <v>21</v>
      </c>
      <c r="J6528">
        <v>30</v>
      </c>
      <c r="M6528">
        <v>1</v>
      </c>
      <c r="N6528">
        <v>1</v>
      </c>
      <c r="Q6528">
        <v>1</v>
      </c>
      <c r="R6528">
        <v>1</v>
      </c>
      <c r="W6528">
        <v>1</v>
      </c>
      <c r="AH6528">
        <v>2</v>
      </c>
      <c r="AI6528">
        <v>1</v>
      </c>
      <c r="AJ6528">
        <v>60</v>
      </c>
      <c r="AK6528">
        <v>1</v>
      </c>
      <c r="AL6528">
        <v>6.66</v>
      </c>
    </row>
    <row r="6529" spans="1:38" x14ac:dyDescent="0.3">
      <c r="A6529">
        <v>1080742</v>
      </c>
      <c r="B6529" t="s">
        <v>332</v>
      </c>
      <c r="C6529">
        <v>116317</v>
      </c>
      <c r="D6529" t="s">
        <v>462</v>
      </c>
      <c r="E6529" t="s">
        <v>70</v>
      </c>
      <c r="F6529">
        <v>3</v>
      </c>
      <c r="G6529">
        <v>8</v>
      </c>
      <c r="I6529">
        <v>33</v>
      </c>
      <c r="J6529">
        <v>39</v>
      </c>
      <c r="Q6529">
        <v>2</v>
      </c>
      <c r="R6529">
        <v>1</v>
      </c>
      <c r="AH6529">
        <v>1</v>
      </c>
      <c r="AJ6529">
        <v>55</v>
      </c>
      <c r="AL6529">
        <v>6.56</v>
      </c>
    </row>
    <row r="6530" spans="1:38" x14ac:dyDescent="0.3">
      <c r="A6530">
        <v>1080742</v>
      </c>
      <c r="B6530" t="s">
        <v>332</v>
      </c>
      <c r="C6530">
        <v>33590</v>
      </c>
      <c r="D6530" t="s">
        <v>338</v>
      </c>
      <c r="E6530" t="s">
        <v>70</v>
      </c>
      <c r="F6530">
        <v>3</v>
      </c>
      <c r="G6530">
        <v>7</v>
      </c>
      <c r="I6530">
        <v>19</v>
      </c>
      <c r="J6530">
        <v>29</v>
      </c>
      <c r="M6530">
        <v>2</v>
      </c>
      <c r="W6530">
        <v>3</v>
      </c>
      <c r="AH6530">
        <v>3</v>
      </c>
      <c r="AI6530">
        <v>1</v>
      </c>
      <c r="AJ6530">
        <v>44</v>
      </c>
      <c r="AL6530">
        <v>6.4</v>
      </c>
    </row>
    <row r="6531" spans="1:38" x14ac:dyDescent="0.3">
      <c r="A6531">
        <v>1080742</v>
      </c>
      <c r="B6531" t="s">
        <v>332</v>
      </c>
      <c r="C6531">
        <v>68393</v>
      </c>
      <c r="D6531" t="s">
        <v>506</v>
      </c>
      <c r="E6531" t="s">
        <v>122</v>
      </c>
      <c r="F6531">
        <v>3</v>
      </c>
      <c r="G6531">
        <v>2</v>
      </c>
      <c r="I6531">
        <v>9</v>
      </c>
      <c r="J6531">
        <v>14</v>
      </c>
      <c r="K6531">
        <v>1</v>
      </c>
      <c r="M6531">
        <v>2</v>
      </c>
      <c r="Q6531">
        <v>2</v>
      </c>
      <c r="R6531">
        <v>1</v>
      </c>
      <c r="W6531">
        <v>1</v>
      </c>
      <c r="AH6531">
        <v>2</v>
      </c>
      <c r="AJ6531">
        <v>31</v>
      </c>
      <c r="AK6531">
        <v>1</v>
      </c>
      <c r="AL6531">
        <v>7.41</v>
      </c>
    </row>
    <row r="6532" spans="1:38" x14ac:dyDescent="0.3">
      <c r="A6532">
        <v>1080742</v>
      </c>
      <c r="B6532" t="s">
        <v>332</v>
      </c>
      <c r="C6532">
        <v>69956</v>
      </c>
      <c r="D6532" t="s">
        <v>217</v>
      </c>
      <c r="E6532" t="s">
        <v>55</v>
      </c>
      <c r="F6532">
        <v>4</v>
      </c>
      <c r="G6532">
        <v>9</v>
      </c>
      <c r="I6532">
        <v>23</v>
      </c>
      <c r="J6532">
        <v>33</v>
      </c>
      <c r="L6532">
        <v>1</v>
      </c>
      <c r="M6532">
        <v>2</v>
      </c>
      <c r="Q6532">
        <v>1</v>
      </c>
      <c r="AH6532">
        <v>1</v>
      </c>
      <c r="AI6532">
        <v>3</v>
      </c>
      <c r="AJ6532">
        <v>48</v>
      </c>
      <c r="AL6532">
        <v>7.26</v>
      </c>
    </row>
    <row r="6533" spans="1:38" x14ac:dyDescent="0.3">
      <c r="A6533">
        <v>1080742</v>
      </c>
      <c r="B6533" t="s">
        <v>332</v>
      </c>
      <c r="C6533">
        <v>14255</v>
      </c>
      <c r="D6533" t="s">
        <v>463</v>
      </c>
      <c r="E6533" t="s">
        <v>58</v>
      </c>
      <c r="F6533">
        <v>4</v>
      </c>
      <c r="G6533">
        <v>10</v>
      </c>
      <c r="I6533">
        <v>3</v>
      </c>
      <c r="J6533">
        <v>9</v>
      </c>
      <c r="M6533">
        <v>3</v>
      </c>
      <c r="Q6533">
        <v>4</v>
      </c>
      <c r="AJ6533">
        <v>18</v>
      </c>
      <c r="AK6533">
        <v>2</v>
      </c>
      <c r="AL6533">
        <v>6.29</v>
      </c>
    </row>
    <row r="6534" spans="1:38" x14ac:dyDescent="0.3">
      <c r="A6534">
        <v>1080742</v>
      </c>
      <c r="B6534" t="s">
        <v>332</v>
      </c>
      <c r="C6534">
        <v>25832</v>
      </c>
      <c r="D6534" t="s">
        <v>343</v>
      </c>
      <c r="E6534" t="s">
        <v>58</v>
      </c>
      <c r="F6534">
        <v>4</v>
      </c>
      <c r="G6534">
        <v>11</v>
      </c>
      <c r="H6534">
        <v>1</v>
      </c>
      <c r="I6534">
        <v>19</v>
      </c>
      <c r="J6534">
        <v>36</v>
      </c>
      <c r="K6534">
        <v>1</v>
      </c>
      <c r="M6534">
        <v>1</v>
      </c>
      <c r="Q6534">
        <v>5</v>
      </c>
      <c r="R6534">
        <v>9</v>
      </c>
      <c r="AH6534">
        <v>1</v>
      </c>
      <c r="AI6534">
        <v>2</v>
      </c>
      <c r="AJ6534">
        <v>53</v>
      </c>
      <c r="AL6534">
        <v>8.3699999999999992</v>
      </c>
    </row>
    <row r="6535" spans="1:38" x14ac:dyDescent="0.3">
      <c r="A6535">
        <v>1080742</v>
      </c>
      <c r="B6535" t="s">
        <v>332</v>
      </c>
      <c r="C6535">
        <v>31376</v>
      </c>
      <c r="D6535" t="s">
        <v>342</v>
      </c>
      <c r="E6535" t="s">
        <v>60</v>
      </c>
      <c r="F6535">
        <v>5</v>
      </c>
      <c r="G6535">
        <v>0</v>
      </c>
      <c r="I6535">
        <v>2</v>
      </c>
      <c r="J6535">
        <v>2</v>
      </c>
      <c r="Q6535">
        <v>1</v>
      </c>
      <c r="AJ6535">
        <v>2</v>
      </c>
      <c r="AL6535">
        <v>5.97</v>
      </c>
    </row>
    <row r="6536" spans="1:38" x14ac:dyDescent="0.3">
      <c r="A6536">
        <v>1080742</v>
      </c>
      <c r="B6536" t="s">
        <v>332</v>
      </c>
      <c r="C6536">
        <v>32323</v>
      </c>
      <c r="D6536" t="s">
        <v>460</v>
      </c>
      <c r="E6536" t="s">
        <v>60</v>
      </c>
      <c r="F6536">
        <v>5</v>
      </c>
      <c r="G6536">
        <v>0</v>
      </c>
      <c r="I6536">
        <v>5</v>
      </c>
      <c r="J6536">
        <v>9</v>
      </c>
      <c r="AJ6536">
        <v>12</v>
      </c>
      <c r="AL6536">
        <v>6.08</v>
      </c>
    </row>
    <row r="6537" spans="1:38" x14ac:dyDescent="0.3">
      <c r="A6537">
        <v>1080742</v>
      </c>
      <c r="B6537" t="s">
        <v>332</v>
      </c>
      <c r="C6537">
        <v>25241</v>
      </c>
      <c r="D6537" t="s">
        <v>336</v>
      </c>
      <c r="E6537" t="s">
        <v>60</v>
      </c>
      <c r="F6537">
        <v>5</v>
      </c>
      <c r="G6537">
        <v>0</v>
      </c>
      <c r="I6537">
        <v>1</v>
      </c>
      <c r="J6537">
        <v>2</v>
      </c>
      <c r="M6537">
        <v>1</v>
      </c>
      <c r="R6537">
        <v>1</v>
      </c>
      <c r="AJ6537">
        <v>3</v>
      </c>
      <c r="AL6537">
        <v>6.11</v>
      </c>
    </row>
    <row r="6538" spans="1:38" x14ac:dyDescent="0.3">
      <c r="A6538">
        <v>1080743</v>
      </c>
      <c r="B6538" t="s">
        <v>303</v>
      </c>
      <c r="C6538">
        <v>8195</v>
      </c>
      <c r="D6538" t="s">
        <v>544</v>
      </c>
      <c r="E6538" t="s">
        <v>40</v>
      </c>
      <c r="F6538">
        <v>1</v>
      </c>
      <c r="G6538">
        <v>1</v>
      </c>
      <c r="H6538">
        <v>1</v>
      </c>
      <c r="I6538">
        <v>20</v>
      </c>
      <c r="J6538">
        <v>35</v>
      </c>
      <c r="Z6538">
        <v>2</v>
      </c>
      <c r="AF6538">
        <v>4</v>
      </c>
      <c r="AJ6538">
        <v>45</v>
      </c>
      <c r="AL6538">
        <v>7.66</v>
      </c>
    </row>
    <row r="6539" spans="1:38" x14ac:dyDescent="0.3">
      <c r="A6539">
        <v>1080743</v>
      </c>
      <c r="B6539" t="s">
        <v>303</v>
      </c>
      <c r="C6539">
        <v>24148</v>
      </c>
      <c r="D6539" t="s">
        <v>306</v>
      </c>
      <c r="E6539" t="s">
        <v>44</v>
      </c>
      <c r="F6539">
        <v>2</v>
      </c>
      <c r="G6539">
        <v>3</v>
      </c>
      <c r="I6539">
        <v>7</v>
      </c>
      <c r="J6539">
        <v>13</v>
      </c>
      <c r="M6539">
        <v>2</v>
      </c>
      <c r="Q6539">
        <v>2</v>
      </c>
      <c r="R6539">
        <v>1</v>
      </c>
      <c r="AI6539">
        <v>3</v>
      </c>
      <c r="AJ6539">
        <v>40</v>
      </c>
      <c r="AK6539">
        <v>1</v>
      </c>
      <c r="AL6539">
        <v>7.28</v>
      </c>
    </row>
    <row r="6540" spans="1:38" x14ac:dyDescent="0.3">
      <c r="A6540">
        <v>1080743</v>
      </c>
      <c r="B6540" t="s">
        <v>303</v>
      </c>
      <c r="C6540">
        <v>4574</v>
      </c>
      <c r="D6540" t="s">
        <v>530</v>
      </c>
      <c r="E6540" t="s">
        <v>46</v>
      </c>
      <c r="F6540">
        <v>2</v>
      </c>
      <c r="G6540">
        <v>2</v>
      </c>
      <c r="I6540">
        <v>11</v>
      </c>
      <c r="J6540">
        <v>13</v>
      </c>
      <c r="Q6540">
        <v>1</v>
      </c>
      <c r="AI6540">
        <v>2</v>
      </c>
      <c r="AJ6540">
        <v>36</v>
      </c>
      <c r="AK6540">
        <v>2</v>
      </c>
      <c r="AL6540">
        <v>7.14</v>
      </c>
    </row>
    <row r="6541" spans="1:38" x14ac:dyDescent="0.3">
      <c r="A6541">
        <v>1080743</v>
      </c>
      <c r="B6541" t="s">
        <v>303</v>
      </c>
      <c r="C6541">
        <v>29798</v>
      </c>
      <c r="D6541" t="s">
        <v>307</v>
      </c>
      <c r="E6541" t="s">
        <v>42</v>
      </c>
      <c r="F6541">
        <v>2</v>
      </c>
      <c r="G6541">
        <v>5</v>
      </c>
      <c r="I6541">
        <v>11</v>
      </c>
      <c r="J6541">
        <v>17</v>
      </c>
      <c r="Q6541">
        <v>1</v>
      </c>
      <c r="R6541">
        <v>5</v>
      </c>
      <c r="W6541">
        <v>1</v>
      </c>
      <c r="AH6541">
        <v>1</v>
      </c>
      <c r="AJ6541">
        <v>33</v>
      </c>
      <c r="AL6541">
        <v>7.28</v>
      </c>
    </row>
    <row r="6542" spans="1:38" x14ac:dyDescent="0.3">
      <c r="A6542">
        <v>1080743</v>
      </c>
      <c r="B6542" t="s">
        <v>303</v>
      </c>
      <c r="C6542">
        <v>90810</v>
      </c>
      <c r="D6542" t="s">
        <v>442</v>
      </c>
      <c r="E6542" t="s">
        <v>42</v>
      </c>
      <c r="F6542">
        <v>2</v>
      </c>
      <c r="G6542">
        <v>6</v>
      </c>
      <c r="I6542">
        <v>7</v>
      </c>
      <c r="J6542">
        <v>8</v>
      </c>
      <c r="M6542">
        <v>1</v>
      </c>
      <c r="AI6542">
        <v>1</v>
      </c>
      <c r="AJ6542">
        <v>20</v>
      </c>
      <c r="AL6542">
        <v>6.91</v>
      </c>
    </row>
    <row r="6543" spans="1:38" x14ac:dyDescent="0.3">
      <c r="A6543">
        <v>1080743</v>
      </c>
      <c r="B6543" t="s">
        <v>303</v>
      </c>
      <c r="C6543">
        <v>23444</v>
      </c>
      <c r="D6543" t="s">
        <v>316</v>
      </c>
      <c r="E6543" t="s">
        <v>55</v>
      </c>
      <c r="F6543">
        <v>3</v>
      </c>
      <c r="G6543">
        <v>10</v>
      </c>
      <c r="I6543">
        <v>19</v>
      </c>
      <c r="J6543">
        <v>29</v>
      </c>
      <c r="M6543">
        <v>2</v>
      </c>
      <c r="N6543">
        <v>1</v>
      </c>
      <c r="Q6543">
        <v>2</v>
      </c>
      <c r="AH6543">
        <v>1</v>
      </c>
      <c r="AI6543">
        <v>5</v>
      </c>
      <c r="AJ6543">
        <v>56</v>
      </c>
      <c r="AK6543">
        <v>1</v>
      </c>
      <c r="AL6543">
        <v>7.23</v>
      </c>
    </row>
    <row r="6544" spans="1:38" x14ac:dyDescent="0.3">
      <c r="A6544">
        <v>1080743</v>
      </c>
      <c r="B6544" t="s">
        <v>303</v>
      </c>
      <c r="C6544">
        <v>76304</v>
      </c>
      <c r="D6544" t="s">
        <v>313</v>
      </c>
      <c r="E6544" t="s">
        <v>53</v>
      </c>
      <c r="F6544">
        <v>3</v>
      </c>
      <c r="G6544">
        <v>7</v>
      </c>
      <c r="I6544">
        <v>10</v>
      </c>
      <c r="J6544">
        <v>16</v>
      </c>
      <c r="M6544">
        <v>1</v>
      </c>
      <c r="AJ6544">
        <v>26</v>
      </c>
      <c r="AK6544">
        <v>1</v>
      </c>
      <c r="AL6544">
        <v>6.12</v>
      </c>
    </row>
    <row r="6545" spans="1:38" x14ac:dyDescent="0.3">
      <c r="A6545">
        <v>1080743</v>
      </c>
      <c r="B6545" t="s">
        <v>303</v>
      </c>
      <c r="C6545">
        <v>34693</v>
      </c>
      <c r="D6545" t="s">
        <v>312</v>
      </c>
      <c r="E6545" t="s">
        <v>49</v>
      </c>
      <c r="F6545">
        <v>3</v>
      </c>
      <c r="G6545">
        <v>11</v>
      </c>
      <c r="I6545">
        <v>8</v>
      </c>
      <c r="J6545">
        <v>9</v>
      </c>
      <c r="M6545">
        <v>1</v>
      </c>
      <c r="P6545">
        <v>1</v>
      </c>
      <c r="AJ6545">
        <v>13</v>
      </c>
      <c r="AL6545">
        <v>5.1100000000000003</v>
      </c>
    </row>
    <row r="6546" spans="1:38" x14ac:dyDescent="0.3">
      <c r="A6546">
        <v>1080743</v>
      </c>
      <c r="B6546" t="s">
        <v>303</v>
      </c>
      <c r="C6546">
        <v>8505</v>
      </c>
      <c r="D6546" t="s">
        <v>309</v>
      </c>
      <c r="E6546" t="s">
        <v>51</v>
      </c>
      <c r="F6546">
        <v>3</v>
      </c>
      <c r="G6546">
        <v>8</v>
      </c>
      <c r="I6546">
        <v>16</v>
      </c>
      <c r="J6546">
        <v>26</v>
      </c>
      <c r="Q6546">
        <v>1</v>
      </c>
      <c r="R6546">
        <v>3</v>
      </c>
      <c r="AI6546">
        <v>3</v>
      </c>
      <c r="AJ6546">
        <v>39</v>
      </c>
      <c r="AL6546">
        <v>6.91</v>
      </c>
    </row>
    <row r="6547" spans="1:38" x14ac:dyDescent="0.3">
      <c r="A6547">
        <v>1080743</v>
      </c>
      <c r="B6547" t="s">
        <v>303</v>
      </c>
      <c r="C6547">
        <v>8327</v>
      </c>
      <c r="D6547" t="s">
        <v>523</v>
      </c>
      <c r="E6547" t="s">
        <v>51</v>
      </c>
      <c r="F6547">
        <v>3</v>
      </c>
      <c r="G6547">
        <v>4</v>
      </c>
      <c r="I6547">
        <v>15</v>
      </c>
      <c r="J6547">
        <v>30</v>
      </c>
      <c r="Q6547">
        <v>1</v>
      </c>
      <c r="R6547">
        <v>2</v>
      </c>
      <c r="AH6547">
        <v>1</v>
      </c>
      <c r="AJ6547">
        <v>49</v>
      </c>
      <c r="AL6547">
        <v>6.92</v>
      </c>
    </row>
    <row r="6548" spans="1:38" x14ac:dyDescent="0.3">
      <c r="A6548">
        <v>1080743</v>
      </c>
      <c r="B6548" t="s">
        <v>303</v>
      </c>
      <c r="C6548">
        <v>3860</v>
      </c>
      <c r="D6548" t="s">
        <v>315</v>
      </c>
      <c r="E6548" t="s">
        <v>58</v>
      </c>
      <c r="F6548">
        <v>4</v>
      </c>
      <c r="G6548">
        <v>9</v>
      </c>
      <c r="I6548">
        <v>14</v>
      </c>
      <c r="J6548">
        <v>27</v>
      </c>
      <c r="M6548">
        <v>1</v>
      </c>
      <c r="Q6548">
        <v>2</v>
      </c>
      <c r="R6548">
        <v>4</v>
      </c>
      <c r="AH6548">
        <v>2</v>
      </c>
      <c r="AJ6548">
        <v>42</v>
      </c>
      <c r="AK6548">
        <v>1</v>
      </c>
      <c r="AL6548">
        <v>6.74</v>
      </c>
    </row>
    <row r="6549" spans="1:38" x14ac:dyDescent="0.3">
      <c r="A6549">
        <v>1080743</v>
      </c>
      <c r="B6549" t="s">
        <v>303</v>
      </c>
      <c r="C6549">
        <v>26013</v>
      </c>
      <c r="D6549" t="s">
        <v>314</v>
      </c>
      <c r="E6549" t="s">
        <v>60</v>
      </c>
      <c r="F6549">
        <v>5</v>
      </c>
      <c r="G6549">
        <v>0</v>
      </c>
      <c r="I6549">
        <v>2</v>
      </c>
      <c r="J6549">
        <v>3</v>
      </c>
      <c r="M6549">
        <v>1</v>
      </c>
      <c r="Q6549">
        <v>2</v>
      </c>
      <c r="R6549">
        <v>2</v>
      </c>
      <c r="AI6549">
        <v>2</v>
      </c>
      <c r="AJ6549">
        <v>15</v>
      </c>
      <c r="AK6549">
        <v>1</v>
      </c>
      <c r="AL6549">
        <v>6.65</v>
      </c>
    </row>
    <row r="6550" spans="1:38" x14ac:dyDescent="0.3">
      <c r="A6550">
        <v>1080743</v>
      </c>
      <c r="B6550" t="s">
        <v>303</v>
      </c>
      <c r="C6550">
        <v>75177</v>
      </c>
      <c r="D6550" t="s">
        <v>446</v>
      </c>
      <c r="E6550" t="s">
        <v>60</v>
      </c>
      <c r="F6550">
        <v>5</v>
      </c>
      <c r="G6550">
        <v>0</v>
      </c>
      <c r="J6550">
        <v>1</v>
      </c>
      <c r="AJ6550">
        <v>2</v>
      </c>
      <c r="AL6550">
        <v>6.09</v>
      </c>
    </row>
    <row r="6551" spans="1:38" x14ac:dyDescent="0.3">
      <c r="A6551">
        <v>1080743</v>
      </c>
      <c r="B6551" t="s">
        <v>317</v>
      </c>
      <c r="C6551">
        <v>29796</v>
      </c>
      <c r="D6551" t="s">
        <v>318</v>
      </c>
      <c r="E6551" t="s">
        <v>40</v>
      </c>
      <c r="F6551">
        <v>1</v>
      </c>
      <c r="G6551">
        <v>1</v>
      </c>
      <c r="I6551">
        <v>8</v>
      </c>
      <c r="J6551">
        <v>12</v>
      </c>
      <c r="Z6551">
        <v>1</v>
      </c>
      <c r="AF6551">
        <v>3</v>
      </c>
      <c r="AJ6551">
        <v>23</v>
      </c>
      <c r="AL6551">
        <v>7.06</v>
      </c>
    </row>
    <row r="6552" spans="1:38" x14ac:dyDescent="0.3">
      <c r="A6552">
        <v>1080743</v>
      </c>
      <c r="B6552" t="s">
        <v>317</v>
      </c>
      <c r="C6552">
        <v>19859</v>
      </c>
      <c r="D6552" t="s">
        <v>363</v>
      </c>
      <c r="E6552" t="s">
        <v>42</v>
      </c>
      <c r="F6552">
        <v>2</v>
      </c>
      <c r="G6552">
        <v>5</v>
      </c>
      <c r="I6552">
        <v>59</v>
      </c>
      <c r="J6552">
        <v>68</v>
      </c>
      <c r="Q6552">
        <v>1</v>
      </c>
      <c r="AI6552">
        <v>2</v>
      </c>
      <c r="AJ6552">
        <v>78</v>
      </c>
      <c r="AL6552">
        <v>6.96</v>
      </c>
    </row>
    <row r="6553" spans="1:38" x14ac:dyDescent="0.3">
      <c r="A6553">
        <v>1080743</v>
      </c>
      <c r="B6553" t="s">
        <v>317</v>
      </c>
      <c r="C6553">
        <v>22846</v>
      </c>
      <c r="D6553" t="s">
        <v>438</v>
      </c>
      <c r="E6553" t="s">
        <v>44</v>
      </c>
      <c r="F6553">
        <v>2</v>
      </c>
      <c r="G6553">
        <v>3</v>
      </c>
      <c r="I6553">
        <v>48</v>
      </c>
      <c r="J6553">
        <v>55</v>
      </c>
      <c r="Q6553">
        <v>1</v>
      </c>
      <c r="AH6553">
        <v>3</v>
      </c>
      <c r="AI6553">
        <v>3</v>
      </c>
      <c r="AJ6553">
        <v>79</v>
      </c>
      <c r="AL6553">
        <v>6.99</v>
      </c>
    </row>
    <row r="6554" spans="1:38" x14ac:dyDescent="0.3">
      <c r="A6554">
        <v>1080743</v>
      </c>
      <c r="B6554" t="s">
        <v>317</v>
      </c>
      <c r="C6554">
        <v>43712</v>
      </c>
      <c r="D6554" t="s">
        <v>534</v>
      </c>
      <c r="E6554" t="s">
        <v>46</v>
      </c>
      <c r="F6554">
        <v>2</v>
      </c>
      <c r="G6554">
        <v>2</v>
      </c>
      <c r="I6554">
        <v>35</v>
      </c>
      <c r="J6554">
        <v>44</v>
      </c>
      <c r="AI6554">
        <v>4</v>
      </c>
      <c r="AJ6554">
        <v>74</v>
      </c>
      <c r="AK6554">
        <v>1</v>
      </c>
      <c r="AL6554">
        <v>7.04</v>
      </c>
    </row>
    <row r="6555" spans="1:38" x14ac:dyDescent="0.3">
      <c r="A6555">
        <v>1080743</v>
      </c>
      <c r="B6555" t="s">
        <v>317</v>
      </c>
      <c r="C6555">
        <v>95408</v>
      </c>
      <c r="D6555" t="s">
        <v>319</v>
      </c>
      <c r="E6555" t="s">
        <v>42</v>
      </c>
      <c r="F6555">
        <v>2</v>
      </c>
      <c r="G6555">
        <v>6</v>
      </c>
      <c r="I6555">
        <v>43</v>
      </c>
      <c r="J6555">
        <v>50</v>
      </c>
      <c r="Q6555">
        <v>2</v>
      </c>
      <c r="R6555">
        <v>5</v>
      </c>
      <c r="W6555">
        <v>1</v>
      </c>
      <c r="AH6555">
        <v>2</v>
      </c>
      <c r="AI6555">
        <v>1</v>
      </c>
      <c r="AJ6555">
        <v>68</v>
      </c>
      <c r="AL6555">
        <v>7.46</v>
      </c>
    </row>
    <row r="6556" spans="1:38" x14ac:dyDescent="0.3">
      <c r="A6556">
        <v>1080743</v>
      </c>
      <c r="B6556" t="s">
        <v>317</v>
      </c>
      <c r="C6556">
        <v>9734</v>
      </c>
      <c r="D6556" t="s">
        <v>324</v>
      </c>
      <c r="E6556" t="s">
        <v>51</v>
      </c>
      <c r="F6556">
        <v>3</v>
      </c>
      <c r="G6556">
        <v>4</v>
      </c>
      <c r="I6556">
        <v>66</v>
      </c>
      <c r="J6556">
        <v>69</v>
      </c>
      <c r="Q6556">
        <v>2</v>
      </c>
      <c r="AH6556">
        <v>1</v>
      </c>
      <c r="AI6556">
        <v>4</v>
      </c>
      <c r="AJ6556">
        <v>86</v>
      </c>
      <c r="AK6556">
        <v>1</v>
      </c>
      <c r="AL6556">
        <v>6.77</v>
      </c>
    </row>
    <row r="6557" spans="1:38" x14ac:dyDescent="0.3">
      <c r="A6557">
        <v>1080743</v>
      </c>
      <c r="B6557" t="s">
        <v>317</v>
      </c>
      <c r="C6557">
        <v>90780</v>
      </c>
      <c r="D6557" t="s">
        <v>326</v>
      </c>
      <c r="E6557" t="s">
        <v>51</v>
      </c>
      <c r="F6557">
        <v>3</v>
      </c>
      <c r="G6557">
        <v>8</v>
      </c>
      <c r="I6557">
        <v>69</v>
      </c>
      <c r="J6557">
        <v>75</v>
      </c>
      <c r="M6557">
        <v>2</v>
      </c>
      <c r="N6557">
        <v>1</v>
      </c>
      <c r="Q6557">
        <v>2</v>
      </c>
      <c r="R6557">
        <v>4</v>
      </c>
      <c r="AI6557">
        <v>1</v>
      </c>
      <c r="AJ6557">
        <v>85</v>
      </c>
      <c r="AL6557">
        <v>7.2</v>
      </c>
    </row>
    <row r="6558" spans="1:38" x14ac:dyDescent="0.3">
      <c r="A6558">
        <v>1080743</v>
      </c>
      <c r="B6558" t="s">
        <v>317</v>
      </c>
      <c r="C6558">
        <v>86425</v>
      </c>
      <c r="D6558" t="s">
        <v>328</v>
      </c>
      <c r="E6558" t="s">
        <v>49</v>
      </c>
      <c r="F6558">
        <v>3</v>
      </c>
      <c r="G6558">
        <v>11</v>
      </c>
      <c r="I6558">
        <v>28</v>
      </c>
      <c r="J6558">
        <v>32</v>
      </c>
      <c r="M6558">
        <v>1</v>
      </c>
      <c r="W6558">
        <v>1</v>
      </c>
      <c r="AH6558">
        <v>2</v>
      </c>
      <c r="AJ6558">
        <v>49</v>
      </c>
      <c r="AK6558">
        <v>2</v>
      </c>
      <c r="AL6558">
        <v>6.29</v>
      </c>
    </row>
    <row r="6559" spans="1:38" x14ac:dyDescent="0.3">
      <c r="A6559">
        <v>1080743</v>
      </c>
      <c r="B6559" t="s">
        <v>317</v>
      </c>
      <c r="C6559">
        <v>105172</v>
      </c>
      <c r="D6559" t="s">
        <v>323</v>
      </c>
      <c r="E6559" t="s">
        <v>53</v>
      </c>
      <c r="F6559">
        <v>3</v>
      </c>
      <c r="G6559">
        <v>7</v>
      </c>
      <c r="I6559">
        <v>56</v>
      </c>
      <c r="J6559">
        <v>63</v>
      </c>
      <c r="M6559">
        <v>2</v>
      </c>
      <c r="N6559">
        <v>1</v>
      </c>
      <c r="Q6559">
        <v>2</v>
      </c>
      <c r="R6559">
        <v>1</v>
      </c>
      <c r="W6559">
        <v>1</v>
      </c>
      <c r="AH6559">
        <v>2</v>
      </c>
      <c r="AI6559">
        <v>2</v>
      </c>
      <c r="AJ6559">
        <v>85</v>
      </c>
      <c r="AL6559">
        <v>6.9</v>
      </c>
    </row>
    <row r="6560" spans="1:38" x14ac:dyDescent="0.3">
      <c r="A6560">
        <v>1080743</v>
      </c>
      <c r="B6560" t="s">
        <v>317</v>
      </c>
      <c r="C6560">
        <v>234363</v>
      </c>
      <c r="D6560" t="s">
        <v>440</v>
      </c>
      <c r="E6560" t="s">
        <v>55</v>
      </c>
      <c r="F6560">
        <v>3</v>
      </c>
      <c r="G6560">
        <v>10</v>
      </c>
      <c r="I6560">
        <v>48</v>
      </c>
      <c r="J6560">
        <v>56</v>
      </c>
      <c r="M6560">
        <v>1</v>
      </c>
      <c r="Q6560">
        <v>2</v>
      </c>
      <c r="W6560">
        <v>1</v>
      </c>
      <c r="AH6560">
        <v>3</v>
      </c>
      <c r="AI6560">
        <v>2</v>
      </c>
      <c r="AJ6560">
        <v>80</v>
      </c>
      <c r="AK6560">
        <v>4</v>
      </c>
      <c r="AL6560">
        <v>7.28</v>
      </c>
    </row>
    <row r="6561" spans="1:38" x14ac:dyDescent="0.3">
      <c r="A6561">
        <v>1080743</v>
      </c>
      <c r="B6561" t="s">
        <v>317</v>
      </c>
      <c r="C6561">
        <v>13798</v>
      </c>
      <c r="D6561" t="s">
        <v>327</v>
      </c>
      <c r="E6561" t="s">
        <v>58</v>
      </c>
      <c r="F6561">
        <v>4</v>
      </c>
      <c r="G6561">
        <v>9</v>
      </c>
      <c r="I6561">
        <v>10</v>
      </c>
      <c r="J6561">
        <v>13</v>
      </c>
      <c r="M6561">
        <v>3</v>
      </c>
      <c r="Q6561">
        <v>5</v>
      </c>
      <c r="R6561">
        <v>1</v>
      </c>
      <c r="AH6561">
        <v>2</v>
      </c>
      <c r="AJ6561">
        <v>25</v>
      </c>
      <c r="AK6561">
        <v>2</v>
      </c>
      <c r="AL6561">
        <v>6.46</v>
      </c>
    </row>
    <row r="6562" spans="1:38" x14ac:dyDescent="0.3">
      <c r="A6562">
        <v>1080743</v>
      </c>
      <c r="B6562" t="s">
        <v>317</v>
      </c>
      <c r="C6562">
        <v>142438</v>
      </c>
      <c r="D6562" t="s">
        <v>549</v>
      </c>
      <c r="E6562" t="s">
        <v>60</v>
      </c>
      <c r="F6562">
        <v>5</v>
      </c>
      <c r="G6562">
        <v>0</v>
      </c>
      <c r="I6562">
        <v>4</v>
      </c>
      <c r="J6562">
        <v>5</v>
      </c>
      <c r="R6562">
        <v>1</v>
      </c>
      <c r="AJ6562">
        <v>8</v>
      </c>
      <c r="AL6562">
        <v>6.18</v>
      </c>
    </row>
    <row r="6563" spans="1:38" x14ac:dyDescent="0.3">
      <c r="A6563">
        <v>1080743</v>
      </c>
      <c r="B6563" t="s">
        <v>317</v>
      </c>
      <c r="C6563">
        <v>33891</v>
      </c>
      <c r="D6563" t="s">
        <v>479</v>
      </c>
      <c r="E6563" t="s">
        <v>60</v>
      </c>
      <c r="F6563">
        <v>5</v>
      </c>
      <c r="G6563">
        <v>0</v>
      </c>
      <c r="I6563">
        <v>4</v>
      </c>
      <c r="J6563">
        <v>4</v>
      </c>
      <c r="AJ6563">
        <v>7</v>
      </c>
      <c r="AL6563">
        <v>5.78</v>
      </c>
    </row>
    <row r="6564" spans="1:38" x14ac:dyDescent="0.3">
      <c r="A6564">
        <v>1080743</v>
      </c>
      <c r="B6564" t="s">
        <v>317</v>
      </c>
      <c r="C6564">
        <v>29474</v>
      </c>
      <c r="D6564" t="s">
        <v>325</v>
      </c>
      <c r="E6564" t="s">
        <v>60</v>
      </c>
      <c r="F6564">
        <v>5</v>
      </c>
      <c r="G6564">
        <v>0</v>
      </c>
      <c r="I6564">
        <v>14</v>
      </c>
      <c r="J6564">
        <v>14</v>
      </c>
      <c r="M6564">
        <v>1</v>
      </c>
      <c r="AJ6564">
        <v>20</v>
      </c>
      <c r="AL6564">
        <v>6</v>
      </c>
    </row>
    <row r="6565" spans="1:38" x14ac:dyDescent="0.3">
      <c r="A6565">
        <v>1080744</v>
      </c>
      <c r="B6565" t="s">
        <v>142</v>
      </c>
      <c r="C6565">
        <v>73798</v>
      </c>
      <c r="D6565" t="s">
        <v>143</v>
      </c>
      <c r="E6565" t="s">
        <v>40</v>
      </c>
      <c r="F6565">
        <v>1</v>
      </c>
      <c r="G6565">
        <v>1</v>
      </c>
      <c r="I6565">
        <v>17</v>
      </c>
      <c r="J6565">
        <v>20</v>
      </c>
      <c r="AF6565">
        <v>1</v>
      </c>
      <c r="AJ6565">
        <v>23</v>
      </c>
      <c r="AL6565">
        <v>6.04</v>
      </c>
    </row>
    <row r="6566" spans="1:38" x14ac:dyDescent="0.3">
      <c r="A6566">
        <v>1080744</v>
      </c>
      <c r="B6566" t="s">
        <v>142</v>
      </c>
      <c r="C6566">
        <v>11981</v>
      </c>
      <c r="D6566" t="s">
        <v>145</v>
      </c>
      <c r="E6566" t="s">
        <v>42</v>
      </c>
      <c r="F6566">
        <v>2</v>
      </c>
      <c r="G6566">
        <v>4</v>
      </c>
      <c r="I6566">
        <v>83</v>
      </c>
      <c r="J6566">
        <v>92</v>
      </c>
      <c r="M6566">
        <v>1</v>
      </c>
      <c r="R6566">
        <v>3</v>
      </c>
      <c r="AH6566">
        <v>1</v>
      </c>
      <c r="AJ6566">
        <v>101</v>
      </c>
      <c r="AL6566">
        <v>6.74</v>
      </c>
    </row>
    <row r="6567" spans="1:38" x14ac:dyDescent="0.3">
      <c r="A6567">
        <v>1080744</v>
      </c>
      <c r="B6567" t="s">
        <v>142</v>
      </c>
      <c r="C6567">
        <v>27586</v>
      </c>
      <c r="D6567" t="s">
        <v>371</v>
      </c>
      <c r="E6567" t="s">
        <v>42</v>
      </c>
      <c r="F6567">
        <v>2</v>
      </c>
      <c r="G6567">
        <v>5</v>
      </c>
      <c r="I6567">
        <v>70</v>
      </c>
      <c r="J6567">
        <v>77</v>
      </c>
      <c r="M6567">
        <v>1</v>
      </c>
      <c r="N6567">
        <v>1</v>
      </c>
      <c r="AJ6567">
        <v>81</v>
      </c>
      <c r="AK6567">
        <v>1</v>
      </c>
      <c r="AL6567">
        <v>6.2</v>
      </c>
    </row>
    <row r="6568" spans="1:38" x14ac:dyDescent="0.3">
      <c r="A6568">
        <v>1080744</v>
      </c>
      <c r="B6568" t="s">
        <v>142</v>
      </c>
      <c r="C6568">
        <v>25931</v>
      </c>
      <c r="D6568" t="s">
        <v>147</v>
      </c>
      <c r="E6568" t="s">
        <v>42</v>
      </c>
      <c r="F6568">
        <v>2</v>
      </c>
      <c r="G6568">
        <v>6</v>
      </c>
      <c r="I6568">
        <v>90</v>
      </c>
      <c r="J6568">
        <v>100</v>
      </c>
      <c r="Q6568">
        <v>4</v>
      </c>
      <c r="R6568">
        <v>4</v>
      </c>
      <c r="AI6568">
        <v>3</v>
      </c>
      <c r="AJ6568">
        <v>107</v>
      </c>
      <c r="AL6568">
        <v>6.94</v>
      </c>
    </row>
    <row r="6569" spans="1:38" x14ac:dyDescent="0.3">
      <c r="A6569">
        <v>1080744</v>
      </c>
      <c r="B6569" t="s">
        <v>142</v>
      </c>
      <c r="C6569">
        <v>114075</v>
      </c>
      <c r="D6569" t="s">
        <v>152</v>
      </c>
      <c r="E6569" t="s">
        <v>70</v>
      </c>
      <c r="F6569">
        <v>3</v>
      </c>
      <c r="G6569">
        <v>7</v>
      </c>
      <c r="I6569">
        <v>74</v>
      </c>
      <c r="J6569">
        <v>79</v>
      </c>
      <c r="M6569">
        <v>4</v>
      </c>
      <c r="Q6569">
        <v>3</v>
      </c>
      <c r="W6569">
        <v>1</v>
      </c>
      <c r="AH6569">
        <v>2</v>
      </c>
      <c r="AI6569">
        <v>5</v>
      </c>
      <c r="AJ6569">
        <v>98</v>
      </c>
      <c r="AL6569">
        <v>7.1</v>
      </c>
    </row>
    <row r="6570" spans="1:38" x14ac:dyDescent="0.3">
      <c r="A6570">
        <v>1080744</v>
      </c>
      <c r="B6570" t="s">
        <v>142</v>
      </c>
      <c r="C6570">
        <v>8040</v>
      </c>
      <c r="D6570" t="s">
        <v>373</v>
      </c>
      <c r="E6570" t="s">
        <v>70</v>
      </c>
      <c r="F6570">
        <v>3</v>
      </c>
      <c r="G6570">
        <v>8</v>
      </c>
      <c r="H6570">
        <v>1</v>
      </c>
      <c r="I6570">
        <v>89</v>
      </c>
      <c r="J6570">
        <v>105</v>
      </c>
      <c r="K6570">
        <v>1</v>
      </c>
      <c r="L6570">
        <v>1</v>
      </c>
      <c r="Q6570">
        <v>1</v>
      </c>
      <c r="R6570">
        <v>2</v>
      </c>
      <c r="W6570">
        <v>1</v>
      </c>
      <c r="AE6570">
        <v>1</v>
      </c>
      <c r="AH6570">
        <v>5</v>
      </c>
      <c r="AI6570">
        <v>1</v>
      </c>
      <c r="AJ6570">
        <v>125</v>
      </c>
      <c r="AK6570">
        <v>2</v>
      </c>
      <c r="AL6570">
        <v>9.2799999999999994</v>
      </c>
    </row>
    <row r="6571" spans="1:38" x14ac:dyDescent="0.3">
      <c r="A6571">
        <v>1080744</v>
      </c>
      <c r="B6571" t="s">
        <v>142</v>
      </c>
      <c r="C6571">
        <v>33064</v>
      </c>
      <c r="D6571" t="s">
        <v>156</v>
      </c>
      <c r="E6571" t="s">
        <v>211</v>
      </c>
      <c r="F6571">
        <v>3</v>
      </c>
      <c r="G6571">
        <v>2</v>
      </c>
      <c r="I6571">
        <v>31</v>
      </c>
      <c r="J6571">
        <v>36</v>
      </c>
      <c r="M6571">
        <v>1</v>
      </c>
      <c r="R6571">
        <v>2</v>
      </c>
      <c r="W6571">
        <v>1</v>
      </c>
      <c r="AH6571">
        <v>1</v>
      </c>
      <c r="AI6571">
        <v>2</v>
      </c>
      <c r="AJ6571">
        <v>62</v>
      </c>
      <c r="AL6571">
        <v>7.04</v>
      </c>
    </row>
    <row r="6572" spans="1:38" x14ac:dyDescent="0.3">
      <c r="A6572">
        <v>1080744</v>
      </c>
      <c r="B6572" t="s">
        <v>142</v>
      </c>
      <c r="C6572">
        <v>84008</v>
      </c>
      <c r="D6572" t="s">
        <v>372</v>
      </c>
      <c r="E6572" t="s">
        <v>209</v>
      </c>
      <c r="F6572">
        <v>3</v>
      </c>
      <c r="G6572">
        <v>3</v>
      </c>
      <c r="I6572">
        <v>52</v>
      </c>
      <c r="J6572">
        <v>62</v>
      </c>
      <c r="Q6572">
        <v>2</v>
      </c>
      <c r="R6572">
        <v>2</v>
      </c>
      <c r="AJ6572">
        <v>80</v>
      </c>
      <c r="AK6572">
        <v>2</v>
      </c>
      <c r="AL6572">
        <v>7</v>
      </c>
    </row>
    <row r="6573" spans="1:38" x14ac:dyDescent="0.3">
      <c r="A6573">
        <v>1080744</v>
      </c>
      <c r="B6573" t="s">
        <v>142</v>
      </c>
      <c r="C6573">
        <v>24248</v>
      </c>
      <c r="D6573" t="s">
        <v>153</v>
      </c>
      <c r="E6573" t="s">
        <v>58</v>
      </c>
      <c r="F6573">
        <v>4</v>
      </c>
      <c r="G6573">
        <v>9</v>
      </c>
      <c r="I6573">
        <v>31</v>
      </c>
      <c r="J6573">
        <v>42</v>
      </c>
      <c r="K6573">
        <v>1</v>
      </c>
      <c r="M6573">
        <v>2</v>
      </c>
      <c r="W6573">
        <v>1</v>
      </c>
      <c r="AH6573">
        <v>3</v>
      </c>
      <c r="AJ6573">
        <v>66</v>
      </c>
      <c r="AK6573">
        <v>1</v>
      </c>
      <c r="AL6573">
        <v>7.19</v>
      </c>
    </row>
    <row r="6574" spans="1:38" x14ac:dyDescent="0.3">
      <c r="A6574">
        <v>1080744</v>
      </c>
      <c r="B6574" t="s">
        <v>142</v>
      </c>
      <c r="C6574">
        <v>33404</v>
      </c>
      <c r="D6574" t="s">
        <v>149</v>
      </c>
      <c r="E6574" t="s">
        <v>74</v>
      </c>
      <c r="F6574">
        <v>4</v>
      </c>
      <c r="G6574">
        <v>11</v>
      </c>
      <c r="I6574">
        <v>49</v>
      </c>
      <c r="J6574">
        <v>59</v>
      </c>
      <c r="L6574">
        <v>1</v>
      </c>
      <c r="M6574">
        <v>1</v>
      </c>
      <c r="AH6574">
        <v>1</v>
      </c>
      <c r="AJ6574">
        <v>83</v>
      </c>
      <c r="AK6574">
        <v>8</v>
      </c>
      <c r="AL6574">
        <v>8.74</v>
      </c>
    </row>
    <row r="6575" spans="1:38" x14ac:dyDescent="0.3">
      <c r="A6575">
        <v>1080744</v>
      </c>
      <c r="B6575" t="s">
        <v>142</v>
      </c>
      <c r="C6575">
        <v>44055</v>
      </c>
      <c r="D6575" t="s">
        <v>154</v>
      </c>
      <c r="E6575" t="s">
        <v>77</v>
      </c>
      <c r="F6575">
        <v>4</v>
      </c>
      <c r="G6575">
        <v>10</v>
      </c>
      <c r="I6575">
        <v>24</v>
      </c>
      <c r="J6575">
        <v>33</v>
      </c>
      <c r="K6575">
        <v>1</v>
      </c>
      <c r="L6575">
        <v>1</v>
      </c>
      <c r="M6575">
        <v>1</v>
      </c>
      <c r="Q6575">
        <v>1</v>
      </c>
      <c r="W6575">
        <v>1</v>
      </c>
      <c r="AH6575">
        <v>3</v>
      </c>
      <c r="AJ6575">
        <v>47</v>
      </c>
      <c r="AK6575">
        <v>5</v>
      </c>
      <c r="AL6575">
        <v>8.61</v>
      </c>
    </row>
    <row r="6576" spans="1:38" x14ac:dyDescent="0.3">
      <c r="A6576">
        <v>1080744</v>
      </c>
      <c r="B6576" t="s">
        <v>142</v>
      </c>
      <c r="C6576">
        <v>29463</v>
      </c>
      <c r="D6576" t="s">
        <v>151</v>
      </c>
      <c r="E6576" t="s">
        <v>60</v>
      </c>
      <c r="F6576">
        <v>5</v>
      </c>
      <c r="G6576">
        <v>0</v>
      </c>
      <c r="I6576">
        <v>8</v>
      </c>
      <c r="J6576">
        <v>9</v>
      </c>
      <c r="AJ6576">
        <v>11</v>
      </c>
      <c r="AL6576">
        <v>6.07</v>
      </c>
    </row>
    <row r="6577" spans="1:38" x14ac:dyDescent="0.3">
      <c r="A6577">
        <v>1080744</v>
      </c>
      <c r="B6577" t="s">
        <v>142</v>
      </c>
      <c r="C6577">
        <v>38128</v>
      </c>
      <c r="D6577" t="s">
        <v>150</v>
      </c>
      <c r="E6577" t="s">
        <v>60</v>
      </c>
      <c r="F6577">
        <v>5</v>
      </c>
      <c r="G6577">
        <v>0</v>
      </c>
      <c r="I6577">
        <v>14</v>
      </c>
      <c r="J6577">
        <v>15</v>
      </c>
      <c r="AJ6577">
        <v>15</v>
      </c>
      <c r="AL6577">
        <v>6.23</v>
      </c>
    </row>
    <row r="6578" spans="1:38" x14ac:dyDescent="0.3">
      <c r="A6578">
        <v>1080744</v>
      </c>
      <c r="B6578" t="s">
        <v>142</v>
      </c>
      <c r="C6578">
        <v>106086</v>
      </c>
      <c r="D6578" t="s">
        <v>574</v>
      </c>
      <c r="E6578" t="s">
        <v>60</v>
      </c>
      <c r="F6578">
        <v>5</v>
      </c>
      <c r="G6578">
        <v>0</v>
      </c>
      <c r="I6578">
        <v>4</v>
      </c>
      <c r="J6578">
        <v>5</v>
      </c>
      <c r="AJ6578">
        <v>6</v>
      </c>
      <c r="AL6578">
        <v>6.03</v>
      </c>
    </row>
    <row r="6579" spans="1:38" x14ac:dyDescent="0.3">
      <c r="A6579">
        <v>1080744</v>
      </c>
      <c r="B6579" t="s">
        <v>127</v>
      </c>
      <c r="C6579">
        <v>20973</v>
      </c>
      <c r="D6579" t="s">
        <v>128</v>
      </c>
      <c r="E6579" t="s">
        <v>40</v>
      </c>
      <c r="F6579">
        <v>1</v>
      </c>
      <c r="G6579">
        <v>1</v>
      </c>
      <c r="I6579">
        <v>18</v>
      </c>
      <c r="J6579">
        <v>30</v>
      </c>
      <c r="Y6579">
        <v>1</v>
      </c>
      <c r="Z6579">
        <v>1</v>
      </c>
      <c r="AF6579">
        <v>2</v>
      </c>
      <c r="AJ6579">
        <v>37</v>
      </c>
      <c r="AL6579">
        <v>5.27</v>
      </c>
    </row>
    <row r="6580" spans="1:38" x14ac:dyDescent="0.3">
      <c r="A6580">
        <v>1080744</v>
      </c>
      <c r="B6580" t="s">
        <v>127</v>
      </c>
      <c r="C6580">
        <v>44847</v>
      </c>
      <c r="D6580" t="s">
        <v>129</v>
      </c>
      <c r="E6580" t="s">
        <v>42</v>
      </c>
      <c r="F6580">
        <v>2</v>
      </c>
      <c r="G6580">
        <v>5</v>
      </c>
      <c r="I6580">
        <v>25</v>
      </c>
      <c r="J6580">
        <v>29</v>
      </c>
      <c r="M6580">
        <v>1</v>
      </c>
      <c r="AH6580">
        <v>1</v>
      </c>
      <c r="AI6580">
        <v>4</v>
      </c>
      <c r="AJ6580">
        <v>39</v>
      </c>
      <c r="AL6580">
        <v>6.1</v>
      </c>
    </row>
    <row r="6581" spans="1:38" x14ac:dyDescent="0.3">
      <c r="A6581">
        <v>1080744</v>
      </c>
      <c r="B6581" t="s">
        <v>127</v>
      </c>
      <c r="C6581">
        <v>33748</v>
      </c>
      <c r="D6581" t="s">
        <v>448</v>
      </c>
      <c r="E6581" t="s">
        <v>44</v>
      </c>
      <c r="F6581">
        <v>2</v>
      </c>
      <c r="G6581">
        <v>3</v>
      </c>
      <c r="I6581">
        <v>24</v>
      </c>
      <c r="J6581">
        <v>31</v>
      </c>
      <c r="M6581">
        <v>1</v>
      </c>
      <c r="N6581">
        <v>1</v>
      </c>
      <c r="Q6581">
        <v>2</v>
      </c>
      <c r="R6581">
        <v>1</v>
      </c>
      <c r="AI6581">
        <v>1</v>
      </c>
      <c r="AJ6581">
        <v>57</v>
      </c>
      <c r="AL6581">
        <v>6.38</v>
      </c>
    </row>
    <row r="6582" spans="1:38" x14ac:dyDescent="0.3">
      <c r="A6582">
        <v>1080744</v>
      </c>
      <c r="B6582" t="s">
        <v>127</v>
      </c>
      <c r="C6582">
        <v>34131</v>
      </c>
      <c r="D6582" t="s">
        <v>131</v>
      </c>
      <c r="E6582" t="s">
        <v>46</v>
      </c>
      <c r="F6582">
        <v>2</v>
      </c>
      <c r="G6582">
        <v>2</v>
      </c>
      <c r="I6582">
        <v>35</v>
      </c>
      <c r="J6582">
        <v>43</v>
      </c>
      <c r="M6582">
        <v>2</v>
      </c>
      <c r="N6582">
        <v>1</v>
      </c>
      <c r="R6582">
        <v>1</v>
      </c>
      <c r="AI6582">
        <v>2</v>
      </c>
      <c r="AJ6582">
        <v>79</v>
      </c>
      <c r="AL6582">
        <v>6.28</v>
      </c>
    </row>
    <row r="6583" spans="1:38" x14ac:dyDescent="0.3">
      <c r="A6583">
        <v>1080744</v>
      </c>
      <c r="B6583" t="s">
        <v>127</v>
      </c>
      <c r="C6583">
        <v>135727</v>
      </c>
      <c r="D6583" t="s">
        <v>449</v>
      </c>
      <c r="E6583" t="s">
        <v>42</v>
      </c>
      <c r="F6583">
        <v>2</v>
      </c>
      <c r="G6583">
        <v>6</v>
      </c>
      <c r="I6583">
        <v>30</v>
      </c>
      <c r="J6583">
        <v>38</v>
      </c>
      <c r="M6583">
        <v>1</v>
      </c>
      <c r="AI6583">
        <v>1</v>
      </c>
      <c r="AJ6583">
        <v>48</v>
      </c>
      <c r="AL6583">
        <v>6.13</v>
      </c>
    </row>
    <row r="6584" spans="1:38" x14ac:dyDescent="0.3">
      <c r="A6584">
        <v>1080744</v>
      </c>
      <c r="B6584" t="s">
        <v>127</v>
      </c>
      <c r="C6584">
        <v>22847</v>
      </c>
      <c r="D6584" t="s">
        <v>135</v>
      </c>
      <c r="E6584" t="s">
        <v>70</v>
      </c>
      <c r="F6584">
        <v>3</v>
      </c>
      <c r="G6584">
        <v>4</v>
      </c>
      <c r="I6584">
        <v>40</v>
      </c>
      <c r="J6584">
        <v>44</v>
      </c>
      <c r="M6584">
        <v>1</v>
      </c>
      <c r="Q6584">
        <v>1</v>
      </c>
      <c r="AI6584">
        <v>2</v>
      </c>
      <c r="AJ6584">
        <v>59</v>
      </c>
      <c r="AL6584">
        <v>6.52</v>
      </c>
    </row>
    <row r="6585" spans="1:38" x14ac:dyDescent="0.3">
      <c r="A6585">
        <v>1080744</v>
      </c>
      <c r="B6585" t="s">
        <v>127</v>
      </c>
      <c r="C6585">
        <v>90907</v>
      </c>
      <c r="D6585" t="s">
        <v>450</v>
      </c>
      <c r="E6585" t="s">
        <v>70</v>
      </c>
      <c r="F6585">
        <v>3</v>
      </c>
      <c r="G6585">
        <v>8</v>
      </c>
      <c r="I6585">
        <v>23</v>
      </c>
      <c r="J6585">
        <v>33</v>
      </c>
      <c r="R6585">
        <v>1</v>
      </c>
      <c r="AI6585">
        <v>1</v>
      </c>
      <c r="AJ6585">
        <v>55</v>
      </c>
      <c r="AK6585">
        <v>3</v>
      </c>
      <c r="AL6585">
        <v>6.84</v>
      </c>
    </row>
    <row r="6586" spans="1:38" x14ac:dyDescent="0.3">
      <c r="A6586">
        <v>1080744</v>
      </c>
      <c r="B6586" t="s">
        <v>127</v>
      </c>
      <c r="C6586">
        <v>35174</v>
      </c>
      <c r="D6586" t="s">
        <v>134</v>
      </c>
      <c r="E6586" t="s">
        <v>70</v>
      </c>
      <c r="F6586">
        <v>3</v>
      </c>
      <c r="G6586">
        <v>7</v>
      </c>
      <c r="I6586">
        <v>42</v>
      </c>
      <c r="J6586">
        <v>49</v>
      </c>
      <c r="M6586">
        <v>2</v>
      </c>
      <c r="N6586">
        <v>1</v>
      </c>
      <c r="AI6586">
        <v>1</v>
      </c>
      <c r="AJ6586">
        <v>61</v>
      </c>
      <c r="AK6586">
        <v>1</v>
      </c>
      <c r="AL6586">
        <v>6.26</v>
      </c>
    </row>
    <row r="6587" spans="1:38" x14ac:dyDescent="0.3">
      <c r="A6587">
        <v>1080744</v>
      </c>
      <c r="B6587" t="s">
        <v>127</v>
      </c>
      <c r="C6587">
        <v>13361</v>
      </c>
      <c r="D6587" t="s">
        <v>136</v>
      </c>
      <c r="E6587" t="s">
        <v>58</v>
      </c>
      <c r="F6587">
        <v>4</v>
      </c>
      <c r="G6587">
        <v>9</v>
      </c>
      <c r="I6587">
        <v>18</v>
      </c>
      <c r="J6587">
        <v>36</v>
      </c>
      <c r="K6587">
        <v>1</v>
      </c>
      <c r="M6587">
        <v>2</v>
      </c>
      <c r="Q6587">
        <v>7</v>
      </c>
      <c r="R6587">
        <v>8</v>
      </c>
      <c r="AH6587">
        <v>1</v>
      </c>
      <c r="AI6587">
        <v>1</v>
      </c>
      <c r="AJ6587">
        <v>46</v>
      </c>
      <c r="AL6587">
        <v>7.28</v>
      </c>
    </row>
    <row r="6588" spans="1:38" x14ac:dyDescent="0.3">
      <c r="A6588">
        <v>1080744</v>
      </c>
      <c r="B6588" t="s">
        <v>127</v>
      </c>
      <c r="C6588">
        <v>4759</v>
      </c>
      <c r="D6588" t="s">
        <v>137</v>
      </c>
      <c r="E6588" t="s">
        <v>77</v>
      </c>
      <c r="F6588">
        <v>4</v>
      </c>
      <c r="G6588">
        <v>10</v>
      </c>
      <c r="I6588">
        <v>7</v>
      </c>
      <c r="J6588">
        <v>15</v>
      </c>
      <c r="M6588">
        <v>3</v>
      </c>
      <c r="Q6588">
        <v>3</v>
      </c>
      <c r="AJ6588">
        <v>23</v>
      </c>
      <c r="AK6588">
        <v>1</v>
      </c>
      <c r="AL6588">
        <v>5.92</v>
      </c>
    </row>
    <row r="6589" spans="1:38" x14ac:dyDescent="0.3">
      <c r="A6589">
        <v>1080744</v>
      </c>
      <c r="B6589" t="s">
        <v>127</v>
      </c>
      <c r="C6589">
        <v>69346</v>
      </c>
      <c r="D6589" t="s">
        <v>141</v>
      </c>
      <c r="E6589" t="s">
        <v>74</v>
      </c>
      <c r="F6589">
        <v>4</v>
      </c>
      <c r="G6589">
        <v>11</v>
      </c>
      <c r="I6589">
        <v>15</v>
      </c>
      <c r="J6589">
        <v>19</v>
      </c>
      <c r="L6589">
        <v>1</v>
      </c>
      <c r="M6589">
        <v>1</v>
      </c>
      <c r="AH6589">
        <v>1</v>
      </c>
      <c r="AJ6589">
        <v>35</v>
      </c>
      <c r="AK6589">
        <v>2</v>
      </c>
      <c r="AL6589">
        <v>7.33</v>
      </c>
    </row>
    <row r="6590" spans="1:38" x14ac:dyDescent="0.3">
      <c r="A6590">
        <v>1080744</v>
      </c>
      <c r="B6590" t="s">
        <v>127</v>
      </c>
      <c r="C6590">
        <v>69525</v>
      </c>
      <c r="D6590" t="s">
        <v>453</v>
      </c>
      <c r="E6590" t="s">
        <v>60</v>
      </c>
      <c r="F6590">
        <v>5</v>
      </c>
      <c r="G6590">
        <v>0</v>
      </c>
      <c r="I6590">
        <v>5</v>
      </c>
      <c r="J6590">
        <v>6</v>
      </c>
      <c r="AJ6590">
        <v>7</v>
      </c>
      <c r="AL6590">
        <v>5.87</v>
      </c>
    </row>
    <row r="6591" spans="1:38" x14ac:dyDescent="0.3">
      <c r="A6591">
        <v>1080744</v>
      </c>
      <c r="B6591" t="s">
        <v>127</v>
      </c>
      <c r="C6591">
        <v>67491</v>
      </c>
      <c r="D6591" t="s">
        <v>451</v>
      </c>
      <c r="E6591" t="s">
        <v>60</v>
      </c>
      <c r="F6591">
        <v>5</v>
      </c>
      <c r="G6591">
        <v>0</v>
      </c>
      <c r="I6591">
        <v>9</v>
      </c>
      <c r="J6591">
        <v>9</v>
      </c>
      <c r="AJ6591">
        <v>9</v>
      </c>
      <c r="AL6591">
        <v>5.92</v>
      </c>
    </row>
    <row r="6592" spans="1:38" x14ac:dyDescent="0.3">
      <c r="A6592">
        <v>1080745</v>
      </c>
      <c r="B6592" t="s">
        <v>142</v>
      </c>
      <c r="C6592">
        <v>73798</v>
      </c>
      <c r="D6592" t="s">
        <v>143</v>
      </c>
      <c r="E6592" t="s">
        <v>40</v>
      </c>
      <c r="F6592">
        <v>1</v>
      </c>
      <c r="G6592">
        <v>1</v>
      </c>
      <c r="I6592">
        <v>15</v>
      </c>
      <c r="J6592">
        <v>22</v>
      </c>
      <c r="AF6592">
        <v>4</v>
      </c>
      <c r="AJ6592">
        <v>32</v>
      </c>
      <c r="AL6592">
        <v>7.75</v>
      </c>
    </row>
    <row r="6593" spans="1:38" x14ac:dyDescent="0.3">
      <c r="A6593">
        <v>1080745</v>
      </c>
      <c r="B6593" t="s">
        <v>142</v>
      </c>
      <c r="C6593">
        <v>11981</v>
      </c>
      <c r="D6593" t="s">
        <v>145</v>
      </c>
      <c r="E6593" t="s">
        <v>42</v>
      </c>
      <c r="F6593">
        <v>2</v>
      </c>
      <c r="G6593">
        <v>4</v>
      </c>
      <c r="I6593">
        <v>38</v>
      </c>
      <c r="J6593">
        <v>44</v>
      </c>
      <c r="K6593">
        <v>1</v>
      </c>
      <c r="M6593">
        <v>2</v>
      </c>
      <c r="Q6593">
        <v>4</v>
      </c>
      <c r="AH6593">
        <v>1</v>
      </c>
      <c r="AI6593">
        <v>2</v>
      </c>
      <c r="AJ6593">
        <v>52</v>
      </c>
      <c r="AL6593">
        <v>7.65</v>
      </c>
    </row>
    <row r="6594" spans="1:38" x14ac:dyDescent="0.3">
      <c r="A6594">
        <v>1080745</v>
      </c>
      <c r="B6594" t="s">
        <v>142</v>
      </c>
      <c r="C6594">
        <v>27586</v>
      </c>
      <c r="D6594" t="s">
        <v>371</v>
      </c>
      <c r="E6594" t="s">
        <v>42</v>
      </c>
      <c r="F6594">
        <v>2</v>
      </c>
      <c r="G6594">
        <v>5</v>
      </c>
      <c r="I6594">
        <v>24</v>
      </c>
      <c r="J6594">
        <v>34</v>
      </c>
      <c r="M6594">
        <v>1</v>
      </c>
      <c r="Q6594">
        <v>4</v>
      </c>
      <c r="R6594">
        <v>1</v>
      </c>
      <c r="W6594">
        <v>1</v>
      </c>
      <c r="AH6594">
        <v>1</v>
      </c>
      <c r="AJ6594">
        <v>44</v>
      </c>
      <c r="AL6594">
        <v>6.58</v>
      </c>
    </row>
    <row r="6595" spans="1:38" x14ac:dyDescent="0.3">
      <c r="A6595">
        <v>1080745</v>
      </c>
      <c r="B6595" t="s">
        <v>142</v>
      </c>
      <c r="C6595">
        <v>25931</v>
      </c>
      <c r="D6595" t="s">
        <v>147</v>
      </c>
      <c r="E6595" t="s">
        <v>42</v>
      </c>
      <c r="F6595">
        <v>2</v>
      </c>
      <c r="G6595">
        <v>6</v>
      </c>
      <c r="I6595">
        <v>55</v>
      </c>
      <c r="J6595">
        <v>66</v>
      </c>
      <c r="Q6595">
        <v>4</v>
      </c>
      <c r="AI6595">
        <v>1</v>
      </c>
      <c r="AJ6595">
        <v>74</v>
      </c>
      <c r="AL6595">
        <v>6.94</v>
      </c>
    </row>
    <row r="6596" spans="1:38" x14ac:dyDescent="0.3">
      <c r="A6596">
        <v>1080745</v>
      </c>
      <c r="B6596" t="s">
        <v>142</v>
      </c>
      <c r="C6596">
        <v>114075</v>
      </c>
      <c r="D6596" t="s">
        <v>152</v>
      </c>
      <c r="E6596" t="s">
        <v>70</v>
      </c>
      <c r="F6596">
        <v>3</v>
      </c>
      <c r="G6596">
        <v>7</v>
      </c>
      <c r="I6596">
        <v>59</v>
      </c>
      <c r="J6596">
        <v>69</v>
      </c>
      <c r="M6596">
        <v>2</v>
      </c>
      <c r="N6596">
        <v>1</v>
      </c>
      <c r="Q6596">
        <v>1</v>
      </c>
      <c r="R6596">
        <v>1</v>
      </c>
      <c r="AI6596">
        <v>2</v>
      </c>
      <c r="AJ6596">
        <v>82</v>
      </c>
      <c r="AK6596">
        <v>2</v>
      </c>
      <c r="AL6596">
        <v>7.38</v>
      </c>
    </row>
    <row r="6597" spans="1:38" x14ac:dyDescent="0.3">
      <c r="A6597">
        <v>1080745</v>
      </c>
      <c r="B6597" t="s">
        <v>142</v>
      </c>
      <c r="C6597">
        <v>33064</v>
      </c>
      <c r="D6597" t="s">
        <v>156</v>
      </c>
      <c r="E6597" t="s">
        <v>211</v>
      </c>
      <c r="F6597">
        <v>3</v>
      </c>
      <c r="G6597">
        <v>2</v>
      </c>
      <c r="I6597">
        <v>47</v>
      </c>
      <c r="J6597">
        <v>55</v>
      </c>
      <c r="L6597">
        <v>1</v>
      </c>
      <c r="Q6597">
        <v>2</v>
      </c>
      <c r="R6597">
        <v>1</v>
      </c>
      <c r="AI6597">
        <v>2</v>
      </c>
      <c r="AJ6597">
        <v>84</v>
      </c>
      <c r="AK6597">
        <v>2</v>
      </c>
      <c r="AL6597">
        <v>8.07</v>
      </c>
    </row>
    <row r="6598" spans="1:38" x14ac:dyDescent="0.3">
      <c r="A6598">
        <v>1080745</v>
      </c>
      <c r="B6598" t="s">
        <v>142</v>
      </c>
      <c r="C6598">
        <v>38128</v>
      </c>
      <c r="D6598" t="s">
        <v>150</v>
      </c>
      <c r="E6598" t="s">
        <v>70</v>
      </c>
      <c r="F6598">
        <v>3</v>
      </c>
      <c r="G6598">
        <v>8</v>
      </c>
      <c r="I6598">
        <v>45</v>
      </c>
      <c r="J6598">
        <v>49</v>
      </c>
      <c r="M6598">
        <v>3</v>
      </c>
      <c r="Q6598">
        <v>2</v>
      </c>
      <c r="R6598">
        <v>1</v>
      </c>
      <c r="AJ6598">
        <v>54</v>
      </c>
      <c r="AK6598">
        <v>1</v>
      </c>
      <c r="AL6598">
        <v>6.71</v>
      </c>
    </row>
    <row r="6599" spans="1:38" x14ac:dyDescent="0.3">
      <c r="A6599">
        <v>1080745</v>
      </c>
      <c r="B6599" t="s">
        <v>142</v>
      </c>
      <c r="C6599">
        <v>84008</v>
      </c>
      <c r="D6599" t="s">
        <v>372</v>
      </c>
      <c r="E6599" t="s">
        <v>209</v>
      </c>
      <c r="F6599">
        <v>3</v>
      </c>
      <c r="G6599">
        <v>3</v>
      </c>
      <c r="I6599">
        <v>41</v>
      </c>
      <c r="J6599">
        <v>49</v>
      </c>
      <c r="Q6599">
        <v>1</v>
      </c>
      <c r="R6599">
        <v>4</v>
      </c>
      <c r="AH6599">
        <v>1</v>
      </c>
      <c r="AI6599">
        <v>1</v>
      </c>
      <c r="AJ6599">
        <v>77</v>
      </c>
      <c r="AK6599">
        <v>1</v>
      </c>
      <c r="AL6599">
        <v>7.38</v>
      </c>
    </row>
    <row r="6600" spans="1:38" x14ac:dyDescent="0.3">
      <c r="A6600">
        <v>1080745</v>
      </c>
      <c r="B6600" t="s">
        <v>142</v>
      </c>
      <c r="C6600">
        <v>24248</v>
      </c>
      <c r="D6600" t="s">
        <v>153</v>
      </c>
      <c r="E6600" t="s">
        <v>58</v>
      </c>
      <c r="F6600">
        <v>4</v>
      </c>
      <c r="G6600">
        <v>9</v>
      </c>
      <c r="I6600">
        <v>24</v>
      </c>
      <c r="J6600">
        <v>30</v>
      </c>
      <c r="K6600">
        <v>1</v>
      </c>
      <c r="M6600">
        <v>1</v>
      </c>
      <c r="Q6600">
        <v>5</v>
      </c>
      <c r="W6600">
        <v>2</v>
      </c>
      <c r="AH6600">
        <v>6</v>
      </c>
      <c r="AJ6600">
        <v>56</v>
      </c>
      <c r="AK6600">
        <v>1</v>
      </c>
      <c r="AL6600">
        <v>7.78</v>
      </c>
    </row>
    <row r="6601" spans="1:38" x14ac:dyDescent="0.3">
      <c r="A6601">
        <v>1080745</v>
      </c>
      <c r="B6601" t="s">
        <v>142</v>
      </c>
      <c r="C6601">
        <v>33404</v>
      </c>
      <c r="D6601" t="s">
        <v>149</v>
      </c>
      <c r="E6601" t="s">
        <v>74</v>
      </c>
      <c r="F6601">
        <v>4</v>
      </c>
      <c r="G6601">
        <v>11</v>
      </c>
      <c r="I6601">
        <v>57</v>
      </c>
      <c r="J6601">
        <v>63</v>
      </c>
      <c r="AJ6601">
        <v>76</v>
      </c>
      <c r="AK6601">
        <v>2</v>
      </c>
      <c r="AL6601">
        <v>6.51</v>
      </c>
    </row>
    <row r="6602" spans="1:38" x14ac:dyDescent="0.3">
      <c r="A6602">
        <v>1080745</v>
      </c>
      <c r="B6602" t="s">
        <v>142</v>
      </c>
      <c r="C6602">
        <v>44055</v>
      </c>
      <c r="D6602" t="s">
        <v>154</v>
      </c>
      <c r="E6602" t="s">
        <v>77</v>
      </c>
      <c r="F6602">
        <v>4</v>
      </c>
      <c r="G6602">
        <v>10</v>
      </c>
      <c r="I6602">
        <v>29</v>
      </c>
      <c r="J6602">
        <v>37</v>
      </c>
      <c r="M6602">
        <v>1</v>
      </c>
      <c r="Q6602">
        <v>1</v>
      </c>
      <c r="AJ6602">
        <v>58</v>
      </c>
      <c r="AK6602">
        <v>1</v>
      </c>
      <c r="AL6602">
        <v>6.56</v>
      </c>
    </row>
    <row r="6603" spans="1:38" x14ac:dyDescent="0.3">
      <c r="A6603">
        <v>1080745</v>
      </c>
      <c r="B6603" t="s">
        <v>142</v>
      </c>
      <c r="C6603">
        <v>97803</v>
      </c>
      <c r="D6603" t="s">
        <v>155</v>
      </c>
      <c r="E6603" t="s">
        <v>60</v>
      </c>
      <c r="F6603">
        <v>5</v>
      </c>
      <c r="G6603">
        <v>0</v>
      </c>
      <c r="I6603">
        <v>4</v>
      </c>
      <c r="J6603">
        <v>5</v>
      </c>
      <c r="M6603">
        <v>1</v>
      </c>
      <c r="AJ6603">
        <v>5</v>
      </c>
      <c r="AL6603">
        <v>6.02</v>
      </c>
    </row>
    <row r="6604" spans="1:38" x14ac:dyDescent="0.3">
      <c r="A6604">
        <v>1080745</v>
      </c>
      <c r="B6604" t="s">
        <v>142</v>
      </c>
      <c r="C6604">
        <v>8040</v>
      </c>
      <c r="D6604" t="s">
        <v>373</v>
      </c>
      <c r="E6604" t="s">
        <v>60</v>
      </c>
      <c r="F6604">
        <v>5</v>
      </c>
      <c r="G6604">
        <v>0</v>
      </c>
      <c r="I6604">
        <v>24</v>
      </c>
      <c r="J6604">
        <v>24</v>
      </c>
      <c r="L6604">
        <v>1</v>
      </c>
      <c r="AI6604">
        <v>2</v>
      </c>
      <c r="AJ6604">
        <v>32</v>
      </c>
      <c r="AK6604">
        <v>1</v>
      </c>
      <c r="AL6604">
        <v>7.54</v>
      </c>
    </row>
    <row r="6605" spans="1:38" x14ac:dyDescent="0.3">
      <c r="A6605">
        <v>1080745</v>
      </c>
      <c r="B6605" t="s">
        <v>142</v>
      </c>
      <c r="C6605">
        <v>29463</v>
      </c>
      <c r="D6605" t="s">
        <v>151</v>
      </c>
      <c r="E6605" t="s">
        <v>60</v>
      </c>
      <c r="F6605">
        <v>5</v>
      </c>
      <c r="G6605">
        <v>0</v>
      </c>
      <c r="I6605">
        <v>7</v>
      </c>
      <c r="J6605">
        <v>12</v>
      </c>
      <c r="M6605">
        <v>1</v>
      </c>
      <c r="AJ6605">
        <v>14</v>
      </c>
      <c r="AL6605">
        <v>6.25</v>
      </c>
    </row>
    <row r="6606" spans="1:38" x14ac:dyDescent="0.3">
      <c r="A6606">
        <v>1080745</v>
      </c>
      <c r="B6606" t="s">
        <v>232</v>
      </c>
      <c r="C6606">
        <v>18310</v>
      </c>
      <c r="D6606" t="s">
        <v>233</v>
      </c>
      <c r="E6606" t="s">
        <v>40</v>
      </c>
      <c r="F6606">
        <v>1</v>
      </c>
      <c r="G6606">
        <v>1</v>
      </c>
      <c r="I6606">
        <v>12</v>
      </c>
      <c r="J6606">
        <v>27</v>
      </c>
      <c r="AF6606">
        <v>3</v>
      </c>
      <c r="AJ6606">
        <v>36</v>
      </c>
      <c r="AL6606">
        <v>6.14</v>
      </c>
    </row>
    <row r="6607" spans="1:38" x14ac:dyDescent="0.3">
      <c r="A6607">
        <v>1080745</v>
      </c>
      <c r="B6607" t="s">
        <v>232</v>
      </c>
      <c r="C6607">
        <v>4905</v>
      </c>
      <c r="D6607" t="s">
        <v>384</v>
      </c>
      <c r="E6607" t="s">
        <v>42</v>
      </c>
      <c r="F6607">
        <v>2</v>
      </c>
      <c r="G6607">
        <v>5</v>
      </c>
      <c r="I6607">
        <v>38</v>
      </c>
      <c r="J6607">
        <v>41</v>
      </c>
      <c r="M6607">
        <v>1</v>
      </c>
      <c r="N6607">
        <v>1</v>
      </c>
      <c r="R6607">
        <v>1</v>
      </c>
      <c r="AH6607">
        <v>1</v>
      </c>
      <c r="AI6607">
        <v>1</v>
      </c>
      <c r="AJ6607">
        <v>57</v>
      </c>
      <c r="AL6607">
        <v>6.35</v>
      </c>
    </row>
    <row r="6608" spans="1:38" x14ac:dyDescent="0.3">
      <c r="A6608">
        <v>1080745</v>
      </c>
      <c r="B6608" t="s">
        <v>232</v>
      </c>
      <c r="C6608">
        <v>8484</v>
      </c>
      <c r="D6608" t="s">
        <v>236</v>
      </c>
      <c r="E6608" t="s">
        <v>42</v>
      </c>
      <c r="F6608">
        <v>2</v>
      </c>
      <c r="G6608">
        <v>4</v>
      </c>
      <c r="I6608">
        <v>25</v>
      </c>
      <c r="J6608">
        <v>30</v>
      </c>
      <c r="M6608">
        <v>2</v>
      </c>
      <c r="N6608">
        <v>1</v>
      </c>
      <c r="R6608">
        <v>2</v>
      </c>
      <c r="AI6608">
        <v>2</v>
      </c>
      <c r="AJ6608">
        <v>42</v>
      </c>
      <c r="AL6608">
        <v>6.61</v>
      </c>
    </row>
    <row r="6609" spans="1:38" x14ac:dyDescent="0.3">
      <c r="A6609">
        <v>1080745</v>
      </c>
      <c r="B6609" t="s">
        <v>232</v>
      </c>
      <c r="C6609">
        <v>99487</v>
      </c>
      <c r="D6609" t="s">
        <v>499</v>
      </c>
      <c r="E6609" t="s">
        <v>42</v>
      </c>
      <c r="F6609">
        <v>2</v>
      </c>
      <c r="G6609">
        <v>6</v>
      </c>
      <c r="H6609">
        <v>1</v>
      </c>
      <c r="I6609">
        <v>49</v>
      </c>
      <c r="J6609">
        <v>58</v>
      </c>
      <c r="M6609">
        <v>2</v>
      </c>
      <c r="Q6609">
        <v>1</v>
      </c>
      <c r="R6609">
        <v>9</v>
      </c>
      <c r="AH6609">
        <v>4</v>
      </c>
      <c r="AI6609">
        <v>8</v>
      </c>
      <c r="AJ6609">
        <v>101</v>
      </c>
      <c r="AK6609">
        <v>5</v>
      </c>
      <c r="AL6609">
        <v>9.64</v>
      </c>
    </row>
    <row r="6610" spans="1:38" x14ac:dyDescent="0.3">
      <c r="A6610">
        <v>1080745</v>
      </c>
      <c r="B6610" t="s">
        <v>232</v>
      </c>
      <c r="C6610">
        <v>8194</v>
      </c>
      <c r="D6610" t="s">
        <v>239</v>
      </c>
      <c r="E6610" t="s">
        <v>70</v>
      </c>
      <c r="F6610">
        <v>3</v>
      </c>
      <c r="G6610">
        <v>7</v>
      </c>
      <c r="I6610">
        <v>80</v>
      </c>
      <c r="J6610">
        <v>84</v>
      </c>
      <c r="Q6610">
        <v>1</v>
      </c>
      <c r="R6610">
        <v>1</v>
      </c>
      <c r="AH6610">
        <v>1</v>
      </c>
      <c r="AJ6610">
        <v>98</v>
      </c>
      <c r="AK6610">
        <v>1</v>
      </c>
      <c r="AL6610">
        <v>6.59</v>
      </c>
    </row>
    <row r="6611" spans="1:38" x14ac:dyDescent="0.3">
      <c r="A6611">
        <v>1080745</v>
      </c>
      <c r="B6611" t="s">
        <v>232</v>
      </c>
      <c r="C6611">
        <v>69878</v>
      </c>
      <c r="D6611" t="s">
        <v>516</v>
      </c>
      <c r="E6611" t="s">
        <v>70</v>
      </c>
      <c r="F6611">
        <v>3</v>
      </c>
      <c r="G6611">
        <v>8</v>
      </c>
      <c r="I6611">
        <v>6</v>
      </c>
      <c r="J6611">
        <v>7</v>
      </c>
      <c r="R6611">
        <v>1</v>
      </c>
      <c r="AJ6611">
        <v>9</v>
      </c>
      <c r="AL6611">
        <v>6.27</v>
      </c>
    </row>
    <row r="6612" spans="1:38" x14ac:dyDescent="0.3">
      <c r="A6612">
        <v>1080745</v>
      </c>
      <c r="B6612" t="s">
        <v>232</v>
      </c>
      <c r="C6612">
        <v>94936</v>
      </c>
      <c r="D6612" t="s">
        <v>385</v>
      </c>
      <c r="E6612" t="s">
        <v>211</v>
      </c>
      <c r="F6612">
        <v>3</v>
      </c>
      <c r="G6612">
        <v>2</v>
      </c>
      <c r="I6612">
        <v>34</v>
      </c>
      <c r="J6612">
        <v>37</v>
      </c>
      <c r="Q6612">
        <v>2</v>
      </c>
      <c r="AJ6612">
        <v>51</v>
      </c>
      <c r="AL6612">
        <v>5.84</v>
      </c>
    </row>
    <row r="6613" spans="1:38" x14ac:dyDescent="0.3">
      <c r="A6613">
        <v>1080745</v>
      </c>
      <c r="B6613" t="s">
        <v>232</v>
      </c>
      <c r="C6613">
        <v>115726</v>
      </c>
      <c r="D6613" t="s">
        <v>237</v>
      </c>
      <c r="E6613" t="s">
        <v>209</v>
      </c>
      <c r="F6613">
        <v>3</v>
      </c>
      <c r="G6613">
        <v>3</v>
      </c>
      <c r="I6613">
        <v>30</v>
      </c>
      <c r="J6613">
        <v>41</v>
      </c>
      <c r="M6613">
        <v>1</v>
      </c>
      <c r="N6613">
        <v>1</v>
      </c>
      <c r="AI6613">
        <v>3</v>
      </c>
      <c r="AJ6613">
        <v>67</v>
      </c>
      <c r="AK6613">
        <v>1</v>
      </c>
      <c r="AL6613">
        <v>6.47</v>
      </c>
    </row>
    <row r="6614" spans="1:38" x14ac:dyDescent="0.3">
      <c r="A6614">
        <v>1080745</v>
      </c>
      <c r="B6614" t="s">
        <v>232</v>
      </c>
      <c r="C6614">
        <v>134459</v>
      </c>
      <c r="D6614" t="s">
        <v>238</v>
      </c>
      <c r="E6614" t="s">
        <v>55</v>
      </c>
      <c r="F6614">
        <v>4</v>
      </c>
      <c r="G6614">
        <v>11</v>
      </c>
      <c r="I6614">
        <v>39</v>
      </c>
      <c r="J6614">
        <v>50</v>
      </c>
      <c r="Q6614">
        <v>1</v>
      </c>
      <c r="R6614">
        <v>5</v>
      </c>
      <c r="W6614">
        <v>1</v>
      </c>
      <c r="AH6614">
        <v>1</v>
      </c>
      <c r="AJ6614">
        <v>62</v>
      </c>
      <c r="AK6614">
        <v>1</v>
      </c>
      <c r="AL6614">
        <v>6.64</v>
      </c>
    </row>
    <row r="6615" spans="1:38" x14ac:dyDescent="0.3">
      <c r="A6615">
        <v>1080745</v>
      </c>
      <c r="B6615" t="s">
        <v>232</v>
      </c>
      <c r="C6615">
        <v>121488</v>
      </c>
      <c r="D6615" t="s">
        <v>579</v>
      </c>
      <c r="E6615" t="s">
        <v>55</v>
      </c>
      <c r="F6615">
        <v>4</v>
      </c>
      <c r="G6615">
        <v>10</v>
      </c>
      <c r="I6615">
        <v>39</v>
      </c>
      <c r="J6615">
        <v>45</v>
      </c>
      <c r="M6615">
        <v>1</v>
      </c>
      <c r="Q6615">
        <v>1</v>
      </c>
      <c r="R6615">
        <v>1</v>
      </c>
      <c r="AI6615">
        <v>2</v>
      </c>
      <c r="AJ6615">
        <v>66</v>
      </c>
      <c r="AK6615">
        <v>1</v>
      </c>
      <c r="AL6615">
        <v>6.63</v>
      </c>
    </row>
    <row r="6616" spans="1:38" x14ac:dyDescent="0.3">
      <c r="A6616">
        <v>1080745</v>
      </c>
      <c r="B6616" t="s">
        <v>232</v>
      </c>
      <c r="C6616">
        <v>32741</v>
      </c>
      <c r="D6616" t="s">
        <v>241</v>
      </c>
      <c r="E6616" t="s">
        <v>58</v>
      </c>
      <c r="F6616">
        <v>4</v>
      </c>
      <c r="G6616">
        <v>9</v>
      </c>
      <c r="I6616">
        <v>8</v>
      </c>
      <c r="J6616">
        <v>12</v>
      </c>
      <c r="M6616">
        <v>2</v>
      </c>
      <c r="R6616">
        <v>1</v>
      </c>
      <c r="AJ6616">
        <v>19</v>
      </c>
      <c r="AL6616">
        <v>5.91</v>
      </c>
    </row>
    <row r="6617" spans="1:38" x14ac:dyDescent="0.3">
      <c r="A6617">
        <v>1080745</v>
      </c>
      <c r="B6617" t="s">
        <v>232</v>
      </c>
      <c r="C6617">
        <v>41589</v>
      </c>
      <c r="D6617" t="s">
        <v>240</v>
      </c>
      <c r="E6617" t="s">
        <v>60</v>
      </c>
      <c r="F6617">
        <v>5</v>
      </c>
      <c r="G6617">
        <v>0</v>
      </c>
      <c r="I6617">
        <v>56</v>
      </c>
      <c r="J6617">
        <v>66</v>
      </c>
      <c r="M6617">
        <v>1</v>
      </c>
      <c r="Q6617">
        <v>1</v>
      </c>
      <c r="R6617">
        <v>2</v>
      </c>
      <c r="AH6617">
        <v>1</v>
      </c>
      <c r="AI6617">
        <v>2</v>
      </c>
      <c r="AJ6617">
        <v>74</v>
      </c>
      <c r="AL6617">
        <v>6.58</v>
      </c>
    </row>
    <row r="6618" spans="1:38" x14ac:dyDescent="0.3">
      <c r="A6618">
        <v>1080745</v>
      </c>
      <c r="B6618" t="s">
        <v>232</v>
      </c>
      <c r="C6618">
        <v>243562</v>
      </c>
      <c r="D6618" t="s">
        <v>243</v>
      </c>
      <c r="E6618" t="s">
        <v>60</v>
      </c>
      <c r="F6618">
        <v>5</v>
      </c>
      <c r="G6618">
        <v>0</v>
      </c>
      <c r="I6618">
        <v>4</v>
      </c>
      <c r="J6618">
        <v>6</v>
      </c>
      <c r="AJ6618">
        <v>9</v>
      </c>
      <c r="AL6618">
        <v>5.96</v>
      </c>
    </row>
    <row r="6619" spans="1:38" x14ac:dyDescent="0.3">
      <c r="A6619">
        <v>1080745</v>
      </c>
      <c r="B6619" t="s">
        <v>232</v>
      </c>
      <c r="C6619">
        <v>111141</v>
      </c>
      <c r="D6619" t="s">
        <v>388</v>
      </c>
      <c r="E6619" t="s">
        <v>60</v>
      </c>
      <c r="F6619">
        <v>5</v>
      </c>
      <c r="G6619">
        <v>0</v>
      </c>
      <c r="I6619">
        <v>6</v>
      </c>
      <c r="J6619">
        <v>8</v>
      </c>
      <c r="Q6619">
        <v>1</v>
      </c>
      <c r="R6619">
        <v>1</v>
      </c>
      <c r="AH6619">
        <v>1</v>
      </c>
      <c r="AI6619">
        <v>1</v>
      </c>
      <c r="AJ6619">
        <v>17</v>
      </c>
      <c r="AL6619">
        <v>6.34</v>
      </c>
    </row>
    <row r="6620" spans="1:38" x14ac:dyDescent="0.3">
      <c r="A6620">
        <v>1080746</v>
      </c>
      <c r="B6620" t="s">
        <v>218</v>
      </c>
      <c r="C6620">
        <v>25604</v>
      </c>
      <c r="D6620" t="s">
        <v>219</v>
      </c>
      <c r="E6620" t="s">
        <v>40</v>
      </c>
      <c r="F6620">
        <v>1</v>
      </c>
      <c r="G6620">
        <v>1</v>
      </c>
      <c r="I6620">
        <v>29</v>
      </c>
      <c r="J6620">
        <v>38</v>
      </c>
      <c r="Z6620">
        <v>2</v>
      </c>
      <c r="AF6620">
        <v>5</v>
      </c>
      <c r="AJ6620">
        <v>54</v>
      </c>
      <c r="AL6620">
        <v>7.76</v>
      </c>
    </row>
    <row r="6621" spans="1:38" x14ac:dyDescent="0.3">
      <c r="A6621">
        <v>1080746</v>
      </c>
      <c r="B6621" t="s">
        <v>218</v>
      </c>
      <c r="C6621">
        <v>69933</v>
      </c>
      <c r="D6621" t="s">
        <v>222</v>
      </c>
      <c r="E6621" t="s">
        <v>42</v>
      </c>
      <c r="F6621">
        <v>2</v>
      </c>
      <c r="G6621">
        <v>5</v>
      </c>
      <c r="I6621">
        <v>51</v>
      </c>
      <c r="J6621">
        <v>56</v>
      </c>
      <c r="Q6621">
        <v>5</v>
      </c>
      <c r="R6621">
        <v>1</v>
      </c>
      <c r="AI6621">
        <v>2</v>
      </c>
      <c r="AJ6621">
        <v>68</v>
      </c>
      <c r="AL6621">
        <v>6.88</v>
      </c>
    </row>
    <row r="6622" spans="1:38" x14ac:dyDescent="0.3">
      <c r="A6622">
        <v>1080746</v>
      </c>
      <c r="B6622" t="s">
        <v>218</v>
      </c>
      <c r="C6622">
        <v>117973</v>
      </c>
      <c r="D6622" t="s">
        <v>225</v>
      </c>
      <c r="E6622" t="s">
        <v>42</v>
      </c>
      <c r="F6622">
        <v>2</v>
      </c>
      <c r="G6622">
        <v>6</v>
      </c>
      <c r="I6622">
        <v>74</v>
      </c>
      <c r="J6622">
        <v>80</v>
      </c>
      <c r="M6622">
        <v>1</v>
      </c>
      <c r="R6622">
        <v>1</v>
      </c>
      <c r="AJ6622">
        <v>85</v>
      </c>
      <c r="AL6622">
        <v>6.46</v>
      </c>
    </row>
    <row r="6623" spans="1:38" x14ac:dyDescent="0.3">
      <c r="A6623">
        <v>1080746</v>
      </c>
      <c r="B6623" t="s">
        <v>218</v>
      </c>
      <c r="C6623">
        <v>21778</v>
      </c>
      <c r="D6623" t="s">
        <v>221</v>
      </c>
      <c r="E6623" t="s">
        <v>42</v>
      </c>
      <c r="F6623">
        <v>2</v>
      </c>
      <c r="G6623">
        <v>4</v>
      </c>
      <c r="I6623">
        <v>71</v>
      </c>
      <c r="J6623">
        <v>86</v>
      </c>
      <c r="M6623">
        <v>1</v>
      </c>
      <c r="Q6623">
        <v>2</v>
      </c>
      <c r="R6623">
        <v>4</v>
      </c>
      <c r="W6623">
        <v>2</v>
      </c>
      <c r="AH6623">
        <v>2</v>
      </c>
      <c r="AI6623">
        <v>1</v>
      </c>
      <c r="AJ6623">
        <v>102</v>
      </c>
      <c r="AK6623">
        <v>3</v>
      </c>
      <c r="AL6623">
        <v>7.37</v>
      </c>
    </row>
    <row r="6624" spans="1:38" x14ac:dyDescent="0.3">
      <c r="A6624">
        <v>1080746</v>
      </c>
      <c r="B6624" t="s">
        <v>218</v>
      </c>
      <c r="C6624">
        <v>71714</v>
      </c>
      <c r="D6624" t="s">
        <v>227</v>
      </c>
      <c r="E6624" t="s">
        <v>51</v>
      </c>
      <c r="F6624">
        <v>3</v>
      </c>
      <c r="G6624">
        <v>8</v>
      </c>
      <c r="I6624">
        <v>70</v>
      </c>
      <c r="J6624">
        <v>81</v>
      </c>
      <c r="K6624">
        <v>1</v>
      </c>
      <c r="M6624">
        <v>2</v>
      </c>
      <c r="Q6624">
        <v>4</v>
      </c>
      <c r="R6624">
        <v>2</v>
      </c>
      <c r="AH6624">
        <v>2</v>
      </c>
      <c r="AJ6624">
        <v>96</v>
      </c>
      <c r="AK6624">
        <v>2</v>
      </c>
      <c r="AL6624">
        <v>7.93</v>
      </c>
    </row>
    <row r="6625" spans="1:38" x14ac:dyDescent="0.3">
      <c r="A6625">
        <v>1080746</v>
      </c>
      <c r="B6625" t="s">
        <v>218</v>
      </c>
      <c r="C6625">
        <v>69778</v>
      </c>
      <c r="D6625" t="s">
        <v>223</v>
      </c>
      <c r="E6625" t="s">
        <v>70</v>
      </c>
      <c r="F6625">
        <v>3</v>
      </c>
      <c r="G6625">
        <v>2</v>
      </c>
      <c r="I6625">
        <v>48</v>
      </c>
      <c r="J6625">
        <v>55</v>
      </c>
      <c r="L6625">
        <v>1</v>
      </c>
      <c r="M6625">
        <v>1</v>
      </c>
      <c r="Q6625">
        <v>1</v>
      </c>
      <c r="R6625">
        <v>2</v>
      </c>
      <c r="AH6625">
        <v>1</v>
      </c>
      <c r="AI6625">
        <v>2</v>
      </c>
      <c r="AJ6625">
        <v>77</v>
      </c>
      <c r="AL6625">
        <v>7.98</v>
      </c>
    </row>
    <row r="6626" spans="1:38" x14ac:dyDescent="0.3">
      <c r="A6626">
        <v>1080746</v>
      </c>
      <c r="B6626" t="s">
        <v>218</v>
      </c>
      <c r="C6626">
        <v>69344</v>
      </c>
      <c r="D6626" t="s">
        <v>224</v>
      </c>
      <c r="E6626" t="s">
        <v>55</v>
      </c>
      <c r="F6626">
        <v>3</v>
      </c>
      <c r="G6626">
        <v>7</v>
      </c>
      <c r="H6626">
        <v>1</v>
      </c>
      <c r="I6626">
        <v>60</v>
      </c>
      <c r="J6626">
        <v>67</v>
      </c>
      <c r="K6626">
        <v>2</v>
      </c>
      <c r="Q6626">
        <v>2</v>
      </c>
      <c r="R6626">
        <v>1</v>
      </c>
      <c r="W6626">
        <v>2</v>
      </c>
      <c r="AH6626">
        <v>7</v>
      </c>
      <c r="AJ6626">
        <v>89</v>
      </c>
      <c r="AK6626">
        <v>2</v>
      </c>
      <c r="AL6626">
        <v>8.75</v>
      </c>
    </row>
    <row r="6627" spans="1:38" x14ac:dyDescent="0.3">
      <c r="A6627">
        <v>1080746</v>
      </c>
      <c r="B6627" t="s">
        <v>218</v>
      </c>
      <c r="C6627">
        <v>24711</v>
      </c>
      <c r="D6627" t="s">
        <v>220</v>
      </c>
      <c r="E6627" t="s">
        <v>70</v>
      </c>
      <c r="F6627">
        <v>3</v>
      </c>
      <c r="G6627">
        <v>3</v>
      </c>
      <c r="I6627">
        <v>42</v>
      </c>
      <c r="J6627">
        <v>47</v>
      </c>
      <c r="L6627">
        <v>1</v>
      </c>
      <c r="Q6627">
        <v>2</v>
      </c>
      <c r="W6627">
        <v>1</v>
      </c>
      <c r="AH6627">
        <v>2</v>
      </c>
      <c r="AI6627">
        <v>1</v>
      </c>
      <c r="AJ6627">
        <v>78</v>
      </c>
      <c r="AK6627">
        <v>1</v>
      </c>
      <c r="AL6627">
        <v>6.98</v>
      </c>
    </row>
    <row r="6628" spans="1:38" x14ac:dyDescent="0.3">
      <c r="A6628">
        <v>1080746</v>
      </c>
      <c r="B6628" t="s">
        <v>218</v>
      </c>
      <c r="C6628">
        <v>83532</v>
      </c>
      <c r="D6628" t="s">
        <v>229</v>
      </c>
      <c r="E6628" t="s">
        <v>58</v>
      </c>
      <c r="F6628">
        <v>4</v>
      </c>
      <c r="G6628">
        <v>9</v>
      </c>
      <c r="I6628">
        <v>28</v>
      </c>
      <c r="J6628">
        <v>31</v>
      </c>
      <c r="Q6628">
        <v>2</v>
      </c>
      <c r="W6628">
        <v>1</v>
      </c>
      <c r="AH6628">
        <v>2</v>
      </c>
      <c r="AJ6628">
        <v>39</v>
      </c>
      <c r="AK6628">
        <v>1</v>
      </c>
      <c r="AL6628">
        <v>6.41</v>
      </c>
    </row>
    <row r="6629" spans="1:38" x14ac:dyDescent="0.3">
      <c r="A6629">
        <v>1080746</v>
      </c>
      <c r="B6629" t="s">
        <v>218</v>
      </c>
      <c r="C6629">
        <v>131519</v>
      </c>
      <c r="D6629" t="s">
        <v>226</v>
      </c>
      <c r="E6629" t="s">
        <v>74</v>
      </c>
      <c r="F6629">
        <v>4</v>
      </c>
      <c r="G6629">
        <v>11</v>
      </c>
      <c r="I6629">
        <v>20</v>
      </c>
      <c r="J6629">
        <v>25</v>
      </c>
      <c r="W6629">
        <v>2</v>
      </c>
      <c r="AH6629">
        <v>4</v>
      </c>
      <c r="AJ6629">
        <v>44</v>
      </c>
      <c r="AK6629">
        <v>2</v>
      </c>
      <c r="AL6629">
        <v>6.84</v>
      </c>
    </row>
    <row r="6630" spans="1:38" x14ac:dyDescent="0.3">
      <c r="A6630">
        <v>1080746</v>
      </c>
      <c r="B6630" t="s">
        <v>218</v>
      </c>
      <c r="C6630">
        <v>29595</v>
      </c>
      <c r="D6630" t="s">
        <v>395</v>
      </c>
      <c r="E6630" t="s">
        <v>77</v>
      </c>
      <c r="F6630">
        <v>4</v>
      </c>
      <c r="G6630">
        <v>10</v>
      </c>
      <c r="I6630">
        <v>38</v>
      </c>
      <c r="J6630">
        <v>42</v>
      </c>
      <c r="M6630">
        <v>1</v>
      </c>
      <c r="R6630">
        <v>1</v>
      </c>
      <c r="W6630">
        <v>3</v>
      </c>
      <c r="AH6630">
        <v>5</v>
      </c>
      <c r="AJ6630">
        <v>58</v>
      </c>
      <c r="AK6630">
        <v>2</v>
      </c>
      <c r="AL6630">
        <v>6.79</v>
      </c>
    </row>
    <row r="6631" spans="1:38" x14ac:dyDescent="0.3">
      <c r="A6631">
        <v>1080746</v>
      </c>
      <c r="B6631" t="s">
        <v>218</v>
      </c>
      <c r="C6631">
        <v>91909</v>
      </c>
      <c r="D6631" t="s">
        <v>393</v>
      </c>
      <c r="E6631" t="s">
        <v>60</v>
      </c>
      <c r="F6631">
        <v>5</v>
      </c>
      <c r="G6631">
        <v>0</v>
      </c>
      <c r="I6631">
        <v>9</v>
      </c>
      <c r="J6631">
        <v>12</v>
      </c>
      <c r="Q6631">
        <v>1</v>
      </c>
      <c r="AJ6631">
        <v>15</v>
      </c>
      <c r="AL6631">
        <v>6.02</v>
      </c>
    </row>
    <row r="6632" spans="1:38" x14ac:dyDescent="0.3">
      <c r="A6632">
        <v>1080746</v>
      </c>
      <c r="B6632" t="s">
        <v>218</v>
      </c>
      <c r="C6632">
        <v>143990</v>
      </c>
      <c r="D6632" t="s">
        <v>505</v>
      </c>
      <c r="E6632" t="s">
        <v>60</v>
      </c>
      <c r="F6632">
        <v>5</v>
      </c>
      <c r="G6632">
        <v>0</v>
      </c>
      <c r="I6632">
        <v>42</v>
      </c>
      <c r="J6632">
        <v>43</v>
      </c>
      <c r="AH6632">
        <v>1</v>
      </c>
      <c r="AJ6632">
        <v>46</v>
      </c>
      <c r="AL6632">
        <v>6.2</v>
      </c>
    </row>
    <row r="6633" spans="1:38" x14ac:dyDescent="0.3">
      <c r="A6633">
        <v>1080746</v>
      </c>
      <c r="B6633" t="s">
        <v>218</v>
      </c>
      <c r="C6633">
        <v>136455</v>
      </c>
      <c r="D6633" t="s">
        <v>489</v>
      </c>
      <c r="E6633" t="s">
        <v>60</v>
      </c>
      <c r="F6633">
        <v>5</v>
      </c>
      <c r="G6633">
        <v>0</v>
      </c>
      <c r="I6633">
        <v>6</v>
      </c>
      <c r="J6633">
        <v>7</v>
      </c>
      <c r="R6633">
        <v>1</v>
      </c>
      <c r="W6633">
        <v>1</v>
      </c>
      <c r="AH6633">
        <v>1</v>
      </c>
      <c r="AJ6633">
        <v>11</v>
      </c>
      <c r="AL6633">
        <v>6.12</v>
      </c>
    </row>
    <row r="6634" spans="1:38" x14ac:dyDescent="0.3">
      <c r="A6634">
        <v>1080746</v>
      </c>
      <c r="B6634" t="s">
        <v>232</v>
      </c>
      <c r="C6634">
        <v>9002</v>
      </c>
      <c r="D6634" t="s">
        <v>382</v>
      </c>
      <c r="E6634" t="s">
        <v>40</v>
      </c>
      <c r="F6634">
        <v>1</v>
      </c>
      <c r="G6634">
        <v>1</v>
      </c>
      <c r="I6634">
        <v>15</v>
      </c>
      <c r="J6634">
        <v>29</v>
      </c>
      <c r="Z6634">
        <v>1</v>
      </c>
      <c r="AF6634">
        <v>6</v>
      </c>
      <c r="AJ6634">
        <v>40</v>
      </c>
      <c r="AL6634">
        <v>6.91</v>
      </c>
    </row>
    <row r="6635" spans="1:38" x14ac:dyDescent="0.3">
      <c r="A6635">
        <v>1080746</v>
      </c>
      <c r="B6635" t="s">
        <v>232</v>
      </c>
      <c r="C6635">
        <v>99487</v>
      </c>
      <c r="D6635" t="s">
        <v>499</v>
      </c>
      <c r="E6635" t="s">
        <v>42</v>
      </c>
      <c r="F6635">
        <v>2</v>
      </c>
      <c r="G6635">
        <v>6</v>
      </c>
      <c r="I6635">
        <v>24</v>
      </c>
      <c r="J6635">
        <v>41</v>
      </c>
      <c r="M6635">
        <v>2</v>
      </c>
      <c r="N6635">
        <v>1</v>
      </c>
      <c r="R6635">
        <v>1</v>
      </c>
      <c r="W6635">
        <v>1</v>
      </c>
      <c r="AH6635">
        <v>1</v>
      </c>
      <c r="AI6635">
        <v>2</v>
      </c>
      <c r="AJ6635">
        <v>62</v>
      </c>
      <c r="AK6635">
        <v>3</v>
      </c>
      <c r="AL6635">
        <v>7.21</v>
      </c>
    </row>
    <row r="6636" spans="1:38" x14ac:dyDescent="0.3">
      <c r="A6636">
        <v>1080746</v>
      </c>
      <c r="B6636" t="s">
        <v>232</v>
      </c>
      <c r="C6636">
        <v>4905</v>
      </c>
      <c r="D6636" t="s">
        <v>384</v>
      </c>
      <c r="E6636" t="s">
        <v>42</v>
      </c>
      <c r="F6636">
        <v>2</v>
      </c>
      <c r="G6636">
        <v>5</v>
      </c>
      <c r="I6636">
        <v>15</v>
      </c>
      <c r="J6636">
        <v>21</v>
      </c>
      <c r="M6636">
        <v>1</v>
      </c>
      <c r="Q6636">
        <v>1</v>
      </c>
      <c r="R6636">
        <v>2</v>
      </c>
      <c r="AJ6636">
        <v>30</v>
      </c>
      <c r="AK6636">
        <v>1</v>
      </c>
      <c r="AL6636">
        <v>6.18</v>
      </c>
    </row>
    <row r="6637" spans="1:38" x14ac:dyDescent="0.3">
      <c r="A6637">
        <v>1080746</v>
      </c>
      <c r="B6637" t="s">
        <v>232</v>
      </c>
      <c r="C6637">
        <v>8484</v>
      </c>
      <c r="D6637" t="s">
        <v>236</v>
      </c>
      <c r="E6637" t="s">
        <v>42</v>
      </c>
      <c r="F6637">
        <v>2</v>
      </c>
      <c r="G6637">
        <v>4</v>
      </c>
      <c r="I6637">
        <v>14</v>
      </c>
      <c r="J6637">
        <v>22</v>
      </c>
      <c r="N6637">
        <v>1</v>
      </c>
      <c r="Q6637">
        <v>3</v>
      </c>
      <c r="R6637">
        <v>2</v>
      </c>
      <c r="AI6637">
        <v>4</v>
      </c>
      <c r="AJ6637">
        <v>42</v>
      </c>
      <c r="AL6637">
        <v>6.88</v>
      </c>
    </row>
    <row r="6638" spans="1:38" x14ac:dyDescent="0.3">
      <c r="A6638">
        <v>1080746</v>
      </c>
      <c r="B6638" t="s">
        <v>232</v>
      </c>
      <c r="C6638">
        <v>134459</v>
      </c>
      <c r="D6638" t="s">
        <v>238</v>
      </c>
      <c r="E6638" t="s">
        <v>70</v>
      </c>
      <c r="F6638">
        <v>3</v>
      </c>
      <c r="G6638">
        <v>8</v>
      </c>
      <c r="I6638">
        <v>20</v>
      </c>
      <c r="J6638">
        <v>21</v>
      </c>
      <c r="M6638">
        <v>2</v>
      </c>
      <c r="Q6638">
        <v>2</v>
      </c>
      <c r="R6638">
        <v>1</v>
      </c>
      <c r="AH6638">
        <v>2</v>
      </c>
      <c r="AI6638">
        <v>1</v>
      </c>
      <c r="AJ6638">
        <v>28</v>
      </c>
      <c r="AL6638">
        <v>5.95</v>
      </c>
    </row>
    <row r="6639" spans="1:38" x14ac:dyDescent="0.3">
      <c r="A6639">
        <v>1080746</v>
      </c>
      <c r="B6639" t="s">
        <v>232</v>
      </c>
      <c r="C6639">
        <v>34876</v>
      </c>
      <c r="D6639" t="s">
        <v>234</v>
      </c>
      <c r="E6639" t="s">
        <v>211</v>
      </c>
      <c r="F6639">
        <v>3</v>
      </c>
      <c r="G6639">
        <v>2</v>
      </c>
      <c r="I6639">
        <v>28</v>
      </c>
      <c r="J6639">
        <v>44</v>
      </c>
      <c r="M6639">
        <v>1</v>
      </c>
      <c r="Q6639">
        <v>2</v>
      </c>
      <c r="R6639">
        <v>3</v>
      </c>
      <c r="AH6639">
        <v>1</v>
      </c>
      <c r="AI6639">
        <v>2</v>
      </c>
      <c r="AJ6639">
        <v>71</v>
      </c>
      <c r="AL6639">
        <v>6.45</v>
      </c>
    </row>
    <row r="6640" spans="1:38" x14ac:dyDescent="0.3">
      <c r="A6640">
        <v>1080746</v>
      </c>
      <c r="B6640" t="s">
        <v>232</v>
      </c>
      <c r="C6640">
        <v>8194</v>
      </c>
      <c r="D6640" t="s">
        <v>239</v>
      </c>
      <c r="E6640" t="s">
        <v>70</v>
      </c>
      <c r="F6640">
        <v>3</v>
      </c>
      <c r="G6640">
        <v>11</v>
      </c>
      <c r="I6640">
        <v>53</v>
      </c>
      <c r="J6640">
        <v>65</v>
      </c>
      <c r="R6640">
        <v>1</v>
      </c>
      <c r="AJ6640">
        <v>76</v>
      </c>
      <c r="AL6640">
        <v>6.8</v>
      </c>
    </row>
    <row r="6641" spans="1:38" x14ac:dyDescent="0.3">
      <c r="A6641">
        <v>1080746</v>
      </c>
      <c r="B6641" t="s">
        <v>232</v>
      </c>
      <c r="C6641">
        <v>115726</v>
      </c>
      <c r="D6641" t="s">
        <v>237</v>
      </c>
      <c r="E6641" t="s">
        <v>209</v>
      </c>
      <c r="F6641">
        <v>3</v>
      </c>
      <c r="G6641">
        <v>3</v>
      </c>
      <c r="I6641">
        <v>24</v>
      </c>
      <c r="J6641">
        <v>33</v>
      </c>
      <c r="M6641">
        <v>1</v>
      </c>
      <c r="Q6641">
        <v>1</v>
      </c>
      <c r="AJ6641">
        <v>48</v>
      </c>
      <c r="AK6641">
        <v>1</v>
      </c>
      <c r="AL6641">
        <v>5.93</v>
      </c>
    </row>
    <row r="6642" spans="1:38" x14ac:dyDescent="0.3">
      <c r="A6642">
        <v>1080746</v>
      </c>
      <c r="B6642" t="s">
        <v>232</v>
      </c>
      <c r="C6642">
        <v>36849</v>
      </c>
      <c r="D6642" t="s">
        <v>235</v>
      </c>
      <c r="E6642" t="s">
        <v>70</v>
      </c>
      <c r="F6642">
        <v>3</v>
      </c>
      <c r="G6642">
        <v>7</v>
      </c>
      <c r="I6642">
        <v>24</v>
      </c>
      <c r="J6642">
        <v>30</v>
      </c>
      <c r="Q6642">
        <v>2</v>
      </c>
      <c r="R6642">
        <v>1</v>
      </c>
      <c r="W6642">
        <v>2</v>
      </c>
      <c r="AH6642">
        <v>5</v>
      </c>
      <c r="AI6642">
        <v>4</v>
      </c>
      <c r="AJ6642">
        <v>47</v>
      </c>
      <c r="AL6642">
        <v>6.78</v>
      </c>
    </row>
    <row r="6643" spans="1:38" x14ac:dyDescent="0.3">
      <c r="A6643">
        <v>1080746</v>
      </c>
      <c r="B6643" t="s">
        <v>232</v>
      </c>
      <c r="C6643">
        <v>243562</v>
      </c>
      <c r="D6643" t="s">
        <v>243</v>
      </c>
      <c r="E6643" t="s">
        <v>58</v>
      </c>
      <c r="F6643">
        <v>4</v>
      </c>
      <c r="G6643">
        <v>9</v>
      </c>
      <c r="I6643">
        <v>13</v>
      </c>
      <c r="J6643">
        <v>18</v>
      </c>
      <c r="M6643">
        <v>4</v>
      </c>
      <c r="Q6643">
        <v>1</v>
      </c>
      <c r="R6643">
        <v>6</v>
      </c>
      <c r="W6643">
        <v>1</v>
      </c>
      <c r="AH6643">
        <v>1</v>
      </c>
      <c r="AJ6643">
        <v>34</v>
      </c>
      <c r="AK6643">
        <v>4</v>
      </c>
      <c r="AL6643">
        <v>6.86</v>
      </c>
    </row>
    <row r="6644" spans="1:38" x14ac:dyDescent="0.3">
      <c r="A6644">
        <v>1080746</v>
      </c>
      <c r="B6644" t="s">
        <v>232</v>
      </c>
      <c r="C6644">
        <v>9767</v>
      </c>
      <c r="D6644" t="s">
        <v>242</v>
      </c>
      <c r="E6644" t="s">
        <v>55</v>
      </c>
      <c r="F6644">
        <v>4</v>
      </c>
      <c r="G6644">
        <v>10</v>
      </c>
      <c r="I6644">
        <v>27</v>
      </c>
      <c r="J6644">
        <v>36</v>
      </c>
      <c r="M6644">
        <v>1</v>
      </c>
      <c r="Q6644">
        <v>1</v>
      </c>
      <c r="R6644">
        <v>2</v>
      </c>
      <c r="AI6644">
        <v>2</v>
      </c>
      <c r="AJ6644">
        <v>50</v>
      </c>
      <c r="AK6644">
        <v>1</v>
      </c>
      <c r="AL6644">
        <v>6.52</v>
      </c>
    </row>
    <row r="6645" spans="1:38" x14ac:dyDescent="0.3">
      <c r="A6645">
        <v>1080746</v>
      </c>
      <c r="B6645" t="s">
        <v>232</v>
      </c>
      <c r="C6645">
        <v>322596</v>
      </c>
      <c r="D6645" t="s">
        <v>389</v>
      </c>
      <c r="E6645" t="s">
        <v>60</v>
      </c>
      <c r="F6645">
        <v>5</v>
      </c>
      <c r="G6645">
        <v>0</v>
      </c>
      <c r="I6645">
        <v>3</v>
      </c>
      <c r="J6645">
        <v>4</v>
      </c>
      <c r="AJ6645">
        <v>4</v>
      </c>
      <c r="AL6645">
        <v>6</v>
      </c>
    </row>
    <row r="6646" spans="1:38" x14ac:dyDescent="0.3">
      <c r="A6646">
        <v>1080746</v>
      </c>
      <c r="B6646" t="s">
        <v>232</v>
      </c>
      <c r="C6646">
        <v>69878</v>
      </c>
      <c r="D6646" t="s">
        <v>516</v>
      </c>
      <c r="E6646" t="s">
        <v>60</v>
      </c>
      <c r="F6646">
        <v>5</v>
      </c>
      <c r="G6646">
        <v>0</v>
      </c>
      <c r="I6646">
        <v>7</v>
      </c>
      <c r="J6646">
        <v>7</v>
      </c>
      <c r="M6646">
        <v>1</v>
      </c>
      <c r="AJ6646">
        <v>9</v>
      </c>
      <c r="AL6646">
        <v>5.93</v>
      </c>
    </row>
    <row r="6647" spans="1:38" x14ac:dyDescent="0.3">
      <c r="A6647">
        <v>1080746</v>
      </c>
      <c r="B6647" t="s">
        <v>232</v>
      </c>
      <c r="C6647">
        <v>41589</v>
      </c>
      <c r="D6647" t="s">
        <v>240</v>
      </c>
      <c r="E6647" t="s">
        <v>60</v>
      </c>
      <c r="F6647">
        <v>5</v>
      </c>
      <c r="G6647">
        <v>0</v>
      </c>
      <c r="I6647">
        <v>10</v>
      </c>
      <c r="J6647">
        <v>12</v>
      </c>
      <c r="M6647">
        <v>1</v>
      </c>
      <c r="AJ6647">
        <v>13</v>
      </c>
      <c r="AL6647">
        <v>6.01</v>
      </c>
    </row>
    <row r="6648" spans="1:38" x14ac:dyDescent="0.3">
      <c r="A6648">
        <v>1080747</v>
      </c>
      <c r="B6648" t="s">
        <v>172</v>
      </c>
      <c r="C6648">
        <v>21571</v>
      </c>
      <c r="D6648" t="s">
        <v>173</v>
      </c>
      <c r="E6648" t="s">
        <v>40</v>
      </c>
      <c r="F6648">
        <v>1</v>
      </c>
      <c r="G6648">
        <v>1</v>
      </c>
      <c r="I6648">
        <v>13</v>
      </c>
      <c r="J6648">
        <v>24</v>
      </c>
      <c r="Z6648">
        <v>1</v>
      </c>
      <c r="AF6648">
        <v>4</v>
      </c>
      <c r="AJ6648">
        <v>32</v>
      </c>
      <c r="AL6648">
        <v>7.27</v>
      </c>
    </row>
    <row r="6649" spans="1:38" x14ac:dyDescent="0.3">
      <c r="A6649">
        <v>1080747</v>
      </c>
      <c r="B6649" t="s">
        <v>172</v>
      </c>
      <c r="C6649">
        <v>43105</v>
      </c>
      <c r="D6649" t="s">
        <v>176</v>
      </c>
      <c r="E6649" t="s">
        <v>46</v>
      </c>
      <c r="F6649">
        <v>2</v>
      </c>
      <c r="G6649">
        <v>2</v>
      </c>
      <c r="I6649">
        <v>33</v>
      </c>
      <c r="J6649">
        <v>47</v>
      </c>
      <c r="M6649">
        <v>4</v>
      </c>
      <c r="N6649">
        <v>1</v>
      </c>
      <c r="Q6649">
        <v>1</v>
      </c>
      <c r="AI6649">
        <v>1</v>
      </c>
      <c r="AJ6649">
        <v>76</v>
      </c>
      <c r="AL6649">
        <v>6.84</v>
      </c>
    </row>
    <row r="6650" spans="1:38" x14ac:dyDescent="0.3">
      <c r="A6650">
        <v>1080747</v>
      </c>
      <c r="B6650" t="s">
        <v>172</v>
      </c>
      <c r="C6650">
        <v>29575</v>
      </c>
      <c r="D6650" t="s">
        <v>586</v>
      </c>
      <c r="E6650" t="s">
        <v>42</v>
      </c>
      <c r="F6650">
        <v>2</v>
      </c>
      <c r="G6650">
        <v>6</v>
      </c>
      <c r="I6650">
        <v>23</v>
      </c>
      <c r="J6650">
        <v>25</v>
      </c>
      <c r="Q6650">
        <v>4</v>
      </c>
      <c r="R6650">
        <v>2</v>
      </c>
      <c r="AA6650">
        <v>1</v>
      </c>
      <c r="AI6650">
        <v>1</v>
      </c>
      <c r="AJ6650">
        <v>34</v>
      </c>
      <c r="AK6650">
        <v>1</v>
      </c>
      <c r="AL6650">
        <v>7.37</v>
      </c>
    </row>
    <row r="6651" spans="1:38" x14ac:dyDescent="0.3">
      <c r="A6651">
        <v>1080747</v>
      </c>
      <c r="B6651" t="s">
        <v>172</v>
      </c>
      <c r="C6651">
        <v>78221</v>
      </c>
      <c r="D6651" t="s">
        <v>279</v>
      </c>
      <c r="E6651" t="s">
        <v>44</v>
      </c>
      <c r="F6651">
        <v>2</v>
      </c>
      <c r="G6651">
        <v>3</v>
      </c>
      <c r="H6651">
        <v>1</v>
      </c>
      <c r="I6651">
        <v>22</v>
      </c>
      <c r="J6651">
        <v>29</v>
      </c>
      <c r="K6651">
        <v>1</v>
      </c>
      <c r="M6651">
        <v>1</v>
      </c>
      <c r="Q6651">
        <v>2</v>
      </c>
      <c r="R6651">
        <v>1</v>
      </c>
      <c r="AH6651">
        <v>1</v>
      </c>
      <c r="AJ6651">
        <v>52</v>
      </c>
      <c r="AL6651">
        <v>7.68</v>
      </c>
    </row>
    <row r="6652" spans="1:38" x14ac:dyDescent="0.3">
      <c r="A6652">
        <v>1080747</v>
      </c>
      <c r="B6652" t="s">
        <v>172</v>
      </c>
      <c r="C6652">
        <v>33930</v>
      </c>
      <c r="D6652" t="s">
        <v>430</v>
      </c>
      <c r="E6652" t="s">
        <v>42</v>
      </c>
      <c r="F6652">
        <v>2</v>
      </c>
      <c r="G6652">
        <v>5</v>
      </c>
      <c r="I6652">
        <v>24</v>
      </c>
      <c r="J6652">
        <v>32</v>
      </c>
      <c r="Q6652">
        <v>3</v>
      </c>
      <c r="R6652">
        <v>4</v>
      </c>
      <c r="AI6652">
        <v>1</v>
      </c>
      <c r="AJ6652">
        <v>41</v>
      </c>
      <c r="AL6652">
        <v>7.29</v>
      </c>
    </row>
    <row r="6653" spans="1:38" x14ac:dyDescent="0.3">
      <c r="A6653">
        <v>1080747</v>
      </c>
      <c r="B6653" t="s">
        <v>172</v>
      </c>
      <c r="C6653">
        <v>71522</v>
      </c>
      <c r="D6653" t="s">
        <v>180</v>
      </c>
      <c r="E6653" t="s">
        <v>122</v>
      </c>
      <c r="F6653">
        <v>3</v>
      </c>
      <c r="G6653">
        <v>7</v>
      </c>
      <c r="I6653">
        <v>22</v>
      </c>
      <c r="J6653">
        <v>28</v>
      </c>
      <c r="M6653">
        <v>1</v>
      </c>
      <c r="AH6653">
        <v>1</v>
      </c>
      <c r="AI6653">
        <v>2</v>
      </c>
      <c r="AJ6653">
        <v>56</v>
      </c>
      <c r="AK6653">
        <v>1</v>
      </c>
      <c r="AL6653">
        <v>7.03</v>
      </c>
    </row>
    <row r="6654" spans="1:38" x14ac:dyDescent="0.3">
      <c r="A6654">
        <v>1080747</v>
      </c>
      <c r="B6654" t="s">
        <v>172</v>
      </c>
      <c r="C6654">
        <v>85059</v>
      </c>
      <c r="D6654" t="s">
        <v>182</v>
      </c>
      <c r="E6654" t="s">
        <v>119</v>
      </c>
      <c r="F6654">
        <v>3</v>
      </c>
      <c r="G6654">
        <v>11</v>
      </c>
      <c r="I6654">
        <v>18</v>
      </c>
      <c r="J6654">
        <v>23</v>
      </c>
      <c r="M6654">
        <v>1</v>
      </c>
      <c r="Q6654">
        <v>1</v>
      </c>
      <c r="AH6654">
        <v>1</v>
      </c>
      <c r="AI6654">
        <v>1</v>
      </c>
      <c r="AJ6654">
        <v>50</v>
      </c>
      <c r="AK6654">
        <v>6</v>
      </c>
      <c r="AL6654">
        <v>7.43</v>
      </c>
    </row>
    <row r="6655" spans="1:38" x14ac:dyDescent="0.3">
      <c r="A6655">
        <v>1080747</v>
      </c>
      <c r="B6655" t="s">
        <v>172</v>
      </c>
      <c r="C6655">
        <v>70493</v>
      </c>
      <c r="D6655" t="s">
        <v>432</v>
      </c>
      <c r="E6655" t="s">
        <v>51</v>
      </c>
      <c r="F6655">
        <v>3</v>
      </c>
      <c r="G6655">
        <v>4</v>
      </c>
      <c r="I6655">
        <v>27</v>
      </c>
      <c r="J6655">
        <v>39</v>
      </c>
      <c r="M6655">
        <v>1</v>
      </c>
      <c r="Q6655">
        <v>3</v>
      </c>
      <c r="R6655">
        <v>1</v>
      </c>
      <c r="AI6655">
        <v>2</v>
      </c>
      <c r="AJ6655">
        <v>54</v>
      </c>
      <c r="AK6655">
        <v>1</v>
      </c>
      <c r="AL6655">
        <v>7.11</v>
      </c>
    </row>
    <row r="6656" spans="1:38" x14ac:dyDescent="0.3">
      <c r="A6656">
        <v>1080747</v>
      </c>
      <c r="B6656" t="s">
        <v>172</v>
      </c>
      <c r="C6656">
        <v>9156</v>
      </c>
      <c r="D6656" t="s">
        <v>181</v>
      </c>
      <c r="E6656" t="s">
        <v>70</v>
      </c>
      <c r="F6656">
        <v>3</v>
      </c>
      <c r="G6656">
        <v>10</v>
      </c>
      <c r="I6656">
        <v>25</v>
      </c>
      <c r="J6656">
        <v>36</v>
      </c>
      <c r="M6656">
        <v>1</v>
      </c>
      <c r="Q6656">
        <v>1</v>
      </c>
      <c r="R6656">
        <v>1</v>
      </c>
      <c r="W6656">
        <v>1</v>
      </c>
      <c r="AH6656">
        <v>4</v>
      </c>
      <c r="AI6656">
        <v>3</v>
      </c>
      <c r="AJ6656">
        <v>58</v>
      </c>
      <c r="AK6656">
        <v>1</v>
      </c>
      <c r="AL6656">
        <v>7.12</v>
      </c>
    </row>
    <row r="6657" spans="1:38" x14ac:dyDescent="0.3">
      <c r="A6657">
        <v>1080747</v>
      </c>
      <c r="B6657" t="s">
        <v>172</v>
      </c>
      <c r="C6657">
        <v>12376</v>
      </c>
      <c r="D6657" t="s">
        <v>185</v>
      </c>
      <c r="E6657" t="s">
        <v>70</v>
      </c>
      <c r="F6657">
        <v>3</v>
      </c>
      <c r="G6657">
        <v>8</v>
      </c>
      <c r="I6657">
        <v>25</v>
      </c>
      <c r="J6657">
        <v>32</v>
      </c>
      <c r="L6657">
        <v>1</v>
      </c>
      <c r="M6657">
        <v>2</v>
      </c>
      <c r="N6657">
        <v>1</v>
      </c>
      <c r="R6657">
        <v>2</v>
      </c>
      <c r="W6657">
        <v>2</v>
      </c>
      <c r="AH6657">
        <v>2</v>
      </c>
      <c r="AI6657">
        <v>2</v>
      </c>
      <c r="AJ6657">
        <v>46</v>
      </c>
      <c r="AL6657">
        <v>7.07</v>
      </c>
    </row>
    <row r="6658" spans="1:38" x14ac:dyDescent="0.3">
      <c r="A6658">
        <v>1080747</v>
      </c>
      <c r="B6658" t="s">
        <v>172</v>
      </c>
      <c r="C6658">
        <v>68312</v>
      </c>
      <c r="D6658" t="s">
        <v>433</v>
      </c>
      <c r="E6658" t="s">
        <v>58</v>
      </c>
      <c r="F6658">
        <v>4</v>
      </c>
      <c r="G6658">
        <v>9</v>
      </c>
      <c r="I6658">
        <v>12</v>
      </c>
      <c r="J6658">
        <v>20</v>
      </c>
      <c r="M6658">
        <v>1</v>
      </c>
      <c r="Q6658">
        <v>6</v>
      </c>
      <c r="R6658">
        <v>11</v>
      </c>
      <c r="W6658">
        <v>2</v>
      </c>
      <c r="AH6658">
        <v>6</v>
      </c>
      <c r="AJ6658">
        <v>40</v>
      </c>
      <c r="AK6658">
        <v>2</v>
      </c>
      <c r="AL6658">
        <v>7.63</v>
      </c>
    </row>
    <row r="6659" spans="1:38" x14ac:dyDescent="0.3">
      <c r="A6659">
        <v>1080747</v>
      </c>
      <c r="B6659" t="s">
        <v>172</v>
      </c>
      <c r="C6659">
        <v>91822</v>
      </c>
      <c r="D6659" t="s">
        <v>429</v>
      </c>
      <c r="E6659" t="s">
        <v>60</v>
      </c>
      <c r="F6659">
        <v>5</v>
      </c>
      <c r="G6659">
        <v>0</v>
      </c>
      <c r="I6659">
        <v>2</v>
      </c>
      <c r="J6659">
        <v>3</v>
      </c>
      <c r="AJ6659">
        <v>7</v>
      </c>
      <c r="AL6659">
        <v>6</v>
      </c>
    </row>
    <row r="6660" spans="1:38" x14ac:dyDescent="0.3">
      <c r="A6660">
        <v>1080747</v>
      </c>
      <c r="B6660" t="s">
        <v>172</v>
      </c>
      <c r="C6660">
        <v>12124</v>
      </c>
      <c r="D6660" t="s">
        <v>175</v>
      </c>
      <c r="E6660" t="s">
        <v>60</v>
      </c>
      <c r="F6660">
        <v>5</v>
      </c>
      <c r="G6660">
        <v>0</v>
      </c>
      <c r="AL6660">
        <v>6.03</v>
      </c>
    </row>
    <row r="6661" spans="1:38" x14ac:dyDescent="0.3">
      <c r="A6661">
        <v>1080747</v>
      </c>
      <c r="B6661" t="s">
        <v>172</v>
      </c>
      <c r="C6661">
        <v>20339</v>
      </c>
      <c r="D6661" t="s">
        <v>431</v>
      </c>
      <c r="E6661" t="s">
        <v>60</v>
      </c>
      <c r="F6661">
        <v>5</v>
      </c>
      <c r="G6661">
        <v>0</v>
      </c>
      <c r="I6661">
        <v>5</v>
      </c>
      <c r="J6661">
        <v>9</v>
      </c>
      <c r="M6661">
        <v>1</v>
      </c>
      <c r="N6661">
        <v>1</v>
      </c>
      <c r="AJ6661">
        <v>16</v>
      </c>
      <c r="AK6661">
        <v>1</v>
      </c>
      <c r="AL6661">
        <v>6.06</v>
      </c>
    </row>
    <row r="6662" spans="1:38" x14ac:dyDescent="0.3">
      <c r="A6662">
        <v>1080747</v>
      </c>
      <c r="B6662" t="s">
        <v>289</v>
      </c>
      <c r="C6662">
        <v>9484</v>
      </c>
      <c r="D6662" t="s">
        <v>290</v>
      </c>
      <c r="E6662" t="s">
        <v>40</v>
      </c>
      <c r="F6662">
        <v>1</v>
      </c>
      <c r="G6662">
        <v>1</v>
      </c>
      <c r="I6662">
        <v>14</v>
      </c>
      <c r="J6662">
        <v>33</v>
      </c>
      <c r="AF6662">
        <v>2</v>
      </c>
      <c r="AJ6662">
        <v>44</v>
      </c>
      <c r="AL6662">
        <v>6.25</v>
      </c>
    </row>
    <row r="6663" spans="1:38" x14ac:dyDescent="0.3">
      <c r="A6663">
        <v>1080747</v>
      </c>
      <c r="B6663" t="s">
        <v>289</v>
      </c>
      <c r="C6663">
        <v>67327</v>
      </c>
      <c r="D6663" t="s">
        <v>582</v>
      </c>
      <c r="E6663" t="s">
        <v>42</v>
      </c>
      <c r="F6663">
        <v>2</v>
      </c>
      <c r="G6663">
        <v>5</v>
      </c>
      <c r="I6663">
        <v>33</v>
      </c>
      <c r="J6663">
        <v>35</v>
      </c>
      <c r="Q6663">
        <v>6</v>
      </c>
      <c r="R6663">
        <v>1</v>
      </c>
      <c r="AI6663">
        <v>2</v>
      </c>
      <c r="AJ6663">
        <v>45</v>
      </c>
      <c r="AL6663">
        <v>6.5</v>
      </c>
    </row>
    <row r="6664" spans="1:38" x14ac:dyDescent="0.3">
      <c r="A6664">
        <v>1080747</v>
      </c>
      <c r="B6664" t="s">
        <v>289</v>
      </c>
      <c r="C6664">
        <v>5641</v>
      </c>
      <c r="D6664" t="s">
        <v>296</v>
      </c>
      <c r="E6664" t="s">
        <v>44</v>
      </c>
      <c r="F6664">
        <v>2</v>
      </c>
      <c r="G6664">
        <v>3</v>
      </c>
      <c r="I6664">
        <v>16</v>
      </c>
      <c r="J6664">
        <v>24</v>
      </c>
      <c r="M6664">
        <v>1</v>
      </c>
      <c r="AJ6664">
        <v>53</v>
      </c>
      <c r="AL6664">
        <v>6.37</v>
      </c>
    </row>
    <row r="6665" spans="1:38" x14ac:dyDescent="0.3">
      <c r="A6665">
        <v>1080747</v>
      </c>
      <c r="B6665" t="s">
        <v>289</v>
      </c>
      <c r="C6665">
        <v>44031</v>
      </c>
      <c r="D6665" t="s">
        <v>413</v>
      </c>
      <c r="E6665" t="s">
        <v>46</v>
      </c>
      <c r="F6665">
        <v>2</v>
      </c>
      <c r="G6665">
        <v>2</v>
      </c>
      <c r="I6665">
        <v>18</v>
      </c>
      <c r="J6665">
        <v>25</v>
      </c>
      <c r="M6665">
        <v>1</v>
      </c>
      <c r="N6665">
        <v>1</v>
      </c>
      <c r="Q6665">
        <v>1</v>
      </c>
      <c r="AH6665">
        <v>1</v>
      </c>
      <c r="AI6665">
        <v>3</v>
      </c>
      <c r="AJ6665">
        <v>44</v>
      </c>
      <c r="AL6665">
        <v>6.59</v>
      </c>
    </row>
    <row r="6666" spans="1:38" x14ac:dyDescent="0.3">
      <c r="A6666">
        <v>1080747</v>
      </c>
      <c r="B6666" t="s">
        <v>289</v>
      </c>
      <c r="C6666">
        <v>78559</v>
      </c>
      <c r="D6666" t="s">
        <v>417</v>
      </c>
      <c r="E6666" t="s">
        <v>42</v>
      </c>
      <c r="F6666">
        <v>2</v>
      </c>
      <c r="G6666">
        <v>6</v>
      </c>
      <c r="I6666">
        <v>33</v>
      </c>
      <c r="J6666">
        <v>44</v>
      </c>
      <c r="M6666">
        <v>4</v>
      </c>
      <c r="Q6666">
        <v>5</v>
      </c>
      <c r="R6666">
        <v>2</v>
      </c>
      <c r="AI6666">
        <v>4</v>
      </c>
      <c r="AJ6666">
        <v>58</v>
      </c>
      <c r="AL6666">
        <v>6.86</v>
      </c>
    </row>
    <row r="6667" spans="1:38" x14ac:dyDescent="0.3">
      <c r="A6667">
        <v>1080747</v>
      </c>
      <c r="B6667" t="s">
        <v>289</v>
      </c>
      <c r="C6667">
        <v>86458</v>
      </c>
      <c r="D6667" t="s">
        <v>291</v>
      </c>
      <c r="E6667" t="s">
        <v>42</v>
      </c>
      <c r="F6667">
        <v>2</v>
      </c>
      <c r="G6667">
        <v>4</v>
      </c>
      <c r="I6667">
        <v>57</v>
      </c>
      <c r="J6667">
        <v>72</v>
      </c>
      <c r="M6667">
        <v>2</v>
      </c>
      <c r="Q6667">
        <v>2</v>
      </c>
      <c r="R6667">
        <v>5</v>
      </c>
      <c r="AH6667">
        <v>2</v>
      </c>
      <c r="AI6667">
        <v>3</v>
      </c>
      <c r="AJ6667">
        <v>91</v>
      </c>
      <c r="AK6667">
        <v>2</v>
      </c>
      <c r="AL6667">
        <v>7.46</v>
      </c>
    </row>
    <row r="6668" spans="1:38" x14ac:dyDescent="0.3">
      <c r="A6668">
        <v>1080747</v>
      </c>
      <c r="B6668" t="s">
        <v>289</v>
      </c>
      <c r="C6668">
        <v>85070</v>
      </c>
      <c r="D6668" t="s">
        <v>297</v>
      </c>
      <c r="E6668" t="s">
        <v>70</v>
      </c>
      <c r="F6668">
        <v>3</v>
      </c>
      <c r="G6668">
        <v>7</v>
      </c>
      <c r="I6668">
        <v>51</v>
      </c>
      <c r="J6668">
        <v>61</v>
      </c>
      <c r="M6668">
        <v>1</v>
      </c>
      <c r="Q6668">
        <v>1</v>
      </c>
      <c r="R6668">
        <v>1</v>
      </c>
      <c r="AH6668">
        <v>1</v>
      </c>
      <c r="AI6668">
        <v>3</v>
      </c>
      <c r="AJ6668">
        <v>74</v>
      </c>
      <c r="AL6668">
        <v>6.75</v>
      </c>
    </row>
    <row r="6669" spans="1:38" x14ac:dyDescent="0.3">
      <c r="A6669">
        <v>1080747</v>
      </c>
      <c r="B6669" t="s">
        <v>289</v>
      </c>
      <c r="C6669">
        <v>82923</v>
      </c>
      <c r="D6669" t="s">
        <v>298</v>
      </c>
      <c r="E6669" t="s">
        <v>70</v>
      </c>
      <c r="F6669">
        <v>3</v>
      </c>
      <c r="G6669">
        <v>8</v>
      </c>
      <c r="I6669">
        <v>35</v>
      </c>
      <c r="J6669">
        <v>43</v>
      </c>
      <c r="M6669">
        <v>1</v>
      </c>
      <c r="Q6669">
        <v>1</v>
      </c>
      <c r="AH6669">
        <v>1</v>
      </c>
      <c r="AI6669">
        <v>3</v>
      </c>
      <c r="AJ6669">
        <v>65</v>
      </c>
      <c r="AK6669">
        <v>3</v>
      </c>
      <c r="AL6669">
        <v>7.11</v>
      </c>
    </row>
    <row r="6670" spans="1:38" x14ac:dyDescent="0.3">
      <c r="A6670">
        <v>1080747</v>
      </c>
      <c r="B6670" t="s">
        <v>289</v>
      </c>
      <c r="C6670">
        <v>82972</v>
      </c>
      <c r="D6670" t="s">
        <v>302</v>
      </c>
      <c r="E6670" t="s">
        <v>70</v>
      </c>
      <c r="F6670">
        <v>3</v>
      </c>
      <c r="G6670">
        <v>11</v>
      </c>
      <c r="I6670">
        <v>19</v>
      </c>
      <c r="J6670">
        <v>24</v>
      </c>
      <c r="M6670">
        <v>1</v>
      </c>
      <c r="R6670">
        <v>1</v>
      </c>
      <c r="AH6670">
        <v>1</v>
      </c>
      <c r="AI6670">
        <v>2</v>
      </c>
      <c r="AJ6670">
        <v>41</v>
      </c>
      <c r="AK6670">
        <v>1</v>
      </c>
      <c r="AL6670">
        <v>6.67</v>
      </c>
    </row>
    <row r="6671" spans="1:38" x14ac:dyDescent="0.3">
      <c r="A6671">
        <v>1080747</v>
      </c>
      <c r="B6671" t="s">
        <v>289</v>
      </c>
      <c r="C6671">
        <v>23757</v>
      </c>
      <c r="D6671" t="s">
        <v>300</v>
      </c>
      <c r="E6671" t="s">
        <v>58</v>
      </c>
      <c r="F6671">
        <v>4</v>
      </c>
      <c r="G6671">
        <v>10</v>
      </c>
      <c r="I6671">
        <v>13</v>
      </c>
      <c r="J6671">
        <v>17</v>
      </c>
      <c r="M6671">
        <v>1</v>
      </c>
      <c r="Q6671">
        <v>1</v>
      </c>
      <c r="R6671">
        <v>3</v>
      </c>
      <c r="AH6671">
        <v>1</v>
      </c>
      <c r="AJ6671">
        <v>23</v>
      </c>
      <c r="AL6671">
        <v>6.11</v>
      </c>
    </row>
    <row r="6672" spans="1:38" x14ac:dyDescent="0.3">
      <c r="A6672">
        <v>1080747</v>
      </c>
      <c r="B6672" t="s">
        <v>289</v>
      </c>
      <c r="C6672">
        <v>24400</v>
      </c>
      <c r="D6672" t="s">
        <v>486</v>
      </c>
      <c r="E6672" t="s">
        <v>58</v>
      </c>
      <c r="F6672">
        <v>4</v>
      </c>
      <c r="G6672">
        <v>9</v>
      </c>
      <c r="I6672">
        <v>11</v>
      </c>
      <c r="J6672">
        <v>15</v>
      </c>
      <c r="M6672">
        <v>2</v>
      </c>
      <c r="Q6672">
        <v>2</v>
      </c>
      <c r="R6672">
        <v>1</v>
      </c>
      <c r="W6672">
        <v>1</v>
      </c>
      <c r="AH6672">
        <v>2</v>
      </c>
      <c r="AI6672">
        <v>1</v>
      </c>
      <c r="AJ6672">
        <v>26</v>
      </c>
      <c r="AK6672">
        <v>1</v>
      </c>
      <c r="AL6672">
        <v>6.19</v>
      </c>
    </row>
    <row r="6673" spans="1:38" x14ac:dyDescent="0.3">
      <c r="A6673">
        <v>1080747</v>
      </c>
      <c r="B6673" t="s">
        <v>289</v>
      </c>
      <c r="C6673">
        <v>64343</v>
      </c>
      <c r="D6673" t="s">
        <v>339</v>
      </c>
      <c r="E6673" t="s">
        <v>60</v>
      </c>
      <c r="F6673">
        <v>5</v>
      </c>
      <c r="G6673">
        <v>0</v>
      </c>
      <c r="I6673">
        <v>11</v>
      </c>
      <c r="J6673">
        <v>14</v>
      </c>
      <c r="AH6673">
        <v>2</v>
      </c>
      <c r="AJ6673">
        <v>29</v>
      </c>
      <c r="AK6673">
        <v>4</v>
      </c>
      <c r="AL6673">
        <v>6.95</v>
      </c>
    </row>
    <row r="6674" spans="1:38" x14ac:dyDescent="0.3">
      <c r="A6674">
        <v>1080747</v>
      </c>
      <c r="B6674" t="s">
        <v>289</v>
      </c>
      <c r="C6674">
        <v>33403</v>
      </c>
      <c r="D6674" t="s">
        <v>415</v>
      </c>
      <c r="E6674" t="s">
        <v>60</v>
      </c>
      <c r="F6674">
        <v>5</v>
      </c>
      <c r="G6674">
        <v>0</v>
      </c>
      <c r="I6674">
        <v>14</v>
      </c>
      <c r="J6674">
        <v>20</v>
      </c>
      <c r="Q6674">
        <v>2</v>
      </c>
      <c r="R6674">
        <v>7</v>
      </c>
      <c r="AI6674">
        <v>1</v>
      </c>
      <c r="AJ6674">
        <v>27</v>
      </c>
      <c r="AK6674">
        <v>1</v>
      </c>
      <c r="AL6674">
        <v>7.04</v>
      </c>
    </row>
    <row r="6675" spans="1:38" x14ac:dyDescent="0.3">
      <c r="A6675">
        <v>1080747</v>
      </c>
      <c r="B6675" t="s">
        <v>289</v>
      </c>
      <c r="C6675">
        <v>140088</v>
      </c>
      <c r="D6675" t="s">
        <v>519</v>
      </c>
      <c r="E6675" t="s">
        <v>60</v>
      </c>
      <c r="F6675">
        <v>5</v>
      </c>
      <c r="G6675">
        <v>0</v>
      </c>
      <c r="I6675">
        <v>2</v>
      </c>
      <c r="J6675">
        <v>3</v>
      </c>
      <c r="M6675">
        <v>1</v>
      </c>
      <c r="Q6675">
        <v>1</v>
      </c>
      <c r="AI6675">
        <v>2</v>
      </c>
      <c r="AJ6675">
        <v>6</v>
      </c>
      <c r="AL6675">
        <v>6.12</v>
      </c>
    </row>
    <row r="6676" spans="1:38" x14ac:dyDescent="0.3">
      <c r="A6676">
        <v>1080748</v>
      </c>
      <c r="B6676" t="s">
        <v>172</v>
      </c>
      <c r="C6676">
        <v>21571</v>
      </c>
      <c r="D6676" t="s">
        <v>173</v>
      </c>
      <c r="E6676" t="s">
        <v>40</v>
      </c>
      <c r="F6676">
        <v>1</v>
      </c>
      <c r="G6676">
        <v>1</v>
      </c>
      <c r="I6676">
        <v>17</v>
      </c>
      <c r="J6676">
        <v>23</v>
      </c>
      <c r="Z6676">
        <v>1</v>
      </c>
      <c r="AF6676">
        <v>7</v>
      </c>
      <c r="AJ6676">
        <v>37</v>
      </c>
      <c r="AL6676">
        <v>7.57</v>
      </c>
    </row>
    <row r="6677" spans="1:38" x14ac:dyDescent="0.3">
      <c r="A6677">
        <v>1080748</v>
      </c>
      <c r="B6677" t="s">
        <v>172</v>
      </c>
      <c r="C6677">
        <v>8466</v>
      </c>
      <c r="D6677" t="s">
        <v>177</v>
      </c>
      <c r="E6677" t="s">
        <v>42</v>
      </c>
      <c r="F6677">
        <v>2</v>
      </c>
      <c r="G6677">
        <v>4</v>
      </c>
      <c r="I6677">
        <v>23</v>
      </c>
      <c r="J6677">
        <v>33</v>
      </c>
      <c r="M6677">
        <v>1</v>
      </c>
      <c r="Q6677">
        <v>1</v>
      </c>
      <c r="R6677">
        <v>2</v>
      </c>
      <c r="AJ6677">
        <v>47</v>
      </c>
      <c r="AL6677">
        <v>6.7</v>
      </c>
    </row>
    <row r="6678" spans="1:38" x14ac:dyDescent="0.3">
      <c r="A6678">
        <v>1080748</v>
      </c>
      <c r="B6678" t="s">
        <v>172</v>
      </c>
      <c r="C6678">
        <v>33930</v>
      </c>
      <c r="D6678" t="s">
        <v>430</v>
      </c>
      <c r="E6678" t="s">
        <v>42</v>
      </c>
      <c r="F6678">
        <v>2</v>
      </c>
      <c r="G6678">
        <v>6</v>
      </c>
      <c r="I6678">
        <v>20</v>
      </c>
      <c r="J6678">
        <v>31</v>
      </c>
      <c r="R6678">
        <v>1</v>
      </c>
      <c r="AI6678">
        <v>1</v>
      </c>
      <c r="AJ6678">
        <v>36</v>
      </c>
      <c r="AL6678">
        <v>6.1</v>
      </c>
    </row>
    <row r="6679" spans="1:38" x14ac:dyDescent="0.3">
      <c r="A6679">
        <v>1080748</v>
      </c>
      <c r="B6679" t="s">
        <v>172</v>
      </c>
      <c r="C6679">
        <v>12124</v>
      </c>
      <c r="D6679" t="s">
        <v>175</v>
      </c>
      <c r="E6679" t="s">
        <v>42</v>
      </c>
      <c r="F6679">
        <v>2</v>
      </c>
      <c r="G6679">
        <v>5</v>
      </c>
      <c r="I6679">
        <v>20</v>
      </c>
      <c r="J6679">
        <v>28</v>
      </c>
      <c r="Q6679">
        <v>3</v>
      </c>
      <c r="R6679">
        <v>5</v>
      </c>
      <c r="W6679">
        <v>1</v>
      </c>
      <c r="AG6679">
        <v>1</v>
      </c>
      <c r="AH6679">
        <v>3</v>
      </c>
      <c r="AI6679">
        <v>1</v>
      </c>
      <c r="AJ6679">
        <v>37</v>
      </c>
      <c r="AL6679">
        <v>7.06</v>
      </c>
    </row>
    <row r="6680" spans="1:38" x14ac:dyDescent="0.3">
      <c r="A6680">
        <v>1080748</v>
      </c>
      <c r="B6680" t="s">
        <v>172</v>
      </c>
      <c r="C6680">
        <v>43105</v>
      </c>
      <c r="D6680" t="s">
        <v>176</v>
      </c>
      <c r="E6680" t="s">
        <v>122</v>
      </c>
      <c r="F6680">
        <v>3</v>
      </c>
      <c r="G6680">
        <v>2</v>
      </c>
      <c r="I6680">
        <v>28</v>
      </c>
      <c r="J6680">
        <v>35</v>
      </c>
      <c r="Q6680">
        <v>1</v>
      </c>
      <c r="AI6680">
        <v>4</v>
      </c>
      <c r="AJ6680">
        <v>62</v>
      </c>
      <c r="AL6680">
        <v>6.8</v>
      </c>
    </row>
    <row r="6681" spans="1:38" x14ac:dyDescent="0.3">
      <c r="A6681">
        <v>1080748</v>
      </c>
      <c r="B6681" t="s">
        <v>172</v>
      </c>
      <c r="C6681">
        <v>91822</v>
      </c>
      <c r="D6681" t="s">
        <v>429</v>
      </c>
      <c r="E6681" t="s">
        <v>119</v>
      </c>
      <c r="F6681">
        <v>3</v>
      </c>
      <c r="G6681">
        <v>3</v>
      </c>
      <c r="I6681">
        <v>23</v>
      </c>
      <c r="J6681">
        <v>30</v>
      </c>
      <c r="M6681">
        <v>1</v>
      </c>
      <c r="R6681">
        <v>3</v>
      </c>
      <c r="W6681">
        <v>1</v>
      </c>
      <c r="AH6681">
        <v>1</v>
      </c>
      <c r="AI6681">
        <v>2</v>
      </c>
      <c r="AJ6681">
        <v>55</v>
      </c>
      <c r="AK6681">
        <v>1</v>
      </c>
      <c r="AL6681">
        <v>6.94</v>
      </c>
    </row>
    <row r="6682" spans="1:38" x14ac:dyDescent="0.3">
      <c r="A6682">
        <v>1080748</v>
      </c>
      <c r="B6682" t="s">
        <v>172</v>
      </c>
      <c r="C6682">
        <v>9156</v>
      </c>
      <c r="D6682" t="s">
        <v>181</v>
      </c>
      <c r="E6682" t="s">
        <v>70</v>
      </c>
      <c r="F6682">
        <v>3</v>
      </c>
      <c r="G6682">
        <v>8</v>
      </c>
      <c r="I6682">
        <v>42</v>
      </c>
      <c r="J6682">
        <v>53</v>
      </c>
      <c r="M6682">
        <v>2</v>
      </c>
      <c r="R6682">
        <v>1</v>
      </c>
      <c r="W6682">
        <v>1</v>
      </c>
      <c r="AH6682">
        <v>2</v>
      </c>
      <c r="AI6682">
        <v>1</v>
      </c>
      <c r="AJ6682">
        <v>77</v>
      </c>
      <c r="AK6682">
        <v>2</v>
      </c>
      <c r="AL6682">
        <v>7.46</v>
      </c>
    </row>
    <row r="6683" spans="1:38" x14ac:dyDescent="0.3">
      <c r="A6683">
        <v>1080748</v>
      </c>
      <c r="B6683" t="s">
        <v>172</v>
      </c>
      <c r="C6683">
        <v>12376</v>
      </c>
      <c r="D6683" t="s">
        <v>185</v>
      </c>
      <c r="E6683" t="s">
        <v>70</v>
      </c>
      <c r="F6683">
        <v>3</v>
      </c>
      <c r="G6683">
        <v>7</v>
      </c>
      <c r="I6683">
        <v>29</v>
      </c>
      <c r="J6683">
        <v>38</v>
      </c>
      <c r="Q6683">
        <v>1</v>
      </c>
      <c r="R6683">
        <v>1</v>
      </c>
      <c r="AI6683">
        <v>5</v>
      </c>
      <c r="AJ6683">
        <v>55</v>
      </c>
      <c r="AK6683">
        <v>1</v>
      </c>
      <c r="AL6683">
        <v>7.08</v>
      </c>
    </row>
    <row r="6684" spans="1:38" x14ac:dyDescent="0.3">
      <c r="A6684">
        <v>1080748</v>
      </c>
      <c r="B6684" t="s">
        <v>172</v>
      </c>
      <c r="C6684">
        <v>68312</v>
      </c>
      <c r="D6684" t="s">
        <v>433</v>
      </c>
      <c r="E6684" t="s">
        <v>58</v>
      </c>
      <c r="F6684">
        <v>4</v>
      </c>
      <c r="G6684">
        <v>11</v>
      </c>
      <c r="I6684">
        <v>14</v>
      </c>
      <c r="J6684">
        <v>28</v>
      </c>
      <c r="M6684">
        <v>4</v>
      </c>
      <c r="Q6684">
        <v>3</v>
      </c>
      <c r="R6684">
        <v>8</v>
      </c>
      <c r="W6684">
        <v>1</v>
      </c>
      <c r="AE6684">
        <v>1</v>
      </c>
      <c r="AH6684">
        <v>2</v>
      </c>
      <c r="AJ6684">
        <v>47</v>
      </c>
      <c r="AL6684">
        <v>6.71</v>
      </c>
    </row>
    <row r="6685" spans="1:38" x14ac:dyDescent="0.3">
      <c r="A6685">
        <v>1080748</v>
      </c>
      <c r="B6685" t="s">
        <v>172</v>
      </c>
      <c r="C6685">
        <v>20339</v>
      </c>
      <c r="D6685" t="s">
        <v>431</v>
      </c>
      <c r="E6685" t="s">
        <v>55</v>
      </c>
      <c r="F6685">
        <v>4</v>
      </c>
      <c r="G6685">
        <v>9</v>
      </c>
      <c r="I6685">
        <v>29</v>
      </c>
      <c r="J6685">
        <v>35</v>
      </c>
      <c r="M6685">
        <v>2</v>
      </c>
      <c r="R6685">
        <v>4</v>
      </c>
      <c r="AI6685">
        <v>2</v>
      </c>
      <c r="AJ6685">
        <v>52</v>
      </c>
      <c r="AK6685">
        <v>1</v>
      </c>
      <c r="AL6685">
        <v>7.03</v>
      </c>
    </row>
    <row r="6686" spans="1:38" x14ac:dyDescent="0.3">
      <c r="A6686">
        <v>1080748</v>
      </c>
      <c r="B6686" t="s">
        <v>172</v>
      </c>
      <c r="C6686">
        <v>23054</v>
      </c>
      <c r="D6686" t="s">
        <v>577</v>
      </c>
      <c r="E6686" t="s">
        <v>58</v>
      </c>
      <c r="F6686">
        <v>4</v>
      </c>
      <c r="G6686">
        <v>10</v>
      </c>
      <c r="I6686">
        <v>7</v>
      </c>
      <c r="J6686">
        <v>10</v>
      </c>
      <c r="AJ6686">
        <v>29</v>
      </c>
      <c r="AK6686">
        <v>2</v>
      </c>
      <c r="AL6686">
        <v>6.15</v>
      </c>
    </row>
    <row r="6687" spans="1:38" x14ac:dyDescent="0.3">
      <c r="A6687">
        <v>1080748</v>
      </c>
      <c r="B6687" t="s">
        <v>172</v>
      </c>
      <c r="C6687">
        <v>42915</v>
      </c>
      <c r="D6687" t="s">
        <v>179</v>
      </c>
      <c r="E6687" t="s">
        <v>60</v>
      </c>
      <c r="F6687">
        <v>5</v>
      </c>
      <c r="G6687">
        <v>0</v>
      </c>
      <c r="I6687">
        <v>14</v>
      </c>
      <c r="J6687">
        <v>19</v>
      </c>
      <c r="AI6687">
        <v>1</v>
      </c>
      <c r="AJ6687">
        <v>25</v>
      </c>
      <c r="AL6687">
        <v>6.25</v>
      </c>
    </row>
    <row r="6688" spans="1:38" x14ac:dyDescent="0.3">
      <c r="A6688">
        <v>1080748</v>
      </c>
      <c r="B6688" t="s">
        <v>172</v>
      </c>
      <c r="C6688">
        <v>71522</v>
      </c>
      <c r="D6688" t="s">
        <v>180</v>
      </c>
      <c r="E6688" t="s">
        <v>60</v>
      </c>
      <c r="F6688">
        <v>5</v>
      </c>
      <c r="G6688">
        <v>0</v>
      </c>
      <c r="I6688">
        <v>3</v>
      </c>
      <c r="J6688">
        <v>3</v>
      </c>
      <c r="AJ6688">
        <v>7</v>
      </c>
      <c r="AK6688">
        <v>1</v>
      </c>
      <c r="AL6688">
        <v>6.14</v>
      </c>
    </row>
    <row r="6689" spans="1:38" x14ac:dyDescent="0.3">
      <c r="A6689">
        <v>1080748</v>
      </c>
      <c r="B6689" t="s">
        <v>172</v>
      </c>
      <c r="C6689">
        <v>11020</v>
      </c>
      <c r="D6689" t="s">
        <v>490</v>
      </c>
      <c r="E6689" t="s">
        <v>60</v>
      </c>
      <c r="F6689">
        <v>5</v>
      </c>
      <c r="G6689">
        <v>0</v>
      </c>
      <c r="I6689">
        <v>3</v>
      </c>
      <c r="J6689">
        <v>5</v>
      </c>
      <c r="AI6689">
        <v>1</v>
      </c>
      <c r="AJ6689">
        <v>8</v>
      </c>
      <c r="AL6689">
        <v>6.07</v>
      </c>
    </row>
    <row r="6690" spans="1:38" x14ac:dyDescent="0.3">
      <c r="A6690">
        <v>1080748</v>
      </c>
      <c r="B6690" t="s">
        <v>201</v>
      </c>
      <c r="C6690">
        <v>81681</v>
      </c>
      <c r="D6690" t="s">
        <v>352</v>
      </c>
      <c r="E6690" t="s">
        <v>40</v>
      </c>
      <c r="F6690">
        <v>1</v>
      </c>
      <c r="G6690">
        <v>1</v>
      </c>
      <c r="I6690">
        <v>10</v>
      </c>
      <c r="J6690">
        <v>24</v>
      </c>
      <c r="R6690">
        <v>1</v>
      </c>
      <c r="Z6690">
        <v>4</v>
      </c>
      <c r="AF6690">
        <v>2</v>
      </c>
      <c r="AJ6690">
        <v>37</v>
      </c>
      <c r="AL6690">
        <v>7.51</v>
      </c>
    </row>
    <row r="6691" spans="1:38" x14ac:dyDescent="0.3">
      <c r="A6691">
        <v>1080748</v>
      </c>
      <c r="B6691" t="s">
        <v>201</v>
      </c>
      <c r="C6691">
        <v>121454</v>
      </c>
      <c r="D6691" t="s">
        <v>203</v>
      </c>
      <c r="E6691" t="s">
        <v>42</v>
      </c>
      <c r="F6691">
        <v>2</v>
      </c>
      <c r="G6691">
        <v>4</v>
      </c>
      <c r="I6691">
        <v>40</v>
      </c>
      <c r="J6691">
        <v>50</v>
      </c>
      <c r="Q6691">
        <v>5</v>
      </c>
      <c r="R6691">
        <v>1</v>
      </c>
      <c r="AH6691">
        <v>1</v>
      </c>
      <c r="AI6691">
        <v>2</v>
      </c>
      <c r="AJ6691">
        <v>69</v>
      </c>
      <c r="AK6691">
        <v>1</v>
      </c>
      <c r="AL6691">
        <v>7.58</v>
      </c>
    </row>
    <row r="6692" spans="1:38" x14ac:dyDescent="0.3">
      <c r="A6692">
        <v>1080748</v>
      </c>
      <c r="B6692" t="s">
        <v>201</v>
      </c>
      <c r="C6692">
        <v>297544</v>
      </c>
      <c r="D6692" t="s">
        <v>205</v>
      </c>
      <c r="E6692" t="s">
        <v>42</v>
      </c>
      <c r="F6692">
        <v>2</v>
      </c>
      <c r="G6692">
        <v>6</v>
      </c>
      <c r="I6692">
        <v>31</v>
      </c>
      <c r="J6692">
        <v>45</v>
      </c>
      <c r="M6692">
        <v>2</v>
      </c>
      <c r="N6692">
        <v>1</v>
      </c>
      <c r="Q6692">
        <v>5</v>
      </c>
      <c r="R6692">
        <v>1</v>
      </c>
      <c r="AI6692">
        <v>3</v>
      </c>
      <c r="AJ6692">
        <v>65</v>
      </c>
      <c r="AK6692">
        <v>1</v>
      </c>
      <c r="AL6692">
        <v>7.16</v>
      </c>
    </row>
    <row r="6693" spans="1:38" x14ac:dyDescent="0.3">
      <c r="A6693">
        <v>1080748</v>
      </c>
      <c r="B6693" t="s">
        <v>201</v>
      </c>
      <c r="C6693">
        <v>8408</v>
      </c>
      <c r="D6693" t="s">
        <v>353</v>
      </c>
      <c r="E6693" t="s">
        <v>42</v>
      </c>
      <c r="F6693">
        <v>2</v>
      </c>
      <c r="G6693">
        <v>5</v>
      </c>
      <c r="I6693">
        <v>45</v>
      </c>
      <c r="J6693">
        <v>50</v>
      </c>
      <c r="R6693">
        <v>1</v>
      </c>
      <c r="AH6693">
        <v>1</v>
      </c>
      <c r="AJ6693">
        <v>62</v>
      </c>
      <c r="AL6693">
        <v>6.97</v>
      </c>
    </row>
    <row r="6694" spans="1:38" x14ac:dyDescent="0.3">
      <c r="A6694">
        <v>1080748</v>
      </c>
      <c r="B6694" t="s">
        <v>201</v>
      </c>
      <c r="C6694">
        <v>188</v>
      </c>
      <c r="D6694" t="s">
        <v>207</v>
      </c>
      <c r="E6694" t="s">
        <v>70</v>
      </c>
      <c r="F6694">
        <v>3</v>
      </c>
      <c r="G6694">
        <v>11</v>
      </c>
      <c r="I6694">
        <v>44</v>
      </c>
      <c r="J6694">
        <v>51</v>
      </c>
      <c r="M6694">
        <v>1</v>
      </c>
      <c r="Q6694">
        <v>2</v>
      </c>
      <c r="R6694">
        <v>2</v>
      </c>
      <c r="AI6694">
        <v>2</v>
      </c>
      <c r="AJ6694">
        <v>60</v>
      </c>
      <c r="AL6694">
        <v>7.25</v>
      </c>
    </row>
    <row r="6695" spans="1:38" x14ac:dyDescent="0.3">
      <c r="A6695">
        <v>1080748</v>
      </c>
      <c r="B6695" t="s">
        <v>201</v>
      </c>
      <c r="C6695">
        <v>31826</v>
      </c>
      <c r="D6695" t="s">
        <v>527</v>
      </c>
      <c r="E6695" t="s">
        <v>211</v>
      </c>
      <c r="F6695">
        <v>3</v>
      </c>
      <c r="G6695">
        <v>2</v>
      </c>
      <c r="H6695">
        <v>1</v>
      </c>
      <c r="I6695">
        <v>22</v>
      </c>
      <c r="J6695">
        <v>29</v>
      </c>
      <c r="K6695">
        <v>1</v>
      </c>
      <c r="M6695">
        <v>1</v>
      </c>
      <c r="Q6695">
        <v>2</v>
      </c>
      <c r="AH6695">
        <v>2</v>
      </c>
      <c r="AJ6695">
        <v>62</v>
      </c>
      <c r="AK6695">
        <v>2</v>
      </c>
      <c r="AL6695">
        <v>8.16</v>
      </c>
    </row>
    <row r="6696" spans="1:38" x14ac:dyDescent="0.3">
      <c r="A6696">
        <v>1080748</v>
      </c>
      <c r="B6696" t="s">
        <v>201</v>
      </c>
      <c r="C6696">
        <v>316077</v>
      </c>
      <c r="D6696" t="s">
        <v>354</v>
      </c>
      <c r="E6696" t="s">
        <v>70</v>
      </c>
      <c r="F6696">
        <v>3</v>
      </c>
      <c r="G6696">
        <v>7</v>
      </c>
      <c r="I6696">
        <v>39</v>
      </c>
      <c r="J6696">
        <v>48</v>
      </c>
      <c r="L6696">
        <v>1</v>
      </c>
      <c r="M6696">
        <v>2</v>
      </c>
      <c r="Q6696">
        <v>1</v>
      </c>
      <c r="R6696">
        <v>1</v>
      </c>
      <c r="AH6696">
        <v>1</v>
      </c>
      <c r="AI6696">
        <v>3</v>
      </c>
      <c r="AJ6696">
        <v>69</v>
      </c>
      <c r="AK6696">
        <v>2</v>
      </c>
      <c r="AL6696">
        <v>7.46</v>
      </c>
    </row>
    <row r="6697" spans="1:38" x14ac:dyDescent="0.3">
      <c r="A6697">
        <v>1080748</v>
      </c>
      <c r="B6697" t="s">
        <v>201</v>
      </c>
      <c r="C6697">
        <v>8222</v>
      </c>
      <c r="D6697" t="s">
        <v>208</v>
      </c>
      <c r="E6697" t="s">
        <v>209</v>
      </c>
      <c r="F6697">
        <v>3</v>
      </c>
      <c r="G6697">
        <v>3</v>
      </c>
      <c r="I6697">
        <v>23</v>
      </c>
      <c r="J6697">
        <v>31</v>
      </c>
      <c r="M6697">
        <v>3</v>
      </c>
      <c r="Q6697">
        <v>1</v>
      </c>
      <c r="R6697">
        <v>1</v>
      </c>
      <c r="W6697">
        <v>1</v>
      </c>
      <c r="AG6697">
        <v>1</v>
      </c>
      <c r="AH6697">
        <v>1</v>
      </c>
      <c r="AI6697">
        <v>3</v>
      </c>
      <c r="AJ6697">
        <v>52</v>
      </c>
      <c r="AL6697">
        <v>7.27</v>
      </c>
    </row>
    <row r="6698" spans="1:38" x14ac:dyDescent="0.3">
      <c r="A6698">
        <v>1080748</v>
      </c>
      <c r="B6698" t="s">
        <v>201</v>
      </c>
      <c r="C6698">
        <v>92547</v>
      </c>
      <c r="D6698" t="s">
        <v>212</v>
      </c>
      <c r="E6698" t="s">
        <v>70</v>
      </c>
      <c r="F6698">
        <v>3</v>
      </c>
      <c r="G6698">
        <v>8</v>
      </c>
      <c r="I6698">
        <v>56</v>
      </c>
      <c r="J6698">
        <v>64</v>
      </c>
      <c r="M6698">
        <v>2</v>
      </c>
      <c r="W6698">
        <v>1</v>
      </c>
      <c r="AH6698">
        <v>5</v>
      </c>
      <c r="AI6698">
        <v>1</v>
      </c>
      <c r="AJ6698">
        <v>92</v>
      </c>
      <c r="AK6698">
        <v>6</v>
      </c>
      <c r="AL6698">
        <v>7.75</v>
      </c>
    </row>
    <row r="6699" spans="1:38" x14ac:dyDescent="0.3">
      <c r="A6699">
        <v>1080748</v>
      </c>
      <c r="B6699" t="s">
        <v>201</v>
      </c>
      <c r="C6699">
        <v>78498</v>
      </c>
      <c r="D6699" t="s">
        <v>355</v>
      </c>
      <c r="E6699" t="s">
        <v>58</v>
      </c>
      <c r="F6699">
        <v>4</v>
      </c>
      <c r="G6699">
        <v>10</v>
      </c>
      <c r="I6699">
        <v>25</v>
      </c>
      <c r="J6699">
        <v>31</v>
      </c>
      <c r="M6699">
        <v>1</v>
      </c>
      <c r="Q6699">
        <v>5</v>
      </c>
      <c r="R6699">
        <v>1</v>
      </c>
      <c r="AE6699">
        <v>1</v>
      </c>
      <c r="AH6699">
        <v>2</v>
      </c>
      <c r="AJ6699">
        <v>48</v>
      </c>
      <c r="AK6699">
        <v>4</v>
      </c>
      <c r="AL6699">
        <v>7.26</v>
      </c>
    </row>
    <row r="6700" spans="1:38" x14ac:dyDescent="0.3">
      <c r="A6700">
        <v>1080748</v>
      </c>
      <c r="B6700" t="s">
        <v>201</v>
      </c>
      <c r="C6700">
        <v>15834</v>
      </c>
      <c r="D6700" t="s">
        <v>214</v>
      </c>
      <c r="E6700" t="s">
        <v>58</v>
      </c>
      <c r="F6700">
        <v>4</v>
      </c>
      <c r="G6700">
        <v>9</v>
      </c>
      <c r="I6700">
        <v>19</v>
      </c>
      <c r="J6700">
        <v>24</v>
      </c>
      <c r="Q6700">
        <v>3</v>
      </c>
      <c r="AH6700">
        <v>2</v>
      </c>
      <c r="AJ6700">
        <v>39</v>
      </c>
      <c r="AL6700">
        <v>6.48</v>
      </c>
    </row>
    <row r="6701" spans="1:38" x14ac:dyDescent="0.3">
      <c r="A6701">
        <v>1080748</v>
      </c>
      <c r="B6701" t="s">
        <v>201</v>
      </c>
      <c r="C6701">
        <v>6105</v>
      </c>
      <c r="D6701" t="s">
        <v>204</v>
      </c>
      <c r="E6701" t="s">
        <v>60</v>
      </c>
      <c r="F6701">
        <v>5</v>
      </c>
      <c r="G6701">
        <v>0</v>
      </c>
      <c r="Q6701">
        <v>1</v>
      </c>
      <c r="AJ6701">
        <v>1</v>
      </c>
      <c r="AL6701">
        <v>6.02</v>
      </c>
    </row>
    <row r="6702" spans="1:38" x14ac:dyDescent="0.3">
      <c r="A6702">
        <v>1080748</v>
      </c>
      <c r="B6702" t="s">
        <v>201</v>
      </c>
      <c r="C6702">
        <v>29544</v>
      </c>
      <c r="D6702" t="s">
        <v>109</v>
      </c>
      <c r="E6702" t="s">
        <v>60</v>
      </c>
      <c r="F6702">
        <v>5</v>
      </c>
      <c r="G6702">
        <v>0</v>
      </c>
      <c r="I6702">
        <v>19</v>
      </c>
      <c r="J6702">
        <v>23</v>
      </c>
      <c r="M6702">
        <v>2</v>
      </c>
      <c r="AJ6702">
        <v>29</v>
      </c>
      <c r="AL6702">
        <v>6.38</v>
      </c>
    </row>
    <row r="6703" spans="1:38" x14ac:dyDescent="0.3">
      <c r="A6703">
        <v>1080748</v>
      </c>
      <c r="B6703" t="s">
        <v>201</v>
      </c>
      <c r="C6703">
        <v>299451</v>
      </c>
      <c r="D6703" t="s">
        <v>573</v>
      </c>
      <c r="E6703" t="s">
        <v>60</v>
      </c>
      <c r="F6703">
        <v>5</v>
      </c>
      <c r="G6703">
        <v>0</v>
      </c>
      <c r="I6703">
        <v>6</v>
      </c>
      <c r="J6703">
        <v>6</v>
      </c>
      <c r="M6703">
        <v>1</v>
      </c>
      <c r="W6703">
        <v>1</v>
      </c>
      <c r="AH6703">
        <v>2</v>
      </c>
      <c r="AJ6703">
        <v>13</v>
      </c>
      <c r="AK6703">
        <v>1</v>
      </c>
      <c r="AL6703">
        <v>6.44</v>
      </c>
    </row>
    <row r="6704" spans="1:38" x14ac:dyDescent="0.3">
      <c r="A6704">
        <v>1080749</v>
      </c>
      <c r="B6704" t="s">
        <v>81</v>
      </c>
      <c r="C6704">
        <v>14111</v>
      </c>
      <c r="D6704" t="s">
        <v>82</v>
      </c>
      <c r="E6704" t="s">
        <v>40</v>
      </c>
      <c r="F6704">
        <v>1</v>
      </c>
      <c r="G6704">
        <v>1</v>
      </c>
      <c r="I6704">
        <v>14</v>
      </c>
      <c r="J6704">
        <v>24</v>
      </c>
      <c r="Z6704">
        <v>2</v>
      </c>
      <c r="AF6704">
        <v>4</v>
      </c>
      <c r="AJ6704">
        <v>37</v>
      </c>
      <c r="AL6704">
        <v>6.57</v>
      </c>
    </row>
    <row r="6705" spans="1:38" x14ac:dyDescent="0.3">
      <c r="A6705">
        <v>1080749</v>
      </c>
      <c r="B6705" t="s">
        <v>81</v>
      </c>
      <c r="C6705">
        <v>68662</v>
      </c>
      <c r="D6705" t="s">
        <v>83</v>
      </c>
      <c r="E6705" t="s">
        <v>42</v>
      </c>
      <c r="F6705">
        <v>2</v>
      </c>
      <c r="G6705">
        <v>5</v>
      </c>
      <c r="I6705">
        <v>24</v>
      </c>
      <c r="J6705">
        <v>32</v>
      </c>
      <c r="Q6705">
        <v>3</v>
      </c>
      <c r="R6705">
        <v>6</v>
      </c>
      <c r="W6705">
        <v>1</v>
      </c>
      <c r="AH6705">
        <v>2</v>
      </c>
      <c r="AI6705">
        <v>5</v>
      </c>
      <c r="AJ6705">
        <v>66</v>
      </c>
      <c r="AK6705">
        <v>1</v>
      </c>
      <c r="AL6705">
        <v>7.68</v>
      </c>
    </row>
    <row r="6706" spans="1:38" x14ac:dyDescent="0.3">
      <c r="A6706">
        <v>1080749</v>
      </c>
      <c r="B6706" t="s">
        <v>81</v>
      </c>
      <c r="C6706">
        <v>24827</v>
      </c>
      <c r="D6706" t="s">
        <v>84</v>
      </c>
      <c r="E6706" t="s">
        <v>44</v>
      </c>
      <c r="F6706">
        <v>2</v>
      </c>
      <c r="G6706">
        <v>3</v>
      </c>
      <c r="I6706">
        <v>37</v>
      </c>
      <c r="J6706">
        <v>49</v>
      </c>
      <c r="Q6706">
        <v>2</v>
      </c>
      <c r="R6706">
        <v>1</v>
      </c>
      <c r="AJ6706">
        <v>62</v>
      </c>
      <c r="AL6706">
        <v>5.85</v>
      </c>
    </row>
    <row r="6707" spans="1:38" x14ac:dyDescent="0.3">
      <c r="A6707">
        <v>1080749</v>
      </c>
      <c r="B6707" t="s">
        <v>81</v>
      </c>
      <c r="C6707">
        <v>122945</v>
      </c>
      <c r="D6707" t="s">
        <v>496</v>
      </c>
      <c r="E6707" t="s">
        <v>42</v>
      </c>
      <c r="F6707">
        <v>2</v>
      </c>
      <c r="G6707">
        <v>6</v>
      </c>
      <c r="I6707">
        <v>28</v>
      </c>
      <c r="J6707">
        <v>31</v>
      </c>
      <c r="K6707">
        <v>1</v>
      </c>
      <c r="Q6707">
        <v>2</v>
      </c>
      <c r="X6707">
        <v>1</v>
      </c>
      <c r="AH6707">
        <v>1</v>
      </c>
      <c r="AI6707">
        <v>1</v>
      </c>
      <c r="AJ6707">
        <v>50</v>
      </c>
      <c r="AL6707">
        <v>7.91</v>
      </c>
    </row>
    <row r="6708" spans="1:38" x14ac:dyDescent="0.3">
      <c r="A6708">
        <v>1080749</v>
      </c>
      <c r="B6708" t="s">
        <v>81</v>
      </c>
      <c r="C6708">
        <v>9298</v>
      </c>
      <c r="D6708" t="s">
        <v>85</v>
      </c>
      <c r="E6708" t="s">
        <v>46</v>
      </c>
      <c r="F6708">
        <v>2</v>
      </c>
      <c r="G6708">
        <v>2</v>
      </c>
      <c r="I6708">
        <v>44</v>
      </c>
      <c r="J6708">
        <v>59</v>
      </c>
      <c r="Q6708">
        <v>3</v>
      </c>
      <c r="R6708">
        <v>6</v>
      </c>
      <c r="AI6708">
        <v>6</v>
      </c>
      <c r="AJ6708">
        <v>101</v>
      </c>
      <c r="AL6708">
        <v>7.46</v>
      </c>
    </row>
    <row r="6709" spans="1:38" x14ac:dyDescent="0.3">
      <c r="A6709">
        <v>1080749</v>
      </c>
      <c r="B6709" t="s">
        <v>81</v>
      </c>
      <c r="C6709">
        <v>42686</v>
      </c>
      <c r="D6709" t="s">
        <v>474</v>
      </c>
      <c r="E6709" t="s">
        <v>51</v>
      </c>
      <c r="F6709">
        <v>3</v>
      </c>
      <c r="G6709">
        <v>8</v>
      </c>
      <c r="I6709">
        <v>52</v>
      </c>
      <c r="J6709">
        <v>62</v>
      </c>
      <c r="L6709">
        <v>1</v>
      </c>
      <c r="AI6709">
        <v>2</v>
      </c>
      <c r="AJ6709">
        <v>89</v>
      </c>
      <c r="AK6709">
        <v>7</v>
      </c>
      <c r="AL6709">
        <v>7.77</v>
      </c>
    </row>
    <row r="6710" spans="1:38" x14ac:dyDescent="0.3">
      <c r="A6710">
        <v>1080749</v>
      </c>
      <c r="B6710" t="s">
        <v>81</v>
      </c>
      <c r="C6710">
        <v>14000</v>
      </c>
      <c r="D6710" t="s">
        <v>404</v>
      </c>
      <c r="E6710" t="s">
        <v>49</v>
      </c>
      <c r="F6710">
        <v>3</v>
      </c>
      <c r="G6710">
        <v>11</v>
      </c>
      <c r="I6710">
        <v>11</v>
      </c>
      <c r="J6710">
        <v>16</v>
      </c>
      <c r="W6710">
        <v>1</v>
      </c>
      <c r="AH6710">
        <v>1</v>
      </c>
      <c r="AI6710">
        <v>1</v>
      </c>
      <c r="AJ6710">
        <v>28</v>
      </c>
      <c r="AK6710">
        <v>2</v>
      </c>
      <c r="AL6710">
        <v>6.7</v>
      </c>
    </row>
    <row r="6711" spans="1:38" x14ac:dyDescent="0.3">
      <c r="A6711">
        <v>1080749</v>
      </c>
      <c r="B6711" t="s">
        <v>81</v>
      </c>
      <c r="C6711">
        <v>81026</v>
      </c>
      <c r="D6711" t="s">
        <v>92</v>
      </c>
      <c r="E6711" t="s">
        <v>55</v>
      </c>
      <c r="F6711">
        <v>3</v>
      </c>
      <c r="G6711">
        <v>10</v>
      </c>
      <c r="I6711">
        <v>20</v>
      </c>
      <c r="J6711">
        <v>30</v>
      </c>
      <c r="M6711">
        <v>3</v>
      </c>
      <c r="Q6711">
        <v>1</v>
      </c>
      <c r="R6711">
        <v>2</v>
      </c>
      <c r="AH6711">
        <v>1</v>
      </c>
      <c r="AI6711">
        <v>2</v>
      </c>
      <c r="AJ6711">
        <v>47</v>
      </c>
      <c r="AK6711">
        <v>1</v>
      </c>
      <c r="AL6711">
        <v>6.52</v>
      </c>
    </row>
    <row r="6712" spans="1:38" x14ac:dyDescent="0.3">
      <c r="A6712">
        <v>1080749</v>
      </c>
      <c r="B6712" t="s">
        <v>81</v>
      </c>
      <c r="C6712">
        <v>69877</v>
      </c>
      <c r="D6712" t="s">
        <v>86</v>
      </c>
      <c r="E6712" t="s">
        <v>53</v>
      </c>
      <c r="F6712">
        <v>3</v>
      </c>
      <c r="G6712">
        <v>7</v>
      </c>
      <c r="I6712">
        <v>25</v>
      </c>
      <c r="J6712">
        <v>30</v>
      </c>
      <c r="M6712">
        <v>2</v>
      </c>
      <c r="Q6712">
        <v>1</v>
      </c>
      <c r="R6712">
        <v>1</v>
      </c>
      <c r="AH6712">
        <v>1</v>
      </c>
      <c r="AI6712">
        <v>2</v>
      </c>
      <c r="AJ6712">
        <v>48</v>
      </c>
      <c r="AK6712">
        <v>1</v>
      </c>
      <c r="AL6712">
        <v>6.47</v>
      </c>
    </row>
    <row r="6713" spans="1:38" x14ac:dyDescent="0.3">
      <c r="A6713">
        <v>1080749</v>
      </c>
      <c r="B6713" t="s">
        <v>81</v>
      </c>
      <c r="C6713">
        <v>67807</v>
      </c>
      <c r="D6713" t="s">
        <v>89</v>
      </c>
      <c r="E6713" t="s">
        <v>51</v>
      </c>
      <c r="F6713">
        <v>3</v>
      </c>
      <c r="G6713">
        <v>4</v>
      </c>
      <c r="I6713">
        <v>80</v>
      </c>
      <c r="J6713">
        <v>83</v>
      </c>
      <c r="Q6713">
        <v>1</v>
      </c>
      <c r="AJ6713">
        <v>94</v>
      </c>
      <c r="AL6713">
        <v>5.7</v>
      </c>
    </row>
    <row r="6714" spans="1:38" x14ac:dyDescent="0.3">
      <c r="A6714">
        <v>1080749</v>
      </c>
      <c r="B6714" t="s">
        <v>81</v>
      </c>
      <c r="C6714">
        <v>134115</v>
      </c>
      <c r="D6714" t="s">
        <v>90</v>
      </c>
      <c r="E6714" t="s">
        <v>58</v>
      </c>
      <c r="F6714">
        <v>4</v>
      </c>
      <c r="G6714">
        <v>9</v>
      </c>
      <c r="I6714">
        <v>11</v>
      </c>
      <c r="J6714">
        <v>12</v>
      </c>
      <c r="M6714">
        <v>1</v>
      </c>
      <c r="Q6714">
        <v>3</v>
      </c>
      <c r="AH6714">
        <v>3</v>
      </c>
      <c r="AI6714">
        <v>1</v>
      </c>
      <c r="AJ6714">
        <v>26</v>
      </c>
      <c r="AL6714">
        <v>6.38</v>
      </c>
    </row>
    <row r="6715" spans="1:38" x14ac:dyDescent="0.3">
      <c r="A6715">
        <v>1080749</v>
      </c>
      <c r="B6715" t="s">
        <v>81</v>
      </c>
      <c r="C6715">
        <v>105797</v>
      </c>
      <c r="D6715" t="s">
        <v>91</v>
      </c>
      <c r="E6715" t="s">
        <v>60</v>
      </c>
      <c r="F6715">
        <v>5</v>
      </c>
      <c r="G6715">
        <v>0</v>
      </c>
      <c r="I6715">
        <v>6</v>
      </c>
      <c r="J6715">
        <v>7</v>
      </c>
      <c r="W6715">
        <v>1</v>
      </c>
      <c r="AH6715">
        <v>1</v>
      </c>
      <c r="AJ6715">
        <v>14</v>
      </c>
      <c r="AL6715">
        <v>5.96</v>
      </c>
    </row>
    <row r="6716" spans="1:38" x14ac:dyDescent="0.3">
      <c r="A6716">
        <v>1080749</v>
      </c>
      <c r="B6716" t="s">
        <v>81</v>
      </c>
      <c r="C6716">
        <v>93647</v>
      </c>
      <c r="D6716" t="s">
        <v>94</v>
      </c>
      <c r="E6716" t="s">
        <v>60</v>
      </c>
      <c r="F6716">
        <v>5</v>
      </c>
      <c r="G6716">
        <v>0</v>
      </c>
      <c r="I6716">
        <v>4</v>
      </c>
      <c r="J6716">
        <v>5</v>
      </c>
      <c r="Q6716">
        <v>2</v>
      </c>
      <c r="R6716">
        <v>1</v>
      </c>
      <c r="AJ6716">
        <v>7</v>
      </c>
      <c r="AL6716">
        <v>5.93</v>
      </c>
    </row>
    <row r="6717" spans="1:38" x14ac:dyDescent="0.3">
      <c r="A6717">
        <v>1080749</v>
      </c>
      <c r="B6717" t="s">
        <v>81</v>
      </c>
      <c r="C6717">
        <v>93160</v>
      </c>
      <c r="D6717" t="s">
        <v>405</v>
      </c>
      <c r="E6717" t="s">
        <v>60</v>
      </c>
      <c r="F6717">
        <v>5</v>
      </c>
      <c r="G6717">
        <v>0</v>
      </c>
      <c r="I6717">
        <v>12</v>
      </c>
      <c r="J6717">
        <v>14</v>
      </c>
      <c r="R6717">
        <v>1</v>
      </c>
      <c r="AI6717">
        <v>1</v>
      </c>
      <c r="AJ6717">
        <v>23</v>
      </c>
      <c r="AL6717">
        <v>6.33</v>
      </c>
    </row>
    <row r="6718" spans="1:38" x14ac:dyDescent="0.3">
      <c r="A6718">
        <v>1080749</v>
      </c>
      <c r="B6718" t="s">
        <v>317</v>
      </c>
      <c r="C6718">
        <v>29796</v>
      </c>
      <c r="D6718" t="s">
        <v>318</v>
      </c>
      <c r="E6718" t="s">
        <v>40</v>
      </c>
      <c r="F6718">
        <v>1</v>
      </c>
      <c r="G6718">
        <v>1</v>
      </c>
      <c r="I6718">
        <v>10</v>
      </c>
      <c r="J6718">
        <v>24</v>
      </c>
      <c r="Z6718">
        <v>3</v>
      </c>
      <c r="AF6718">
        <v>4</v>
      </c>
      <c r="AJ6718">
        <v>33</v>
      </c>
      <c r="AL6718">
        <v>6.9</v>
      </c>
    </row>
    <row r="6719" spans="1:38" x14ac:dyDescent="0.3">
      <c r="A6719">
        <v>1080749</v>
      </c>
      <c r="B6719" t="s">
        <v>317</v>
      </c>
      <c r="C6719">
        <v>22846</v>
      </c>
      <c r="D6719" t="s">
        <v>438</v>
      </c>
      <c r="E6719" t="s">
        <v>44</v>
      </c>
      <c r="F6719">
        <v>2</v>
      </c>
      <c r="G6719">
        <v>3</v>
      </c>
      <c r="I6719">
        <v>52</v>
      </c>
      <c r="J6719">
        <v>61</v>
      </c>
      <c r="K6719">
        <v>1</v>
      </c>
      <c r="Q6719">
        <v>3</v>
      </c>
      <c r="R6719">
        <v>1</v>
      </c>
      <c r="AH6719">
        <v>1</v>
      </c>
      <c r="AI6719">
        <v>1</v>
      </c>
      <c r="AJ6719">
        <v>92</v>
      </c>
      <c r="AK6719">
        <v>1</v>
      </c>
      <c r="AL6719">
        <v>7.76</v>
      </c>
    </row>
    <row r="6720" spans="1:38" x14ac:dyDescent="0.3">
      <c r="A6720">
        <v>1080749</v>
      </c>
      <c r="B6720" t="s">
        <v>317</v>
      </c>
      <c r="C6720">
        <v>69945</v>
      </c>
      <c r="D6720" t="s">
        <v>321</v>
      </c>
      <c r="E6720" t="s">
        <v>46</v>
      </c>
      <c r="F6720">
        <v>2</v>
      </c>
      <c r="G6720">
        <v>2</v>
      </c>
      <c r="I6720">
        <v>31</v>
      </c>
      <c r="J6720">
        <v>37</v>
      </c>
      <c r="Q6720">
        <v>3</v>
      </c>
      <c r="R6720">
        <v>2</v>
      </c>
      <c r="AI6720">
        <v>2</v>
      </c>
      <c r="AJ6720">
        <v>66</v>
      </c>
      <c r="AL6720">
        <v>7.04</v>
      </c>
    </row>
    <row r="6721" spans="1:38" x14ac:dyDescent="0.3">
      <c r="A6721">
        <v>1080749</v>
      </c>
      <c r="B6721" t="s">
        <v>317</v>
      </c>
      <c r="C6721">
        <v>37204</v>
      </c>
      <c r="D6721" t="s">
        <v>322</v>
      </c>
      <c r="E6721" t="s">
        <v>42</v>
      </c>
      <c r="F6721">
        <v>2</v>
      </c>
      <c r="G6721">
        <v>5</v>
      </c>
      <c r="I6721">
        <v>38</v>
      </c>
      <c r="J6721">
        <v>45</v>
      </c>
      <c r="Q6721">
        <v>3</v>
      </c>
      <c r="R6721">
        <v>3</v>
      </c>
      <c r="AI6721">
        <v>3</v>
      </c>
      <c r="AJ6721">
        <v>59</v>
      </c>
      <c r="AL6721">
        <v>7.28</v>
      </c>
    </row>
    <row r="6722" spans="1:38" x14ac:dyDescent="0.3">
      <c r="A6722">
        <v>1080749</v>
      </c>
      <c r="B6722" t="s">
        <v>317</v>
      </c>
      <c r="C6722">
        <v>95408</v>
      </c>
      <c r="D6722" t="s">
        <v>319</v>
      </c>
      <c r="E6722" t="s">
        <v>42</v>
      </c>
      <c r="F6722">
        <v>2</v>
      </c>
      <c r="G6722">
        <v>6</v>
      </c>
      <c r="I6722">
        <v>41</v>
      </c>
      <c r="J6722">
        <v>47</v>
      </c>
      <c r="R6722">
        <v>5</v>
      </c>
      <c r="AH6722">
        <v>1</v>
      </c>
      <c r="AI6722">
        <v>3</v>
      </c>
      <c r="AJ6722">
        <v>58</v>
      </c>
      <c r="AL6722">
        <v>7.47</v>
      </c>
    </row>
    <row r="6723" spans="1:38" x14ac:dyDescent="0.3">
      <c r="A6723">
        <v>1080749</v>
      </c>
      <c r="B6723" t="s">
        <v>317</v>
      </c>
      <c r="C6723">
        <v>101859</v>
      </c>
      <c r="D6723" t="s">
        <v>329</v>
      </c>
      <c r="E6723" t="s">
        <v>70</v>
      </c>
      <c r="F6723">
        <v>3</v>
      </c>
      <c r="G6723">
        <v>7</v>
      </c>
      <c r="I6723">
        <v>59</v>
      </c>
      <c r="J6723">
        <v>72</v>
      </c>
      <c r="M6723">
        <v>2</v>
      </c>
      <c r="Q6723">
        <v>1</v>
      </c>
      <c r="R6723">
        <v>2</v>
      </c>
      <c r="AH6723">
        <v>2</v>
      </c>
      <c r="AI6723">
        <v>5</v>
      </c>
      <c r="AJ6723">
        <v>93</v>
      </c>
      <c r="AK6723">
        <v>1</v>
      </c>
      <c r="AL6723">
        <v>7.5</v>
      </c>
    </row>
    <row r="6724" spans="1:38" x14ac:dyDescent="0.3">
      <c r="A6724">
        <v>1080749</v>
      </c>
      <c r="B6724" t="s">
        <v>317</v>
      </c>
      <c r="C6724">
        <v>135724</v>
      </c>
      <c r="D6724" t="s">
        <v>565</v>
      </c>
      <c r="E6724" t="s">
        <v>70</v>
      </c>
      <c r="F6724">
        <v>3</v>
      </c>
      <c r="G6724">
        <v>4</v>
      </c>
      <c r="I6724">
        <v>24</v>
      </c>
      <c r="J6724">
        <v>27</v>
      </c>
      <c r="M6724">
        <v>1</v>
      </c>
      <c r="R6724">
        <v>1</v>
      </c>
      <c r="AI6724">
        <v>2</v>
      </c>
      <c r="AJ6724">
        <v>34</v>
      </c>
      <c r="AL6724">
        <v>6.44</v>
      </c>
    </row>
    <row r="6725" spans="1:38" x14ac:dyDescent="0.3">
      <c r="A6725">
        <v>1080749</v>
      </c>
      <c r="B6725" t="s">
        <v>317</v>
      </c>
      <c r="C6725">
        <v>90802</v>
      </c>
      <c r="D6725" t="s">
        <v>480</v>
      </c>
      <c r="E6725" t="s">
        <v>70</v>
      </c>
      <c r="F6725">
        <v>3</v>
      </c>
      <c r="G6725">
        <v>8</v>
      </c>
      <c r="I6725">
        <v>43</v>
      </c>
      <c r="J6725">
        <v>46</v>
      </c>
      <c r="L6725">
        <v>1</v>
      </c>
      <c r="M6725">
        <v>2</v>
      </c>
      <c r="N6725">
        <v>1</v>
      </c>
      <c r="Q6725">
        <v>1</v>
      </c>
      <c r="AI6725">
        <v>2</v>
      </c>
      <c r="AJ6725">
        <v>50</v>
      </c>
      <c r="AL6725">
        <v>6.76</v>
      </c>
    </row>
    <row r="6726" spans="1:38" x14ac:dyDescent="0.3">
      <c r="A6726">
        <v>1080749</v>
      </c>
      <c r="B6726" t="s">
        <v>317</v>
      </c>
      <c r="C6726">
        <v>33891</v>
      </c>
      <c r="D6726" t="s">
        <v>479</v>
      </c>
      <c r="E6726" t="s">
        <v>58</v>
      </c>
      <c r="F6726">
        <v>4</v>
      </c>
      <c r="G6726">
        <v>9</v>
      </c>
      <c r="H6726">
        <v>1</v>
      </c>
      <c r="I6726">
        <v>13</v>
      </c>
      <c r="J6726">
        <v>22</v>
      </c>
      <c r="K6726">
        <v>2</v>
      </c>
      <c r="M6726">
        <v>2</v>
      </c>
      <c r="Q6726">
        <v>7</v>
      </c>
      <c r="R6726">
        <v>3</v>
      </c>
      <c r="W6726">
        <v>1</v>
      </c>
      <c r="AH6726">
        <v>4</v>
      </c>
      <c r="AI6726">
        <v>1</v>
      </c>
      <c r="AJ6726">
        <v>37</v>
      </c>
      <c r="AL6726">
        <v>8.7100000000000009</v>
      </c>
    </row>
    <row r="6727" spans="1:38" x14ac:dyDescent="0.3">
      <c r="A6727">
        <v>1080749</v>
      </c>
      <c r="B6727" t="s">
        <v>317</v>
      </c>
      <c r="C6727">
        <v>86425</v>
      </c>
      <c r="D6727" t="s">
        <v>328</v>
      </c>
      <c r="E6727" t="s">
        <v>77</v>
      </c>
      <c r="F6727">
        <v>4</v>
      </c>
      <c r="G6727">
        <v>10</v>
      </c>
      <c r="I6727">
        <v>38</v>
      </c>
      <c r="J6727">
        <v>47</v>
      </c>
      <c r="L6727">
        <v>1</v>
      </c>
      <c r="M6727">
        <v>1</v>
      </c>
      <c r="W6727">
        <v>1</v>
      </c>
      <c r="AH6727">
        <v>5</v>
      </c>
      <c r="AI6727">
        <v>3</v>
      </c>
      <c r="AJ6727">
        <v>68</v>
      </c>
      <c r="AK6727">
        <v>1</v>
      </c>
      <c r="AL6727">
        <v>7.32</v>
      </c>
    </row>
    <row r="6728" spans="1:38" x14ac:dyDescent="0.3">
      <c r="A6728">
        <v>1080749</v>
      </c>
      <c r="B6728" t="s">
        <v>317</v>
      </c>
      <c r="C6728">
        <v>234363</v>
      </c>
      <c r="D6728" t="s">
        <v>440</v>
      </c>
      <c r="E6728" t="s">
        <v>74</v>
      </c>
      <c r="F6728">
        <v>4</v>
      </c>
      <c r="G6728">
        <v>11</v>
      </c>
      <c r="I6728">
        <v>29</v>
      </c>
      <c r="J6728">
        <v>38</v>
      </c>
      <c r="M6728">
        <v>2</v>
      </c>
      <c r="N6728">
        <v>1</v>
      </c>
      <c r="AH6728">
        <v>1</v>
      </c>
      <c r="AJ6728">
        <v>59</v>
      </c>
      <c r="AK6728">
        <v>6</v>
      </c>
      <c r="AL6728">
        <v>6.88</v>
      </c>
    </row>
    <row r="6729" spans="1:38" x14ac:dyDescent="0.3">
      <c r="A6729">
        <v>1080749</v>
      </c>
      <c r="B6729" t="s">
        <v>317</v>
      </c>
      <c r="C6729">
        <v>9734</v>
      </c>
      <c r="D6729" t="s">
        <v>324</v>
      </c>
      <c r="E6729" t="s">
        <v>60</v>
      </c>
      <c r="F6729">
        <v>5</v>
      </c>
      <c r="G6729">
        <v>0</v>
      </c>
      <c r="I6729">
        <v>37</v>
      </c>
      <c r="J6729">
        <v>43</v>
      </c>
      <c r="L6729">
        <v>1</v>
      </c>
      <c r="M6729">
        <v>2</v>
      </c>
      <c r="N6729">
        <v>1</v>
      </c>
      <c r="R6729">
        <v>1</v>
      </c>
      <c r="AI6729">
        <v>2</v>
      </c>
      <c r="AJ6729">
        <v>52</v>
      </c>
      <c r="AL6729">
        <v>7</v>
      </c>
    </row>
    <row r="6730" spans="1:38" x14ac:dyDescent="0.3">
      <c r="A6730">
        <v>1080749</v>
      </c>
      <c r="B6730" t="s">
        <v>317</v>
      </c>
      <c r="C6730">
        <v>13798</v>
      </c>
      <c r="D6730" t="s">
        <v>327</v>
      </c>
      <c r="E6730" t="s">
        <v>60</v>
      </c>
      <c r="F6730">
        <v>5</v>
      </c>
      <c r="G6730">
        <v>0</v>
      </c>
      <c r="AI6730">
        <v>1</v>
      </c>
      <c r="AJ6730">
        <v>1</v>
      </c>
      <c r="AL6730">
        <v>6.13</v>
      </c>
    </row>
    <row r="6731" spans="1:38" x14ac:dyDescent="0.3">
      <c r="A6731">
        <v>1080749</v>
      </c>
      <c r="B6731" t="s">
        <v>317</v>
      </c>
      <c r="C6731">
        <v>29474</v>
      </c>
      <c r="D6731" t="s">
        <v>325</v>
      </c>
      <c r="E6731" t="s">
        <v>60</v>
      </c>
      <c r="F6731">
        <v>5</v>
      </c>
      <c r="G6731">
        <v>0</v>
      </c>
      <c r="I6731">
        <v>9</v>
      </c>
      <c r="J6731">
        <v>10</v>
      </c>
      <c r="AJ6731">
        <v>19</v>
      </c>
      <c r="AK6731">
        <v>1</v>
      </c>
      <c r="AL6731">
        <v>6.38</v>
      </c>
    </row>
    <row r="6732" spans="1:38" x14ac:dyDescent="0.3">
      <c r="A6732">
        <v>1080750</v>
      </c>
      <c r="B6732" t="s">
        <v>201</v>
      </c>
      <c r="C6732">
        <v>81681</v>
      </c>
      <c r="D6732" t="s">
        <v>352</v>
      </c>
      <c r="E6732" t="s">
        <v>40</v>
      </c>
      <c r="F6732">
        <v>1</v>
      </c>
      <c r="G6732">
        <v>1</v>
      </c>
      <c r="I6732">
        <v>17</v>
      </c>
      <c r="J6732">
        <v>31</v>
      </c>
      <c r="AF6732">
        <v>1</v>
      </c>
      <c r="AJ6732">
        <v>32</v>
      </c>
      <c r="AL6732">
        <v>6.65</v>
      </c>
    </row>
    <row r="6733" spans="1:38" x14ac:dyDescent="0.3">
      <c r="A6733">
        <v>1080750</v>
      </c>
      <c r="B6733" t="s">
        <v>201</v>
      </c>
      <c r="C6733">
        <v>31826</v>
      </c>
      <c r="D6733" t="s">
        <v>527</v>
      </c>
      <c r="E6733" t="s">
        <v>46</v>
      </c>
      <c r="F6733">
        <v>2</v>
      </c>
      <c r="G6733">
        <v>2</v>
      </c>
      <c r="I6733">
        <v>33</v>
      </c>
      <c r="J6733">
        <v>40</v>
      </c>
      <c r="L6733">
        <v>1</v>
      </c>
      <c r="Q6733">
        <v>2</v>
      </c>
      <c r="R6733">
        <v>1</v>
      </c>
      <c r="AI6733">
        <v>2</v>
      </c>
      <c r="AJ6733">
        <v>76</v>
      </c>
      <c r="AK6733">
        <v>2</v>
      </c>
      <c r="AL6733">
        <v>8.1999999999999993</v>
      </c>
    </row>
    <row r="6734" spans="1:38" x14ac:dyDescent="0.3">
      <c r="A6734">
        <v>1080750</v>
      </c>
      <c r="B6734" t="s">
        <v>201</v>
      </c>
      <c r="C6734">
        <v>121454</v>
      </c>
      <c r="D6734" t="s">
        <v>203</v>
      </c>
      <c r="E6734" t="s">
        <v>42</v>
      </c>
      <c r="F6734">
        <v>2</v>
      </c>
      <c r="G6734">
        <v>6</v>
      </c>
      <c r="I6734">
        <v>48</v>
      </c>
      <c r="J6734">
        <v>57</v>
      </c>
      <c r="R6734">
        <v>2</v>
      </c>
      <c r="AI6734">
        <v>1</v>
      </c>
      <c r="AJ6734">
        <v>78</v>
      </c>
      <c r="AK6734">
        <v>1</v>
      </c>
      <c r="AL6734">
        <v>7.81</v>
      </c>
    </row>
    <row r="6735" spans="1:38" x14ac:dyDescent="0.3">
      <c r="A6735">
        <v>1080750</v>
      </c>
      <c r="B6735" t="s">
        <v>201</v>
      </c>
      <c r="C6735">
        <v>8222</v>
      </c>
      <c r="D6735" t="s">
        <v>208</v>
      </c>
      <c r="E6735" t="s">
        <v>44</v>
      </c>
      <c r="F6735">
        <v>2</v>
      </c>
      <c r="G6735">
        <v>3</v>
      </c>
      <c r="I6735">
        <v>27</v>
      </c>
      <c r="J6735">
        <v>35</v>
      </c>
      <c r="M6735">
        <v>3</v>
      </c>
      <c r="Q6735">
        <v>3</v>
      </c>
      <c r="AI6735">
        <v>2</v>
      </c>
      <c r="AJ6735">
        <v>61</v>
      </c>
      <c r="AL6735">
        <v>7.17</v>
      </c>
    </row>
    <row r="6736" spans="1:38" x14ac:dyDescent="0.3">
      <c r="A6736">
        <v>1080750</v>
      </c>
      <c r="B6736" t="s">
        <v>201</v>
      </c>
      <c r="C6736">
        <v>8408</v>
      </c>
      <c r="D6736" t="s">
        <v>353</v>
      </c>
      <c r="E6736" t="s">
        <v>42</v>
      </c>
      <c r="F6736">
        <v>2</v>
      </c>
      <c r="G6736">
        <v>5</v>
      </c>
      <c r="I6736">
        <v>42</v>
      </c>
      <c r="J6736">
        <v>51</v>
      </c>
      <c r="Q6736">
        <v>2</v>
      </c>
      <c r="R6736">
        <v>2</v>
      </c>
      <c r="AH6736">
        <v>1</v>
      </c>
      <c r="AI6736">
        <v>1</v>
      </c>
      <c r="AJ6736">
        <v>67</v>
      </c>
      <c r="AK6736">
        <v>1</v>
      </c>
      <c r="AL6736">
        <v>7.56</v>
      </c>
    </row>
    <row r="6737" spans="1:38" x14ac:dyDescent="0.3">
      <c r="A6737">
        <v>1080750</v>
      </c>
      <c r="B6737" t="s">
        <v>201</v>
      </c>
      <c r="C6737">
        <v>80464</v>
      </c>
      <c r="D6737" t="s">
        <v>206</v>
      </c>
      <c r="E6737" t="s">
        <v>70</v>
      </c>
      <c r="F6737">
        <v>3</v>
      </c>
      <c r="G6737">
        <v>8</v>
      </c>
      <c r="H6737">
        <v>1</v>
      </c>
      <c r="I6737">
        <v>67</v>
      </c>
      <c r="J6737">
        <v>79</v>
      </c>
      <c r="K6737">
        <v>1</v>
      </c>
      <c r="M6737">
        <v>1</v>
      </c>
      <c r="R6737">
        <v>1</v>
      </c>
      <c r="W6737">
        <v>1</v>
      </c>
      <c r="AH6737">
        <v>3</v>
      </c>
      <c r="AI6737">
        <v>5</v>
      </c>
      <c r="AJ6737">
        <v>104</v>
      </c>
      <c r="AK6737">
        <v>2</v>
      </c>
      <c r="AL6737">
        <v>9.25</v>
      </c>
    </row>
    <row r="6738" spans="1:38" x14ac:dyDescent="0.3">
      <c r="A6738">
        <v>1080750</v>
      </c>
      <c r="B6738" t="s">
        <v>201</v>
      </c>
      <c r="C6738">
        <v>29544</v>
      </c>
      <c r="D6738" t="s">
        <v>109</v>
      </c>
      <c r="E6738" t="s">
        <v>70</v>
      </c>
      <c r="F6738">
        <v>3</v>
      </c>
      <c r="G6738">
        <v>4</v>
      </c>
      <c r="I6738">
        <v>86</v>
      </c>
      <c r="J6738">
        <v>94</v>
      </c>
      <c r="Q6738">
        <v>3</v>
      </c>
      <c r="W6738">
        <v>1</v>
      </c>
      <c r="AG6738">
        <v>1</v>
      </c>
      <c r="AH6738">
        <v>2</v>
      </c>
      <c r="AI6738">
        <v>3</v>
      </c>
      <c r="AJ6738">
        <v>112</v>
      </c>
      <c r="AL6738">
        <v>7.78</v>
      </c>
    </row>
    <row r="6739" spans="1:38" x14ac:dyDescent="0.3">
      <c r="A6739">
        <v>1080750</v>
      </c>
      <c r="B6739" t="s">
        <v>201</v>
      </c>
      <c r="C6739">
        <v>316077</v>
      </c>
      <c r="D6739" t="s">
        <v>354</v>
      </c>
      <c r="E6739" t="s">
        <v>70</v>
      </c>
      <c r="F6739">
        <v>3</v>
      </c>
      <c r="G6739">
        <v>7</v>
      </c>
      <c r="I6739">
        <v>26</v>
      </c>
      <c r="J6739">
        <v>29</v>
      </c>
      <c r="Q6739">
        <v>1</v>
      </c>
      <c r="R6739">
        <v>2</v>
      </c>
      <c r="AE6739">
        <v>1</v>
      </c>
      <c r="AH6739">
        <v>1</v>
      </c>
      <c r="AI6739">
        <v>1</v>
      </c>
      <c r="AJ6739">
        <v>38</v>
      </c>
      <c r="AK6739">
        <v>1</v>
      </c>
      <c r="AL6739">
        <v>6.98</v>
      </c>
    </row>
    <row r="6740" spans="1:38" x14ac:dyDescent="0.3">
      <c r="A6740">
        <v>1080750</v>
      </c>
      <c r="B6740" t="s">
        <v>201</v>
      </c>
      <c r="C6740">
        <v>78498</v>
      </c>
      <c r="D6740" t="s">
        <v>355</v>
      </c>
      <c r="E6740" t="s">
        <v>58</v>
      </c>
      <c r="F6740">
        <v>4</v>
      </c>
      <c r="G6740">
        <v>9</v>
      </c>
      <c r="I6740">
        <v>11</v>
      </c>
      <c r="J6740">
        <v>15</v>
      </c>
      <c r="K6740">
        <v>1</v>
      </c>
      <c r="M6740">
        <v>2</v>
      </c>
      <c r="Q6740">
        <v>4</v>
      </c>
      <c r="R6740">
        <v>4</v>
      </c>
      <c r="AH6740">
        <v>5</v>
      </c>
      <c r="AJ6740">
        <v>29</v>
      </c>
      <c r="AK6740">
        <v>1</v>
      </c>
      <c r="AL6740">
        <v>8.23</v>
      </c>
    </row>
    <row r="6741" spans="1:38" x14ac:dyDescent="0.3">
      <c r="A6741">
        <v>1080750</v>
      </c>
      <c r="B6741" t="s">
        <v>201</v>
      </c>
      <c r="C6741">
        <v>299451</v>
      </c>
      <c r="D6741" t="s">
        <v>573</v>
      </c>
      <c r="E6741" t="s">
        <v>74</v>
      </c>
      <c r="F6741">
        <v>4</v>
      </c>
      <c r="G6741">
        <v>11</v>
      </c>
      <c r="I6741">
        <v>13</v>
      </c>
      <c r="J6741">
        <v>14</v>
      </c>
      <c r="M6741">
        <v>1</v>
      </c>
      <c r="Q6741">
        <v>2</v>
      </c>
      <c r="W6741">
        <v>1</v>
      </c>
      <c r="AH6741">
        <v>3</v>
      </c>
      <c r="AI6741">
        <v>1</v>
      </c>
      <c r="AJ6741">
        <v>31</v>
      </c>
      <c r="AL6741">
        <v>6.69</v>
      </c>
    </row>
    <row r="6742" spans="1:38" x14ac:dyDescent="0.3">
      <c r="A6742">
        <v>1080750</v>
      </c>
      <c r="B6742" t="s">
        <v>201</v>
      </c>
      <c r="C6742">
        <v>92547</v>
      </c>
      <c r="D6742" t="s">
        <v>212</v>
      </c>
      <c r="E6742" t="s">
        <v>77</v>
      </c>
      <c r="F6742">
        <v>4</v>
      </c>
      <c r="G6742">
        <v>10</v>
      </c>
      <c r="I6742">
        <v>35</v>
      </c>
      <c r="J6742">
        <v>39</v>
      </c>
      <c r="M6742">
        <v>2</v>
      </c>
      <c r="Q6742">
        <v>1</v>
      </c>
      <c r="AH6742">
        <v>2</v>
      </c>
      <c r="AJ6742">
        <v>61</v>
      </c>
      <c r="AK6742">
        <v>1</v>
      </c>
      <c r="AL6742">
        <v>7.23</v>
      </c>
    </row>
    <row r="6743" spans="1:38" x14ac:dyDescent="0.3">
      <c r="A6743">
        <v>1080750</v>
      </c>
      <c r="B6743" t="s">
        <v>201</v>
      </c>
      <c r="C6743">
        <v>15834</v>
      </c>
      <c r="D6743" t="s">
        <v>214</v>
      </c>
      <c r="E6743" t="s">
        <v>60</v>
      </c>
      <c r="F6743">
        <v>5</v>
      </c>
      <c r="G6743">
        <v>0</v>
      </c>
      <c r="I6743">
        <v>11</v>
      </c>
      <c r="J6743">
        <v>14</v>
      </c>
      <c r="L6743">
        <v>1</v>
      </c>
      <c r="Q6743">
        <v>1</v>
      </c>
      <c r="AH6743">
        <v>2</v>
      </c>
      <c r="AJ6743">
        <v>21</v>
      </c>
      <c r="AK6743">
        <v>1</v>
      </c>
      <c r="AL6743">
        <v>6.86</v>
      </c>
    </row>
    <row r="6744" spans="1:38" x14ac:dyDescent="0.3">
      <c r="A6744">
        <v>1080750</v>
      </c>
      <c r="B6744" t="s">
        <v>201</v>
      </c>
      <c r="C6744">
        <v>31281</v>
      </c>
      <c r="D6744" t="s">
        <v>210</v>
      </c>
      <c r="E6744" t="s">
        <v>60</v>
      </c>
      <c r="F6744">
        <v>5</v>
      </c>
      <c r="G6744">
        <v>0</v>
      </c>
      <c r="I6744">
        <v>4</v>
      </c>
      <c r="J6744">
        <v>6</v>
      </c>
      <c r="AJ6744">
        <v>7</v>
      </c>
      <c r="AL6744">
        <v>6</v>
      </c>
    </row>
    <row r="6745" spans="1:38" x14ac:dyDescent="0.3">
      <c r="A6745">
        <v>1080750</v>
      </c>
      <c r="B6745" t="s">
        <v>201</v>
      </c>
      <c r="C6745">
        <v>83895</v>
      </c>
      <c r="D6745" t="s">
        <v>166</v>
      </c>
      <c r="E6745" t="s">
        <v>60</v>
      </c>
      <c r="F6745">
        <v>5</v>
      </c>
      <c r="G6745">
        <v>0</v>
      </c>
      <c r="I6745">
        <v>7</v>
      </c>
      <c r="J6745">
        <v>8</v>
      </c>
      <c r="M6745">
        <v>1</v>
      </c>
      <c r="AH6745">
        <v>1</v>
      </c>
      <c r="AJ6745">
        <v>18</v>
      </c>
      <c r="AK6745">
        <v>3</v>
      </c>
      <c r="AL6745">
        <v>6.7</v>
      </c>
    </row>
    <row r="6746" spans="1:38" x14ac:dyDescent="0.3">
      <c r="A6746">
        <v>1080750</v>
      </c>
      <c r="B6746" t="s">
        <v>274</v>
      </c>
      <c r="C6746">
        <v>110189</v>
      </c>
      <c r="D6746" t="s">
        <v>374</v>
      </c>
      <c r="E6746" t="s">
        <v>40</v>
      </c>
      <c r="F6746">
        <v>1</v>
      </c>
      <c r="G6746">
        <v>1</v>
      </c>
      <c r="I6746">
        <v>12</v>
      </c>
      <c r="J6746">
        <v>31</v>
      </c>
      <c r="Z6746">
        <v>2</v>
      </c>
      <c r="AF6746">
        <v>6</v>
      </c>
      <c r="AJ6746">
        <v>45</v>
      </c>
      <c r="AL6746">
        <v>7.45</v>
      </c>
    </row>
    <row r="6747" spans="1:38" x14ac:dyDescent="0.3">
      <c r="A6747">
        <v>1080750</v>
      </c>
      <c r="B6747" t="s">
        <v>274</v>
      </c>
      <c r="C6747">
        <v>3841</v>
      </c>
      <c r="D6747" t="s">
        <v>283</v>
      </c>
      <c r="E6747" t="s">
        <v>42</v>
      </c>
      <c r="F6747">
        <v>2</v>
      </c>
      <c r="G6747">
        <v>6</v>
      </c>
      <c r="I6747">
        <v>16</v>
      </c>
      <c r="J6747">
        <v>23</v>
      </c>
      <c r="M6747">
        <v>1</v>
      </c>
      <c r="Q6747">
        <v>1</v>
      </c>
      <c r="R6747">
        <v>2</v>
      </c>
      <c r="AI6747">
        <v>2</v>
      </c>
      <c r="AJ6747">
        <v>36</v>
      </c>
      <c r="AL6747">
        <v>6.36</v>
      </c>
    </row>
    <row r="6748" spans="1:38" x14ac:dyDescent="0.3">
      <c r="A6748">
        <v>1080750</v>
      </c>
      <c r="B6748" t="s">
        <v>274</v>
      </c>
      <c r="C6748">
        <v>8236</v>
      </c>
      <c r="D6748" t="s">
        <v>376</v>
      </c>
      <c r="E6748" t="s">
        <v>46</v>
      </c>
      <c r="F6748">
        <v>2</v>
      </c>
      <c r="G6748">
        <v>2</v>
      </c>
      <c r="I6748">
        <v>20</v>
      </c>
      <c r="J6748">
        <v>31</v>
      </c>
      <c r="Q6748">
        <v>2</v>
      </c>
      <c r="R6748">
        <v>8</v>
      </c>
      <c r="AH6748">
        <v>2</v>
      </c>
      <c r="AI6748">
        <v>2</v>
      </c>
      <c r="AJ6748">
        <v>52</v>
      </c>
      <c r="AL6748">
        <v>7.25</v>
      </c>
    </row>
    <row r="6749" spans="1:38" x14ac:dyDescent="0.3">
      <c r="A6749">
        <v>1080750</v>
      </c>
      <c r="B6749" t="s">
        <v>274</v>
      </c>
      <c r="C6749">
        <v>34214</v>
      </c>
      <c r="D6749" t="s">
        <v>278</v>
      </c>
      <c r="E6749" t="s">
        <v>42</v>
      </c>
      <c r="F6749">
        <v>2</v>
      </c>
      <c r="G6749">
        <v>5</v>
      </c>
      <c r="I6749">
        <v>14</v>
      </c>
      <c r="J6749">
        <v>26</v>
      </c>
      <c r="Q6749">
        <v>2</v>
      </c>
      <c r="R6749">
        <v>4</v>
      </c>
      <c r="W6749">
        <v>1</v>
      </c>
      <c r="AH6749">
        <v>1</v>
      </c>
      <c r="AJ6749">
        <v>39</v>
      </c>
      <c r="AL6749">
        <v>6.48</v>
      </c>
    </row>
    <row r="6750" spans="1:38" x14ac:dyDescent="0.3">
      <c r="A6750">
        <v>1080750</v>
      </c>
      <c r="B6750" t="s">
        <v>274</v>
      </c>
      <c r="C6750">
        <v>83455</v>
      </c>
      <c r="D6750" t="s">
        <v>379</v>
      </c>
      <c r="E6750" t="s">
        <v>44</v>
      </c>
      <c r="F6750">
        <v>2</v>
      </c>
      <c r="G6750">
        <v>3</v>
      </c>
      <c r="I6750">
        <v>19</v>
      </c>
      <c r="J6750">
        <v>28</v>
      </c>
      <c r="M6750">
        <v>2</v>
      </c>
      <c r="N6750">
        <v>1</v>
      </c>
      <c r="Q6750">
        <v>2</v>
      </c>
      <c r="R6750">
        <v>1</v>
      </c>
      <c r="W6750">
        <v>1</v>
      </c>
      <c r="AH6750">
        <v>2</v>
      </c>
      <c r="AI6750">
        <v>4</v>
      </c>
      <c r="AJ6750">
        <v>63</v>
      </c>
      <c r="AK6750">
        <v>2</v>
      </c>
      <c r="AL6750">
        <v>7.05</v>
      </c>
    </row>
    <row r="6751" spans="1:38" x14ac:dyDescent="0.3">
      <c r="A6751">
        <v>1080750</v>
      </c>
      <c r="B6751" t="s">
        <v>274</v>
      </c>
      <c r="C6751">
        <v>149599</v>
      </c>
      <c r="D6751" t="s">
        <v>525</v>
      </c>
      <c r="E6751" t="s">
        <v>70</v>
      </c>
      <c r="F6751">
        <v>3</v>
      </c>
      <c r="G6751">
        <v>8</v>
      </c>
      <c r="I6751">
        <v>18</v>
      </c>
      <c r="J6751">
        <v>26</v>
      </c>
      <c r="M6751">
        <v>1</v>
      </c>
      <c r="R6751">
        <v>1</v>
      </c>
      <c r="AI6751">
        <v>3</v>
      </c>
      <c r="AJ6751">
        <v>43</v>
      </c>
      <c r="AK6751">
        <v>1</v>
      </c>
      <c r="AL6751">
        <v>6.47</v>
      </c>
    </row>
    <row r="6752" spans="1:38" x14ac:dyDescent="0.3">
      <c r="A6752">
        <v>1080750</v>
      </c>
      <c r="B6752" t="s">
        <v>274</v>
      </c>
      <c r="C6752">
        <v>30395</v>
      </c>
      <c r="D6752" t="s">
        <v>381</v>
      </c>
      <c r="E6752" t="s">
        <v>70</v>
      </c>
      <c r="F6752">
        <v>3</v>
      </c>
      <c r="G6752">
        <v>4</v>
      </c>
      <c r="I6752">
        <v>21</v>
      </c>
      <c r="J6752">
        <v>28</v>
      </c>
      <c r="M6752">
        <v>2</v>
      </c>
      <c r="N6752">
        <v>1</v>
      </c>
      <c r="Q6752">
        <v>2</v>
      </c>
      <c r="AI6752">
        <v>2</v>
      </c>
      <c r="AJ6752">
        <v>39</v>
      </c>
      <c r="AL6752">
        <v>6.25</v>
      </c>
    </row>
    <row r="6753" spans="1:38" x14ac:dyDescent="0.3">
      <c r="A6753">
        <v>1080750</v>
      </c>
      <c r="B6753" t="s">
        <v>274</v>
      </c>
      <c r="C6753">
        <v>130334</v>
      </c>
      <c r="D6753" t="s">
        <v>286</v>
      </c>
      <c r="E6753" t="s">
        <v>122</v>
      </c>
      <c r="F6753">
        <v>3</v>
      </c>
      <c r="G6753">
        <v>7</v>
      </c>
      <c r="I6753">
        <v>15</v>
      </c>
      <c r="J6753">
        <v>19</v>
      </c>
      <c r="M6753">
        <v>2</v>
      </c>
      <c r="R6753">
        <v>1</v>
      </c>
      <c r="AJ6753">
        <v>41</v>
      </c>
      <c r="AK6753">
        <v>4</v>
      </c>
      <c r="AL6753">
        <v>7.01</v>
      </c>
    </row>
    <row r="6754" spans="1:38" x14ac:dyDescent="0.3">
      <c r="A6754">
        <v>1080750</v>
      </c>
      <c r="B6754" t="s">
        <v>274</v>
      </c>
      <c r="C6754">
        <v>11235</v>
      </c>
      <c r="D6754" t="s">
        <v>377</v>
      </c>
      <c r="E6754" t="s">
        <v>70</v>
      </c>
      <c r="F6754">
        <v>3</v>
      </c>
      <c r="G6754">
        <v>10</v>
      </c>
      <c r="I6754">
        <v>19</v>
      </c>
      <c r="J6754">
        <v>31</v>
      </c>
      <c r="M6754">
        <v>5</v>
      </c>
      <c r="Q6754">
        <v>1</v>
      </c>
      <c r="R6754">
        <v>1</v>
      </c>
      <c r="AI6754">
        <v>2</v>
      </c>
      <c r="AJ6754">
        <v>44</v>
      </c>
      <c r="AL6754">
        <v>6.26</v>
      </c>
    </row>
    <row r="6755" spans="1:38" x14ac:dyDescent="0.3">
      <c r="A6755">
        <v>1080750</v>
      </c>
      <c r="B6755" t="s">
        <v>274</v>
      </c>
      <c r="C6755">
        <v>80882</v>
      </c>
      <c r="D6755" t="s">
        <v>280</v>
      </c>
      <c r="E6755" t="s">
        <v>119</v>
      </c>
      <c r="F6755">
        <v>3</v>
      </c>
      <c r="G6755">
        <v>11</v>
      </c>
      <c r="I6755">
        <v>15</v>
      </c>
      <c r="J6755">
        <v>22</v>
      </c>
      <c r="M6755">
        <v>2</v>
      </c>
      <c r="Q6755">
        <v>1</v>
      </c>
      <c r="R6755">
        <v>1</v>
      </c>
      <c r="W6755">
        <v>2</v>
      </c>
      <c r="AH6755">
        <v>3</v>
      </c>
      <c r="AI6755">
        <v>1</v>
      </c>
      <c r="AJ6755">
        <v>41</v>
      </c>
      <c r="AK6755">
        <v>1</v>
      </c>
      <c r="AL6755">
        <v>6.27</v>
      </c>
    </row>
    <row r="6756" spans="1:38" x14ac:dyDescent="0.3">
      <c r="A6756">
        <v>1080750</v>
      </c>
      <c r="B6756" t="s">
        <v>274</v>
      </c>
      <c r="C6756">
        <v>2837</v>
      </c>
      <c r="D6756" t="s">
        <v>285</v>
      </c>
      <c r="E6756" t="s">
        <v>58</v>
      </c>
      <c r="F6756">
        <v>4</v>
      </c>
      <c r="G6756">
        <v>9</v>
      </c>
      <c r="I6756">
        <v>6</v>
      </c>
      <c r="J6756">
        <v>7</v>
      </c>
      <c r="M6756">
        <v>1</v>
      </c>
      <c r="Q6756">
        <v>1</v>
      </c>
      <c r="W6756">
        <v>2</v>
      </c>
      <c r="AH6756">
        <v>2</v>
      </c>
      <c r="AJ6756">
        <v>13</v>
      </c>
      <c r="AL6756">
        <v>5.74</v>
      </c>
    </row>
    <row r="6757" spans="1:38" x14ac:dyDescent="0.3">
      <c r="A6757">
        <v>1080750</v>
      </c>
      <c r="B6757" t="s">
        <v>274</v>
      </c>
      <c r="C6757">
        <v>71381</v>
      </c>
      <c r="D6757" t="s">
        <v>288</v>
      </c>
      <c r="E6757" t="s">
        <v>60</v>
      </c>
      <c r="F6757">
        <v>5</v>
      </c>
      <c r="G6757">
        <v>0</v>
      </c>
      <c r="I6757">
        <v>3</v>
      </c>
      <c r="J6757">
        <v>7</v>
      </c>
      <c r="AJ6757">
        <v>12</v>
      </c>
      <c r="AK6757">
        <v>1</v>
      </c>
      <c r="AL6757">
        <v>6.01</v>
      </c>
    </row>
    <row r="6758" spans="1:38" x14ac:dyDescent="0.3">
      <c r="A6758">
        <v>1080750</v>
      </c>
      <c r="B6758" t="s">
        <v>274</v>
      </c>
      <c r="C6758">
        <v>109227</v>
      </c>
      <c r="D6758" t="s">
        <v>380</v>
      </c>
      <c r="E6758" t="s">
        <v>60</v>
      </c>
      <c r="F6758">
        <v>5</v>
      </c>
      <c r="G6758">
        <v>0</v>
      </c>
      <c r="I6758">
        <v>1</v>
      </c>
      <c r="J6758">
        <v>1</v>
      </c>
      <c r="AJ6758">
        <v>6</v>
      </c>
      <c r="AL6758">
        <v>6.07</v>
      </c>
    </row>
    <row r="6759" spans="1:38" x14ac:dyDescent="0.3">
      <c r="A6759">
        <v>1080750</v>
      </c>
      <c r="B6759" t="s">
        <v>274</v>
      </c>
      <c r="C6759">
        <v>278129</v>
      </c>
      <c r="D6759" t="s">
        <v>587</v>
      </c>
      <c r="E6759" t="s">
        <v>60</v>
      </c>
      <c r="F6759">
        <v>5</v>
      </c>
      <c r="G6759">
        <v>0</v>
      </c>
      <c r="I6759">
        <v>3</v>
      </c>
      <c r="J6759">
        <v>5</v>
      </c>
      <c r="AJ6759">
        <v>8</v>
      </c>
      <c r="AL6759">
        <v>5.91</v>
      </c>
    </row>
    <row r="6760" spans="1:38" x14ac:dyDescent="0.3">
      <c r="A6760">
        <v>1080751</v>
      </c>
      <c r="B6760" t="s">
        <v>63</v>
      </c>
      <c r="C6760">
        <v>52197</v>
      </c>
      <c r="D6760" t="s">
        <v>64</v>
      </c>
      <c r="E6760" t="s">
        <v>40</v>
      </c>
      <c r="F6760">
        <v>1</v>
      </c>
      <c r="G6760">
        <v>1</v>
      </c>
      <c r="I6760">
        <v>20</v>
      </c>
      <c r="J6760">
        <v>21</v>
      </c>
      <c r="AJ6760">
        <v>28</v>
      </c>
      <c r="AL6760">
        <v>5.42</v>
      </c>
    </row>
    <row r="6761" spans="1:38" x14ac:dyDescent="0.3">
      <c r="A6761">
        <v>1080751</v>
      </c>
      <c r="B6761" t="s">
        <v>63</v>
      </c>
      <c r="C6761">
        <v>4511</v>
      </c>
      <c r="D6761" t="s">
        <v>409</v>
      </c>
      <c r="E6761" t="s">
        <v>44</v>
      </c>
      <c r="F6761">
        <v>2</v>
      </c>
      <c r="G6761">
        <v>3</v>
      </c>
      <c r="I6761">
        <v>73</v>
      </c>
      <c r="J6761">
        <v>89</v>
      </c>
      <c r="L6761">
        <v>1</v>
      </c>
      <c r="M6761">
        <v>2</v>
      </c>
      <c r="Q6761">
        <v>3</v>
      </c>
      <c r="R6761">
        <v>3</v>
      </c>
      <c r="W6761">
        <v>1</v>
      </c>
      <c r="AH6761">
        <v>1</v>
      </c>
      <c r="AI6761">
        <v>9</v>
      </c>
      <c r="AJ6761">
        <v>126</v>
      </c>
      <c r="AL6761">
        <v>7.96</v>
      </c>
    </row>
    <row r="6762" spans="1:38" x14ac:dyDescent="0.3">
      <c r="A6762">
        <v>1080751</v>
      </c>
      <c r="B6762" t="s">
        <v>63</v>
      </c>
      <c r="C6762">
        <v>10839</v>
      </c>
      <c r="D6762" t="s">
        <v>65</v>
      </c>
      <c r="E6762" t="s">
        <v>42</v>
      </c>
      <c r="F6762">
        <v>2</v>
      </c>
      <c r="G6762">
        <v>6</v>
      </c>
      <c r="I6762">
        <v>92</v>
      </c>
      <c r="J6762">
        <v>96</v>
      </c>
      <c r="M6762">
        <v>1</v>
      </c>
      <c r="N6762">
        <v>1</v>
      </c>
      <c r="Q6762">
        <v>4</v>
      </c>
      <c r="R6762">
        <v>3</v>
      </c>
      <c r="Y6762">
        <v>1</v>
      </c>
      <c r="AI6762">
        <v>4</v>
      </c>
      <c r="AJ6762">
        <v>109</v>
      </c>
      <c r="AL6762">
        <v>6.02</v>
      </c>
    </row>
    <row r="6763" spans="1:38" x14ac:dyDescent="0.3">
      <c r="A6763">
        <v>1080751</v>
      </c>
      <c r="B6763" t="s">
        <v>63</v>
      </c>
      <c r="C6763">
        <v>29106</v>
      </c>
      <c r="D6763" t="s">
        <v>66</v>
      </c>
      <c r="E6763" t="s">
        <v>42</v>
      </c>
      <c r="F6763">
        <v>2</v>
      </c>
      <c r="G6763">
        <v>5</v>
      </c>
      <c r="I6763">
        <v>110</v>
      </c>
      <c r="J6763">
        <v>115</v>
      </c>
      <c r="Q6763">
        <v>2</v>
      </c>
      <c r="R6763">
        <v>2</v>
      </c>
      <c r="AH6763">
        <v>3</v>
      </c>
      <c r="AI6763">
        <v>2</v>
      </c>
      <c r="AJ6763">
        <v>124</v>
      </c>
      <c r="AL6763">
        <v>6.46</v>
      </c>
    </row>
    <row r="6764" spans="1:38" x14ac:dyDescent="0.3">
      <c r="A6764">
        <v>1080751</v>
      </c>
      <c r="B6764" t="s">
        <v>63</v>
      </c>
      <c r="C6764">
        <v>69375</v>
      </c>
      <c r="D6764" t="s">
        <v>67</v>
      </c>
      <c r="E6764" t="s">
        <v>46</v>
      </c>
      <c r="F6764">
        <v>2</v>
      </c>
      <c r="G6764">
        <v>2</v>
      </c>
      <c r="I6764">
        <v>72</v>
      </c>
      <c r="J6764">
        <v>80</v>
      </c>
      <c r="W6764">
        <v>1</v>
      </c>
      <c r="AH6764">
        <v>1</v>
      </c>
      <c r="AI6764">
        <v>1</v>
      </c>
      <c r="AJ6764">
        <v>100</v>
      </c>
      <c r="AL6764">
        <v>5.95</v>
      </c>
    </row>
    <row r="6765" spans="1:38" x14ac:dyDescent="0.3">
      <c r="A6765">
        <v>1080751</v>
      </c>
      <c r="B6765" t="s">
        <v>63</v>
      </c>
      <c r="C6765">
        <v>111212</v>
      </c>
      <c r="D6765" t="s">
        <v>78</v>
      </c>
      <c r="E6765" t="s">
        <v>70</v>
      </c>
      <c r="F6765">
        <v>3</v>
      </c>
      <c r="G6765">
        <v>8</v>
      </c>
      <c r="I6765">
        <v>49</v>
      </c>
      <c r="J6765">
        <v>57</v>
      </c>
      <c r="M6765">
        <v>1</v>
      </c>
      <c r="Q6765">
        <v>3</v>
      </c>
      <c r="AH6765">
        <v>1</v>
      </c>
      <c r="AI6765">
        <v>2</v>
      </c>
      <c r="AJ6765">
        <v>68</v>
      </c>
      <c r="AL6765">
        <v>6.05</v>
      </c>
    </row>
    <row r="6766" spans="1:38" x14ac:dyDescent="0.3">
      <c r="A6766">
        <v>1080751</v>
      </c>
      <c r="B6766" t="s">
        <v>63</v>
      </c>
      <c r="C6766">
        <v>33568</v>
      </c>
      <c r="D6766" t="s">
        <v>71</v>
      </c>
      <c r="E6766" t="s">
        <v>70</v>
      </c>
      <c r="F6766">
        <v>3</v>
      </c>
      <c r="G6766">
        <v>7</v>
      </c>
      <c r="I6766">
        <v>53</v>
      </c>
      <c r="J6766">
        <v>61</v>
      </c>
      <c r="L6766">
        <v>1</v>
      </c>
      <c r="M6766">
        <v>2</v>
      </c>
      <c r="Q6766">
        <v>1</v>
      </c>
      <c r="R6766">
        <v>2</v>
      </c>
      <c r="AI6766">
        <v>1</v>
      </c>
      <c r="AJ6766">
        <v>72</v>
      </c>
      <c r="AK6766">
        <v>1</v>
      </c>
      <c r="AL6766">
        <v>6.99</v>
      </c>
    </row>
    <row r="6767" spans="1:38" x14ac:dyDescent="0.3">
      <c r="A6767">
        <v>1080751</v>
      </c>
      <c r="B6767" t="s">
        <v>63</v>
      </c>
      <c r="C6767">
        <v>68659</v>
      </c>
      <c r="D6767" t="s">
        <v>72</v>
      </c>
      <c r="E6767" t="s">
        <v>70</v>
      </c>
      <c r="F6767">
        <v>3</v>
      </c>
      <c r="G6767">
        <v>4</v>
      </c>
      <c r="I6767">
        <v>105</v>
      </c>
      <c r="J6767">
        <v>123</v>
      </c>
      <c r="M6767">
        <v>1</v>
      </c>
      <c r="R6767">
        <v>1</v>
      </c>
      <c r="AH6767">
        <v>1</v>
      </c>
      <c r="AI6767">
        <v>5</v>
      </c>
      <c r="AJ6767">
        <v>135</v>
      </c>
      <c r="AK6767">
        <v>1</v>
      </c>
      <c r="AL6767">
        <v>7.19</v>
      </c>
    </row>
    <row r="6768" spans="1:38" x14ac:dyDescent="0.3">
      <c r="A6768">
        <v>1080751</v>
      </c>
      <c r="B6768" t="s">
        <v>63</v>
      </c>
      <c r="C6768">
        <v>80767</v>
      </c>
      <c r="D6768" t="s">
        <v>73</v>
      </c>
      <c r="E6768" t="s">
        <v>74</v>
      </c>
      <c r="F6768">
        <v>4</v>
      </c>
      <c r="G6768">
        <v>11</v>
      </c>
      <c r="I6768">
        <v>30</v>
      </c>
      <c r="J6768">
        <v>40</v>
      </c>
      <c r="Q6768">
        <v>1</v>
      </c>
      <c r="AI6768">
        <v>1</v>
      </c>
      <c r="AJ6768">
        <v>50</v>
      </c>
      <c r="AK6768">
        <v>1</v>
      </c>
      <c r="AL6768">
        <v>6.32</v>
      </c>
    </row>
    <row r="6769" spans="1:38" x14ac:dyDescent="0.3">
      <c r="A6769">
        <v>1080751</v>
      </c>
      <c r="B6769" t="s">
        <v>63</v>
      </c>
      <c r="C6769">
        <v>96182</v>
      </c>
      <c r="D6769" t="s">
        <v>75</v>
      </c>
      <c r="E6769" t="s">
        <v>58</v>
      </c>
      <c r="F6769">
        <v>4</v>
      </c>
      <c r="G6769">
        <v>9</v>
      </c>
      <c r="H6769">
        <v>1</v>
      </c>
      <c r="I6769">
        <v>31</v>
      </c>
      <c r="J6769">
        <v>36</v>
      </c>
      <c r="K6769">
        <v>2</v>
      </c>
      <c r="Q6769">
        <v>2</v>
      </c>
      <c r="R6769">
        <v>2</v>
      </c>
      <c r="W6769">
        <v>2</v>
      </c>
      <c r="AH6769">
        <v>6</v>
      </c>
      <c r="AI6769">
        <v>3</v>
      </c>
      <c r="AJ6769">
        <v>65</v>
      </c>
      <c r="AK6769">
        <v>6</v>
      </c>
      <c r="AL6769">
        <v>9.8800000000000008</v>
      </c>
    </row>
    <row r="6770" spans="1:38" x14ac:dyDescent="0.3">
      <c r="A6770">
        <v>1080751</v>
      </c>
      <c r="B6770" t="s">
        <v>63</v>
      </c>
      <c r="C6770">
        <v>21683</v>
      </c>
      <c r="D6770" t="s">
        <v>69</v>
      </c>
      <c r="E6770" t="s">
        <v>77</v>
      </c>
      <c r="F6770">
        <v>4</v>
      </c>
      <c r="G6770">
        <v>10</v>
      </c>
      <c r="I6770">
        <v>40</v>
      </c>
      <c r="J6770">
        <v>53</v>
      </c>
      <c r="Q6770">
        <v>2</v>
      </c>
      <c r="R6770">
        <v>2</v>
      </c>
      <c r="AH6770">
        <v>2</v>
      </c>
      <c r="AI6770">
        <v>2</v>
      </c>
      <c r="AJ6770">
        <v>71</v>
      </c>
      <c r="AK6770">
        <v>3</v>
      </c>
      <c r="AL6770">
        <v>6.87</v>
      </c>
    </row>
    <row r="6771" spans="1:38" x14ac:dyDescent="0.3">
      <c r="A6771">
        <v>1080751</v>
      </c>
      <c r="B6771" t="s">
        <v>63</v>
      </c>
      <c r="C6771">
        <v>124688</v>
      </c>
      <c r="D6771" t="s">
        <v>79</v>
      </c>
      <c r="E6771" t="s">
        <v>60</v>
      </c>
      <c r="F6771">
        <v>5</v>
      </c>
      <c r="G6771">
        <v>0</v>
      </c>
      <c r="I6771">
        <v>4</v>
      </c>
      <c r="J6771">
        <v>6</v>
      </c>
      <c r="R6771">
        <v>2</v>
      </c>
      <c r="AH6771">
        <v>1</v>
      </c>
      <c r="AJ6771">
        <v>9</v>
      </c>
      <c r="AL6771">
        <v>6.28</v>
      </c>
    </row>
    <row r="6772" spans="1:38" x14ac:dyDescent="0.3">
      <c r="A6772">
        <v>1080751</v>
      </c>
      <c r="B6772" t="s">
        <v>63</v>
      </c>
      <c r="C6772">
        <v>23736</v>
      </c>
      <c r="D6772" t="s">
        <v>410</v>
      </c>
      <c r="E6772" t="s">
        <v>60</v>
      </c>
      <c r="F6772">
        <v>5</v>
      </c>
      <c r="G6772">
        <v>0</v>
      </c>
      <c r="I6772">
        <v>4</v>
      </c>
      <c r="J6772">
        <v>7</v>
      </c>
      <c r="AJ6772">
        <v>8</v>
      </c>
      <c r="AL6772">
        <v>6.06</v>
      </c>
    </row>
    <row r="6773" spans="1:38" x14ac:dyDescent="0.3">
      <c r="A6773">
        <v>1080751</v>
      </c>
      <c r="B6773" t="s">
        <v>63</v>
      </c>
      <c r="C6773">
        <v>74341</v>
      </c>
      <c r="D6773" t="s">
        <v>408</v>
      </c>
      <c r="E6773" t="s">
        <v>60</v>
      </c>
      <c r="F6773">
        <v>5</v>
      </c>
      <c r="G6773">
        <v>0</v>
      </c>
      <c r="J6773">
        <v>1</v>
      </c>
      <c r="AJ6773">
        <v>1</v>
      </c>
      <c r="AL6773">
        <v>5.99</v>
      </c>
    </row>
    <row r="6774" spans="1:38" x14ac:dyDescent="0.3">
      <c r="A6774">
        <v>1080751</v>
      </c>
      <c r="B6774" t="s">
        <v>127</v>
      </c>
      <c r="C6774">
        <v>20973</v>
      </c>
      <c r="D6774" t="s">
        <v>128</v>
      </c>
      <c r="E6774" t="s">
        <v>40</v>
      </c>
      <c r="F6774">
        <v>1</v>
      </c>
      <c r="G6774">
        <v>1</v>
      </c>
      <c r="I6774">
        <v>13</v>
      </c>
      <c r="J6774">
        <v>30</v>
      </c>
      <c r="Z6774">
        <v>3</v>
      </c>
      <c r="AF6774">
        <v>3</v>
      </c>
      <c r="AJ6774">
        <v>38</v>
      </c>
      <c r="AL6774">
        <v>6.62</v>
      </c>
    </row>
    <row r="6775" spans="1:38" x14ac:dyDescent="0.3">
      <c r="A6775">
        <v>1080751</v>
      </c>
      <c r="B6775" t="s">
        <v>127</v>
      </c>
      <c r="C6775">
        <v>135727</v>
      </c>
      <c r="D6775" t="s">
        <v>449</v>
      </c>
      <c r="E6775" t="s">
        <v>42</v>
      </c>
      <c r="F6775">
        <v>2</v>
      </c>
      <c r="G6775">
        <v>6</v>
      </c>
      <c r="I6775">
        <v>16</v>
      </c>
      <c r="J6775">
        <v>20</v>
      </c>
      <c r="Q6775">
        <v>2</v>
      </c>
      <c r="R6775">
        <v>2</v>
      </c>
      <c r="AH6775">
        <v>1</v>
      </c>
      <c r="AI6775">
        <v>2</v>
      </c>
      <c r="AJ6775">
        <v>39</v>
      </c>
      <c r="AL6775">
        <v>7</v>
      </c>
    </row>
    <row r="6776" spans="1:38" x14ac:dyDescent="0.3">
      <c r="A6776">
        <v>1080751</v>
      </c>
      <c r="B6776" t="s">
        <v>127</v>
      </c>
      <c r="C6776">
        <v>44847</v>
      </c>
      <c r="D6776" t="s">
        <v>129</v>
      </c>
      <c r="E6776" t="s">
        <v>42</v>
      </c>
      <c r="F6776">
        <v>2</v>
      </c>
      <c r="G6776">
        <v>5</v>
      </c>
      <c r="I6776">
        <v>23</v>
      </c>
      <c r="J6776">
        <v>29</v>
      </c>
      <c r="R6776">
        <v>4</v>
      </c>
      <c r="W6776">
        <v>1</v>
      </c>
      <c r="AG6776">
        <v>1</v>
      </c>
      <c r="AH6776">
        <v>1</v>
      </c>
      <c r="AI6776">
        <v>1</v>
      </c>
      <c r="AJ6776">
        <v>45</v>
      </c>
      <c r="AL6776">
        <v>7.62</v>
      </c>
    </row>
    <row r="6777" spans="1:38" x14ac:dyDescent="0.3">
      <c r="A6777">
        <v>1080751</v>
      </c>
      <c r="B6777" t="s">
        <v>127</v>
      </c>
      <c r="C6777">
        <v>33748</v>
      </c>
      <c r="D6777" t="s">
        <v>448</v>
      </c>
      <c r="E6777" t="s">
        <v>44</v>
      </c>
      <c r="F6777">
        <v>2</v>
      </c>
      <c r="G6777">
        <v>3</v>
      </c>
      <c r="I6777">
        <v>12</v>
      </c>
      <c r="J6777">
        <v>16</v>
      </c>
      <c r="Q6777">
        <v>2</v>
      </c>
      <c r="AI6777">
        <v>1</v>
      </c>
      <c r="AJ6777">
        <v>39</v>
      </c>
      <c r="AL6777">
        <v>6.46</v>
      </c>
    </row>
    <row r="6778" spans="1:38" x14ac:dyDescent="0.3">
      <c r="A6778">
        <v>1080751</v>
      </c>
      <c r="B6778" t="s">
        <v>127</v>
      </c>
      <c r="C6778">
        <v>34131</v>
      </c>
      <c r="D6778" t="s">
        <v>131</v>
      </c>
      <c r="E6778" t="s">
        <v>46</v>
      </c>
      <c r="F6778">
        <v>2</v>
      </c>
      <c r="G6778">
        <v>2</v>
      </c>
      <c r="I6778">
        <v>26</v>
      </c>
      <c r="J6778">
        <v>29</v>
      </c>
      <c r="R6778">
        <v>4</v>
      </c>
      <c r="AJ6778">
        <v>62</v>
      </c>
      <c r="AK6778">
        <v>3</v>
      </c>
      <c r="AL6778">
        <v>6.78</v>
      </c>
    </row>
    <row r="6779" spans="1:38" x14ac:dyDescent="0.3">
      <c r="A6779">
        <v>1080751</v>
      </c>
      <c r="B6779" t="s">
        <v>127</v>
      </c>
      <c r="C6779">
        <v>22847</v>
      </c>
      <c r="D6779" t="s">
        <v>135</v>
      </c>
      <c r="E6779" t="s">
        <v>70</v>
      </c>
      <c r="F6779">
        <v>3</v>
      </c>
      <c r="G6779">
        <v>4</v>
      </c>
      <c r="I6779">
        <v>22</v>
      </c>
      <c r="J6779">
        <v>26</v>
      </c>
      <c r="AJ6779">
        <v>45</v>
      </c>
      <c r="AK6779">
        <v>1</v>
      </c>
      <c r="AL6779">
        <v>6.9</v>
      </c>
    </row>
    <row r="6780" spans="1:38" x14ac:dyDescent="0.3">
      <c r="A6780">
        <v>1080751</v>
      </c>
      <c r="B6780" t="s">
        <v>127</v>
      </c>
      <c r="C6780">
        <v>90907</v>
      </c>
      <c r="D6780" t="s">
        <v>450</v>
      </c>
      <c r="E6780" t="s">
        <v>70</v>
      </c>
      <c r="F6780">
        <v>3</v>
      </c>
      <c r="G6780">
        <v>8</v>
      </c>
      <c r="I6780">
        <v>23</v>
      </c>
      <c r="J6780">
        <v>27</v>
      </c>
      <c r="L6780">
        <v>1</v>
      </c>
      <c r="M6780">
        <v>2</v>
      </c>
      <c r="Q6780">
        <v>2</v>
      </c>
      <c r="R6780">
        <v>1</v>
      </c>
      <c r="AI6780">
        <v>1</v>
      </c>
      <c r="AJ6780">
        <v>43</v>
      </c>
      <c r="AK6780">
        <v>2</v>
      </c>
      <c r="AL6780">
        <v>7.56</v>
      </c>
    </row>
    <row r="6781" spans="1:38" x14ac:dyDescent="0.3">
      <c r="A6781">
        <v>1080751</v>
      </c>
      <c r="B6781" t="s">
        <v>127</v>
      </c>
      <c r="C6781">
        <v>35174</v>
      </c>
      <c r="D6781" t="s">
        <v>134</v>
      </c>
      <c r="E6781" t="s">
        <v>70</v>
      </c>
      <c r="F6781">
        <v>3</v>
      </c>
      <c r="G6781">
        <v>7</v>
      </c>
      <c r="I6781">
        <v>20</v>
      </c>
      <c r="J6781">
        <v>26</v>
      </c>
      <c r="M6781">
        <v>3</v>
      </c>
      <c r="N6781">
        <v>1</v>
      </c>
      <c r="Q6781">
        <v>1</v>
      </c>
      <c r="AI6781">
        <v>2</v>
      </c>
      <c r="AJ6781">
        <v>41</v>
      </c>
      <c r="AK6781">
        <v>2</v>
      </c>
      <c r="AL6781">
        <v>6.59</v>
      </c>
    </row>
    <row r="6782" spans="1:38" x14ac:dyDescent="0.3">
      <c r="A6782">
        <v>1080751</v>
      </c>
      <c r="B6782" t="s">
        <v>127</v>
      </c>
      <c r="C6782">
        <v>69346</v>
      </c>
      <c r="D6782" t="s">
        <v>141</v>
      </c>
      <c r="E6782" t="s">
        <v>74</v>
      </c>
      <c r="F6782">
        <v>4</v>
      </c>
      <c r="G6782">
        <v>11</v>
      </c>
      <c r="I6782">
        <v>12</v>
      </c>
      <c r="J6782">
        <v>14</v>
      </c>
      <c r="K6782">
        <v>1</v>
      </c>
      <c r="AH6782">
        <v>2</v>
      </c>
      <c r="AI6782">
        <v>1</v>
      </c>
      <c r="AJ6782">
        <v>31</v>
      </c>
      <c r="AL6782">
        <v>8.01</v>
      </c>
    </row>
    <row r="6783" spans="1:38" x14ac:dyDescent="0.3">
      <c r="A6783">
        <v>1080751</v>
      </c>
      <c r="B6783" t="s">
        <v>127</v>
      </c>
      <c r="C6783">
        <v>13361</v>
      </c>
      <c r="D6783" t="s">
        <v>136</v>
      </c>
      <c r="E6783" t="s">
        <v>58</v>
      </c>
      <c r="F6783">
        <v>4</v>
      </c>
      <c r="G6783">
        <v>9</v>
      </c>
      <c r="I6783">
        <v>24</v>
      </c>
      <c r="J6783">
        <v>36</v>
      </c>
      <c r="K6783">
        <v>2</v>
      </c>
      <c r="M6783">
        <v>1</v>
      </c>
      <c r="Q6783">
        <v>6</v>
      </c>
      <c r="R6783">
        <v>6</v>
      </c>
      <c r="AH6783">
        <v>2</v>
      </c>
      <c r="AI6783">
        <v>3</v>
      </c>
      <c r="AJ6783">
        <v>54</v>
      </c>
      <c r="AK6783">
        <v>1</v>
      </c>
      <c r="AL6783">
        <v>8.74</v>
      </c>
    </row>
    <row r="6784" spans="1:38" x14ac:dyDescent="0.3">
      <c r="A6784">
        <v>1080751</v>
      </c>
      <c r="B6784" t="s">
        <v>127</v>
      </c>
      <c r="C6784">
        <v>4759</v>
      </c>
      <c r="D6784" t="s">
        <v>137</v>
      </c>
      <c r="E6784" t="s">
        <v>77</v>
      </c>
      <c r="F6784">
        <v>4</v>
      </c>
      <c r="G6784">
        <v>10</v>
      </c>
      <c r="I6784">
        <v>20</v>
      </c>
      <c r="J6784">
        <v>29</v>
      </c>
      <c r="L6784">
        <v>1</v>
      </c>
      <c r="M6784">
        <v>1</v>
      </c>
      <c r="Q6784">
        <v>1</v>
      </c>
      <c r="AJ6784">
        <v>55</v>
      </c>
      <c r="AK6784">
        <v>3</v>
      </c>
      <c r="AL6784">
        <v>7.23</v>
      </c>
    </row>
    <row r="6785" spans="1:38" x14ac:dyDescent="0.3">
      <c r="A6785">
        <v>1080751</v>
      </c>
      <c r="B6785" t="s">
        <v>127</v>
      </c>
      <c r="C6785">
        <v>145999</v>
      </c>
      <c r="D6785" t="s">
        <v>553</v>
      </c>
      <c r="E6785" t="s">
        <v>60</v>
      </c>
      <c r="F6785">
        <v>5</v>
      </c>
      <c r="G6785">
        <v>0</v>
      </c>
      <c r="Q6785">
        <v>1</v>
      </c>
      <c r="AL6785">
        <v>5.98</v>
      </c>
    </row>
    <row r="6786" spans="1:38" x14ac:dyDescent="0.3">
      <c r="A6786">
        <v>1080751</v>
      </c>
      <c r="B6786" t="s">
        <v>127</v>
      </c>
      <c r="C6786">
        <v>29820</v>
      </c>
      <c r="D6786" t="s">
        <v>140</v>
      </c>
      <c r="E6786" t="s">
        <v>60</v>
      </c>
      <c r="F6786">
        <v>5</v>
      </c>
      <c r="G6786">
        <v>0</v>
      </c>
      <c r="I6786">
        <v>4</v>
      </c>
      <c r="J6786">
        <v>4</v>
      </c>
      <c r="Q6786">
        <v>1</v>
      </c>
      <c r="AJ6786">
        <v>11</v>
      </c>
      <c r="AL6786">
        <v>6.09</v>
      </c>
    </row>
    <row r="6787" spans="1:38" x14ac:dyDescent="0.3">
      <c r="A6787">
        <v>1080751</v>
      </c>
      <c r="B6787" t="s">
        <v>127</v>
      </c>
      <c r="C6787">
        <v>106872</v>
      </c>
      <c r="D6787" t="s">
        <v>535</v>
      </c>
      <c r="E6787" t="s">
        <v>60</v>
      </c>
      <c r="F6787">
        <v>5</v>
      </c>
      <c r="G6787">
        <v>0</v>
      </c>
      <c r="J6787">
        <v>2</v>
      </c>
      <c r="Q6787">
        <v>1</v>
      </c>
      <c r="R6787">
        <v>1</v>
      </c>
      <c r="AJ6787">
        <v>5</v>
      </c>
      <c r="AL6787">
        <v>6.04</v>
      </c>
    </row>
    <row r="6788" spans="1:38" x14ac:dyDescent="0.3">
      <c r="A6788">
        <v>1080752</v>
      </c>
      <c r="B6788" t="s">
        <v>172</v>
      </c>
      <c r="C6788">
        <v>21571</v>
      </c>
      <c r="D6788" t="s">
        <v>173</v>
      </c>
      <c r="E6788" t="s">
        <v>40</v>
      </c>
      <c r="F6788">
        <v>1</v>
      </c>
      <c r="G6788">
        <v>1</v>
      </c>
      <c r="I6788">
        <v>24</v>
      </c>
      <c r="J6788">
        <v>37</v>
      </c>
      <c r="Z6788">
        <v>1</v>
      </c>
      <c r="AF6788">
        <v>5</v>
      </c>
      <c r="AJ6788">
        <v>47</v>
      </c>
      <c r="AL6788">
        <v>7.36</v>
      </c>
    </row>
    <row r="6789" spans="1:38" x14ac:dyDescent="0.3">
      <c r="A6789">
        <v>1080752</v>
      </c>
      <c r="B6789" t="s">
        <v>172</v>
      </c>
      <c r="C6789">
        <v>43105</v>
      </c>
      <c r="D6789" t="s">
        <v>176</v>
      </c>
      <c r="E6789" t="s">
        <v>44</v>
      </c>
      <c r="F6789">
        <v>2</v>
      </c>
      <c r="G6789">
        <v>3</v>
      </c>
      <c r="I6789">
        <v>41</v>
      </c>
      <c r="J6789">
        <v>54</v>
      </c>
      <c r="M6789">
        <v>1</v>
      </c>
      <c r="N6789">
        <v>1</v>
      </c>
      <c r="R6789">
        <v>1</v>
      </c>
      <c r="AI6789">
        <v>2</v>
      </c>
      <c r="AJ6789">
        <v>77</v>
      </c>
      <c r="AL6789">
        <v>6.24</v>
      </c>
    </row>
    <row r="6790" spans="1:38" x14ac:dyDescent="0.3">
      <c r="A6790">
        <v>1080752</v>
      </c>
      <c r="B6790" t="s">
        <v>172</v>
      </c>
      <c r="C6790">
        <v>12124</v>
      </c>
      <c r="D6790" t="s">
        <v>175</v>
      </c>
      <c r="E6790" t="s">
        <v>42</v>
      </c>
      <c r="F6790">
        <v>2</v>
      </c>
      <c r="G6790">
        <v>5</v>
      </c>
      <c r="I6790">
        <v>31</v>
      </c>
      <c r="J6790">
        <v>42</v>
      </c>
      <c r="Q6790">
        <v>2</v>
      </c>
      <c r="R6790">
        <v>2</v>
      </c>
      <c r="AJ6790">
        <v>49</v>
      </c>
      <c r="AL6790">
        <v>6.49</v>
      </c>
    </row>
    <row r="6791" spans="1:38" x14ac:dyDescent="0.3">
      <c r="A6791">
        <v>1080752</v>
      </c>
      <c r="B6791" t="s">
        <v>172</v>
      </c>
      <c r="C6791">
        <v>44687</v>
      </c>
      <c r="D6791" t="s">
        <v>186</v>
      </c>
      <c r="E6791" t="s">
        <v>46</v>
      </c>
      <c r="F6791">
        <v>2</v>
      </c>
      <c r="G6791">
        <v>2</v>
      </c>
      <c r="I6791">
        <v>17</v>
      </c>
      <c r="J6791">
        <v>22</v>
      </c>
      <c r="R6791">
        <v>1</v>
      </c>
      <c r="AI6791">
        <v>1</v>
      </c>
      <c r="AJ6791">
        <v>47</v>
      </c>
      <c r="AK6791">
        <v>1</v>
      </c>
      <c r="AL6791">
        <v>6.82</v>
      </c>
    </row>
    <row r="6792" spans="1:38" x14ac:dyDescent="0.3">
      <c r="A6792">
        <v>1080752</v>
      </c>
      <c r="B6792" t="s">
        <v>172</v>
      </c>
      <c r="C6792">
        <v>8466</v>
      </c>
      <c r="D6792" t="s">
        <v>177</v>
      </c>
      <c r="E6792" t="s">
        <v>42</v>
      </c>
      <c r="F6792">
        <v>2</v>
      </c>
      <c r="G6792">
        <v>6</v>
      </c>
      <c r="I6792">
        <v>34</v>
      </c>
      <c r="J6792">
        <v>50</v>
      </c>
      <c r="M6792">
        <v>1</v>
      </c>
      <c r="N6792">
        <v>1</v>
      </c>
      <c r="Q6792">
        <v>2</v>
      </c>
      <c r="R6792">
        <v>3</v>
      </c>
      <c r="AI6792">
        <v>3</v>
      </c>
      <c r="AJ6792">
        <v>63</v>
      </c>
      <c r="AL6792">
        <v>6.52</v>
      </c>
    </row>
    <row r="6793" spans="1:38" x14ac:dyDescent="0.3">
      <c r="A6793">
        <v>1080752</v>
      </c>
      <c r="B6793" t="s">
        <v>172</v>
      </c>
      <c r="C6793">
        <v>9156</v>
      </c>
      <c r="D6793" t="s">
        <v>181</v>
      </c>
      <c r="E6793" t="s">
        <v>49</v>
      </c>
      <c r="F6793">
        <v>3</v>
      </c>
      <c r="G6793">
        <v>11</v>
      </c>
      <c r="I6793">
        <v>34</v>
      </c>
      <c r="J6793">
        <v>42</v>
      </c>
      <c r="M6793">
        <v>3</v>
      </c>
      <c r="R6793">
        <v>1</v>
      </c>
      <c r="AH6793">
        <v>2</v>
      </c>
      <c r="AI6793">
        <v>3</v>
      </c>
      <c r="AJ6793">
        <v>67</v>
      </c>
      <c r="AL6793">
        <v>6.08</v>
      </c>
    </row>
    <row r="6794" spans="1:38" x14ac:dyDescent="0.3">
      <c r="A6794">
        <v>1080752</v>
      </c>
      <c r="B6794" t="s">
        <v>172</v>
      </c>
      <c r="C6794">
        <v>85059</v>
      </c>
      <c r="D6794" t="s">
        <v>182</v>
      </c>
      <c r="E6794" t="s">
        <v>53</v>
      </c>
      <c r="F6794">
        <v>3</v>
      </c>
      <c r="G6794">
        <v>7</v>
      </c>
      <c r="I6794">
        <v>17</v>
      </c>
      <c r="J6794">
        <v>20</v>
      </c>
      <c r="M6794">
        <v>1</v>
      </c>
      <c r="Q6794">
        <v>1</v>
      </c>
      <c r="R6794">
        <v>1</v>
      </c>
      <c r="AJ6794">
        <v>44</v>
      </c>
      <c r="AK6794">
        <v>3</v>
      </c>
      <c r="AL6794">
        <v>6.71</v>
      </c>
    </row>
    <row r="6795" spans="1:38" x14ac:dyDescent="0.3">
      <c r="A6795">
        <v>1080752</v>
      </c>
      <c r="B6795" t="s">
        <v>172</v>
      </c>
      <c r="C6795">
        <v>12376</v>
      </c>
      <c r="D6795" t="s">
        <v>185</v>
      </c>
      <c r="E6795" t="s">
        <v>51</v>
      </c>
      <c r="F6795">
        <v>3</v>
      </c>
      <c r="G6795">
        <v>8</v>
      </c>
      <c r="I6795">
        <v>47</v>
      </c>
      <c r="J6795">
        <v>50</v>
      </c>
      <c r="M6795">
        <v>1</v>
      </c>
      <c r="Q6795">
        <v>1</v>
      </c>
      <c r="AH6795">
        <v>1</v>
      </c>
      <c r="AI6795">
        <v>1</v>
      </c>
      <c r="AJ6795">
        <v>61</v>
      </c>
      <c r="AL6795">
        <v>6.3</v>
      </c>
    </row>
    <row r="6796" spans="1:38" x14ac:dyDescent="0.3">
      <c r="A6796">
        <v>1080752</v>
      </c>
      <c r="B6796" t="s">
        <v>172</v>
      </c>
      <c r="C6796">
        <v>20339</v>
      </c>
      <c r="D6796" t="s">
        <v>431</v>
      </c>
      <c r="E6796" t="s">
        <v>55</v>
      </c>
      <c r="F6796">
        <v>3</v>
      </c>
      <c r="G6796">
        <v>10</v>
      </c>
      <c r="I6796">
        <v>45</v>
      </c>
      <c r="J6796">
        <v>55</v>
      </c>
      <c r="M6796">
        <v>3</v>
      </c>
      <c r="Q6796">
        <v>3</v>
      </c>
      <c r="R6796">
        <v>4</v>
      </c>
      <c r="AH6796">
        <v>1</v>
      </c>
      <c r="AI6796">
        <v>1</v>
      </c>
      <c r="AJ6796">
        <v>66</v>
      </c>
      <c r="AL6796">
        <v>6.14</v>
      </c>
    </row>
    <row r="6797" spans="1:38" x14ac:dyDescent="0.3">
      <c r="A6797">
        <v>1080752</v>
      </c>
      <c r="B6797" t="s">
        <v>172</v>
      </c>
      <c r="C6797">
        <v>11020</v>
      </c>
      <c r="D6797" t="s">
        <v>490</v>
      </c>
      <c r="E6797" t="s">
        <v>51</v>
      </c>
      <c r="F6797">
        <v>3</v>
      </c>
      <c r="G6797">
        <v>4</v>
      </c>
      <c r="I6797">
        <v>55</v>
      </c>
      <c r="J6797">
        <v>65</v>
      </c>
      <c r="Q6797">
        <v>2</v>
      </c>
      <c r="R6797">
        <v>1</v>
      </c>
      <c r="AJ6797">
        <v>76</v>
      </c>
      <c r="AL6797">
        <v>6.33</v>
      </c>
    </row>
    <row r="6798" spans="1:38" x14ac:dyDescent="0.3">
      <c r="A6798">
        <v>1080752</v>
      </c>
      <c r="B6798" t="s">
        <v>172</v>
      </c>
      <c r="C6798">
        <v>68312</v>
      </c>
      <c r="D6798" t="s">
        <v>433</v>
      </c>
      <c r="E6798" t="s">
        <v>58</v>
      </c>
      <c r="F6798">
        <v>4</v>
      </c>
      <c r="G6798">
        <v>9</v>
      </c>
      <c r="I6798">
        <v>20</v>
      </c>
      <c r="J6798">
        <v>29</v>
      </c>
      <c r="M6798">
        <v>2</v>
      </c>
      <c r="Q6798">
        <v>4</v>
      </c>
      <c r="R6798">
        <v>7</v>
      </c>
      <c r="AH6798">
        <v>1</v>
      </c>
      <c r="AJ6798">
        <v>38</v>
      </c>
      <c r="AL6798">
        <v>6.47</v>
      </c>
    </row>
    <row r="6799" spans="1:38" x14ac:dyDescent="0.3">
      <c r="A6799">
        <v>1080752</v>
      </c>
      <c r="B6799" t="s">
        <v>172</v>
      </c>
      <c r="C6799">
        <v>107942</v>
      </c>
      <c r="D6799" t="s">
        <v>546</v>
      </c>
      <c r="E6799" t="s">
        <v>60</v>
      </c>
      <c r="F6799">
        <v>5</v>
      </c>
      <c r="G6799">
        <v>0</v>
      </c>
      <c r="I6799">
        <v>2</v>
      </c>
      <c r="J6799">
        <v>7</v>
      </c>
      <c r="Q6799">
        <v>2</v>
      </c>
      <c r="AJ6799">
        <v>12</v>
      </c>
      <c r="AL6799">
        <v>5.9</v>
      </c>
    </row>
    <row r="6800" spans="1:38" x14ac:dyDescent="0.3">
      <c r="A6800">
        <v>1080752</v>
      </c>
      <c r="B6800" t="s">
        <v>172</v>
      </c>
      <c r="C6800">
        <v>71522</v>
      </c>
      <c r="D6800" t="s">
        <v>180</v>
      </c>
      <c r="E6800" t="s">
        <v>60</v>
      </c>
      <c r="F6800">
        <v>5</v>
      </c>
      <c r="G6800">
        <v>0</v>
      </c>
      <c r="I6800">
        <v>2</v>
      </c>
      <c r="J6800">
        <v>2</v>
      </c>
      <c r="AH6800">
        <v>1</v>
      </c>
      <c r="AI6800">
        <v>1</v>
      </c>
      <c r="AJ6800">
        <v>12</v>
      </c>
      <c r="AK6800">
        <v>1</v>
      </c>
      <c r="AL6800">
        <v>6.29</v>
      </c>
    </row>
    <row r="6801" spans="1:38" x14ac:dyDescent="0.3">
      <c r="A6801">
        <v>1080752</v>
      </c>
      <c r="B6801" t="s">
        <v>172</v>
      </c>
      <c r="C6801">
        <v>29299</v>
      </c>
      <c r="D6801" t="s">
        <v>436</v>
      </c>
      <c r="E6801" t="s">
        <v>60</v>
      </c>
      <c r="F6801">
        <v>5</v>
      </c>
      <c r="G6801">
        <v>0</v>
      </c>
      <c r="I6801">
        <v>1</v>
      </c>
      <c r="J6801">
        <v>1</v>
      </c>
      <c r="AJ6801">
        <v>1</v>
      </c>
      <c r="AL6801">
        <v>6</v>
      </c>
    </row>
    <row r="6802" spans="1:38" x14ac:dyDescent="0.3">
      <c r="A6802">
        <v>1080752</v>
      </c>
      <c r="B6802" t="s">
        <v>142</v>
      </c>
      <c r="C6802">
        <v>73798</v>
      </c>
      <c r="D6802" t="s">
        <v>143</v>
      </c>
      <c r="E6802" t="s">
        <v>40</v>
      </c>
      <c r="F6802">
        <v>1</v>
      </c>
      <c r="G6802">
        <v>1</v>
      </c>
      <c r="I6802">
        <v>9</v>
      </c>
      <c r="J6802">
        <v>20</v>
      </c>
      <c r="Z6802">
        <v>2</v>
      </c>
      <c r="AF6802">
        <v>2</v>
      </c>
      <c r="AJ6802">
        <v>30</v>
      </c>
      <c r="AL6802">
        <v>7.06</v>
      </c>
    </row>
    <row r="6803" spans="1:38" x14ac:dyDescent="0.3">
      <c r="A6803">
        <v>1080752</v>
      </c>
      <c r="B6803" t="s">
        <v>142</v>
      </c>
      <c r="C6803">
        <v>11981</v>
      </c>
      <c r="D6803" t="s">
        <v>145</v>
      </c>
      <c r="E6803" t="s">
        <v>42</v>
      </c>
      <c r="F6803">
        <v>2</v>
      </c>
      <c r="G6803">
        <v>4</v>
      </c>
      <c r="I6803">
        <v>34</v>
      </c>
      <c r="J6803">
        <v>43</v>
      </c>
      <c r="Q6803">
        <v>1</v>
      </c>
      <c r="R6803">
        <v>1</v>
      </c>
      <c r="AH6803">
        <v>1</v>
      </c>
      <c r="AI6803">
        <v>2</v>
      </c>
      <c r="AJ6803">
        <v>57</v>
      </c>
      <c r="AL6803">
        <v>7.26</v>
      </c>
    </row>
    <row r="6804" spans="1:38" x14ac:dyDescent="0.3">
      <c r="A6804">
        <v>1080752</v>
      </c>
      <c r="B6804" t="s">
        <v>142</v>
      </c>
      <c r="C6804">
        <v>27586</v>
      </c>
      <c r="D6804" t="s">
        <v>371</v>
      </c>
      <c r="E6804" t="s">
        <v>42</v>
      </c>
      <c r="F6804">
        <v>2</v>
      </c>
      <c r="G6804">
        <v>5</v>
      </c>
      <c r="I6804">
        <v>31</v>
      </c>
      <c r="J6804">
        <v>36</v>
      </c>
      <c r="Q6804">
        <v>4</v>
      </c>
      <c r="R6804">
        <v>2</v>
      </c>
      <c r="W6804">
        <v>1</v>
      </c>
      <c r="AH6804">
        <v>1</v>
      </c>
      <c r="AI6804">
        <v>1</v>
      </c>
      <c r="AJ6804">
        <v>52</v>
      </c>
      <c r="AL6804">
        <v>7.34</v>
      </c>
    </row>
    <row r="6805" spans="1:38" x14ac:dyDescent="0.3">
      <c r="A6805">
        <v>1080752</v>
      </c>
      <c r="B6805" t="s">
        <v>142</v>
      </c>
      <c r="C6805">
        <v>25931</v>
      </c>
      <c r="D6805" t="s">
        <v>147</v>
      </c>
      <c r="E6805" t="s">
        <v>42</v>
      </c>
      <c r="F6805">
        <v>2</v>
      </c>
      <c r="G6805">
        <v>6</v>
      </c>
      <c r="H6805">
        <v>1</v>
      </c>
      <c r="I6805">
        <v>45</v>
      </c>
      <c r="J6805">
        <v>52</v>
      </c>
      <c r="L6805">
        <v>1</v>
      </c>
      <c r="M6805">
        <v>1</v>
      </c>
      <c r="Q6805">
        <v>3</v>
      </c>
      <c r="R6805">
        <v>4</v>
      </c>
      <c r="AH6805">
        <v>1</v>
      </c>
      <c r="AJ6805">
        <v>67</v>
      </c>
      <c r="AL6805">
        <v>7.85</v>
      </c>
    </row>
    <row r="6806" spans="1:38" x14ac:dyDescent="0.3">
      <c r="A6806">
        <v>1080752</v>
      </c>
      <c r="B6806" t="s">
        <v>142</v>
      </c>
      <c r="C6806">
        <v>114075</v>
      </c>
      <c r="D6806" t="s">
        <v>152</v>
      </c>
      <c r="E6806" t="s">
        <v>70</v>
      </c>
      <c r="F6806">
        <v>3</v>
      </c>
      <c r="G6806">
        <v>7</v>
      </c>
      <c r="I6806">
        <v>29</v>
      </c>
      <c r="J6806">
        <v>34</v>
      </c>
      <c r="M6806">
        <v>1</v>
      </c>
      <c r="N6806">
        <v>1</v>
      </c>
      <c r="Q6806">
        <v>2</v>
      </c>
      <c r="R6806">
        <v>1</v>
      </c>
      <c r="W6806">
        <v>1</v>
      </c>
      <c r="AH6806">
        <v>3</v>
      </c>
      <c r="AI6806">
        <v>4</v>
      </c>
      <c r="AJ6806">
        <v>56</v>
      </c>
      <c r="AK6806">
        <v>2</v>
      </c>
      <c r="AL6806">
        <v>7.61</v>
      </c>
    </row>
    <row r="6807" spans="1:38" x14ac:dyDescent="0.3">
      <c r="A6807">
        <v>1080752</v>
      </c>
      <c r="B6807" t="s">
        <v>142</v>
      </c>
      <c r="C6807">
        <v>33064</v>
      </c>
      <c r="D6807" t="s">
        <v>156</v>
      </c>
      <c r="E6807" t="s">
        <v>211</v>
      </c>
      <c r="F6807">
        <v>3</v>
      </c>
      <c r="G6807">
        <v>2</v>
      </c>
      <c r="I6807">
        <v>19</v>
      </c>
      <c r="J6807">
        <v>24</v>
      </c>
      <c r="M6807">
        <v>1</v>
      </c>
      <c r="Q6807">
        <v>2</v>
      </c>
      <c r="R6807">
        <v>1</v>
      </c>
      <c r="W6807">
        <v>1</v>
      </c>
      <c r="AH6807">
        <v>1</v>
      </c>
      <c r="AI6807">
        <v>4</v>
      </c>
      <c r="AJ6807">
        <v>55</v>
      </c>
      <c r="AK6807">
        <v>2</v>
      </c>
      <c r="AL6807">
        <v>7.48</v>
      </c>
    </row>
    <row r="6808" spans="1:38" x14ac:dyDescent="0.3">
      <c r="A6808">
        <v>1080752</v>
      </c>
      <c r="B6808" t="s">
        <v>142</v>
      </c>
      <c r="C6808">
        <v>38128</v>
      </c>
      <c r="D6808" t="s">
        <v>150</v>
      </c>
      <c r="E6808" t="s">
        <v>70</v>
      </c>
      <c r="F6808">
        <v>3</v>
      </c>
      <c r="G6808">
        <v>8</v>
      </c>
      <c r="I6808">
        <v>46</v>
      </c>
      <c r="J6808">
        <v>55</v>
      </c>
      <c r="M6808">
        <v>1</v>
      </c>
      <c r="Q6808">
        <v>1</v>
      </c>
      <c r="R6808">
        <v>1</v>
      </c>
      <c r="AI6808">
        <v>4</v>
      </c>
      <c r="AJ6808">
        <v>68</v>
      </c>
      <c r="AL6808">
        <v>7.11</v>
      </c>
    </row>
    <row r="6809" spans="1:38" x14ac:dyDescent="0.3">
      <c r="A6809">
        <v>1080752</v>
      </c>
      <c r="B6809" t="s">
        <v>142</v>
      </c>
      <c r="C6809">
        <v>84008</v>
      </c>
      <c r="D6809" t="s">
        <v>372</v>
      </c>
      <c r="E6809" t="s">
        <v>209</v>
      </c>
      <c r="F6809">
        <v>3</v>
      </c>
      <c r="G6809">
        <v>3</v>
      </c>
      <c r="I6809">
        <v>22</v>
      </c>
      <c r="J6809">
        <v>35</v>
      </c>
      <c r="M6809">
        <v>5</v>
      </c>
      <c r="Q6809">
        <v>1</v>
      </c>
      <c r="R6809">
        <v>2</v>
      </c>
      <c r="AE6809">
        <v>1</v>
      </c>
      <c r="AH6809">
        <v>3</v>
      </c>
      <c r="AI6809">
        <v>1</v>
      </c>
      <c r="AJ6809">
        <v>68</v>
      </c>
      <c r="AK6809">
        <v>2</v>
      </c>
      <c r="AL6809">
        <v>7.52</v>
      </c>
    </row>
    <row r="6810" spans="1:38" x14ac:dyDescent="0.3">
      <c r="A6810">
        <v>1080752</v>
      </c>
      <c r="B6810" t="s">
        <v>142</v>
      </c>
      <c r="C6810">
        <v>24248</v>
      </c>
      <c r="D6810" t="s">
        <v>153</v>
      </c>
      <c r="E6810" t="s">
        <v>58</v>
      </c>
      <c r="F6810">
        <v>4</v>
      </c>
      <c r="G6810">
        <v>9</v>
      </c>
      <c r="I6810">
        <v>16</v>
      </c>
      <c r="J6810">
        <v>28</v>
      </c>
      <c r="K6810">
        <v>1</v>
      </c>
      <c r="M6810">
        <v>1</v>
      </c>
      <c r="N6810">
        <v>1</v>
      </c>
      <c r="Q6810">
        <v>5</v>
      </c>
      <c r="R6810">
        <v>3</v>
      </c>
      <c r="W6810">
        <v>1</v>
      </c>
      <c r="AH6810">
        <v>2</v>
      </c>
      <c r="AJ6810">
        <v>44</v>
      </c>
      <c r="AK6810">
        <v>2</v>
      </c>
      <c r="AL6810">
        <v>7.58</v>
      </c>
    </row>
    <row r="6811" spans="1:38" x14ac:dyDescent="0.3">
      <c r="A6811">
        <v>1080752</v>
      </c>
      <c r="B6811" t="s">
        <v>142</v>
      </c>
      <c r="C6811">
        <v>33404</v>
      </c>
      <c r="D6811" t="s">
        <v>149</v>
      </c>
      <c r="E6811" t="s">
        <v>74</v>
      </c>
      <c r="F6811">
        <v>4</v>
      </c>
      <c r="G6811">
        <v>11</v>
      </c>
      <c r="I6811">
        <v>33</v>
      </c>
      <c r="J6811">
        <v>38</v>
      </c>
      <c r="M6811">
        <v>1</v>
      </c>
      <c r="AI6811">
        <v>3</v>
      </c>
      <c r="AJ6811">
        <v>52</v>
      </c>
      <c r="AK6811">
        <v>5</v>
      </c>
      <c r="AL6811">
        <v>7.72</v>
      </c>
    </row>
    <row r="6812" spans="1:38" x14ac:dyDescent="0.3">
      <c r="A6812">
        <v>1080752</v>
      </c>
      <c r="B6812" t="s">
        <v>142</v>
      </c>
      <c r="C6812">
        <v>29463</v>
      </c>
      <c r="D6812" t="s">
        <v>151</v>
      </c>
      <c r="E6812" t="s">
        <v>77</v>
      </c>
      <c r="F6812">
        <v>4</v>
      </c>
      <c r="G6812">
        <v>10</v>
      </c>
      <c r="I6812">
        <v>20</v>
      </c>
      <c r="J6812">
        <v>27</v>
      </c>
      <c r="AI6812">
        <v>3</v>
      </c>
      <c r="AJ6812">
        <v>41</v>
      </c>
      <c r="AL6812">
        <v>6.61</v>
      </c>
    </row>
    <row r="6813" spans="1:38" x14ac:dyDescent="0.3">
      <c r="A6813">
        <v>1080752</v>
      </c>
      <c r="B6813" t="s">
        <v>142</v>
      </c>
      <c r="C6813">
        <v>8040</v>
      </c>
      <c r="D6813" t="s">
        <v>373</v>
      </c>
      <c r="E6813" t="s">
        <v>60</v>
      </c>
      <c r="F6813">
        <v>5</v>
      </c>
      <c r="G6813">
        <v>0</v>
      </c>
      <c r="I6813">
        <v>16</v>
      </c>
      <c r="J6813">
        <v>19</v>
      </c>
      <c r="M6813">
        <v>2</v>
      </c>
      <c r="N6813">
        <v>1</v>
      </c>
      <c r="Q6813">
        <v>1</v>
      </c>
      <c r="AH6813">
        <v>1</v>
      </c>
      <c r="AJ6813">
        <v>27</v>
      </c>
      <c r="AL6813">
        <v>6.16</v>
      </c>
    </row>
    <row r="6814" spans="1:38" x14ac:dyDescent="0.3">
      <c r="A6814">
        <v>1080752</v>
      </c>
      <c r="B6814" t="s">
        <v>142</v>
      </c>
      <c r="C6814">
        <v>15338</v>
      </c>
      <c r="D6814" t="s">
        <v>144</v>
      </c>
      <c r="E6814" t="s">
        <v>60</v>
      </c>
      <c r="F6814">
        <v>5</v>
      </c>
      <c r="G6814">
        <v>0</v>
      </c>
      <c r="I6814">
        <v>1</v>
      </c>
      <c r="J6814">
        <v>6</v>
      </c>
      <c r="M6814">
        <v>1</v>
      </c>
      <c r="Q6814">
        <v>1</v>
      </c>
      <c r="R6814">
        <v>2</v>
      </c>
      <c r="AI6814">
        <v>1</v>
      </c>
      <c r="AJ6814">
        <v>10</v>
      </c>
      <c r="AL6814">
        <v>6.36</v>
      </c>
    </row>
    <row r="6815" spans="1:38" x14ac:dyDescent="0.3">
      <c r="A6815">
        <v>1080752</v>
      </c>
      <c r="B6815" t="s">
        <v>142</v>
      </c>
      <c r="C6815">
        <v>97803</v>
      </c>
      <c r="D6815" t="s">
        <v>155</v>
      </c>
      <c r="E6815" t="s">
        <v>60</v>
      </c>
      <c r="F6815">
        <v>5</v>
      </c>
      <c r="G6815">
        <v>0</v>
      </c>
      <c r="I6815">
        <v>1</v>
      </c>
      <c r="J6815">
        <v>1</v>
      </c>
      <c r="M6815">
        <v>1</v>
      </c>
      <c r="AJ6815">
        <v>4</v>
      </c>
      <c r="AL6815">
        <v>5.95</v>
      </c>
    </row>
    <row r="6816" spans="1:38" x14ac:dyDescent="0.3">
      <c r="A6816">
        <v>1080753</v>
      </c>
      <c r="B6816" t="s">
        <v>232</v>
      </c>
      <c r="C6816">
        <v>18310</v>
      </c>
      <c r="D6816" t="s">
        <v>233</v>
      </c>
      <c r="E6816" t="s">
        <v>40</v>
      </c>
      <c r="F6816">
        <v>1</v>
      </c>
      <c r="G6816">
        <v>1</v>
      </c>
      <c r="I6816">
        <v>18</v>
      </c>
      <c r="J6816">
        <v>32</v>
      </c>
      <c r="Z6816">
        <v>2</v>
      </c>
      <c r="AF6816">
        <v>2</v>
      </c>
      <c r="AJ6816">
        <v>45</v>
      </c>
      <c r="AL6816">
        <v>6.51</v>
      </c>
    </row>
    <row r="6817" spans="1:38" x14ac:dyDescent="0.3">
      <c r="A6817">
        <v>1080753</v>
      </c>
      <c r="B6817" t="s">
        <v>232</v>
      </c>
      <c r="C6817">
        <v>27421</v>
      </c>
      <c r="D6817" t="s">
        <v>383</v>
      </c>
      <c r="E6817" t="s">
        <v>42</v>
      </c>
      <c r="F6817">
        <v>2</v>
      </c>
      <c r="G6817">
        <v>5</v>
      </c>
      <c r="I6817">
        <v>40</v>
      </c>
      <c r="J6817">
        <v>53</v>
      </c>
      <c r="M6817">
        <v>2</v>
      </c>
      <c r="Q6817">
        <v>4</v>
      </c>
      <c r="R6817">
        <v>6</v>
      </c>
      <c r="W6817">
        <v>1</v>
      </c>
      <c r="AG6817">
        <v>1</v>
      </c>
      <c r="AH6817">
        <v>1</v>
      </c>
      <c r="AI6817">
        <v>2</v>
      </c>
      <c r="AJ6817">
        <v>75</v>
      </c>
      <c r="AL6817">
        <v>7.47</v>
      </c>
    </row>
    <row r="6818" spans="1:38" x14ac:dyDescent="0.3">
      <c r="A6818">
        <v>1080753</v>
      </c>
      <c r="B6818" t="s">
        <v>232</v>
      </c>
      <c r="C6818">
        <v>94936</v>
      </c>
      <c r="D6818" t="s">
        <v>385</v>
      </c>
      <c r="E6818" t="s">
        <v>46</v>
      </c>
      <c r="F6818">
        <v>2</v>
      </c>
      <c r="G6818">
        <v>2</v>
      </c>
      <c r="I6818">
        <v>30</v>
      </c>
      <c r="J6818">
        <v>35</v>
      </c>
      <c r="Q6818">
        <v>2</v>
      </c>
      <c r="R6818">
        <v>2</v>
      </c>
      <c r="AI6818">
        <v>1</v>
      </c>
      <c r="AJ6818">
        <v>53</v>
      </c>
      <c r="AL6818">
        <v>6.28</v>
      </c>
    </row>
    <row r="6819" spans="1:38" x14ac:dyDescent="0.3">
      <c r="A6819">
        <v>1080753</v>
      </c>
      <c r="B6819" t="s">
        <v>232</v>
      </c>
      <c r="C6819">
        <v>115726</v>
      </c>
      <c r="D6819" t="s">
        <v>237</v>
      </c>
      <c r="E6819" t="s">
        <v>44</v>
      </c>
      <c r="F6819">
        <v>2</v>
      </c>
      <c r="G6819">
        <v>3</v>
      </c>
      <c r="I6819">
        <v>46</v>
      </c>
      <c r="J6819">
        <v>53</v>
      </c>
      <c r="Q6819">
        <v>1</v>
      </c>
      <c r="R6819">
        <v>2</v>
      </c>
      <c r="W6819">
        <v>1</v>
      </c>
      <c r="AH6819">
        <v>1</v>
      </c>
      <c r="AJ6819">
        <v>75</v>
      </c>
      <c r="AL6819">
        <v>6.64</v>
      </c>
    </row>
    <row r="6820" spans="1:38" x14ac:dyDescent="0.3">
      <c r="A6820">
        <v>1080753</v>
      </c>
      <c r="B6820" t="s">
        <v>232</v>
      </c>
      <c r="C6820">
        <v>99487</v>
      </c>
      <c r="D6820" t="s">
        <v>499</v>
      </c>
      <c r="E6820" t="s">
        <v>42</v>
      </c>
      <c r="F6820">
        <v>2</v>
      </c>
      <c r="G6820">
        <v>6</v>
      </c>
      <c r="H6820">
        <v>1</v>
      </c>
      <c r="I6820">
        <v>53</v>
      </c>
      <c r="J6820">
        <v>68</v>
      </c>
      <c r="R6820">
        <v>3</v>
      </c>
      <c r="W6820">
        <v>1</v>
      </c>
      <c r="AH6820">
        <v>1</v>
      </c>
      <c r="AI6820">
        <v>1</v>
      </c>
      <c r="AJ6820">
        <v>97</v>
      </c>
      <c r="AK6820">
        <v>2</v>
      </c>
      <c r="AL6820">
        <v>7.72</v>
      </c>
    </row>
    <row r="6821" spans="1:38" x14ac:dyDescent="0.3">
      <c r="A6821">
        <v>1080753</v>
      </c>
      <c r="B6821" t="s">
        <v>232</v>
      </c>
      <c r="C6821">
        <v>4616</v>
      </c>
      <c r="D6821" t="s">
        <v>488</v>
      </c>
      <c r="E6821" t="s">
        <v>55</v>
      </c>
      <c r="F6821">
        <v>3</v>
      </c>
      <c r="G6821">
        <v>10</v>
      </c>
      <c r="I6821">
        <v>21</v>
      </c>
      <c r="J6821">
        <v>27</v>
      </c>
      <c r="AI6821">
        <v>1</v>
      </c>
      <c r="AJ6821">
        <v>36</v>
      </c>
      <c r="AK6821">
        <v>2</v>
      </c>
      <c r="AL6821">
        <v>6.66</v>
      </c>
    </row>
    <row r="6822" spans="1:38" x14ac:dyDescent="0.3">
      <c r="A6822">
        <v>1080753</v>
      </c>
      <c r="B6822" t="s">
        <v>232</v>
      </c>
      <c r="C6822">
        <v>34123</v>
      </c>
      <c r="D6822" t="s">
        <v>387</v>
      </c>
      <c r="E6822" t="s">
        <v>51</v>
      </c>
      <c r="F6822">
        <v>3</v>
      </c>
      <c r="G6822">
        <v>8</v>
      </c>
      <c r="I6822">
        <v>38</v>
      </c>
      <c r="J6822">
        <v>45</v>
      </c>
      <c r="M6822">
        <v>3</v>
      </c>
      <c r="Q6822">
        <v>1</v>
      </c>
      <c r="R6822">
        <v>1</v>
      </c>
      <c r="AI6822">
        <v>1</v>
      </c>
      <c r="AJ6822">
        <v>54</v>
      </c>
      <c r="AK6822">
        <v>1</v>
      </c>
      <c r="AL6822">
        <v>6.54</v>
      </c>
    </row>
    <row r="6823" spans="1:38" x14ac:dyDescent="0.3">
      <c r="A6823">
        <v>1080753</v>
      </c>
      <c r="B6823" t="s">
        <v>232</v>
      </c>
      <c r="C6823">
        <v>30524</v>
      </c>
      <c r="D6823" t="s">
        <v>390</v>
      </c>
      <c r="E6823" t="s">
        <v>49</v>
      </c>
      <c r="F6823">
        <v>3</v>
      </c>
      <c r="G6823">
        <v>11</v>
      </c>
      <c r="I6823">
        <v>14</v>
      </c>
      <c r="J6823">
        <v>18</v>
      </c>
      <c r="Q6823">
        <v>2</v>
      </c>
      <c r="W6823">
        <v>2</v>
      </c>
      <c r="AH6823">
        <v>5</v>
      </c>
      <c r="AI6823">
        <v>1</v>
      </c>
      <c r="AJ6823">
        <v>42</v>
      </c>
      <c r="AK6823">
        <v>1</v>
      </c>
      <c r="AL6823">
        <v>6.64</v>
      </c>
    </row>
    <row r="6824" spans="1:38" x14ac:dyDescent="0.3">
      <c r="A6824">
        <v>1080753</v>
      </c>
      <c r="B6824" t="s">
        <v>232</v>
      </c>
      <c r="C6824">
        <v>34876</v>
      </c>
      <c r="D6824" t="s">
        <v>234</v>
      </c>
      <c r="E6824" t="s">
        <v>53</v>
      </c>
      <c r="F6824">
        <v>3</v>
      </c>
      <c r="G6824">
        <v>7</v>
      </c>
      <c r="I6824">
        <v>36</v>
      </c>
      <c r="J6824">
        <v>45</v>
      </c>
      <c r="M6824">
        <v>1</v>
      </c>
      <c r="Q6824">
        <v>1</v>
      </c>
      <c r="R6824">
        <v>2</v>
      </c>
      <c r="AH6824">
        <v>2</v>
      </c>
      <c r="AJ6824">
        <v>60</v>
      </c>
      <c r="AL6824">
        <v>6.54</v>
      </c>
    </row>
    <row r="6825" spans="1:38" x14ac:dyDescent="0.3">
      <c r="A6825">
        <v>1080753</v>
      </c>
      <c r="B6825" t="s">
        <v>232</v>
      </c>
      <c r="C6825">
        <v>8194</v>
      </c>
      <c r="D6825" t="s">
        <v>239</v>
      </c>
      <c r="E6825" t="s">
        <v>51</v>
      </c>
      <c r="F6825">
        <v>3</v>
      </c>
      <c r="G6825">
        <v>4</v>
      </c>
      <c r="I6825">
        <v>58</v>
      </c>
      <c r="J6825">
        <v>73</v>
      </c>
      <c r="K6825">
        <v>1</v>
      </c>
      <c r="M6825">
        <v>1</v>
      </c>
      <c r="N6825">
        <v>1</v>
      </c>
      <c r="R6825">
        <v>5</v>
      </c>
      <c r="S6825">
        <v>1</v>
      </c>
      <c r="AH6825">
        <v>1</v>
      </c>
      <c r="AI6825">
        <v>2</v>
      </c>
      <c r="AJ6825">
        <v>88</v>
      </c>
      <c r="AL6825">
        <v>7.56</v>
      </c>
    </row>
    <row r="6826" spans="1:38" x14ac:dyDescent="0.3">
      <c r="A6826">
        <v>1080753</v>
      </c>
      <c r="B6826" t="s">
        <v>232</v>
      </c>
      <c r="C6826">
        <v>22820</v>
      </c>
      <c r="D6826" t="s">
        <v>531</v>
      </c>
      <c r="E6826" t="s">
        <v>58</v>
      </c>
      <c r="F6826">
        <v>4</v>
      </c>
      <c r="G6826">
        <v>9</v>
      </c>
      <c r="I6826">
        <v>9</v>
      </c>
      <c r="J6826">
        <v>15</v>
      </c>
      <c r="Q6826">
        <v>5</v>
      </c>
      <c r="R6826">
        <v>7</v>
      </c>
      <c r="AH6826">
        <v>2</v>
      </c>
      <c r="AJ6826">
        <v>22</v>
      </c>
      <c r="AL6826">
        <v>6.53</v>
      </c>
    </row>
    <row r="6827" spans="1:38" x14ac:dyDescent="0.3">
      <c r="A6827">
        <v>1080753</v>
      </c>
      <c r="B6827" t="s">
        <v>232</v>
      </c>
      <c r="C6827">
        <v>111141</v>
      </c>
      <c r="D6827" t="s">
        <v>388</v>
      </c>
      <c r="E6827" t="s">
        <v>60</v>
      </c>
      <c r="F6827">
        <v>5</v>
      </c>
      <c r="G6827">
        <v>0</v>
      </c>
      <c r="I6827">
        <v>1</v>
      </c>
      <c r="J6827">
        <v>3</v>
      </c>
      <c r="M6827">
        <v>1</v>
      </c>
      <c r="Q6827">
        <v>2</v>
      </c>
      <c r="AJ6827">
        <v>6</v>
      </c>
      <c r="AL6827">
        <v>5.85</v>
      </c>
    </row>
    <row r="6828" spans="1:38" x14ac:dyDescent="0.3">
      <c r="A6828">
        <v>1080753</v>
      </c>
      <c r="B6828" t="s">
        <v>232</v>
      </c>
      <c r="C6828">
        <v>32741</v>
      </c>
      <c r="D6828" t="s">
        <v>241</v>
      </c>
      <c r="E6828" t="s">
        <v>60</v>
      </c>
      <c r="F6828">
        <v>5</v>
      </c>
      <c r="G6828">
        <v>0</v>
      </c>
      <c r="Q6828">
        <v>1</v>
      </c>
      <c r="AH6828">
        <v>2</v>
      </c>
      <c r="AJ6828">
        <v>2</v>
      </c>
      <c r="AL6828">
        <v>6.07</v>
      </c>
    </row>
    <row r="6829" spans="1:38" x14ac:dyDescent="0.3">
      <c r="A6829">
        <v>1080753</v>
      </c>
      <c r="B6829" t="s">
        <v>232</v>
      </c>
      <c r="C6829">
        <v>41589</v>
      </c>
      <c r="D6829" t="s">
        <v>240</v>
      </c>
      <c r="E6829" t="s">
        <v>60</v>
      </c>
      <c r="F6829">
        <v>5</v>
      </c>
      <c r="G6829">
        <v>0</v>
      </c>
      <c r="I6829">
        <v>7</v>
      </c>
      <c r="J6829">
        <v>10</v>
      </c>
      <c r="Q6829">
        <v>1</v>
      </c>
      <c r="AJ6829">
        <v>12</v>
      </c>
      <c r="AL6829">
        <v>6.01</v>
      </c>
    </row>
    <row r="6830" spans="1:38" x14ac:dyDescent="0.3">
      <c r="A6830">
        <v>1080753</v>
      </c>
      <c r="B6830" t="s">
        <v>111</v>
      </c>
      <c r="C6830">
        <v>17708</v>
      </c>
      <c r="D6830" t="s">
        <v>112</v>
      </c>
      <c r="E6830" t="s">
        <v>40</v>
      </c>
      <c r="F6830">
        <v>1</v>
      </c>
      <c r="G6830">
        <v>1</v>
      </c>
      <c r="I6830">
        <v>8</v>
      </c>
      <c r="J6830">
        <v>29</v>
      </c>
      <c r="R6830">
        <v>1</v>
      </c>
      <c r="Z6830">
        <v>2</v>
      </c>
      <c r="AJ6830">
        <v>38</v>
      </c>
      <c r="AL6830">
        <v>6.14</v>
      </c>
    </row>
    <row r="6831" spans="1:38" x14ac:dyDescent="0.3">
      <c r="A6831">
        <v>1080753</v>
      </c>
      <c r="B6831" t="s">
        <v>111</v>
      </c>
      <c r="C6831">
        <v>107941</v>
      </c>
      <c r="D6831" t="s">
        <v>113</v>
      </c>
      <c r="E6831" t="s">
        <v>42</v>
      </c>
      <c r="F6831">
        <v>2</v>
      </c>
      <c r="G6831">
        <v>5</v>
      </c>
      <c r="I6831">
        <v>14</v>
      </c>
      <c r="J6831">
        <v>22</v>
      </c>
      <c r="K6831">
        <v>1</v>
      </c>
      <c r="M6831">
        <v>1</v>
      </c>
      <c r="Q6831">
        <v>3</v>
      </c>
      <c r="AC6831">
        <v>1</v>
      </c>
      <c r="AH6831">
        <v>1</v>
      </c>
      <c r="AJ6831">
        <v>32</v>
      </c>
      <c r="AL6831">
        <v>6.42</v>
      </c>
    </row>
    <row r="6832" spans="1:38" x14ac:dyDescent="0.3">
      <c r="A6832">
        <v>1080753</v>
      </c>
      <c r="B6832" t="s">
        <v>111</v>
      </c>
      <c r="C6832">
        <v>80067</v>
      </c>
      <c r="D6832" t="s">
        <v>114</v>
      </c>
      <c r="E6832" t="s">
        <v>46</v>
      </c>
      <c r="F6832">
        <v>2</v>
      </c>
      <c r="G6832">
        <v>2</v>
      </c>
      <c r="I6832">
        <v>9</v>
      </c>
      <c r="J6832">
        <v>16</v>
      </c>
      <c r="M6832">
        <v>1</v>
      </c>
      <c r="Q6832">
        <v>2</v>
      </c>
      <c r="R6832">
        <v>4</v>
      </c>
      <c r="AI6832">
        <v>1</v>
      </c>
      <c r="AJ6832">
        <v>46</v>
      </c>
      <c r="AK6832">
        <v>1</v>
      </c>
      <c r="AL6832">
        <v>7.37</v>
      </c>
    </row>
    <row r="6833" spans="1:38" x14ac:dyDescent="0.3">
      <c r="A6833">
        <v>1080753</v>
      </c>
      <c r="B6833" t="s">
        <v>111</v>
      </c>
      <c r="C6833">
        <v>15764</v>
      </c>
      <c r="D6833" t="s">
        <v>116</v>
      </c>
      <c r="E6833" t="s">
        <v>44</v>
      </c>
      <c r="F6833">
        <v>2</v>
      </c>
      <c r="G6833">
        <v>3</v>
      </c>
      <c r="I6833">
        <v>15</v>
      </c>
      <c r="J6833">
        <v>33</v>
      </c>
      <c r="M6833">
        <v>1</v>
      </c>
      <c r="Q6833">
        <v>4</v>
      </c>
      <c r="R6833">
        <v>2</v>
      </c>
      <c r="AI6833">
        <v>1</v>
      </c>
      <c r="AJ6833">
        <v>51</v>
      </c>
      <c r="AL6833">
        <v>6.28</v>
      </c>
    </row>
    <row r="6834" spans="1:38" x14ac:dyDescent="0.3">
      <c r="A6834">
        <v>1080753</v>
      </c>
      <c r="B6834" t="s">
        <v>111</v>
      </c>
      <c r="C6834">
        <v>94935</v>
      </c>
      <c r="D6834" t="s">
        <v>115</v>
      </c>
      <c r="E6834" t="s">
        <v>42</v>
      </c>
      <c r="F6834">
        <v>2</v>
      </c>
      <c r="G6834">
        <v>6</v>
      </c>
      <c r="I6834">
        <v>15</v>
      </c>
      <c r="J6834">
        <v>22</v>
      </c>
      <c r="Q6834">
        <v>3</v>
      </c>
      <c r="R6834">
        <v>5</v>
      </c>
      <c r="AH6834">
        <v>1</v>
      </c>
      <c r="AJ6834">
        <v>33</v>
      </c>
      <c r="AL6834">
        <v>7</v>
      </c>
    </row>
    <row r="6835" spans="1:38" x14ac:dyDescent="0.3">
      <c r="A6835">
        <v>1080753</v>
      </c>
      <c r="B6835" t="s">
        <v>111</v>
      </c>
      <c r="C6835">
        <v>93473</v>
      </c>
      <c r="D6835" t="s">
        <v>360</v>
      </c>
      <c r="E6835" t="s">
        <v>119</v>
      </c>
      <c r="F6835">
        <v>3</v>
      </c>
      <c r="G6835">
        <v>11</v>
      </c>
      <c r="I6835">
        <v>12</v>
      </c>
      <c r="J6835">
        <v>23</v>
      </c>
      <c r="L6835">
        <v>1</v>
      </c>
      <c r="Q6835">
        <v>1</v>
      </c>
      <c r="W6835">
        <v>1</v>
      </c>
      <c r="AH6835">
        <v>2</v>
      </c>
      <c r="AI6835">
        <v>2</v>
      </c>
      <c r="AJ6835">
        <v>47</v>
      </c>
      <c r="AK6835">
        <v>1</v>
      </c>
      <c r="AL6835">
        <v>7.23</v>
      </c>
    </row>
    <row r="6836" spans="1:38" x14ac:dyDescent="0.3">
      <c r="A6836">
        <v>1080753</v>
      </c>
      <c r="B6836" t="s">
        <v>111</v>
      </c>
      <c r="C6836">
        <v>79050</v>
      </c>
      <c r="D6836" t="s">
        <v>359</v>
      </c>
      <c r="E6836" t="s">
        <v>70</v>
      </c>
      <c r="F6836">
        <v>3</v>
      </c>
      <c r="G6836">
        <v>4</v>
      </c>
      <c r="I6836">
        <v>20</v>
      </c>
      <c r="J6836">
        <v>25</v>
      </c>
      <c r="M6836">
        <v>2</v>
      </c>
      <c r="N6836">
        <v>1</v>
      </c>
      <c r="AI6836">
        <v>3</v>
      </c>
      <c r="AJ6836">
        <v>37</v>
      </c>
      <c r="AL6836">
        <v>6.83</v>
      </c>
    </row>
    <row r="6837" spans="1:38" x14ac:dyDescent="0.3">
      <c r="A6837">
        <v>1080753</v>
      </c>
      <c r="B6837" t="s">
        <v>111</v>
      </c>
      <c r="C6837">
        <v>4835</v>
      </c>
      <c r="D6837" t="s">
        <v>476</v>
      </c>
      <c r="E6837" t="s">
        <v>70</v>
      </c>
      <c r="F6837">
        <v>3</v>
      </c>
      <c r="G6837">
        <v>8</v>
      </c>
      <c r="I6837">
        <v>19</v>
      </c>
      <c r="J6837">
        <v>24</v>
      </c>
      <c r="Q6837">
        <v>3</v>
      </c>
      <c r="R6837">
        <v>1</v>
      </c>
      <c r="W6837">
        <v>1</v>
      </c>
      <c r="AH6837">
        <v>1</v>
      </c>
      <c r="AI6837">
        <v>2</v>
      </c>
      <c r="AJ6837">
        <v>34</v>
      </c>
      <c r="AL6837">
        <v>6.45</v>
      </c>
    </row>
    <row r="6838" spans="1:38" x14ac:dyDescent="0.3">
      <c r="A6838">
        <v>1080753</v>
      </c>
      <c r="B6838" t="s">
        <v>111</v>
      </c>
      <c r="C6838">
        <v>13056</v>
      </c>
      <c r="D6838" t="s">
        <v>121</v>
      </c>
      <c r="E6838" t="s">
        <v>122</v>
      </c>
      <c r="F6838">
        <v>3</v>
      </c>
      <c r="G6838">
        <v>7</v>
      </c>
      <c r="I6838">
        <v>7</v>
      </c>
      <c r="J6838">
        <v>10</v>
      </c>
      <c r="M6838">
        <v>2</v>
      </c>
      <c r="W6838">
        <v>1</v>
      </c>
      <c r="AH6838">
        <v>2</v>
      </c>
      <c r="AJ6838">
        <v>24</v>
      </c>
      <c r="AK6838">
        <v>1</v>
      </c>
      <c r="AL6838">
        <v>6.35</v>
      </c>
    </row>
    <row r="6839" spans="1:38" x14ac:dyDescent="0.3">
      <c r="A6839">
        <v>1080753</v>
      </c>
      <c r="B6839" t="s">
        <v>111</v>
      </c>
      <c r="C6839">
        <v>131487</v>
      </c>
      <c r="D6839" t="s">
        <v>123</v>
      </c>
      <c r="E6839" t="s">
        <v>58</v>
      </c>
      <c r="F6839">
        <v>4</v>
      </c>
      <c r="G6839">
        <v>9</v>
      </c>
      <c r="I6839">
        <v>10</v>
      </c>
      <c r="J6839">
        <v>14</v>
      </c>
      <c r="Q6839">
        <v>3</v>
      </c>
      <c r="W6839">
        <v>1</v>
      </c>
      <c r="AH6839">
        <v>2</v>
      </c>
      <c r="AJ6839">
        <v>23</v>
      </c>
      <c r="AK6839">
        <v>1</v>
      </c>
      <c r="AL6839">
        <v>6.11</v>
      </c>
    </row>
    <row r="6840" spans="1:38" x14ac:dyDescent="0.3">
      <c r="A6840">
        <v>1080753</v>
      </c>
      <c r="B6840" t="s">
        <v>111</v>
      </c>
      <c r="C6840">
        <v>33386</v>
      </c>
      <c r="D6840" t="s">
        <v>361</v>
      </c>
      <c r="E6840" t="s">
        <v>58</v>
      </c>
      <c r="F6840">
        <v>4</v>
      </c>
      <c r="G6840">
        <v>10</v>
      </c>
      <c r="I6840">
        <v>6</v>
      </c>
      <c r="J6840">
        <v>20</v>
      </c>
      <c r="M6840">
        <v>5</v>
      </c>
      <c r="O6840">
        <v>1</v>
      </c>
      <c r="P6840">
        <v>1</v>
      </c>
      <c r="Q6840">
        <v>8</v>
      </c>
      <c r="R6840">
        <v>7</v>
      </c>
      <c r="AH6840">
        <v>2</v>
      </c>
      <c r="AJ6840">
        <v>35</v>
      </c>
      <c r="AK6840">
        <v>1</v>
      </c>
      <c r="AL6840">
        <v>5.4</v>
      </c>
    </row>
    <row r="6841" spans="1:38" x14ac:dyDescent="0.3">
      <c r="A6841">
        <v>1080753</v>
      </c>
      <c r="B6841" t="s">
        <v>111</v>
      </c>
      <c r="C6841">
        <v>13938</v>
      </c>
      <c r="D6841" t="s">
        <v>124</v>
      </c>
      <c r="E6841" t="s">
        <v>60</v>
      </c>
      <c r="F6841">
        <v>5</v>
      </c>
      <c r="G6841">
        <v>0</v>
      </c>
      <c r="J6841">
        <v>1</v>
      </c>
      <c r="M6841">
        <v>1</v>
      </c>
      <c r="Q6841">
        <v>1</v>
      </c>
      <c r="AJ6841">
        <v>3</v>
      </c>
      <c r="AL6841">
        <v>6.01</v>
      </c>
    </row>
    <row r="6842" spans="1:38" x14ac:dyDescent="0.3">
      <c r="A6842">
        <v>1080753</v>
      </c>
      <c r="B6842" t="s">
        <v>111</v>
      </c>
      <c r="C6842">
        <v>131464</v>
      </c>
      <c r="D6842" t="s">
        <v>356</v>
      </c>
      <c r="E6842" t="s">
        <v>60</v>
      </c>
      <c r="F6842">
        <v>5</v>
      </c>
      <c r="G6842">
        <v>0</v>
      </c>
      <c r="I6842">
        <v>1</v>
      </c>
      <c r="J6842">
        <v>1</v>
      </c>
      <c r="AJ6842">
        <v>5</v>
      </c>
      <c r="AL6842">
        <v>6.15</v>
      </c>
    </row>
    <row r="6843" spans="1:38" x14ac:dyDescent="0.3">
      <c r="A6843">
        <v>1080753</v>
      </c>
      <c r="B6843" t="s">
        <v>111</v>
      </c>
      <c r="C6843">
        <v>21686</v>
      </c>
      <c r="D6843" t="s">
        <v>118</v>
      </c>
      <c r="E6843" t="s">
        <v>60</v>
      </c>
      <c r="F6843">
        <v>5</v>
      </c>
      <c r="G6843">
        <v>0</v>
      </c>
      <c r="AJ6843">
        <v>1</v>
      </c>
      <c r="AL6843">
        <v>5.93</v>
      </c>
    </row>
    <row r="6844" spans="1:38" x14ac:dyDescent="0.3">
      <c r="A6844">
        <v>1080754</v>
      </c>
      <c r="B6844" t="s">
        <v>259</v>
      </c>
      <c r="C6844">
        <v>14199</v>
      </c>
      <c r="D6844" t="s">
        <v>518</v>
      </c>
      <c r="E6844" t="s">
        <v>40</v>
      </c>
      <c r="F6844">
        <v>1</v>
      </c>
      <c r="G6844">
        <v>1</v>
      </c>
      <c r="I6844">
        <v>16</v>
      </c>
      <c r="J6844">
        <v>24</v>
      </c>
      <c r="Z6844">
        <v>1</v>
      </c>
      <c r="AJ6844">
        <v>30</v>
      </c>
      <c r="AL6844">
        <v>5.74</v>
      </c>
    </row>
    <row r="6845" spans="1:38" x14ac:dyDescent="0.3">
      <c r="A6845">
        <v>1080754</v>
      </c>
      <c r="B6845" t="s">
        <v>259</v>
      </c>
      <c r="C6845">
        <v>6042</v>
      </c>
      <c r="D6845" t="s">
        <v>263</v>
      </c>
      <c r="E6845" t="s">
        <v>44</v>
      </c>
      <c r="F6845">
        <v>2</v>
      </c>
      <c r="G6845">
        <v>3</v>
      </c>
      <c r="I6845">
        <v>38</v>
      </c>
      <c r="J6845">
        <v>49</v>
      </c>
      <c r="M6845">
        <v>1</v>
      </c>
      <c r="Q6845">
        <v>6</v>
      </c>
      <c r="R6845">
        <v>1</v>
      </c>
      <c r="AI6845">
        <v>3</v>
      </c>
      <c r="AJ6845">
        <v>78</v>
      </c>
      <c r="AL6845">
        <v>6.88</v>
      </c>
    </row>
    <row r="6846" spans="1:38" x14ac:dyDescent="0.3">
      <c r="A6846">
        <v>1080754</v>
      </c>
      <c r="B6846" t="s">
        <v>259</v>
      </c>
      <c r="C6846">
        <v>14244</v>
      </c>
      <c r="D6846" t="s">
        <v>481</v>
      </c>
      <c r="E6846" t="s">
        <v>46</v>
      </c>
      <c r="F6846">
        <v>2</v>
      </c>
      <c r="G6846">
        <v>2</v>
      </c>
      <c r="I6846">
        <v>22</v>
      </c>
      <c r="J6846">
        <v>33</v>
      </c>
      <c r="M6846">
        <v>1</v>
      </c>
      <c r="Q6846">
        <v>1</v>
      </c>
      <c r="R6846">
        <v>3</v>
      </c>
      <c r="AH6846">
        <v>2</v>
      </c>
      <c r="AI6846">
        <v>3</v>
      </c>
      <c r="AJ6846">
        <v>59</v>
      </c>
      <c r="AL6846">
        <v>7.06</v>
      </c>
    </row>
    <row r="6847" spans="1:38" x14ac:dyDescent="0.3">
      <c r="A6847">
        <v>1080754</v>
      </c>
      <c r="B6847" t="s">
        <v>259</v>
      </c>
      <c r="C6847">
        <v>12267</v>
      </c>
      <c r="D6847" t="s">
        <v>261</v>
      </c>
      <c r="E6847" t="s">
        <v>42</v>
      </c>
      <c r="F6847">
        <v>2</v>
      </c>
      <c r="G6847">
        <v>6</v>
      </c>
      <c r="I6847">
        <v>40</v>
      </c>
      <c r="J6847">
        <v>48</v>
      </c>
      <c r="M6847">
        <v>2</v>
      </c>
      <c r="N6847">
        <v>1</v>
      </c>
      <c r="R6847">
        <v>2</v>
      </c>
      <c r="AI6847">
        <v>1</v>
      </c>
      <c r="AJ6847">
        <v>73</v>
      </c>
      <c r="AK6847">
        <v>2</v>
      </c>
      <c r="AL6847">
        <v>7.87</v>
      </c>
    </row>
    <row r="6848" spans="1:38" x14ac:dyDescent="0.3">
      <c r="A6848">
        <v>1080754</v>
      </c>
      <c r="B6848" t="s">
        <v>259</v>
      </c>
      <c r="C6848">
        <v>75691</v>
      </c>
      <c r="D6848" t="s">
        <v>467</v>
      </c>
      <c r="E6848" t="s">
        <v>42</v>
      </c>
      <c r="F6848">
        <v>2</v>
      </c>
      <c r="G6848">
        <v>5</v>
      </c>
      <c r="I6848">
        <v>26</v>
      </c>
      <c r="J6848">
        <v>39</v>
      </c>
      <c r="M6848">
        <v>1</v>
      </c>
      <c r="N6848">
        <v>1</v>
      </c>
      <c r="Q6848">
        <v>1</v>
      </c>
      <c r="R6848">
        <v>2</v>
      </c>
      <c r="AH6848">
        <v>1</v>
      </c>
      <c r="AI6848">
        <v>3</v>
      </c>
      <c r="AJ6848">
        <v>56</v>
      </c>
      <c r="AL6848">
        <v>6.84</v>
      </c>
    </row>
    <row r="6849" spans="1:38" x14ac:dyDescent="0.3">
      <c r="A6849">
        <v>1080754</v>
      </c>
      <c r="B6849" t="s">
        <v>259</v>
      </c>
      <c r="C6849">
        <v>97692</v>
      </c>
      <c r="D6849" t="s">
        <v>267</v>
      </c>
      <c r="E6849" t="s">
        <v>122</v>
      </c>
      <c r="F6849">
        <v>3</v>
      </c>
      <c r="G6849">
        <v>7</v>
      </c>
      <c r="I6849">
        <v>20</v>
      </c>
      <c r="J6849">
        <v>28</v>
      </c>
      <c r="M6849">
        <v>1</v>
      </c>
      <c r="Q6849">
        <v>3</v>
      </c>
      <c r="W6849">
        <v>1</v>
      </c>
      <c r="AH6849">
        <v>3</v>
      </c>
      <c r="AJ6849">
        <v>44</v>
      </c>
      <c r="AL6849">
        <v>6.14</v>
      </c>
    </row>
    <row r="6850" spans="1:38" x14ac:dyDescent="0.3">
      <c r="A6850">
        <v>1080754</v>
      </c>
      <c r="B6850" t="s">
        <v>259</v>
      </c>
      <c r="C6850">
        <v>14053</v>
      </c>
      <c r="D6850" t="s">
        <v>470</v>
      </c>
      <c r="E6850" t="s">
        <v>51</v>
      </c>
      <c r="F6850">
        <v>3</v>
      </c>
      <c r="G6850">
        <v>4</v>
      </c>
      <c r="I6850">
        <v>58</v>
      </c>
      <c r="J6850">
        <v>68</v>
      </c>
      <c r="Q6850">
        <v>1</v>
      </c>
      <c r="R6850">
        <v>1</v>
      </c>
      <c r="AI6850">
        <v>3</v>
      </c>
      <c r="AJ6850">
        <v>77</v>
      </c>
      <c r="AL6850">
        <v>6.53</v>
      </c>
    </row>
    <row r="6851" spans="1:38" x14ac:dyDescent="0.3">
      <c r="A6851">
        <v>1080754</v>
      </c>
      <c r="B6851" t="s">
        <v>259</v>
      </c>
      <c r="C6851">
        <v>144711</v>
      </c>
      <c r="D6851" t="s">
        <v>469</v>
      </c>
      <c r="E6851" t="s">
        <v>119</v>
      </c>
      <c r="F6851">
        <v>3</v>
      </c>
      <c r="G6851">
        <v>11</v>
      </c>
      <c r="I6851">
        <v>20</v>
      </c>
      <c r="J6851">
        <v>29</v>
      </c>
      <c r="K6851">
        <v>1</v>
      </c>
      <c r="M6851">
        <v>1</v>
      </c>
      <c r="Q6851">
        <v>1</v>
      </c>
      <c r="AH6851">
        <v>2</v>
      </c>
      <c r="AI6851">
        <v>4</v>
      </c>
      <c r="AJ6851">
        <v>53</v>
      </c>
      <c r="AK6851">
        <v>3</v>
      </c>
      <c r="AL6851">
        <v>7.49</v>
      </c>
    </row>
    <row r="6852" spans="1:38" x14ac:dyDescent="0.3">
      <c r="A6852">
        <v>1080754</v>
      </c>
      <c r="B6852" t="s">
        <v>259</v>
      </c>
      <c r="C6852">
        <v>14102</v>
      </c>
      <c r="D6852" t="s">
        <v>268</v>
      </c>
      <c r="E6852" t="s">
        <v>70</v>
      </c>
      <c r="F6852">
        <v>3</v>
      </c>
      <c r="G6852">
        <v>10</v>
      </c>
      <c r="I6852">
        <v>54</v>
      </c>
      <c r="J6852">
        <v>67</v>
      </c>
      <c r="Q6852">
        <v>1</v>
      </c>
      <c r="AH6852">
        <v>1</v>
      </c>
      <c r="AJ6852">
        <v>83</v>
      </c>
      <c r="AK6852">
        <v>4</v>
      </c>
      <c r="AL6852">
        <v>7.09</v>
      </c>
    </row>
    <row r="6853" spans="1:38" x14ac:dyDescent="0.3">
      <c r="A6853">
        <v>1080754</v>
      </c>
      <c r="B6853" t="s">
        <v>259</v>
      </c>
      <c r="C6853">
        <v>73084</v>
      </c>
      <c r="D6853" t="s">
        <v>265</v>
      </c>
      <c r="E6853" t="s">
        <v>70</v>
      </c>
      <c r="F6853">
        <v>3</v>
      </c>
      <c r="G6853">
        <v>8</v>
      </c>
      <c r="H6853">
        <v>1</v>
      </c>
      <c r="I6853">
        <v>38</v>
      </c>
      <c r="J6853">
        <v>53</v>
      </c>
      <c r="K6853">
        <v>1</v>
      </c>
      <c r="M6853">
        <v>2</v>
      </c>
      <c r="AH6853">
        <v>3</v>
      </c>
      <c r="AI6853">
        <v>3</v>
      </c>
      <c r="AJ6853">
        <v>77</v>
      </c>
      <c r="AK6853">
        <v>1</v>
      </c>
      <c r="AL6853">
        <v>7.88</v>
      </c>
    </row>
    <row r="6854" spans="1:38" x14ac:dyDescent="0.3">
      <c r="A6854">
        <v>1080754</v>
      </c>
      <c r="B6854" t="s">
        <v>259</v>
      </c>
      <c r="C6854">
        <v>14260</v>
      </c>
      <c r="D6854" t="s">
        <v>270</v>
      </c>
      <c r="E6854" t="s">
        <v>58</v>
      </c>
      <c r="F6854">
        <v>4</v>
      </c>
      <c r="G6854">
        <v>9</v>
      </c>
      <c r="I6854">
        <v>15</v>
      </c>
      <c r="J6854">
        <v>21</v>
      </c>
      <c r="R6854">
        <v>1</v>
      </c>
      <c r="AH6854">
        <v>3</v>
      </c>
      <c r="AI6854">
        <v>2</v>
      </c>
      <c r="AJ6854">
        <v>48</v>
      </c>
      <c r="AK6854">
        <v>5</v>
      </c>
      <c r="AL6854">
        <v>7.56</v>
      </c>
    </row>
    <row r="6855" spans="1:38" x14ac:dyDescent="0.3">
      <c r="A6855">
        <v>1080754</v>
      </c>
      <c r="B6855" t="s">
        <v>259</v>
      </c>
      <c r="C6855">
        <v>101374</v>
      </c>
      <c r="D6855" t="s">
        <v>262</v>
      </c>
      <c r="E6855" t="s">
        <v>60</v>
      </c>
      <c r="F6855">
        <v>5</v>
      </c>
      <c r="G6855">
        <v>0</v>
      </c>
      <c r="I6855">
        <v>6</v>
      </c>
      <c r="J6855">
        <v>6</v>
      </c>
      <c r="AJ6855">
        <v>6</v>
      </c>
      <c r="AL6855">
        <v>6.03</v>
      </c>
    </row>
    <row r="6856" spans="1:38" x14ac:dyDescent="0.3">
      <c r="A6856">
        <v>1080754</v>
      </c>
      <c r="B6856" t="s">
        <v>259</v>
      </c>
      <c r="C6856">
        <v>279379</v>
      </c>
      <c r="D6856" t="s">
        <v>468</v>
      </c>
      <c r="E6856" t="s">
        <v>60</v>
      </c>
      <c r="F6856">
        <v>5</v>
      </c>
      <c r="G6856">
        <v>0</v>
      </c>
      <c r="I6856">
        <v>5</v>
      </c>
      <c r="J6856">
        <v>5</v>
      </c>
      <c r="M6856">
        <v>1</v>
      </c>
      <c r="Q6856">
        <v>3</v>
      </c>
      <c r="AH6856">
        <v>2</v>
      </c>
      <c r="AJ6856">
        <v>10</v>
      </c>
      <c r="AL6856">
        <v>5.9</v>
      </c>
    </row>
    <row r="6857" spans="1:38" x14ac:dyDescent="0.3">
      <c r="A6857">
        <v>1080754</v>
      </c>
      <c r="B6857" t="s">
        <v>259</v>
      </c>
      <c r="C6857">
        <v>27213</v>
      </c>
      <c r="D6857" t="s">
        <v>271</v>
      </c>
      <c r="E6857" t="s">
        <v>60</v>
      </c>
      <c r="F6857">
        <v>5</v>
      </c>
      <c r="G6857">
        <v>0</v>
      </c>
      <c r="I6857">
        <v>3</v>
      </c>
      <c r="J6857">
        <v>3</v>
      </c>
      <c r="AJ6857">
        <v>4</v>
      </c>
      <c r="AL6857">
        <v>6.01</v>
      </c>
    </row>
    <row r="6858" spans="1:38" x14ac:dyDescent="0.3">
      <c r="A6858">
        <v>1080754</v>
      </c>
      <c r="B6858" t="s">
        <v>218</v>
      </c>
      <c r="C6858">
        <v>25604</v>
      </c>
      <c r="D6858" t="s">
        <v>219</v>
      </c>
      <c r="E6858" t="s">
        <v>40</v>
      </c>
      <c r="F6858">
        <v>1</v>
      </c>
      <c r="G6858">
        <v>1</v>
      </c>
      <c r="I6858">
        <v>22</v>
      </c>
      <c r="J6858">
        <v>41</v>
      </c>
      <c r="Y6858">
        <v>2</v>
      </c>
      <c r="Z6858">
        <v>1</v>
      </c>
      <c r="AF6858">
        <v>5</v>
      </c>
      <c r="AJ6858">
        <v>56</v>
      </c>
      <c r="AL6858">
        <v>5.48</v>
      </c>
    </row>
    <row r="6859" spans="1:38" x14ac:dyDescent="0.3">
      <c r="A6859">
        <v>1080754</v>
      </c>
      <c r="B6859" t="s">
        <v>218</v>
      </c>
      <c r="C6859">
        <v>101550</v>
      </c>
      <c r="D6859" t="s">
        <v>558</v>
      </c>
      <c r="E6859" t="s">
        <v>42</v>
      </c>
      <c r="F6859">
        <v>2</v>
      </c>
      <c r="G6859">
        <v>4</v>
      </c>
      <c r="I6859">
        <v>12</v>
      </c>
      <c r="J6859">
        <v>18</v>
      </c>
      <c r="N6859">
        <v>1</v>
      </c>
      <c r="R6859">
        <v>1</v>
      </c>
      <c r="AJ6859">
        <v>23</v>
      </c>
      <c r="AL6859">
        <v>5.89</v>
      </c>
    </row>
    <row r="6860" spans="1:38" x14ac:dyDescent="0.3">
      <c r="A6860">
        <v>1080754</v>
      </c>
      <c r="B6860" t="s">
        <v>218</v>
      </c>
      <c r="C6860">
        <v>69933</v>
      </c>
      <c r="D6860" t="s">
        <v>222</v>
      </c>
      <c r="E6860" t="s">
        <v>42</v>
      </c>
      <c r="F6860">
        <v>2</v>
      </c>
      <c r="G6860">
        <v>5</v>
      </c>
      <c r="I6860">
        <v>19</v>
      </c>
      <c r="J6860">
        <v>28</v>
      </c>
      <c r="Q6860">
        <v>1</v>
      </c>
      <c r="AI6860">
        <v>2</v>
      </c>
      <c r="AJ6860">
        <v>43</v>
      </c>
      <c r="AL6860">
        <v>6.62</v>
      </c>
    </row>
    <row r="6861" spans="1:38" x14ac:dyDescent="0.3">
      <c r="A6861">
        <v>1080754</v>
      </c>
      <c r="B6861" t="s">
        <v>218</v>
      </c>
      <c r="C6861">
        <v>117973</v>
      </c>
      <c r="D6861" t="s">
        <v>225</v>
      </c>
      <c r="E6861" t="s">
        <v>42</v>
      </c>
      <c r="F6861">
        <v>2</v>
      </c>
      <c r="G6861">
        <v>6</v>
      </c>
      <c r="I6861">
        <v>42</v>
      </c>
      <c r="J6861">
        <v>51</v>
      </c>
      <c r="M6861">
        <v>2</v>
      </c>
      <c r="N6861">
        <v>1</v>
      </c>
      <c r="Q6861">
        <v>1</v>
      </c>
      <c r="R6861">
        <v>1</v>
      </c>
      <c r="AH6861">
        <v>1</v>
      </c>
      <c r="AI6861">
        <v>1</v>
      </c>
      <c r="AJ6861">
        <v>65</v>
      </c>
      <c r="AL6861">
        <v>5.88</v>
      </c>
    </row>
    <row r="6862" spans="1:38" x14ac:dyDescent="0.3">
      <c r="A6862">
        <v>1080754</v>
      </c>
      <c r="B6862" t="s">
        <v>218</v>
      </c>
      <c r="C6862">
        <v>24711</v>
      </c>
      <c r="D6862" t="s">
        <v>220</v>
      </c>
      <c r="E6862" t="s">
        <v>209</v>
      </c>
      <c r="F6862">
        <v>3</v>
      </c>
      <c r="G6862">
        <v>3</v>
      </c>
      <c r="I6862">
        <v>22</v>
      </c>
      <c r="J6862">
        <v>32</v>
      </c>
      <c r="M6862">
        <v>1</v>
      </c>
      <c r="Q6862">
        <v>1</v>
      </c>
      <c r="R6862">
        <v>1</v>
      </c>
      <c r="AA6862">
        <v>1</v>
      </c>
      <c r="AH6862">
        <v>1</v>
      </c>
      <c r="AI6862">
        <v>2</v>
      </c>
      <c r="AJ6862">
        <v>74</v>
      </c>
      <c r="AK6862">
        <v>2</v>
      </c>
      <c r="AL6862">
        <v>7.39</v>
      </c>
    </row>
    <row r="6863" spans="1:38" x14ac:dyDescent="0.3">
      <c r="A6863">
        <v>1080754</v>
      </c>
      <c r="B6863" t="s">
        <v>218</v>
      </c>
      <c r="C6863">
        <v>12187</v>
      </c>
      <c r="D6863" t="s">
        <v>394</v>
      </c>
      <c r="E6863" t="s">
        <v>70</v>
      </c>
      <c r="F6863">
        <v>3</v>
      </c>
      <c r="G6863">
        <v>8</v>
      </c>
      <c r="I6863">
        <v>44</v>
      </c>
      <c r="J6863">
        <v>46</v>
      </c>
      <c r="R6863">
        <v>1</v>
      </c>
      <c r="W6863">
        <v>1</v>
      </c>
      <c r="AH6863">
        <v>1</v>
      </c>
      <c r="AI6863">
        <v>3</v>
      </c>
      <c r="AJ6863">
        <v>61</v>
      </c>
      <c r="AK6863">
        <v>3</v>
      </c>
      <c r="AL6863">
        <v>7.12</v>
      </c>
    </row>
    <row r="6864" spans="1:38" x14ac:dyDescent="0.3">
      <c r="A6864">
        <v>1080754</v>
      </c>
      <c r="B6864" t="s">
        <v>218</v>
      </c>
      <c r="C6864">
        <v>71714</v>
      </c>
      <c r="D6864" t="s">
        <v>227</v>
      </c>
      <c r="E6864" t="s">
        <v>70</v>
      </c>
      <c r="F6864">
        <v>3</v>
      </c>
      <c r="G6864">
        <v>7</v>
      </c>
      <c r="I6864">
        <v>33</v>
      </c>
      <c r="J6864">
        <v>40</v>
      </c>
      <c r="M6864">
        <v>2</v>
      </c>
      <c r="N6864">
        <v>1</v>
      </c>
      <c r="Q6864">
        <v>1</v>
      </c>
      <c r="R6864">
        <v>1</v>
      </c>
      <c r="AH6864">
        <v>1</v>
      </c>
      <c r="AI6864">
        <v>5</v>
      </c>
      <c r="AJ6864">
        <v>65</v>
      </c>
      <c r="AL6864">
        <v>6.95</v>
      </c>
    </row>
    <row r="6865" spans="1:38" x14ac:dyDescent="0.3">
      <c r="A6865">
        <v>1080754</v>
      </c>
      <c r="B6865" t="s">
        <v>218</v>
      </c>
      <c r="C6865">
        <v>69778</v>
      </c>
      <c r="D6865" t="s">
        <v>223</v>
      </c>
      <c r="E6865" t="s">
        <v>211</v>
      </c>
      <c r="F6865">
        <v>3</v>
      </c>
      <c r="G6865">
        <v>2</v>
      </c>
      <c r="I6865">
        <v>29</v>
      </c>
      <c r="J6865">
        <v>44</v>
      </c>
      <c r="R6865">
        <v>6</v>
      </c>
      <c r="AI6865">
        <v>2</v>
      </c>
      <c r="AJ6865">
        <v>85</v>
      </c>
      <c r="AK6865">
        <v>2</v>
      </c>
      <c r="AL6865">
        <v>7.12</v>
      </c>
    </row>
    <row r="6866" spans="1:38" x14ac:dyDescent="0.3">
      <c r="A6866">
        <v>1080754</v>
      </c>
      <c r="B6866" t="s">
        <v>218</v>
      </c>
      <c r="C6866">
        <v>131519</v>
      </c>
      <c r="D6866" t="s">
        <v>226</v>
      </c>
      <c r="E6866" t="s">
        <v>55</v>
      </c>
      <c r="F6866">
        <v>4</v>
      </c>
      <c r="G6866">
        <v>11</v>
      </c>
      <c r="I6866">
        <v>10</v>
      </c>
      <c r="J6866">
        <v>17</v>
      </c>
      <c r="K6866">
        <v>1</v>
      </c>
      <c r="M6866">
        <v>2</v>
      </c>
      <c r="N6866">
        <v>1</v>
      </c>
      <c r="Q6866">
        <v>1</v>
      </c>
      <c r="AH6866">
        <v>1</v>
      </c>
      <c r="AJ6866">
        <v>26</v>
      </c>
      <c r="AL6866">
        <v>6.59</v>
      </c>
    </row>
    <row r="6867" spans="1:38" x14ac:dyDescent="0.3">
      <c r="A6867">
        <v>1080754</v>
      </c>
      <c r="B6867" t="s">
        <v>218</v>
      </c>
      <c r="C6867">
        <v>83532</v>
      </c>
      <c r="D6867" t="s">
        <v>229</v>
      </c>
      <c r="E6867" t="s">
        <v>58</v>
      </c>
      <c r="F6867">
        <v>4</v>
      </c>
      <c r="G6867">
        <v>9</v>
      </c>
      <c r="I6867">
        <v>8</v>
      </c>
      <c r="J6867">
        <v>15</v>
      </c>
      <c r="L6867">
        <v>1</v>
      </c>
      <c r="Q6867">
        <v>3</v>
      </c>
      <c r="R6867">
        <v>1</v>
      </c>
      <c r="AJ6867">
        <v>25</v>
      </c>
      <c r="AL6867">
        <v>6.88</v>
      </c>
    </row>
    <row r="6868" spans="1:38" x14ac:dyDescent="0.3">
      <c r="A6868">
        <v>1080754</v>
      </c>
      <c r="B6868" t="s">
        <v>218</v>
      </c>
      <c r="C6868">
        <v>69344</v>
      </c>
      <c r="D6868" t="s">
        <v>224</v>
      </c>
      <c r="E6868" t="s">
        <v>55</v>
      </c>
      <c r="F6868">
        <v>4</v>
      </c>
      <c r="G6868">
        <v>10</v>
      </c>
      <c r="I6868">
        <v>25</v>
      </c>
      <c r="J6868">
        <v>38</v>
      </c>
      <c r="Q6868">
        <v>1</v>
      </c>
      <c r="R6868">
        <v>3</v>
      </c>
      <c r="AI6868">
        <v>2</v>
      </c>
      <c r="AJ6868">
        <v>50</v>
      </c>
      <c r="AL6868">
        <v>6.39</v>
      </c>
    </row>
    <row r="6869" spans="1:38" x14ac:dyDescent="0.3">
      <c r="A6869">
        <v>1080754</v>
      </c>
      <c r="B6869" t="s">
        <v>218</v>
      </c>
      <c r="C6869">
        <v>143990</v>
      </c>
      <c r="D6869" t="s">
        <v>505</v>
      </c>
      <c r="E6869" t="s">
        <v>60</v>
      </c>
      <c r="F6869">
        <v>5</v>
      </c>
      <c r="G6869">
        <v>0</v>
      </c>
      <c r="I6869">
        <v>13</v>
      </c>
      <c r="J6869">
        <v>13</v>
      </c>
      <c r="AI6869">
        <v>1</v>
      </c>
      <c r="AJ6869">
        <v>20</v>
      </c>
      <c r="AK6869">
        <v>1</v>
      </c>
      <c r="AL6869">
        <v>6.68</v>
      </c>
    </row>
    <row r="6870" spans="1:38" x14ac:dyDescent="0.3">
      <c r="A6870">
        <v>1080754</v>
      </c>
      <c r="B6870" t="s">
        <v>218</v>
      </c>
      <c r="C6870">
        <v>29595</v>
      </c>
      <c r="D6870" t="s">
        <v>395</v>
      </c>
      <c r="E6870" t="s">
        <v>60</v>
      </c>
      <c r="F6870">
        <v>5</v>
      </c>
      <c r="G6870">
        <v>0</v>
      </c>
      <c r="I6870">
        <v>3</v>
      </c>
      <c r="J6870">
        <v>6</v>
      </c>
      <c r="Q6870">
        <v>1</v>
      </c>
      <c r="R6870">
        <v>1</v>
      </c>
      <c r="AJ6870">
        <v>8</v>
      </c>
      <c r="AL6870">
        <v>6.04</v>
      </c>
    </row>
    <row r="6871" spans="1:38" x14ac:dyDescent="0.3">
      <c r="A6871">
        <v>1080754</v>
      </c>
      <c r="B6871" t="s">
        <v>218</v>
      </c>
      <c r="C6871">
        <v>91909</v>
      </c>
      <c r="D6871" t="s">
        <v>393</v>
      </c>
      <c r="E6871" t="s">
        <v>60</v>
      </c>
      <c r="F6871">
        <v>5</v>
      </c>
      <c r="G6871">
        <v>0</v>
      </c>
      <c r="I6871">
        <v>5</v>
      </c>
      <c r="J6871">
        <v>10</v>
      </c>
      <c r="K6871">
        <v>1</v>
      </c>
      <c r="R6871">
        <v>1</v>
      </c>
      <c r="AH6871">
        <v>1</v>
      </c>
      <c r="AI6871">
        <v>1</v>
      </c>
      <c r="AJ6871">
        <v>21</v>
      </c>
      <c r="AK6871">
        <v>3</v>
      </c>
      <c r="AL6871">
        <v>7.26</v>
      </c>
    </row>
    <row r="6872" spans="1:38" x14ac:dyDescent="0.3">
      <c r="A6872">
        <v>1080755</v>
      </c>
      <c r="B6872" t="s">
        <v>201</v>
      </c>
      <c r="C6872">
        <v>4065</v>
      </c>
      <c r="D6872" t="s">
        <v>202</v>
      </c>
      <c r="E6872" t="s">
        <v>40</v>
      </c>
      <c r="F6872">
        <v>1</v>
      </c>
      <c r="G6872">
        <v>1</v>
      </c>
      <c r="I6872">
        <v>7</v>
      </c>
      <c r="J6872">
        <v>14</v>
      </c>
      <c r="AF6872">
        <v>1</v>
      </c>
      <c r="AJ6872">
        <v>20</v>
      </c>
      <c r="AL6872">
        <v>6.84</v>
      </c>
    </row>
    <row r="6873" spans="1:38" x14ac:dyDescent="0.3">
      <c r="A6873">
        <v>1080755</v>
      </c>
      <c r="B6873" t="s">
        <v>201</v>
      </c>
      <c r="C6873">
        <v>31826</v>
      </c>
      <c r="D6873" t="s">
        <v>527</v>
      </c>
      <c r="E6873" t="s">
        <v>46</v>
      </c>
      <c r="F6873">
        <v>2</v>
      </c>
      <c r="G6873">
        <v>2</v>
      </c>
      <c r="I6873">
        <v>29</v>
      </c>
      <c r="J6873">
        <v>40</v>
      </c>
      <c r="N6873">
        <v>1</v>
      </c>
      <c r="Q6873">
        <v>2</v>
      </c>
      <c r="X6873">
        <v>1</v>
      </c>
      <c r="AI6873">
        <v>1</v>
      </c>
      <c r="AJ6873">
        <v>72</v>
      </c>
      <c r="AK6873">
        <v>2</v>
      </c>
      <c r="AL6873">
        <v>7.21</v>
      </c>
    </row>
    <row r="6874" spans="1:38" x14ac:dyDescent="0.3">
      <c r="A6874">
        <v>1080755</v>
      </c>
      <c r="B6874" t="s">
        <v>201</v>
      </c>
      <c r="C6874">
        <v>121454</v>
      </c>
      <c r="D6874" t="s">
        <v>203</v>
      </c>
      <c r="E6874" t="s">
        <v>42</v>
      </c>
      <c r="F6874">
        <v>2</v>
      </c>
      <c r="G6874">
        <v>6</v>
      </c>
      <c r="I6874">
        <v>16</v>
      </c>
      <c r="J6874">
        <v>24</v>
      </c>
      <c r="R6874">
        <v>4</v>
      </c>
      <c r="AH6874">
        <v>1</v>
      </c>
      <c r="AI6874">
        <v>3</v>
      </c>
      <c r="AJ6874">
        <v>42</v>
      </c>
      <c r="AL6874">
        <v>7.1</v>
      </c>
    </row>
    <row r="6875" spans="1:38" x14ac:dyDescent="0.3">
      <c r="A6875">
        <v>1080755</v>
      </c>
      <c r="B6875" t="s">
        <v>201</v>
      </c>
      <c r="C6875">
        <v>8222</v>
      </c>
      <c r="D6875" t="s">
        <v>208</v>
      </c>
      <c r="E6875" t="s">
        <v>44</v>
      </c>
      <c r="F6875">
        <v>2</v>
      </c>
      <c r="G6875">
        <v>3</v>
      </c>
      <c r="I6875">
        <v>12</v>
      </c>
      <c r="J6875">
        <v>18</v>
      </c>
      <c r="M6875">
        <v>1</v>
      </c>
      <c r="Q6875">
        <v>1</v>
      </c>
      <c r="AI6875">
        <v>1</v>
      </c>
      <c r="AJ6875">
        <v>44</v>
      </c>
      <c r="AL6875">
        <v>6.41</v>
      </c>
    </row>
    <row r="6876" spans="1:38" x14ac:dyDescent="0.3">
      <c r="A6876">
        <v>1080755</v>
      </c>
      <c r="B6876" t="s">
        <v>201</v>
      </c>
      <c r="C6876">
        <v>8408</v>
      </c>
      <c r="D6876" t="s">
        <v>353</v>
      </c>
      <c r="E6876" t="s">
        <v>42</v>
      </c>
      <c r="F6876">
        <v>2</v>
      </c>
      <c r="G6876">
        <v>5</v>
      </c>
      <c r="I6876">
        <v>20</v>
      </c>
      <c r="J6876">
        <v>32</v>
      </c>
      <c r="M6876">
        <v>1</v>
      </c>
      <c r="R6876">
        <v>2</v>
      </c>
      <c r="AH6876">
        <v>1</v>
      </c>
      <c r="AI6876">
        <v>2</v>
      </c>
      <c r="AJ6876">
        <v>49</v>
      </c>
      <c r="AL6876">
        <v>7.11</v>
      </c>
    </row>
    <row r="6877" spans="1:38" x14ac:dyDescent="0.3">
      <c r="A6877">
        <v>1080755</v>
      </c>
      <c r="B6877" t="s">
        <v>201</v>
      </c>
      <c r="C6877">
        <v>31281</v>
      </c>
      <c r="D6877" t="s">
        <v>210</v>
      </c>
      <c r="E6877" t="s">
        <v>51</v>
      </c>
      <c r="F6877">
        <v>3</v>
      </c>
      <c r="G6877">
        <v>8</v>
      </c>
      <c r="I6877">
        <v>10</v>
      </c>
      <c r="J6877">
        <v>14</v>
      </c>
      <c r="R6877">
        <v>1</v>
      </c>
      <c r="AI6877">
        <v>2</v>
      </c>
      <c r="AJ6877">
        <v>21</v>
      </c>
      <c r="AL6877">
        <v>6.63</v>
      </c>
    </row>
    <row r="6878" spans="1:38" x14ac:dyDescent="0.3">
      <c r="A6878">
        <v>1080755</v>
      </c>
      <c r="B6878" t="s">
        <v>201</v>
      </c>
      <c r="C6878">
        <v>80464</v>
      </c>
      <c r="D6878" t="s">
        <v>206</v>
      </c>
      <c r="E6878" t="s">
        <v>51</v>
      </c>
      <c r="F6878">
        <v>3</v>
      </c>
      <c r="G6878">
        <v>4</v>
      </c>
      <c r="I6878">
        <v>23</v>
      </c>
      <c r="J6878">
        <v>28</v>
      </c>
      <c r="M6878">
        <v>4</v>
      </c>
      <c r="N6878">
        <v>1</v>
      </c>
      <c r="Q6878">
        <v>2</v>
      </c>
      <c r="R6878">
        <v>1</v>
      </c>
      <c r="AI6878">
        <v>3</v>
      </c>
      <c r="AJ6878">
        <v>40</v>
      </c>
      <c r="AK6878">
        <v>1</v>
      </c>
      <c r="AL6878">
        <v>6.75</v>
      </c>
    </row>
    <row r="6879" spans="1:38" x14ac:dyDescent="0.3">
      <c r="A6879">
        <v>1080755</v>
      </c>
      <c r="B6879" t="s">
        <v>201</v>
      </c>
      <c r="C6879">
        <v>92547</v>
      </c>
      <c r="D6879" t="s">
        <v>212</v>
      </c>
      <c r="E6879" t="s">
        <v>55</v>
      </c>
      <c r="F6879">
        <v>3</v>
      </c>
      <c r="G6879">
        <v>10</v>
      </c>
      <c r="I6879">
        <v>17</v>
      </c>
      <c r="J6879">
        <v>30</v>
      </c>
      <c r="M6879">
        <v>4</v>
      </c>
      <c r="N6879">
        <v>1</v>
      </c>
      <c r="Q6879">
        <v>3</v>
      </c>
      <c r="R6879">
        <v>4</v>
      </c>
      <c r="AH6879">
        <v>1</v>
      </c>
      <c r="AJ6879">
        <v>47</v>
      </c>
      <c r="AK6879">
        <v>2</v>
      </c>
      <c r="AL6879">
        <v>6.48</v>
      </c>
    </row>
    <row r="6880" spans="1:38" x14ac:dyDescent="0.3">
      <c r="A6880">
        <v>1080755</v>
      </c>
      <c r="B6880" t="s">
        <v>201</v>
      </c>
      <c r="C6880">
        <v>83895</v>
      </c>
      <c r="D6880" t="s">
        <v>166</v>
      </c>
      <c r="E6880" t="s">
        <v>53</v>
      </c>
      <c r="F6880">
        <v>3</v>
      </c>
      <c r="G6880">
        <v>7</v>
      </c>
      <c r="I6880">
        <v>9</v>
      </c>
      <c r="J6880">
        <v>12</v>
      </c>
      <c r="Q6880">
        <v>4</v>
      </c>
      <c r="R6880">
        <v>3</v>
      </c>
      <c r="W6880">
        <v>1</v>
      </c>
      <c r="AH6880">
        <v>1</v>
      </c>
      <c r="AI6880">
        <v>1</v>
      </c>
      <c r="AJ6880">
        <v>38</v>
      </c>
      <c r="AK6880">
        <v>1</v>
      </c>
      <c r="AL6880">
        <v>6.55</v>
      </c>
    </row>
    <row r="6881" spans="1:38" x14ac:dyDescent="0.3">
      <c r="A6881">
        <v>1080755</v>
      </c>
      <c r="B6881" t="s">
        <v>201</v>
      </c>
      <c r="C6881">
        <v>5625</v>
      </c>
      <c r="D6881" t="s">
        <v>215</v>
      </c>
      <c r="E6881" t="s">
        <v>49</v>
      </c>
      <c r="F6881">
        <v>3</v>
      </c>
      <c r="G6881">
        <v>11</v>
      </c>
      <c r="I6881">
        <v>8</v>
      </c>
      <c r="J6881">
        <v>10</v>
      </c>
      <c r="W6881">
        <v>1</v>
      </c>
      <c r="AH6881">
        <v>1</v>
      </c>
      <c r="AI6881">
        <v>2</v>
      </c>
      <c r="AJ6881">
        <v>25</v>
      </c>
      <c r="AK6881">
        <v>1</v>
      </c>
      <c r="AL6881">
        <v>6.56</v>
      </c>
    </row>
    <row r="6882" spans="1:38" x14ac:dyDescent="0.3">
      <c r="A6882">
        <v>1080755</v>
      </c>
      <c r="B6882" t="s">
        <v>201</v>
      </c>
      <c r="C6882">
        <v>78498</v>
      </c>
      <c r="D6882" t="s">
        <v>355</v>
      </c>
      <c r="E6882" t="s">
        <v>58</v>
      </c>
      <c r="F6882">
        <v>4</v>
      </c>
      <c r="G6882">
        <v>9</v>
      </c>
      <c r="I6882">
        <v>14</v>
      </c>
      <c r="J6882">
        <v>33</v>
      </c>
      <c r="M6882">
        <v>1</v>
      </c>
      <c r="Q6882">
        <v>6</v>
      </c>
      <c r="R6882">
        <v>13</v>
      </c>
      <c r="AH6882">
        <v>1</v>
      </c>
      <c r="AJ6882">
        <v>48</v>
      </c>
      <c r="AK6882">
        <v>1</v>
      </c>
      <c r="AL6882">
        <v>6.82</v>
      </c>
    </row>
    <row r="6883" spans="1:38" x14ac:dyDescent="0.3">
      <c r="A6883">
        <v>1080755</v>
      </c>
      <c r="B6883" t="s">
        <v>201</v>
      </c>
      <c r="C6883">
        <v>81681</v>
      </c>
      <c r="D6883" t="s">
        <v>352</v>
      </c>
      <c r="E6883" t="s">
        <v>60</v>
      </c>
      <c r="F6883">
        <v>5</v>
      </c>
      <c r="G6883">
        <v>0</v>
      </c>
      <c r="I6883">
        <v>5</v>
      </c>
      <c r="J6883">
        <v>9</v>
      </c>
      <c r="AF6883">
        <v>1</v>
      </c>
      <c r="AJ6883">
        <v>10</v>
      </c>
      <c r="AL6883">
        <v>6.29</v>
      </c>
    </row>
    <row r="6884" spans="1:38" x14ac:dyDescent="0.3">
      <c r="A6884">
        <v>1080755</v>
      </c>
      <c r="B6884" t="s">
        <v>201</v>
      </c>
      <c r="C6884">
        <v>188</v>
      </c>
      <c r="D6884" t="s">
        <v>207</v>
      </c>
      <c r="E6884" t="s">
        <v>60</v>
      </c>
      <c r="F6884">
        <v>5</v>
      </c>
      <c r="G6884">
        <v>0</v>
      </c>
      <c r="I6884">
        <v>7</v>
      </c>
      <c r="J6884">
        <v>16</v>
      </c>
      <c r="M6884">
        <v>2</v>
      </c>
      <c r="R6884">
        <v>3</v>
      </c>
      <c r="AI6884">
        <v>1</v>
      </c>
      <c r="AJ6884">
        <v>24</v>
      </c>
      <c r="AL6884">
        <v>6.62</v>
      </c>
    </row>
    <row r="6885" spans="1:38" x14ac:dyDescent="0.3">
      <c r="A6885">
        <v>1080755</v>
      </c>
      <c r="B6885" t="s">
        <v>201</v>
      </c>
      <c r="C6885">
        <v>141469</v>
      </c>
      <c r="D6885" t="s">
        <v>575</v>
      </c>
      <c r="E6885" t="s">
        <v>60</v>
      </c>
      <c r="F6885">
        <v>5</v>
      </c>
      <c r="G6885">
        <v>0</v>
      </c>
      <c r="I6885">
        <v>3</v>
      </c>
      <c r="J6885">
        <v>5</v>
      </c>
      <c r="Q6885">
        <v>1</v>
      </c>
      <c r="AJ6885">
        <v>8</v>
      </c>
      <c r="AL6885">
        <v>5.95</v>
      </c>
    </row>
    <row r="6886" spans="1:38" x14ac:dyDescent="0.3">
      <c r="A6886">
        <v>1080755</v>
      </c>
      <c r="B6886" t="s">
        <v>63</v>
      </c>
      <c r="C6886">
        <v>52197</v>
      </c>
      <c r="D6886" t="s">
        <v>64</v>
      </c>
      <c r="E6886" t="s">
        <v>40</v>
      </c>
      <c r="F6886">
        <v>1</v>
      </c>
      <c r="G6886">
        <v>1</v>
      </c>
      <c r="I6886">
        <v>16</v>
      </c>
      <c r="J6886">
        <v>23</v>
      </c>
      <c r="Z6886">
        <v>1</v>
      </c>
      <c r="AF6886">
        <v>1</v>
      </c>
      <c r="AJ6886">
        <v>34</v>
      </c>
      <c r="AL6886">
        <v>6.89</v>
      </c>
    </row>
    <row r="6887" spans="1:38" x14ac:dyDescent="0.3">
      <c r="A6887">
        <v>1080755</v>
      </c>
      <c r="B6887" t="s">
        <v>63</v>
      </c>
      <c r="C6887">
        <v>4511</v>
      </c>
      <c r="D6887" t="s">
        <v>409</v>
      </c>
      <c r="E6887" t="s">
        <v>44</v>
      </c>
      <c r="F6887">
        <v>2</v>
      </c>
      <c r="G6887">
        <v>3</v>
      </c>
      <c r="H6887">
        <v>1</v>
      </c>
      <c r="I6887">
        <v>53</v>
      </c>
      <c r="J6887">
        <v>72</v>
      </c>
      <c r="Q6887">
        <v>2</v>
      </c>
      <c r="R6887">
        <v>3</v>
      </c>
      <c r="AI6887">
        <v>2</v>
      </c>
      <c r="AJ6887">
        <v>116</v>
      </c>
      <c r="AK6887">
        <v>2</v>
      </c>
      <c r="AL6887">
        <v>7.99</v>
      </c>
    </row>
    <row r="6888" spans="1:38" x14ac:dyDescent="0.3">
      <c r="A6888">
        <v>1080755</v>
      </c>
      <c r="B6888" t="s">
        <v>63</v>
      </c>
      <c r="C6888">
        <v>10839</v>
      </c>
      <c r="D6888" t="s">
        <v>65</v>
      </c>
      <c r="E6888" t="s">
        <v>42</v>
      </c>
      <c r="F6888">
        <v>2</v>
      </c>
      <c r="G6888">
        <v>6</v>
      </c>
      <c r="I6888">
        <v>42</v>
      </c>
      <c r="J6888">
        <v>48</v>
      </c>
      <c r="M6888">
        <v>1</v>
      </c>
      <c r="Q6888">
        <v>9</v>
      </c>
      <c r="R6888">
        <v>1</v>
      </c>
      <c r="AI6888">
        <v>2</v>
      </c>
      <c r="AJ6888">
        <v>62</v>
      </c>
      <c r="AL6888">
        <v>7.35</v>
      </c>
    </row>
    <row r="6889" spans="1:38" x14ac:dyDescent="0.3">
      <c r="A6889">
        <v>1080755</v>
      </c>
      <c r="B6889" t="s">
        <v>63</v>
      </c>
      <c r="C6889">
        <v>29106</v>
      </c>
      <c r="D6889" t="s">
        <v>66</v>
      </c>
      <c r="E6889" t="s">
        <v>42</v>
      </c>
      <c r="F6889">
        <v>2</v>
      </c>
      <c r="G6889">
        <v>5</v>
      </c>
      <c r="I6889">
        <v>69</v>
      </c>
      <c r="J6889">
        <v>81</v>
      </c>
      <c r="M6889">
        <v>2</v>
      </c>
      <c r="N6889">
        <v>1</v>
      </c>
      <c r="Q6889">
        <v>3</v>
      </c>
      <c r="R6889">
        <v>6</v>
      </c>
      <c r="AI6889">
        <v>1</v>
      </c>
      <c r="AJ6889">
        <v>98</v>
      </c>
      <c r="AL6889">
        <v>7.74</v>
      </c>
    </row>
    <row r="6890" spans="1:38" x14ac:dyDescent="0.3">
      <c r="A6890">
        <v>1080755</v>
      </c>
      <c r="B6890" t="s">
        <v>63</v>
      </c>
      <c r="C6890">
        <v>69375</v>
      </c>
      <c r="D6890" t="s">
        <v>67</v>
      </c>
      <c r="E6890" t="s">
        <v>46</v>
      </c>
      <c r="F6890">
        <v>2</v>
      </c>
      <c r="G6890">
        <v>2</v>
      </c>
      <c r="I6890">
        <v>36</v>
      </c>
      <c r="J6890">
        <v>42</v>
      </c>
      <c r="Q6890">
        <v>4</v>
      </c>
      <c r="W6890">
        <v>1</v>
      </c>
      <c r="AH6890">
        <v>1</v>
      </c>
      <c r="AI6890">
        <v>1</v>
      </c>
      <c r="AJ6890">
        <v>70</v>
      </c>
      <c r="AL6890">
        <v>6.9</v>
      </c>
    </row>
    <row r="6891" spans="1:38" x14ac:dyDescent="0.3">
      <c r="A6891">
        <v>1080755</v>
      </c>
      <c r="B6891" t="s">
        <v>63</v>
      </c>
      <c r="C6891">
        <v>21683</v>
      </c>
      <c r="D6891" t="s">
        <v>69</v>
      </c>
      <c r="E6891" t="s">
        <v>70</v>
      </c>
      <c r="F6891">
        <v>3</v>
      </c>
      <c r="G6891">
        <v>7</v>
      </c>
      <c r="I6891">
        <v>50</v>
      </c>
      <c r="J6891">
        <v>55</v>
      </c>
      <c r="Q6891">
        <v>1</v>
      </c>
      <c r="R6891">
        <v>2</v>
      </c>
      <c r="AI6891">
        <v>4</v>
      </c>
      <c r="AJ6891">
        <v>65</v>
      </c>
      <c r="AK6891">
        <v>1</v>
      </c>
      <c r="AL6891">
        <v>7.08</v>
      </c>
    </row>
    <row r="6892" spans="1:38" x14ac:dyDescent="0.3">
      <c r="A6892">
        <v>1080755</v>
      </c>
      <c r="B6892" t="s">
        <v>63</v>
      </c>
      <c r="C6892">
        <v>33568</v>
      </c>
      <c r="D6892" t="s">
        <v>71</v>
      </c>
      <c r="E6892" t="s">
        <v>70</v>
      </c>
      <c r="F6892">
        <v>3</v>
      </c>
      <c r="G6892">
        <v>8</v>
      </c>
      <c r="I6892">
        <v>65</v>
      </c>
      <c r="J6892">
        <v>69</v>
      </c>
      <c r="Q6892">
        <v>1</v>
      </c>
      <c r="R6892">
        <v>1</v>
      </c>
      <c r="AH6892">
        <v>2</v>
      </c>
      <c r="AI6892">
        <v>2</v>
      </c>
      <c r="AJ6892">
        <v>83</v>
      </c>
      <c r="AL6892">
        <v>6.88</v>
      </c>
    </row>
    <row r="6893" spans="1:38" x14ac:dyDescent="0.3">
      <c r="A6893">
        <v>1080755</v>
      </c>
      <c r="B6893" t="s">
        <v>63</v>
      </c>
      <c r="C6893">
        <v>68659</v>
      </c>
      <c r="D6893" t="s">
        <v>72</v>
      </c>
      <c r="E6893" t="s">
        <v>70</v>
      </c>
      <c r="F6893">
        <v>3</v>
      </c>
      <c r="G6893">
        <v>4</v>
      </c>
      <c r="I6893">
        <v>69</v>
      </c>
      <c r="J6893">
        <v>81</v>
      </c>
      <c r="Q6893">
        <v>1</v>
      </c>
      <c r="R6893">
        <v>3</v>
      </c>
      <c r="AI6893">
        <v>4</v>
      </c>
      <c r="AJ6893">
        <v>100</v>
      </c>
      <c r="AL6893">
        <v>7.61</v>
      </c>
    </row>
    <row r="6894" spans="1:38" x14ac:dyDescent="0.3">
      <c r="A6894">
        <v>1080755</v>
      </c>
      <c r="B6894" t="s">
        <v>63</v>
      </c>
      <c r="C6894">
        <v>96182</v>
      </c>
      <c r="D6894" t="s">
        <v>75</v>
      </c>
      <c r="E6894" t="s">
        <v>74</v>
      </c>
      <c r="F6894">
        <v>4</v>
      </c>
      <c r="G6894">
        <v>11</v>
      </c>
      <c r="I6894">
        <v>42</v>
      </c>
      <c r="J6894">
        <v>56</v>
      </c>
      <c r="M6894">
        <v>4</v>
      </c>
      <c r="Q6894">
        <v>5</v>
      </c>
      <c r="R6894">
        <v>1</v>
      </c>
      <c r="W6894">
        <v>1</v>
      </c>
      <c r="AH6894">
        <v>5</v>
      </c>
      <c r="AI6894">
        <v>2</v>
      </c>
      <c r="AJ6894">
        <v>77</v>
      </c>
      <c r="AK6894">
        <v>1</v>
      </c>
      <c r="AL6894">
        <v>6.64</v>
      </c>
    </row>
    <row r="6895" spans="1:38" x14ac:dyDescent="0.3">
      <c r="A6895">
        <v>1080755</v>
      </c>
      <c r="B6895" t="s">
        <v>63</v>
      </c>
      <c r="C6895">
        <v>109915</v>
      </c>
      <c r="D6895" t="s">
        <v>76</v>
      </c>
      <c r="E6895" t="s">
        <v>77</v>
      </c>
      <c r="F6895">
        <v>4</v>
      </c>
      <c r="G6895">
        <v>10</v>
      </c>
      <c r="I6895">
        <v>30</v>
      </c>
      <c r="J6895">
        <v>41</v>
      </c>
      <c r="K6895">
        <v>1</v>
      </c>
      <c r="M6895">
        <v>1</v>
      </c>
      <c r="Q6895">
        <v>1</v>
      </c>
      <c r="R6895">
        <v>2</v>
      </c>
      <c r="AH6895">
        <v>1</v>
      </c>
      <c r="AI6895">
        <v>1</v>
      </c>
      <c r="AJ6895">
        <v>56</v>
      </c>
      <c r="AK6895">
        <v>2</v>
      </c>
      <c r="AL6895">
        <v>7.72</v>
      </c>
    </row>
    <row r="6896" spans="1:38" x14ac:dyDescent="0.3">
      <c r="A6896">
        <v>1080755</v>
      </c>
      <c r="B6896" t="s">
        <v>63</v>
      </c>
      <c r="C6896">
        <v>124688</v>
      </c>
      <c r="D6896" t="s">
        <v>79</v>
      </c>
      <c r="E6896" t="s">
        <v>58</v>
      </c>
      <c r="F6896">
        <v>4</v>
      </c>
      <c r="G6896">
        <v>9</v>
      </c>
      <c r="I6896">
        <v>16</v>
      </c>
      <c r="J6896">
        <v>22</v>
      </c>
      <c r="M6896">
        <v>1</v>
      </c>
      <c r="Q6896">
        <v>2</v>
      </c>
      <c r="AH6896">
        <v>1</v>
      </c>
      <c r="AJ6896">
        <v>43</v>
      </c>
      <c r="AL6896">
        <v>5.92</v>
      </c>
    </row>
    <row r="6897" spans="1:38" x14ac:dyDescent="0.3">
      <c r="A6897">
        <v>1080755</v>
      </c>
      <c r="B6897" t="s">
        <v>63</v>
      </c>
      <c r="C6897">
        <v>23736</v>
      </c>
      <c r="D6897" t="s">
        <v>410</v>
      </c>
      <c r="E6897" t="s">
        <v>60</v>
      </c>
      <c r="F6897">
        <v>5</v>
      </c>
      <c r="G6897">
        <v>0</v>
      </c>
      <c r="I6897">
        <v>1</v>
      </c>
      <c r="J6897">
        <v>3</v>
      </c>
      <c r="AE6897">
        <v>1</v>
      </c>
      <c r="AH6897">
        <v>1</v>
      </c>
      <c r="AJ6897">
        <v>6</v>
      </c>
      <c r="AL6897">
        <v>6.41</v>
      </c>
    </row>
    <row r="6898" spans="1:38" x14ac:dyDescent="0.3">
      <c r="A6898">
        <v>1080755</v>
      </c>
      <c r="B6898" t="s">
        <v>63</v>
      </c>
      <c r="C6898">
        <v>31451</v>
      </c>
      <c r="D6898" t="s">
        <v>411</v>
      </c>
      <c r="E6898" t="s">
        <v>60</v>
      </c>
      <c r="F6898">
        <v>5</v>
      </c>
      <c r="G6898">
        <v>0</v>
      </c>
      <c r="Q6898">
        <v>1</v>
      </c>
      <c r="AJ6898">
        <v>1</v>
      </c>
      <c r="AL6898">
        <v>6.07</v>
      </c>
    </row>
    <row r="6899" spans="1:38" x14ac:dyDescent="0.3">
      <c r="A6899">
        <v>1080755</v>
      </c>
      <c r="B6899" t="s">
        <v>63</v>
      </c>
      <c r="C6899">
        <v>111212</v>
      </c>
      <c r="D6899" t="s">
        <v>78</v>
      </c>
      <c r="E6899" t="s">
        <v>60</v>
      </c>
      <c r="F6899">
        <v>5</v>
      </c>
      <c r="G6899">
        <v>0</v>
      </c>
      <c r="I6899">
        <v>11</v>
      </c>
      <c r="J6899">
        <v>14</v>
      </c>
      <c r="Q6899">
        <v>1</v>
      </c>
      <c r="AI6899">
        <v>1</v>
      </c>
      <c r="AJ6899">
        <v>16</v>
      </c>
      <c r="AL6899">
        <v>6.44</v>
      </c>
    </row>
    <row r="6900" spans="1:38" x14ac:dyDescent="0.3">
      <c r="A6900">
        <v>1080756</v>
      </c>
      <c r="B6900" t="s">
        <v>244</v>
      </c>
      <c r="C6900">
        <v>19545</v>
      </c>
      <c r="D6900" t="s">
        <v>245</v>
      </c>
      <c r="E6900" t="s">
        <v>40</v>
      </c>
      <c r="F6900">
        <v>1</v>
      </c>
      <c r="G6900">
        <v>1</v>
      </c>
      <c r="I6900">
        <v>11</v>
      </c>
      <c r="J6900">
        <v>27</v>
      </c>
      <c r="R6900">
        <v>2</v>
      </c>
      <c r="Z6900">
        <v>4</v>
      </c>
      <c r="AF6900">
        <v>6</v>
      </c>
      <c r="AJ6900">
        <v>42</v>
      </c>
      <c r="AL6900">
        <v>8.41</v>
      </c>
    </row>
    <row r="6901" spans="1:38" x14ac:dyDescent="0.3">
      <c r="A6901">
        <v>1080756</v>
      </c>
      <c r="B6901" t="s">
        <v>244</v>
      </c>
      <c r="C6901">
        <v>12431</v>
      </c>
      <c r="D6901" t="s">
        <v>246</v>
      </c>
      <c r="E6901" t="s">
        <v>44</v>
      </c>
      <c r="F6901">
        <v>2</v>
      </c>
      <c r="G6901">
        <v>3</v>
      </c>
      <c r="I6901">
        <v>19</v>
      </c>
      <c r="J6901">
        <v>30</v>
      </c>
      <c r="L6901">
        <v>1</v>
      </c>
      <c r="M6901">
        <v>1</v>
      </c>
      <c r="Q6901">
        <v>5</v>
      </c>
      <c r="R6901">
        <v>2</v>
      </c>
      <c r="AH6901">
        <v>2</v>
      </c>
      <c r="AI6901">
        <v>8</v>
      </c>
      <c r="AJ6901">
        <v>72</v>
      </c>
      <c r="AL6901">
        <v>8.8800000000000008</v>
      </c>
    </row>
    <row r="6902" spans="1:38" x14ac:dyDescent="0.3">
      <c r="A6902">
        <v>1080756</v>
      </c>
      <c r="B6902" t="s">
        <v>244</v>
      </c>
      <c r="C6902">
        <v>23683</v>
      </c>
      <c r="D6902" t="s">
        <v>248</v>
      </c>
      <c r="E6902" t="s">
        <v>46</v>
      </c>
      <c r="F6902">
        <v>2</v>
      </c>
      <c r="G6902">
        <v>2</v>
      </c>
      <c r="I6902">
        <v>9</v>
      </c>
      <c r="J6902">
        <v>21</v>
      </c>
      <c r="Q6902">
        <v>2</v>
      </c>
      <c r="R6902">
        <v>3</v>
      </c>
      <c r="AI6902">
        <v>2</v>
      </c>
      <c r="AJ6902">
        <v>47</v>
      </c>
      <c r="AL6902">
        <v>7.3</v>
      </c>
    </row>
    <row r="6903" spans="1:38" x14ac:dyDescent="0.3">
      <c r="A6903">
        <v>1080756</v>
      </c>
      <c r="B6903" t="s">
        <v>244</v>
      </c>
      <c r="C6903">
        <v>4145</v>
      </c>
      <c r="D6903" t="s">
        <v>471</v>
      </c>
      <c r="E6903" t="s">
        <v>42</v>
      </c>
      <c r="F6903">
        <v>2</v>
      </c>
      <c r="G6903">
        <v>6</v>
      </c>
      <c r="I6903">
        <v>6</v>
      </c>
      <c r="J6903">
        <v>9</v>
      </c>
      <c r="M6903">
        <v>1</v>
      </c>
      <c r="Q6903">
        <v>1</v>
      </c>
      <c r="R6903">
        <v>8</v>
      </c>
      <c r="AH6903">
        <v>2</v>
      </c>
      <c r="AJ6903">
        <v>25</v>
      </c>
      <c r="AL6903">
        <v>7.56</v>
      </c>
    </row>
    <row r="6904" spans="1:38" x14ac:dyDescent="0.3">
      <c r="A6904">
        <v>1080756</v>
      </c>
      <c r="B6904" t="s">
        <v>244</v>
      </c>
      <c r="C6904">
        <v>8157</v>
      </c>
      <c r="D6904" t="s">
        <v>247</v>
      </c>
      <c r="E6904" t="s">
        <v>42</v>
      </c>
      <c r="F6904">
        <v>2</v>
      </c>
      <c r="G6904">
        <v>5</v>
      </c>
      <c r="I6904">
        <v>4</v>
      </c>
      <c r="J6904">
        <v>14</v>
      </c>
      <c r="M6904">
        <v>1</v>
      </c>
      <c r="R6904">
        <v>3</v>
      </c>
      <c r="AI6904">
        <v>1</v>
      </c>
      <c r="AJ6904">
        <v>22</v>
      </c>
      <c r="AL6904">
        <v>6.87</v>
      </c>
    </row>
    <row r="6905" spans="1:38" x14ac:dyDescent="0.3">
      <c r="A6905">
        <v>1080756</v>
      </c>
      <c r="B6905" t="s">
        <v>244</v>
      </c>
      <c r="C6905">
        <v>42147</v>
      </c>
      <c r="D6905" t="s">
        <v>398</v>
      </c>
      <c r="E6905" t="s">
        <v>119</v>
      </c>
      <c r="F6905">
        <v>3</v>
      </c>
      <c r="G6905">
        <v>11</v>
      </c>
      <c r="I6905">
        <v>25</v>
      </c>
      <c r="J6905">
        <v>39</v>
      </c>
      <c r="L6905">
        <v>1</v>
      </c>
      <c r="Q6905">
        <v>1</v>
      </c>
      <c r="AH6905">
        <v>1</v>
      </c>
      <c r="AI6905">
        <v>4</v>
      </c>
      <c r="AJ6905">
        <v>61</v>
      </c>
      <c r="AK6905">
        <v>1</v>
      </c>
      <c r="AL6905">
        <v>8.27</v>
      </c>
    </row>
    <row r="6906" spans="1:38" x14ac:dyDescent="0.3">
      <c r="A6906">
        <v>1080756</v>
      </c>
      <c r="B6906" t="s">
        <v>244</v>
      </c>
      <c r="C6906">
        <v>75138</v>
      </c>
      <c r="D6906" t="s">
        <v>251</v>
      </c>
      <c r="E6906" t="s">
        <v>70</v>
      </c>
      <c r="F6906">
        <v>3</v>
      </c>
      <c r="G6906">
        <v>4</v>
      </c>
      <c r="I6906">
        <v>29</v>
      </c>
      <c r="J6906">
        <v>46</v>
      </c>
      <c r="K6906">
        <v>1</v>
      </c>
      <c r="M6906">
        <v>4</v>
      </c>
      <c r="Q6906">
        <v>1</v>
      </c>
      <c r="R6906">
        <v>4</v>
      </c>
      <c r="AH6906">
        <v>2</v>
      </c>
      <c r="AI6906">
        <v>2</v>
      </c>
      <c r="AJ6906">
        <v>62</v>
      </c>
      <c r="AK6906">
        <v>1</v>
      </c>
      <c r="AL6906">
        <v>8.33</v>
      </c>
    </row>
    <row r="6907" spans="1:38" x14ac:dyDescent="0.3">
      <c r="A6907">
        <v>1080756</v>
      </c>
      <c r="B6907" t="s">
        <v>244</v>
      </c>
      <c r="C6907">
        <v>104749</v>
      </c>
      <c r="D6907" t="s">
        <v>253</v>
      </c>
      <c r="E6907" t="s">
        <v>122</v>
      </c>
      <c r="F6907">
        <v>3</v>
      </c>
      <c r="G6907">
        <v>7</v>
      </c>
      <c r="I6907">
        <v>18</v>
      </c>
      <c r="J6907">
        <v>23</v>
      </c>
      <c r="Q6907">
        <v>1</v>
      </c>
      <c r="R6907">
        <v>2</v>
      </c>
      <c r="AI6907">
        <v>1</v>
      </c>
      <c r="AJ6907">
        <v>40</v>
      </c>
      <c r="AK6907">
        <v>2</v>
      </c>
      <c r="AL6907">
        <v>6.8</v>
      </c>
    </row>
    <row r="6908" spans="1:38" x14ac:dyDescent="0.3">
      <c r="A6908">
        <v>1080756</v>
      </c>
      <c r="B6908" t="s">
        <v>244</v>
      </c>
      <c r="C6908">
        <v>327683</v>
      </c>
      <c r="D6908" t="s">
        <v>399</v>
      </c>
      <c r="E6908" t="s">
        <v>70</v>
      </c>
      <c r="F6908">
        <v>3</v>
      </c>
      <c r="G6908">
        <v>8</v>
      </c>
      <c r="I6908">
        <v>20</v>
      </c>
      <c r="J6908">
        <v>32</v>
      </c>
      <c r="M6908">
        <v>1</v>
      </c>
      <c r="Q6908">
        <v>3</v>
      </c>
      <c r="R6908">
        <v>7</v>
      </c>
      <c r="W6908">
        <v>1</v>
      </c>
      <c r="AG6908">
        <v>1</v>
      </c>
      <c r="AH6908">
        <v>2</v>
      </c>
      <c r="AI6908">
        <v>9</v>
      </c>
      <c r="AJ6908">
        <v>58</v>
      </c>
      <c r="AL6908">
        <v>8.49</v>
      </c>
    </row>
    <row r="6909" spans="1:38" x14ac:dyDescent="0.3">
      <c r="A6909">
        <v>1080756</v>
      </c>
      <c r="B6909" t="s">
        <v>244</v>
      </c>
      <c r="C6909">
        <v>26222</v>
      </c>
      <c r="D6909" t="s">
        <v>258</v>
      </c>
      <c r="E6909" t="s">
        <v>58</v>
      </c>
      <c r="F6909">
        <v>4</v>
      </c>
      <c r="G6909">
        <v>10</v>
      </c>
      <c r="I6909">
        <v>6</v>
      </c>
      <c r="J6909">
        <v>9</v>
      </c>
      <c r="Q6909">
        <v>6</v>
      </c>
      <c r="AH6909">
        <v>1</v>
      </c>
      <c r="AI6909">
        <v>1</v>
      </c>
      <c r="AJ6909">
        <v>27</v>
      </c>
      <c r="AK6909">
        <v>1</v>
      </c>
      <c r="AL6909">
        <v>6.64</v>
      </c>
    </row>
    <row r="6910" spans="1:38" x14ac:dyDescent="0.3">
      <c r="A6910">
        <v>1080756</v>
      </c>
      <c r="B6910" t="s">
        <v>244</v>
      </c>
      <c r="C6910">
        <v>106981</v>
      </c>
      <c r="D6910" t="s">
        <v>255</v>
      </c>
      <c r="E6910" t="s">
        <v>58</v>
      </c>
      <c r="F6910">
        <v>4</v>
      </c>
      <c r="G6910">
        <v>9</v>
      </c>
      <c r="H6910">
        <v>1</v>
      </c>
      <c r="I6910">
        <v>7</v>
      </c>
      <c r="J6910">
        <v>18</v>
      </c>
      <c r="K6910">
        <v>2</v>
      </c>
      <c r="Q6910">
        <v>4</v>
      </c>
      <c r="R6910">
        <v>8</v>
      </c>
      <c r="W6910">
        <v>1</v>
      </c>
      <c r="AH6910">
        <v>4</v>
      </c>
      <c r="AJ6910">
        <v>35</v>
      </c>
      <c r="AK6910">
        <v>3</v>
      </c>
      <c r="AL6910">
        <v>9.3699999999999992</v>
      </c>
    </row>
    <row r="6911" spans="1:38" x14ac:dyDescent="0.3">
      <c r="A6911">
        <v>1080756</v>
      </c>
      <c r="B6911" t="s">
        <v>244</v>
      </c>
      <c r="C6911">
        <v>243552</v>
      </c>
      <c r="D6911" t="s">
        <v>256</v>
      </c>
      <c r="E6911" t="s">
        <v>60</v>
      </c>
      <c r="F6911">
        <v>5</v>
      </c>
      <c r="G6911">
        <v>0</v>
      </c>
      <c r="I6911">
        <v>5</v>
      </c>
      <c r="J6911">
        <v>7</v>
      </c>
      <c r="AI6911">
        <v>3</v>
      </c>
      <c r="AJ6911">
        <v>10</v>
      </c>
      <c r="AL6911">
        <v>6.35</v>
      </c>
    </row>
    <row r="6912" spans="1:38" x14ac:dyDescent="0.3">
      <c r="A6912">
        <v>1080756</v>
      </c>
      <c r="B6912" t="s">
        <v>244</v>
      </c>
      <c r="C6912">
        <v>136945</v>
      </c>
      <c r="D6912" t="s">
        <v>252</v>
      </c>
      <c r="E6912" t="s">
        <v>60</v>
      </c>
      <c r="F6912">
        <v>5</v>
      </c>
      <c r="G6912">
        <v>0</v>
      </c>
      <c r="J6912">
        <v>2</v>
      </c>
      <c r="AJ6912">
        <v>4</v>
      </c>
      <c r="AL6912">
        <v>5.93</v>
      </c>
    </row>
    <row r="6913" spans="1:38" x14ac:dyDescent="0.3">
      <c r="A6913">
        <v>1080756</v>
      </c>
      <c r="B6913" t="s">
        <v>244</v>
      </c>
      <c r="C6913">
        <v>299272</v>
      </c>
      <c r="D6913" t="s">
        <v>397</v>
      </c>
      <c r="E6913" t="s">
        <v>60</v>
      </c>
      <c r="F6913">
        <v>5</v>
      </c>
      <c r="G6913">
        <v>0</v>
      </c>
      <c r="Q6913">
        <v>1</v>
      </c>
      <c r="AJ6913">
        <v>1</v>
      </c>
      <c r="AL6913">
        <v>6.02</v>
      </c>
    </row>
    <row r="6914" spans="1:38" x14ac:dyDescent="0.3">
      <c r="A6914">
        <v>1080756</v>
      </c>
      <c r="B6914" t="s">
        <v>63</v>
      </c>
      <c r="C6914">
        <v>52197</v>
      </c>
      <c r="D6914" t="s">
        <v>64</v>
      </c>
      <c r="E6914" t="s">
        <v>40</v>
      </c>
      <c r="F6914">
        <v>1</v>
      </c>
      <c r="G6914">
        <v>1</v>
      </c>
      <c r="I6914">
        <v>10</v>
      </c>
      <c r="J6914">
        <v>21</v>
      </c>
      <c r="AF6914">
        <v>5</v>
      </c>
      <c r="AJ6914">
        <v>35</v>
      </c>
      <c r="AL6914">
        <v>6.7</v>
      </c>
    </row>
    <row r="6915" spans="1:38" x14ac:dyDescent="0.3">
      <c r="A6915">
        <v>1080756</v>
      </c>
      <c r="B6915" t="s">
        <v>63</v>
      </c>
      <c r="C6915">
        <v>31451</v>
      </c>
      <c r="D6915" t="s">
        <v>411</v>
      </c>
      <c r="E6915" t="s">
        <v>42</v>
      </c>
      <c r="F6915">
        <v>2</v>
      </c>
      <c r="G6915">
        <v>6</v>
      </c>
      <c r="I6915">
        <v>42</v>
      </c>
      <c r="J6915">
        <v>46</v>
      </c>
      <c r="M6915">
        <v>1</v>
      </c>
      <c r="Q6915">
        <v>5</v>
      </c>
      <c r="R6915">
        <v>5</v>
      </c>
      <c r="AH6915">
        <v>1</v>
      </c>
      <c r="AI6915">
        <v>1</v>
      </c>
      <c r="AJ6915">
        <v>63</v>
      </c>
      <c r="AL6915">
        <v>6.92</v>
      </c>
    </row>
    <row r="6916" spans="1:38" x14ac:dyDescent="0.3">
      <c r="A6916">
        <v>1080756</v>
      </c>
      <c r="B6916" t="s">
        <v>63</v>
      </c>
      <c r="C6916">
        <v>69375</v>
      </c>
      <c r="D6916" t="s">
        <v>67</v>
      </c>
      <c r="E6916" t="s">
        <v>46</v>
      </c>
      <c r="F6916">
        <v>2</v>
      </c>
      <c r="G6916">
        <v>2</v>
      </c>
      <c r="I6916">
        <v>44</v>
      </c>
      <c r="J6916">
        <v>48</v>
      </c>
      <c r="Q6916">
        <v>2</v>
      </c>
      <c r="W6916">
        <v>1</v>
      </c>
      <c r="AH6916">
        <v>1</v>
      </c>
      <c r="AI6916">
        <v>3</v>
      </c>
      <c r="AJ6916">
        <v>76</v>
      </c>
      <c r="AK6916">
        <v>1</v>
      </c>
      <c r="AL6916">
        <v>6.59</v>
      </c>
    </row>
    <row r="6917" spans="1:38" x14ac:dyDescent="0.3">
      <c r="A6917">
        <v>1080756</v>
      </c>
      <c r="B6917" t="s">
        <v>63</v>
      </c>
      <c r="C6917">
        <v>74341</v>
      </c>
      <c r="D6917" t="s">
        <v>408</v>
      </c>
      <c r="E6917" t="s">
        <v>42</v>
      </c>
      <c r="F6917">
        <v>2</v>
      </c>
      <c r="G6917">
        <v>5</v>
      </c>
      <c r="I6917">
        <v>65</v>
      </c>
      <c r="J6917">
        <v>75</v>
      </c>
      <c r="M6917">
        <v>1</v>
      </c>
      <c r="R6917">
        <v>4</v>
      </c>
      <c r="AH6917">
        <v>2</v>
      </c>
      <c r="AI6917">
        <v>1</v>
      </c>
      <c r="AJ6917">
        <v>94</v>
      </c>
      <c r="AK6917">
        <v>1</v>
      </c>
      <c r="AL6917">
        <v>6.9</v>
      </c>
    </row>
    <row r="6918" spans="1:38" x14ac:dyDescent="0.3">
      <c r="A6918">
        <v>1080756</v>
      </c>
      <c r="B6918" t="s">
        <v>63</v>
      </c>
      <c r="C6918">
        <v>4511</v>
      </c>
      <c r="D6918" t="s">
        <v>409</v>
      </c>
      <c r="E6918" t="s">
        <v>44</v>
      </c>
      <c r="F6918">
        <v>2</v>
      </c>
      <c r="G6918">
        <v>3</v>
      </c>
      <c r="I6918">
        <v>62</v>
      </c>
      <c r="J6918">
        <v>74</v>
      </c>
      <c r="M6918">
        <v>1</v>
      </c>
      <c r="Q6918">
        <v>3</v>
      </c>
      <c r="R6918">
        <v>1</v>
      </c>
      <c r="AI6918">
        <v>2</v>
      </c>
      <c r="AJ6918">
        <v>103</v>
      </c>
      <c r="AL6918">
        <v>6.25</v>
      </c>
    </row>
    <row r="6919" spans="1:38" x14ac:dyDescent="0.3">
      <c r="A6919">
        <v>1080756</v>
      </c>
      <c r="B6919" t="s">
        <v>63</v>
      </c>
      <c r="C6919">
        <v>111212</v>
      </c>
      <c r="D6919" t="s">
        <v>78</v>
      </c>
      <c r="E6919" t="s">
        <v>70</v>
      </c>
      <c r="F6919">
        <v>3</v>
      </c>
      <c r="G6919">
        <v>4</v>
      </c>
      <c r="I6919">
        <v>61</v>
      </c>
      <c r="J6919">
        <v>71</v>
      </c>
      <c r="L6919">
        <v>1</v>
      </c>
      <c r="M6919">
        <v>1</v>
      </c>
      <c r="Q6919">
        <v>1</v>
      </c>
      <c r="R6919">
        <v>7</v>
      </c>
      <c r="AH6919">
        <v>1</v>
      </c>
      <c r="AI6919">
        <v>6</v>
      </c>
      <c r="AJ6919">
        <v>98</v>
      </c>
      <c r="AK6919">
        <v>1</v>
      </c>
      <c r="AL6919">
        <v>8.3800000000000008</v>
      </c>
    </row>
    <row r="6920" spans="1:38" x14ac:dyDescent="0.3">
      <c r="A6920">
        <v>1080756</v>
      </c>
      <c r="B6920" t="s">
        <v>63</v>
      </c>
      <c r="C6920">
        <v>21683</v>
      </c>
      <c r="D6920" t="s">
        <v>69</v>
      </c>
      <c r="E6920" t="s">
        <v>70</v>
      </c>
      <c r="F6920">
        <v>3</v>
      </c>
      <c r="G6920">
        <v>7</v>
      </c>
      <c r="I6920">
        <v>35</v>
      </c>
      <c r="J6920">
        <v>40</v>
      </c>
      <c r="Q6920">
        <v>3</v>
      </c>
      <c r="R6920">
        <v>1</v>
      </c>
      <c r="W6920">
        <v>1</v>
      </c>
      <c r="AH6920">
        <v>2</v>
      </c>
      <c r="AI6920">
        <v>3</v>
      </c>
      <c r="AJ6920">
        <v>64</v>
      </c>
      <c r="AK6920">
        <v>2</v>
      </c>
      <c r="AL6920">
        <v>6.76</v>
      </c>
    </row>
    <row r="6921" spans="1:38" x14ac:dyDescent="0.3">
      <c r="A6921">
        <v>1080756</v>
      </c>
      <c r="B6921" t="s">
        <v>63</v>
      </c>
      <c r="C6921">
        <v>33568</v>
      </c>
      <c r="D6921" t="s">
        <v>71</v>
      </c>
      <c r="E6921" t="s">
        <v>70</v>
      </c>
      <c r="F6921">
        <v>3</v>
      </c>
      <c r="G6921">
        <v>8</v>
      </c>
      <c r="I6921">
        <v>51</v>
      </c>
      <c r="J6921">
        <v>61</v>
      </c>
      <c r="Q6921">
        <v>3</v>
      </c>
      <c r="R6921">
        <v>4</v>
      </c>
      <c r="Y6921">
        <v>1</v>
      </c>
      <c r="AH6921">
        <v>2</v>
      </c>
      <c r="AI6921">
        <v>2</v>
      </c>
      <c r="AJ6921">
        <v>74</v>
      </c>
      <c r="AK6921">
        <v>1</v>
      </c>
      <c r="AL6921">
        <v>6.5</v>
      </c>
    </row>
    <row r="6922" spans="1:38" x14ac:dyDescent="0.3">
      <c r="A6922">
        <v>1080756</v>
      </c>
      <c r="B6922" t="s">
        <v>63</v>
      </c>
      <c r="C6922">
        <v>80767</v>
      </c>
      <c r="D6922" t="s">
        <v>73</v>
      </c>
      <c r="E6922" t="s">
        <v>74</v>
      </c>
      <c r="F6922">
        <v>4</v>
      </c>
      <c r="G6922">
        <v>11</v>
      </c>
      <c r="I6922">
        <v>57</v>
      </c>
      <c r="J6922">
        <v>66</v>
      </c>
      <c r="K6922">
        <v>1</v>
      </c>
      <c r="Q6922">
        <v>3</v>
      </c>
      <c r="W6922">
        <v>2</v>
      </c>
      <c r="AH6922">
        <v>6</v>
      </c>
      <c r="AI6922">
        <v>1</v>
      </c>
      <c r="AJ6922">
        <v>95</v>
      </c>
      <c r="AK6922">
        <v>2</v>
      </c>
      <c r="AL6922">
        <v>8.24</v>
      </c>
    </row>
    <row r="6923" spans="1:38" x14ac:dyDescent="0.3">
      <c r="A6923">
        <v>1080756</v>
      </c>
      <c r="B6923" t="s">
        <v>63</v>
      </c>
      <c r="C6923">
        <v>96182</v>
      </c>
      <c r="D6923" t="s">
        <v>75</v>
      </c>
      <c r="E6923" t="s">
        <v>58</v>
      </c>
      <c r="F6923">
        <v>4</v>
      </c>
      <c r="G6923">
        <v>9</v>
      </c>
      <c r="I6923">
        <v>41</v>
      </c>
      <c r="J6923">
        <v>50</v>
      </c>
      <c r="Q6923">
        <v>9</v>
      </c>
      <c r="R6923">
        <v>3</v>
      </c>
      <c r="AJ6923">
        <v>69</v>
      </c>
      <c r="AK6923">
        <v>1</v>
      </c>
      <c r="AL6923">
        <v>6.32</v>
      </c>
    </row>
    <row r="6924" spans="1:38" x14ac:dyDescent="0.3">
      <c r="A6924">
        <v>1080756</v>
      </c>
      <c r="B6924" t="s">
        <v>63</v>
      </c>
      <c r="C6924">
        <v>109915</v>
      </c>
      <c r="D6924" t="s">
        <v>76</v>
      </c>
      <c r="E6924" t="s">
        <v>77</v>
      </c>
      <c r="F6924">
        <v>4</v>
      </c>
      <c r="G6924">
        <v>10</v>
      </c>
      <c r="I6924">
        <v>23</v>
      </c>
      <c r="J6924">
        <v>30</v>
      </c>
      <c r="M6924">
        <v>1</v>
      </c>
      <c r="Q6924">
        <v>5</v>
      </c>
      <c r="W6924">
        <v>1</v>
      </c>
      <c r="AH6924">
        <v>1</v>
      </c>
      <c r="AJ6924">
        <v>49</v>
      </c>
      <c r="AK6924">
        <v>7</v>
      </c>
      <c r="AL6924">
        <v>6.65</v>
      </c>
    </row>
    <row r="6925" spans="1:38" x14ac:dyDescent="0.3">
      <c r="A6925">
        <v>1080756</v>
      </c>
      <c r="B6925" t="s">
        <v>63</v>
      </c>
      <c r="C6925">
        <v>113275</v>
      </c>
      <c r="D6925" t="s">
        <v>68</v>
      </c>
      <c r="E6925" t="s">
        <v>60</v>
      </c>
      <c r="F6925">
        <v>5</v>
      </c>
      <c r="G6925">
        <v>0</v>
      </c>
      <c r="I6925">
        <v>21</v>
      </c>
      <c r="J6925">
        <v>24</v>
      </c>
      <c r="Q6925">
        <v>2</v>
      </c>
      <c r="AJ6925">
        <v>28</v>
      </c>
      <c r="AL6925">
        <v>6.12</v>
      </c>
    </row>
    <row r="6926" spans="1:38" x14ac:dyDescent="0.3">
      <c r="A6926">
        <v>1080756</v>
      </c>
      <c r="B6926" t="s">
        <v>63</v>
      </c>
      <c r="C6926">
        <v>124688</v>
      </c>
      <c r="D6926" t="s">
        <v>79</v>
      </c>
      <c r="E6926" t="s">
        <v>60</v>
      </c>
      <c r="F6926">
        <v>5</v>
      </c>
      <c r="G6926">
        <v>0</v>
      </c>
      <c r="I6926">
        <v>6</v>
      </c>
      <c r="J6926">
        <v>6</v>
      </c>
      <c r="Q6926">
        <v>3</v>
      </c>
      <c r="AH6926">
        <v>1</v>
      </c>
      <c r="AJ6926">
        <v>11</v>
      </c>
      <c r="AL6926">
        <v>6.06</v>
      </c>
    </row>
    <row r="6927" spans="1:38" x14ac:dyDescent="0.3">
      <c r="A6927">
        <v>1080756</v>
      </c>
      <c r="B6927" t="s">
        <v>63</v>
      </c>
      <c r="C6927">
        <v>330818</v>
      </c>
      <c r="D6927" t="s">
        <v>475</v>
      </c>
      <c r="E6927" t="s">
        <v>60</v>
      </c>
      <c r="F6927">
        <v>5</v>
      </c>
      <c r="G6927">
        <v>0</v>
      </c>
      <c r="I6927">
        <v>8</v>
      </c>
      <c r="J6927">
        <v>8</v>
      </c>
      <c r="AI6927">
        <v>1</v>
      </c>
      <c r="AJ6927">
        <v>13</v>
      </c>
      <c r="AL6927">
        <v>6.21</v>
      </c>
    </row>
    <row r="6928" spans="1:38" x14ac:dyDescent="0.3">
      <c r="A6928">
        <v>1080757</v>
      </c>
      <c r="B6928" t="s">
        <v>289</v>
      </c>
      <c r="C6928">
        <v>9484</v>
      </c>
      <c r="D6928" t="s">
        <v>290</v>
      </c>
      <c r="E6928" t="s">
        <v>40</v>
      </c>
      <c r="F6928">
        <v>1</v>
      </c>
      <c r="G6928">
        <v>1</v>
      </c>
      <c r="I6928">
        <v>16</v>
      </c>
      <c r="J6928">
        <v>24</v>
      </c>
      <c r="R6928">
        <v>1</v>
      </c>
      <c r="Z6928">
        <v>1</v>
      </c>
      <c r="AF6928">
        <v>2</v>
      </c>
      <c r="AJ6928">
        <v>35</v>
      </c>
      <c r="AL6928">
        <v>6.15</v>
      </c>
    </row>
    <row r="6929" spans="1:38" x14ac:dyDescent="0.3">
      <c r="A6929">
        <v>1080757</v>
      </c>
      <c r="B6929" t="s">
        <v>289</v>
      </c>
      <c r="C6929">
        <v>34822</v>
      </c>
      <c r="D6929" t="s">
        <v>294</v>
      </c>
      <c r="E6929" t="s">
        <v>44</v>
      </c>
      <c r="F6929">
        <v>2</v>
      </c>
      <c r="G6929">
        <v>3</v>
      </c>
      <c r="I6929">
        <v>30</v>
      </c>
      <c r="J6929">
        <v>48</v>
      </c>
      <c r="M6929">
        <v>1</v>
      </c>
      <c r="Q6929">
        <v>1</v>
      </c>
      <c r="R6929">
        <v>5</v>
      </c>
      <c r="W6929">
        <v>1</v>
      </c>
      <c r="AH6929">
        <v>1</v>
      </c>
      <c r="AI6929">
        <v>2</v>
      </c>
      <c r="AJ6929">
        <v>77</v>
      </c>
      <c r="AK6929">
        <v>2</v>
      </c>
      <c r="AL6929">
        <v>6.75</v>
      </c>
    </row>
    <row r="6930" spans="1:38" x14ac:dyDescent="0.3">
      <c r="A6930">
        <v>1080757</v>
      </c>
      <c r="B6930" t="s">
        <v>289</v>
      </c>
      <c r="C6930">
        <v>67327</v>
      </c>
      <c r="D6930" t="s">
        <v>582</v>
      </c>
      <c r="E6930" t="s">
        <v>42</v>
      </c>
      <c r="F6930">
        <v>2</v>
      </c>
      <c r="G6930">
        <v>5</v>
      </c>
      <c r="I6930">
        <v>68</v>
      </c>
      <c r="J6930">
        <v>79</v>
      </c>
      <c r="M6930">
        <v>2</v>
      </c>
      <c r="N6930">
        <v>1</v>
      </c>
      <c r="Q6930">
        <v>5</v>
      </c>
      <c r="R6930">
        <v>3</v>
      </c>
      <c r="AI6930">
        <v>6</v>
      </c>
      <c r="AJ6930">
        <v>94</v>
      </c>
      <c r="AL6930">
        <v>6.73</v>
      </c>
    </row>
    <row r="6931" spans="1:38" x14ac:dyDescent="0.3">
      <c r="A6931">
        <v>1080757</v>
      </c>
      <c r="B6931" t="s">
        <v>289</v>
      </c>
      <c r="C6931">
        <v>86458</v>
      </c>
      <c r="D6931" t="s">
        <v>291</v>
      </c>
      <c r="E6931" t="s">
        <v>42</v>
      </c>
      <c r="F6931">
        <v>2</v>
      </c>
      <c r="G6931">
        <v>6</v>
      </c>
      <c r="I6931">
        <v>62</v>
      </c>
      <c r="J6931">
        <v>68</v>
      </c>
      <c r="M6931">
        <v>1</v>
      </c>
      <c r="N6931">
        <v>1</v>
      </c>
      <c r="Q6931">
        <v>2</v>
      </c>
      <c r="R6931">
        <v>2</v>
      </c>
      <c r="AJ6931">
        <v>76</v>
      </c>
      <c r="AL6931">
        <v>6</v>
      </c>
    </row>
    <row r="6932" spans="1:38" x14ac:dyDescent="0.3">
      <c r="A6932">
        <v>1080757</v>
      </c>
      <c r="B6932" t="s">
        <v>289</v>
      </c>
      <c r="C6932">
        <v>124316</v>
      </c>
      <c r="D6932" t="s">
        <v>47</v>
      </c>
      <c r="E6932" t="s">
        <v>46</v>
      </c>
      <c r="F6932">
        <v>2</v>
      </c>
      <c r="G6932">
        <v>2</v>
      </c>
      <c r="I6932">
        <v>44</v>
      </c>
      <c r="J6932">
        <v>46</v>
      </c>
      <c r="L6932">
        <v>1</v>
      </c>
      <c r="Q6932">
        <v>5</v>
      </c>
      <c r="R6932">
        <v>1</v>
      </c>
      <c r="W6932">
        <v>1</v>
      </c>
      <c r="AH6932">
        <v>2</v>
      </c>
      <c r="AI6932">
        <v>3</v>
      </c>
      <c r="AJ6932">
        <v>81</v>
      </c>
      <c r="AL6932">
        <v>7.19</v>
      </c>
    </row>
    <row r="6933" spans="1:38" x14ac:dyDescent="0.3">
      <c r="A6933">
        <v>1080757</v>
      </c>
      <c r="B6933" t="s">
        <v>289</v>
      </c>
      <c r="C6933">
        <v>70140</v>
      </c>
      <c r="D6933" t="s">
        <v>299</v>
      </c>
      <c r="E6933" t="s">
        <v>70</v>
      </c>
      <c r="F6933">
        <v>3</v>
      </c>
      <c r="G6933">
        <v>7</v>
      </c>
      <c r="I6933">
        <v>65</v>
      </c>
      <c r="J6933">
        <v>77</v>
      </c>
      <c r="Q6933">
        <v>1</v>
      </c>
      <c r="AI6933">
        <v>2</v>
      </c>
      <c r="AJ6933">
        <v>91</v>
      </c>
      <c r="AL6933">
        <v>6.27</v>
      </c>
    </row>
    <row r="6934" spans="1:38" x14ac:dyDescent="0.3">
      <c r="A6934">
        <v>1080757</v>
      </c>
      <c r="B6934" t="s">
        <v>289</v>
      </c>
      <c r="C6934">
        <v>82972</v>
      </c>
      <c r="D6934" t="s">
        <v>302</v>
      </c>
      <c r="E6934" t="s">
        <v>70</v>
      </c>
      <c r="F6934">
        <v>3</v>
      </c>
      <c r="G6934">
        <v>8</v>
      </c>
      <c r="I6934">
        <v>35</v>
      </c>
      <c r="J6934">
        <v>39</v>
      </c>
      <c r="M6934">
        <v>1</v>
      </c>
      <c r="Q6934">
        <v>2</v>
      </c>
      <c r="AH6934">
        <v>1</v>
      </c>
      <c r="AJ6934">
        <v>47</v>
      </c>
      <c r="AL6934">
        <v>6.04</v>
      </c>
    </row>
    <row r="6935" spans="1:38" x14ac:dyDescent="0.3">
      <c r="A6935">
        <v>1080757</v>
      </c>
      <c r="B6935" t="s">
        <v>289</v>
      </c>
      <c r="C6935">
        <v>85070</v>
      </c>
      <c r="D6935" t="s">
        <v>297</v>
      </c>
      <c r="E6935" t="s">
        <v>70</v>
      </c>
      <c r="F6935">
        <v>3</v>
      </c>
      <c r="G6935">
        <v>4</v>
      </c>
      <c r="I6935">
        <v>39</v>
      </c>
      <c r="J6935">
        <v>54</v>
      </c>
      <c r="Q6935">
        <v>1</v>
      </c>
      <c r="R6935">
        <v>3</v>
      </c>
      <c r="AH6935">
        <v>1</v>
      </c>
      <c r="AI6935">
        <v>3</v>
      </c>
      <c r="AJ6935">
        <v>62</v>
      </c>
      <c r="AL6935">
        <v>6.54</v>
      </c>
    </row>
    <row r="6936" spans="1:38" x14ac:dyDescent="0.3">
      <c r="A6936">
        <v>1080757</v>
      </c>
      <c r="B6936" t="s">
        <v>289</v>
      </c>
      <c r="C6936">
        <v>140088</v>
      </c>
      <c r="D6936" t="s">
        <v>519</v>
      </c>
      <c r="E6936" t="s">
        <v>77</v>
      </c>
      <c r="F6936">
        <v>4</v>
      </c>
      <c r="G6936">
        <v>10</v>
      </c>
      <c r="I6936">
        <v>27</v>
      </c>
      <c r="J6936">
        <v>37</v>
      </c>
      <c r="AI6936">
        <v>1</v>
      </c>
      <c r="AJ6936">
        <v>71</v>
      </c>
      <c r="AK6936">
        <v>11</v>
      </c>
      <c r="AL6936">
        <v>8.1</v>
      </c>
    </row>
    <row r="6937" spans="1:38" x14ac:dyDescent="0.3">
      <c r="A6937">
        <v>1080757</v>
      </c>
      <c r="B6937" t="s">
        <v>289</v>
      </c>
      <c r="C6937">
        <v>23757</v>
      </c>
      <c r="D6937" t="s">
        <v>300</v>
      </c>
      <c r="E6937" t="s">
        <v>58</v>
      </c>
      <c r="F6937">
        <v>4</v>
      </c>
      <c r="G6937">
        <v>9</v>
      </c>
      <c r="I6937">
        <v>18</v>
      </c>
      <c r="J6937">
        <v>28</v>
      </c>
      <c r="M6937">
        <v>1</v>
      </c>
      <c r="Q6937">
        <v>3</v>
      </c>
      <c r="R6937">
        <v>5</v>
      </c>
      <c r="W6937">
        <v>2</v>
      </c>
      <c r="AH6937">
        <v>4</v>
      </c>
      <c r="AI6937">
        <v>1</v>
      </c>
      <c r="AJ6937">
        <v>38</v>
      </c>
      <c r="AL6937">
        <v>6.34</v>
      </c>
    </row>
    <row r="6938" spans="1:38" x14ac:dyDescent="0.3">
      <c r="A6938">
        <v>1080757</v>
      </c>
      <c r="B6938" t="s">
        <v>289</v>
      </c>
      <c r="C6938">
        <v>24400</v>
      </c>
      <c r="D6938" t="s">
        <v>486</v>
      </c>
      <c r="E6938" t="s">
        <v>74</v>
      </c>
      <c r="F6938">
        <v>4</v>
      </c>
      <c r="G6938">
        <v>11</v>
      </c>
      <c r="I6938">
        <v>18</v>
      </c>
      <c r="J6938">
        <v>23</v>
      </c>
      <c r="K6938">
        <v>1</v>
      </c>
      <c r="M6938">
        <v>1</v>
      </c>
      <c r="R6938">
        <v>1</v>
      </c>
      <c r="AH6938">
        <v>1</v>
      </c>
      <c r="AI6938">
        <v>1</v>
      </c>
      <c r="AJ6938">
        <v>40</v>
      </c>
      <c r="AL6938">
        <v>7.08</v>
      </c>
    </row>
    <row r="6939" spans="1:38" x14ac:dyDescent="0.3">
      <c r="A6939">
        <v>1080757</v>
      </c>
      <c r="B6939" t="s">
        <v>289</v>
      </c>
      <c r="C6939">
        <v>33403</v>
      </c>
      <c r="D6939" t="s">
        <v>415</v>
      </c>
      <c r="E6939" t="s">
        <v>60</v>
      </c>
      <c r="F6939">
        <v>5</v>
      </c>
      <c r="G6939">
        <v>0</v>
      </c>
      <c r="I6939">
        <v>2</v>
      </c>
      <c r="J6939">
        <v>2</v>
      </c>
      <c r="Q6939">
        <v>3</v>
      </c>
      <c r="AH6939">
        <v>1</v>
      </c>
      <c r="AJ6939">
        <v>3</v>
      </c>
      <c r="AL6939">
        <v>5.89</v>
      </c>
    </row>
    <row r="6940" spans="1:38" x14ac:dyDescent="0.3">
      <c r="A6940">
        <v>1080757</v>
      </c>
      <c r="B6940" t="s">
        <v>289</v>
      </c>
      <c r="C6940">
        <v>109670</v>
      </c>
      <c r="D6940" t="s">
        <v>416</v>
      </c>
      <c r="E6940" t="s">
        <v>60</v>
      </c>
      <c r="F6940">
        <v>5</v>
      </c>
      <c r="G6940">
        <v>0</v>
      </c>
      <c r="I6940">
        <v>2</v>
      </c>
      <c r="J6940">
        <v>4</v>
      </c>
      <c r="AJ6940">
        <v>7</v>
      </c>
      <c r="AL6940">
        <v>5.79</v>
      </c>
    </row>
    <row r="6941" spans="1:38" x14ac:dyDescent="0.3">
      <c r="A6941">
        <v>1080757</v>
      </c>
      <c r="B6941" t="s">
        <v>157</v>
      </c>
      <c r="C6941">
        <v>19782</v>
      </c>
      <c r="D6941" t="s">
        <v>561</v>
      </c>
      <c r="E6941" t="s">
        <v>40</v>
      </c>
      <c r="F6941">
        <v>1</v>
      </c>
      <c r="G6941">
        <v>1</v>
      </c>
      <c r="I6941">
        <v>10</v>
      </c>
      <c r="J6941">
        <v>22</v>
      </c>
      <c r="Z6941">
        <v>1</v>
      </c>
      <c r="AF6941">
        <v>1</v>
      </c>
      <c r="AJ6941">
        <v>29</v>
      </c>
      <c r="AL6941">
        <v>6.59</v>
      </c>
    </row>
    <row r="6942" spans="1:38" x14ac:dyDescent="0.3">
      <c r="A6942">
        <v>1080757</v>
      </c>
      <c r="B6942" t="s">
        <v>157</v>
      </c>
      <c r="C6942">
        <v>118303</v>
      </c>
      <c r="D6942" t="s">
        <v>171</v>
      </c>
      <c r="E6942" t="s">
        <v>46</v>
      </c>
      <c r="F6942">
        <v>2</v>
      </c>
      <c r="G6942">
        <v>2</v>
      </c>
      <c r="I6942">
        <v>19</v>
      </c>
      <c r="J6942">
        <v>23</v>
      </c>
      <c r="M6942">
        <v>3</v>
      </c>
      <c r="Q6942">
        <v>1</v>
      </c>
      <c r="R6942">
        <v>1</v>
      </c>
      <c r="AH6942">
        <v>1</v>
      </c>
      <c r="AI6942">
        <v>1</v>
      </c>
      <c r="AJ6942">
        <v>49</v>
      </c>
      <c r="AL6942">
        <v>6.89</v>
      </c>
    </row>
    <row r="6943" spans="1:38" x14ac:dyDescent="0.3">
      <c r="A6943">
        <v>1080757</v>
      </c>
      <c r="B6943" t="s">
        <v>157</v>
      </c>
      <c r="C6943">
        <v>23547</v>
      </c>
      <c r="D6943" t="s">
        <v>364</v>
      </c>
      <c r="E6943" t="s">
        <v>42</v>
      </c>
      <c r="F6943">
        <v>2</v>
      </c>
      <c r="G6943">
        <v>6</v>
      </c>
      <c r="I6943">
        <v>25</v>
      </c>
      <c r="J6943">
        <v>27</v>
      </c>
      <c r="Q6943">
        <v>2</v>
      </c>
      <c r="R6943">
        <v>3</v>
      </c>
      <c r="AI6943">
        <v>1</v>
      </c>
      <c r="AJ6943">
        <v>46</v>
      </c>
      <c r="AL6943">
        <v>7.18</v>
      </c>
    </row>
    <row r="6944" spans="1:38" x14ac:dyDescent="0.3">
      <c r="A6944">
        <v>1080757</v>
      </c>
      <c r="B6944" t="s">
        <v>157</v>
      </c>
      <c r="C6944">
        <v>19277</v>
      </c>
      <c r="D6944" t="s">
        <v>160</v>
      </c>
      <c r="E6944" t="s">
        <v>42</v>
      </c>
      <c r="F6944">
        <v>2</v>
      </c>
      <c r="G6944">
        <v>5</v>
      </c>
      <c r="I6944">
        <v>24</v>
      </c>
      <c r="J6944">
        <v>31</v>
      </c>
      <c r="M6944">
        <v>1</v>
      </c>
      <c r="Q6944">
        <v>2</v>
      </c>
      <c r="R6944">
        <v>1</v>
      </c>
      <c r="AJ6944">
        <v>52</v>
      </c>
      <c r="AK6944">
        <v>1</v>
      </c>
      <c r="AL6944">
        <v>7.19</v>
      </c>
    </row>
    <row r="6945" spans="1:38" x14ac:dyDescent="0.3">
      <c r="A6945">
        <v>1080757</v>
      </c>
      <c r="B6945" t="s">
        <v>157</v>
      </c>
      <c r="C6945">
        <v>68049</v>
      </c>
      <c r="D6945" t="s">
        <v>365</v>
      </c>
      <c r="E6945" t="s">
        <v>44</v>
      </c>
      <c r="F6945">
        <v>2</v>
      </c>
      <c r="G6945">
        <v>3</v>
      </c>
      <c r="I6945">
        <v>25</v>
      </c>
      <c r="J6945">
        <v>33</v>
      </c>
      <c r="R6945">
        <v>1</v>
      </c>
      <c r="AI6945">
        <v>2</v>
      </c>
      <c r="AJ6945">
        <v>56</v>
      </c>
      <c r="AK6945">
        <v>1</v>
      </c>
      <c r="AL6945">
        <v>7.42</v>
      </c>
    </row>
    <row r="6946" spans="1:38" x14ac:dyDescent="0.3">
      <c r="A6946">
        <v>1080757</v>
      </c>
      <c r="B6946" t="s">
        <v>157</v>
      </c>
      <c r="C6946">
        <v>89998</v>
      </c>
      <c r="D6946" t="s">
        <v>366</v>
      </c>
      <c r="E6946" t="s">
        <v>119</v>
      </c>
      <c r="F6946">
        <v>3</v>
      </c>
      <c r="G6946">
        <v>11</v>
      </c>
      <c r="I6946">
        <v>37</v>
      </c>
      <c r="J6946">
        <v>43</v>
      </c>
      <c r="L6946">
        <v>2</v>
      </c>
      <c r="M6946">
        <v>1</v>
      </c>
      <c r="N6946">
        <v>1</v>
      </c>
      <c r="Q6946">
        <v>1</v>
      </c>
      <c r="W6946">
        <v>1</v>
      </c>
      <c r="AH6946">
        <v>2</v>
      </c>
      <c r="AI6946">
        <v>2</v>
      </c>
      <c r="AJ6946">
        <v>60</v>
      </c>
      <c r="AK6946">
        <v>2</v>
      </c>
      <c r="AL6946">
        <v>8.4600000000000009</v>
      </c>
    </row>
    <row r="6947" spans="1:38" x14ac:dyDescent="0.3">
      <c r="A6947">
        <v>1080757</v>
      </c>
      <c r="B6947" t="s">
        <v>157</v>
      </c>
      <c r="C6947">
        <v>8247</v>
      </c>
      <c r="D6947" t="s">
        <v>164</v>
      </c>
      <c r="E6947" t="s">
        <v>70</v>
      </c>
      <c r="F6947">
        <v>3</v>
      </c>
      <c r="G6947">
        <v>8</v>
      </c>
      <c r="I6947">
        <v>25</v>
      </c>
      <c r="J6947">
        <v>32</v>
      </c>
      <c r="AH6947">
        <v>1</v>
      </c>
      <c r="AI6947">
        <v>2</v>
      </c>
      <c r="AJ6947">
        <v>39</v>
      </c>
      <c r="AK6947">
        <v>1</v>
      </c>
      <c r="AL6947">
        <v>6.63</v>
      </c>
    </row>
    <row r="6948" spans="1:38" x14ac:dyDescent="0.3">
      <c r="A6948">
        <v>1080757</v>
      </c>
      <c r="B6948" t="s">
        <v>157</v>
      </c>
      <c r="C6948">
        <v>34239</v>
      </c>
      <c r="D6948" t="s">
        <v>368</v>
      </c>
      <c r="E6948" t="s">
        <v>122</v>
      </c>
      <c r="F6948">
        <v>3</v>
      </c>
      <c r="G6948">
        <v>7</v>
      </c>
      <c r="I6948">
        <v>21</v>
      </c>
      <c r="J6948">
        <v>30</v>
      </c>
      <c r="Q6948">
        <v>4</v>
      </c>
      <c r="R6948">
        <v>1</v>
      </c>
      <c r="W6948">
        <v>1</v>
      </c>
      <c r="AH6948">
        <v>1</v>
      </c>
      <c r="AI6948">
        <v>2</v>
      </c>
      <c r="AJ6948">
        <v>41</v>
      </c>
      <c r="AL6948">
        <v>6.67</v>
      </c>
    </row>
    <row r="6949" spans="1:38" x14ac:dyDescent="0.3">
      <c r="A6949">
        <v>1080757</v>
      </c>
      <c r="B6949" t="s">
        <v>157</v>
      </c>
      <c r="C6949">
        <v>70676</v>
      </c>
      <c r="D6949" t="s">
        <v>495</v>
      </c>
      <c r="E6949" t="s">
        <v>70</v>
      </c>
      <c r="F6949">
        <v>3</v>
      </c>
      <c r="G6949">
        <v>4</v>
      </c>
      <c r="I6949">
        <v>33</v>
      </c>
      <c r="J6949">
        <v>40</v>
      </c>
      <c r="M6949">
        <v>2</v>
      </c>
      <c r="R6949">
        <v>2</v>
      </c>
      <c r="AI6949">
        <v>5</v>
      </c>
      <c r="AJ6949">
        <v>60</v>
      </c>
      <c r="AL6949">
        <v>7.04</v>
      </c>
    </row>
    <row r="6950" spans="1:38" x14ac:dyDescent="0.3">
      <c r="A6950">
        <v>1080757</v>
      </c>
      <c r="B6950" t="s">
        <v>157</v>
      </c>
      <c r="C6950">
        <v>23383</v>
      </c>
      <c r="D6950" t="s">
        <v>168</v>
      </c>
      <c r="E6950" t="s">
        <v>58</v>
      </c>
      <c r="F6950">
        <v>4</v>
      </c>
      <c r="G6950">
        <v>10</v>
      </c>
      <c r="H6950">
        <v>1</v>
      </c>
      <c r="I6950">
        <v>18</v>
      </c>
      <c r="J6950">
        <v>26</v>
      </c>
      <c r="K6950">
        <v>2</v>
      </c>
      <c r="Q6950">
        <v>2</v>
      </c>
      <c r="R6950">
        <v>6</v>
      </c>
      <c r="AH6950">
        <v>2</v>
      </c>
      <c r="AJ6950">
        <v>41</v>
      </c>
      <c r="AL6950">
        <v>8.8000000000000007</v>
      </c>
    </row>
    <row r="6951" spans="1:38" x14ac:dyDescent="0.3">
      <c r="A6951">
        <v>1080757</v>
      </c>
      <c r="B6951" t="s">
        <v>157</v>
      </c>
      <c r="C6951">
        <v>69517</v>
      </c>
      <c r="D6951" t="s">
        <v>162</v>
      </c>
      <c r="E6951" t="s">
        <v>58</v>
      </c>
      <c r="F6951">
        <v>4</v>
      </c>
      <c r="G6951">
        <v>9</v>
      </c>
      <c r="I6951">
        <v>8</v>
      </c>
      <c r="J6951">
        <v>16</v>
      </c>
      <c r="M6951">
        <v>2</v>
      </c>
      <c r="Q6951">
        <v>8</v>
      </c>
      <c r="R6951">
        <v>6</v>
      </c>
      <c r="W6951">
        <v>1</v>
      </c>
      <c r="AH6951">
        <v>4</v>
      </c>
      <c r="AI6951">
        <v>2</v>
      </c>
      <c r="AJ6951">
        <v>40</v>
      </c>
      <c r="AK6951">
        <v>1</v>
      </c>
      <c r="AL6951">
        <v>7.34</v>
      </c>
    </row>
    <row r="6952" spans="1:38" x14ac:dyDescent="0.3">
      <c r="A6952">
        <v>1080757</v>
      </c>
      <c r="B6952" t="s">
        <v>157</v>
      </c>
      <c r="C6952">
        <v>130964</v>
      </c>
      <c r="D6952" t="s">
        <v>367</v>
      </c>
      <c r="E6952" t="s">
        <v>60</v>
      </c>
      <c r="F6952">
        <v>5</v>
      </c>
      <c r="G6952">
        <v>0</v>
      </c>
      <c r="I6952">
        <v>7</v>
      </c>
      <c r="J6952">
        <v>9</v>
      </c>
      <c r="M6952">
        <v>2</v>
      </c>
      <c r="AI6952">
        <v>1</v>
      </c>
      <c r="AJ6952">
        <v>12</v>
      </c>
      <c r="AL6952">
        <v>6.16</v>
      </c>
    </row>
    <row r="6953" spans="1:38" x14ac:dyDescent="0.3">
      <c r="A6953">
        <v>1080757</v>
      </c>
      <c r="B6953" t="s">
        <v>157</v>
      </c>
      <c r="C6953">
        <v>133445</v>
      </c>
      <c r="D6953" t="s">
        <v>494</v>
      </c>
      <c r="E6953" t="s">
        <v>60</v>
      </c>
      <c r="F6953">
        <v>5</v>
      </c>
      <c r="G6953">
        <v>0</v>
      </c>
      <c r="I6953">
        <v>3</v>
      </c>
      <c r="J6953">
        <v>6</v>
      </c>
      <c r="K6953">
        <v>1</v>
      </c>
      <c r="M6953">
        <v>3</v>
      </c>
      <c r="Q6953">
        <v>1</v>
      </c>
      <c r="R6953">
        <v>1</v>
      </c>
      <c r="AH6953">
        <v>2</v>
      </c>
      <c r="AJ6953">
        <v>14</v>
      </c>
      <c r="AL6953">
        <v>7.12</v>
      </c>
    </row>
    <row r="6954" spans="1:38" x14ac:dyDescent="0.3">
      <c r="A6954">
        <v>1080757</v>
      </c>
      <c r="B6954" t="s">
        <v>157</v>
      </c>
      <c r="C6954">
        <v>8148</v>
      </c>
      <c r="D6954" t="s">
        <v>159</v>
      </c>
      <c r="E6954" t="s">
        <v>60</v>
      </c>
      <c r="F6954">
        <v>5</v>
      </c>
      <c r="G6954">
        <v>0</v>
      </c>
      <c r="R6954">
        <v>1</v>
      </c>
      <c r="AJ6954">
        <v>2</v>
      </c>
      <c r="AL6954">
        <v>6.28</v>
      </c>
    </row>
    <row r="6955" spans="1:38" x14ac:dyDescent="0.3">
      <c r="A6955">
        <v>1080758</v>
      </c>
      <c r="B6955" t="s">
        <v>259</v>
      </c>
      <c r="C6955">
        <v>14199</v>
      </c>
      <c r="D6955" t="s">
        <v>518</v>
      </c>
      <c r="E6955" t="s">
        <v>40</v>
      </c>
      <c r="F6955">
        <v>1</v>
      </c>
      <c r="G6955">
        <v>1</v>
      </c>
      <c r="I6955">
        <v>12</v>
      </c>
      <c r="J6955">
        <v>17</v>
      </c>
      <c r="AJ6955">
        <v>21</v>
      </c>
      <c r="AL6955">
        <v>5.95</v>
      </c>
    </row>
    <row r="6956" spans="1:38" x14ac:dyDescent="0.3">
      <c r="A6956">
        <v>1080758</v>
      </c>
      <c r="B6956" t="s">
        <v>259</v>
      </c>
      <c r="C6956">
        <v>12267</v>
      </c>
      <c r="D6956" t="s">
        <v>261</v>
      </c>
      <c r="E6956" t="s">
        <v>42</v>
      </c>
      <c r="F6956">
        <v>2</v>
      </c>
      <c r="G6956">
        <v>6</v>
      </c>
      <c r="I6956">
        <v>55</v>
      </c>
      <c r="J6956">
        <v>67</v>
      </c>
      <c r="R6956">
        <v>3</v>
      </c>
      <c r="AI6956">
        <v>2</v>
      </c>
      <c r="AJ6956">
        <v>75</v>
      </c>
      <c r="AL6956">
        <v>6.74</v>
      </c>
    </row>
    <row r="6957" spans="1:38" x14ac:dyDescent="0.3">
      <c r="A6957">
        <v>1080758</v>
      </c>
      <c r="B6957" t="s">
        <v>259</v>
      </c>
      <c r="C6957">
        <v>75691</v>
      </c>
      <c r="D6957" t="s">
        <v>467</v>
      </c>
      <c r="E6957" t="s">
        <v>42</v>
      </c>
      <c r="F6957">
        <v>2</v>
      </c>
      <c r="G6957">
        <v>5</v>
      </c>
      <c r="I6957">
        <v>56</v>
      </c>
      <c r="J6957">
        <v>64</v>
      </c>
      <c r="M6957">
        <v>1</v>
      </c>
      <c r="R6957">
        <v>4</v>
      </c>
      <c r="AH6957">
        <v>1</v>
      </c>
      <c r="AI6957">
        <v>1</v>
      </c>
      <c r="AJ6957">
        <v>79</v>
      </c>
      <c r="AL6957">
        <v>7.1</v>
      </c>
    </row>
    <row r="6958" spans="1:38" x14ac:dyDescent="0.3">
      <c r="A6958">
        <v>1080758</v>
      </c>
      <c r="B6958" t="s">
        <v>259</v>
      </c>
      <c r="C6958">
        <v>6042</v>
      </c>
      <c r="D6958" t="s">
        <v>263</v>
      </c>
      <c r="E6958" t="s">
        <v>44</v>
      </c>
      <c r="F6958">
        <v>2</v>
      </c>
      <c r="G6958">
        <v>3</v>
      </c>
      <c r="I6958">
        <v>49</v>
      </c>
      <c r="J6958">
        <v>57</v>
      </c>
      <c r="M6958">
        <v>1</v>
      </c>
      <c r="Q6958">
        <v>3</v>
      </c>
      <c r="R6958">
        <v>6</v>
      </c>
      <c r="AI6958">
        <v>2</v>
      </c>
      <c r="AJ6958">
        <v>77</v>
      </c>
      <c r="AL6958">
        <v>7.2</v>
      </c>
    </row>
    <row r="6959" spans="1:38" x14ac:dyDescent="0.3">
      <c r="A6959">
        <v>1080758</v>
      </c>
      <c r="B6959" t="s">
        <v>259</v>
      </c>
      <c r="C6959">
        <v>14244</v>
      </c>
      <c r="D6959" t="s">
        <v>481</v>
      </c>
      <c r="E6959" t="s">
        <v>46</v>
      </c>
      <c r="F6959">
        <v>2</v>
      </c>
      <c r="G6959">
        <v>2</v>
      </c>
      <c r="I6959">
        <v>25</v>
      </c>
      <c r="J6959">
        <v>26</v>
      </c>
      <c r="W6959">
        <v>1</v>
      </c>
      <c r="AH6959">
        <v>1</v>
      </c>
      <c r="AJ6959">
        <v>39</v>
      </c>
      <c r="AL6959">
        <v>5.87</v>
      </c>
    </row>
    <row r="6960" spans="1:38" x14ac:dyDescent="0.3">
      <c r="A6960">
        <v>1080758</v>
      </c>
      <c r="B6960" t="s">
        <v>259</v>
      </c>
      <c r="C6960">
        <v>31958</v>
      </c>
      <c r="D6960" t="s">
        <v>503</v>
      </c>
      <c r="E6960" t="s">
        <v>51</v>
      </c>
      <c r="F6960">
        <v>3</v>
      </c>
      <c r="G6960">
        <v>4</v>
      </c>
      <c r="I6960">
        <v>52</v>
      </c>
      <c r="J6960">
        <v>58</v>
      </c>
      <c r="M6960">
        <v>1</v>
      </c>
      <c r="N6960">
        <v>1</v>
      </c>
      <c r="Q6960">
        <v>3</v>
      </c>
      <c r="R6960">
        <v>1</v>
      </c>
      <c r="AI6960">
        <v>3</v>
      </c>
      <c r="AJ6960">
        <v>71</v>
      </c>
      <c r="AK6960">
        <v>1</v>
      </c>
      <c r="AL6960">
        <v>6.66</v>
      </c>
    </row>
    <row r="6961" spans="1:38" x14ac:dyDescent="0.3">
      <c r="A6961">
        <v>1080758</v>
      </c>
      <c r="B6961" t="s">
        <v>259</v>
      </c>
      <c r="C6961">
        <v>73084</v>
      </c>
      <c r="D6961" t="s">
        <v>265</v>
      </c>
      <c r="E6961" t="s">
        <v>119</v>
      </c>
      <c r="F6961">
        <v>3</v>
      </c>
      <c r="G6961">
        <v>11</v>
      </c>
      <c r="H6961">
        <v>1</v>
      </c>
      <c r="I6961">
        <v>44</v>
      </c>
      <c r="J6961">
        <v>55</v>
      </c>
      <c r="L6961">
        <v>1</v>
      </c>
      <c r="M6961">
        <v>2</v>
      </c>
      <c r="N6961">
        <v>1</v>
      </c>
      <c r="Q6961">
        <v>2</v>
      </c>
      <c r="AE6961">
        <v>1</v>
      </c>
      <c r="AH6961">
        <v>3</v>
      </c>
      <c r="AI6961">
        <v>2</v>
      </c>
      <c r="AJ6961">
        <v>82</v>
      </c>
      <c r="AK6961">
        <v>1</v>
      </c>
      <c r="AL6961">
        <v>8.11</v>
      </c>
    </row>
    <row r="6962" spans="1:38" x14ac:dyDescent="0.3">
      <c r="A6962">
        <v>1080758</v>
      </c>
      <c r="B6962" t="s">
        <v>259</v>
      </c>
      <c r="C6962">
        <v>14053</v>
      </c>
      <c r="D6962" t="s">
        <v>470</v>
      </c>
      <c r="E6962" t="s">
        <v>70</v>
      </c>
      <c r="F6962">
        <v>3</v>
      </c>
      <c r="G6962">
        <v>8</v>
      </c>
      <c r="I6962">
        <v>88</v>
      </c>
      <c r="J6962">
        <v>98</v>
      </c>
      <c r="N6962">
        <v>1</v>
      </c>
      <c r="Q6962">
        <v>1</v>
      </c>
      <c r="R6962">
        <v>3</v>
      </c>
      <c r="AH6962">
        <v>2</v>
      </c>
      <c r="AI6962">
        <v>3</v>
      </c>
      <c r="AJ6962">
        <v>110</v>
      </c>
      <c r="AL6962">
        <v>7.26</v>
      </c>
    </row>
    <row r="6963" spans="1:38" x14ac:dyDescent="0.3">
      <c r="A6963">
        <v>1080758</v>
      </c>
      <c r="B6963" t="s">
        <v>259</v>
      </c>
      <c r="C6963">
        <v>144711</v>
      </c>
      <c r="D6963" t="s">
        <v>469</v>
      </c>
      <c r="E6963" t="s">
        <v>122</v>
      </c>
      <c r="F6963">
        <v>3</v>
      </c>
      <c r="G6963">
        <v>7</v>
      </c>
      <c r="I6963">
        <v>21</v>
      </c>
      <c r="J6963">
        <v>33</v>
      </c>
      <c r="K6963">
        <v>1</v>
      </c>
      <c r="Q6963">
        <v>1</v>
      </c>
      <c r="AH6963">
        <v>2</v>
      </c>
      <c r="AI6963">
        <v>2</v>
      </c>
      <c r="AJ6963">
        <v>43</v>
      </c>
      <c r="AK6963">
        <v>2</v>
      </c>
      <c r="AL6963">
        <v>7.42</v>
      </c>
    </row>
    <row r="6964" spans="1:38" x14ac:dyDescent="0.3">
      <c r="A6964">
        <v>1080758</v>
      </c>
      <c r="B6964" t="s">
        <v>259</v>
      </c>
      <c r="C6964">
        <v>14102</v>
      </c>
      <c r="D6964" t="s">
        <v>268</v>
      </c>
      <c r="E6964" t="s">
        <v>70</v>
      </c>
      <c r="F6964">
        <v>3</v>
      </c>
      <c r="G6964">
        <v>10</v>
      </c>
      <c r="I6964">
        <v>46</v>
      </c>
      <c r="J6964">
        <v>54</v>
      </c>
      <c r="L6964">
        <v>1</v>
      </c>
      <c r="M6964">
        <v>2</v>
      </c>
      <c r="N6964">
        <v>1</v>
      </c>
      <c r="Q6964">
        <v>1</v>
      </c>
      <c r="AH6964">
        <v>1</v>
      </c>
      <c r="AI6964">
        <v>2</v>
      </c>
      <c r="AJ6964">
        <v>69</v>
      </c>
      <c r="AK6964">
        <v>3</v>
      </c>
      <c r="AL6964">
        <v>7.38</v>
      </c>
    </row>
    <row r="6965" spans="1:38" x14ac:dyDescent="0.3">
      <c r="A6965">
        <v>1080758</v>
      </c>
      <c r="B6965" t="s">
        <v>259</v>
      </c>
      <c r="C6965">
        <v>97692</v>
      </c>
      <c r="D6965" t="s">
        <v>267</v>
      </c>
      <c r="E6965" t="s">
        <v>58</v>
      </c>
      <c r="F6965">
        <v>4</v>
      </c>
      <c r="G6965">
        <v>9</v>
      </c>
      <c r="I6965">
        <v>25</v>
      </c>
      <c r="J6965">
        <v>30</v>
      </c>
      <c r="K6965">
        <v>1</v>
      </c>
      <c r="M6965">
        <v>1</v>
      </c>
      <c r="Q6965">
        <v>1</v>
      </c>
      <c r="W6965">
        <v>1</v>
      </c>
      <c r="AH6965">
        <v>4</v>
      </c>
      <c r="AJ6965">
        <v>52</v>
      </c>
      <c r="AK6965">
        <v>2</v>
      </c>
      <c r="AL6965">
        <v>7.71</v>
      </c>
    </row>
    <row r="6966" spans="1:38" x14ac:dyDescent="0.3">
      <c r="A6966">
        <v>1080758</v>
      </c>
      <c r="B6966" t="s">
        <v>259</v>
      </c>
      <c r="C6966">
        <v>289253</v>
      </c>
      <c r="D6966" t="s">
        <v>272</v>
      </c>
      <c r="E6966" t="s">
        <v>60</v>
      </c>
      <c r="F6966">
        <v>5</v>
      </c>
      <c r="G6966">
        <v>0</v>
      </c>
      <c r="M6966">
        <v>1</v>
      </c>
      <c r="AI6966">
        <v>1</v>
      </c>
      <c r="AJ6966">
        <v>5</v>
      </c>
      <c r="AL6966">
        <v>6.04</v>
      </c>
    </row>
    <row r="6967" spans="1:38" x14ac:dyDescent="0.3">
      <c r="A6967">
        <v>1080758</v>
      </c>
      <c r="B6967" t="s">
        <v>259</v>
      </c>
      <c r="C6967">
        <v>9446</v>
      </c>
      <c r="D6967" t="s">
        <v>273</v>
      </c>
      <c r="E6967" t="s">
        <v>60</v>
      </c>
      <c r="F6967">
        <v>5</v>
      </c>
      <c r="G6967">
        <v>0</v>
      </c>
      <c r="I6967">
        <v>1</v>
      </c>
      <c r="J6967">
        <v>3</v>
      </c>
      <c r="R6967">
        <v>1</v>
      </c>
      <c r="AJ6967">
        <v>7</v>
      </c>
      <c r="AL6967">
        <v>6.2</v>
      </c>
    </row>
    <row r="6968" spans="1:38" x14ac:dyDescent="0.3">
      <c r="A6968">
        <v>1080758</v>
      </c>
      <c r="B6968" t="s">
        <v>259</v>
      </c>
      <c r="C6968">
        <v>19471</v>
      </c>
      <c r="D6968" t="s">
        <v>264</v>
      </c>
      <c r="E6968" t="s">
        <v>60</v>
      </c>
      <c r="F6968">
        <v>5</v>
      </c>
      <c r="G6968">
        <v>0</v>
      </c>
      <c r="I6968">
        <v>28</v>
      </c>
      <c r="J6968">
        <v>32</v>
      </c>
      <c r="Q6968">
        <v>1</v>
      </c>
      <c r="R6968">
        <v>2</v>
      </c>
      <c r="AI6968">
        <v>1</v>
      </c>
      <c r="AJ6968">
        <v>43</v>
      </c>
      <c r="AL6968">
        <v>6.72</v>
      </c>
    </row>
    <row r="6969" spans="1:38" x14ac:dyDescent="0.3">
      <c r="A6969">
        <v>1080758</v>
      </c>
      <c r="B6969" t="s">
        <v>38</v>
      </c>
      <c r="C6969">
        <v>6775</v>
      </c>
      <c r="D6969" t="s">
        <v>39</v>
      </c>
      <c r="E6969" t="s">
        <v>40</v>
      </c>
      <c r="F6969">
        <v>1</v>
      </c>
      <c r="G6969">
        <v>1</v>
      </c>
      <c r="I6969">
        <v>21</v>
      </c>
      <c r="J6969">
        <v>44</v>
      </c>
      <c r="Z6969">
        <v>1</v>
      </c>
      <c r="AF6969">
        <v>3</v>
      </c>
      <c r="AJ6969">
        <v>55</v>
      </c>
      <c r="AL6969">
        <v>6.66</v>
      </c>
    </row>
    <row r="6970" spans="1:38" x14ac:dyDescent="0.3">
      <c r="A6970">
        <v>1080758</v>
      </c>
      <c r="B6970" t="s">
        <v>38</v>
      </c>
      <c r="C6970">
        <v>30051</v>
      </c>
      <c r="D6970" t="s">
        <v>348</v>
      </c>
      <c r="E6970" t="s">
        <v>42</v>
      </c>
      <c r="F6970">
        <v>2</v>
      </c>
      <c r="G6970">
        <v>6</v>
      </c>
      <c r="I6970">
        <v>31</v>
      </c>
      <c r="J6970">
        <v>39</v>
      </c>
      <c r="M6970">
        <v>1</v>
      </c>
      <c r="R6970">
        <v>3</v>
      </c>
      <c r="AI6970">
        <v>2</v>
      </c>
      <c r="AJ6970">
        <v>53</v>
      </c>
      <c r="AL6970">
        <v>6.93</v>
      </c>
    </row>
    <row r="6971" spans="1:38" x14ac:dyDescent="0.3">
      <c r="A6971">
        <v>1080758</v>
      </c>
      <c r="B6971" t="s">
        <v>38</v>
      </c>
      <c r="C6971">
        <v>125211</v>
      </c>
      <c r="D6971" t="s">
        <v>45</v>
      </c>
      <c r="E6971" t="s">
        <v>46</v>
      </c>
      <c r="F6971">
        <v>2</v>
      </c>
      <c r="G6971">
        <v>2</v>
      </c>
      <c r="I6971">
        <v>25</v>
      </c>
      <c r="J6971">
        <v>33</v>
      </c>
      <c r="M6971">
        <v>1</v>
      </c>
      <c r="Q6971">
        <v>1</v>
      </c>
      <c r="R6971">
        <v>1</v>
      </c>
      <c r="AH6971">
        <v>2</v>
      </c>
      <c r="AI6971">
        <v>2</v>
      </c>
      <c r="AJ6971">
        <v>55</v>
      </c>
      <c r="AK6971">
        <v>1</v>
      </c>
      <c r="AL6971">
        <v>6.17</v>
      </c>
    </row>
    <row r="6972" spans="1:38" x14ac:dyDescent="0.3">
      <c r="A6972">
        <v>1080758</v>
      </c>
      <c r="B6972" t="s">
        <v>38</v>
      </c>
      <c r="C6972">
        <v>76810</v>
      </c>
      <c r="D6972" t="s">
        <v>347</v>
      </c>
      <c r="E6972" t="s">
        <v>42</v>
      </c>
      <c r="F6972">
        <v>2</v>
      </c>
      <c r="G6972">
        <v>5</v>
      </c>
      <c r="I6972">
        <v>39</v>
      </c>
      <c r="J6972">
        <v>45</v>
      </c>
      <c r="M6972">
        <v>2</v>
      </c>
      <c r="N6972">
        <v>1</v>
      </c>
      <c r="Q6972">
        <v>2</v>
      </c>
      <c r="R6972">
        <v>3</v>
      </c>
      <c r="AI6972">
        <v>2</v>
      </c>
      <c r="AJ6972">
        <v>59</v>
      </c>
      <c r="AK6972">
        <v>1</v>
      </c>
      <c r="AL6972">
        <v>6.9</v>
      </c>
    </row>
    <row r="6973" spans="1:38" x14ac:dyDescent="0.3">
      <c r="A6973">
        <v>1080758</v>
      </c>
      <c r="B6973" t="s">
        <v>38</v>
      </c>
      <c r="C6973">
        <v>23072</v>
      </c>
      <c r="D6973" t="s">
        <v>43</v>
      </c>
      <c r="E6973" t="s">
        <v>44</v>
      </c>
      <c r="F6973">
        <v>2</v>
      </c>
      <c r="G6973">
        <v>3</v>
      </c>
      <c r="I6973">
        <v>18</v>
      </c>
      <c r="J6973">
        <v>27</v>
      </c>
      <c r="M6973">
        <v>1</v>
      </c>
      <c r="Q6973">
        <v>1</v>
      </c>
      <c r="R6973">
        <v>1</v>
      </c>
      <c r="AI6973">
        <v>2</v>
      </c>
      <c r="AJ6973">
        <v>60</v>
      </c>
      <c r="AK6973">
        <v>1</v>
      </c>
      <c r="AL6973">
        <v>7.23</v>
      </c>
    </row>
    <row r="6974" spans="1:38" x14ac:dyDescent="0.3">
      <c r="A6974">
        <v>1080758</v>
      </c>
      <c r="B6974" t="s">
        <v>38</v>
      </c>
      <c r="C6974">
        <v>69738</v>
      </c>
      <c r="D6974" t="s">
        <v>56</v>
      </c>
      <c r="E6974" t="s">
        <v>51</v>
      </c>
      <c r="F6974">
        <v>3</v>
      </c>
      <c r="G6974">
        <v>8</v>
      </c>
      <c r="I6974">
        <v>16</v>
      </c>
      <c r="J6974">
        <v>26</v>
      </c>
      <c r="M6974">
        <v>1</v>
      </c>
      <c r="Q6974">
        <v>2</v>
      </c>
      <c r="R6974">
        <v>2</v>
      </c>
      <c r="AI6974">
        <v>2</v>
      </c>
      <c r="AJ6974">
        <v>43</v>
      </c>
      <c r="AK6974">
        <v>1</v>
      </c>
      <c r="AL6974">
        <v>6.63</v>
      </c>
    </row>
    <row r="6975" spans="1:38" x14ac:dyDescent="0.3">
      <c r="A6975">
        <v>1080758</v>
      </c>
      <c r="B6975" t="s">
        <v>38</v>
      </c>
      <c r="C6975">
        <v>89401</v>
      </c>
      <c r="D6975" t="s">
        <v>62</v>
      </c>
      <c r="E6975" t="s">
        <v>51</v>
      </c>
      <c r="F6975">
        <v>3</v>
      </c>
      <c r="G6975">
        <v>4</v>
      </c>
      <c r="I6975">
        <v>36</v>
      </c>
      <c r="J6975">
        <v>45</v>
      </c>
      <c r="M6975">
        <v>1</v>
      </c>
      <c r="Q6975">
        <v>1</v>
      </c>
      <c r="R6975">
        <v>1</v>
      </c>
      <c r="AI6975">
        <v>1</v>
      </c>
      <c r="AJ6975">
        <v>52</v>
      </c>
      <c r="AL6975">
        <v>6.1</v>
      </c>
    </row>
    <row r="6976" spans="1:38" x14ac:dyDescent="0.3">
      <c r="A6976">
        <v>1080758</v>
      </c>
      <c r="B6976" t="s">
        <v>38</v>
      </c>
      <c r="C6976">
        <v>136824</v>
      </c>
      <c r="D6976" t="s">
        <v>48</v>
      </c>
      <c r="E6976" t="s">
        <v>49</v>
      </c>
      <c r="F6976">
        <v>3</v>
      </c>
      <c r="G6976">
        <v>11</v>
      </c>
      <c r="I6976">
        <v>17</v>
      </c>
      <c r="J6976">
        <v>22</v>
      </c>
      <c r="Q6976">
        <v>2</v>
      </c>
      <c r="AI6976">
        <v>1</v>
      </c>
      <c r="AJ6976">
        <v>36</v>
      </c>
      <c r="AK6976">
        <v>2</v>
      </c>
      <c r="AL6976">
        <v>6.54</v>
      </c>
    </row>
    <row r="6977" spans="1:38" x14ac:dyDescent="0.3">
      <c r="A6977">
        <v>1080758</v>
      </c>
      <c r="B6977" t="s">
        <v>38</v>
      </c>
      <c r="C6977">
        <v>13796</v>
      </c>
      <c r="D6977" t="s">
        <v>52</v>
      </c>
      <c r="E6977" t="s">
        <v>53</v>
      </c>
      <c r="F6977">
        <v>3</v>
      </c>
      <c r="G6977">
        <v>7</v>
      </c>
      <c r="I6977">
        <v>8</v>
      </c>
      <c r="J6977">
        <v>13</v>
      </c>
      <c r="K6977">
        <v>1</v>
      </c>
      <c r="M6977">
        <v>1</v>
      </c>
      <c r="Q6977">
        <v>5</v>
      </c>
      <c r="R6977">
        <v>1</v>
      </c>
      <c r="AH6977">
        <v>4</v>
      </c>
      <c r="AJ6977">
        <v>25</v>
      </c>
      <c r="AL6977">
        <v>6.76</v>
      </c>
    </row>
    <row r="6978" spans="1:38" x14ac:dyDescent="0.3">
      <c r="A6978">
        <v>1080758</v>
      </c>
      <c r="B6978" t="s">
        <v>38</v>
      </c>
      <c r="C6978">
        <v>13756</v>
      </c>
      <c r="D6978" t="s">
        <v>349</v>
      </c>
      <c r="E6978" t="s">
        <v>55</v>
      </c>
      <c r="F6978">
        <v>3</v>
      </c>
      <c r="G6978">
        <v>10</v>
      </c>
      <c r="I6978">
        <v>40</v>
      </c>
      <c r="J6978">
        <v>47</v>
      </c>
      <c r="M6978">
        <v>1</v>
      </c>
      <c r="Q6978">
        <v>1</v>
      </c>
      <c r="R6978">
        <v>1</v>
      </c>
      <c r="AJ6978">
        <v>57</v>
      </c>
      <c r="AL6978">
        <v>6</v>
      </c>
    </row>
    <row r="6979" spans="1:38" x14ac:dyDescent="0.3">
      <c r="A6979">
        <v>1080758</v>
      </c>
      <c r="B6979" t="s">
        <v>38</v>
      </c>
      <c r="C6979">
        <v>25244</v>
      </c>
      <c r="D6979" t="s">
        <v>57</v>
      </c>
      <c r="E6979" t="s">
        <v>58</v>
      </c>
      <c r="F6979">
        <v>4</v>
      </c>
      <c r="G6979">
        <v>9</v>
      </c>
      <c r="I6979">
        <v>18</v>
      </c>
      <c r="J6979">
        <v>25</v>
      </c>
      <c r="L6979">
        <v>1</v>
      </c>
      <c r="M6979">
        <v>3</v>
      </c>
      <c r="Q6979">
        <v>3</v>
      </c>
      <c r="AI6979">
        <v>1</v>
      </c>
      <c r="AJ6979">
        <v>38</v>
      </c>
      <c r="AK6979">
        <v>5</v>
      </c>
      <c r="AL6979">
        <v>7.51</v>
      </c>
    </row>
    <row r="6980" spans="1:38" x14ac:dyDescent="0.3">
      <c r="A6980">
        <v>1080758</v>
      </c>
      <c r="B6980" t="s">
        <v>38</v>
      </c>
      <c r="C6980">
        <v>84146</v>
      </c>
      <c r="D6980" t="s">
        <v>61</v>
      </c>
      <c r="E6980" t="s">
        <v>60</v>
      </c>
      <c r="F6980">
        <v>5</v>
      </c>
      <c r="G6980">
        <v>0</v>
      </c>
      <c r="I6980">
        <v>2</v>
      </c>
      <c r="J6980">
        <v>4</v>
      </c>
      <c r="AJ6980">
        <v>7</v>
      </c>
      <c r="AL6980">
        <v>5.84</v>
      </c>
    </row>
    <row r="6981" spans="1:38" x14ac:dyDescent="0.3">
      <c r="A6981">
        <v>1080758</v>
      </c>
      <c r="B6981" t="s">
        <v>38</v>
      </c>
      <c r="C6981">
        <v>125209</v>
      </c>
      <c r="D6981" t="s">
        <v>50</v>
      </c>
      <c r="E6981" t="s">
        <v>60</v>
      </c>
      <c r="F6981">
        <v>5</v>
      </c>
      <c r="G6981">
        <v>0</v>
      </c>
      <c r="I6981">
        <v>13</v>
      </c>
      <c r="J6981">
        <v>14</v>
      </c>
      <c r="M6981">
        <v>1</v>
      </c>
      <c r="N6981">
        <v>1</v>
      </c>
      <c r="AI6981">
        <v>1</v>
      </c>
      <c r="AJ6981">
        <v>15</v>
      </c>
      <c r="AL6981">
        <v>5.99</v>
      </c>
    </row>
    <row r="6982" spans="1:38" x14ac:dyDescent="0.3">
      <c r="A6982">
        <v>1080758</v>
      </c>
      <c r="B6982" t="s">
        <v>38</v>
      </c>
      <c r="C6982">
        <v>24444</v>
      </c>
      <c r="D6982" t="s">
        <v>473</v>
      </c>
      <c r="E6982" t="s">
        <v>60</v>
      </c>
      <c r="F6982">
        <v>5</v>
      </c>
      <c r="G6982">
        <v>0</v>
      </c>
      <c r="I6982">
        <v>4</v>
      </c>
      <c r="J6982">
        <v>4</v>
      </c>
      <c r="Q6982">
        <v>2</v>
      </c>
      <c r="AI6982">
        <v>1</v>
      </c>
      <c r="AJ6982">
        <v>10</v>
      </c>
      <c r="AL6982">
        <v>6.01</v>
      </c>
    </row>
    <row r="6983" spans="1:38" x14ac:dyDescent="0.3">
      <c r="A6983">
        <v>1080759</v>
      </c>
      <c r="B6983" t="s">
        <v>259</v>
      </c>
      <c r="C6983">
        <v>14199</v>
      </c>
      <c r="D6983" t="s">
        <v>518</v>
      </c>
      <c r="E6983" t="s">
        <v>40</v>
      </c>
      <c r="F6983">
        <v>1</v>
      </c>
      <c r="G6983">
        <v>1</v>
      </c>
      <c r="I6983">
        <v>12</v>
      </c>
      <c r="J6983">
        <v>12</v>
      </c>
      <c r="Z6983">
        <v>1</v>
      </c>
      <c r="AF6983">
        <v>1</v>
      </c>
      <c r="AJ6983">
        <v>17</v>
      </c>
      <c r="AL6983">
        <v>6.59</v>
      </c>
    </row>
    <row r="6984" spans="1:38" x14ac:dyDescent="0.3">
      <c r="A6984">
        <v>1080759</v>
      </c>
      <c r="B6984" t="s">
        <v>259</v>
      </c>
      <c r="C6984">
        <v>14244</v>
      </c>
      <c r="D6984" t="s">
        <v>481</v>
      </c>
      <c r="E6984" t="s">
        <v>46</v>
      </c>
      <c r="F6984">
        <v>2</v>
      </c>
      <c r="G6984">
        <v>2</v>
      </c>
      <c r="I6984">
        <v>37</v>
      </c>
      <c r="J6984">
        <v>43</v>
      </c>
      <c r="M6984">
        <v>2</v>
      </c>
      <c r="R6984">
        <v>1</v>
      </c>
      <c r="AI6984">
        <v>3</v>
      </c>
      <c r="AJ6984">
        <v>62</v>
      </c>
      <c r="AL6984">
        <v>7.03</v>
      </c>
    </row>
    <row r="6985" spans="1:38" x14ac:dyDescent="0.3">
      <c r="A6985">
        <v>1080759</v>
      </c>
      <c r="B6985" t="s">
        <v>259</v>
      </c>
      <c r="C6985">
        <v>12267</v>
      </c>
      <c r="D6985" t="s">
        <v>261</v>
      </c>
      <c r="E6985" t="s">
        <v>44</v>
      </c>
      <c r="F6985">
        <v>2</v>
      </c>
      <c r="G6985">
        <v>3</v>
      </c>
      <c r="I6985">
        <v>42</v>
      </c>
      <c r="J6985">
        <v>51</v>
      </c>
      <c r="M6985">
        <v>1</v>
      </c>
      <c r="R6985">
        <v>1</v>
      </c>
      <c r="AH6985">
        <v>2</v>
      </c>
      <c r="AI6985">
        <v>2</v>
      </c>
      <c r="AJ6985">
        <v>77</v>
      </c>
      <c r="AL6985">
        <v>7.46</v>
      </c>
    </row>
    <row r="6986" spans="1:38" x14ac:dyDescent="0.3">
      <c r="A6986">
        <v>1080759</v>
      </c>
      <c r="B6986" t="s">
        <v>259</v>
      </c>
      <c r="C6986">
        <v>75691</v>
      </c>
      <c r="D6986" t="s">
        <v>467</v>
      </c>
      <c r="E6986" t="s">
        <v>42</v>
      </c>
      <c r="F6986">
        <v>2</v>
      </c>
      <c r="G6986">
        <v>6</v>
      </c>
      <c r="I6986">
        <v>69</v>
      </c>
      <c r="J6986">
        <v>84</v>
      </c>
      <c r="M6986">
        <v>2</v>
      </c>
      <c r="Q6986">
        <v>1</v>
      </c>
      <c r="R6986">
        <v>5</v>
      </c>
      <c r="W6986">
        <v>1</v>
      </c>
      <c r="AG6986">
        <v>1</v>
      </c>
      <c r="AH6986">
        <v>1</v>
      </c>
      <c r="AI6986">
        <v>2</v>
      </c>
      <c r="AJ6986">
        <v>94</v>
      </c>
      <c r="AL6986">
        <v>7.4</v>
      </c>
    </row>
    <row r="6987" spans="1:38" x14ac:dyDescent="0.3">
      <c r="A6987">
        <v>1080759</v>
      </c>
      <c r="B6987" t="s">
        <v>259</v>
      </c>
      <c r="C6987">
        <v>10136</v>
      </c>
      <c r="D6987" t="s">
        <v>466</v>
      </c>
      <c r="E6987" t="s">
        <v>42</v>
      </c>
      <c r="F6987">
        <v>2</v>
      </c>
      <c r="G6987">
        <v>5</v>
      </c>
      <c r="I6987">
        <v>62</v>
      </c>
      <c r="J6987">
        <v>68</v>
      </c>
      <c r="AI6987">
        <v>3</v>
      </c>
      <c r="AJ6987">
        <v>81</v>
      </c>
      <c r="AL6987">
        <v>7.28</v>
      </c>
    </row>
    <row r="6988" spans="1:38" x14ac:dyDescent="0.3">
      <c r="A6988">
        <v>1080759</v>
      </c>
      <c r="B6988" t="s">
        <v>259</v>
      </c>
      <c r="C6988">
        <v>19119</v>
      </c>
      <c r="D6988" t="s">
        <v>269</v>
      </c>
      <c r="E6988" t="s">
        <v>51</v>
      </c>
      <c r="F6988">
        <v>3</v>
      </c>
      <c r="G6988">
        <v>8</v>
      </c>
      <c r="I6988">
        <v>79</v>
      </c>
      <c r="J6988">
        <v>92</v>
      </c>
      <c r="M6988">
        <v>2</v>
      </c>
      <c r="Q6988">
        <v>2</v>
      </c>
      <c r="R6988">
        <v>2</v>
      </c>
      <c r="AI6988">
        <v>3</v>
      </c>
      <c r="AJ6988">
        <v>113</v>
      </c>
      <c r="AL6988">
        <v>6.9</v>
      </c>
    </row>
    <row r="6989" spans="1:38" x14ac:dyDescent="0.3">
      <c r="A6989">
        <v>1080759</v>
      </c>
      <c r="B6989" t="s">
        <v>259</v>
      </c>
      <c r="C6989">
        <v>73084</v>
      </c>
      <c r="D6989" t="s">
        <v>265</v>
      </c>
      <c r="E6989" t="s">
        <v>55</v>
      </c>
      <c r="F6989">
        <v>3</v>
      </c>
      <c r="G6989">
        <v>10</v>
      </c>
      <c r="H6989">
        <v>1</v>
      </c>
      <c r="I6989">
        <v>48</v>
      </c>
      <c r="J6989">
        <v>59</v>
      </c>
      <c r="W6989">
        <v>1</v>
      </c>
      <c r="AH6989">
        <v>3</v>
      </c>
      <c r="AI6989">
        <v>1</v>
      </c>
      <c r="AJ6989">
        <v>86</v>
      </c>
      <c r="AK6989">
        <v>4</v>
      </c>
      <c r="AL6989">
        <v>7.91</v>
      </c>
    </row>
    <row r="6990" spans="1:38" x14ac:dyDescent="0.3">
      <c r="A6990">
        <v>1080759</v>
      </c>
      <c r="B6990" t="s">
        <v>259</v>
      </c>
      <c r="C6990">
        <v>97692</v>
      </c>
      <c r="D6990" t="s">
        <v>267</v>
      </c>
      <c r="E6990" t="s">
        <v>53</v>
      </c>
      <c r="F6990">
        <v>3</v>
      </c>
      <c r="G6990">
        <v>7</v>
      </c>
      <c r="I6990">
        <v>37</v>
      </c>
      <c r="J6990">
        <v>40</v>
      </c>
      <c r="Q6990">
        <v>2</v>
      </c>
      <c r="AH6990">
        <v>3</v>
      </c>
      <c r="AI6990">
        <v>2</v>
      </c>
      <c r="AJ6990">
        <v>62</v>
      </c>
      <c r="AK6990">
        <v>2</v>
      </c>
      <c r="AL6990">
        <v>7.02</v>
      </c>
    </row>
    <row r="6991" spans="1:38" x14ac:dyDescent="0.3">
      <c r="A6991">
        <v>1080759</v>
      </c>
      <c r="B6991" t="s">
        <v>259</v>
      </c>
      <c r="C6991">
        <v>144711</v>
      </c>
      <c r="D6991" t="s">
        <v>469</v>
      </c>
      <c r="E6991" t="s">
        <v>49</v>
      </c>
      <c r="F6991">
        <v>3</v>
      </c>
      <c r="G6991">
        <v>11</v>
      </c>
      <c r="I6991">
        <v>26</v>
      </c>
      <c r="J6991">
        <v>32</v>
      </c>
      <c r="W6991">
        <v>1</v>
      </c>
      <c r="AH6991">
        <v>1</v>
      </c>
      <c r="AI6991">
        <v>1</v>
      </c>
      <c r="AJ6991">
        <v>48</v>
      </c>
      <c r="AK6991">
        <v>1</v>
      </c>
      <c r="AL6991">
        <v>6.47</v>
      </c>
    </row>
    <row r="6992" spans="1:38" x14ac:dyDescent="0.3">
      <c r="A6992">
        <v>1080759</v>
      </c>
      <c r="B6992" t="s">
        <v>259</v>
      </c>
      <c r="C6992">
        <v>14053</v>
      </c>
      <c r="D6992" t="s">
        <v>470</v>
      </c>
      <c r="E6992" t="s">
        <v>51</v>
      </c>
      <c r="F6992">
        <v>3</v>
      </c>
      <c r="G6992">
        <v>4</v>
      </c>
      <c r="I6992">
        <v>98</v>
      </c>
      <c r="J6992">
        <v>107</v>
      </c>
      <c r="M6992">
        <v>1</v>
      </c>
      <c r="R6992">
        <v>1</v>
      </c>
      <c r="AI6992">
        <v>1</v>
      </c>
      <c r="AJ6992">
        <v>119</v>
      </c>
      <c r="AK6992">
        <v>4</v>
      </c>
      <c r="AL6992">
        <v>7.35</v>
      </c>
    </row>
    <row r="6993" spans="1:38" x14ac:dyDescent="0.3">
      <c r="A6993">
        <v>1080759</v>
      </c>
      <c r="B6993" t="s">
        <v>259</v>
      </c>
      <c r="C6993">
        <v>14260</v>
      </c>
      <c r="D6993" t="s">
        <v>270</v>
      </c>
      <c r="E6993" t="s">
        <v>58</v>
      </c>
      <c r="F6993">
        <v>4</v>
      </c>
      <c r="G6993">
        <v>9</v>
      </c>
      <c r="I6993">
        <v>33</v>
      </c>
      <c r="J6993">
        <v>40</v>
      </c>
      <c r="Q6993">
        <v>1</v>
      </c>
      <c r="R6993">
        <v>1</v>
      </c>
      <c r="W6993">
        <v>2</v>
      </c>
      <c r="AE6993">
        <v>1</v>
      </c>
      <c r="AH6993">
        <v>9</v>
      </c>
      <c r="AI6993">
        <v>1</v>
      </c>
      <c r="AJ6993">
        <v>68</v>
      </c>
      <c r="AK6993">
        <v>3</v>
      </c>
      <c r="AL6993">
        <v>7.09</v>
      </c>
    </row>
    <row r="6994" spans="1:38" x14ac:dyDescent="0.3">
      <c r="A6994">
        <v>1080759</v>
      </c>
      <c r="B6994" t="s">
        <v>259</v>
      </c>
      <c r="C6994">
        <v>279379</v>
      </c>
      <c r="D6994" t="s">
        <v>468</v>
      </c>
      <c r="E6994" t="s">
        <v>60</v>
      </c>
      <c r="F6994">
        <v>5</v>
      </c>
      <c r="G6994">
        <v>0</v>
      </c>
      <c r="I6994">
        <v>1</v>
      </c>
      <c r="J6994">
        <v>3</v>
      </c>
      <c r="M6994">
        <v>2</v>
      </c>
      <c r="N6994">
        <v>1</v>
      </c>
      <c r="Q6994">
        <v>1</v>
      </c>
      <c r="AJ6994">
        <v>5</v>
      </c>
      <c r="AL6994">
        <v>5.82</v>
      </c>
    </row>
    <row r="6995" spans="1:38" x14ac:dyDescent="0.3">
      <c r="A6995">
        <v>1080759</v>
      </c>
      <c r="B6995" t="s">
        <v>259</v>
      </c>
      <c r="C6995">
        <v>9446</v>
      </c>
      <c r="D6995" t="s">
        <v>273</v>
      </c>
      <c r="E6995" t="s">
        <v>60</v>
      </c>
      <c r="F6995">
        <v>5</v>
      </c>
      <c r="G6995">
        <v>0</v>
      </c>
      <c r="I6995">
        <v>11</v>
      </c>
      <c r="J6995">
        <v>11</v>
      </c>
      <c r="AJ6995">
        <v>16</v>
      </c>
      <c r="AL6995">
        <v>6.04</v>
      </c>
    </row>
    <row r="6996" spans="1:38" x14ac:dyDescent="0.3">
      <c r="A6996">
        <v>1080759</v>
      </c>
      <c r="B6996" t="s">
        <v>259</v>
      </c>
      <c r="C6996">
        <v>34749</v>
      </c>
      <c r="D6996" t="s">
        <v>260</v>
      </c>
      <c r="E6996" t="s">
        <v>60</v>
      </c>
      <c r="F6996">
        <v>5</v>
      </c>
      <c r="G6996">
        <v>0</v>
      </c>
      <c r="I6996">
        <v>1</v>
      </c>
      <c r="J6996">
        <v>1</v>
      </c>
      <c r="AJ6996">
        <v>3</v>
      </c>
      <c r="AL6996">
        <v>6.05</v>
      </c>
    </row>
    <row r="6997" spans="1:38" x14ac:dyDescent="0.3">
      <c r="A6997">
        <v>1080759</v>
      </c>
      <c r="B6997" t="s">
        <v>96</v>
      </c>
      <c r="C6997">
        <v>79554</v>
      </c>
      <c r="D6997" t="s">
        <v>97</v>
      </c>
      <c r="E6997" t="s">
        <v>40</v>
      </c>
      <c r="F6997">
        <v>1</v>
      </c>
      <c r="G6997">
        <v>1</v>
      </c>
      <c r="I6997">
        <v>16</v>
      </c>
      <c r="J6997">
        <v>30</v>
      </c>
      <c r="AF6997">
        <v>6</v>
      </c>
      <c r="AJ6997">
        <v>38</v>
      </c>
      <c r="AL6997">
        <v>7.48</v>
      </c>
    </row>
    <row r="6998" spans="1:38" x14ac:dyDescent="0.3">
      <c r="A6998">
        <v>1080759</v>
      </c>
      <c r="B6998" t="s">
        <v>96</v>
      </c>
      <c r="C6998">
        <v>243814</v>
      </c>
      <c r="D6998" t="s">
        <v>98</v>
      </c>
      <c r="E6998" t="s">
        <v>42</v>
      </c>
      <c r="F6998">
        <v>2</v>
      </c>
      <c r="G6998">
        <v>5</v>
      </c>
      <c r="I6998">
        <v>16</v>
      </c>
      <c r="J6998">
        <v>22</v>
      </c>
      <c r="Q6998">
        <v>1</v>
      </c>
      <c r="R6998">
        <v>1</v>
      </c>
      <c r="AJ6998">
        <v>32</v>
      </c>
      <c r="AL6998">
        <v>7.06</v>
      </c>
    </row>
    <row r="6999" spans="1:38" x14ac:dyDescent="0.3">
      <c r="A6999">
        <v>1080759</v>
      </c>
      <c r="B6999" t="s">
        <v>96</v>
      </c>
      <c r="C6999">
        <v>18296</v>
      </c>
      <c r="D6999" t="s">
        <v>99</v>
      </c>
      <c r="E6999" t="s">
        <v>46</v>
      </c>
      <c r="F6999">
        <v>2</v>
      </c>
      <c r="G6999">
        <v>2</v>
      </c>
      <c r="I6999">
        <v>18</v>
      </c>
      <c r="J6999">
        <v>27</v>
      </c>
      <c r="M6999">
        <v>1</v>
      </c>
      <c r="R6999">
        <v>1</v>
      </c>
      <c r="AI6999">
        <v>2</v>
      </c>
      <c r="AJ6999">
        <v>48</v>
      </c>
      <c r="AL6999">
        <v>6.7</v>
      </c>
    </row>
    <row r="7000" spans="1:38" x14ac:dyDescent="0.3">
      <c r="A7000">
        <v>1080759</v>
      </c>
      <c r="B7000" t="s">
        <v>96</v>
      </c>
      <c r="C7000">
        <v>23220</v>
      </c>
      <c r="D7000" t="s">
        <v>554</v>
      </c>
      <c r="E7000" t="s">
        <v>44</v>
      </c>
      <c r="F7000">
        <v>2</v>
      </c>
      <c r="G7000">
        <v>3</v>
      </c>
      <c r="I7000">
        <v>15</v>
      </c>
      <c r="J7000">
        <v>27</v>
      </c>
      <c r="R7000">
        <v>1</v>
      </c>
      <c r="AI7000">
        <v>4</v>
      </c>
      <c r="AJ7000">
        <v>47</v>
      </c>
      <c r="AL7000">
        <v>7.04</v>
      </c>
    </row>
    <row r="7001" spans="1:38" x14ac:dyDescent="0.3">
      <c r="A7001">
        <v>1080759</v>
      </c>
      <c r="B7001" t="s">
        <v>96</v>
      </c>
      <c r="C7001">
        <v>70033</v>
      </c>
      <c r="D7001" t="s">
        <v>100</v>
      </c>
      <c r="E7001" t="s">
        <v>42</v>
      </c>
      <c r="F7001">
        <v>2</v>
      </c>
      <c r="G7001">
        <v>6</v>
      </c>
      <c r="I7001">
        <v>16</v>
      </c>
      <c r="J7001">
        <v>20</v>
      </c>
      <c r="Q7001">
        <v>2</v>
      </c>
      <c r="R7001">
        <v>1</v>
      </c>
      <c r="AI7001">
        <v>3</v>
      </c>
      <c r="AJ7001">
        <v>38</v>
      </c>
      <c r="AL7001">
        <v>7.43</v>
      </c>
    </row>
    <row r="7002" spans="1:38" x14ac:dyDescent="0.3">
      <c r="A7002">
        <v>1080759</v>
      </c>
      <c r="B7002" t="s">
        <v>96</v>
      </c>
      <c r="C7002">
        <v>71174</v>
      </c>
      <c r="D7002" t="s">
        <v>106</v>
      </c>
      <c r="E7002" t="s">
        <v>70</v>
      </c>
      <c r="F7002">
        <v>3</v>
      </c>
      <c r="G7002">
        <v>7</v>
      </c>
      <c r="I7002">
        <v>21</v>
      </c>
      <c r="J7002">
        <v>33</v>
      </c>
      <c r="M7002">
        <v>2</v>
      </c>
      <c r="Q7002">
        <v>1</v>
      </c>
      <c r="W7002">
        <v>1</v>
      </c>
      <c r="AH7002">
        <v>2</v>
      </c>
      <c r="AI7002">
        <v>5</v>
      </c>
      <c r="AJ7002">
        <v>57</v>
      </c>
      <c r="AL7002">
        <v>6.68</v>
      </c>
    </row>
    <row r="7003" spans="1:38" x14ac:dyDescent="0.3">
      <c r="A7003">
        <v>1080759</v>
      </c>
      <c r="B7003" t="s">
        <v>96</v>
      </c>
      <c r="C7003">
        <v>2115</v>
      </c>
      <c r="D7003" t="s">
        <v>427</v>
      </c>
      <c r="E7003" t="s">
        <v>70</v>
      </c>
      <c r="F7003">
        <v>3</v>
      </c>
      <c r="G7003">
        <v>4</v>
      </c>
      <c r="I7003">
        <v>29</v>
      </c>
      <c r="J7003">
        <v>38</v>
      </c>
      <c r="Q7003">
        <v>1</v>
      </c>
      <c r="AI7003">
        <v>1</v>
      </c>
      <c r="AJ7003">
        <v>47</v>
      </c>
      <c r="AK7003">
        <v>1</v>
      </c>
      <c r="AL7003">
        <v>6.77</v>
      </c>
    </row>
    <row r="7004" spans="1:38" x14ac:dyDescent="0.3">
      <c r="A7004">
        <v>1080759</v>
      </c>
      <c r="B7004" t="s">
        <v>96</v>
      </c>
      <c r="C7004">
        <v>22738</v>
      </c>
      <c r="D7004" t="s">
        <v>104</v>
      </c>
      <c r="E7004" t="s">
        <v>70</v>
      </c>
      <c r="F7004">
        <v>3</v>
      </c>
      <c r="G7004">
        <v>8</v>
      </c>
      <c r="I7004">
        <v>26</v>
      </c>
      <c r="J7004">
        <v>34</v>
      </c>
      <c r="M7004">
        <v>2</v>
      </c>
      <c r="N7004">
        <v>1</v>
      </c>
      <c r="P7004">
        <v>1</v>
      </c>
      <c r="Q7004">
        <v>1</v>
      </c>
      <c r="R7004">
        <v>2</v>
      </c>
      <c r="AI7004">
        <v>3</v>
      </c>
      <c r="AJ7004">
        <v>47</v>
      </c>
      <c r="AK7004">
        <v>2</v>
      </c>
      <c r="AL7004">
        <v>5.95</v>
      </c>
    </row>
    <row r="7005" spans="1:38" x14ac:dyDescent="0.3">
      <c r="A7005">
        <v>1080759</v>
      </c>
      <c r="B7005" t="s">
        <v>96</v>
      </c>
      <c r="C7005">
        <v>122366</v>
      </c>
      <c r="D7005" t="s">
        <v>102</v>
      </c>
      <c r="E7005" t="s">
        <v>74</v>
      </c>
      <c r="F7005">
        <v>4</v>
      </c>
      <c r="G7005">
        <v>11</v>
      </c>
      <c r="I7005">
        <v>14</v>
      </c>
      <c r="J7005">
        <v>23</v>
      </c>
      <c r="M7005">
        <v>1</v>
      </c>
      <c r="Q7005">
        <v>1</v>
      </c>
      <c r="AI7005">
        <v>1</v>
      </c>
      <c r="AJ7005">
        <v>43</v>
      </c>
      <c r="AK7005">
        <v>5</v>
      </c>
      <c r="AL7005">
        <v>7.06</v>
      </c>
    </row>
    <row r="7006" spans="1:38" x14ac:dyDescent="0.3">
      <c r="A7006">
        <v>1080759</v>
      </c>
      <c r="B7006" t="s">
        <v>96</v>
      </c>
      <c r="C7006">
        <v>300299</v>
      </c>
      <c r="D7006" t="s">
        <v>500</v>
      </c>
      <c r="E7006" t="s">
        <v>77</v>
      </c>
      <c r="F7006">
        <v>4</v>
      </c>
      <c r="G7006">
        <v>10</v>
      </c>
      <c r="I7006">
        <v>5</v>
      </c>
      <c r="J7006">
        <v>8</v>
      </c>
      <c r="M7006">
        <v>2</v>
      </c>
      <c r="AI7006">
        <v>1</v>
      </c>
      <c r="AJ7006">
        <v>28</v>
      </c>
      <c r="AK7006">
        <v>1</v>
      </c>
      <c r="AL7006">
        <v>6.42</v>
      </c>
    </row>
    <row r="7007" spans="1:38" x14ac:dyDescent="0.3">
      <c r="A7007">
        <v>1080759</v>
      </c>
      <c r="B7007" t="s">
        <v>96</v>
      </c>
      <c r="C7007">
        <v>28421</v>
      </c>
      <c r="D7007" t="s">
        <v>110</v>
      </c>
      <c r="E7007" t="s">
        <v>58</v>
      </c>
      <c r="F7007">
        <v>4</v>
      </c>
      <c r="G7007">
        <v>9</v>
      </c>
      <c r="I7007">
        <v>21</v>
      </c>
      <c r="J7007">
        <v>23</v>
      </c>
      <c r="Q7007">
        <v>3</v>
      </c>
      <c r="AH7007">
        <v>1</v>
      </c>
      <c r="AJ7007">
        <v>42</v>
      </c>
      <c r="AK7007">
        <v>3</v>
      </c>
      <c r="AL7007">
        <v>6.86</v>
      </c>
    </row>
    <row r="7008" spans="1:38" x14ac:dyDescent="0.3">
      <c r="A7008">
        <v>1080759</v>
      </c>
      <c r="B7008" t="s">
        <v>96</v>
      </c>
      <c r="C7008">
        <v>109000</v>
      </c>
      <c r="D7008" t="s">
        <v>425</v>
      </c>
      <c r="E7008" t="s">
        <v>60</v>
      </c>
      <c r="F7008">
        <v>5</v>
      </c>
      <c r="G7008">
        <v>0</v>
      </c>
      <c r="I7008">
        <v>1</v>
      </c>
      <c r="J7008">
        <v>1</v>
      </c>
      <c r="Q7008">
        <v>1</v>
      </c>
      <c r="AJ7008">
        <v>6</v>
      </c>
      <c r="AL7008">
        <v>5.98</v>
      </c>
    </row>
    <row r="7009" spans="1:38" x14ac:dyDescent="0.3">
      <c r="A7009">
        <v>1080759</v>
      </c>
      <c r="B7009" t="s">
        <v>96</v>
      </c>
      <c r="C7009">
        <v>312739</v>
      </c>
      <c r="D7009" t="s">
        <v>419</v>
      </c>
      <c r="E7009" t="s">
        <v>60</v>
      </c>
      <c r="F7009">
        <v>5</v>
      </c>
      <c r="G7009">
        <v>0</v>
      </c>
      <c r="I7009">
        <v>1</v>
      </c>
      <c r="J7009">
        <v>2</v>
      </c>
      <c r="R7009">
        <v>1</v>
      </c>
      <c r="AI7009">
        <v>1</v>
      </c>
      <c r="AJ7009">
        <v>4</v>
      </c>
      <c r="AL7009">
        <v>6.2</v>
      </c>
    </row>
    <row r="7010" spans="1:38" x14ac:dyDescent="0.3">
      <c r="A7010">
        <v>1080759</v>
      </c>
      <c r="B7010" t="s">
        <v>96</v>
      </c>
      <c r="C7010">
        <v>8166</v>
      </c>
      <c r="D7010" t="s">
        <v>536</v>
      </c>
      <c r="E7010" t="s">
        <v>60</v>
      </c>
      <c r="F7010">
        <v>5</v>
      </c>
      <c r="G7010">
        <v>0</v>
      </c>
      <c r="AL7010">
        <v>6.03</v>
      </c>
    </row>
    <row r="7011" spans="1:38" x14ac:dyDescent="0.3">
      <c r="A7011">
        <v>1080760</v>
      </c>
      <c r="B7011" t="s">
        <v>317</v>
      </c>
      <c r="C7011">
        <v>29796</v>
      </c>
      <c r="D7011" t="s">
        <v>318</v>
      </c>
      <c r="E7011" t="s">
        <v>40</v>
      </c>
      <c r="F7011">
        <v>1</v>
      </c>
      <c r="G7011">
        <v>1</v>
      </c>
      <c r="I7011">
        <v>11</v>
      </c>
      <c r="J7011">
        <v>25</v>
      </c>
      <c r="AF7011">
        <v>2</v>
      </c>
      <c r="AJ7011">
        <v>33</v>
      </c>
      <c r="AL7011">
        <v>7.04</v>
      </c>
    </row>
    <row r="7012" spans="1:38" x14ac:dyDescent="0.3">
      <c r="A7012">
        <v>1080760</v>
      </c>
      <c r="B7012" t="s">
        <v>317</v>
      </c>
      <c r="C7012">
        <v>69945</v>
      </c>
      <c r="D7012" t="s">
        <v>321</v>
      </c>
      <c r="E7012" t="s">
        <v>46</v>
      </c>
      <c r="F7012">
        <v>2</v>
      </c>
      <c r="G7012">
        <v>2</v>
      </c>
      <c r="H7012">
        <v>1</v>
      </c>
      <c r="I7012">
        <v>36</v>
      </c>
      <c r="J7012">
        <v>52</v>
      </c>
      <c r="L7012">
        <v>1</v>
      </c>
      <c r="M7012">
        <v>2</v>
      </c>
      <c r="Q7012">
        <v>4</v>
      </c>
      <c r="R7012">
        <v>1</v>
      </c>
      <c r="W7012">
        <v>2</v>
      </c>
      <c r="AH7012">
        <v>3</v>
      </c>
      <c r="AI7012">
        <v>6</v>
      </c>
      <c r="AJ7012">
        <v>87</v>
      </c>
      <c r="AK7012">
        <v>1</v>
      </c>
      <c r="AL7012">
        <v>8.43</v>
      </c>
    </row>
    <row r="7013" spans="1:38" x14ac:dyDescent="0.3">
      <c r="A7013">
        <v>1080760</v>
      </c>
      <c r="B7013" t="s">
        <v>317</v>
      </c>
      <c r="C7013">
        <v>37204</v>
      </c>
      <c r="D7013" t="s">
        <v>322</v>
      </c>
      <c r="E7013" t="s">
        <v>42</v>
      </c>
      <c r="F7013">
        <v>2</v>
      </c>
      <c r="G7013">
        <v>5</v>
      </c>
      <c r="I7013">
        <v>19</v>
      </c>
      <c r="J7013">
        <v>35</v>
      </c>
      <c r="Q7013">
        <v>2</v>
      </c>
      <c r="R7013">
        <v>5</v>
      </c>
      <c r="AJ7013">
        <v>50</v>
      </c>
      <c r="AL7013">
        <v>7.46</v>
      </c>
    </row>
    <row r="7014" spans="1:38" x14ac:dyDescent="0.3">
      <c r="A7014">
        <v>1080760</v>
      </c>
      <c r="B7014" t="s">
        <v>317</v>
      </c>
      <c r="C7014">
        <v>95408</v>
      </c>
      <c r="D7014" t="s">
        <v>319</v>
      </c>
      <c r="E7014" t="s">
        <v>42</v>
      </c>
      <c r="F7014">
        <v>2</v>
      </c>
      <c r="G7014">
        <v>6</v>
      </c>
      <c r="I7014">
        <v>16</v>
      </c>
      <c r="J7014">
        <v>22</v>
      </c>
      <c r="Q7014">
        <v>3</v>
      </c>
      <c r="R7014">
        <v>2</v>
      </c>
      <c r="AJ7014">
        <v>25</v>
      </c>
      <c r="AL7014">
        <v>6.7</v>
      </c>
    </row>
    <row r="7015" spans="1:38" x14ac:dyDescent="0.3">
      <c r="A7015">
        <v>1080760</v>
      </c>
      <c r="B7015" t="s">
        <v>317</v>
      </c>
      <c r="C7015">
        <v>22846</v>
      </c>
      <c r="D7015" t="s">
        <v>438</v>
      </c>
      <c r="E7015" t="s">
        <v>44</v>
      </c>
      <c r="F7015">
        <v>2</v>
      </c>
      <c r="G7015">
        <v>3</v>
      </c>
      <c r="I7015">
        <v>49</v>
      </c>
      <c r="J7015">
        <v>61</v>
      </c>
      <c r="Q7015">
        <v>3</v>
      </c>
      <c r="R7015">
        <v>4</v>
      </c>
      <c r="AI7015">
        <v>1</v>
      </c>
      <c r="AJ7015">
        <v>83</v>
      </c>
      <c r="AL7015">
        <v>7.04</v>
      </c>
    </row>
    <row r="7016" spans="1:38" x14ac:dyDescent="0.3">
      <c r="A7016">
        <v>1080760</v>
      </c>
      <c r="B7016" t="s">
        <v>317</v>
      </c>
      <c r="C7016">
        <v>90780</v>
      </c>
      <c r="D7016" t="s">
        <v>326</v>
      </c>
      <c r="E7016" t="s">
        <v>70</v>
      </c>
      <c r="F7016">
        <v>3</v>
      </c>
      <c r="G7016">
        <v>4</v>
      </c>
      <c r="I7016">
        <v>42</v>
      </c>
      <c r="J7016">
        <v>58</v>
      </c>
      <c r="M7016">
        <v>3</v>
      </c>
      <c r="Q7016">
        <v>2</v>
      </c>
      <c r="R7016">
        <v>3</v>
      </c>
      <c r="AH7016">
        <v>1</v>
      </c>
      <c r="AI7016">
        <v>1</v>
      </c>
      <c r="AJ7016">
        <v>71</v>
      </c>
      <c r="AL7016">
        <v>7.74</v>
      </c>
    </row>
    <row r="7017" spans="1:38" x14ac:dyDescent="0.3">
      <c r="A7017">
        <v>1080760</v>
      </c>
      <c r="B7017" t="s">
        <v>317</v>
      </c>
      <c r="C7017">
        <v>105172</v>
      </c>
      <c r="D7017" t="s">
        <v>323</v>
      </c>
      <c r="E7017" t="s">
        <v>70</v>
      </c>
      <c r="F7017">
        <v>3</v>
      </c>
      <c r="G7017">
        <v>8</v>
      </c>
      <c r="I7017">
        <v>43</v>
      </c>
      <c r="J7017">
        <v>58</v>
      </c>
      <c r="K7017">
        <v>1</v>
      </c>
      <c r="Q7017">
        <v>9</v>
      </c>
      <c r="R7017">
        <v>6</v>
      </c>
      <c r="AH7017">
        <v>2</v>
      </c>
      <c r="AI7017">
        <v>1</v>
      </c>
      <c r="AJ7017">
        <v>86</v>
      </c>
      <c r="AL7017">
        <v>8.17</v>
      </c>
    </row>
    <row r="7018" spans="1:38" x14ac:dyDescent="0.3">
      <c r="A7018">
        <v>1080760</v>
      </c>
      <c r="B7018" t="s">
        <v>317</v>
      </c>
      <c r="C7018">
        <v>101859</v>
      </c>
      <c r="D7018" t="s">
        <v>329</v>
      </c>
      <c r="E7018" t="s">
        <v>70</v>
      </c>
      <c r="F7018">
        <v>3</v>
      </c>
      <c r="G7018">
        <v>7</v>
      </c>
      <c r="I7018">
        <v>45</v>
      </c>
      <c r="J7018">
        <v>54</v>
      </c>
      <c r="M7018">
        <v>1</v>
      </c>
      <c r="Q7018">
        <v>1</v>
      </c>
      <c r="R7018">
        <v>2</v>
      </c>
      <c r="W7018">
        <v>1</v>
      </c>
      <c r="AH7018">
        <v>5</v>
      </c>
      <c r="AJ7018">
        <v>81</v>
      </c>
      <c r="AK7018">
        <v>2</v>
      </c>
      <c r="AL7018">
        <v>7.22</v>
      </c>
    </row>
    <row r="7019" spans="1:38" x14ac:dyDescent="0.3">
      <c r="A7019">
        <v>1080760</v>
      </c>
      <c r="B7019" t="s">
        <v>317</v>
      </c>
      <c r="C7019">
        <v>29474</v>
      </c>
      <c r="D7019" t="s">
        <v>325</v>
      </c>
      <c r="E7019" t="s">
        <v>74</v>
      </c>
      <c r="F7019">
        <v>4</v>
      </c>
      <c r="G7019">
        <v>11</v>
      </c>
      <c r="I7019">
        <v>27</v>
      </c>
      <c r="J7019">
        <v>40</v>
      </c>
      <c r="K7019">
        <v>1</v>
      </c>
      <c r="Q7019">
        <v>1</v>
      </c>
      <c r="R7019">
        <v>1</v>
      </c>
      <c r="S7019">
        <v>1</v>
      </c>
      <c r="AH7019">
        <v>1</v>
      </c>
      <c r="AI7019">
        <v>1</v>
      </c>
      <c r="AJ7019">
        <v>65</v>
      </c>
      <c r="AK7019">
        <v>1</v>
      </c>
      <c r="AL7019">
        <v>7.59</v>
      </c>
    </row>
    <row r="7020" spans="1:38" x14ac:dyDescent="0.3">
      <c r="A7020">
        <v>1080760</v>
      </c>
      <c r="B7020" t="s">
        <v>317</v>
      </c>
      <c r="C7020">
        <v>86425</v>
      </c>
      <c r="D7020" t="s">
        <v>328</v>
      </c>
      <c r="E7020" t="s">
        <v>77</v>
      </c>
      <c r="F7020">
        <v>4</v>
      </c>
      <c r="G7020">
        <v>10</v>
      </c>
      <c r="I7020">
        <v>39</v>
      </c>
      <c r="J7020">
        <v>48</v>
      </c>
      <c r="M7020">
        <v>1</v>
      </c>
      <c r="R7020">
        <v>1</v>
      </c>
      <c r="AH7020">
        <v>4</v>
      </c>
      <c r="AI7020">
        <v>2</v>
      </c>
      <c r="AJ7020">
        <v>66</v>
      </c>
      <c r="AK7020">
        <v>2</v>
      </c>
      <c r="AL7020">
        <v>7.66</v>
      </c>
    </row>
    <row r="7021" spans="1:38" x14ac:dyDescent="0.3">
      <c r="A7021">
        <v>1080760</v>
      </c>
      <c r="B7021" t="s">
        <v>317</v>
      </c>
      <c r="C7021">
        <v>33891</v>
      </c>
      <c r="D7021" t="s">
        <v>479</v>
      </c>
      <c r="E7021" t="s">
        <v>58</v>
      </c>
      <c r="F7021">
        <v>4</v>
      </c>
      <c r="G7021">
        <v>9</v>
      </c>
      <c r="I7021">
        <v>16</v>
      </c>
      <c r="J7021">
        <v>24</v>
      </c>
      <c r="K7021">
        <v>1</v>
      </c>
      <c r="M7021">
        <v>1</v>
      </c>
      <c r="Q7021">
        <v>6</v>
      </c>
      <c r="R7021">
        <v>8</v>
      </c>
      <c r="AH7021">
        <v>3</v>
      </c>
      <c r="AJ7021">
        <v>39</v>
      </c>
      <c r="AL7021">
        <v>7.7</v>
      </c>
    </row>
    <row r="7022" spans="1:38" x14ac:dyDescent="0.3">
      <c r="A7022">
        <v>1080760</v>
      </c>
      <c r="B7022" t="s">
        <v>317</v>
      </c>
      <c r="C7022">
        <v>90802</v>
      </c>
      <c r="D7022" t="s">
        <v>480</v>
      </c>
      <c r="E7022" t="s">
        <v>60</v>
      </c>
      <c r="F7022">
        <v>5</v>
      </c>
      <c r="G7022">
        <v>0</v>
      </c>
      <c r="I7022">
        <v>10</v>
      </c>
      <c r="J7022">
        <v>11</v>
      </c>
      <c r="AJ7022">
        <v>13</v>
      </c>
      <c r="AL7022">
        <v>6.15</v>
      </c>
    </row>
    <row r="7023" spans="1:38" x14ac:dyDescent="0.3">
      <c r="A7023">
        <v>1080760</v>
      </c>
      <c r="B7023" t="s">
        <v>317</v>
      </c>
      <c r="C7023">
        <v>92550</v>
      </c>
      <c r="D7023" t="s">
        <v>437</v>
      </c>
      <c r="E7023" t="s">
        <v>60</v>
      </c>
      <c r="F7023">
        <v>5</v>
      </c>
      <c r="G7023">
        <v>0</v>
      </c>
      <c r="I7023">
        <v>7</v>
      </c>
      <c r="J7023">
        <v>9</v>
      </c>
      <c r="Q7023">
        <v>1</v>
      </c>
      <c r="R7023">
        <v>1</v>
      </c>
      <c r="AJ7023">
        <v>12</v>
      </c>
      <c r="AL7023">
        <v>6.31</v>
      </c>
    </row>
    <row r="7024" spans="1:38" x14ac:dyDescent="0.3">
      <c r="A7024">
        <v>1080760</v>
      </c>
      <c r="B7024" t="s">
        <v>317</v>
      </c>
      <c r="C7024">
        <v>13798</v>
      </c>
      <c r="D7024" t="s">
        <v>327</v>
      </c>
      <c r="E7024" t="s">
        <v>60</v>
      </c>
      <c r="F7024">
        <v>5</v>
      </c>
      <c r="G7024">
        <v>0</v>
      </c>
      <c r="I7024">
        <v>2</v>
      </c>
      <c r="J7024">
        <v>3</v>
      </c>
      <c r="R7024">
        <v>1</v>
      </c>
      <c r="AH7024">
        <v>1</v>
      </c>
      <c r="AJ7024">
        <v>8</v>
      </c>
      <c r="AL7024">
        <v>6.53</v>
      </c>
    </row>
    <row r="7025" spans="1:38" x14ac:dyDescent="0.3">
      <c r="A7025">
        <v>1080760</v>
      </c>
      <c r="B7025" t="s">
        <v>244</v>
      </c>
      <c r="C7025">
        <v>19545</v>
      </c>
      <c r="D7025" t="s">
        <v>245</v>
      </c>
      <c r="E7025" t="s">
        <v>40</v>
      </c>
      <c r="F7025">
        <v>1</v>
      </c>
      <c r="G7025">
        <v>1</v>
      </c>
      <c r="I7025">
        <v>10</v>
      </c>
      <c r="J7025">
        <v>29</v>
      </c>
      <c r="R7025">
        <v>1</v>
      </c>
      <c r="Z7025">
        <v>2</v>
      </c>
      <c r="AF7025">
        <v>4</v>
      </c>
      <c r="AJ7025">
        <v>38</v>
      </c>
      <c r="AL7025">
        <v>6.76</v>
      </c>
    </row>
    <row r="7026" spans="1:38" x14ac:dyDescent="0.3">
      <c r="A7026">
        <v>1080760</v>
      </c>
      <c r="B7026" t="s">
        <v>244</v>
      </c>
      <c r="C7026">
        <v>4145</v>
      </c>
      <c r="D7026" t="s">
        <v>471</v>
      </c>
      <c r="E7026" t="s">
        <v>42</v>
      </c>
      <c r="F7026">
        <v>2</v>
      </c>
      <c r="G7026">
        <v>6</v>
      </c>
      <c r="I7026">
        <v>15</v>
      </c>
      <c r="J7026">
        <v>24</v>
      </c>
      <c r="M7026">
        <v>1</v>
      </c>
      <c r="Q7026">
        <v>2</v>
      </c>
      <c r="R7026">
        <v>4</v>
      </c>
      <c r="AJ7026">
        <v>39</v>
      </c>
      <c r="AL7026">
        <v>6.98</v>
      </c>
    </row>
    <row r="7027" spans="1:38" x14ac:dyDescent="0.3">
      <c r="A7027">
        <v>1080760</v>
      </c>
      <c r="B7027" t="s">
        <v>244</v>
      </c>
      <c r="C7027">
        <v>23683</v>
      </c>
      <c r="D7027" t="s">
        <v>248</v>
      </c>
      <c r="E7027" t="s">
        <v>46</v>
      </c>
      <c r="F7027">
        <v>2</v>
      </c>
      <c r="G7027">
        <v>2</v>
      </c>
      <c r="I7027">
        <v>13</v>
      </c>
      <c r="J7027">
        <v>22</v>
      </c>
      <c r="M7027">
        <v>1</v>
      </c>
      <c r="Q7027">
        <v>5</v>
      </c>
      <c r="R7027">
        <v>3</v>
      </c>
      <c r="AI7027">
        <v>1</v>
      </c>
      <c r="AJ7027">
        <v>49</v>
      </c>
      <c r="AK7027">
        <v>1</v>
      </c>
      <c r="AL7027">
        <v>6.43</v>
      </c>
    </row>
    <row r="7028" spans="1:38" x14ac:dyDescent="0.3">
      <c r="A7028">
        <v>1080760</v>
      </c>
      <c r="B7028" t="s">
        <v>244</v>
      </c>
      <c r="C7028">
        <v>12431</v>
      </c>
      <c r="D7028" t="s">
        <v>246</v>
      </c>
      <c r="E7028" t="s">
        <v>44</v>
      </c>
      <c r="F7028">
        <v>2</v>
      </c>
      <c r="G7028">
        <v>3</v>
      </c>
      <c r="I7028">
        <v>16</v>
      </c>
      <c r="J7028">
        <v>29</v>
      </c>
      <c r="Q7028">
        <v>4</v>
      </c>
      <c r="R7028">
        <v>2</v>
      </c>
      <c r="AH7028">
        <v>1</v>
      </c>
      <c r="AI7028">
        <v>3</v>
      </c>
      <c r="AJ7028">
        <v>60</v>
      </c>
      <c r="AK7028">
        <v>1</v>
      </c>
      <c r="AL7028">
        <v>5.96</v>
      </c>
    </row>
    <row r="7029" spans="1:38" x14ac:dyDescent="0.3">
      <c r="A7029">
        <v>1080760</v>
      </c>
      <c r="B7029" t="s">
        <v>244</v>
      </c>
      <c r="C7029">
        <v>8157</v>
      </c>
      <c r="D7029" t="s">
        <v>247</v>
      </c>
      <c r="E7029" t="s">
        <v>42</v>
      </c>
      <c r="F7029">
        <v>2</v>
      </c>
      <c r="G7029">
        <v>5</v>
      </c>
      <c r="I7029">
        <v>13</v>
      </c>
      <c r="J7029">
        <v>22</v>
      </c>
      <c r="M7029">
        <v>1</v>
      </c>
      <c r="N7029">
        <v>1</v>
      </c>
      <c r="Q7029">
        <v>2</v>
      </c>
      <c r="AC7029">
        <v>1</v>
      </c>
      <c r="AH7029">
        <v>1</v>
      </c>
      <c r="AI7029">
        <v>2</v>
      </c>
      <c r="AJ7029">
        <v>42</v>
      </c>
      <c r="AL7029">
        <v>5.85</v>
      </c>
    </row>
    <row r="7030" spans="1:38" x14ac:dyDescent="0.3">
      <c r="A7030">
        <v>1080760</v>
      </c>
      <c r="B7030" t="s">
        <v>244</v>
      </c>
      <c r="C7030">
        <v>75138</v>
      </c>
      <c r="D7030" t="s">
        <v>251</v>
      </c>
      <c r="E7030" t="s">
        <v>70</v>
      </c>
      <c r="F7030">
        <v>3</v>
      </c>
      <c r="G7030">
        <v>7</v>
      </c>
      <c r="I7030">
        <v>42</v>
      </c>
      <c r="J7030">
        <v>61</v>
      </c>
      <c r="M7030">
        <v>2</v>
      </c>
      <c r="Q7030">
        <v>3</v>
      </c>
      <c r="R7030">
        <v>5</v>
      </c>
      <c r="AH7030">
        <v>1</v>
      </c>
      <c r="AI7030">
        <v>3</v>
      </c>
      <c r="AJ7030">
        <v>79</v>
      </c>
      <c r="AL7030">
        <v>6.59</v>
      </c>
    </row>
    <row r="7031" spans="1:38" x14ac:dyDescent="0.3">
      <c r="A7031">
        <v>1080760</v>
      </c>
      <c r="B7031" t="s">
        <v>244</v>
      </c>
      <c r="C7031">
        <v>26222</v>
      </c>
      <c r="D7031" t="s">
        <v>258</v>
      </c>
      <c r="E7031" t="s">
        <v>55</v>
      </c>
      <c r="F7031">
        <v>3</v>
      </c>
      <c r="G7031">
        <v>8</v>
      </c>
      <c r="I7031">
        <v>8</v>
      </c>
      <c r="J7031">
        <v>15</v>
      </c>
      <c r="Q7031">
        <v>8</v>
      </c>
      <c r="R7031">
        <v>2</v>
      </c>
      <c r="AJ7031">
        <v>25</v>
      </c>
      <c r="AK7031">
        <v>1</v>
      </c>
      <c r="AL7031">
        <v>6.09</v>
      </c>
    </row>
    <row r="7032" spans="1:38" x14ac:dyDescent="0.3">
      <c r="A7032">
        <v>1080760</v>
      </c>
      <c r="B7032" t="s">
        <v>244</v>
      </c>
      <c r="C7032">
        <v>327683</v>
      </c>
      <c r="D7032" t="s">
        <v>399</v>
      </c>
      <c r="E7032" t="s">
        <v>51</v>
      </c>
      <c r="F7032">
        <v>3</v>
      </c>
      <c r="G7032">
        <v>4</v>
      </c>
      <c r="I7032">
        <v>36</v>
      </c>
      <c r="J7032">
        <v>55</v>
      </c>
      <c r="M7032">
        <v>1</v>
      </c>
      <c r="Q7032">
        <v>3</v>
      </c>
      <c r="R7032">
        <v>7</v>
      </c>
      <c r="AH7032">
        <v>2</v>
      </c>
      <c r="AI7032">
        <v>6</v>
      </c>
      <c r="AJ7032">
        <v>78</v>
      </c>
      <c r="AK7032">
        <v>1</v>
      </c>
      <c r="AL7032">
        <v>7.42</v>
      </c>
    </row>
    <row r="7033" spans="1:38" x14ac:dyDescent="0.3">
      <c r="A7033">
        <v>1080760</v>
      </c>
      <c r="B7033" t="s">
        <v>244</v>
      </c>
      <c r="C7033">
        <v>90278</v>
      </c>
      <c r="D7033" t="s">
        <v>472</v>
      </c>
      <c r="E7033" t="s">
        <v>70</v>
      </c>
      <c r="F7033">
        <v>3</v>
      </c>
      <c r="G7033">
        <v>11</v>
      </c>
      <c r="I7033">
        <v>14</v>
      </c>
      <c r="J7033">
        <v>20</v>
      </c>
      <c r="M7033">
        <v>1</v>
      </c>
      <c r="Q7033">
        <v>1</v>
      </c>
      <c r="R7033">
        <v>1</v>
      </c>
      <c r="AJ7033">
        <v>32</v>
      </c>
      <c r="AK7033">
        <v>2</v>
      </c>
      <c r="AL7033">
        <v>6.21</v>
      </c>
    </row>
    <row r="7034" spans="1:38" x14ac:dyDescent="0.3">
      <c r="A7034">
        <v>1080760</v>
      </c>
      <c r="B7034" t="s">
        <v>244</v>
      </c>
      <c r="C7034">
        <v>136945</v>
      </c>
      <c r="D7034" t="s">
        <v>252</v>
      </c>
      <c r="E7034" t="s">
        <v>58</v>
      </c>
      <c r="F7034">
        <v>4</v>
      </c>
      <c r="G7034">
        <v>10</v>
      </c>
      <c r="I7034">
        <v>16</v>
      </c>
      <c r="J7034">
        <v>24</v>
      </c>
      <c r="Q7034">
        <v>3</v>
      </c>
      <c r="R7034">
        <v>1</v>
      </c>
      <c r="W7034">
        <v>2</v>
      </c>
      <c r="AH7034">
        <v>5</v>
      </c>
      <c r="AI7034">
        <v>1</v>
      </c>
      <c r="AJ7034">
        <v>46</v>
      </c>
      <c r="AK7034">
        <v>2</v>
      </c>
      <c r="AL7034">
        <v>6.48</v>
      </c>
    </row>
    <row r="7035" spans="1:38" x14ac:dyDescent="0.3">
      <c r="A7035">
        <v>1080760</v>
      </c>
      <c r="B7035" t="s">
        <v>244</v>
      </c>
      <c r="C7035">
        <v>106981</v>
      </c>
      <c r="D7035" t="s">
        <v>255</v>
      </c>
      <c r="E7035" t="s">
        <v>58</v>
      </c>
      <c r="F7035">
        <v>4</v>
      </c>
      <c r="G7035">
        <v>9</v>
      </c>
      <c r="I7035">
        <v>8</v>
      </c>
      <c r="J7035">
        <v>16</v>
      </c>
      <c r="M7035">
        <v>2</v>
      </c>
      <c r="Q7035">
        <v>3</v>
      </c>
      <c r="R7035">
        <v>4</v>
      </c>
      <c r="AJ7035">
        <v>26</v>
      </c>
      <c r="AL7035">
        <v>6.13</v>
      </c>
    </row>
    <row r="7036" spans="1:38" x14ac:dyDescent="0.3">
      <c r="A7036">
        <v>1080760</v>
      </c>
      <c r="B7036" t="s">
        <v>244</v>
      </c>
      <c r="C7036">
        <v>42147</v>
      </c>
      <c r="D7036" t="s">
        <v>398</v>
      </c>
      <c r="E7036" t="s">
        <v>60</v>
      </c>
      <c r="F7036">
        <v>5</v>
      </c>
      <c r="G7036">
        <v>0</v>
      </c>
      <c r="I7036">
        <v>4</v>
      </c>
      <c r="J7036">
        <v>13</v>
      </c>
      <c r="Q7036">
        <v>1</v>
      </c>
      <c r="AH7036">
        <v>1</v>
      </c>
      <c r="AI7036">
        <v>1</v>
      </c>
      <c r="AJ7036">
        <v>27</v>
      </c>
      <c r="AK7036">
        <v>3</v>
      </c>
      <c r="AL7036">
        <v>6.43</v>
      </c>
    </row>
    <row r="7037" spans="1:38" x14ac:dyDescent="0.3">
      <c r="A7037">
        <v>1080760</v>
      </c>
      <c r="B7037" t="s">
        <v>244</v>
      </c>
      <c r="C7037">
        <v>93577</v>
      </c>
      <c r="D7037" t="s">
        <v>254</v>
      </c>
      <c r="E7037" t="s">
        <v>60</v>
      </c>
      <c r="F7037">
        <v>5</v>
      </c>
      <c r="G7037">
        <v>0</v>
      </c>
      <c r="I7037">
        <v>5</v>
      </c>
      <c r="J7037">
        <v>7</v>
      </c>
      <c r="M7037">
        <v>1</v>
      </c>
      <c r="R7037">
        <v>2</v>
      </c>
      <c r="AJ7037">
        <v>13</v>
      </c>
      <c r="AK7037">
        <v>1</v>
      </c>
      <c r="AL7037">
        <v>6.24</v>
      </c>
    </row>
    <row r="7038" spans="1:38" x14ac:dyDescent="0.3">
      <c r="A7038">
        <v>1080761</v>
      </c>
      <c r="B7038" t="s">
        <v>289</v>
      </c>
      <c r="C7038">
        <v>9484</v>
      </c>
      <c r="D7038" t="s">
        <v>290</v>
      </c>
      <c r="E7038" t="s">
        <v>40</v>
      </c>
      <c r="F7038">
        <v>1</v>
      </c>
      <c r="G7038">
        <v>1</v>
      </c>
      <c r="I7038">
        <v>25</v>
      </c>
      <c r="J7038">
        <v>35</v>
      </c>
      <c r="Z7038">
        <v>2</v>
      </c>
      <c r="AF7038">
        <v>2</v>
      </c>
      <c r="AJ7038">
        <v>44</v>
      </c>
      <c r="AL7038">
        <v>7.6</v>
      </c>
    </row>
    <row r="7039" spans="1:38" x14ac:dyDescent="0.3">
      <c r="A7039">
        <v>1080761</v>
      </c>
      <c r="B7039" t="s">
        <v>289</v>
      </c>
      <c r="C7039">
        <v>44031</v>
      </c>
      <c r="D7039" t="s">
        <v>413</v>
      </c>
      <c r="E7039" t="s">
        <v>44</v>
      </c>
      <c r="F7039">
        <v>2</v>
      </c>
      <c r="G7039">
        <v>3</v>
      </c>
      <c r="I7039">
        <v>17</v>
      </c>
      <c r="J7039">
        <v>29</v>
      </c>
      <c r="M7039">
        <v>3</v>
      </c>
      <c r="Q7039">
        <v>4</v>
      </c>
      <c r="R7039">
        <v>4</v>
      </c>
      <c r="AI7039">
        <v>5</v>
      </c>
      <c r="AJ7039">
        <v>50</v>
      </c>
      <c r="AK7039">
        <v>1</v>
      </c>
      <c r="AL7039">
        <v>7.84</v>
      </c>
    </row>
    <row r="7040" spans="1:38" x14ac:dyDescent="0.3">
      <c r="A7040">
        <v>1080761</v>
      </c>
      <c r="B7040" t="s">
        <v>289</v>
      </c>
      <c r="C7040">
        <v>86458</v>
      </c>
      <c r="D7040" t="s">
        <v>291</v>
      </c>
      <c r="E7040" t="s">
        <v>42</v>
      </c>
      <c r="F7040">
        <v>2</v>
      </c>
      <c r="G7040">
        <v>6</v>
      </c>
      <c r="I7040">
        <v>31</v>
      </c>
      <c r="J7040">
        <v>43</v>
      </c>
      <c r="Q7040">
        <v>5</v>
      </c>
      <c r="R7040">
        <v>3</v>
      </c>
      <c r="AH7040">
        <v>1</v>
      </c>
      <c r="AI7040">
        <v>2</v>
      </c>
      <c r="AJ7040">
        <v>64</v>
      </c>
      <c r="AL7040">
        <v>7.9</v>
      </c>
    </row>
    <row r="7041" spans="1:38" x14ac:dyDescent="0.3">
      <c r="A7041">
        <v>1080761</v>
      </c>
      <c r="B7041" t="s">
        <v>289</v>
      </c>
      <c r="C7041">
        <v>124316</v>
      </c>
      <c r="D7041" t="s">
        <v>47</v>
      </c>
      <c r="E7041" t="s">
        <v>42</v>
      </c>
      <c r="F7041">
        <v>2</v>
      </c>
      <c r="G7041">
        <v>5</v>
      </c>
      <c r="I7041">
        <v>35</v>
      </c>
      <c r="J7041">
        <v>49</v>
      </c>
      <c r="R7041">
        <v>3</v>
      </c>
      <c r="AI7041">
        <v>1</v>
      </c>
      <c r="AJ7041">
        <v>66</v>
      </c>
      <c r="AL7041">
        <v>7.59</v>
      </c>
    </row>
    <row r="7042" spans="1:38" x14ac:dyDescent="0.3">
      <c r="A7042">
        <v>1080761</v>
      </c>
      <c r="B7042" t="s">
        <v>289</v>
      </c>
      <c r="C7042">
        <v>14085</v>
      </c>
      <c r="D7042" t="s">
        <v>292</v>
      </c>
      <c r="E7042" t="s">
        <v>46</v>
      </c>
      <c r="F7042">
        <v>2</v>
      </c>
      <c r="G7042">
        <v>2</v>
      </c>
      <c r="I7042">
        <v>21</v>
      </c>
      <c r="J7042">
        <v>31</v>
      </c>
      <c r="AI7042">
        <v>4</v>
      </c>
      <c r="AJ7042">
        <v>62</v>
      </c>
      <c r="AL7042">
        <v>7.76</v>
      </c>
    </row>
    <row r="7043" spans="1:38" x14ac:dyDescent="0.3">
      <c r="A7043">
        <v>1080761</v>
      </c>
      <c r="B7043" t="s">
        <v>289</v>
      </c>
      <c r="C7043">
        <v>70140</v>
      </c>
      <c r="D7043" t="s">
        <v>299</v>
      </c>
      <c r="E7043" t="s">
        <v>70</v>
      </c>
      <c r="F7043">
        <v>3</v>
      </c>
      <c r="G7043">
        <v>4</v>
      </c>
      <c r="I7043">
        <v>27</v>
      </c>
      <c r="J7043">
        <v>34</v>
      </c>
      <c r="L7043">
        <v>1</v>
      </c>
      <c r="AI7043">
        <v>1</v>
      </c>
      <c r="AJ7043">
        <v>43</v>
      </c>
      <c r="AL7043">
        <v>7.59</v>
      </c>
    </row>
    <row r="7044" spans="1:38" x14ac:dyDescent="0.3">
      <c r="A7044">
        <v>1080761</v>
      </c>
      <c r="B7044" t="s">
        <v>289</v>
      </c>
      <c r="C7044">
        <v>82972</v>
      </c>
      <c r="D7044" t="s">
        <v>302</v>
      </c>
      <c r="E7044" t="s">
        <v>70</v>
      </c>
      <c r="F7044">
        <v>3</v>
      </c>
      <c r="G7044">
        <v>8</v>
      </c>
      <c r="I7044">
        <v>36</v>
      </c>
      <c r="J7044">
        <v>36</v>
      </c>
      <c r="M7044">
        <v>1</v>
      </c>
      <c r="Q7044">
        <v>1</v>
      </c>
      <c r="R7044">
        <v>1</v>
      </c>
      <c r="AH7044">
        <v>2</v>
      </c>
      <c r="AI7044">
        <v>3</v>
      </c>
      <c r="AJ7044">
        <v>53</v>
      </c>
      <c r="AL7044">
        <v>7.8</v>
      </c>
    </row>
    <row r="7045" spans="1:38" x14ac:dyDescent="0.3">
      <c r="A7045">
        <v>1080761</v>
      </c>
      <c r="B7045" t="s">
        <v>289</v>
      </c>
      <c r="C7045">
        <v>85070</v>
      </c>
      <c r="D7045" t="s">
        <v>297</v>
      </c>
      <c r="E7045" t="s">
        <v>70</v>
      </c>
      <c r="F7045">
        <v>3</v>
      </c>
      <c r="G7045">
        <v>7</v>
      </c>
      <c r="I7045">
        <v>27</v>
      </c>
      <c r="J7045">
        <v>36</v>
      </c>
      <c r="K7045">
        <v>1</v>
      </c>
      <c r="Q7045">
        <v>1</v>
      </c>
      <c r="AH7045">
        <v>1</v>
      </c>
      <c r="AJ7045">
        <v>54</v>
      </c>
      <c r="AL7045">
        <v>7.76</v>
      </c>
    </row>
    <row r="7046" spans="1:38" x14ac:dyDescent="0.3">
      <c r="A7046">
        <v>1080761</v>
      </c>
      <c r="B7046" t="s">
        <v>289</v>
      </c>
      <c r="C7046">
        <v>23757</v>
      </c>
      <c r="D7046" t="s">
        <v>300</v>
      </c>
      <c r="E7046" t="s">
        <v>58</v>
      </c>
      <c r="F7046">
        <v>4</v>
      </c>
      <c r="G7046">
        <v>9</v>
      </c>
      <c r="H7046">
        <v>1</v>
      </c>
      <c r="I7046">
        <v>24</v>
      </c>
      <c r="J7046">
        <v>36</v>
      </c>
      <c r="K7046">
        <v>2</v>
      </c>
      <c r="M7046">
        <v>5</v>
      </c>
      <c r="N7046">
        <v>1</v>
      </c>
      <c r="Q7046">
        <v>5</v>
      </c>
      <c r="R7046">
        <v>12</v>
      </c>
      <c r="S7046">
        <v>1</v>
      </c>
      <c r="AH7046">
        <v>2</v>
      </c>
      <c r="AJ7046">
        <v>51</v>
      </c>
      <c r="AL7046">
        <v>9.2899999999999991</v>
      </c>
    </row>
    <row r="7047" spans="1:38" x14ac:dyDescent="0.3">
      <c r="A7047">
        <v>1080761</v>
      </c>
      <c r="B7047" t="s">
        <v>289</v>
      </c>
      <c r="C7047">
        <v>82923</v>
      </c>
      <c r="D7047" t="s">
        <v>298</v>
      </c>
      <c r="E7047" t="s">
        <v>77</v>
      </c>
      <c r="F7047">
        <v>4</v>
      </c>
      <c r="G7047">
        <v>10</v>
      </c>
      <c r="I7047">
        <v>20</v>
      </c>
      <c r="J7047">
        <v>28</v>
      </c>
      <c r="L7047">
        <v>1</v>
      </c>
      <c r="R7047">
        <v>1</v>
      </c>
      <c r="AH7047">
        <v>1</v>
      </c>
      <c r="AJ7047">
        <v>46</v>
      </c>
      <c r="AK7047">
        <v>2</v>
      </c>
      <c r="AL7047">
        <v>7.72</v>
      </c>
    </row>
    <row r="7048" spans="1:38" x14ac:dyDescent="0.3">
      <c r="A7048">
        <v>1080761</v>
      </c>
      <c r="B7048" t="s">
        <v>289</v>
      </c>
      <c r="C7048">
        <v>101862</v>
      </c>
      <c r="D7048" t="s">
        <v>512</v>
      </c>
      <c r="E7048" t="s">
        <v>74</v>
      </c>
      <c r="F7048">
        <v>4</v>
      </c>
      <c r="G7048">
        <v>11</v>
      </c>
      <c r="I7048">
        <v>2</v>
      </c>
      <c r="J7048">
        <v>3</v>
      </c>
      <c r="Q7048">
        <v>1</v>
      </c>
      <c r="AJ7048">
        <v>5</v>
      </c>
      <c r="AL7048">
        <v>6.02</v>
      </c>
    </row>
    <row r="7049" spans="1:38" x14ac:dyDescent="0.3">
      <c r="A7049">
        <v>1080761</v>
      </c>
      <c r="B7049" t="s">
        <v>289</v>
      </c>
      <c r="C7049">
        <v>34822</v>
      </c>
      <c r="D7049" t="s">
        <v>294</v>
      </c>
      <c r="E7049" t="s">
        <v>60</v>
      </c>
      <c r="F7049">
        <v>5</v>
      </c>
      <c r="G7049">
        <v>0</v>
      </c>
      <c r="I7049">
        <v>9</v>
      </c>
      <c r="J7049">
        <v>13</v>
      </c>
      <c r="Q7049">
        <v>1</v>
      </c>
      <c r="R7049">
        <v>2</v>
      </c>
      <c r="AH7049">
        <v>1</v>
      </c>
      <c r="AI7049">
        <v>1</v>
      </c>
      <c r="AJ7049">
        <v>31</v>
      </c>
      <c r="AK7049">
        <v>3</v>
      </c>
      <c r="AL7049">
        <v>7.1</v>
      </c>
    </row>
    <row r="7050" spans="1:38" x14ac:dyDescent="0.3">
      <c r="A7050">
        <v>1080761</v>
      </c>
      <c r="B7050" t="s">
        <v>289</v>
      </c>
      <c r="C7050">
        <v>5641</v>
      </c>
      <c r="D7050" t="s">
        <v>296</v>
      </c>
      <c r="E7050" t="s">
        <v>60</v>
      </c>
      <c r="F7050">
        <v>5</v>
      </c>
      <c r="G7050">
        <v>0</v>
      </c>
      <c r="I7050">
        <v>32</v>
      </c>
      <c r="J7050">
        <v>35</v>
      </c>
      <c r="Q7050">
        <v>1</v>
      </c>
      <c r="W7050">
        <v>1</v>
      </c>
      <c r="AH7050">
        <v>2</v>
      </c>
      <c r="AJ7050">
        <v>47</v>
      </c>
      <c r="AL7050">
        <v>6.92</v>
      </c>
    </row>
    <row r="7051" spans="1:38" x14ac:dyDescent="0.3">
      <c r="A7051">
        <v>1080761</v>
      </c>
      <c r="B7051" t="s">
        <v>289</v>
      </c>
      <c r="C7051">
        <v>140088</v>
      </c>
      <c r="D7051" t="s">
        <v>519</v>
      </c>
      <c r="E7051" t="s">
        <v>60</v>
      </c>
      <c r="F7051">
        <v>5</v>
      </c>
      <c r="G7051">
        <v>0</v>
      </c>
      <c r="J7051">
        <v>1</v>
      </c>
      <c r="M7051">
        <v>1</v>
      </c>
      <c r="AJ7051">
        <v>2</v>
      </c>
      <c r="AL7051">
        <v>5.95</v>
      </c>
    </row>
    <row r="7052" spans="1:38" x14ac:dyDescent="0.3">
      <c r="A7052">
        <v>1080761</v>
      </c>
      <c r="B7052" t="s">
        <v>127</v>
      </c>
      <c r="C7052">
        <v>20973</v>
      </c>
      <c r="D7052" t="s">
        <v>128</v>
      </c>
      <c r="E7052" t="s">
        <v>40</v>
      </c>
      <c r="F7052">
        <v>1</v>
      </c>
      <c r="G7052">
        <v>1</v>
      </c>
      <c r="I7052">
        <v>15</v>
      </c>
      <c r="J7052">
        <v>23</v>
      </c>
      <c r="Z7052">
        <v>2</v>
      </c>
      <c r="AF7052">
        <v>1</v>
      </c>
      <c r="AJ7052">
        <v>31</v>
      </c>
      <c r="AL7052">
        <v>5.55</v>
      </c>
    </row>
    <row r="7053" spans="1:38" x14ac:dyDescent="0.3">
      <c r="A7053">
        <v>1080761</v>
      </c>
      <c r="B7053" t="s">
        <v>127</v>
      </c>
      <c r="C7053">
        <v>135727</v>
      </c>
      <c r="D7053" t="s">
        <v>449</v>
      </c>
      <c r="E7053" t="s">
        <v>42</v>
      </c>
      <c r="F7053">
        <v>2</v>
      </c>
      <c r="G7053">
        <v>5</v>
      </c>
      <c r="I7053">
        <v>54</v>
      </c>
      <c r="J7053">
        <v>67</v>
      </c>
      <c r="Q7053">
        <v>3</v>
      </c>
      <c r="R7053">
        <v>3</v>
      </c>
      <c r="AH7053">
        <v>1</v>
      </c>
      <c r="AI7053">
        <v>1</v>
      </c>
      <c r="AJ7053">
        <v>80</v>
      </c>
      <c r="AL7053">
        <v>6.15</v>
      </c>
    </row>
    <row r="7054" spans="1:38" x14ac:dyDescent="0.3">
      <c r="A7054">
        <v>1080761</v>
      </c>
      <c r="B7054" t="s">
        <v>127</v>
      </c>
      <c r="C7054">
        <v>31558</v>
      </c>
      <c r="D7054" t="s">
        <v>528</v>
      </c>
      <c r="E7054" t="s">
        <v>44</v>
      </c>
      <c r="F7054">
        <v>2</v>
      </c>
      <c r="G7054">
        <v>3</v>
      </c>
      <c r="I7054">
        <v>31</v>
      </c>
      <c r="J7054">
        <v>39</v>
      </c>
      <c r="M7054">
        <v>2</v>
      </c>
      <c r="Q7054">
        <v>1</v>
      </c>
      <c r="AI7054">
        <v>3</v>
      </c>
      <c r="AJ7054">
        <v>59</v>
      </c>
      <c r="AL7054">
        <v>6.19</v>
      </c>
    </row>
    <row r="7055" spans="1:38" x14ac:dyDescent="0.3">
      <c r="A7055">
        <v>1080761</v>
      </c>
      <c r="B7055" t="s">
        <v>127</v>
      </c>
      <c r="C7055">
        <v>83357</v>
      </c>
      <c r="D7055" t="s">
        <v>130</v>
      </c>
      <c r="E7055" t="s">
        <v>42</v>
      </c>
      <c r="F7055">
        <v>2</v>
      </c>
      <c r="G7055">
        <v>6</v>
      </c>
      <c r="I7055">
        <v>43</v>
      </c>
      <c r="J7055">
        <v>50</v>
      </c>
      <c r="M7055">
        <v>2</v>
      </c>
      <c r="Q7055">
        <v>5</v>
      </c>
      <c r="AC7055">
        <v>1</v>
      </c>
      <c r="AH7055">
        <v>1</v>
      </c>
      <c r="AI7055">
        <v>1</v>
      </c>
      <c r="AJ7055">
        <v>58</v>
      </c>
      <c r="AL7055">
        <v>5.58</v>
      </c>
    </row>
    <row r="7056" spans="1:38" x14ac:dyDescent="0.3">
      <c r="A7056">
        <v>1080761</v>
      </c>
      <c r="B7056" t="s">
        <v>127</v>
      </c>
      <c r="C7056">
        <v>29820</v>
      </c>
      <c r="D7056" t="s">
        <v>140</v>
      </c>
      <c r="E7056" t="s">
        <v>46</v>
      </c>
      <c r="F7056">
        <v>2</v>
      </c>
      <c r="G7056">
        <v>2</v>
      </c>
      <c r="I7056">
        <v>64</v>
      </c>
      <c r="J7056">
        <v>80</v>
      </c>
      <c r="M7056">
        <v>3</v>
      </c>
      <c r="Q7056">
        <v>2</v>
      </c>
      <c r="R7056">
        <v>4</v>
      </c>
      <c r="AI7056">
        <v>5</v>
      </c>
      <c r="AJ7056">
        <v>111</v>
      </c>
      <c r="AK7056">
        <v>2</v>
      </c>
      <c r="AL7056">
        <v>7.02</v>
      </c>
    </row>
    <row r="7057" spans="1:38" x14ac:dyDescent="0.3">
      <c r="A7057">
        <v>1080761</v>
      </c>
      <c r="B7057" t="s">
        <v>127</v>
      </c>
      <c r="C7057">
        <v>4759</v>
      </c>
      <c r="D7057" t="s">
        <v>137</v>
      </c>
      <c r="E7057" t="s">
        <v>49</v>
      </c>
      <c r="F7057">
        <v>3</v>
      </c>
      <c r="G7057">
        <v>11</v>
      </c>
      <c r="I7057">
        <v>19</v>
      </c>
      <c r="J7057">
        <v>26</v>
      </c>
      <c r="M7057">
        <v>1</v>
      </c>
      <c r="Q7057">
        <v>2</v>
      </c>
      <c r="AI7057">
        <v>1</v>
      </c>
      <c r="AJ7057">
        <v>46</v>
      </c>
      <c r="AK7057">
        <v>2</v>
      </c>
      <c r="AL7057">
        <v>6.3</v>
      </c>
    </row>
    <row r="7058" spans="1:38" x14ac:dyDescent="0.3">
      <c r="A7058">
        <v>1080761</v>
      </c>
      <c r="B7058" t="s">
        <v>127</v>
      </c>
      <c r="C7058">
        <v>248351</v>
      </c>
      <c r="D7058" t="s">
        <v>138</v>
      </c>
      <c r="E7058" t="s">
        <v>53</v>
      </c>
      <c r="F7058">
        <v>3</v>
      </c>
      <c r="G7058">
        <v>7</v>
      </c>
      <c r="I7058">
        <v>10</v>
      </c>
      <c r="J7058">
        <v>11</v>
      </c>
      <c r="R7058">
        <v>1</v>
      </c>
      <c r="AJ7058">
        <v>26</v>
      </c>
      <c r="AK7058">
        <v>1</v>
      </c>
      <c r="AL7058">
        <v>6.12</v>
      </c>
    </row>
    <row r="7059" spans="1:38" x14ac:dyDescent="0.3">
      <c r="A7059">
        <v>1080761</v>
      </c>
      <c r="B7059" t="s">
        <v>127</v>
      </c>
      <c r="C7059">
        <v>8730</v>
      </c>
      <c r="D7059" t="s">
        <v>133</v>
      </c>
      <c r="E7059" t="s">
        <v>51</v>
      </c>
      <c r="F7059">
        <v>3</v>
      </c>
      <c r="G7059">
        <v>8</v>
      </c>
      <c r="I7059">
        <v>46</v>
      </c>
      <c r="J7059">
        <v>52</v>
      </c>
      <c r="AI7059">
        <v>1</v>
      </c>
      <c r="AJ7059">
        <v>58</v>
      </c>
      <c r="AL7059">
        <v>5.68</v>
      </c>
    </row>
    <row r="7060" spans="1:38" x14ac:dyDescent="0.3">
      <c r="A7060">
        <v>1080761</v>
      </c>
      <c r="B7060" t="s">
        <v>127</v>
      </c>
      <c r="C7060">
        <v>145999</v>
      </c>
      <c r="D7060" t="s">
        <v>553</v>
      </c>
      <c r="E7060" t="s">
        <v>51</v>
      </c>
      <c r="F7060">
        <v>3</v>
      </c>
      <c r="G7060">
        <v>4</v>
      </c>
      <c r="I7060">
        <v>45</v>
      </c>
      <c r="J7060">
        <v>55</v>
      </c>
      <c r="M7060">
        <v>1</v>
      </c>
      <c r="Q7060">
        <v>7</v>
      </c>
      <c r="R7060">
        <v>3</v>
      </c>
      <c r="AJ7060">
        <v>64</v>
      </c>
      <c r="AL7060">
        <v>5.98</v>
      </c>
    </row>
    <row r="7061" spans="1:38" x14ac:dyDescent="0.3">
      <c r="A7061">
        <v>1080761</v>
      </c>
      <c r="B7061" t="s">
        <v>127</v>
      </c>
      <c r="C7061">
        <v>69346</v>
      </c>
      <c r="D7061" t="s">
        <v>141</v>
      </c>
      <c r="E7061" t="s">
        <v>55</v>
      </c>
      <c r="F7061">
        <v>3</v>
      </c>
      <c r="G7061">
        <v>10</v>
      </c>
      <c r="I7061">
        <v>29</v>
      </c>
      <c r="J7061">
        <v>42</v>
      </c>
      <c r="W7061">
        <v>1</v>
      </c>
      <c r="AH7061">
        <v>5</v>
      </c>
      <c r="AI7061">
        <v>1</v>
      </c>
      <c r="AJ7061">
        <v>77</v>
      </c>
      <c r="AK7061">
        <v>2</v>
      </c>
      <c r="AL7061">
        <v>6.4</v>
      </c>
    </row>
    <row r="7062" spans="1:38" x14ac:dyDescent="0.3">
      <c r="A7062">
        <v>1080761</v>
      </c>
      <c r="B7062" t="s">
        <v>127</v>
      </c>
      <c r="C7062">
        <v>13361</v>
      </c>
      <c r="D7062" t="s">
        <v>136</v>
      </c>
      <c r="E7062" t="s">
        <v>58</v>
      </c>
      <c r="F7062">
        <v>4</v>
      </c>
      <c r="G7062">
        <v>9</v>
      </c>
      <c r="I7062">
        <v>21</v>
      </c>
      <c r="J7062">
        <v>33</v>
      </c>
      <c r="M7062">
        <v>1</v>
      </c>
      <c r="Q7062">
        <v>6</v>
      </c>
      <c r="R7062">
        <v>6</v>
      </c>
      <c r="AH7062">
        <v>2</v>
      </c>
      <c r="AI7062">
        <v>1</v>
      </c>
      <c r="AJ7062">
        <v>45</v>
      </c>
      <c r="AK7062">
        <v>1</v>
      </c>
      <c r="AL7062">
        <v>6.5</v>
      </c>
    </row>
    <row r="7063" spans="1:38" x14ac:dyDescent="0.3">
      <c r="A7063">
        <v>1080761</v>
      </c>
      <c r="B7063" t="s">
        <v>127</v>
      </c>
      <c r="C7063">
        <v>28416</v>
      </c>
      <c r="D7063" t="s">
        <v>139</v>
      </c>
      <c r="E7063" t="s">
        <v>60</v>
      </c>
      <c r="F7063">
        <v>5</v>
      </c>
      <c r="G7063">
        <v>0</v>
      </c>
      <c r="I7063">
        <v>4</v>
      </c>
      <c r="J7063">
        <v>6</v>
      </c>
      <c r="W7063">
        <v>1</v>
      </c>
      <c r="AH7063">
        <v>1</v>
      </c>
      <c r="AJ7063">
        <v>16</v>
      </c>
      <c r="AK7063">
        <v>2</v>
      </c>
      <c r="AL7063">
        <v>6.42</v>
      </c>
    </row>
    <row r="7064" spans="1:38" x14ac:dyDescent="0.3">
      <c r="A7064">
        <v>1080761</v>
      </c>
      <c r="B7064" t="s">
        <v>127</v>
      </c>
      <c r="C7064">
        <v>106872</v>
      </c>
      <c r="D7064" t="s">
        <v>535</v>
      </c>
      <c r="E7064" t="s">
        <v>60</v>
      </c>
      <c r="F7064">
        <v>5</v>
      </c>
      <c r="G7064">
        <v>0</v>
      </c>
      <c r="I7064">
        <v>15</v>
      </c>
      <c r="J7064">
        <v>15</v>
      </c>
      <c r="M7064">
        <v>1</v>
      </c>
      <c r="W7064">
        <v>2</v>
      </c>
      <c r="AH7064">
        <v>2</v>
      </c>
      <c r="AI7064">
        <v>1</v>
      </c>
      <c r="AJ7064">
        <v>22</v>
      </c>
      <c r="AK7064">
        <v>1</v>
      </c>
      <c r="AL7064">
        <v>6.33</v>
      </c>
    </row>
    <row r="7065" spans="1:38" x14ac:dyDescent="0.3">
      <c r="A7065">
        <v>1080761</v>
      </c>
      <c r="B7065" t="s">
        <v>127</v>
      </c>
      <c r="C7065">
        <v>35174</v>
      </c>
      <c r="D7065" t="s">
        <v>134</v>
      </c>
      <c r="E7065" t="s">
        <v>60</v>
      </c>
      <c r="F7065">
        <v>5</v>
      </c>
      <c r="G7065">
        <v>0</v>
      </c>
      <c r="I7065">
        <v>24</v>
      </c>
      <c r="J7065">
        <v>24</v>
      </c>
      <c r="R7065">
        <v>2</v>
      </c>
      <c r="W7065">
        <v>2</v>
      </c>
      <c r="AH7065">
        <v>2</v>
      </c>
      <c r="AI7065">
        <v>2</v>
      </c>
      <c r="AJ7065">
        <v>31</v>
      </c>
      <c r="AL7065">
        <v>6.54</v>
      </c>
    </row>
    <row r="7066" spans="1:38" x14ac:dyDescent="0.3">
      <c r="A7066">
        <v>1080762</v>
      </c>
      <c r="B7066" t="s">
        <v>317</v>
      </c>
      <c r="C7066">
        <v>29796</v>
      </c>
      <c r="D7066" t="s">
        <v>318</v>
      </c>
      <c r="E7066" t="s">
        <v>40</v>
      </c>
      <c r="F7066">
        <v>1</v>
      </c>
      <c r="G7066">
        <v>1</v>
      </c>
      <c r="I7066">
        <v>8</v>
      </c>
      <c r="J7066">
        <v>20</v>
      </c>
      <c r="AF7066">
        <v>2</v>
      </c>
      <c r="AJ7066">
        <v>25</v>
      </c>
      <c r="AL7066">
        <v>5.89</v>
      </c>
    </row>
    <row r="7067" spans="1:38" x14ac:dyDescent="0.3">
      <c r="A7067">
        <v>1080762</v>
      </c>
      <c r="B7067" t="s">
        <v>317</v>
      </c>
      <c r="C7067">
        <v>37204</v>
      </c>
      <c r="D7067" t="s">
        <v>322</v>
      </c>
      <c r="E7067" t="s">
        <v>42</v>
      </c>
      <c r="F7067">
        <v>2</v>
      </c>
      <c r="G7067">
        <v>6</v>
      </c>
      <c r="I7067">
        <v>31</v>
      </c>
      <c r="J7067">
        <v>35</v>
      </c>
      <c r="Q7067">
        <v>2</v>
      </c>
      <c r="R7067">
        <v>2</v>
      </c>
      <c r="AH7067">
        <v>1</v>
      </c>
      <c r="AJ7067">
        <v>48</v>
      </c>
      <c r="AL7067">
        <v>6.84</v>
      </c>
    </row>
    <row r="7068" spans="1:38" x14ac:dyDescent="0.3">
      <c r="A7068">
        <v>1080762</v>
      </c>
      <c r="B7068" t="s">
        <v>317</v>
      </c>
      <c r="C7068">
        <v>92550</v>
      </c>
      <c r="D7068" t="s">
        <v>437</v>
      </c>
      <c r="E7068" t="s">
        <v>42</v>
      </c>
      <c r="F7068">
        <v>2</v>
      </c>
      <c r="G7068">
        <v>5</v>
      </c>
      <c r="I7068">
        <v>30</v>
      </c>
      <c r="J7068">
        <v>34</v>
      </c>
      <c r="Q7068">
        <v>1</v>
      </c>
      <c r="R7068">
        <v>1</v>
      </c>
      <c r="AJ7068">
        <v>43</v>
      </c>
      <c r="AL7068">
        <v>6.26</v>
      </c>
    </row>
    <row r="7069" spans="1:38" x14ac:dyDescent="0.3">
      <c r="A7069">
        <v>1080762</v>
      </c>
      <c r="B7069" t="s">
        <v>317</v>
      </c>
      <c r="C7069">
        <v>22846</v>
      </c>
      <c r="D7069" t="s">
        <v>438</v>
      </c>
      <c r="E7069" t="s">
        <v>44</v>
      </c>
      <c r="F7069">
        <v>2</v>
      </c>
      <c r="G7069">
        <v>3</v>
      </c>
      <c r="I7069">
        <v>48</v>
      </c>
      <c r="J7069">
        <v>57</v>
      </c>
      <c r="Q7069">
        <v>2</v>
      </c>
      <c r="R7069">
        <v>3</v>
      </c>
      <c r="AH7069">
        <v>1</v>
      </c>
      <c r="AI7069">
        <v>1</v>
      </c>
      <c r="AJ7069">
        <v>83</v>
      </c>
      <c r="AL7069">
        <v>6.98</v>
      </c>
    </row>
    <row r="7070" spans="1:38" x14ac:dyDescent="0.3">
      <c r="A7070">
        <v>1080762</v>
      </c>
      <c r="B7070" t="s">
        <v>317</v>
      </c>
      <c r="C7070">
        <v>69945</v>
      </c>
      <c r="D7070" t="s">
        <v>321</v>
      </c>
      <c r="E7070" t="s">
        <v>46</v>
      </c>
      <c r="F7070">
        <v>2</v>
      </c>
      <c r="G7070">
        <v>2</v>
      </c>
      <c r="I7070">
        <v>34</v>
      </c>
      <c r="J7070">
        <v>46</v>
      </c>
      <c r="R7070">
        <v>1</v>
      </c>
      <c r="AI7070">
        <v>1</v>
      </c>
      <c r="AJ7070">
        <v>76</v>
      </c>
      <c r="AL7070">
        <v>6.48</v>
      </c>
    </row>
    <row r="7071" spans="1:38" x14ac:dyDescent="0.3">
      <c r="A7071">
        <v>1080762</v>
      </c>
      <c r="B7071" t="s">
        <v>317</v>
      </c>
      <c r="C7071">
        <v>29474</v>
      </c>
      <c r="D7071" t="s">
        <v>325</v>
      </c>
      <c r="E7071" t="s">
        <v>55</v>
      </c>
      <c r="F7071">
        <v>3</v>
      </c>
      <c r="G7071">
        <v>10</v>
      </c>
      <c r="I7071">
        <v>23</v>
      </c>
      <c r="J7071">
        <v>28</v>
      </c>
      <c r="Q7071">
        <v>2</v>
      </c>
      <c r="R7071">
        <v>1</v>
      </c>
      <c r="AJ7071">
        <v>52</v>
      </c>
      <c r="AK7071">
        <v>1</v>
      </c>
      <c r="AL7071">
        <v>6.07</v>
      </c>
    </row>
    <row r="7072" spans="1:38" x14ac:dyDescent="0.3">
      <c r="A7072">
        <v>1080762</v>
      </c>
      <c r="B7072" t="s">
        <v>317</v>
      </c>
      <c r="C7072">
        <v>90780</v>
      </c>
      <c r="D7072" t="s">
        <v>326</v>
      </c>
      <c r="E7072" t="s">
        <v>51</v>
      </c>
      <c r="F7072">
        <v>3</v>
      </c>
      <c r="G7072">
        <v>4</v>
      </c>
      <c r="I7072">
        <v>43</v>
      </c>
      <c r="J7072">
        <v>52</v>
      </c>
      <c r="M7072">
        <v>3</v>
      </c>
      <c r="Q7072">
        <v>1</v>
      </c>
      <c r="R7072">
        <v>1</v>
      </c>
      <c r="AI7072">
        <v>5</v>
      </c>
      <c r="AJ7072">
        <v>71</v>
      </c>
      <c r="AL7072">
        <v>7.04</v>
      </c>
    </row>
    <row r="7073" spans="1:38" x14ac:dyDescent="0.3">
      <c r="A7073">
        <v>1080762</v>
      </c>
      <c r="B7073" t="s">
        <v>317</v>
      </c>
      <c r="C7073">
        <v>86425</v>
      </c>
      <c r="D7073" t="s">
        <v>328</v>
      </c>
      <c r="E7073" t="s">
        <v>49</v>
      </c>
      <c r="F7073">
        <v>3</v>
      </c>
      <c r="G7073">
        <v>11</v>
      </c>
      <c r="I7073">
        <v>25</v>
      </c>
      <c r="J7073">
        <v>33</v>
      </c>
      <c r="W7073">
        <v>2</v>
      </c>
      <c r="AH7073">
        <v>3</v>
      </c>
      <c r="AJ7073">
        <v>55</v>
      </c>
      <c r="AK7073">
        <v>2</v>
      </c>
      <c r="AL7073">
        <v>6.82</v>
      </c>
    </row>
    <row r="7074" spans="1:38" x14ac:dyDescent="0.3">
      <c r="A7074">
        <v>1080762</v>
      </c>
      <c r="B7074" t="s">
        <v>317</v>
      </c>
      <c r="C7074">
        <v>105172</v>
      </c>
      <c r="D7074" t="s">
        <v>323</v>
      </c>
      <c r="E7074" t="s">
        <v>53</v>
      </c>
      <c r="F7074">
        <v>3</v>
      </c>
      <c r="G7074">
        <v>7</v>
      </c>
      <c r="I7074">
        <v>30</v>
      </c>
      <c r="J7074">
        <v>31</v>
      </c>
      <c r="M7074">
        <v>3</v>
      </c>
      <c r="N7074">
        <v>1</v>
      </c>
      <c r="Q7074">
        <v>4</v>
      </c>
      <c r="R7074">
        <v>1</v>
      </c>
      <c r="AH7074">
        <v>1</v>
      </c>
      <c r="AI7074">
        <v>1</v>
      </c>
      <c r="AJ7074">
        <v>40</v>
      </c>
      <c r="AL7074">
        <v>6.16</v>
      </c>
    </row>
    <row r="7075" spans="1:38" x14ac:dyDescent="0.3">
      <c r="A7075">
        <v>1080762</v>
      </c>
      <c r="B7075" t="s">
        <v>317</v>
      </c>
      <c r="C7075">
        <v>9734</v>
      </c>
      <c r="D7075" t="s">
        <v>324</v>
      </c>
      <c r="E7075" t="s">
        <v>51</v>
      </c>
      <c r="F7075">
        <v>3</v>
      </c>
      <c r="G7075">
        <v>8</v>
      </c>
      <c r="I7075">
        <v>56</v>
      </c>
      <c r="J7075">
        <v>66</v>
      </c>
      <c r="M7075">
        <v>1</v>
      </c>
      <c r="R7075">
        <v>1</v>
      </c>
      <c r="AH7075">
        <v>2</v>
      </c>
      <c r="AI7075">
        <v>1</v>
      </c>
      <c r="AJ7075">
        <v>83</v>
      </c>
      <c r="AK7075">
        <v>3</v>
      </c>
      <c r="AL7075">
        <v>6.42</v>
      </c>
    </row>
    <row r="7076" spans="1:38" x14ac:dyDescent="0.3">
      <c r="A7076">
        <v>1080762</v>
      </c>
      <c r="B7076" t="s">
        <v>317</v>
      </c>
      <c r="C7076">
        <v>74921</v>
      </c>
      <c r="D7076" t="s">
        <v>439</v>
      </c>
      <c r="E7076" t="s">
        <v>58</v>
      </c>
      <c r="F7076">
        <v>4</v>
      </c>
      <c r="G7076">
        <v>9</v>
      </c>
      <c r="I7076">
        <v>10</v>
      </c>
      <c r="J7076">
        <v>13</v>
      </c>
      <c r="Q7076">
        <v>5</v>
      </c>
      <c r="R7076">
        <v>2</v>
      </c>
      <c r="W7076">
        <v>1</v>
      </c>
      <c r="AH7076">
        <v>4</v>
      </c>
      <c r="AJ7076">
        <v>22</v>
      </c>
      <c r="AL7076">
        <v>6</v>
      </c>
    </row>
    <row r="7077" spans="1:38" x14ac:dyDescent="0.3">
      <c r="A7077">
        <v>1080762</v>
      </c>
      <c r="B7077" t="s">
        <v>317</v>
      </c>
      <c r="C7077">
        <v>234363</v>
      </c>
      <c r="D7077" t="s">
        <v>440</v>
      </c>
      <c r="E7077" t="s">
        <v>60</v>
      </c>
      <c r="F7077">
        <v>5</v>
      </c>
      <c r="G7077">
        <v>0</v>
      </c>
      <c r="I7077">
        <v>6</v>
      </c>
      <c r="J7077">
        <v>7</v>
      </c>
      <c r="AH7077">
        <v>2</v>
      </c>
      <c r="AI7077">
        <v>1</v>
      </c>
      <c r="AJ7077">
        <v>17</v>
      </c>
      <c r="AK7077">
        <v>2</v>
      </c>
      <c r="AL7077">
        <v>6.29</v>
      </c>
    </row>
    <row r="7078" spans="1:38" x14ac:dyDescent="0.3">
      <c r="A7078">
        <v>1080762</v>
      </c>
      <c r="B7078" t="s">
        <v>317</v>
      </c>
      <c r="C7078">
        <v>13798</v>
      </c>
      <c r="D7078" t="s">
        <v>327</v>
      </c>
      <c r="E7078" t="s">
        <v>60</v>
      </c>
      <c r="F7078">
        <v>5</v>
      </c>
      <c r="G7078">
        <v>0</v>
      </c>
      <c r="I7078">
        <v>3</v>
      </c>
      <c r="J7078">
        <v>5</v>
      </c>
      <c r="M7078">
        <v>1</v>
      </c>
      <c r="Q7078">
        <v>2</v>
      </c>
      <c r="AJ7078">
        <v>10</v>
      </c>
      <c r="AL7078">
        <v>5.81</v>
      </c>
    </row>
    <row r="7079" spans="1:38" x14ac:dyDescent="0.3">
      <c r="A7079">
        <v>1080762</v>
      </c>
      <c r="B7079" t="s">
        <v>317</v>
      </c>
      <c r="C7079">
        <v>33891</v>
      </c>
      <c r="D7079" t="s">
        <v>479</v>
      </c>
      <c r="E7079" t="s">
        <v>60</v>
      </c>
      <c r="F7079">
        <v>5</v>
      </c>
      <c r="G7079">
        <v>0</v>
      </c>
      <c r="I7079">
        <v>3</v>
      </c>
      <c r="J7079">
        <v>6</v>
      </c>
      <c r="R7079">
        <v>1</v>
      </c>
      <c r="AJ7079">
        <v>9</v>
      </c>
      <c r="AK7079">
        <v>1</v>
      </c>
      <c r="AL7079">
        <v>6.15</v>
      </c>
    </row>
    <row r="7080" spans="1:38" x14ac:dyDescent="0.3">
      <c r="A7080">
        <v>1080762</v>
      </c>
      <c r="B7080" t="s">
        <v>38</v>
      </c>
      <c r="C7080">
        <v>6775</v>
      </c>
      <c r="D7080" t="s">
        <v>39</v>
      </c>
      <c r="E7080" t="s">
        <v>40</v>
      </c>
      <c r="F7080">
        <v>1</v>
      </c>
      <c r="G7080">
        <v>1</v>
      </c>
      <c r="I7080">
        <v>7</v>
      </c>
      <c r="J7080">
        <v>19</v>
      </c>
      <c r="Z7080">
        <v>1</v>
      </c>
      <c r="AF7080">
        <v>3</v>
      </c>
      <c r="AJ7080">
        <v>32</v>
      </c>
      <c r="AL7080">
        <v>7.41</v>
      </c>
    </row>
    <row r="7081" spans="1:38" x14ac:dyDescent="0.3">
      <c r="A7081">
        <v>1080762</v>
      </c>
      <c r="B7081" t="s">
        <v>38</v>
      </c>
      <c r="C7081">
        <v>80921</v>
      </c>
      <c r="D7081" t="s">
        <v>513</v>
      </c>
      <c r="E7081" t="s">
        <v>42</v>
      </c>
      <c r="F7081">
        <v>2</v>
      </c>
      <c r="G7081">
        <v>5</v>
      </c>
      <c r="I7081">
        <v>29</v>
      </c>
      <c r="J7081">
        <v>32</v>
      </c>
      <c r="M7081">
        <v>1</v>
      </c>
      <c r="Q7081">
        <v>1</v>
      </c>
      <c r="R7081">
        <v>4</v>
      </c>
      <c r="AH7081">
        <v>1</v>
      </c>
      <c r="AI7081">
        <v>5</v>
      </c>
      <c r="AJ7081">
        <v>51</v>
      </c>
      <c r="AL7081">
        <v>8.18</v>
      </c>
    </row>
    <row r="7082" spans="1:38" x14ac:dyDescent="0.3">
      <c r="A7082">
        <v>1080762</v>
      </c>
      <c r="B7082" t="s">
        <v>38</v>
      </c>
      <c r="C7082">
        <v>288795</v>
      </c>
      <c r="D7082" t="s">
        <v>41</v>
      </c>
      <c r="E7082" t="s">
        <v>42</v>
      </c>
      <c r="F7082">
        <v>2</v>
      </c>
      <c r="G7082">
        <v>6</v>
      </c>
      <c r="I7082">
        <v>43</v>
      </c>
      <c r="J7082">
        <v>51</v>
      </c>
      <c r="Q7082">
        <v>2</v>
      </c>
      <c r="AI7082">
        <v>1</v>
      </c>
      <c r="AJ7082">
        <v>60</v>
      </c>
      <c r="AL7082">
        <v>6.88</v>
      </c>
    </row>
    <row r="7083" spans="1:38" x14ac:dyDescent="0.3">
      <c r="A7083">
        <v>1080762</v>
      </c>
      <c r="B7083" t="s">
        <v>38</v>
      </c>
      <c r="C7083">
        <v>23072</v>
      </c>
      <c r="D7083" t="s">
        <v>43</v>
      </c>
      <c r="E7083" t="s">
        <v>42</v>
      </c>
      <c r="F7083">
        <v>2</v>
      </c>
      <c r="G7083">
        <v>4</v>
      </c>
      <c r="I7083">
        <v>40</v>
      </c>
      <c r="J7083">
        <v>51</v>
      </c>
      <c r="Q7083">
        <v>1</v>
      </c>
      <c r="R7083">
        <v>3</v>
      </c>
      <c r="AI7083">
        <v>4</v>
      </c>
      <c r="AJ7083">
        <v>65</v>
      </c>
      <c r="AL7083">
        <v>7.74</v>
      </c>
    </row>
    <row r="7084" spans="1:38" x14ac:dyDescent="0.3">
      <c r="A7084">
        <v>1080762</v>
      </c>
      <c r="B7084" t="s">
        <v>38</v>
      </c>
      <c r="C7084">
        <v>84146</v>
      </c>
      <c r="D7084" t="s">
        <v>61</v>
      </c>
      <c r="E7084" t="s">
        <v>211</v>
      </c>
      <c r="F7084">
        <v>3</v>
      </c>
      <c r="G7084">
        <v>2</v>
      </c>
      <c r="I7084">
        <v>17</v>
      </c>
      <c r="J7084">
        <v>19</v>
      </c>
      <c r="Q7084">
        <v>2</v>
      </c>
      <c r="R7084">
        <v>2</v>
      </c>
      <c r="W7084">
        <v>1</v>
      </c>
      <c r="AH7084">
        <v>1</v>
      </c>
      <c r="AI7084">
        <v>1</v>
      </c>
      <c r="AJ7084">
        <v>34</v>
      </c>
      <c r="AL7084">
        <v>6.67</v>
      </c>
    </row>
    <row r="7085" spans="1:38" x14ac:dyDescent="0.3">
      <c r="A7085">
        <v>1080762</v>
      </c>
      <c r="B7085" t="s">
        <v>38</v>
      </c>
      <c r="C7085">
        <v>89401</v>
      </c>
      <c r="D7085" t="s">
        <v>62</v>
      </c>
      <c r="E7085" t="s">
        <v>70</v>
      </c>
      <c r="F7085">
        <v>3</v>
      </c>
      <c r="G7085">
        <v>8</v>
      </c>
      <c r="I7085">
        <v>67</v>
      </c>
      <c r="J7085">
        <v>71</v>
      </c>
      <c r="Q7085">
        <v>1</v>
      </c>
      <c r="AH7085">
        <v>1</v>
      </c>
      <c r="AI7085">
        <v>2</v>
      </c>
      <c r="AJ7085">
        <v>82</v>
      </c>
      <c r="AK7085">
        <v>1</v>
      </c>
      <c r="AL7085">
        <v>7.27</v>
      </c>
    </row>
    <row r="7086" spans="1:38" x14ac:dyDescent="0.3">
      <c r="A7086">
        <v>1080762</v>
      </c>
      <c r="B7086" t="s">
        <v>38</v>
      </c>
      <c r="C7086">
        <v>26820</v>
      </c>
      <c r="D7086" t="s">
        <v>54</v>
      </c>
      <c r="E7086" t="s">
        <v>70</v>
      </c>
      <c r="F7086">
        <v>3</v>
      </c>
      <c r="G7086">
        <v>7</v>
      </c>
      <c r="I7086">
        <v>48</v>
      </c>
      <c r="J7086">
        <v>55</v>
      </c>
      <c r="L7086">
        <v>1</v>
      </c>
      <c r="M7086">
        <v>2</v>
      </c>
      <c r="Q7086">
        <v>2</v>
      </c>
      <c r="W7086">
        <v>1</v>
      </c>
      <c r="AG7086">
        <v>1</v>
      </c>
      <c r="AH7086">
        <v>3</v>
      </c>
      <c r="AI7086">
        <v>1</v>
      </c>
      <c r="AJ7086">
        <v>72</v>
      </c>
      <c r="AL7086">
        <v>7.16</v>
      </c>
    </row>
    <row r="7087" spans="1:38" x14ac:dyDescent="0.3">
      <c r="A7087">
        <v>1080762</v>
      </c>
      <c r="B7087" t="s">
        <v>38</v>
      </c>
      <c r="C7087">
        <v>27550</v>
      </c>
      <c r="D7087" t="s">
        <v>509</v>
      </c>
      <c r="E7087" t="s">
        <v>209</v>
      </c>
      <c r="F7087">
        <v>3</v>
      </c>
      <c r="G7087">
        <v>3</v>
      </c>
      <c r="I7087">
        <v>33</v>
      </c>
      <c r="J7087">
        <v>42</v>
      </c>
      <c r="M7087">
        <v>1</v>
      </c>
      <c r="Q7087">
        <v>2</v>
      </c>
      <c r="R7087">
        <v>5</v>
      </c>
      <c r="AJ7087">
        <v>63</v>
      </c>
      <c r="AK7087">
        <v>1</v>
      </c>
      <c r="AL7087">
        <v>7.16</v>
      </c>
    </row>
    <row r="7088" spans="1:38" x14ac:dyDescent="0.3">
      <c r="A7088">
        <v>1080762</v>
      </c>
      <c r="B7088" t="s">
        <v>38</v>
      </c>
      <c r="C7088">
        <v>39308</v>
      </c>
      <c r="D7088" t="s">
        <v>350</v>
      </c>
      <c r="E7088" t="s">
        <v>58</v>
      </c>
      <c r="F7088">
        <v>4</v>
      </c>
      <c r="G7088">
        <v>9</v>
      </c>
      <c r="I7088">
        <v>12</v>
      </c>
      <c r="J7088">
        <v>18</v>
      </c>
      <c r="Q7088">
        <v>1</v>
      </c>
      <c r="R7088">
        <v>3</v>
      </c>
      <c r="W7088">
        <v>1</v>
      </c>
      <c r="AH7088">
        <v>2</v>
      </c>
      <c r="AJ7088">
        <v>25</v>
      </c>
      <c r="AL7088">
        <v>6.53</v>
      </c>
    </row>
    <row r="7089" spans="1:38" x14ac:dyDescent="0.3">
      <c r="A7089">
        <v>1080762</v>
      </c>
      <c r="B7089" t="s">
        <v>38</v>
      </c>
      <c r="C7089">
        <v>25244</v>
      </c>
      <c r="D7089" t="s">
        <v>57</v>
      </c>
      <c r="E7089" t="s">
        <v>55</v>
      </c>
      <c r="F7089">
        <v>4</v>
      </c>
      <c r="G7089">
        <v>11</v>
      </c>
      <c r="H7089">
        <v>1</v>
      </c>
      <c r="I7089">
        <v>32</v>
      </c>
      <c r="J7089">
        <v>43</v>
      </c>
      <c r="K7089">
        <v>1</v>
      </c>
      <c r="W7089">
        <v>1</v>
      </c>
      <c r="AH7089">
        <v>2</v>
      </c>
      <c r="AJ7089">
        <v>65</v>
      </c>
      <c r="AK7089">
        <v>7</v>
      </c>
      <c r="AL7089">
        <v>8.2200000000000006</v>
      </c>
    </row>
    <row r="7090" spans="1:38" x14ac:dyDescent="0.3">
      <c r="A7090">
        <v>1080762</v>
      </c>
      <c r="B7090" t="s">
        <v>38</v>
      </c>
      <c r="C7090">
        <v>13756</v>
      </c>
      <c r="D7090" t="s">
        <v>349</v>
      </c>
      <c r="E7090" t="s">
        <v>55</v>
      </c>
      <c r="F7090">
        <v>4</v>
      </c>
      <c r="G7090">
        <v>10</v>
      </c>
      <c r="I7090">
        <v>51</v>
      </c>
      <c r="J7090">
        <v>64</v>
      </c>
      <c r="L7090">
        <v>1</v>
      </c>
      <c r="M7090">
        <v>1</v>
      </c>
      <c r="N7090">
        <v>1</v>
      </c>
      <c r="AI7090">
        <v>1</v>
      </c>
      <c r="AJ7090">
        <v>71</v>
      </c>
      <c r="AL7090">
        <v>7.6</v>
      </c>
    </row>
    <row r="7091" spans="1:38" x14ac:dyDescent="0.3">
      <c r="A7091">
        <v>1080762</v>
      </c>
      <c r="B7091" t="s">
        <v>38</v>
      </c>
      <c r="C7091">
        <v>69738</v>
      </c>
      <c r="D7091" t="s">
        <v>56</v>
      </c>
      <c r="E7091" t="s">
        <v>60</v>
      </c>
      <c r="F7091">
        <v>5</v>
      </c>
      <c r="G7091">
        <v>0</v>
      </c>
      <c r="I7091">
        <v>4</v>
      </c>
      <c r="J7091">
        <v>5</v>
      </c>
      <c r="AJ7091">
        <v>6</v>
      </c>
      <c r="AL7091">
        <v>6.07</v>
      </c>
    </row>
    <row r="7092" spans="1:38" x14ac:dyDescent="0.3">
      <c r="A7092">
        <v>1080762</v>
      </c>
      <c r="B7092" t="s">
        <v>38</v>
      </c>
      <c r="C7092">
        <v>125211</v>
      </c>
      <c r="D7092" t="s">
        <v>45</v>
      </c>
      <c r="E7092" t="s">
        <v>60</v>
      </c>
      <c r="F7092">
        <v>5</v>
      </c>
      <c r="G7092">
        <v>0</v>
      </c>
      <c r="I7092">
        <v>25</v>
      </c>
      <c r="J7092">
        <v>32</v>
      </c>
      <c r="N7092">
        <v>1</v>
      </c>
      <c r="Q7092">
        <v>2</v>
      </c>
      <c r="R7092">
        <v>2</v>
      </c>
      <c r="AI7092">
        <v>1</v>
      </c>
      <c r="AJ7092">
        <v>52</v>
      </c>
      <c r="AK7092">
        <v>1</v>
      </c>
      <c r="AL7092">
        <v>6.93</v>
      </c>
    </row>
    <row r="7093" spans="1:38" x14ac:dyDescent="0.3">
      <c r="A7093">
        <v>1080762</v>
      </c>
      <c r="B7093" t="s">
        <v>38</v>
      </c>
      <c r="C7093">
        <v>24444</v>
      </c>
      <c r="D7093" t="s">
        <v>473</v>
      </c>
      <c r="E7093" t="s">
        <v>60</v>
      </c>
      <c r="F7093">
        <v>5</v>
      </c>
      <c r="G7093">
        <v>0</v>
      </c>
      <c r="I7093">
        <v>2</v>
      </c>
      <c r="J7093">
        <v>2</v>
      </c>
      <c r="K7093">
        <v>1</v>
      </c>
      <c r="AH7093">
        <v>1</v>
      </c>
      <c r="AJ7093">
        <v>4</v>
      </c>
      <c r="AL7093">
        <v>6.97</v>
      </c>
    </row>
    <row r="7094" spans="1:38" x14ac:dyDescent="0.3">
      <c r="A7094">
        <v>1080763</v>
      </c>
      <c r="B7094" t="s">
        <v>303</v>
      </c>
      <c r="C7094">
        <v>8195</v>
      </c>
      <c r="D7094" t="s">
        <v>544</v>
      </c>
      <c r="E7094" t="s">
        <v>40</v>
      </c>
      <c r="F7094">
        <v>1</v>
      </c>
      <c r="G7094">
        <v>1</v>
      </c>
      <c r="I7094">
        <v>25</v>
      </c>
      <c r="J7094">
        <v>38</v>
      </c>
      <c r="N7094">
        <v>1</v>
      </c>
      <c r="R7094">
        <v>2</v>
      </c>
      <c r="AF7094">
        <v>7</v>
      </c>
      <c r="AJ7094">
        <v>50</v>
      </c>
      <c r="AL7094">
        <v>7.29</v>
      </c>
    </row>
    <row r="7095" spans="1:38" x14ac:dyDescent="0.3">
      <c r="A7095">
        <v>1080763</v>
      </c>
      <c r="B7095" t="s">
        <v>303</v>
      </c>
      <c r="C7095">
        <v>4574</v>
      </c>
      <c r="D7095" t="s">
        <v>530</v>
      </c>
      <c r="E7095" t="s">
        <v>46</v>
      </c>
      <c r="F7095">
        <v>2</v>
      </c>
      <c r="G7095">
        <v>2</v>
      </c>
      <c r="I7095">
        <v>20</v>
      </c>
      <c r="J7095">
        <v>21</v>
      </c>
      <c r="R7095">
        <v>3</v>
      </c>
      <c r="AI7095">
        <v>4</v>
      </c>
      <c r="AJ7095">
        <v>55</v>
      </c>
      <c r="AL7095">
        <v>7.5</v>
      </c>
    </row>
    <row r="7096" spans="1:38" x14ac:dyDescent="0.3">
      <c r="A7096">
        <v>1080763</v>
      </c>
      <c r="B7096" t="s">
        <v>303</v>
      </c>
      <c r="C7096">
        <v>90810</v>
      </c>
      <c r="D7096" t="s">
        <v>442</v>
      </c>
      <c r="E7096" t="s">
        <v>42</v>
      </c>
      <c r="F7096">
        <v>2</v>
      </c>
      <c r="G7096">
        <v>6</v>
      </c>
      <c r="I7096">
        <v>20</v>
      </c>
      <c r="J7096">
        <v>25</v>
      </c>
      <c r="M7096">
        <v>1</v>
      </c>
      <c r="Q7096">
        <v>1</v>
      </c>
      <c r="R7096">
        <v>1</v>
      </c>
      <c r="AI7096">
        <v>1</v>
      </c>
      <c r="AJ7096">
        <v>40</v>
      </c>
      <c r="AL7096">
        <v>6.89</v>
      </c>
    </row>
    <row r="7097" spans="1:38" x14ac:dyDescent="0.3">
      <c r="A7097">
        <v>1080763</v>
      </c>
      <c r="B7097" t="s">
        <v>303</v>
      </c>
      <c r="C7097">
        <v>29798</v>
      </c>
      <c r="D7097" t="s">
        <v>307</v>
      </c>
      <c r="E7097" t="s">
        <v>42</v>
      </c>
      <c r="F7097">
        <v>2</v>
      </c>
      <c r="G7097">
        <v>5</v>
      </c>
      <c r="I7097">
        <v>14</v>
      </c>
      <c r="J7097">
        <v>20</v>
      </c>
      <c r="Q7097">
        <v>5</v>
      </c>
      <c r="R7097">
        <v>3</v>
      </c>
      <c r="AI7097">
        <v>1</v>
      </c>
      <c r="AJ7097">
        <v>38</v>
      </c>
      <c r="AK7097">
        <v>1</v>
      </c>
      <c r="AL7097">
        <v>7.14</v>
      </c>
    </row>
    <row r="7098" spans="1:38" x14ac:dyDescent="0.3">
      <c r="A7098">
        <v>1080763</v>
      </c>
      <c r="B7098" t="s">
        <v>303</v>
      </c>
      <c r="C7098">
        <v>24148</v>
      </c>
      <c r="D7098" t="s">
        <v>306</v>
      </c>
      <c r="E7098" t="s">
        <v>44</v>
      </c>
      <c r="F7098">
        <v>2</v>
      </c>
      <c r="G7098">
        <v>3</v>
      </c>
      <c r="I7098">
        <v>19</v>
      </c>
      <c r="J7098">
        <v>29</v>
      </c>
      <c r="M7098">
        <v>1</v>
      </c>
      <c r="N7098">
        <v>1</v>
      </c>
      <c r="Q7098">
        <v>1</v>
      </c>
      <c r="AI7098">
        <v>1</v>
      </c>
      <c r="AJ7098">
        <v>47</v>
      </c>
      <c r="AL7098">
        <v>6.47</v>
      </c>
    </row>
    <row r="7099" spans="1:38" x14ac:dyDescent="0.3">
      <c r="A7099">
        <v>1080763</v>
      </c>
      <c r="B7099" t="s">
        <v>303</v>
      </c>
      <c r="C7099">
        <v>34693</v>
      </c>
      <c r="D7099" t="s">
        <v>312</v>
      </c>
      <c r="E7099" t="s">
        <v>49</v>
      </c>
      <c r="F7099">
        <v>3</v>
      </c>
      <c r="G7099">
        <v>11</v>
      </c>
      <c r="I7099">
        <v>26</v>
      </c>
      <c r="J7099">
        <v>32</v>
      </c>
      <c r="M7099">
        <v>3</v>
      </c>
      <c r="N7099">
        <v>1</v>
      </c>
      <c r="Q7099">
        <v>2</v>
      </c>
      <c r="AI7099">
        <v>1</v>
      </c>
      <c r="AJ7099">
        <v>47</v>
      </c>
      <c r="AL7099">
        <v>6.53</v>
      </c>
    </row>
    <row r="7100" spans="1:38" x14ac:dyDescent="0.3">
      <c r="A7100">
        <v>1080763</v>
      </c>
      <c r="B7100" t="s">
        <v>303</v>
      </c>
      <c r="C7100">
        <v>8505</v>
      </c>
      <c r="D7100" t="s">
        <v>309</v>
      </c>
      <c r="E7100" t="s">
        <v>51</v>
      </c>
      <c r="F7100">
        <v>3</v>
      </c>
      <c r="G7100">
        <v>8</v>
      </c>
      <c r="I7100">
        <v>26</v>
      </c>
      <c r="J7100">
        <v>38</v>
      </c>
      <c r="R7100">
        <v>1</v>
      </c>
      <c r="AI7100">
        <v>2</v>
      </c>
      <c r="AJ7100">
        <v>53</v>
      </c>
      <c r="AL7100">
        <v>6.69</v>
      </c>
    </row>
    <row r="7101" spans="1:38" x14ac:dyDescent="0.3">
      <c r="A7101">
        <v>1080763</v>
      </c>
      <c r="B7101" t="s">
        <v>303</v>
      </c>
      <c r="C7101">
        <v>76304</v>
      </c>
      <c r="D7101" t="s">
        <v>313</v>
      </c>
      <c r="E7101" t="s">
        <v>53</v>
      </c>
      <c r="F7101">
        <v>3</v>
      </c>
      <c r="G7101">
        <v>7</v>
      </c>
      <c r="I7101">
        <v>13</v>
      </c>
      <c r="J7101">
        <v>20</v>
      </c>
      <c r="W7101">
        <v>2</v>
      </c>
      <c r="AH7101">
        <v>4</v>
      </c>
      <c r="AJ7101">
        <v>37</v>
      </c>
      <c r="AK7101">
        <v>2</v>
      </c>
      <c r="AL7101">
        <v>6.74</v>
      </c>
    </row>
    <row r="7102" spans="1:38" x14ac:dyDescent="0.3">
      <c r="A7102">
        <v>1080763</v>
      </c>
      <c r="B7102" t="s">
        <v>303</v>
      </c>
      <c r="C7102">
        <v>8327</v>
      </c>
      <c r="D7102" t="s">
        <v>523</v>
      </c>
      <c r="E7102" t="s">
        <v>51</v>
      </c>
      <c r="F7102">
        <v>3</v>
      </c>
      <c r="G7102">
        <v>4</v>
      </c>
      <c r="I7102">
        <v>17</v>
      </c>
      <c r="J7102">
        <v>26</v>
      </c>
      <c r="M7102">
        <v>5</v>
      </c>
      <c r="Q7102">
        <v>2</v>
      </c>
      <c r="AJ7102">
        <v>39</v>
      </c>
      <c r="AL7102">
        <v>6.65</v>
      </c>
    </row>
    <row r="7103" spans="1:38" x14ac:dyDescent="0.3">
      <c r="A7103">
        <v>1080763</v>
      </c>
      <c r="B7103" t="s">
        <v>303</v>
      </c>
      <c r="C7103">
        <v>23444</v>
      </c>
      <c r="D7103" t="s">
        <v>316</v>
      </c>
      <c r="E7103" t="s">
        <v>55</v>
      </c>
      <c r="F7103">
        <v>3</v>
      </c>
      <c r="G7103">
        <v>10</v>
      </c>
      <c r="I7103">
        <v>23</v>
      </c>
      <c r="J7103">
        <v>31</v>
      </c>
      <c r="M7103">
        <v>2</v>
      </c>
      <c r="N7103">
        <v>1</v>
      </c>
      <c r="Q7103">
        <v>2</v>
      </c>
      <c r="AI7103">
        <v>2</v>
      </c>
      <c r="AJ7103">
        <v>49</v>
      </c>
      <c r="AK7103">
        <v>1</v>
      </c>
      <c r="AL7103">
        <v>6</v>
      </c>
    </row>
    <row r="7104" spans="1:38" x14ac:dyDescent="0.3">
      <c r="A7104">
        <v>1080763</v>
      </c>
      <c r="B7104" t="s">
        <v>303</v>
      </c>
      <c r="C7104">
        <v>3807</v>
      </c>
      <c r="D7104" t="s">
        <v>445</v>
      </c>
      <c r="E7104" t="s">
        <v>58</v>
      </c>
      <c r="F7104">
        <v>4</v>
      </c>
      <c r="G7104">
        <v>9</v>
      </c>
      <c r="I7104">
        <v>19</v>
      </c>
      <c r="J7104">
        <v>36</v>
      </c>
      <c r="M7104">
        <v>1</v>
      </c>
      <c r="Q7104">
        <v>7</v>
      </c>
      <c r="R7104">
        <v>16</v>
      </c>
      <c r="AH7104">
        <v>1</v>
      </c>
      <c r="AI7104">
        <v>1</v>
      </c>
      <c r="AJ7104">
        <v>49</v>
      </c>
      <c r="AL7104">
        <v>7.13</v>
      </c>
    </row>
    <row r="7105" spans="1:38" x14ac:dyDescent="0.3">
      <c r="A7105">
        <v>1080763</v>
      </c>
      <c r="B7105" t="s">
        <v>303</v>
      </c>
      <c r="C7105">
        <v>81959</v>
      </c>
      <c r="D7105" t="s">
        <v>310</v>
      </c>
      <c r="E7105" t="s">
        <v>60</v>
      </c>
      <c r="F7105">
        <v>5</v>
      </c>
      <c r="G7105">
        <v>0</v>
      </c>
      <c r="AH7105">
        <v>1</v>
      </c>
      <c r="AI7105">
        <v>1</v>
      </c>
      <c r="AJ7105">
        <v>2</v>
      </c>
      <c r="AL7105">
        <v>6</v>
      </c>
    </row>
    <row r="7106" spans="1:38" x14ac:dyDescent="0.3">
      <c r="A7106">
        <v>1080763</v>
      </c>
      <c r="B7106" t="s">
        <v>303</v>
      </c>
      <c r="C7106">
        <v>12480</v>
      </c>
      <c r="D7106" t="s">
        <v>571</v>
      </c>
      <c r="E7106" t="s">
        <v>60</v>
      </c>
      <c r="F7106">
        <v>5</v>
      </c>
      <c r="G7106">
        <v>0</v>
      </c>
      <c r="I7106">
        <v>11</v>
      </c>
      <c r="J7106">
        <v>13</v>
      </c>
      <c r="AJ7106">
        <v>17</v>
      </c>
      <c r="AL7106">
        <v>5.82</v>
      </c>
    </row>
    <row r="7107" spans="1:38" x14ac:dyDescent="0.3">
      <c r="A7107">
        <v>1080763</v>
      </c>
      <c r="B7107" t="s">
        <v>303</v>
      </c>
      <c r="C7107">
        <v>323564</v>
      </c>
      <c r="D7107" t="s">
        <v>572</v>
      </c>
      <c r="E7107" t="s">
        <v>60</v>
      </c>
      <c r="F7107">
        <v>5</v>
      </c>
      <c r="G7107">
        <v>0</v>
      </c>
      <c r="I7107">
        <v>2</v>
      </c>
      <c r="J7107">
        <v>2</v>
      </c>
      <c r="AI7107">
        <v>2</v>
      </c>
      <c r="AJ7107">
        <v>8</v>
      </c>
      <c r="AK7107">
        <v>1</v>
      </c>
      <c r="AL7107">
        <v>6.32</v>
      </c>
    </row>
    <row r="7108" spans="1:38" x14ac:dyDescent="0.3">
      <c r="A7108">
        <v>1080763</v>
      </c>
      <c r="B7108" t="s">
        <v>96</v>
      </c>
      <c r="C7108">
        <v>79554</v>
      </c>
      <c r="D7108" t="s">
        <v>97</v>
      </c>
      <c r="E7108" t="s">
        <v>40</v>
      </c>
      <c r="F7108">
        <v>1</v>
      </c>
      <c r="G7108">
        <v>1</v>
      </c>
      <c r="I7108">
        <v>12</v>
      </c>
      <c r="J7108">
        <v>16</v>
      </c>
      <c r="AF7108">
        <v>1</v>
      </c>
      <c r="AJ7108">
        <v>20</v>
      </c>
      <c r="AL7108">
        <v>6.09</v>
      </c>
    </row>
    <row r="7109" spans="1:38" x14ac:dyDescent="0.3">
      <c r="A7109">
        <v>1080763</v>
      </c>
      <c r="B7109" t="s">
        <v>96</v>
      </c>
      <c r="C7109">
        <v>71345</v>
      </c>
      <c r="D7109" t="s">
        <v>478</v>
      </c>
      <c r="E7109" t="s">
        <v>42</v>
      </c>
      <c r="F7109">
        <v>2</v>
      </c>
      <c r="G7109">
        <v>5</v>
      </c>
      <c r="I7109">
        <v>28</v>
      </c>
      <c r="J7109">
        <v>35</v>
      </c>
      <c r="M7109">
        <v>2</v>
      </c>
      <c r="Q7109">
        <v>5</v>
      </c>
      <c r="R7109">
        <v>2</v>
      </c>
      <c r="W7109">
        <v>1</v>
      </c>
      <c r="AH7109">
        <v>2</v>
      </c>
      <c r="AJ7109">
        <v>52</v>
      </c>
      <c r="AL7109">
        <v>6.31</v>
      </c>
    </row>
    <row r="7110" spans="1:38" x14ac:dyDescent="0.3">
      <c r="A7110">
        <v>1080763</v>
      </c>
      <c r="B7110" t="s">
        <v>96</v>
      </c>
      <c r="C7110">
        <v>70033</v>
      </c>
      <c r="D7110" t="s">
        <v>100</v>
      </c>
      <c r="E7110" t="s">
        <v>44</v>
      </c>
      <c r="F7110">
        <v>2</v>
      </c>
      <c r="G7110">
        <v>3</v>
      </c>
      <c r="I7110">
        <v>40</v>
      </c>
      <c r="J7110">
        <v>49</v>
      </c>
      <c r="M7110">
        <v>2</v>
      </c>
      <c r="Q7110">
        <v>3</v>
      </c>
      <c r="R7110">
        <v>1</v>
      </c>
      <c r="W7110">
        <v>2</v>
      </c>
      <c r="AH7110">
        <v>2</v>
      </c>
      <c r="AJ7110">
        <v>85</v>
      </c>
      <c r="AL7110">
        <v>6.43</v>
      </c>
    </row>
    <row r="7111" spans="1:38" x14ac:dyDescent="0.3">
      <c r="A7111">
        <v>1080763</v>
      </c>
      <c r="B7111" t="s">
        <v>96</v>
      </c>
      <c r="C7111">
        <v>81726</v>
      </c>
      <c r="D7111" t="s">
        <v>421</v>
      </c>
      <c r="E7111" t="s">
        <v>42</v>
      </c>
      <c r="F7111">
        <v>2</v>
      </c>
      <c r="G7111">
        <v>6</v>
      </c>
      <c r="I7111">
        <v>42</v>
      </c>
      <c r="J7111">
        <v>45</v>
      </c>
      <c r="Q7111">
        <v>1</v>
      </c>
      <c r="R7111">
        <v>3</v>
      </c>
      <c r="AI7111">
        <v>4</v>
      </c>
      <c r="AJ7111">
        <v>62</v>
      </c>
      <c r="AL7111">
        <v>7.16</v>
      </c>
    </row>
    <row r="7112" spans="1:38" x14ac:dyDescent="0.3">
      <c r="A7112">
        <v>1080763</v>
      </c>
      <c r="B7112" t="s">
        <v>96</v>
      </c>
      <c r="C7112">
        <v>18296</v>
      </c>
      <c r="D7112" t="s">
        <v>99</v>
      </c>
      <c r="E7112" t="s">
        <v>46</v>
      </c>
      <c r="F7112">
        <v>2</v>
      </c>
      <c r="G7112">
        <v>2</v>
      </c>
      <c r="I7112">
        <v>48</v>
      </c>
      <c r="J7112">
        <v>56</v>
      </c>
      <c r="Q7112">
        <v>1</v>
      </c>
      <c r="AI7112">
        <v>3</v>
      </c>
      <c r="AJ7112">
        <v>92</v>
      </c>
      <c r="AK7112">
        <v>3</v>
      </c>
      <c r="AL7112">
        <v>7.28</v>
      </c>
    </row>
    <row r="7113" spans="1:38" x14ac:dyDescent="0.3">
      <c r="A7113">
        <v>1080763</v>
      </c>
      <c r="B7113" t="s">
        <v>96</v>
      </c>
      <c r="C7113">
        <v>22738</v>
      </c>
      <c r="D7113" t="s">
        <v>104</v>
      </c>
      <c r="E7113" t="s">
        <v>70</v>
      </c>
      <c r="F7113">
        <v>3</v>
      </c>
      <c r="G7113">
        <v>7</v>
      </c>
      <c r="I7113">
        <v>23</v>
      </c>
      <c r="J7113">
        <v>27</v>
      </c>
      <c r="M7113">
        <v>1</v>
      </c>
      <c r="Q7113">
        <v>2</v>
      </c>
      <c r="R7113">
        <v>6</v>
      </c>
      <c r="AH7113">
        <v>3</v>
      </c>
      <c r="AI7113">
        <v>1</v>
      </c>
      <c r="AJ7113">
        <v>38</v>
      </c>
      <c r="AK7113">
        <v>1</v>
      </c>
      <c r="AL7113">
        <v>7.3</v>
      </c>
    </row>
    <row r="7114" spans="1:38" x14ac:dyDescent="0.3">
      <c r="A7114">
        <v>1080763</v>
      </c>
      <c r="B7114" t="s">
        <v>96</v>
      </c>
      <c r="C7114">
        <v>71174</v>
      </c>
      <c r="D7114" t="s">
        <v>106</v>
      </c>
      <c r="E7114" t="s">
        <v>70</v>
      </c>
      <c r="F7114">
        <v>3</v>
      </c>
      <c r="G7114">
        <v>4</v>
      </c>
      <c r="H7114">
        <v>1</v>
      </c>
      <c r="I7114">
        <v>103</v>
      </c>
      <c r="J7114">
        <v>111</v>
      </c>
      <c r="M7114">
        <v>2</v>
      </c>
      <c r="R7114">
        <v>2</v>
      </c>
      <c r="W7114">
        <v>3</v>
      </c>
      <c r="AH7114">
        <v>4</v>
      </c>
      <c r="AI7114">
        <v>1</v>
      </c>
      <c r="AJ7114">
        <v>131</v>
      </c>
      <c r="AK7114">
        <v>1</v>
      </c>
      <c r="AL7114">
        <v>7.86</v>
      </c>
    </row>
    <row r="7115" spans="1:38" x14ac:dyDescent="0.3">
      <c r="A7115">
        <v>1080763</v>
      </c>
      <c r="B7115" t="s">
        <v>96</v>
      </c>
      <c r="C7115">
        <v>97752</v>
      </c>
      <c r="D7115" t="s">
        <v>424</v>
      </c>
      <c r="E7115" t="s">
        <v>70</v>
      </c>
      <c r="F7115">
        <v>3</v>
      </c>
      <c r="G7115">
        <v>8</v>
      </c>
      <c r="I7115">
        <v>67</v>
      </c>
      <c r="J7115">
        <v>75</v>
      </c>
      <c r="M7115">
        <v>1</v>
      </c>
      <c r="Q7115">
        <v>8</v>
      </c>
      <c r="R7115">
        <v>1</v>
      </c>
      <c r="W7115">
        <v>1</v>
      </c>
      <c r="AH7115">
        <v>4</v>
      </c>
      <c r="AI7115">
        <v>1</v>
      </c>
      <c r="AJ7115">
        <v>101</v>
      </c>
      <c r="AK7115">
        <v>3</v>
      </c>
      <c r="AL7115">
        <v>7.53</v>
      </c>
    </row>
    <row r="7116" spans="1:38" x14ac:dyDescent="0.3">
      <c r="A7116">
        <v>1080763</v>
      </c>
      <c r="B7116" t="s">
        <v>96</v>
      </c>
      <c r="C7116">
        <v>25363</v>
      </c>
      <c r="D7116" t="s">
        <v>105</v>
      </c>
      <c r="E7116" t="s">
        <v>77</v>
      </c>
      <c r="F7116">
        <v>4</v>
      </c>
      <c r="G7116">
        <v>10</v>
      </c>
      <c r="I7116">
        <v>33</v>
      </c>
      <c r="J7116">
        <v>40</v>
      </c>
      <c r="AB7116">
        <v>1</v>
      </c>
      <c r="AH7116">
        <v>2</v>
      </c>
      <c r="AJ7116">
        <v>49</v>
      </c>
      <c r="AL7116">
        <v>5.66</v>
      </c>
    </row>
    <row r="7117" spans="1:38" x14ac:dyDescent="0.3">
      <c r="A7117">
        <v>1080763</v>
      </c>
      <c r="B7117" t="s">
        <v>96</v>
      </c>
      <c r="C7117">
        <v>28421</v>
      </c>
      <c r="D7117" t="s">
        <v>110</v>
      </c>
      <c r="E7117" t="s">
        <v>74</v>
      </c>
      <c r="F7117">
        <v>4</v>
      </c>
      <c r="G7117">
        <v>11</v>
      </c>
      <c r="I7117">
        <v>42</v>
      </c>
      <c r="J7117">
        <v>52</v>
      </c>
      <c r="M7117">
        <v>1</v>
      </c>
      <c r="Q7117">
        <v>4</v>
      </c>
      <c r="AH7117">
        <v>2</v>
      </c>
      <c r="AJ7117">
        <v>68</v>
      </c>
      <c r="AK7117">
        <v>1</v>
      </c>
      <c r="AL7117">
        <v>6.65</v>
      </c>
    </row>
    <row r="7118" spans="1:38" x14ac:dyDescent="0.3">
      <c r="A7118">
        <v>1080763</v>
      </c>
      <c r="B7118" t="s">
        <v>96</v>
      </c>
      <c r="C7118">
        <v>3281</v>
      </c>
      <c r="D7118" t="s">
        <v>107</v>
      </c>
      <c r="E7118" t="s">
        <v>58</v>
      </c>
      <c r="F7118">
        <v>4</v>
      </c>
      <c r="G7118">
        <v>9</v>
      </c>
      <c r="I7118">
        <v>26</v>
      </c>
      <c r="J7118">
        <v>42</v>
      </c>
      <c r="M7118">
        <v>1</v>
      </c>
      <c r="Q7118">
        <v>2</v>
      </c>
      <c r="R7118">
        <v>5</v>
      </c>
      <c r="W7118">
        <v>1</v>
      </c>
      <c r="AH7118">
        <v>1</v>
      </c>
      <c r="AJ7118">
        <v>50</v>
      </c>
      <c r="AL7118">
        <v>6.4</v>
      </c>
    </row>
    <row r="7119" spans="1:38" x14ac:dyDescent="0.3">
      <c r="A7119">
        <v>1080763</v>
      </c>
      <c r="B7119" t="s">
        <v>96</v>
      </c>
      <c r="C7119">
        <v>109000</v>
      </c>
      <c r="D7119" t="s">
        <v>425</v>
      </c>
      <c r="E7119" t="s">
        <v>60</v>
      </c>
      <c r="F7119">
        <v>5</v>
      </c>
      <c r="G7119">
        <v>0</v>
      </c>
      <c r="I7119">
        <v>11</v>
      </c>
      <c r="J7119">
        <v>13</v>
      </c>
      <c r="M7119">
        <v>1</v>
      </c>
      <c r="AE7119">
        <v>1</v>
      </c>
      <c r="AH7119">
        <v>1</v>
      </c>
      <c r="AI7119">
        <v>3</v>
      </c>
      <c r="AJ7119">
        <v>20</v>
      </c>
      <c r="AL7119">
        <v>7</v>
      </c>
    </row>
    <row r="7120" spans="1:38" x14ac:dyDescent="0.3">
      <c r="A7120">
        <v>1080763</v>
      </c>
      <c r="B7120" t="s">
        <v>96</v>
      </c>
      <c r="C7120">
        <v>300299</v>
      </c>
      <c r="D7120" t="s">
        <v>500</v>
      </c>
      <c r="E7120" t="s">
        <v>60</v>
      </c>
      <c r="F7120">
        <v>5</v>
      </c>
      <c r="G7120">
        <v>0</v>
      </c>
      <c r="I7120">
        <v>12</v>
      </c>
      <c r="J7120">
        <v>15</v>
      </c>
      <c r="M7120">
        <v>1</v>
      </c>
      <c r="AH7120">
        <v>1</v>
      </c>
      <c r="AJ7120">
        <v>24</v>
      </c>
      <c r="AK7120">
        <v>3</v>
      </c>
      <c r="AL7120">
        <v>6.69</v>
      </c>
    </row>
    <row r="7121" spans="1:38" x14ac:dyDescent="0.3">
      <c r="A7121">
        <v>1080763</v>
      </c>
      <c r="B7121" t="s">
        <v>96</v>
      </c>
      <c r="C7121">
        <v>3859</v>
      </c>
      <c r="D7121" t="s">
        <v>103</v>
      </c>
      <c r="E7121" t="s">
        <v>60</v>
      </c>
      <c r="F7121">
        <v>5</v>
      </c>
      <c r="G7121">
        <v>0</v>
      </c>
      <c r="I7121">
        <v>12</v>
      </c>
      <c r="J7121">
        <v>15</v>
      </c>
      <c r="K7121">
        <v>1</v>
      </c>
      <c r="W7121">
        <v>1</v>
      </c>
      <c r="AH7121">
        <v>3</v>
      </c>
      <c r="AI7121">
        <v>1</v>
      </c>
      <c r="AJ7121">
        <v>23</v>
      </c>
      <c r="AL7121">
        <v>7.35</v>
      </c>
    </row>
    <row r="7122" spans="1:38" x14ac:dyDescent="0.3">
      <c r="A7122">
        <v>1080764</v>
      </c>
      <c r="B7122" t="s">
        <v>218</v>
      </c>
      <c r="C7122">
        <v>25604</v>
      </c>
      <c r="D7122" t="s">
        <v>219</v>
      </c>
      <c r="E7122" t="s">
        <v>40</v>
      </c>
      <c r="F7122">
        <v>1</v>
      </c>
      <c r="G7122">
        <v>1</v>
      </c>
      <c r="I7122">
        <v>24</v>
      </c>
      <c r="J7122">
        <v>30</v>
      </c>
      <c r="AF7122">
        <v>3</v>
      </c>
      <c r="AJ7122">
        <v>40</v>
      </c>
      <c r="AL7122">
        <v>7.59</v>
      </c>
    </row>
    <row r="7123" spans="1:38" x14ac:dyDescent="0.3">
      <c r="A7123">
        <v>1080764</v>
      </c>
      <c r="B7123" t="s">
        <v>218</v>
      </c>
      <c r="C7123">
        <v>69933</v>
      </c>
      <c r="D7123" t="s">
        <v>222</v>
      </c>
      <c r="E7123" t="s">
        <v>42</v>
      </c>
      <c r="F7123">
        <v>2</v>
      </c>
      <c r="G7123">
        <v>5</v>
      </c>
      <c r="I7123">
        <v>25</v>
      </c>
      <c r="J7123">
        <v>29</v>
      </c>
      <c r="M7123">
        <v>1</v>
      </c>
      <c r="AJ7123">
        <v>29</v>
      </c>
      <c r="AL7123">
        <v>6.66</v>
      </c>
    </row>
    <row r="7124" spans="1:38" x14ac:dyDescent="0.3">
      <c r="A7124">
        <v>1080764</v>
      </c>
      <c r="B7124" t="s">
        <v>218</v>
      </c>
      <c r="C7124">
        <v>117973</v>
      </c>
      <c r="D7124" t="s">
        <v>225</v>
      </c>
      <c r="E7124" t="s">
        <v>42</v>
      </c>
      <c r="F7124">
        <v>2</v>
      </c>
      <c r="G7124">
        <v>6</v>
      </c>
      <c r="I7124">
        <v>59</v>
      </c>
      <c r="J7124">
        <v>67</v>
      </c>
      <c r="Q7124">
        <v>2</v>
      </c>
      <c r="R7124">
        <v>4</v>
      </c>
      <c r="AI7124">
        <v>1</v>
      </c>
      <c r="AJ7124">
        <v>76</v>
      </c>
      <c r="AL7124">
        <v>7.18</v>
      </c>
    </row>
    <row r="7125" spans="1:38" x14ac:dyDescent="0.3">
      <c r="A7125">
        <v>1080764</v>
      </c>
      <c r="B7125" t="s">
        <v>218</v>
      </c>
      <c r="C7125">
        <v>21778</v>
      </c>
      <c r="D7125" t="s">
        <v>221</v>
      </c>
      <c r="E7125" t="s">
        <v>42</v>
      </c>
      <c r="F7125">
        <v>2</v>
      </c>
      <c r="G7125">
        <v>4</v>
      </c>
      <c r="I7125">
        <v>48</v>
      </c>
      <c r="J7125">
        <v>55</v>
      </c>
      <c r="M7125">
        <v>1</v>
      </c>
      <c r="Q7125">
        <v>1</v>
      </c>
      <c r="R7125">
        <v>4</v>
      </c>
      <c r="AE7125">
        <v>1</v>
      </c>
      <c r="AH7125">
        <v>1</v>
      </c>
      <c r="AJ7125">
        <v>72</v>
      </c>
      <c r="AL7125">
        <v>7.74</v>
      </c>
    </row>
    <row r="7126" spans="1:38" x14ac:dyDescent="0.3">
      <c r="A7126">
        <v>1080764</v>
      </c>
      <c r="B7126" t="s">
        <v>218</v>
      </c>
      <c r="C7126">
        <v>71714</v>
      </c>
      <c r="D7126" t="s">
        <v>227</v>
      </c>
      <c r="E7126" t="s">
        <v>70</v>
      </c>
      <c r="F7126">
        <v>3</v>
      </c>
      <c r="G7126">
        <v>7</v>
      </c>
      <c r="I7126">
        <v>57</v>
      </c>
      <c r="J7126">
        <v>68</v>
      </c>
      <c r="M7126">
        <v>4</v>
      </c>
      <c r="N7126">
        <v>1</v>
      </c>
      <c r="Q7126">
        <v>3</v>
      </c>
      <c r="R7126">
        <v>1</v>
      </c>
      <c r="W7126">
        <v>1</v>
      </c>
      <c r="AH7126">
        <v>1</v>
      </c>
      <c r="AI7126">
        <v>4</v>
      </c>
      <c r="AJ7126">
        <v>82</v>
      </c>
      <c r="AK7126">
        <v>2</v>
      </c>
      <c r="AL7126">
        <v>7.56</v>
      </c>
    </row>
    <row r="7127" spans="1:38" x14ac:dyDescent="0.3">
      <c r="A7127">
        <v>1080764</v>
      </c>
      <c r="B7127" t="s">
        <v>218</v>
      </c>
      <c r="C7127">
        <v>69778</v>
      </c>
      <c r="D7127" t="s">
        <v>223</v>
      </c>
      <c r="E7127" t="s">
        <v>211</v>
      </c>
      <c r="F7127">
        <v>3</v>
      </c>
      <c r="G7127">
        <v>2</v>
      </c>
      <c r="I7127">
        <v>35</v>
      </c>
      <c r="J7127">
        <v>45</v>
      </c>
      <c r="M7127">
        <v>1</v>
      </c>
      <c r="AH7127">
        <v>4</v>
      </c>
      <c r="AJ7127">
        <v>77</v>
      </c>
      <c r="AL7127">
        <v>7.17</v>
      </c>
    </row>
    <row r="7128" spans="1:38" x14ac:dyDescent="0.3">
      <c r="A7128">
        <v>1080764</v>
      </c>
      <c r="B7128" t="s">
        <v>218</v>
      </c>
      <c r="C7128">
        <v>103837</v>
      </c>
      <c r="D7128" t="s">
        <v>391</v>
      </c>
      <c r="E7128" t="s">
        <v>209</v>
      </c>
      <c r="F7128">
        <v>3</v>
      </c>
      <c r="G7128">
        <v>3</v>
      </c>
      <c r="I7128">
        <v>37</v>
      </c>
      <c r="J7128">
        <v>46</v>
      </c>
      <c r="M7128">
        <v>2</v>
      </c>
      <c r="Q7128">
        <v>3</v>
      </c>
      <c r="R7128">
        <v>2</v>
      </c>
      <c r="AI7128">
        <v>1</v>
      </c>
      <c r="AJ7128">
        <v>76</v>
      </c>
      <c r="AL7128">
        <v>7.37</v>
      </c>
    </row>
    <row r="7129" spans="1:38" x14ac:dyDescent="0.3">
      <c r="A7129">
        <v>1080764</v>
      </c>
      <c r="B7129" t="s">
        <v>218</v>
      </c>
      <c r="C7129">
        <v>12187</v>
      </c>
      <c r="D7129" t="s">
        <v>394</v>
      </c>
      <c r="E7129" t="s">
        <v>70</v>
      </c>
      <c r="F7129">
        <v>3</v>
      </c>
      <c r="G7129">
        <v>8</v>
      </c>
      <c r="I7129">
        <v>66</v>
      </c>
      <c r="J7129">
        <v>70</v>
      </c>
      <c r="Q7129">
        <v>1</v>
      </c>
      <c r="R7129">
        <v>1</v>
      </c>
      <c r="W7129">
        <v>1</v>
      </c>
      <c r="AH7129">
        <v>1</v>
      </c>
      <c r="AI7129">
        <v>2</v>
      </c>
      <c r="AJ7129">
        <v>86</v>
      </c>
      <c r="AK7129">
        <v>2</v>
      </c>
      <c r="AL7129">
        <v>7.08</v>
      </c>
    </row>
    <row r="7130" spans="1:38" x14ac:dyDescent="0.3">
      <c r="A7130">
        <v>1080764</v>
      </c>
      <c r="B7130" t="s">
        <v>218</v>
      </c>
      <c r="C7130">
        <v>83532</v>
      </c>
      <c r="D7130" t="s">
        <v>229</v>
      </c>
      <c r="E7130" t="s">
        <v>58</v>
      </c>
      <c r="F7130">
        <v>4</v>
      </c>
      <c r="G7130">
        <v>9</v>
      </c>
      <c r="H7130">
        <v>1</v>
      </c>
      <c r="I7130">
        <v>24</v>
      </c>
      <c r="J7130">
        <v>26</v>
      </c>
      <c r="K7130">
        <v>3</v>
      </c>
      <c r="L7130">
        <v>1</v>
      </c>
      <c r="M7130">
        <v>1</v>
      </c>
      <c r="Q7130">
        <v>1</v>
      </c>
      <c r="AH7130">
        <v>6</v>
      </c>
      <c r="AI7130">
        <v>1</v>
      </c>
      <c r="AJ7130">
        <v>43</v>
      </c>
      <c r="AK7130">
        <v>2</v>
      </c>
      <c r="AL7130">
        <v>10</v>
      </c>
    </row>
    <row r="7131" spans="1:38" x14ac:dyDescent="0.3">
      <c r="A7131">
        <v>1080764</v>
      </c>
      <c r="B7131" t="s">
        <v>218</v>
      </c>
      <c r="C7131">
        <v>69344</v>
      </c>
      <c r="D7131" t="s">
        <v>224</v>
      </c>
      <c r="E7131" t="s">
        <v>55</v>
      </c>
      <c r="F7131">
        <v>4</v>
      </c>
      <c r="G7131">
        <v>10</v>
      </c>
      <c r="I7131">
        <v>47</v>
      </c>
      <c r="J7131">
        <v>61</v>
      </c>
      <c r="L7131">
        <v>2</v>
      </c>
      <c r="Q7131">
        <v>1</v>
      </c>
      <c r="W7131">
        <v>2</v>
      </c>
      <c r="AH7131">
        <v>3</v>
      </c>
      <c r="AI7131">
        <v>1</v>
      </c>
      <c r="AJ7131">
        <v>81</v>
      </c>
      <c r="AK7131">
        <v>2</v>
      </c>
      <c r="AL7131">
        <v>8.81</v>
      </c>
    </row>
    <row r="7132" spans="1:38" x14ac:dyDescent="0.3">
      <c r="A7132">
        <v>1080764</v>
      </c>
      <c r="B7132" t="s">
        <v>218</v>
      </c>
      <c r="C7132">
        <v>131519</v>
      </c>
      <c r="D7132" t="s">
        <v>226</v>
      </c>
      <c r="E7132" t="s">
        <v>55</v>
      </c>
      <c r="F7132">
        <v>4</v>
      </c>
      <c r="G7132">
        <v>11</v>
      </c>
      <c r="I7132">
        <v>37</v>
      </c>
      <c r="J7132">
        <v>45</v>
      </c>
      <c r="K7132">
        <v>1</v>
      </c>
      <c r="Q7132">
        <v>2</v>
      </c>
      <c r="AH7132">
        <v>4</v>
      </c>
      <c r="AJ7132">
        <v>70</v>
      </c>
      <c r="AK7132">
        <v>2</v>
      </c>
      <c r="AL7132">
        <v>8.2799999999999994</v>
      </c>
    </row>
    <row r="7133" spans="1:38" x14ac:dyDescent="0.3">
      <c r="A7133">
        <v>1080764</v>
      </c>
      <c r="B7133" t="s">
        <v>218</v>
      </c>
      <c r="C7133">
        <v>91909</v>
      </c>
      <c r="D7133" t="s">
        <v>393</v>
      </c>
      <c r="E7133" t="s">
        <v>60</v>
      </c>
      <c r="F7133">
        <v>5</v>
      </c>
      <c r="G7133">
        <v>0</v>
      </c>
      <c r="I7133">
        <v>2</v>
      </c>
      <c r="J7133">
        <v>2</v>
      </c>
      <c r="AJ7133">
        <v>2</v>
      </c>
      <c r="AL7133">
        <v>6.04</v>
      </c>
    </row>
    <row r="7134" spans="1:38" x14ac:dyDescent="0.3">
      <c r="A7134">
        <v>1080764</v>
      </c>
      <c r="B7134" t="s">
        <v>218</v>
      </c>
      <c r="C7134">
        <v>101550</v>
      </c>
      <c r="D7134" t="s">
        <v>558</v>
      </c>
      <c r="E7134" t="s">
        <v>60</v>
      </c>
      <c r="F7134">
        <v>5</v>
      </c>
      <c r="G7134">
        <v>0</v>
      </c>
      <c r="I7134">
        <v>27</v>
      </c>
      <c r="J7134">
        <v>27</v>
      </c>
      <c r="M7134">
        <v>1</v>
      </c>
      <c r="N7134">
        <v>1</v>
      </c>
      <c r="R7134">
        <v>1</v>
      </c>
      <c r="AJ7134">
        <v>28</v>
      </c>
      <c r="AL7134">
        <v>6.15</v>
      </c>
    </row>
    <row r="7135" spans="1:38" x14ac:dyDescent="0.3">
      <c r="A7135">
        <v>1080764</v>
      </c>
      <c r="B7135" t="s">
        <v>218</v>
      </c>
      <c r="C7135">
        <v>143990</v>
      </c>
      <c r="D7135" t="s">
        <v>505</v>
      </c>
      <c r="E7135" t="s">
        <v>60</v>
      </c>
      <c r="F7135">
        <v>5</v>
      </c>
      <c r="G7135">
        <v>0</v>
      </c>
      <c r="I7135">
        <v>16</v>
      </c>
      <c r="J7135">
        <v>17</v>
      </c>
      <c r="W7135">
        <v>1</v>
      </c>
      <c r="AH7135">
        <v>1</v>
      </c>
      <c r="AI7135">
        <v>1</v>
      </c>
      <c r="AJ7135">
        <v>20</v>
      </c>
      <c r="AL7135">
        <v>6.31</v>
      </c>
    </row>
    <row r="7136" spans="1:38" x14ac:dyDescent="0.3">
      <c r="A7136">
        <v>1080764</v>
      </c>
      <c r="B7136" t="s">
        <v>303</v>
      </c>
      <c r="C7136">
        <v>8195</v>
      </c>
      <c r="D7136" t="s">
        <v>544</v>
      </c>
      <c r="E7136" t="s">
        <v>40</v>
      </c>
      <c r="F7136">
        <v>1</v>
      </c>
      <c r="G7136">
        <v>1</v>
      </c>
      <c r="I7136">
        <v>16</v>
      </c>
      <c r="J7136">
        <v>35</v>
      </c>
      <c r="AF7136">
        <v>5</v>
      </c>
      <c r="AJ7136">
        <v>48</v>
      </c>
      <c r="AL7136">
        <v>5.84</v>
      </c>
    </row>
    <row r="7137" spans="1:38" x14ac:dyDescent="0.3">
      <c r="A7137">
        <v>1080764</v>
      </c>
      <c r="B7137" t="s">
        <v>303</v>
      </c>
      <c r="C7137">
        <v>29798</v>
      </c>
      <c r="D7137" t="s">
        <v>307</v>
      </c>
      <c r="E7137" t="s">
        <v>42</v>
      </c>
      <c r="F7137">
        <v>2</v>
      </c>
      <c r="G7137">
        <v>5</v>
      </c>
      <c r="I7137">
        <v>13</v>
      </c>
      <c r="J7137">
        <v>20</v>
      </c>
      <c r="M7137">
        <v>1</v>
      </c>
      <c r="R7137">
        <v>4</v>
      </c>
      <c r="Y7137">
        <v>1</v>
      </c>
      <c r="AI7137">
        <v>1</v>
      </c>
      <c r="AJ7137">
        <v>31</v>
      </c>
      <c r="AL7137">
        <v>5.21</v>
      </c>
    </row>
    <row r="7138" spans="1:38" x14ac:dyDescent="0.3">
      <c r="A7138">
        <v>1080764</v>
      </c>
      <c r="B7138" t="s">
        <v>303</v>
      </c>
      <c r="C7138">
        <v>90810</v>
      </c>
      <c r="D7138" t="s">
        <v>442</v>
      </c>
      <c r="E7138" t="s">
        <v>42</v>
      </c>
      <c r="F7138">
        <v>2</v>
      </c>
      <c r="G7138">
        <v>6</v>
      </c>
      <c r="I7138">
        <v>19</v>
      </c>
      <c r="J7138">
        <v>25</v>
      </c>
      <c r="R7138">
        <v>1</v>
      </c>
      <c r="AH7138">
        <v>1</v>
      </c>
      <c r="AI7138">
        <v>1</v>
      </c>
      <c r="AJ7138">
        <v>36</v>
      </c>
      <c r="AL7138">
        <v>5.98</v>
      </c>
    </row>
    <row r="7139" spans="1:38" x14ac:dyDescent="0.3">
      <c r="A7139">
        <v>1080764</v>
      </c>
      <c r="B7139" t="s">
        <v>303</v>
      </c>
      <c r="C7139">
        <v>24148</v>
      </c>
      <c r="D7139" t="s">
        <v>306</v>
      </c>
      <c r="E7139" t="s">
        <v>44</v>
      </c>
      <c r="F7139">
        <v>2</v>
      </c>
      <c r="G7139">
        <v>3</v>
      </c>
      <c r="I7139">
        <v>26</v>
      </c>
      <c r="J7139">
        <v>33</v>
      </c>
      <c r="M7139">
        <v>1</v>
      </c>
      <c r="AI7139">
        <v>4</v>
      </c>
      <c r="AJ7139">
        <v>65</v>
      </c>
      <c r="AK7139">
        <v>1</v>
      </c>
      <c r="AL7139">
        <v>6.46</v>
      </c>
    </row>
    <row r="7140" spans="1:38" x14ac:dyDescent="0.3">
      <c r="A7140">
        <v>1080764</v>
      </c>
      <c r="B7140" t="s">
        <v>303</v>
      </c>
      <c r="C7140">
        <v>18181</v>
      </c>
      <c r="D7140" t="s">
        <v>308</v>
      </c>
      <c r="E7140" t="s">
        <v>46</v>
      </c>
      <c r="F7140">
        <v>2</v>
      </c>
      <c r="G7140">
        <v>2</v>
      </c>
      <c r="I7140">
        <v>22</v>
      </c>
      <c r="J7140">
        <v>31</v>
      </c>
      <c r="M7140">
        <v>2</v>
      </c>
      <c r="Q7140">
        <v>2</v>
      </c>
      <c r="R7140">
        <v>1</v>
      </c>
      <c r="AI7140">
        <v>2</v>
      </c>
      <c r="AJ7140">
        <v>53</v>
      </c>
      <c r="AL7140">
        <v>6.07</v>
      </c>
    </row>
    <row r="7141" spans="1:38" x14ac:dyDescent="0.3">
      <c r="A7141">
        <v>1080764</v>
      </c>
      <c r="B7141" t="s">
        <v>303</v>
      </c>
      <c r="C7141">
        <v>8505</v>
      </c>
      <c r="D7141" t="s">
        <v>309</v>
      </c>
      <c r="E7141" t="s">
        <v>51</v>
      </c>
      <c r="F7141">
        <v>3</v>
      </c>
      <c r="G7141">
        <v>8</v>
      </c>
      <c r="I7141">
        <v>37</v>
      </c>
      <c r="J7141">
        <v>43</v>
      </c>
      <c r="M7141">
        <v>1</v>
      </c>
      <c r="N7141">
        <v>1</v>
      </c>
      <c r="R7141">
        <v>1</v>
      </c>
      <c r="AI7141">
        <v>2</v>
      </c>
      <c r="AJ7141">
        <v>53</v>
      </c>
      <c r="AL7141">
        <v>5.75</v>
      </c>
    </row>
    <row r="7142" spans="1:38" x14ac:dyDescent="0.3">
      <c r="A7142">
        <v>1080764</v>
      </c>
      <c r="B7142" t="s">
        <v>303</v>
      </c>
      <c r="C7142">
        <v>23444</v>
      </c>
      <c r="D7142" t="s">
        <v>316</v>
      </c>
      <c r="E7142" t="s">
        <v>55</v>
      </c>
      <c r="F7142">
        <v>3</v>
      </c>
      <c r="G7142">
        <v>10</v>
      </c>
      <c r="I7142">
        <v>21</v>
      </c>
      <c r="J7142">
        <v>26</v>
      </c>
      <c r="M7142">
        <v>2</v>
      </c>
      <c r="Q7142">
        <v>3</v>
      </c>
      <c r="AH7142">
        <v>2</v>
      </c>
      <c r="AI7142">
        <v>3</v>
      </c>
      <c r="AJ7142">
        <v>48</v>
      </c>
      <c r="AK7142">
        <v>2</v>
      </c>
      <c r="AL7142">
        <v>6.12</v>
      </c>
    </row>
    <row r="7143" spans="1:38" x14ac:dyDescent="0.3">
      <c r="A7143">
        <v>1080764</v>
      </c>
      <c r="B7143" t="s">
        <v>303</v>
      </c>
      <c r="C7143">
        <v>260289</v>
      </c>
      <c r="D7143" t="s">
        <v>444</v>
      </c>
      <c r="E7143" t="s">
        <v>53</v>
      </c>
      <c r="F7143">
        <v>3</v>
      </c>
      <c r="G7143">
        <v>7</v>
      </c>
      <c r="I7143">
        <v>16</v>
      </c>
      <c r="J7143">
        <v>22</v>
      </c>
      <c r="M7143">
        <v>1</v>
      </c>
      <c r="Q7143">
        <v>1</v>
      </c>
      <c r="AI7143">
        <v>5</v>
      </c>
      <c r="AJ7143">
        <v>40</v>
      </c>
      <c r="AK7143">
        <v>3</v>
      </c>
      <c r="AL7143">
        <v>6.87</v>
      </c>
    </row>
    <row r="7144" spans="1:38" x14ac:dyDescent="0.3">
      <c r="A7144">
        <v>1080764</v>
      </c>
      <c r="B7144" t="s">
        <v>303</v>
      </c>
      <c r="C7144">
        <v>34693</v>
      </c>
      <c r="D7144" t="s">
        <v>312</v>
      </c>
      <c r="E7144" t="s">
        <v>49</v>
      </c>
      <c r="F7144">
        <v>3</v>
      </c>
      <c r="G7144">
        <v>11</v>
      </c>
      <c r="I7144">
        <v>9</v>
      </c>
      <c r="J7144">
        <v>12</v>
      </c>
      <c r="M7144">
        <v>1</v>
      </c>
      <c r="N7144">
        <v>1</v>
      </c>
      <c r="Q7144">
        <v>2</v>
      </c>
      <c r="AJ7144">
        <v>30</v>
      </c>
      <c r="AK7144">
        <v>2</v>
      </c>
      <c r="AL7144">
        <v>5.84</v>
      </c>
    </row>
    <row r="7145" spans="1:38" x14ac:dyDescent="0.3">
      <c r="A7145">
        <v>1080764</v>
      </c>
      <c r="B7145" t="s">
        <v>303</v>
      </c>
      <c r="C7145">
        <v>8327</v>
      </c>
      <c r="D7145" t="s">
        <v>523</v>
      </c>
      <c r="E7145" t="s">
        <v>51</v>
      </c>
      <c r="F7145">
        <v>3</v>
      </c>
      <c r="G7145">
        <v>4</v>
      </c>
      <c r="I7145">
        <v>19</v>
      </c>
      <c r="J7145">
        <v>30</v>
      </c>
      <c r="M7145">
        <v>2</v>
      </c>
      <c r="N7145">
        <v>1</v>
      </c>
      <c r="R7145">
        <v>1</v>
      </c>
      <c r="AH7145">
        <v>1</v>
      </c>
      <c r="AI7145">
        <v>1</v>
      </c>
      <c r="AJ7145">
        <v>43</v>
      </c>
      <c r="AL7145">
        <v>5.87</v>
      </c>
    </row>
    <row r="7146" spans="1:38" x14ac:dyDescent="0.3">
      <c r="A7146">
        <v>1080764</v>
      </c>
      <c r="B7146" t="s">
        <v>303</v>
      </c>
      <c r="C7146">
        <v>3807</v>
      </c>
      <c r="D7146" t="s">
        <v>445</v>
      </c>
      <c r="E7146" t="s">
        <v>58</v>
      </c>
      <c r="F7146">
        <v>4</v>
      </c>
      <c r="G7146">
        <v>9</v>
      </c>
      <c r="I7146">
        <v>9</v>
      </c>
      <c r="J7146">
        <v>21</v>
      </c>
      <c r="M7146">
        <v>2</v>
      </c>
      <c r="Q7146">
        <v>4</v>
      </c>
      <c r="R7146">
        <v>5</v>
      </c>
      <c r="AH7146">
        <v>1</v>
      </c>
      <c r="AJ7146">
        <v>30</v>
      </c>
      <c r="AL7146">
        <v>5.86</v>
      </c>
    </row>
    <row r="7147" spans="1:38" x14ac:dyDescent="0.3">
      <c r="A7147">
        <v>1080764</v>
      </c>
      <c r="B7147" t="s">
        <v>303</v>
      </c>
      <c r="C7147">
        <v>94024</v>
      </c>
      <c r="D7147" t="s">
        <v>198</v>
      </c>
      <c r="E7147" t="s">
        <v>60</v>
      </c>
      <c r="F7147">
        <v>5</v>
      </c>
      <c r="G7147">
        <v>0</v>
      </c>
      <c r="J7147">
        <v>1</v>
      </c>
      <c r="Q7147">
        <v>1</v>
      </c>
      <c r="AJ7147">
        <v>2</v>
      </c>
      <c r="AL7147">
        <v>5.94</v>
      </c>
    </row>
    <row r="7148" spans="1:38" x14ac:dyDescent="0.3">
      <c r="A7148">
        <v>1080764</v>
      </c>
      <c r="B7148" t="s">
        <v>303</v>
      </c>
      <c r="C7148">
        <v>38772</v>
      </c>
      <c r="D7148" t="s">
        <v>443</v>
      </c>
      <c r="E7148" t="s">
        <v>60</v>
      </c>
      <c r="F7148">
        <v>5</v>
      </c>
      <c r="G7148">
        <v>0</v>
      </c>
      <c r="I7148">
        <v>1</v>
      </c>
      <c r="J7148">
        <v>4</v>
      </c>
      <c r="R7148">
        <v>1</v>
      </c>
      <c r="AJ7148">
        <v>5</v>
      </c>
      <c r="AL7148">
        <v>6.06</v>
      </c>
    </row>
    <row r="7149" spans="1:38" x14ac:dyDescent="0.3">
      <c r="A7149">
        <v>1080764</v>
      </c>
      <c r="B7149" t="s">
        <v>303</v>
      </c>
      <c r="C7149">
        <v>12480</v>
      </c>
      <c r="D7149" t="s">
        <v>571</v>
      </c>
      <c r="E7149" t="s">
        <v>60</v>
      </c>
      <c r="F7149">
        <v>5</v>
      </c>
      <c r="G7149">
        <v>0</v>
      </c>
      <c r="I7149">
        <v>11</v>
      </c>
      <c r="J7149">
        <v>14</v>
      </c>
      <c r="M7149">
        <v>1</v>
      </c>
      <c r="AI7149">
        <v>1</v>
      </c>
      <c r="AJ7149">
        <v>19</v>
      </c>
      <c r="AL7149">
        <v>6.3</v>
      </c>
    </row>
    <row r="7150" spans="1:38" x14ac:dyDescent="0.3">
      <c r="A7150">
        <v>1080765</v>
      </c>
      <c r="B7150" t="s">
        <v>187</v>
      </c>
      <c r="C7150">
        <v>11530</v>
      </c>
      <c r="D7150" t="s">
        <v>188</v>
      </c>
      <c r="E7150" t="s">
        <v>40</v>
      </c>
      <c r="F7150">
        <v>1</v>
      </c>
      <c r="G7150">
        <v>1</v>
      </c>
      <c r="I7150">
        <v>9</v>
      </c>
      <c r="J7150">
        <v>21</v>
      </c>
      <c r="R7150">
        <v>1</v>
      </c>
      <c r="Z7150">
        <v>1</v>
      </c>
      <c r="AF7150">
        <v>3</v>
      </c>
      <c r="AJ7150">
        <v>27</v>
      </c>
      <c r="AL7150">
        <v>7.27</v>
      </c>
    </row>
    <row r="7151" spans="1:38" x14ac:dyDescent="0.3">
      <c r="A7151">
        <v>1080765</v>
      </c>
      <c r="B7151" t="s">
        <v>187</v>
      </c>
      <c r="C7151">
        <v>8773</v>
      </c>
      <c r="D7151" t="s">
        <v>192</v>
      </c>
      <c r="E7151" t="s">
        <v>42</v>
      </c>
      <c r="F7151">
        <v>2</v>
      </c>
      <c r="G7151">
        <v>6</v>
      </c>
      <c r="I7151">
        <v>18</v>
      </c>
      <c r="J7151">
        <v>26</v>
      </c>
      <c r="L7151">
        <v>1</v>
      </c>
      <c r="AI7151">
        <v>2</v>
      </c>
      <c r="AJ7151">
        <v>40</v>
      </c>
      <c r="AL7151">
        <v>7.54</v>
      </c>
    </row>
    <row r="7152" spans="1:38" x14ac:dyDescent="0.3">
      <c r="A7152">
        <v>1080765</v>
      </c>
      <c r="B7152" t="s">
        <v>187</v>
      </c>
      <c r="C7152">
        <v>91434</v>
      </c>
      <c r="D7152" t="s">
        <v>456</v>
      </c>
      <c r="E7152" t="s">
        <v>46</v>
      </c>
      <c r="F7152">
        <v>2</v>
      </c>
      <c r="G7152">
        <v>2</v>
      </c>
      <c r="I7152">
        <v>26</v>
      </c>
      <c r="J7152">
        <v>31</v>
      </c>
      <c r="M7152">
        <v>3</v>
      </c>
      <c r="N7152">
        <v>1</v>
      </c>
      <c r="R7152">
        <v>1</v>
      </c>
      <c r="AI7152">
        <v>3</v>
      </c>
      <c r="AJ7152">
        <v>72</v>
      </c>
      <c r="AL7152">
        <v>7.13</v>
      </c>
    </row>
    <row r="7153" spans="1:38" x14ac:dyDescent="0.3">
      <c r="A7153">
        <v>1080765</v>
      </c>
      <c r="B7153" t="s">
        <v>187</v>
      </c>
      <c r="C7153">
        <v>8507</v>
      </c>
      <c r="D7153" t="s">
        <v>455</v>
      </c>
      <c r="E7153" t="s">
        <v>44</v>
      </c>
      <c r="F7153">
        <v>2</v>
      </c>
      <c r="G7153">
        <v>3</v>
      </c>
      <c r="H7153">
        <v>1</v>
      </c>
      <c r="I7153">
        <v>33</v>
      </c>
      <c r="J7153">
        <v>48</v>
      </c>
      <c r="K7153">
        <v>1</v>
      </c>
      <c r="M7153">
        <v>3</v>
      </c>
      <c r="Q7153">
        <v>2</v>
      </c>
      <c r="R7153">
        <v>2</v>
      </c>
      <c r="AH7153">
        <v>2</v>
      </c>
      <c r="AI7153">
        <v>5</v>
      </c>
      <c r="AJ7153">
        <v>72</v>
      </c>
      <c r="AK7153">
        <v>1</v>
      </c>
      <c r="AL7153">
        <v>8.48</v>
      </c>
    </row>
    <row r="7154" spans="1:38" x14ac:dyDescent="0.3">
      <c r="A7154">
        <v>1080765</v>
      </c>
      <c r="B7154" t="s">
        <v>187</v>
      </c>
      <c r="C7154">
        <v>73063</v>
      </c>
      <c r="D7154" t="s">
        <v>189</v>
      </c>
      <c r="E7154" t="s">
        <v>42</v>
      </c>
      <c r="F7154">
        <v>2</v>
      </c>
      <c r="G7154">
        <v>5</v>
      </c>
      <c r="I7154">
        <v>22</v>
      </c>
      <c r="J7154">
        <v>26</v>
      </c>
      <c r="M7154">
        <v>1</v>
      </c>
      <c r="R7154">
        <v>2</v>
      </c>
      <c r="AH7154">
        <v>1</v>
      </c>
      <c r="AI7154">
        <v>3</v>
      </c>
      <c r="AJ7154">
        <v>37</v>
      </c>
      <c r="AL7154">
        <v>7.32</v>
      </c>
    </row>
    <row r="7155" spans="1:38" x14ac:dyDescent="0.3">
      <c r="A7155">
        <v>1080765</v>
      </c>
      <c r="B7155" t="s">
        <v>187</v>
      </c>
      <c r="C7155">
        <v>10498</v>
      </c>
      <c r="D7155" t="s">
        <v>199</v>
      </c>
      <c r="E7155" t="s">
        <v>55</v>
      </c>
      <c r="F7155">
        <v>3</v>
      </c>
      <c r="G7155">
        <v>10</v>
      </c>
      <c r="I7155">
        <v>30</v>
      </c>
      <c r="J7155">
        <v>36</v>
      </c>
      <c r="M7155">
        <v>1</v>
      </c>
      <c r="Q7155">
        <v>1</v>
      </c>
      <c r="AJ7155">
        <v>47</v>
      </c>
      <c r="AK7155">
        <v>1</v>
      </c>
      <c r="AL7155">
        <v>6.8</v>
      </c>
    </row>
    <row r="7156" spans="1:38" x14ac:dyDescent="0.3">
      <c r="A7156">
        <v>1080765</v>
      </c>
      <c r="B7156" t="s">
        <v>187</v>
      </c>
      <c r="C7156">
        <v>35691</v>
      </c>
      <c r="D7156" t="s">
        <v>196</v>
      </c>
      <c r="E7156" t="s">
        <v>51</v>
      </c>
      <c r="F7156">
        <v>3</v>
      </c>
      <c r="G7156">
        <v>4</v>
      </c>
      <c r="I7156">
        <v>35</v>
      </c>
      <c r="J7156">
        <v>39</v>
      </c>
      <c r="M7156">
        <v>2</v>
      </c>
      <c r="AH7156">
        <v>1</v>
      </c>
      <c r="AI7156">
        <v>2</v>
      </c>
      <c r="AJ7156">
        <v>52</v>
      </c>
      <c r="AK7156">
        <v>1</v>
      </c>
      <c r="AL7156">
        <v>7.25</v>
      </c>
    </row>
    <row r="7157" spans="1:38" x14ac:dyDescent="0.3">
      <c r="A7157">
        <v>1080765</v>
      </c>
      <c r="B7157" t="s">
        <v>187</v>
      </c>
      <c r="C7157">
        <v>40036</v>
      </c>
      <c r="D7157" t="s">
        <v>195</v>
      </c>
      <c r="E7157" t="s">
        <v>53</v>
      </c>
      <c r="F7157">
        <v>3</v>
      </c>
      <c r="G7157">
        <v>7</v>
      </c>
      <c r="I7157">
        <v>16</v>
      </c>
      <c r="J7157">
        <v>26</v>
      </c>
      <c r="Q7157">
        <v>4</v>
      </c>
      <c r="R7157">
        <v>1</v>
      </c>
      <c r="W7157">
        <v>2</v>
      </c>
      <c r="AH7157">
        <v>3</v>
      </c>
      <c r="AJ7157">
        <v>53</v>
      </c>
      <c r="AK7157">
        <v>6</v>
      </c>
      <c r="AL7157">
        <v>8.02</v>
      </c>
    </row>
    <row r="7158" spans="1:38" x14ac:dyDescent="0.3">
      <c r="A7158">
        <v>1080765</v>
      </c>
      <c r="B7158" t="s">
        <v>187</v>
      </c>
      <c r="C7158">
        <v>5835</v>
      </c>
      <c r="D7158" t="s">
        <v>193</v>
      </c>
      <c r="E7158" t="s">
        <v>51</v>
      </c>
      <c r="F7158">
        <v>3</v>
      </c>
      <c r="G7158">
        <v>8</v>
      </c>
      <c r="I7158">
        <v>35</v>
      </c>
      <c r="J7158">
        <v>44</v>
      </c>
      <c r="K7158">
        <v>1</v>
      </c>
      <c r="Q7158">
        <v>2</v>
      </c>
      <c r="AH7158">
        <v>1</v>
      </c>
      <c r="AJ7158">
        <v>51</v>
      </c>
      <c r="AL7158">
        <v>7.68</v>
      </c>
    </row>
    <row r="7159" spans="1:38" x14ac:dyDescent="0.3">
      <c r="A7159">
        <v>1080765</v>
      </c>
      <c r="B7159" t="s">
        <v>187</v>
      </c>
      <c r="C7159">
        <v>34302</v>
      </c>
      <c r="D7159" t="s">
        <v>515</v>
      </c>
      <c r="E7159" t="s">
        <v>49</v>
      </c>
      <c r="F7159">
        <v>3</v>
      </c>
      <c r="G7159">
        <v>11</v>
      </c>
      <c r="I7159">
        <v>18</v>
      </c>
      <c r="J7159">
        <v>21</v>
      </c>
      <c r="M7159">
        <v>1</v>
      </c>
      <c r="Q7159">
        <v>3</v>
      </c>
      <c r="AE7159">
        <v>1</v>
      </c>
      <c r="AH7159">
        <v>3</v>
      </c>
      <c r="AI7159">
        <v>1</v>
      </c>
      <c r="AJ7159">
        <v>36</v>
      </c>
      <c r="AL7159">
        <v>6.94</v>
      </c>
    </row>
    <row r="7160" spans="1:38" x14ac:dyDescent="0.3">
      <c r="A7160">
        <v>1080765</v>
      </c>
      <c r="B7160" t="s">
        <v>187</v>
      </c>
      <c r="C7160">
        <v>25964</v>
      </c>
      <c r="D7160" t="s">
        <v>197</v>
      </c>
      <c r="E7160" t="s">
        <v>58</v>
      </c>
      <c r="F7160">
        <v>4</v>
      </c>
      <c r="G7160">
        <v>9</v>
      </c>
      <c r="I7160">
        <v>14</v>
      </c>
      <c r="J7160">
        <v>23</v>
      </c>
      <c r="M7160">
        <v>2</v>
      </c>
      <c r="Q7160">
        <v>5</v>
      </c>
      <c r="R7160">
        <v>7</v>
      </c>
      <c r="W7160">
        <v>2</v>
      </c>
      <c r="AG7160">
        <v>1</v>
      </c>
      <c r="AH7160">
        <v>2</v>
      </c>
      <c r="AI7160">
        <v>1</v>
      </c>
      <c r="AJ7160">
        <v>39</v>
      </c>
      <c r="AL7160">
        <v>7.18</v>
      </c>
    </row>
    <row r="7161" spans="1:38" x14ac:dyDescent="0.3">
      <c r="A7161">
        <v>1080765</v>
      </c>
      <c r="B7161" t="s">
        <v>187</v>
      </c>
      <c r="C7161">
        <v>76050</v>
      </c>
      <c r="D7161" t="s">
        <v>200</v>
      </c>
      <c r="E7161" t="s">
        <v>60</v>
      </c>
      <c r="F7161">
        <v>5</v>
      </c>
      <c r="G7161">
        <v>0</v>
      </c>
      <c r="I7161">
        <v>1</v>
      </c>
      <c r="J7161">
        <v>1</v>
      </c>
      <c r="AI7161">
        <v>1</v>
      </c>
      <c r="AJ7161">
        <v>5</v>
      </c>
      <c r="AL7161">
        <v>6.36</v>
      </c>
    </row>
    <row r="7162" spans="1:38" x14ac:dyDescent="0.3">
      <c r="A7162">
        <v>1080765</v>
      </c>
      <c r="B7162" t="s">
        <v>187</v>
      </c>
      <c r="C7162">
        <v>35371</v>
      </c>
      <c r="D7162" t="s">
        <v>457</v>
      </c>
      <c r="E7162" t="s">
        <v>60</v>
      </c>
      <c r="F7162">
        <v>5</v>
      </c>
      <c r="G7162">
        <v>0</v>
      </c>
      <c r="I7162">
        <v>2</v>
      </c>
      <c r="J7162">
        <v>2</v>
      </c>
      <c r="M7162">
        <v>1</v>
      </c>
      <c r="Q7162">
        <v>1</v>
      </c>
      <c r="AJ7162">
        <v>7</v>
      </c>
      <c r="AL7162">
        <v>6.03</v>
      </c>
    </row>
    <row r="7163" spans="1:38" x14ac:dyDescent="0.3">
      <c r="A7163">
        <v>1080765</v>
      </c>
      <c r="B7163" t="s">
        <v>187</v>
      </c>
      <c r="C7163">
        <v>36849</v>
      </c>
      <c r="D7163" t="s">
        <v>235</v>
      </c>
      <c r="E7163" t="s">
        <v>60</v>
      </c>
      <c r="F7163">
        <v>5</v>
      </c>
      <c r="G7163">
        <v>0</v>
      </c>
      <c r="I7163">
        <v>8</v>
      </c>
      <c r="J7163">
        <v>11</v>
      </c>
      <c r="M7163">
        <v>1</v>
      </c>
      <c r="Q7163">
        <v>1</v>
      </c>
      <c r="R7163">
        <v>1</v>
      </c>
      <c r="AH7163">
        <v>1</v>
      </c>
      <c r="AJ7163">
        <v>15</v>
      </c>
      <c r="AK7163">
        <v>1</v>
      </c>
      <c r="AL7163">
        <v>6.3</v>
      </c>
    </row>
    <row r="7164" spans="1:38" x14ac:dyDescent="0.3">
      <c r="A7164">
        <v>1080765</v>
      </c>
      <c r="B7164" t="s">
        <v>274</v>
      </c>
      <c r="C7164">
        <v>21682</v>
      </c>
      <c r="D7164" t="s">
        <v>275</v>
      </c>
      <c r="E7164" t="s">
        <v>40</v>
      </c>
      <c r="F7164">
        <v>1</v>
      </c>
      <c r="G7164">
        <v>1</v>
      </c>
      <c r="I7164">
        <v>10</v>
      </c>
      <c r="J7164">
        <v>21</v>
      </c>
      <c r="Z7164">
        <v>2</v>
      </c>
      <c r="AF7164">
        <v>3</v>
      </c>
      <c r="AJ7164">
        <v>31</v>
      </c>
      <c r="AL7164">
        <v>5.85</v>
      </c>
    </row>
    <row r="7165" spans="1:38" x14ac:dyDescent="0.3">
      <c r="A7165">
        <v>1080765</v>
      </c>
      <c r="B7165" t="s">
        <v>274</v>
      </c>
      <c r="C7165">
        <v>243511</v>
      </c>
      <c r="D7165" t="s">
        <v>526</v>
      </c>
      <c r="E7165" t="s">
        <v>42</v>
      </c>
      <c r="F7165">
        <v>2</v>
      </c>
      <c r="G7165">
        <v>6</v>
      </c>
      <c r="I7165">
        <v>38</v>
      </c>
      <c r="J7165">
        <v>44</v>
      </c>
      <c r="Q7165">
        <v>1</v>
      </c>
      <c r="AI7165">
        <v>1</v>
      </c>
      <c r="AJ7165">
        <v>53</v>
      </c>
      <c r="AL7165">
        <v>5.92</v>
      </c>
    </row>
    <row r="7166" spans="1:38" x14ac:dyDescent="0.3">
      <c r="A7166">
        <v>1080765</v>
      </c>
      <c r="B7166" t="s">
        <v>274</v>
      </c>
      <c r="C7166">
        <v>3841</v>
      </c>
      <c r="D7166" t="s">
        <v>283</v>
      </c>
      <c r="E7166" t="s">
        <v>42</v>
      </c>
      <c r="F7166">
        <v>2</v>
      </c>
      <c r="G7166">
        <v>5</v>
      </c>
      <c r="I7166">
        <v>28</v>
      </c>
      <c r="J7166">
        <v>31</v>
      </c>
      <c r="M7166">
        <v>1</v>
      </c>
      <c r="Q7166">
        <v>7</v>
      </c>
      <c r="R7166">
        <v>7</v>
      </c>
      <c r="AI7166">
        <v>1</v>
      </c>
      <c r="AJ7166">
        <v>44</v>
      </c>
      <c r="AL7166">
        <v>6.75</v>
      </c>
    </row>
    <row r="7167" spans="1:38" x14ac:dyDescent="0.3">
      <c r="A7167">
        <v>1080765</v>
      </c>
      <c r="B7167" t="s">
        <v>274</v>
      </c>
      <c r="C7167">
        <v>83456</v>
      </c>
      <c r="D7167" t="s">
        <v>482</v>
      </c>
      <c r="E7167" t="s">
        <v>42</v>
      </c>
      <c r="F7167">
        <v>2</v>
      </c>
      <c r="G7167">
        <v>4</v>
      </c>
      <c r="I7167">
        <v>33</v>
      </c>
      <c r="J7167">
        <v>51</v>
      </c>
      <c r="M7167">
        <v>2</v>
      </c>
      <c r="Q7167">
        <v>2</v>
      </c>
      <c r="R7167">
        <v>2</v>
      </c>
      <c r="AI7167">
        <v>1</v>
      </c>
      <c r="AJ7167">
        <v>63</v>
      </c>
      <c r="AL7167">
        <v>6.28</v>
      </c>
    </row>
    <row r="7168" spans="1:38" x14ac:dyDescent="0.3">
      <c r="A7168">
        <v>1080765</v>
      </c>
      <c r="B7168" t="s">
        <v>274</v>
      </c>
      <c r="C7168">
        <v>8236</v>
      </c>
      <c r="D7168" t="s">
        <v>376</v>
      </c>
      <c r="E7168" t="s">
        <v>211</v>
      </c>
      <c r="F7168">
        <v>3</v>
      </c>
      <c r="G7168">
        <v>2</v>
      </c>
      <c r="I7168">
        <v>36</v>
      </c>
      <c r="J7168">
        <v>46</v>
      </c>
      <c r="Q7168">
        <v>2</v>
      </c>
      <c r="R7168">
        <v>4</v>
      </c>
      <c r="AH7168">
        <v>1</v>
      </c>
      <c r="AI7168">
        <v>1</v>
      </c>
      <c r="AJ7168">
        <v>74</v>
      </c>
      <c r="AL7168">
        <v>6.97</v>
      </c>
    </row>
    <row r="7169" spans="1:38" x14ac:dyDescent="0.3">
      <c r="A7169">
        <v>1080765</v>
      </c>
      <c r="B7169" t="s">
        <v>274</v>
      </c>
      <c r="C7169">
        <v>11235</v>
      </c>
      <c r="D7169" t="s">
        <v>377</v>
      </c>
      <c r="E7169" t="s">
        <v>70</v>
      </c>
      <c r="F7169">
        <v>3</v>
      </c>
      <c r="G7169">
        <v>7</v>
      </c>
      <c r="I7169">
        <v>47</v>
      </c>
      <c r="J7169">
        <v>54</v>
      </c>
      <c r="M7169">
        <v>1</v>
      </c>
      <c r="Q7169">
        <v>1</v>
      </c>
      <c r="R7169">
        <v>1</v>
      </c>
      <c r="AI7169">
        <v>1</v>
      </c>
      <c r="AJ7169">
        <v>69</v>
      </c>
      <c r="AL7169">
        <v>6.29</v>
      </c>
    </row>
    <row r="7170" spans="1:38" x14ac:dyDescent="0.3">
      <c r="A7170">
        <v>1080765</v>
      </c>
      <c r="B7170" t="s">
        <v>274</v>
      </c>
      <c r="C7170">
        <v>33833</v>
      </c>
      <c r="D7170" t="s">
        <v>284</v>
      </c>
      <c r="E7170" t="s">
        <v>70</v>
      </c>
      <c r="F7170">
        <v>3</v>
      </c>
      <c r="G7170">
        <v>8</v>
      </c>
      <c r="I7170">
        <v>52</v>
      </c>
      <c r="J7170">
        <v>61</v>
      </c>
      <c r="M7170">
        <v>3</v>
      </c>
      <c r="R7170">
        <v>5</v>
      </c>
      <c r="AH7170">
        <v>1</v>
      </c>
      <c r="AI7170">
        <v>4</v>
      </c>
      <c r="AJ7170">
        <v>73</v>
      </c>
      <c r="AL7170">
        <v>6.94</v>
      </c>
    </row>
    <row r="7171" spans="1:38" x14ac:dyDescent="0.3">
      <c r="A7171">
        <v>1080765</v>
      </c>
      <c r="B7171" t="s">
        <v>274</v>
      </c>
      <c r="C7171">
        <v>78221</v>
      </c>
      <c r="D7171" t="s">
        <v>279</v>
      </c>
      <c r="E7171" t="s">
        <v>209</v>
      </c>
      <c r="F7171">
        <v>3</v>
      </c>
      <c r="G7171">
        <v>3</v>
      </c>
      <c r="I7171">
        <v>34</v>
      </c>
      <c r="J7171">
        <v>40</v>
      </c>
      <c r="W7171">
        <v>1</v>
      </c>
      <c r="AH7171">
        <v>3</v>
      </c>
      <c r="AI7171">
        <v>1</v>
      </c>
      <c r="AJ7171">
        <v>65</v>
      </c>
      <c r="AL7171">
        <v>6.84</v>
      </c>
    </row>
    <row r="7172" spans="1:38" x14ac:dyDescent="0.3">
      <c r="A7172">
        <v>1080765</v>
      </c>
      <c r="B7172" t="s">
        <v>274</v>
      </c>
      <c r="C7172">
        <v>278129</v>
      </c>
      <c r="D7172" t="s">
        <v>587</v>
      </c>
      <c r="E7172" t="s">
        <v>55</v>
      </c>
      <c r="F7172">
        <v>4</v>
      </c>
      <c r="G7172">
        <v>11</v>
      </c>
      <c r="I7172">
        <v>48</v>
      </c>
      <c r="J7172">
        <v>55</v>
      </c>
      <c r="M7172">
        <v>1</v>
      </c>
      <c r="N7172">
        <v>1</v>
      </c>
      <c r="AI7172">
        <v>7</v>
      </c>
      <c r="AJ7172">
        <v>82</v>
      </c>
      <c r="AK7172">
        <v>2</v>
      </c>
      <c r="AL7172">
        <v>7.05</v>
      </c>
    </row>
    <row r="7173" spans="1:38" x14ac:dyDescent="0.3">
      <c r="A7173">
        <v>1080765</v>
      </c>
      <c r="B7173" t="s">
        <v>274</v>
      </c>
      <c r="C7173">
        <v>130334</v>
      </c>
      <c r="D7173" t="s">
        <v>286</v>
      </c>
      <c r="E7173" t="s">
        <v>55</v>
      </c>
      <c r="F7173">
        <v>4</v>
      </c>
      <c r="G7173">
        <v>10</v>
      </c>
      <c r="I7173">
        <v>10</v>
      </c>
      <c r="J7173">
        <v>14</v>
      </c>
      <c r="M7173">
        <v>1</v>
      </c>
      <c r="AJ7173">
        <v>31</v>
      </c>
      <c r="AK7173">
        <v>2</v>
      </c>
      <c r="AL7173">
        <v>6.02</v>
      </c>
    </row>
    <row r="7174" spans="1:38" x14ac:dyDescent="0.3">
      <c r="A7174">
        <v>1080765</v>
      </c>
      <c r="B7174" t="s">
        <v>274</v>
      </c>
      <c r="C7174">
        <v>2837</v>
      </c>
      <c r="D7174" t="s">
        <v>285</v>
      </c>
      <c r="E7174" t="s">
        <v>58</v>
      </c>
      <c r="F7174">
        <v>4</v>
      </c>
      <c r="G7174">
        <v>9</v>
      </c>
      <c r="I7174">
        <v>21</v>
      </c>
      <c r="J7174">
        <v>27</v>
      </c>
      <c r="W7174">
        <v>2</v>
      </c>
      <c r="AH7174">
        <v>3</v>
      </c>
      <c r="AJ7174">
        <v>39</v>
      </c>
      <c r="AL7174">
        <v>5.99</v>
      </c>
    </row>
    <row r="7175" spans="1:38" x14ac:dyDescent="0.3">
      <c r="A7175">
        <v>1080765</v>
      </c>
      <c r="B7175" t="s">
        <v>274</v>
      </c>
      <c r="C7175">
        <v>14114</v>
      </c>
      <c r="D7175" t="s">
        <v>545</v>
      </c>
      <c r="E7175" t="s">
        <v>60</v>
      </c>
      <c r="F7175">
        <v>5</v>
      </c>
      <c r="G7175">
        <v>0</v>
      </c>
      <c r="I7175">
        <v>1</v>
      </c>
      <c r="J7175">
        <v>5</v>
      </c>
      <c r="M7175">
        <v>3</v>
      </c>
      <c r="Q7175">
        <v>2</v>
      </c>
      <c r="W7175">
        <v>1</v>
      </c>
      <c r="AH7175">
        <v>1</v>
      </c>
      <c r="AJ7175">
        <v>9</v>
      </c>
      <c r="AL7175">
        <v>5.83</v>
      </c>
    </row>
    <row r="7176" spans="1:38" x14ac:dyDescent="0.3">
      <c r="A7176">
        <v>1080765</v>
      </c>
      <c r="B7176" t="s">
        <v>274</v>
      </c>
      <c r="C7176">
        <v>80882</v>
      </c>
      <c r="D7176" t="s">
        <v>280</v>
      </c>
      <c r="E7176" t="s">
        <v>60</v>
      </c>
      <c r="F7176">
        <v>5</v>
      </c>
      <c r="G7176">
        <v>0</v>
      </c>
      <c r="I7176">
        <v>2</v>
      </c>
      <c r="J7176">
        <v>2</v>
      </c>
      <c r="AJ7176">
        <v>8</v>
      </c>
      <c r="AK7176">
        <v>1</v>
      </c>
      <c r="AL7176">
        <v>6.09</v>
      </c>
    </row>
    <row r="7177" spans="1:38" x14ac:dyDescent="0.3">
      <c r="A7177">
        <v>1080766</v>
      </c>
      <c r="B7177" t="s">
        <v>332</v>
      </c>
      <c r="C7177">
        <v>10133</v>
      </c>
      <c r="D7177" t="s">
        <v>333</v>
      </c>
      <c r="E7177" t="s">
        <v>40</v>
      </c>
      <c r="F7177">
        <v>1</v>
      </c>
      <c r="G7177">
        <v>1</v>
      </c>
      <c r="I7177">
        <v>10</v>
      </c>
      <c r="J7177">
        <v>22</v>
      </c>
      <c r="AF7177">
        <v>1</v>
      </c>
      <c r="AJ7177">
        <v>29</v>
      </c>
      <c r="AL7177">
        <v>6.4</v>
      </c>
    </row>
    <row r="7178" spans="1:38" x14ac:dyDescent="0.3">
      <c r="A7178">
        <v>1080766</v>
      </c>
      <c r="B7178" t="s">
        <v>332</v>
      </c>
      <c r="C7178">
        <v>14805</v>
      </c>
      <c r="D7178" t="s">
        <v>277</v>
      </c>
      <c r="E7178" t="s">
        <v>42</v>
      </c>
      <c r="F7178">
        <v>2</v>
      </c>
      <c r="G7178">
        <v>5</v>
      </c>
      <c r="I7178">
        <v>11</v>
      </c>
      <c r="J7178">
        <v>20</v>
      </c>
      <c r="M7178">
        <v>2</v>
      </c>
      <c r="R7178">
        <v>1</v>
      </c>
      <c r="AI7178">
        <v>1</v>
      </c>
      <c r="AJ7178">
        <v>33</v>
      </c>
      <c r="AK7178">
        <v>1</v>
      </c>
      <c r="AL7178">
        <v>6.75</v>
      </c>
    </row>
    <row r="7179" spans="1:38" x14ac:dyDescent="0.3">
      <c r="A7179">
        <v>1080766</v>
      </c>
      <c r="B7179" t="s">
        <v>332</v>
      </c>
      <c r="C7179">
        <v>32323</v>
      </c>
      <c r="D7179" t="s">
        <v>460</v>
      </c>
      <c r="E7179" t="s">
        <v>46</v>
      </c>
      <c r="F7179">
        <v>2</v>
      </c>
      <c r="G7179">
        <v>2</v>
      </c>
      <c r="I7179">
        <v>13</v>
      </c>
      <c r="J7179">
        <v>16</v>
      </c>
      <c r="M7179">
        <v>1</v>
      </c>
      <c r="N7179">
        <v>1</v>
      </c>
      <c r="R7179">
        <v>1</v>
      </c>
      <c r="AJ7179">
        <v>31</v>
      </c>
      <c r="AK7179">
        <v>1</v>
      </c>
      <c r="AL7179">
        <v>6.88</v>
      </c>
    </row>
    <row r="7180" spans="1:38" x14ac:dyDescent="0.3">
      <c r="A7180">
        <v>1080766</v>
      </c>
      <c r="B7180" t="s">
        <v>332</v>
      </c>
      <c r="C7180">
        <v>36096</v>
      </c>
      <c r="D7180" t="s">
        <v>335</v>
      </c>
      <c r="E7180" t="s">
        <v>42</v>
      </c>
      <c r="F7180">
        <v>2</v>
      </c>
      <c r="G7180">
        <v>6</v>
      </c>
      <c r="I7180">
        <v>18</v>
      </c>
      <c r="J7180">
        <v>26</v>
      </c>
      <c r="M7180">
        <v>2</v>
      </c>
      <c r="Q7180">
        <v>3</v>
      </c>
      <c r="R7180">
        <v>3</v>
      </c>
      <c r="W7180">
        <v>1</v>
      </c>
      <c r="AH7180">
        <v>1</v>
      </c>
      <c r="AJ7180">
        <v>37</v>
      </c>
      <c r="AL7180">
        <v>6.45</v>
      </c>
    </row>
    <row r="7181" spans="1:38" x14ac:dyDescent="0.3">
      <c r="A7181">
        <v>1080766</v>
      </c>
      <c r="B7181" t="s">
        <v>332</v>
      </c>
      <c r="C7181">
        <v>21499</v>
      </c>
      <c r="D7181" t="s">
        <v>340</v>
      </c>
      <c r="E7181" t="s">
        <v>44</v>
      </c>
      <c r="F7181">
        <v>2</v>
      </c>
      <c r="G7181">
        <v>3</v>
      </c>
      <c r="I7181">
        <v>23</v>
      </c>
      <c r="J7181">
        <v>32</v>
      </c>
      <c r="M7181">
        <v>1</v>
      </c>
      <c r="N7181">
        <v>1</v>
      </c>
      <c r="Q7181">
        <v>1</v>
      </c>
      <c r="R7181">
        <v>7</v>
      </c>
      <c r="W7181">
        <v>1</v>
      </c>
      <c r="AH7181">
        <v>1</v>
      </c>
      <c r="AI7181">
        <v>1</v>
      </c>
      <c r="AJ7181">
        <v>69</v>
      </c>
      <c r="AL7181">
        <v>6.76</v>
      </c>
    </row>
    <row r="7182" spans="1:38" x14ac:dyDescent="0.3">
      <c r="A7182">
        <v>1080766</v>
      </c>
      <c r="B7182" t="s">
        <v>332</v>
      </c>
      <c r="C7182">
        <v>12462</v>
      </c>
      <c r="D7182" t="s">
        <v>341</v>
      </c>
      <c r="E7182" t="s">
        <v>70</v>
      </c>
      <c r="F7182">
        <v>3</v>
      </c>
      <c r="G7182">
        <v>4</v>
      </c>
      <c r="I7182">
        <v>13</v>
      </c>
      <c r="J7182">
        <v>20</v>
      </c>
      <c r="M7182">
        <v>2</v>
      </c>
      <c r="R7182">
        <v>3</v>
      </c>
      <c r="AI7182">
        <v>5</v>
      </c>
      <c r="AJ7182">
        <v>34</v>
      </c>
      <c r="AL7182">
        <v>6.94</v>
      </c>
    </row>
    <row r="7183" spans="1:38" x14ac:dyDescent="0.3">
      <c r="A7183">
        <v>1080766</v>
      </c>
      <c r="B7183" t="s">
        <v>332</v>
      </c>
      <c r="C7183">
        <v>69956</v>
      </c>
      <c r="D7183" t="s">
        <v>217</v>
      </c>
      <c r="E7183" t="s">
        <v>70</v>
      </c>
      <c r="F7183">
        <v>3</v>
      </c>
      <c r="G7183">
        <v>8</v>
      </c>
      <c r="I7183">
        <v>19</v>
      </c>
      <c r="J7183">
        <v>28</v>
      </c>
      <c r="M7183">
        <v>1</v>
      </c>
      <c r="N7183">
        <v>1</v>
      </c>
      <c r="Q7183">
        <v>3</v>
      </c>
      <c r="R7183">
        <v>1</v>
      </c>
      <c r="AI7183">
        <v>2</v>
      </c>
      <c r="AJ7183">
        <v>39</v>
      </c>
      <c r="AL7183">
        <v>6.52</v>
      </c>
    </row>
    <row r="7184" spans="1:38" x14ac:dyDescent="0.3">
      <c r="A7184">
        <v>1080766</v>
      </c>
      <c r="B7184" t="s">
        <v>332</v>
      </c>
      <c r="C7184">
        <v>33590</v>
      </c>
      <c r="D7184" t="s">
        <v>338</v>
      </c>
      <c r="E7184" t="s">
        <v>70</v>
      </c>
      <c r="F7184">
        <v>3</v>
      </c>
      <c r="G7184">
        <v>7</v>
      </c>
      <c r="I7184">
        <v>14</v>
      </c>
      <c r="J7184">
        <v>19</v>
      </c>
      <c r="M7184">
        <v>4</v>
      </c>
      <c r="Q7184">
        <v>1</v>
      </c>
      <c r="R7184">
        <v>2</v>
      </c>
      <c r="AH7184">
        <v>1</v>
      </c>
      <c r="AI7184">
        <v>2</v>
      </c>
      <c r="AJ7184">
        <v>29</v>
      </c>
      <c r="AK7184">
        <v>1</v>
      </c>
      <c r="AL7184">
        <v>6.62</v>
      </c>
    </row>
    <row r="7185" spans="1:38" x14ac:dyDescent="0.3">
      <c r="A7185">
        <v>1080766</v>
      </c>
      <c r="B7185" t="s">
        <v>332</v>
      </c>
      <c r="C7185">
        <v>14524</v>
      </c>
      <c r="D7185" t="s">
        <v>583</v>
      </c>
      <c r="E7185" t="s">
        <v>74</v>
      </c>
      <c r="F7185">
        <v>4</v>
      </c>
      <c r="G7185">
        <v>11</v>
      </c>
      <c r="I7185">
        <v>9</v>
      </c>
      <c r="J7185">
        <v>9</v>
      </c>
      <c r="W7185">
        <v>1</v>
      </c>
      <c r="AH7185">
        <v>1</v>
      </c>
      <c r="AJ7185">
        <v>22</v>
      </c>
      <c r="AK7185">
        <v>1</v>
      </c>
      <c r="AL7185">
        <v>6.85</v>
      </c>
    </row>
    <row r="7186" spans="1:38" x14ac:dyDescent="0.3">
      <c r="A7186">
        <v>1080766</v>
      </c>
      <c r="B7186" t="s">
        <v>332</v>
      </c>
      <c r="C7186">
        <v>58761</v>
      </c>
      <c r="D7186" t="s">
        <v>461</v>
      </c>
      <c r="E7186" t="s">
        <v>77</v>
      </c>
      <c r="F7186">
        <v>4</v>
      </c>
      <c r="G7186">
        <v>10</v>
      </c>
      <c r="I7186">
        <v>9</v>
      </c>
      <c r="J7186">
        <v>16</v>
      </c>
      <c r="M7186">
        <v>3</v>
      </c>
      <c r="Q7186">
        <v>2</v>
      </c>
      <c r="R7186">
        <v>3</v>
      </c>
      <c r="W7186">
        <v>1</v>
      </c>
      <c r="AH7186">
        <v>2</v>
      </c>
      <c r="AI7186">
        <v>2</v>
      </c>
      <c r="AJ7186">
        <v>32</v>
      </c>
      <c r="AK7186">
        <v>3</v>
      </c>
      <c r="AL7186">
        <v>6.84</v>
      </c>
    </row>
    <row r="7187" spans="1:38" x14ac:dyDescent="0.3">
      <c r="A7187">
        <v>1080766</v>
      </c>
      <c r="B7187" t="s">
        <v>332</v>
      </c>
      <c r="C7187">
        <v>25832</v>
      </c>
      <c r="D7187" t="s">
        <v>343</v>
      </c>
      <c r="E7187" t="s">
        <v>58</v>
      </c>
      <c r="F7187">
        <v>4</v>
      </c>
      <c r="G7187">
        <v>9</v>
      </c>
      <c r="I7187">
        <v>17</v>
      </c>
      <c r="J7187">
        <v>29</v>
      </c>
      <c r="K7187">
        <v>1</v>
      </c>
      <c r="M7187">
        <v>1</v>
      </c>
      <c r="Q7187">
        <v>10</v>
      </c>
      <c r="R7187">
        <v>8</v>
      </c>
      <c r="S7187">
        <v>1</v>
      </c>
      <c r="AH7187">
        <v>2</v>
      </c>
      <c r="AJ7187">
        <v>44</v>
      </c>
      <c r="AL7187">
        <v>7.31</v>
      </c>
    </row>
    <row r="7188" spans="1:38" x14ac:dyDescent="0.3">
      <c r="A7188">
        <v>1080766</v>
      </c>
      <c r="B7188" t="s">
        <v>332</v>
      </c>
      <c r="C7188">
        <v>25241</v>
      </c>
      <c r="D7188" t="s">
        <v>336</v>
      </c>
      <c r="E7188" t="s">
        <v>60</v>
      </c>
      <c r="F7188">
        <v>5</v>
      </c>
      <c r="G7188">
        <v>0</v>
      </c>
      <c r="I7188">
        <v>1</v>
      </c>
      <c r="J7188">
        <v>9</v>
      </c>
      <c r="Q7188">
        <v>2</v>
      </c>
      <c r="R7188">
        <v>1</v>
      </c>
      <c r="AJ7188">
        <v>17</v>
      </c>
      <c r="AL7188">
        <v>6.05</v>
      </c>
    </row>
    <row r="7189" spans="1:38" x14ac:dyDescent="0.3">
      <c r="A7189">
        <v>1080766</v>
      </c>
      <c r="B7189" t="s">
        <v>332</v>
      </c>
      <c r="C7189">
        <v>116317</v>
      </c>
      <c r="D7189" t="s">
        <v>462</v>
      </c>
      <c r="E7189" t="s">
        <v>60</v>
      </c>
      <c r="F7189">
        <v>5</v>
      </c>
      <c r="G7189">
        <v>0</v>
      </c>
      <c r="I7189">
        <v>8</v>
      </c>
      <c r="J7189">
        <v>9</v>
      </c>
      <c r="M7189">
        <v>1</v>
      </c>
      <c r="N7189">
        <v>1</v>
      </c>
      <c r="R7189">
        <v>1</v>
      </c>
      <c r="W7189">
        <v>1</v>
      </c>
      <c r="AH7189">
        <v>1</v>
      </c>
      <c r="AJ7189">
        <v>13</v>
      </c>
      <c r="AL7189">
        <v>6.04</v>
      </c>
    </row>
    <row r="7190" spans="1:38" x14ac:dyDescent="0.3">
      <c r="A7190">
        <v>1080766</v>
      </c>
      <c r="B7190" t="s">
        <v>332</v>
      </c>
      <c r="C7190">
        <v>145940</v>
      </c>
      <c r="D7190" t="s">
        <v>508</v>
      </c>
      <c r="E7190" t="s">
        <v>60</v>
      </c>
      <c r="F7190">
        <v>5</v>
      </c>
      <c r="G7190">
        <v>0</v>
      </c>
      <c r="I7190">
        <v>3</v>
      </c>
      <c r="J7190">
        <v>3</v>
      </c>
      <c r="AJ7190">
        <v>8</v>
      </c>
      <c r="AL7190">
        <v>5.81</v>
      </c>
    </row>
    <row r="7191" spans="1:38" x14ac:dyDescent="0.3">
      <c r="A7191">
        <v>1080766</v>
      </c>
      <c r="B7191" t="s">
        <v>157</v>
      </c>
      <c r="C7191">
        <v>19782</v>
      </c>
      <c r="D7191" t="s">
        <v>561</v>
      </c>
      <c r="E7191" t="s">
        <v>40</v>
      </c>
      <c r="F7191">
        <v>1</v>
      </c>
      <c r="G7191">
        <v>1</v>
      </c>
      <c r="I7191">
        <v>19</v>
      </c>
      <c r="J7191">
        <v>35</v>
      </c>
      <c r="AJ7191">
        <v>38</v>
      </c>
      <c r="AL7191">
        <v>5.84</v>
      </c>
    </row>
    <row r="7192" spans="1:38" x14ac:dyDescent="0.3">
      <c r="A7192">
        <v>1080766</v>
      </c>
      <c r="B7192" t="s">
        <v>157</v>
      </c>
      <c r="C7192">
        <v>19859</v>
      </c>
      <c r="D7192" t="s">
        <v>363</v>
      </c>
      <c r="E7192" t="s">
        <v>42</v>
      </c>
      <c r="F7192">
        <v>2</v>
      </c>
      <c r="G7192">
        <v>5</v>
      </c>
      <c r="H7192">
        <v>1</v>
      </c>
      <c r="I7192">
        <v>65</v>
      </c>
      <c r="J7192">
        <v>74</v>
      </c>
      <c r="M7192">
        <v>2</v>
      </c>
      <c r="Q7192">
        <v>4</v>
      </c>
      <c r="R7192">
        <v>9</v>
      </c>
      <c r="AH7192">
        <v>1</v>
      </c>
      <c r="AI7192">
        <v>1</v>
      </c>
      <c r="AJ7192">
        <v>90</v>
      </c>
      <c r="AL7192">
        <v>7.57</v>
      </c>
    </row>
    <row r="7193" spans="1:38" x14ac:dyDescent="0.3">
      <c r="A7193">
        <v>1080766</v>
      </c>
      <c r="B7193" t="s">
        <v>157</v>
      </c>
      <c r="C7193">
        <v>19277</v>
      </c>
      <c r="D7193" t="s">
        <v>160</v>
      </c>
      <c r="E7193" t="s">
        <v>42</v>
      </c>
      <c r="F7193">
        <v>2</v>
      </c>
      <c r="G7193">
        <v>6</v>
      </c>
      <c r="I7193">
        <v>48</v>
      </c>
      <c r="J7193">
        <v>53</v>
      </c>
      <c r="Q7193">
        <v>2</v>
      </c>
      <c r="R7193">
        <v>1</v>
      </c>
      <c r="AJ7193">
        <v>65</v>
      </c>
      <c r="AL7193">
        <v>6.69</v>
      </c>
    </row>
    <row r="7194" spans="1:38" x14ac:dyDescent="0.3">
      <c r="A7194">
        <v>1080766</v>
      </c>
      <c r="B7194" t="s">
        <v>157</v>
      </c>
      <c r="C7194">
        <v>66741</v>
      </c>
      <c r="D7194" t="s">
        <v>165</v>
      </c>
      <c r="E7194" t="s">
        <v>46</v>
      </c>
      <c r="F7194">
        <v>2</v>
      </c>
      <c r="G7194">
        <v>2</v>
      </c>
      <c r="I7194">
        <v>34</v>
      </c>
      <c r="J7194">
        <v>45</v>
      </c>
      <c r="M7194">
        <v>3</v>
      </c>
      <c r="N7194">
        <v>1</v>
      </c>
      <c r="Q7194">
        <v>3</v>
      </c>
      <c r="R7194">
        <v>7</v>
      </c>
      <c r="AC7194">
        <v>1</v>
      </c>
      <c r="AH7194">
        <v>1</v>
      </c>
      <c r="AI7194">
        <v>1</v>
      </c>
      <c r="AJ7194">
        <v>84</v>
      </c>
      <c r="AK7194">
        <v>1</v>
      </c>
      <c r="AL7194">
        <v>6.71</v>
      </c>
    </row>
    <row r="7195" spans="1:38" x14ac:dyDescent="0.3">
      <c r="A7195">
        <v>1080766</v>
      </c>
      <c r="B7195" t="s">
        <v>157</v>
      </c>
      <c r="C7195">
        <v>68049</v>
      </c>
      <c r="D7195" t="s">
        <v>365</v>
      </c>
      <c r="E7195" t="s">
        <v>44</v>
      </c>
      <c r="F7195">
        <v>2</v>
      </c>
      <c r="G7195">
        <v>3</v>
      </c>
      <c r="I7195">
        <v>16</v>
      </c>
      <c r="J7195">
        <v>22</v>
      </c>
      <c r="M7195">
        <v>1</v>
      </c>
      <c r="Q7195">
        <v>2</v>
      </c>
      <c r="R7195">
        <v>1</v>
      </c>
      <c r="AH7195">
        <v>1</v>
      </c>
      <c r="AI7195">
        <v>1</v>
      </c>
      <c r="AJ7195">
        <v>43</v>
      </c>
      <c r="AL7195">
        <v>6.36</v>
      </c>
    </row>
    <row r="7196" spans="1:38" x14ac:dyDescent="0.3">
      <c r="A7196">
        <v>1080766</v>
      </c>
      <c r="B7196" t="s">
        <v>157</v>
      </c>
      <c r="C7196">
        <v>8247</v>
      </c>
      <c r="D7196" t="s">
        <v>164</v>
      </c>
      <c r="E7196" t="s">
        <v>51</v>
      </c>
      <c r="F7196">
        <v>3</v>
      </c>
      <c r="G7196">
        <v>8</v>
      </c>
      <c r="I7196">
        <v>52</v>
      </c>
      <c r="J7196">
        <v>60</v>
      </c>
      <c r="Q7196">
        <v>1</v>
      </c>
      <c r="AI7196">
        <v>1</v>
      </c>
      <c r="AJ7196">
        <v>67</v>
      </c>
      <c r="AL7196">
        <v>6.67</v>
      </c>
    </row>
    <row r="7197" spans="1:38" x14ac:dyDescent="0.3">
      <c r="A7197">
        <v>1080766</v>
      </c>
      <c r="B7197" t="s">
        <v>157</v>
      </c>
      <c r="C7197">
        <v>9767</v>
      </c>
      <c r="D7197" t="s">
        <v>242</v>
      </c>
      <c r="E7197" t="s">
        <v>55</v>
      </c>
      <c r="F7197">
        <v>3</v>
      </c>
      <c r="G7197">
        <v>10</v>
      </c>
      <c r="I7197">
        <v>16</v>
      </c>
      <c r="J7197">
        <v>22</v>
      </c>
      <c r="Q7197">
        <v>4</v>
      </c>
      <c r="W7197">
        <v>1</v>
      </c>
      <c r="AH7197">
        <v>2</v>
      </c>
      <c r="AJ7197">
        <v>37</v>
      </c>
      <c r="AL7197">
        <v>5.86</v>
      </c>
    </row>
    <row r="7198" spans="1:38" x14ac:dyDescent="0.3">
      <c r="A7198">
        <v>1080766</v>
      </c>
      <c r="B7198" t="s">
        <v>157</v>
      </c>
      <c r="C7198">
        <v>34239</v>
      </c>
      <c r="D7198" t="s">
        <v>368</v>
      </c>
      <c r="E7198" t="s">
        <v>53</v>
      </c>
      <c r="F7198">
        <v>3</v>
      </c>
      <c r="G7198">
        <v>7</v>
      </c>
      <c r="I7198">
        <v>24</v>
      </c>
      <c r="J7198">
        <v>39</v>
      </c>
      <c r="M7198">
        <v>1</v>
      </c>
      <c r="Q7198">
        <v>5</v>
      </c>
      <c r="AI7198">
        <v>5</v>
      </c>
      <c r="AJ7198">
        <v>61</v>
      </c>
      <c r="AK7198">
        <v>1</v>
      </c>
      <c r="AL7198">
        <v>6.99</v>
      </c>
    </row>
    <row r="7199" spans="1:38" x14ac:dyDescent="0.3">
      <c r="A7199">
        <v>1080766</v>
      </c>
      <c r="B7199" t="s">
        <v>157</v>
      </c>
      <c r="C7199">
        <v>70676</v>
      </c>
      <c r="D7199" t="s">
        <v>495</v>
      </c>
      <c r="E7199" t="s">
        <v>51</v>
      </c>
      <c r="F7199">
        <v>3</v>
      </c>
      <c r="G7199">
        <v>4</v>
      </c>
      <c r="I7199">
        <v>38</v>
      </c>
      <c r="J7199">
        <v>44</v>
      </c>
      <c r="M7199">
        <v>1</v>
      </c>
      <c r="Q7199">
        <v>4</v>
      </c>
      <c r="R7199">
        <v>1</v>
      </c>
      <c r="AI7199">
        <v>2</v>
      </c>
      <c r="AJ7199">
        <v>60</v>
      </c>
      <c r="AK7199">
        <v>1</v>
      </c>
      <c r="AL7199">
        <v>6.95</v>
      </c>
    </row>
    <row r="7200" spans="1:38" x14ac:dyDescent="0.3">
      <c r="A7200">
        <v>1080766</v>
      </c>
      <c r="B7200" t="s">
        <v>157</v>
      </c>
      <c r="C7200">
        <v>89998</v>
      </c>
      <c r="D7200" t="s">
        <v>366</v>
      </c>
      <c r="E7200" t="s">
        <v>49</v>
      </c>
      <c r="F7200">
        <v>3</v>
      </c>
      <c r="G7200">
        <v>11</v>
      </c>
      <c r="I7200">
        <v>41</v>
      </c>
      <c r="J7200">
        <v>48</v>
      </c>
      <c r="M7200">
        <v>1</v>
      </c>
      <c r="Q7200">
        <v>3</v>
      </c>
      <c r="W7200">
        <v>2</v>
      </c>
      <c r="AH7200">
        <v>4</v>
      </c>
      <c r="AI7200">
        <v>1</v>
      </c>
      <c r="AJ7200">
        <v>79</v>
      </c>
      <c r="AK7200">
        <v>7</v>
      </c>
      <c r="AL7200">
        <v>7.47</v>
      </c>
    </row>
    <row r="7201" spans="1:38" x14ac:dyDescent="0.3">
      <c r="A7201">
        <v>1080766</v>
      </c>
      <c r="B7201" t="s">
        <v>157</v>
      </c>
      <c r="C7201">
        <v>69517</v>
      </c>
      <c r="D7201" t="s">
        <v>162</v>
      </c>
      <c r="E7201" t="s">
        <v>58</v>
      </c>
      <c r="F7201">
        <v>4</v>
      </c>
      <c r="G7201">
        <v>9</v>
      </c>
      <c r="I7201">
        <v>9</v>
      </c>
      <c r="J7201">
        <v>12</v>
      </c>
      <c r="M7201">
        <v>5</v>
      </c>
      <c r="O7201">
        <v>1</v>
      </c>
      <c r="P7201">
        <v>1</v>
      </c>
      <c r="Q7201">
        <v>3</v>
      </c>
      <c r="R7201">
        <v>1</v>
      </c>
      <c r="W7201">
        <v>1</v>
      </c>
      <c r="AE7201">
        <v>1</v>
      </c>
      <c r="AG7201">
        <v>1</v>
      </c>
      <c r="AH7201">
        <v>3</v>
      </c>
      <c r="AI7201">
        <v>1</v>
      </c>
      <c r="AJ7201">
        <v>37</v>
      </c>
      <c r="AK7201">
        <v>4</v>
      </c>
      <c r="AL7201">
        <v>6.04</v>
      </c>
    </row>
    <row r="7202" spans="1:38" x14ac:dyDescent="0.3">
      <c r="A7202">
        <v>1080766</v>
      </c>
      <c r="B7202" t="s">
        <v>157</v>
      </c>
      <c r="C7202">
        <v>130964</v>
      </c>
      <c r="D7202" t="s">
        <v>367</v>
      </c>
      <c r="E7202" t="s">
        <v>60</v>
      </c>
      <c r="F7202">
        <v>5</v>
      </c>
      <c r="G7202">
        <v>0</v>
      </c>
      <c r="I7202">
        <v>1</v>
      </c>
      <c r="J7202">
        <v>1</v>
      </c>
      <c r="R7202">
        <v>1</v>
      </c>
      <c r="AJ7202">
        <v>3</v>
      </c>
      <c r="AL7202">
        <v>6.13</v>
      </c>
    </row>
    <row r="7203" spans="1:38" x14ac:dyDescent="0.3">
      <c r="A7203">
        <v>1080766</v>
      </c>
      <c r="B7203" t="s">
        <v>157</v>
      </c>
      <c r="C7203">
        <v>30060</v>
      </c>
      <c r="D7203" t="s">
        <v>167</v>
      </c>
      <c r="E7203" t="s">
        <v>60</v>
      </c>
      <c r="F7203">
        <v>5</v>
      </c>
      <c r="G7203">
        <v>0</v>
      </c>
      <c r="I7203">
        <v>7</v>
      </c>
      <c r="J7203">
        <v>8</v>
      </c>
      <c r="K7203">
        <v>1</v>
      </c>
      <c r="R7203">
        <v>1</v>
      </c>
      <c r="AH7203">
        <v>1</v>
      </c>
      <c r="AI7203">
        <v>1</v>
      </c>
      <c r="AJ7203">
        <v>11</v>
      </c>
      <c r="AL7203">
        <v>7.23</v>
      </c>
    </row>
    <row r="7204" spans="1:38" x14ac:dyDescent="0.3">
      <c r="A7204">
        <v>1080767</v>
      </c>
      <c r="B7204" t="s">
        <v>38</v>
      </c>
      <c r="C7204">
        <v>6775</v>
      </c>
      <c r="D7204" t="s">
        <v>39</v>
      </c>
      <c r="E7204" t="s">
        <v>40</v>
      </c>
      <c r="F7204">
        <v>1</v>
      </c>
      <c r="G7204">
        <v>1</v>
      </c>
      <c r="I7204">
        <v>19</v>
      </c>
      <c r="J7204">
        <v>25</v>
      </c>
      <c r="AF7204">
        <v>4</v>
      </c>
      <c r="AJ7204">
        <v>37</v>
      </c>
      <c r="AL7204">
        <v>6.66</v>
      </c>
    </row>
    <row r="7205" spans="1:38" x14ac:dyDescent="0.3">
      <c r="A7205">
        <v>1080767</v>
      </c>
      <c r="B7205" t="s">
        <v>38</v>
      </c>
      <c r="C7205">
        <v>76810</v>
      </c>
      <c r="D7205" t="s">
        <v>347</v>
      </c>
      <c r="E7205" t="s">
        <v>46</v>
      </c>
      <c r="F7205">
        <v>2</v>
      </c>
      <c r="G7205">
        <v>2</v>
      </c>
      <c r="I7205">
        <v>33</v>
      </c>
      <c r="J7205">
        <v>46</v>
      </c>
      <c r="M7205">
        <v>3</v>
      </c>
      <c r="N7205">
        <v>1</v>
      </c>
      <c r="Q7205">
        <v>2</v>
      </c>
      <c r="R7205">
        <v>5</v>
      </c>
      <c r="W7205">
        <v>1</v>
      </c>
      <c r="AH7205">
        <v>2</v>
      </c>
      <c r="AI7205">
        <v>6</v>
      </c>
      <c r="AJ7205">
        <v>85</v>
      </c>
      <c r="AK7205">
        <v>1</v>
      </c>
      <c r="AL7205">
        <v>7.6</v>
      </c>
    </row>
    <row r="7206" spans="1:38" x14ac:dyDescent="0.3">
      <c r="A7206">
        <v>1080767</v>
      </c>
      <c r="B7206" t="s">
        <v>38</v>
      </c>
      <c r="C7206">
        <v>23072</v>
      </c>
      <c r="D7206" t="s">
        <v>43</v>
      </c>
      <c r="E7206" t="s">
        <v>44</v>
      </c>
      <c r="F7206">
        <v>2</v>
      </c>
      <c r="G7206">
        <v>3</v>
      </c>
      <c r="I7206">
        <v>57</v>
      </c>
      <c r="J7206">
        <v>61</v>
      </c>
      <c r="M7206">
        <v>1</v>
      </c>
      <c r="N7206">
        <v>1</v>
      </c>
      <c r="Q7206">
        <v>1</v>
      </c>
      <c r="R7206">
        <v>1</v>
      </c>
      <c r="AH7206">
        <v>1</v>
      </c>
      <c r="AI7206">
        <v>1</v>
      </c>
      <c r="AJ7206">
        <v>80</v>
      </c>
      <c r="AK7206">
        <v>1</v>
      </c>
      <c r="AL7206">
        <v>6.34</v>
      </c>
    </row>
    <row r="7207" spans="1:38" x14ac:dyDescent="0.3">
      <c r="A7207">
        <v>1080767</v>
      </c>
      <c r="B7207" t="s">
        <v>38</v>
      </c>
      <c r="C7207">
        <v>80921</v>
      </c>
      <c r="D7207" t="s">
        <v>513</v>
      </c>
      <c r="E7207" t="s">
        <v>42</v>
      </c>
      <c r="F7207">
        <v>2</v>
      </c>
      <c r="G7207">
        <v>5</v>
      </c>
      <c r="I7207">
        <v>58</v>
      </c>
      <c r="J7207">
        <v>75</v>
      </c>
      <c r="M7207">
        <v>1</v>
      </c>
      <c r="Q7207">
        <v>8</v>
      </c>
      <c r="R7207">
        <v>9</v>
      </c>
      <c r="W7207">
        <v>1</v>
      </c>
      <c r="AH7207">
        <v>2</v>
      </c>
      <c r="AI7207">
        <v>2</v>
      </c>
      <c r="AJ7207">
        <v>89</v>
      </c>
      <c r="AL7207">
        <v>6.72</v>
      </c>
    </row>
    <row r="7208" spans="1:38" x14ac:dyDescent="0.3">
      <c r="A7208">
        <v>1080767</v>
      </c>
      <c r="B7208" t="s">
        <v>38</v>
      </c>
      <c r="C7208">
        <v>30051</v>
      </c>
      <c r="D7208" t="s">
        <v>348</v>
      </c>
      <c r="E7208" t="s">
        <v>42</v>
      </c>
      <c r="F7208">
        <v>2</v>
      </c>
      <c r="G7208">
        <v>6</v>
      </c>
      <c r="I7208">
        <v>70</v>
      </c>
      <c r="J7208">
        <v>79</v>
      </c>
      <c r="M7208">
        <v>3</v>
      </c>
      <c r="Q7208">
        <v>6</v>
      </c>
      <c r="R7208">
        <v>2</v>
      </c>
      <c r="AI7208">
        <v>1</v>
      </c>
      <c r="AJ7208">
        <v>85</v>
      </c>
      <c r="AK7208">
        <v>1</v>
      </c>
      <c r="AL7208">
        <v>6.37</v>
      </c>
    </row>
    <row r="7209" spans="1:38" x14ac:dyDescent="0.3">
      <c r="A7209">
        <v>1080767</v>
      </c>
      <c r="B7209" t="s">
        <v>38</v>
      </c>
      <c r="C7209">
        <v>136824</v>
      </c>
      <c r="D7209" t="s">
        <v>48</v>
      </c>
      <c r="E7209" t="s">
        <v>53</v>
      </c>
      <c r="F7209">
        <v>3</v>
      </c>
      <c r="G7209">
        <v>7</v>
      </c>
      <c r="I7209">
        <v>47</v>
      </c>
      <c r="J7209">
        <v>53</v>
      </c>
      <c r="K7209">
        <v>1</v>
      </c>
      <c r="AH7209">
        <v>2</v>
      </c>
      <c r="AJ7209">
        <v>66</v>
      </c>
      <c r="AK7209">
        <v>3</v>
      </c>
      <c r="AL7209">
        <v>7.8</v>
      </c>
    </row>
    <row r="7210" spans="1:38" x14ac:dyDescent="0.3">
      <c r="A7210">
        <v>1080767</v>
      </c>
      <c r="B7210" t="s">
        <v>38</v>
      </c>
      <c r="C7210">
        <v>13756</v>
      </c>
      <c r="D7210" t="s">
        <v>349</v>
      </c>
      <c r="E7210" t="s">
        <v>55</v>
      </c>
      <c r="F7210">
        <v>3</v>
      </c>
      <c r="G7210">
        <v>10</v>
      </c>
      <c r="I7210">
        <v>62</v>
      </c>
      <c r="J7210">
        <v>69</v>
      </c>
      <c r="M7210">
        <v>2</v>
      </c>
      <c r="AH7210">
        <v>1</v>
      </c>
      <c r="AI7210">
        <v>1</v>
      </c>
      <c r="AJ7210">
        <v>95</v>
      </c>
      <c r="AK7210">
        <v>2</v>
      </c>
      <c r="AL7210">
        <v>7.67</v>
      </c>
    </row>
    <row r="7211" spans="1:38" x14ac:dyDescent="0.3">
      <c r="A7211">
        <v>1080767</v>
      </c>
      <c r="B7211" t="s">
        <v>38</v>
      </c>
      <c r="C7211">
        <v>69738</v>
      </c>
      <c r="D7211" t="s">
        <v>56</v>
      </c>
      <c r="E7211" t="s">
        <v>51</v>
      </c>
      <c r="F7211">
        <v>3</v>
      </c>
      <c r="G7211">
        <v>4</v>
      </c>
      <c r="I7211">
        <v>40</v>
      </c>
      <c r="J7211">
        <v>42</v>
      </c>
      <c r="M7211">
        <v>1</v>
      </c>
      <c r="AI7211">
        <v>2</v>
      </c>
      <c r="AJ7211">
        <v>51</v>
      </c>
      <c r="AL7211">
        <v>6.11</v>
      </c>
    </row>
    <row r="7212" spans="1:38" x14ac:dyDescent="0.3">
      <c r="A7212">
        <v>1080767</v>
      </c>
      <c r="B7212" t="s">
        <v>38</v>
      </c>
      <c r="C7212">
        <v>25244</v>
      </c>
      <c r="D7212" t="s">
        <v>57</v>
      </c>
      <c r="E7212" t="s">
        <v>49</v>
      </c>
      <c r="F7212">
        <v>3</v>
      </c>
      <c r="G7212">
        <v>11</v>
      </c>
      <c r="I7212">
        <v>32</v>
      </c>
      <c r="J7212">
        <v>46</v>
      </c>
      <c r="L7212">
        <v>1</v>
      </c>
      <c r="N7212">
        <v>1</v>
      </c>
      <c r="Q7212">
        <v>1</v>
      </c>
      <c r="W7212">
        <v>3</v>
      </c>
      <c r="AH7212">
        <v>5</v>
      </c>
      <c r="AI7212">
        <v>2</v>
      </c>
      <c r="AJ7212">
        <v>81</v>
      </c>
      <c r="AK7212">
        <v>4</v>
      </c>
      <c r="AL7212">
        <v>6.84</v>
      </c>
    </row>
    <row r="7213" spans="1:38" x14ac:dyDescent="0.3">
      <c r="A7213">
        <v>1080767</v>
      </c>
      <c r="B7213" t="s">
        <v>38</v>
      </c>
      <c r="C7213">
        <v>26820</v>
      </c>
      <c r="D7213" t="s">
        <v>54</v>
      </c>
      <c r="E7213" t="s">
        <v>51</v>
      </c>
      <c r="F7213">
        <v>3</v>
      </c>
      <c r="G7213">
        <v>8</v>
      </c>
      <c r="I7213">
        <v>12</v>
      </c>
      <c r="J7213">
        <v>14</v>
      </c>
      <c r="AH7213">
        <v>1</v>
      </c>
      <c r="AI7213">
        <v>1</v>
      </c>
      <c r="AJ7213">
        <v>21</v>
      </c>
      <c r="AL7213">
        <v>5.87</v>
      </c>
    </row>
    <row r="7214" spans="1:38" x14ac:dyDescent="0.3">
      <c r="A7214">
        <v>1080767</v>
      </c>
      <c r="B7214" t="s">
        <v>38</v>
      </c>
      <c r="C7214">
        <v>24444</v>
      </c>
      <c r="D7214" t="s">
        <v>473</v>
      </c>
      <c r="E7214" t="s">
        <v>58</v>
      </c>
      <c r="F7214">
        <v>4</v>
      </c>
      <c r="G7214">
        <v>9</v>
      </c>
      <c r="I7214">
        <v>4</v>
      </c>
      <c r="J7214">
        <v>6</v>
      </c>
      <c r="Q7214">
        <v>2</v>
      </c>
      <c r="R7214">
        <v>1</v>
      </c>
      <c r="AJ7214">
        <v>14</v>
      </c>
      <c r="AL7214">
        <v>5.86</v>
      </c>
    </row>
    <row r="7215" spans="1:38" x14ac:dyDescent="0.3">
      <c r="A7215">
        <v>1080767</v>
      </c>
      <c r="B7215" t="s">
        <v>38</v>
      </c>
      <c r="C7215">
        <v>84146</v>
      </c>
      <c r="D7215" t="s">
        <v>61</v>
      </c>
      <c r="E7215" t="s">
        <v>60</v>
      </c>
      <c r="F7215">
        <v>5</v>
      </c>
      <c r="G7215">
        <v>0</v>
      </c>
      <c r="I7215">
        <v>56</v>
      </c>
      <c r="J7215">
        <v>64</v>
      </c>
      <c r="M7215">
        <v>1</v>
      </c>
      <c r="Q7215">
        <v>2</v>
      </c>
      <c r="R7215">
        <v>2</v>
      </c>
      <c r="W7215">
        <v>1</v>
      </c>
      <c r="AH7215">
        <v>1</v>
      </c>
      <c r="AI7215">
        <v>3</v>
      </c>
      <c r="AJ7215">
        <v>79</v>
      </c>
      <c r="AK7215">
        <v>2</v>
      </c>
      <c r="AL7215">
        <v>6.97</v>
      </c>
    </row>
    <row r="7216" spans="1:38" x14ac:dyDescent="0.3">
      <c r="A7216">
        <v>1080767</v>
      </c>
      <c r="B7216" t="s">
        <v>38</v>
      </c>
      <c r="C7216">
        <v>135663</v>
      </c>
      <c r="D7216" t="s">
        <v>514</v>
      </c>
      <c r="E7216" t="s">
        <v>60</v>
      </c>
      <c r="F7216">
        <v>5</v>
      </c>
      <c r="G7216">
        <v>0</v>
      </c>
      <c r="I7216">
        <v>6</v>
      </c>
      <c r="J7216">
        <v>8</v>
      </c>
      <c r="AE7216">
        <v>1</v>
      </c>
      <c r="AH7216">
        <v>2</v>
      </c>
      <c r="AI7216">
        <v>1</v>
      </c>
      <c r="AJ7216">
        <v>15</v>
      </c>
      <c r="AL7216">
        <v>6.68</v>
      </c>
    </row>
    <row r="7217" spans="1:38" x14ac:dyDescent="0.3">
      <c r="A7217">
        <v>1080767</v>
      </c>
      <c r="B7217" t="s">
        <v>38</v>
      </c>
      <c r="C7217">
        <v>13796</v>
      </c>
      <c r="D7217" t="s">
        <v>52</v>
      </c>
      <c r="E7217" t="s">
        <v>60</v>
      </c>
      <c r="F7217">
        <v>5</v>
      </c>
      <c r="G7217">
        <v>0</v>
      </c>
      <c r="I7217">
        <v>7</v>
      </c>
      <c r="J7217">
        <v>10</v>
      </c>
      <c r="Q7217">
        <v>3</v>
      </c>
      <c r="W7217">
        <v>1</v>
      </c>
      <c r="AH7217">
        <v>3</v>
      </c>
      <c r="AJ7217">
        <v>22</v>
      </c>
      <c r="AK7217">
        <v>1</v>
      </c>
      <c r="AL7217">
        <v>6.26</v>
      </c>
    </row>
    <row r="7218" spans="1:38" x14ac:dyDescent="0.3">
      <c r="A7218">
        <v>1080767</v>
      </c>
      <c r="B7218" t="s">
        <v>332</v>
      </c>
      <c r="C7218">
        <v>10133</v>
      </c>
      <c r="D7218" t="s">
        <v>333</v>
      </c>
      <c r="E7218" t="s">
        <v>40</v>
      </c>
      <c r="F7218">
        <v>1</v>
      </c>
      <c r="G7218">
        <v>1</v>
      </c>
      <c r="I7218">
        <v>8</v>
      </c>
      <c r="J7218">
        <v>27</v>
      </c>
      <c r="R7218">
        <v>4</v>
      </c>
      <c r="Z7218">
        <v>4</v>
      </c>
      <c r="AF7218">
        <v>4</v>
      </c>
      <c r="AJ7218">
        <v>47</v>
      </c>
      <c r="AL7218">
        <v>8.18</v>
      </c>
    </row>
    <row r="7219" spans="1:38" x14ac:dyDescent="0.3">
      <c r="A7219">
        <v>1080767</v>
      </c>
      <c r="B7219" t="s">
        <v>332</v>
      </c>
      <c r="C7219">
        <v>25241</v>
      </c>
      <c r="D7219" t="s">
        <v>336</v>
      </c>
      <c r="E7219" t="s">
        <v>46</v>
      </c>
      <c r="F7219">
        <v>2</v>
      </c>
      <c r="G7219">
        <v>2</v>
      </c>
      <c r="I7219">
        <v>8</v>
      </c>
      <c r="J7219">
        <v>12</v>
      </c>
      <c r="Q7219">
        <v>1</v>
      </c>
      <c r="R7219">
        <v>1</v>
      </c>
      <c r="AH7219">
        <v>1</v>
      </c>
      <c r="AI7219">
        <v>2</v>
      </c>
      <c r="AJ7219">
        <v>27</v>
      </c>
      <c r="AL7219">
        <v>6.8</v>
      </c>
    </row>
    <row r="7220" spans="1:38" x14ac:dyDescent="0.3">
      <c r="A7220">
        <v>1080767</v>
      </c>
      <c r="B7220" t="s">
        <v>332</v>
      </c>
      <c r="C7220">
        <v>36096</v>
      </c>
      <c r="D7220" t="s">
        <v>335</v>
      </c>
      <c r="E7220" t="s">
        <v>44</v>
      </c>
      <c r="F7220">
        <v>2</v>
      </c>
      <c r="G7220">
        <v>3</v>
      </c>
      <c r="I7220">
        <v>8</v>
      </c>
      <c r="J7220">
        <v>18</v>
      </c>
      <c r="M7220">
        <v>1</v>
      </c>
      <c r="W7220">
        <v>1</v>
      </c>
      <c r="AG7220">
        <v>1</v>
      </c>
      <c r="AH7220">
        <v>1</v>
      </c>
      <c r="AI7220">
        <v>1</v>
      </c>
      <c r="AJ7220">
        <v>43</v>
      </c>
      <c r="AL7220">
        <v>6.7</v>
      </c>
    </row>
    <row r="7221" spans="1:38" x14ac:dyDescent="0.3">
      <c r="A7221">
        <v>1080767</v>
      </c>
      <c r="B7221" t="s">
        <v>332</v>
      </c>
      <c r="C7221">
        <v>14805</v>
      </c>
      <c r="D7221" t="s">
        <v>277</v>
      </c>
      <c r="E7221" t="s">
        <v>42</v>
      </c>
      <c r="F7221">
        <v>2</v>
      </c>
      <c r="G7221">
        <v>5</v>
      </c>
      <c r="H7221">
        <v>1</v>
      </c>
      <c r="I7221">
        <v>11</v>
      </c>
      <c r="J7221">
        <v>18</v>
      </c>
      <c r="K7221">
        <v>1</v>
      </c>
      <c r="M7221">
        <v>1</v>
      </c>
      <c r="Q7221">
        <v>1</v>
      </c>
      <c r="R7221">
        <v>7</v>
      </c>
      <c r="AH7221">
        <v>1</v>
      </c>
      <c r="AI7221">
        <v>3</v>
      </c>
      <c r="AJ7221">
        <v>35</v>
      </c>
      <c r="AL7221">
        <v>8.5500000000000007</v>
      </c>
    </row>
    <row r="7222" spans="1:38" x14ac:dyDescent="0.3">
      <c r="A7222">
        <v>1080767</v>
      </c>
      <c r="B7222" t="s">
        <v>332</v>
      </c>
      <c r="C7222">
        <v>27349</v>
      </c>
      <c r="D7222" t="s">
        <v>334</v>
      </c>
      <c r="E7222" t="s">
        <v>42</v>
      </c>
      <c r="F7222">
        <v>2</v>
      </c>
      <c r="G7222">
        <v>6</v>
      </c>
      <c r="I7222">
        <v>10</v>
      </c>
      <c r="J7222">
        <v>14</v>
      </c>
      <c r="M7222">
        <v>2</v>
      </c>
      <c r="N7222">
        <v>1</v>
      </c>
      <c r="R7222">
        <v>4</v>
      </c>
      <c r="AH7222">
        <v>1</v>
      </c>
      <c r="AI7222">
        <v>1</v>
      </c>
      <c r="AJ7222">
        <v>36</v>
      </c>
      <c r="AL7222">
        <v>7.78</v>
      </c>
    </row>
    <row r="7223" spans="1:38" x14ac:dyDescent="0.3">
      <c r="A7223">
        <v>1080767</v>
      </c>
      <c r="B7223" t="s">
        <v>332</v>
      </c>
      <c r="C7223">
        <v>12462</v>
      </c>
      <c r="D7223" t="s">
        <v>341</v>
      </c>
      <c r="E7223" t="s">
        <v>70</v>
      </c>
      <c r="F7223">
        <v>3</v>
      </c>
      <c r="G7223">
        <v>10</v>
      </c>
      <c r="I7223">
        <v>6</v>
      </c>
      <c r="J7223">
        <v>8</v>
      </c>
      <c r="M7223">
        <v>2</v>
      </c>
      <c r="R7223">
        <v>1</v>
      </c>
      <c r="AI7223">
        <v>4</v>
      </c>
      <c r="AJ7223">
        <v>19</v>
      </c>
      <c r="AL7223">
        <v>6.9</v>
      </c>
    </row>
    <row r="7224" spans="1:38" x14ac:dyDescent="0.3">
      <c r="A7224">
        <v>1080767</v>
      </c>
      <c r="B7224" t="s">
        <v>332</v>
      </c>
      <c r="C7224">
        <v>58761</v>
      </c>
      <c r="D7224" t="s">
        <v>461</v>
      </c>
      <c r="E7224" t="s">
        <v>119</v>
      </c>
      <c r="F7224">
        <v>3</v>
      </c>
      <c r="G7224">
        <v>11</v>
      </c>
      <c r="I7224">
        <v>8</v>
      </c>
      <c r="J7224">
        <v>11</v>
      </c>
      <c r="M7224">
        <v>1</v>
      </c>
      <c r="Q7224">
        <v>3</v>
      </c>
      <c r="AH7224">
        <v>1</v>
      </c>
      <c r="AI7224">
        <v>1</v>
      </c>
      <c r="AJ7224">
        <v>29</v>
      </c>
      <c r="AK7224">
        <v>2</v>
      </c>
      <c r="AL7224">
        <v>6.79</v>
      </c>
    </row>
    <row r="7225" spans="1:38" x14ac:dyDescent="0.3">
      <c r="A7225">
        <v>1080767</v>
      </c>
      <c r="B7225" t="s">
        <v>332</v>
      </c>
      <c r="C7225">
        <v>32323</v>
      </c>
      <c r="D7225" t="s">
        <v>460</v>
      </c>
      <c r="E7225" t="s">
        <v>122</v>
      </c>
      <c r="F7225">
        <v>3</v>
      </c>
      <c r="G7225">
        <v>7</v>
      </c>
      <c r="I7225">
        <v>13</v>
      </c>
      <c r="J7225">
        <v>19</v>
      </c>
      <c r="M7225">
        <v>3</v>
      </c>
      <c r="Q7225">
        <v>1</v>
      </c>
      <c r="W7225">
        <v>1</v>
      </c>
      <c r="AH7225">
        <v>2</v>
      </c>
      <c r="AI7225">
        <v>2</v>
      </c>
      <c r="AJ7225">
        <v>42</v>
      </c>
      <c r="AK7225">
        <v>2</v>
      </c>
      <c r="AL7225">
        <v>7.16</v>
      </c>
    </row>
    <row r="7226" spans="1:38" x14ac:dyDescent="0.3">
      <c r="A7226">
        <v>1080767</v>
      </c>
      <c r="B7226" t="s">
        <v>332</v>
      </c>
      <c r="C7226">
        <v>33590</v>
      </c>
      <c r="D7226" t="s">
        <v>338</v>
      </c>
      <c r="E7226" t="s">
        <v>70</v>
      </c>
      <c r="F7226">
        <v>3</v>
      </c>
      <c r="G7226">
        <v>4</v>
      </c>
      <c r="I7226">
        <v>14</v>
      </c>
      <c r="J7226">
        <v>20</v>
      </c>
      <c r="M7226">
        <v>1</v>
      </c>
      <c r="Q7226">
        <v>2</v>
      </c>
      <c r="AH7226">
        <v>2</v>
      </c>
      <c r="AI7226">
        <v>7</v>
      </c>
      <c r="AJ7226">
        <v>47</v>
      </c>
      <c r="AK7226">
        <v>5</v>
      </c>
      <c r="AL7226">
        <v>8.4499999999999993</v>
      </c>
    </row>
    <row r="7227" spans="1:38" x14ac:dyDescent="0.3">
      <c r="A7227">
        <v>1080767</v>
      </c>
      <c r="B7227" t="s">
        <v>332</v>
      </c>
      <c r="C7227">
        <v>69956</v>
      </c>
      <c r="D7227" t="s">
        <v>217</v>
      </c>
      <c r="E7227" t="s">
        <v>70</v>
      </c>
      <c r="F7227">
        <v>3</v>
      </c>
      <c r="G7227">
        <v>8</v>
      </c>
      <c r="I7227">
        <v>18</v>
      </c>
      <c r="J7227">
        <v>24</v>
      </c>
      <c r="L7227">
        <v>1</v>
      </c>
      <c r="M7227">
        <v>2</v>
      </c>
      <c r="N7227">
        <v>1</v>
      </c>
      <c r="Q7227">
        <v>1</v>
      </c>
      <c r="AJ7227">
        <v>41</v>
      </c>
      <c r="AL7227">
        <v>6.55</v>
      </c>
    </row>
    <row r="7228" spans="1:38" x14ac:dyDescent="0.3">
      <c r="A7228">
        <v>1080767</v>
      </c>
      <c r="B7228" t="s">
        <v>332</v>
      </c>
      <c r="C7228">
        <v>25832</v>
      </c>
      <c r="D7228" t="s">
        <v>343</v>
      </c>
      <c r="E7228" t="s">
        <v>58</v>
      </c>
      <c r="F7228">
        <v>4</v>
      </c>
      <c r="G7228">
        <v>9</v>
      </c>
      <c r="I7228">
        <v>13</v>
      </c>
      <c r="J7228">
        <v>20</v>
      </c>
      <c r="K7228">
        <v>1</v>
      </c>
      <c r="Q7228">
        <v>11</v>
      </c>
      <c r="R7228">
        <v>5</v>
      </c>
      <c r="AH7228">
        <v>1</v>
      </c>
      <c r="AI7228">
        <v>1</v>
      </c>
      <c r="AJ7228">
        <v>38</v>
      </c>
      <c r="AK7228">
        <v>1</v>
      </c>
      <c r="AL7228">
        <v>8.02</v>
      </c>
    </row>
    <row r="7229" spans="1:38" x14ac:dyDescent="0.3">
      <c r="A7229">
        <v>1080767</v>
      </c>
      <c r="B7229" t="s">
        <v>332</v>
      </c>
      <c r="C7229">
        <v>14255</v>
      </c>
      <c r="D7229" t="s">
        <v>463</v>
      </c>
      <c r="E7229" t="s">
        <v>60</v>
      </c>
      <c r="F7229">
        <v>5</v>
      </c>
      <c r="G7229">
        <v>0</v>
      </c>
      <c r="I7229">
        <v>1</v>
      </c>
      <c r="J7229">
        <v>1</v>
      </c>
      <c r="M7229">
        <v>1</v>
      </c>
      <c r="N7229">
        <v>1</v>
      </c>
      <c r="R7229">
        <v>1</v>
      </c>
      <c r="AJ7229">
        <v>5</v>
      </c>
      <c r="AL7229">
        <v>5.88</v>
      </c>
    </row>
    <row r="7230" spans="1:38" x14ac:dyDescent="0.3">
      <c r="A7230">
        <v>1080767</v>
      </c>
      <c r="B7230" t="s">
        <v>332</v>
      </c>
      <c r="C7230">
        <v>145940</v>
      </c>
      <c r="D7230" t="s">
        <v>508</v>
      </c>
      <c r="E7230" t="s">
        <v>60</v>
      </c>
      <c r="F7230">
        <v>5</v>
      </c>
      <c r="G7230">
        <v>0</v>
      </c>
      <c r="I7230">
        <v>1</v>
      </c>
      <c r="J7230">
        <v>4</v>
      </c>
      <c r="M7230">
        <v>1</v>
      </c>
      <c r="R7230">
        <v>1</v>
      </c>
      <c r="AI7230">
        <v>1</v>
      </c>
      <c r="AJ7230">
        <v>12</v>
      </c>
      <c r="AK7230">
        <v>1</v>
      </c>
      <c r="AL7230">
        <v>6.37</v>
      </c>
    </row>
    <row r="7231" spans="1:38" x14ac:dyDescent="0.3">
      <c r="A7231">
        <v>1080767</v>
      </c>
      <c r="B7231" t="s">
        <v>332</v>
      </c>
      <c r="C7231">
        <v>116317</v>
      </c>
      <c r="D7231" t="s">
        <v>462</v>
      </c>
      <c r="E7231" t="s">
        <v>60</v>
      </c>
      <c r="F7231">
        <v>5</v>
      </c>
      <c r="G7231">
        <v>0</v>
      </c>
      <c r="I7231">
        <v>6</v>
      </c>
      <c r="J7231">
        <v>11</v>
      </c>
      <c r="R7231">
        <v>1</v>
      </c>
      <c r="AI7231">
        <v>1</v>
      </c>
      <c r="AJ7231">
        <v>18</v>
      </c>
      <c r="AK7231">
        <v>1</v>
      </c>
      <c r="AL7231">
        <v>6.46</v>
      </c>
    </row>
    <row r="7232" spans="1:38" x14ac:dyDescent="0.3">
      <c r="A7232">
        <v>1080768</v>
      </c>
      <c r="B7232" t="s">
        <v>187</v>
      </c>
      <c r="C7232">
        <v>11530</v>
      </c>
      <c r="D7232" t="s">
        <v>188</v>
      </c>
      <c r="E7232" t="s">
        <v>40</v>
      </c>
      <c r="F7232">
        <v>1</v>
      </c>
      <c r="G7232">
        <v>1</v>
      </c>
      <c r="I7232">
        <v>14</v>
      </c>
      <c r="J7232">
        <v>28</v>
      </c>
      <c r="Z7232">
        <v>3</v>
      </c>
      <c r="AF7232">
        <v>3</v>
      </c>
      <c r="AJ7232">
        <v>38</v>
      </c>
      <c r="AK7232">
        <v>1</v>
      </c>
      <c r="AL7232">
        <v>7.25</v>
      </c>
    </row>
    <row r="7233" spans="1:38" x14ac:dyDescent="0.3">
      <c r="A7233">
        <v>1080768</v>
      </c>
      <c r="B7233" t="s">
        <v>187</v>
      </c>
      <c r="C7233">
        <v>8773</v>
      </c>
      <c r="D7233" t="s">
        <v>192</v>
      </c>
      <c r="E7233" t="s">
        <v>42</v>
      </c>
      <c r="F7233">
        <v>2</v>
      </c>
      <c r="G7233">
        <v>5</v>
      </c>
      <c r="I7233">
        <v>7</v>
      </c>
      <c r="J7233">
        <v>9</v>
      </c>
      <c r="K7233">
        <v>1</v>
      </c>
      <c r="M7233">
        <v>1</v>
      </c>
      <c r="R7233">
        <v>2</v>
      </c>
      <c r="AE7233">
        <v>1</v>
      </c>
      <c r="AH7233">
        <v>3</v>
      </c>
      <c r="AI7233">
        <v>1</v>
      </c>
      <c r="AJ7233">
        <v>26</v>
      </c>
      <c r="AL7233">
        <v>7.87</v>
      </c>
    </row>
    <row r="7234" spans="1:38" x14ac:dyDescent="0.3">
      <c r="A7234">
        <v>1080768</v>
      </c>
      <c r="B7234" t="s">
        <v>187</v>
      </c>
      <c r="C7234">
        <v>22079</v>
      </c>
      <c r="D7234" t="s">
        <v>191</v>
      </c>
      <c r="E7234" t="s">
        <v>42</v>
      </c>
      <c r="F7234">
        <v>2</v>
      </c>
      <c r="G7234">
        <v>6</v>
      </c>
      <c r="I7234">
        <v>21</v>
      </c>
      <c r="J7234">
        <v>26</v>
      </c>
      <c r="R7234">
        <v>1</v>
      </c>
      <c r="AH7234">
        <v>1</v>
      </c>
      <c r="AI7234">
        <v>3</v>
      </c>
      <c r="AJ7234">
        <v>40</v>
      </c>
      <c r="AL7234">
        <v>7.16</v>
      </c>
    </row>
    <row r="7235" spans="1:38" x14ac:dyDescent="0.3">
      <c r="A7235">
        <v>1080768</v>
      </c>
      <c r="B7235" t="s">
        <v>187</v>
      </c>
      <c r="C7235">
        <v>91434</v>
      </c>
      <c r="D7235" t="s">
        <v>456</v>
      </c>
      <c r="E7235" t="s">
        <v>44</v>
      </c>
      <c r="F7235">
        <v>2</v>
      </c>
      <c r="G7235">
        <v>3</v>
      </c>
      <c r="I7235">
        <v>21</v>
      </c>
      <c r="J7235">
        <v>29</v>
      </c>
      <c r="M7235">
        <v>2</v>
      </c>
      <c r="N7235">
        <v>1</v>
      </c>
      <c r="Q7235">
        <v>1</v>
      </c>
      <c r="AC7235">
        <v>1</v>
      </c>
      <c r="AJ7235">
        <v>49</v>
      </c>
      <c r="AK7235">
        <v>1</v>
      </c>
      <c r="AL7235">
        <v>5.81</v>
      </c>
    </row>
    <row r="7236" spans="1:38" x14ac:dyDescent="0.3">
      <c r="A7236">
        <v>1080768</v>
      </c>
      <c r="B7236" t="s">
        <v>187</v>
      </c>
      <c r="C7236">
        <v>73063</v>
      </c>
      <c r="D7236" t="s">
        <v>189</v>
      </c>
      <c r="E7236" t="s">
        <v>46</v>
      </c>
      <c r="F7236">
        <v>2</v>
      </c>
      <c r="G7236">
        <v>2</v>
      </c>
      <c r="H7236">
        <v>1</v>
      </c>
      <c r="I7236">
        <v>13</v>
      </c>
      <c r="J7236">
        <v>15</v>
      </c>
      <c r="K7236">
        <v>1</v>
      </c>
      <c r="R7236">
        <v>3</v>
      </c>
      <c r="AH7236">
        <v>2</v>
      </c>
      <c r="AI7236">
        <v>1</v>
      </c>
      <c r="AJ7236">
        <v>43</v>
      </c>
      <c r="AK7236">
        <v>2</v>
      </c>
      <c r="AL7236">
        <v>8.14</v>
      </c>
    </row>
    <row r="7237" spans="1:38" x14ac:dyDescent="0.3">
      <c r="A7237">
        <v>1080768</v>
      </c>
      <c r="B7237" t="s">
        <v>187</v>
      </c>
      <c r="C7237">
        <v>5835</v>
      </c>
      <c r="D7237" t="s">
        <v>193</v>
      </c>
      <c r="E7237" t="s">
        <v>70</v>
      </c>
      <c r="F7237">
        <v>3</v>
      </c>
      <c r="G7237">
        <v>8</v>
      </c>
      <c r="I7237">
        <v>31</v>
      </c>
      <c r="J7237">
        <v>40</v>
      </c>
      <c r="M7237">
        <v>1</v>
      </c>
      <c r="AI7237">
        <v>2</v>
      </c>
      <c r="AJ7237">
        <v>48</v>
      </c>
      <c r="AL7237">
        <v>6.54</v>
      </c>
    </row>
    <row r="7238" spans="1:38" x14ac:dyDescent="0.3">
      <c r="A7238">
        <v>1080768</v>
      </c>
      <c r="B7238" t="s">
        <v>187</v>
      </c>
      <c r="C7238">
        <v>10498</v>
      </c>
      <c r="D7238" t="s">
        <v>199</v>
      </c>
      <c r="E7238" t="s">
        <v>70</v>
      </c>
      <c r="F7238">
        <v>3</v>
      </c>
      <c r="G7238">
        <v>10</v>
      </c>
      <c r="I7238">
        <v>15</v>
      </c>
      <c r="J7238">
        <v>23</v>
      </c>
      <c r="R7238">
        <v>1</v>
      </c>
      <c r="W7238">
        <v>1</v>
      </c>
      <c r="AH7238">
        <v>1</v>
      </c>
      <c r="AJ7238">
        <v>37</v>
      </c>
      <c r="AK7238">
        <v>1</v>
      </c>
      <c r="AL7238">
        <v>6.48</v>
      </c>
    </row>
    <row r="7239" spans="1:38" x14ac:dyDescent="0.3">
      <c r="A7239">
        <v>1080768</v>
      </c>
      <c r="B7239" t="s">
        <v>187</v>
      </c>
      <c r="C7239">
        <v>34302</v>
      </c>
      <c r="D7239" t="s">
        <v>515</v>
      </c>
      <c r="E7239" t="s">
        <v>119</v>
      </c>
      <c r="F7239">
        <v>3</v>
      </c>
      <c r="G7239">
        <v>11</v>
      </c>
      <c r="I7239">
        <v>24</v>
      </c>
      <c r="J7239">
        <v>34</v>
      </c>
      <c r="L7239">
        <v>1</v>
      </c>
      <c r="M7239">
        <v>2</v>
      </c>
      <c r="Q7239">
        <v>1</v>
      </c>
      <c r="R7239">
        <v>2</v>
      </c>
      <c r="AI7239">
        <v>3</v>
      </c>
      <c r="AJ7239">
        <v>51</v>
      </c>
      <c r="AK7239">
        <v>1</v>
      </c>
      <c r="AL7239">
        <v>7.2</v>
      </c>
    </row>
    <row r="7240" spans="1:38" x14ac:dyDescent="0.3">
      <c r="A7240">
        <v>1080768</v>
      </c>
      <c r="B7240" t="s">
        <v>187</v>
      </c>
      <c r="C7240">
        <v>8507</v>
      </c>
      <c r="D7240" t="s">
        <v>455</v>
      </c>
      <c r="E7240" t="s">
        <v>122</v>
      </c>
      <c r="F7240">
        <v>3</v>
      </c>
      <c r="G7240">
        <v>7</v>
      </c>
      <c r="I7240">
        <v>16</v>
      </c>
      <c r="J7240">
        <v>26</v>
      </c>
      <c r="M7240">
        <v>1</v>
      </c>
      <c r="AH7240">
        <v>1</v>
      </c>
      <c r="AJ7240">
        <v>47</v>
      </c>
      <c r="AL7240">
        <v>6.55</v>
      </c>
    </row>
    <row r="7241" spans="1:38" x14ac:dyDescent="0.3">
      <c r="A7241">
        <v>1080768</v>
      </c>
      <c r="B7241" t="s">
        <v>187</v>
      </c>
      <c r="C7241">
        <v>36849</v>
      </c>
      <c r="D7241" t="s">
        <v>235</v>
      </c>
      <c r="E7241" t="s">
        <v>51</v>
      </c>
      <c r="F7241">
        <v>3</v>
      </c>
      <c r="G7241">
        <v>4</v>
      </c>
      <c r="I7241">
        <v>27</v>
      </c>
      <c r="J7241">
        <v>34</v>
      </c>
      <c r="M7241">
        <v>2</v>
      </c>
      <c r="Q7241">
        <v>1</v>
      </c>
      <c r="AI7241">
        <v>1</v>
      </c>
      <c r="AJ7241">
        <v>45</v>
      </c>
      <c r="AL7241">
        <v>6.61</v>
      </c>
    </row>
    <row r="7242" spans="1:38" x14ac:dyDescent="0.3">
      <c r="A7242">
        <v>1080768</v>
      </c>
      <c r="B7242" t="s">
        <v>187</v>
      </c>
      <c r="C7242">
        <v>25964</v>
      </c>
      <c r="D7242" t="s">
        <v>197</v>
      </c>
      <c r="E7242" t="s">
        <v>58</v>
      </c>
      <c r="F7242">
        <v>4</v>
      </c>
      <c r="G7242">
        <v>9</v>
      </c>
      <c r="I7242">
        <v>13</v>
      </c>
      <c r="J7242">
        <v>18</v>
      </c>
      <c r="Q7242">
        <v>6</v>
      </c>
      <c r="R7242">
        <v>1</v>
      </c>
      <c r="W7242">
        <v>2</v>
      </c>
      <c r="AH7242">
        <v>2</v>
      </c>
      <c r="AI7242">
        <v>2</v>
      </c>
      <c r="AJ7242">
        <v>33</v>
      </c>
      <c r="AK7242">
        <v>1</v>
      </c>
      <c r="AL7242">
        <v>6.83</v>
      </c>
    </row>
    <row r="7243" spans="1:38" x14ac:dyDescent="0.3">
      <c r="A7243">
        <v>1080768</v>
      </c>
      <c r="B7243" t="s">
        <v>187</v>
      </c>
      <c r="C7243">
        <v>35691</v>
      </c>
      <c r="D7243" t="s">
        <v>196</v>
      </c>
      <c r="E7243" t="s">
        <v>60</v>
      </c>
      <c r="F7243">
        <v>5</v>
      </c>
      <c r="G7243">
        <v>0</v>
      </c>
      <c r="I7243">
        <v>5</v>
      </c>
      <c r="J7243">
        <v>6</v>
      </c>
      <c r="AI7243">
        <v>1</v>
      </c>
      <c r="AJ7243">
        <v>8</v>
      </c>
      <c r="AL7243">
        <v>6.17</v>
      </c>
    </row>
    <row r="7244" spans="1:38" x14ac:dyDescent="0.3">
      <c r="A7244">
        <v>1080768</v>
      </c>
      <c r="B7244" t="s">
        <v>187</v>
      </c>
      <c r="C7244">
        <v>317243</v>
      </c>
      <c r="D7244" t="s">
        <v>511</v>
      </c>
      <c r="E7244" t="s">
        <v>60</v>
      </c>
      <c r="F7244">
        <v>5</v>
      </c>
      <c r="G7244">
        <v>0</v>
      </c>
      <c r="I7244">
        <v>1</v>
      </c>
      <c r="J7244">
        <v>1</v>
      </c>
      <c r="AI7244">
        <v>1</v>
      </c>
      <c r="AJ7244">
        <v>2</v>
      </c>
      <c r="AL7244">
        <v>6.14</v>
      </c>
    </row>
    <row r="7245" spans="1:38" x14ac:dyDescent="0.3">
      <c r="A7245">
        <v>1080768</v>
      </c>
      <c r="B7245" t="s">
        <v>187</v>
      </c>
      <c r="C7245">
        <v>76050</v>
      </c>
      <c r="D7245" t="s">
        <v>200</v>
      </c>
      <c r="E7245" t="s">
        <v>60</v>
      </c>
      <c r="F7245">
        <v>5</v>
      </c>
      <c r="G7245">
        <v>0</v>
      </c>
      <c r="I7245">
        <v>7</v>
      </c>
      <c r="J7245">
        <v>8</v>
      </c>
      <c r="M7245">
        <v>3</v>
      </c>
      <c r="N7245">
        <v>1</v>
      </c>
      <c r="W7245">
        <v>1</v>
      </c>
      <c r="AH7245">
        <v>3</v>
      </c>
      <c r="AJ7245">
        <v>20</v>
      </c>
      <c r="AK7245">
        <v>1</v>
      </c>
      <c r="AL7245">
        <v>6.14</v>
      </c>
    </row>
    <row r="7246" spans="1:38" x14ac:dyDescent="0.3">
      <c r="A7246">
        <v>1080768</v>
      </c>
      <c r="B7246" t="s">
        <v>81</v>
      </c>
      <c r="C7246">
        <v>14111</v>
      </c>
      <c r="D7246" t="s">
        <v>82</v>
      </c>
      <c r="E7246" t="s">
        <v>40</v>
      </c>
      <c r="F7246">
        <v>1</v>
      </c>
      <c r="G7246">
        <v>1</v>
      </c>
      <c r="I7246">
        <v>10</v>
      </c>
      <c r="J7246">
        <v>18</v>
      </c>
      <c r="Y7246">
        <v>1</v>
      </c>
      <c r="Z7246">
        <v>2</v>
      </c>
      <c r="AF7246">
        <v>2</v>
      </c>
      <c r="AJ7246">
        <v>30</v>
      </c>
      <c r="AL7246">
        <v>5.31</v>
      </c>
    </row>
    <row r="7247" spans="1:38" x14ac:dyDescent="0.3">
      <c r="A7247">
        <v>1080768</v>
      </c>
      <c r="B7247" t="s">
        <v>81</v>
      </c>
      <c r="C7247">
        <v>69877</v>
      </c>
      <c r="D7247" t="s">
        <v>86</v>
      </c>
      <c r="E7247" t="s">
        <v>46</v>
      </c>
      <c r="F7247">
        <v>2</v>
      </c>
      <c r="G7247">
        <v>2</v>
      </c>
      <c r="I7247">
        <v>56</v>
      </c>
      <c r="J7247">
        <v>66</v>
      </c>
      <c r="M7247">
        <v>1</v>
      </c>
      <c r="Q7247">
        <v>2</v>
      </c>
      <c r="R7247">
        <v>2</v>
      </c>
      <c r="AH7247">
        <v>1</v>
      </c>
      <c r="AI7247">
        <v>3</v>
      </c>
      <c r="AJ7247">
        <v>92</v>
      </c>
      <c r="AL7247">
        <v>6.71</v>
      </c>
    </row>
    <row r="7248" spans="1:38" x14ac:dyDescent="0.3">
      <c r="A7248">
        <v>1080768</v>
      </c>
      <c r="B7248" t="s">
        <v>81</v>
      </c>
      <c r="C7248">
        <v>68662</v>
      </c>
      <c r="D7248" t="s">
        <v>83</v>
      </c>
      <c r="E7248" t="s">
        <v>42</v>
      </c>
      <c r="F7248">
        <v>2</v>
      </c>
      <c r="G7248">
        <v>5</v>
      </c>
      <c r="I7248">
        <v>78</v>
      </c>
      <c r="J7248">
        <v>86</v>
      </c>
      <c r="Q7248">
        <v>1</v>
      </c>
      <c r="R7248">
        <v>3</v>
      </c>
      <c r="W7248">
        <v>1</v>
      </c>
      <c r="AH7248">
        <v>3</v>
      </c>
      <c r="AI7248">
        <v>2</v>
      </c>
      <c r="AJ7248">
        <v>109</v>
      </c>
      <c r="AL7248">
        <v>7.06</v>
      </c>
    </row>
    <row r="7249" spans="1:38" x14ac:dyDescent="0.3">
      <c r="A7249">
        <v>1080768</v>
      </c>
      <c r="B7249" t="s">
        <v>81</v>
      </c>
      <c r="C7249">
        <v>24827</v>
      </c>
      <c r="D7249" t="s">
        <v>84</v>
      </c>
      <c r="E7249" t="s">
        <v>44</v>
      </c>
      <c r="F7249">
        <v>2</v>
      </c>
      <c r="G7249">
        <v>3</v>
      </c>
      <c r="I7249">
        <v>51</v>
      </c>
      <c r="J7249">
        <v>58</v>
      </c>
      <c r="AI7249">
        <v>2</v>
      </c>
      <c r="AJ7249">
        <v>87</v>
      </c>
      <c r="AK7249">
        <v>2</v>
      </c>
      <c r="AL7249">
        <v>6.78</v>
      </c>
    </row>
    <row r="7250" spans="1:38" x14ac:dyDescent="0.3">
      <c r="A7250">
        <v>1080768</v>
      </c>
      <c r="B7250" t="s">
        <v>81</v>
      </c>
      <c r="C7250">
        <v>123167</v>
      </c>
      <c r="D7250" t="s">
        <v>578</v>
      </c>
      <c r="E7250" t="s">
        <v>42</v>
      </c>
      <c r="F7250">
        <v>2</v>
      </c>
      <c r="G7250">
        <v>6</v>
      </c>
      <c r="I7250">
        <v>61</v>
      </c>
      <c r="J7250">
        <v>76</v>
      </c>
      <c r="M7250">
        <v>1</v>
      </c>
      <c r="Q7250">
        <v>1</v>
      </c>
      <c r="R7250">
        <v>3</v>
      </c>
      <c r="AH7250">
        <v>1</v>
      </c>
      <c r="AI7250">
        <v>3</v>
      </c>
      <c r="AJ7250">
        <v>92</v>
      </c>
      <c r="AL7250">
        <v>7.29</v>
      </c>
    </row>
    <row r="7251" spans="1:38" x14ac:dyDescent="0.3">
      <c r="A7251">
        <v>1080768</v>
      </c>
      <c r="B7251" t="s">
        <v>81</v>
      </c>
      <c r="C7251">
        <v>42686</v>
      </c>
      <c r="D7251" t="s">
        <v>474</v>
      </c>
      <c r="E7251" t="s">
        <v>55</v>
      </c>
      <c r="F7251">
        <v>3</v>
      </c>
      <c r="G7251">
        <v>10</v>
      </c>
      <c r="I7251">
        <v>29</v>
      </c>
      <c r="J7251">
        <v>33</v>
      </c>
      <c r="Q7251">
        <v>1</v>
      </c>
      <c r="AJ7251">
        <v>37</v>
      </c>
      <c r="AK7251">
        <v>2</v>
      </c>
      <c r="AL7251">
        <v>6.36</v>
      </c>
    </row>
    <row r="7252" spans="1:38" x14ac:dyDescent="0.3">
      <c r="A7252">
        <v>1080768</v>
      </c>
      <c r="B7252" t="s">
        <v>81</v>
      </c>
      <c r="C7252">
        <v>67807</v>
      </c>
      <c r="D7252" t="s">
        <v>89</v>
      </c>
      <c r="E7252" t="s">
        <v>51</v>
      </c>
      <c r="F7252">
        <v>3</v>
      </c>
      <c r="G7252">
        <v>8</v>
      </c>
      <c r="I7252">
        <v>69</v>
      </c>
      <c r="J7252">
        <v>72</v>
      </c>
      <c r="AH7252">
        <v>1</v>
      </c>
      <c r="AI7252">
        <v>3</v>
      </c>
      <c r="AJ7252">
        <v>83</v>
      </c>
      <c r="AL7252">
        <v>6.42</v>
      </c>
    </row>
    <row r="7253" spans="1:38" x14ac:dyDescent="0.3">
      <c r="A7253">
        <v>1080768</v>
      </c>
      <c r="B7253" t="s">
        <v>81</v>
      </c>
      <c r="C7253">
        <v>93160</v>
      </c>
      <c r="D7253" t="s">
        <v>405</v>
      </c>
      <c r="E7253" t="s">
        <v>53</v>
      </c>
      <c r="F7253">
        <v>3</v>
      </c>
      <c r="G7253">
        <v>7</v>
      </c>
      <c r="I7253">
        <v>37</v>
      </c>
      <c r="J7253">
        <v>47</v>
      </c>
      <c r="AI7253">
        <v>1</v>
      </c>
      <c r="AJ7253">
        <v>69</v>
      </c>
      <c r="AK7253">
        <v>2</v>
      </c>
      <c r="AL7253">
        <v>7.46</v>
      </c>
    </row>
    <row r="7254" spans="1:38" x14ac:dyDescent="0.3">
      <c r="A7254">
        <v>1080768</v>
      </c>
      <c r="B7254" t="s">
        <v>81</v>
      </c>
      <c r="C7254">
        <v>14000</v>
      </c>
      <c r="D7254" t="s">
        <v>404</v>
      </c>
      <c r="E7254" t="s">
        <v>49</v>
      </c>
      <c r="F7254">
        <v>3</v>
      </c>
      <c r="G7254">
        <v>11</v>
      </c>
      <c r="I7254">
        <v>39</v>
      </c>
      <c r="J7254">
        <v>44</v>
      </c>
      <c r="M7254">
        <v>1</v>
      </c>
      <c r="Q7254">
        <v>1</v>
      </c>
      <c r="W7254">
        <v>1</v>
      </c>
      <c r="AH7254">
        <v>2</v>
      </c>
      <c r="AI7254">
        <v>1</v>
      </c>
      <c r="AJ7254">
        <v>59</v>
      </c>
      <c r="AK7254">
        <v>1</v>
      </c>
      <c r="AL7254">
        <v>6.19</v>
      </c>
    </row>
    <row r="7255" spans="1:38" x14ac:dyDescent="0.3">
      <c r="A7255">
        <v>1080768</v>
      </c>
      <c r="B7255" t="s">
        <v>81</v>
      </c>
      <c r="C7255">
        <v>13447</v>
      </c>
      <c r="D7255" t="s">
        <v>88</v>
      </c>
      <c r="E7255" t="s">
        <v>51</v>
      </c>
      <c r="F7255">
        <v>3</v>
      </c>
      <c r="G7255">
        <v>4</v>
      </c>
      <c r="I7255">
        <v>80</v>
      </c>
      <c r="J7255">
        <v>92</v>
      </c>
      <c r="Q7255">
        <v>1</v>
      </c>
      <c r="R7255">
        <v>1</v>
      </c>
      <c r="AH7255">
        <v>1</v>
      </c>
      <c r="AI7255">
        <v>1</v>
      </c>
      <c r="AJ7255">
        <v>100</v>
      </c>
      <c r="AK7255">
        <v>1</v>
      </c>
      <c r="AL7255">
        <v>6.35</v>
      </c>
    </row>
    <row r="7256" spans="1:38" x14ac:dyDescent="0.3">
      <c r="A7256">
        <v>1080768</v>
      </c>
      <c r="B7256" t="s">
        <v>81</v>
      </c>
      <c r="C7256">
        <v>81026</v>
      </c>
      <c r="D7256" t="s">
        <v>92</v>
      </c>
      <c r="E7256" t="s">
        <v>58</v>
      </c>
      <c r="F7256">
        <v>4</v>
      </c>
      <c r="G7256">
        <v>9</v>
      </c>
      <c r="I7256">
        <v>19</v>
      </c>
      <c r="J7256">
        <v>22</v>
      </c>
      <c r="K7256">
        <v>1</v>
      </c>
      <c r="Q7256">
        <v>2</v>
      </c>
      <c r="S7256">
        <v>1</v>
      </c>
      <c r="AH7256">
        <v>2</v>
      </c>
      <c r="AJ7256">
        <v>35</v>
      </c>
      <c r="AL7256">
        <v>6.58</v>
      </c>
    </row>
    <row r="7257" spans="1:38" x14ac:dyDescent="0.3">
      <c r="A7257">
        <v>1080768</v>
      </c>
      <c r="B7257" t="s">
        <v>81</v>
      </c>
      <c r="C7257">
        <v>296332</v>
      </c>
      <c r="D7257" t="s">
        <v>406</v>
      </c>
      <c r="E7257" t="s">
        <v>60</v>
      </c>
      <c r="F7257">
        <v>5</v>
      </c>
      <c r="G7257">
        <v>0</v>
      </c>
      <c r="I7257">
        <v>1</v>
      </c>
      <c r="J7257">
        <v>3</v>
      </c>
      <c r="AH7257">
        <v>1</v>
      </c>
      <c r="AJ7257">
        <v>9</v>
      </c>
      <c r="AL7257">
        <v>6.06</v>
      </c>
    </row>
    <row r="7258" spans="1:38" x14ac:dyDescent="0.3">
      <c r="A7258">
        <v>1080768</v>
      </c>
      <c r="B7258" t="s">
        <v>81</v>
      </c>
      <c r="C7258">
        <v>13846</v>
      </c>
      <c r="D7258" t="s">
        <v>403</v>
      </c>
      <c r="E7258" t="s">
        <v>60</v>
      </c>
      <c r="F7258">
        <v>5</v>
      </c>
      <c r="G7258">
        <v>0</v>
      </c>
      <c r="I7258">
        <v>20</v>
      </c>
      <c r="J7258">
        <v>26</v>
      </c>
      <c r="AI7258">
        <v>1</v>
      </c>
      <c r="AJ7258">
        <v>29</v>
      </c>
      <c r="AL7258">
        <v>6.1</v>
      </c>
    </row>
    <row r="7259" spans="1:38" x14ac:dyDescent="0.3">
      <c r="A7259">
        <v>1080768</v>
      </c>
      <c r="B7259" t="s">
        <v>81</v>
      </c>
      <c r="C7259">
        <v>93647</v>
      </c>
      <c r="D7259" t="s">
        <v>94</v>
      </c>
      <c r="E7259" t="s">
        <v>60</v>
      </c>
      <c r="F7259">
        <v>5</v>
      </c>
      <c r="G7259">
        <v>0</v>
      </c>
      <c r="I7259">
        <v>6</v>
      </c>
      <c r="J7259">
        <v>6</v>
      </c>
      <c r="M7259">
        <v>2</v>
      </c>
      <c r="Q7259">
        <v>1</v>
      </c>
      <c r="AJ7259">
        <v>6</v>
      </c>
      <c r="AL7259">
        <v>6.02</v>
      </c>
    </row>
    <row r="7260" spans="1:38" x14ac:dyDescent="0.3">
      <c r="A7260">
        <v>1080769</v>
      </c>
      <c r="B7260" t="s">
        <v>81</v>
      </c>
      <c r="C7260">
        <v>14111</v>
      </c>
      <c r="D7260" t="s">
        <v>82</v>
      </c>
      <c r="E7260" t="s">
        <v>40</v>
      </c>
      <c r="F7260">
        <v>1</v>
      </c>
      <c r="G7260">
        <v>1</v>
      </c>
      <c r="I7260">
        <v>15</v>
      </c>
      <c r="J7260">
        <v>25</v>
      </c>
      <c r="R7260">
        <v>1</v>
      </c>
      <c r="AF7260">
        <v>2</v>
      </c>
      <c r="AJ7260">
        <v>36</v>
      </c>
      <c r="AL7260">
        <v>6.5</v>
      </c>
    </row>
    <row r="7261" spans="1:38" x14ac:dyDescent="0.3">
      <c r="A7261">
        <v>1080769</v>
      </c>
      <c r="B7261" t="s">
        <v>81</v>
      </c>
      <c r="C7261">
        <v>9298</v>
      </c>
      <c r="D7261" t="s">
        <v>85</v>
      </c>
      <c r="E7261" t="s">
        <v>42</v>
      </c>
      <c r="F7261">
        <v>2</v>
      </c>
      <c r="G7261">
        <v>5</v>
      </c>
      <c r="I7261">
        <v>50</v>
      </c>
      <c r="J7261">
        <v>63</v>
      </c>
      <c r="M7261">
        <v>2</v>
      </c>
      <c r="Q7261">
        <v>4</v>
      </c>
      <c r="R7261">
        <v>5</v>
      </c>
      <c r="Y7261">
        <v>1</v>
      </c>
      <c r="AI7261">
        <v>1</v>
      </c>
      <c r="AJ7261">
        <v>73</v>
      </c>
      <c r="AL7261">
        <v>5.64</v>
      </c>
    </row>
    <row r="7262" spans="1:38" x14ac:dyDescent="0.3">
      <c r="A7262">
        <v>1080769</v>
      </c>
      <c r="B7262" t="s">
        <v>81</v>
      </c>
      <c r="C7262">
        <v>69877</v>
      </c>
      <c r="D7262" t="s">
        <v>86</v>
      </c>
      <c r="E7262" t="s">
        <v>46</v>
      </c>
      <c r="F7262">
        <v>2</v>
      </c>
      <c r="G7262">
        <v>2</v>
      </c>
      <c r="I7262">
        <v>35</v>
      </c>
      <c r="J7262">
        <v>36</v>
      </c>
      <c r="M7262">
        <v>3</v>
      </c>
      <c r="Q7262">
        <v>2</v>
      </c>
      <c r="AI7262">
        <v>2</v>
      </c>
      <c r="AJ7262">
        <v>62</v>
      </c>
      <c r="AK7262">
        <v>2</v>
      </c>
      <c r="AL7262">
        <v>6.51</v>
      </c>
    </row>
    <row r="7263" spans="1:38" x14ac:dyDescent="0.3">
      <c r="A7263">
        <v>1080769</v>
      </c>
      <c r="B7263" t="s">
        <v>81</v>
      </c>
      <c r="C7263">
        <v>141414</v>
      </c>
      <c r="D7263" t="s">
        <v>570</v>
      </c>
      <c r="E7263" t="s">
        <v>44</v>
      </c>
      <c r="F7263">
        <v>2</v>
      </c>
      <c r="G7263">
        <v>3</v>
      </c>
      <c r="I7263">
        <v>16</v>
      </c>
      <c r="J7263">
        <v>25</v>
      </c>
      <c r="AI7263">
        <v>4</v>
      </c>
      <c r="AJ7263">
        <v>51</v>
      </c>
      <c r="AL7263">
        <v>6.64</v>
      </c>
    </row>
    <row r="7264" spans="1:38" x14ac:dyDescent="0.3">
      <c r="A7264">
        <v>1080769</v>
      </c>
      <c r="B7264" t="s">
        <v>81</v>
      </c>
      <c r="C7264">
        <v>68662</v>
      </c>
      <c r="D7264" t="s">
        <v>83</v>
      </c>
      <c r="E7264" t="s">
        <v>42</v>
      </c>
      <c r="F7264">
        <v>2</v>
      </c>
      <c r="G7264">
        <v>6</v>
      </c>
      <c r="I7264">
        <v>31</v>
      </c>
      <c r="J7264">
        <v>40</v>
      </c>
      <c r="M7264">
        <v>1</v>
      </c>
      <c r="Q7264">
        <v>3</v>
      </c>
      <c r="R7264">
        <v>5</v>
      </c>
      <c r="W7264">
        <v>1</v>
      </c>
      <c r="AH7264">
        <v>2</v>
      </c>
      <c r="AI7264">
        <v>1</v>
      </c>
      <c r="AJ7264">
        <v>64</v>
      </c>
      <c r="AL7264">
        <v>7.17</v>
      </c>
    </row>
    <row r="7265" spans="1:38" x14ac:dyDescent="0.3">
      <c r="A7265">
        <v>1080769</v>
      </c>
      <c r="B7265" t="s">
        <v>81</v>
      </c>
      <c r="C7265">
        <v>69912</v>
      </c>
      <c r="D7265" t="s">
        <v>402</v>
      </c>
      <c r="E7265" t="s">
        <v>53</v>
      </c>
      <c r="F7265">
        <v>3</v>
      </c>
      <c r="G7265">
        <v>7</v>
      </c>
      <c r="I7265">
        <v>13</v>
      </c>
      <c r="J7265">
        <v>15</v>
      </c>
      <c r="W7265">
        <v>1</v>
      </c>
      <c r="AH7265">
        <v>2</v>
      </c>
      <c r="AJ7265">
        <v>26</v>
      </c>
      <c r="AL7265">
        <v>5.96</v>
      </c>
    </row>
    <row r="7266" spans="1:38" x14ac:dyDescent="0.3">
      <c r="A7266">
        <v>1080769</v>
      </c>
      <c r="B7266" t="s">
        <v>81</v>
      </c>
      <c r="C7266">
        <v>81026</v>
      </c>
      <c r="D7266" t="s">
        <v>92</v>
      </c>
      <c r="E7266" t="s">
        <v>55</v>
      </c>
      <c r="F7266">
        <v>3</v>
      </c>
      <c r="G7266">
        <v>10</v>
      </c>
      <c r="I7266">
        <v>21</v>
      </c>
      <c r="J7266">
        <v>23</v>
      </c>
      <c r="M7266">
        <v>4</v>
      </c>
      <c r="Q7266">
        <v>7</v>
      </c>
      <c r="AH7266">
        <v>2</v>
      </c>
      <c r="AI7266">
        <v>2</v>
      </c>
      <c r="AJ7266">
        <v>44</v>
      </c>
      <c r="AK7266">
        <v>5</v>
      </c>
      <c r="AL7266">
        <v>6.98</v>
      </c>
    </row>
    <row r="7267" spans="1:38" x14ac:dyDescent="0.3">
      <c r="A7267">
        <v>1080769</v>
      </c>
      <c r="B7267" t="s">
        <v>81</v>
      </c>
      <c r="C7267">
        <v>42686</v>
      </c>
      <c r="D7267" t="s">
        <v>474</v>
      </c>
      <c r="E7267" t="s">
        <v>51</v>
      </c>
      <c r="F7267">
        <v>3</v>
      </c>
      <c r="G7267">
        <v>4</v>
      </c>
      <c r="I7267">
        <v>64</v>
      </c>
      <c r="J7267">
        <v>73</v>
      </c>
      <c r="M7267">
        <v>2</v>
      </c>
      <c r="W7267">
        <v>1</v>
      </c>
      <c r="AH7267">
        <v>2</v>
      </c>
      <c r="AJ7267">
        <v>92</v>
      </c>
      <c r="AK7267">
        <v>3</v>
      </c>
      <c r="AL7267">
        <v>6.7</v>
      </c>
    </row>
    <row r="7268" spans="1:38" x14ac:dyDescent="0.3">
      <c r="A7268">
        <v>1080769</v>
      </c>
      <c r="B7268" t="s">
        <v>81</v>
      </c>
      <c r="C7268">
        <v>93160</v>
      </c>
      <c r="D7268" t="s">
        <v>405</v>
      </c>
      <c r="E7268" t="s">
        <v>49</v>
      </c>
      <c r="F7268">
        <v>3</v>
      </c>
      <c r="G7268">
        <v>11</v>
      </c>
      <c r="I7268">
        <v>20</v>
      </c>
      <c r="J7268">
        <v>26</v>
      </c>
      <c r="Q7268">
        <v>1</v>
      </c>
      <c r="AI7268">
        <v>2</v>
      </c>
      <c r="AJ7268">
        <v>54</v>
      </c>
      <c r="AK7268">
        <v>1</v>
      </c>
      <c r="AL7268">
        <v>6.54</v>
      </c>
    </row>
    <row r="7269" spans="1:38" x14ac:dyDescent="0.3">
      <c r="A7269">
        <v>1080769</v>
      </c>
      <c r="B7269" t="s">
        <v>81</v>
      </c>
      <c r="C7269">
        <v>13447</v>
      </c>
      <c r="D7269" t="s">
        <v>88</v>
      </c>
      <c r="E7269" t="s">
        <v>51</v>
      </c>
      <c r="F7269">
        <v>3</v>
      </c>
      <c r="G7269">
        <v>8</v>
      </c>
      <c r="I7269">
        <v>59</v>
      </c>
      <c r="J7269">
        <v>68</v>
      </c>
      <c r="Q7269">
        <v>3</v>
      </c>
      <c r="AI7269">
        <v>1</v>
      </c>
      <c r="AJ7269">
        <v>74</v>
      </c>
      <c r="AL7269">
        <v>6.06</v>
      </c>
    </row>
    <row r="7270" spans="1:38" x14ac:dyDescent="0.3">
      <c r="A7270">
        <v>1080769</v>
      </c>
      <c r="B7270" t="s">
        <v>81</v>
      </c>
      <c r="C7270">
        <v>93647</v>
      </c>
      <c r="D7270" t="s">
        <v>94</v>
      </c>
      <c r="E7270" t="s">
        <v>58</v>
      </c>
      <c r="F7270">
        <v>4</v>
      </c>
      <c r="G7270">
        <v>9</v>
      </c>
      <c r="I7270">
        <v>4</v>
      </c>
      <c r="J7270">
        <v>5</v>
      </c>
      <c r="Q7270">
        <v>3</v>
      </c>
      <c r="R7270">
        <v>1</v>
      </c>
      <c r="AH7270">
        <v>1</v>
      </c>
      <c r="AI7270">
        <v>1</v>
      </c>
      <c r="AJ7270">
        <v>10</v>
      </c>
      <c r="AL7270">
        <v>6</v>
      </c>
    </row>
    <row r="7271" spans="1:38" x14ac:dyDescent="0.3">
      <c r="A7271">
        <v>1080769</v>
      </c>
      <c r="B7271" t="s">
        <v>81</v>
      </c>
      <c r="C7271">
        <v>134115</v>
      </c>
      <c r="D7271" t="s">
        <v>90</v>
      </c>
      <c r="E7271" t="s">
        <v>60</v>
      </c>
      <c r="F7271">
        <v>5</v>
      </c>
      <c r="G7271">
        <v>0</v>
      </c>
      <c r="I7271">
        <v>2</v>
      </c>
      <c r="J7271">
        <v>4</v>
      </c>
      <c r="M7271">
        <v>1</v>
      </c>
      <c r="Q7271">
        <v>1</v>
      </c>
      <c r="AJ7271">
        <v>5</v>
      </c>
      <c r="AL7271">
        <v>5.83</v>
      </c>
    </row>
    <row r="7272" spans="1:38" x14ac:dyDescent="0.3">
      <c r="A7272">
        <v>1080769</v>
      </c>
      <c r="B7272" t="s">
        <v>81</v>
      </c>
      <c r="C7272">
        <v>67807</v>
      </c>
      <c r="D7272" t="s">
        <v>89</v>
      </c>
      <c r="E7272" t="s">
        <v>60</v>
      </c>
      <c r="F7272">
        <v>5</v>
      </c>
      <c r="G7272">
        <v>0</v>
      </c>
      <c r="I7272">
        <v>33</v>
      </c>
      <c r="J7272">
        <v>34</v>
      </c>
      <c r="AH7272">
        <v>1</v>
      </c>
      <c r="AJ7272">
        <v>38</v>
      </c>
      <c r="AK7272">
        <v>1</v>
      </c>
      <c r="AL7272">
        <v>6.25</v>
      </c>
    </row>
    <row r="7273" spans="1:38" x14ac:dyDescent="0.3">
      <c r="A7273">
        <v>1080769</v>
      </c>
      <c r="B7273" t="s">
        <v>81</v>
      </c>
      <c r="C7273">
        <v>105797</v>
      </c>
      <c r="D7273" t="s">
        <v>91</v>
      </c>
      <c r="E7273" t="s">
        <v>60</v>
      </c>
      <c r="F7273">
        <v>5</v>
      </c>
      <c r="G7273">
        <v>0</v>
      </c>
      <c r="I7273">
        <v>14</v>
      </c>
      <c r="J7273">
        <v>16</v>
      </c>
      <c r="M7273">
        <v>1</v>
      </c>
      <c r="AJ7273">
        <v>26</v>
      </c>
      <c r="AK7273">
        <v>3</v>
      </c>
      <c r="AL7273">
        <v>6.43</v>
      </c>
    </row>
    <row r="7274" spans="1:38" x14ac:dyDescent="0.3">
      <c r="A7274">
        <v>1080769</v>
      </c>
      <c r="B7274" t="s">
        <v>172</v>
      </c>
      <c r="C7274">
        <v>21571</v>
      </c>
      <c r="D7274" t="s">
        <v>173</v>
      </c>
      <c r="E7274" t="s">
        <v>40</v>
      </c>
      <c r="F7274">
        <v>1</v>
      </c>
      <c r="G7274">
        <v>1</v>
      </c>
      <c r="I7274">
        <v>13</v>
      </c>
      <c r="J7274">
        <v>27</v>
      </c>
      <c r="Z7274">
        <v>1</v>
      </c>
      <c r="AF7274">
        <v>2</v>
      </c>
      <c r="AJ7274">
        <v>32</v>
      </c>
      <c r="AL7274">
        <v>6.95</v>
      </c>
    </row>
    <row r="7275" spans="1:38" x14ac:dyDescent="0.3">
      <c r="A7275">
        <v>1080769</v>
      </c>
      <c r="B7275" t="s">
        <v>172</v>
      </c>
      <c r="C7275">
        <v>8466</v>
      </c>
      <c r="D7275" t="s">
        <v>177</v>
      </c>
      <c r="E7275" t="s">
        <v>42</v>
      </c>
      <c r="F7275">
        <v>2</v>
      </c>
      <c r="G7275">
        <v>4</v>
      </c>
      <c r="I7275">
        <v>8</v>
      </c>
      <c r="J7275">
        <v>19</v>
      </c>
      <c r="L7275">
        <v>1</v>
      </c>
      <c r="M7275">
        <v>1</v>
      </c>
      <c r="N7275">
        <v>1</v>
      </c>
      <c r="Q7275">
        <v>1</v>
      </c>
      <c r="R7275">
        <v>2</v>
      </c>
      <c r="AI7275">
        <v>1</v>
      </c>
      <c r="AJ7275">
        <v>27</v>
      </c>
      <c r="AL7275">
        <v>7.5</v>
      </c>
    </row>
    <row r="7276" spans="1:38" x14ac:dyDescent="0.3">
      <c r="A7276">
        <v>1080769</v>
      </c>
      <c r="B7276" t="s">
        <v>172</v>
      </c>
      <c r="C7276">
        <v>33930</v>
      </c>
      <c r="D7276" t="s">
        <v>430</v>
      </c>
      <c r="E7276" t="s">
        <v>42</v>
      </c>
      <c r="F7276">
        <v>2</v>
      </c>
      <c r="G7276">
        <v>6</v>
      </c>
      <c r="I7276">
        <v>9</v>
      </c>
      <c r="J7276">
        <v>19</v>
      </c>
      <c r="Q7276">
        <v>1</v>
      </c>
      <c r="R7276">
        <v>5</v>
      </c>
      <c r="AH7276">
        <v>1</v>
      </c>
      <c r="AJ7276">
        <v>35</v>
      </c>
      <c r="AL7276">
        <v>7.49</v>
      </c>
    </row>
    <row r="7277" spans="1:38" x14ac:dyDescent="0.3">
      <c r="A7277">
        <v>1080769</v>
      </c>
      <c r="B7277" t="s">
        <v>172</v>
      </c>
      <c r="C7277">
        <v>12124</v>
      </c>
      <c r="D7277" t="s">
        <v>175</v>
      </c>
      <c r="E7277" t="s">
        <v>42</v>
      </c>
      <c r="F7277">
        <v>2</v>
      </c>
      <c r="G7277">
        <v>5</v>
      </c>
      <c r="I7277">
        <v>4</v>
      </c>
      <c r="J7277">
        <v>9</v>
      </c>
      <c r="K7277">
        <v>1</v>
      </c>
      <c r="R7277">
        <v>1</v>
      </c>
      <c r="AH7277">
        <v>1</v>
      </c>
      <c r="AJ7277">
        <v>16</v>
      </c>
      <c r="AL7277">
        <v>7.56</v>
      </c>
    </row>
    <row r="7278" spans="1:38" x14ac:dyDescent="0.3">
      <c r="A7278">
        <v>1080769</v>
      </c>
      <c r="B7278" t="s">
        <v>172</v>
      </c>
      <c r="C7278">
        <v>43105</v>
      </c>
      <c r="D7278" t="s">
        <v>176</v>
      </c>
      <c r="E7278" t="s">
        <v>211</v>
      </c>
      <c r="F7278">
        <v>3</v>
      </c>
      <c r="G7278">
        <v>2</v>
      </c>
      <c r="I7278">
        <v>11</v>
      </c>
      <c r="J7278">
        <v>20</v>
      </c>
      <c r="M7278">
        <v>4</v>
      </c>
      <c r="N7278">
        <v>1</v>
      </c>
      <c r="R7278">
        <v>2</v>
      </c>
      <c r="AI7278">
        <v>2</v>
      </c>
      <c r="AJ7278">
        <v>46</v>
      </c>
      <c r="AL7278">
        <v>6.84</v>
      </c>
    </row>
    <row r="7279" spans="1:38" x14ac:dyDescent="0.3">
      <c r="A7279">
        <v>1080769</v>
      </c>
      <c r="B7279" t="s">
        <v>172</v>
      </c>
      <c r="C7279">
        <v>78221</v>
      </c>
      <c r="D7279" t="s">
        <v>279</v>
      </c>
      <c r="E7279" t="s">
        <v>209</v>
      </c>
      <c r="F7279">
        <v>3</v>
      </c>
      <c r="G7279">
        <v>3</v>
      </c>
      <c r="I7279">
        <v>15</v>
      </c>
      <c r="J7279">
        <v>18</v>
      </c>
      <c r="M7279">
        <v>1</v>
      </c>
      <c r="AH7279">
        <v>1</v>
      </c>
      <c r="AJ7279">
        <v>32</v>
      </c>
      <c r="AK7279">
        <v>1</v>
      </c>
      <c r="AL7279">
        <v>6.78</v>
      </c>
    </row>
    <row r="7280" spans="1:38" x14ac:dyDescent="0.3">
      <c r="A7280">
        <v>1080769</v>
      </c>
      <c r="B7280" t="s">
        <v>172</v>
      </c>
      <c r="C7280">
        <v>9156</v>
      </c>
      <c r="D7280" t="s">
        <v>181</v>
      </c>
      <c r="E7280" t="s">
        <v>70</v>
      </c>
      <c r="F7280">
        <v>3</v>
      </c>
      <c r="G7280">
        <v>8</v>
      </c>
      <c r="I7280">
        <v>28</v>
      </c>
      <c r="J7280">
        <v>33</v>
      </c>
      <c r="M7280">
        <v>4</v>
      </c>
      <c r="W7280">
        <v>1</v>
      </c>
      <c r="AH7280">
        <v>1</v>
      </c>
      <c r="AI7280">
        <v>2</v>
      </c>
      <c r="AJ7280">
        <v>49</v>
      </c>
      <c r="AL7280">
        <v>7.05</v>
      </c>
    </row>
    <row r="7281" spans="1:38" x14ac:dyDescent="0.3">
      <c r="A7281">
        <v>1080769</v>
      </c>
      <c r="B7281" t="s">
        <v>172</v>
      </c>
      <c r="C7281">
        <v>12376</v>
      </c>
      <c r="D7281" t="s">
        <v>185</v>
      </c>
      <c r="E7281" t="s">
        <v>70</v>
      </c>
      <c r="F7281">
        <v>3</v>
      </c>
      <c r="G7281">
        <v>7</v>
      </c>
      <c r="I7281">
        <v>18</v>
      </c>
      <c r="J7281">
        <v>22</v>
      </c>
      <c r="M7281">
        <v>1</v>
      </c>
      <c r="R7281">
        <v>2</v>
      </c>
      <c r="AI7281">
        <v>1</v>
      </c>
      <c r="AJ7281">
        <v>35</v>
      </c>
      <c r="AK7281">
        <v>1</v>
      </c>
      <c r="AL7281">
        <v>7.13</v>
      </c>
    </row>
    <row r="7282" spans="1:38" x14ac:dyDescent="0.3">
      <c r="A7282">
        <v>1080769</v>
      </c>
      <c r="B7282" t="s">
        <v>172</v>
      </c>
      <c r="C7282">
        <v>20339</v>
      </c>
      <c r="D7282" t="s">
        <v>431</v>
      </c>
      <c r="E7282" t="s">
        <v>74</v>
      </c>
      <c r="F7282">
        <v>4</v>
      </c>
      <c r="G7282">
        <v>11</v>
      </c>
      <c r="I7282">
        <v>14</v>
      </c>
      <c r="J7282">
        <v>16</v>
      </c>
      <c r="M7282">
        <v>4</v>
      </c>
      <c r="Q7282">
        <v>2</v>
      </c>
      <c r="R7282">
        <v>1</v>
      </c>
      <c r="AH7282">
        <v>1</v>
      </c>
      <c r="AI7282">
        <v>3</v>
      </c>
      <c r="AJ7282">
        <v>28</v>
      </c>
      <c r="AL7282">
        <v>6.85</v>
      </c>
    </row>
    <row r="7283" spans="1:38" x14ac:dyDescent="0.3">
      <c r="A7283">
        <v>1080769</v>
      </c>
      <c r="B7283" t="s">
        <v>172</v>
      </c>
      <c r="C7283">
        <v>68312</v>
      </c>
      <c r="D7283" t="s">
        <v>433</v>
      </c>
      <c r="E7283" t="s">
        <v>58</v>
      </c>
      <c r="F7283">
        <v>4</v>
      </c>
      <c r="G7283">
        <v>9</v>
      </c>
      <c r="H7283">
        <v>1</v>
      </c>
      <c r="I7283">
        <v>19</v>
      </c>
      <c r="J7283">
        <v>30</v>
      </c>
      <c r="K7283">
        <v>1</v>
      </c>
      <c r="M7283">
        <v>3</v>
      </c>
      <c r="N7283">
        <v>1</v>
      </c>
      <c r="Q7283">
        <v>8</v>
      </c>
      <c r="R7283">
        <v>11</v>
      </c>
      <c r="AH7283">
        <v>3</v>
      </c>
      <c r="AI7283">
        <v>2</v>
      </c>
      <c r="AJ7283">
        <v>43</v>
      </c>
      <c r="AK7283">
        <v>1</v>
      </c>
      <c r="AL7283">
        <v>8.3800000000000008</v>
      </c>
    </row>
    <row r="7284" spans="1:38" x14ac:dyDescent="0.3">
      <c r="A7284">
        <v>1080769</v>
      </c>
      <c r="B7284" t="s">
        <v>172</v>
      </c>
      <c r="C7284">
        <v>85059</v>
      </c>
      <c r="D7284" t="s">
        <v>182</v>
      </c>
      <c r="E7284" t="s">
        <v>77</v>
      </c>
      <c r="F7284">
        <v>4</v>
      </c>
      <c r="G7284">
        <v>10</v>
      </c>
      <c r="I7284">
        <v>12</v>
      </c>
      <c r="J7284">
        <v>15</v>
      </c>
      <c r="M7284">
        <v>4</v>
      </c>
      <c r="AE7284">
        <v>1</v>
      </c>
      <c r="AH7284">
        <v>3</v>
      </c>
      <c r="AI7284">
        <v>3</v>
      </c>
      <c r="AJ7284">
        <v>54</v>
      </c>
      <c r="AK7284">
        <v>3</v>
      </c>
      <c r="AL7284">
        <v>7.8</v>
      </c>
    </row>
    <row r="7285" spans="1:38" x14ac:dyDescent="0.3">
      <c r="A7285">
        <v>1080769</v>
      </c>
      <c r="B7285" t="s">
        <v>172</v>
      </c>
      <c r="C7285">
        <v>6321</v>
      </c>
      <c r="D7285" t="s">
        <v>520</v>
      </c>
      <c r="E7285" t="s">
        <v>60</v>
      </c>
      <c r="F7285">
        <v>5</v>
      </c>
      <c r="G7285">
        <v>0</v>
      </c>
      <c r="AL7285">
        <v>6.03</v>
      </c>
    </row>
    <row r="7286" spans="1:38" x14ac:dyDescent="0.3">
      <c r="A7286">
        <v>1080769</v>
      </c>
      <c r="B7286" t="s">
        <v>172</v>
      </c>
      <c r="C7286">
        <v>71522</v>
      </c>
      <c r="D7286" t="s">
        <v>180</v>
      </c>
      <c r="E7286" t="s">
        <v>60</v>
      </c>
      <c r="F7286">
        <v>5</v>
      </c>
      <c r="G7286">
        <v>0</v>
      </c>
      <c r="I7286">
        <v>2</v>
      </c>
      <c r="J7286">
        <v>3</v>
      </c>
      <c r="L7286">
        <v>1</v>
      </c>
      <c r="M7286">
        <v>1</v>
      </c>
      <c r="N7286">
        <v>1</v>
      </c>
      <c r="AI7286">
        <v>3</v>
      </c>
      <c r="AJ7286">
        <v>11</v>
      </c>
      <c r="AK7286">
        <v>1</v>
      </c>
      <c r="AL7286">
        <v>7.37</v>
      </c>
    </row>
    <row r="7287" spans="1:38" x14ac:dyDescent="0.3">
      <c r="A7287">
        <v>1080769</v>
      </c>
      <c r="B7287" t="s">
        <v>172</v>
      </c>
      <c r="C7287">
        <v>11020</v>
      </c>
      <c r="D7287" t="s">
        <v>490</v>
      </c>
      <c r="E7287" t="s">
        <v>60</v>
      </c>
      <c r="F7287">
        <v>5</v>
      </c>
      <c r="G7287">
        <v>0</v>
      </c>
      <c r="I7287">
        <v>1</v>
      </c>
      <c r="J7287">
        <v>2</v>
      </c>
      <c r="AJ7287">
        <v>4</v>
      </c>
      <c r="AL7287">
        <v>6.13</v>
      </c>
    </row>
    <row r="7288" spans="1:38" x14ac:dyDescent="0.3">
      <c r="A7288">
        <v>1080770</v>
      </c>
      <c r="B7288" t="s">
        <v>244</v>
      </c>
      <c r="C7288">
        <v>19545</v>
      </c>
      <c r="D7288" t="s">
        <v>245</v>
      </c>
      <c r="E7288" t="s">
        <v>40</v>
      </c>
      <c r="F7288">
        <v>1</v>
      </c>
      <c r="G7288">
        <v>1</v>
      </c>
      <c r="I7288">
        <v>11</v>
      </c>
      <c r="J7288">
        <v>27</v>
      </c>
      <c r="Z7288">
        <v>1</v>
      </c>
      <c r="AF7288">
        <v>3</v>
      </c>
      <c r="AJ7288">
        <v>34</v>
      </c>
      <c r="AL7288">
        <v>6.94</v>
      </c>
    </row>
    <row r="7289" spans="1:38" x14ac:dyDescent="0.3">
      <c r="A7289">
        <v>1080770</v>
      </c>
      <c r="B7289" t="s">
        <v>244</v>
      </c>
      <c r="C7289">
        <v>4145</v>
      </c>
      <c r="D7289" t="s">
        <v>471</v>
      </c>
      <c r="E7289" t="s">
        <v>42</v>
      </c>
      <c r="F7289">
        <v>2</v>
      </c>
      <c r="G7289">
        <v>6</v>
      </c>
      <c r="I7289">
        <v>15</v>
      </c>
      <c r="J7289">
        <v>21</v>
      </c>
      <c r="L7289">
        <v>1</v>
      </c>
      <c r="M7289">
        <v>2</v>
      </c>
      <c r="Q7289">
        <v>4</v>
      </c>
      <c r="R7289">
        <v>2</v>
      </c>
      <c r="W7289">
        <v>1</v>
      </c>
      <c r="AH7289">
        <v>2</v>
      </c>
      <c r="AI7289">
        <v>2</v>
      </c>
      <c r="AJ7289">
        <v>37</v>
      </c>
      <c r="AL7289">
        <v>7.03</v>
      </c>
    </row>
    <row r="7290" spans="1:38" x14ac:dyDescent="0.3">
      <c r="A7290">
        <v>1080770</v>
      </c>
      <c r="B7290" t="s">
        <v>244</v>
      </c>
      <c r="C7290">
        <v>23683</v>
      </c>
      <c r="D7290" t="s">
        <v>248</v>
      </c>
      <c r="E7290" t="s">
        <v>46</v>
      </c>
      <c r="F7290">
        <v>2</v>
      </c>
      <c r="G7290">
        <v>2</v>
      </c>
      <c r="I7290">
        <v>18</v>
      </c>
      <c r="J7290">
        <v>24</v>
      </c>
      <c r="AI7290">
        <v>3</v>
      </c>
      <c r="AJ7290">
        <v>37</v>
      </c>
      <c r="AL7290">
        <v>6.81</v>
      </c>
    </row>
    <row r="7291" spans="1:38" x14ac:dyDescent="0.3">
      <c r="A7291">
        <v>1080770</v>
      </c>
      <c r="B7291" t="s">
        <v>244</v>
      </c>
      <c r="C7291">
        <v>12431</v>
      </c>
      <c r="D7291" t="s">
        <v>246</v>
      </c>
      <c r="E7291" t="s">
        <v>44</v>
      </c>
      <c r="F7291">
        <v>2</v>
      </c>
      <c r="G7291">
        <v>3</v>
      </c>
      <c r="I7291">
        <v>40</v>
      </c>
      <c r="J7291">
        <v>50</v>
      </c>
      <c r="K7291">
        <v>1</v>
      </c>
      <c r="Q7291">
        <v>4</v>
      </c>
      <c r="R7291">
        <v>1</v>
      </c>
      <c r="AH7291">
        <v>2</v>
      </c>
      <c r="AI7291">
        <v>3</v>
      </c>
      <c r="AJ7291">
        <v>79</v>
      </c>
      <c r="AL7291">
        <v>7.62</v>
      </c>
    </row>
    <row r="7292" spans="1:38" x14ac:dyDescent="0.3">
      <c r="A7292">
        <v>1080770</v>
      </c>
      <c r="B7292" t="s">
        <v>244</v>
      </c>
      <c r="C7292">
        <v>8157</v>
      </c>
      <c r="D7292" t="s">
        <v>247</v>
      </c>
      <c r="E7292" t="s">
        <v>42</v>
      </c>
      <c r="F7292">
        <v>2</v>
      </c>
      <c r="G7292">
        <v>5</v>
      </c>
      <c r="I7292">
        <v>15</v>
      </c>
      <c r="J7292">
        <v>25</v>
      </c>
      <c r="M7292">
        <v>1</v>
      </c>
      <c r="R7292">
        <v>5</v>
      </c>
      <c r="AH7292">
        <v>1</v>
      </c>
      <c r="AI7292">
        <v>1</v>
      </c>
      <c r="AJ7292">
        <v>34</v>
      </c>
      <c r="AL7292">
        <v>6.69</v>
      </c>
    </row>
    <row r="7293" spans="1:38" x14ac:dyDescent="0.3">
      <c r="A7293">
        <v>1080770</v>
      </c>
      <c r="B7293" t="s">
        <v>244</v>
      </c>
      <c r="C7293">
        <v>104749</v>
      </c>
      <c r="D7293" t="s">
        <v>253</v>
      </c>
      <c r="E7293" t="s">
        <v>53</v>
      </c>
      <c r="F7293">
        <v>3</v>
      </c>
      <c r="G7293">
        <v>7</v>
      </c>
      <c r="H7293">
        <v>1</v>
      </c>
      <c r="I7293">
        <v>30</v>
      </c>
      <c r="J7293">
        <v>39</v>
      </c>
      <c r="K7293">
        <v>1</v>
      </c>
      <c r="AH7293">
        <v>3</v>
      </c>
      <c r="AI7293">
        <v>1</v>
      </c>
      <c r="AJ7293">
        <v>58</v>
      </c>
      <c r="AK7293">
        <v>3</v>
      </c>
      <c r="AL7293">
        <v>8.34</v>
      </c>
    </row>
    <row r="7294" spans="1:38" x14ac:dyDescent="0.3">
      <c r="A7294">
        <v>1080770</v>
      </c>
      <c r="B7294" t="s">
        <v>244</v>
      </c>
      <c r="C7294">
        <v>327683</v>
      </c>
      <c r="D7294" t="s">
        <v>399</v>
      </c>
      <c r="E7294" t="s">
        <v>51</v>
      </c>
      <c r="F7294">
        <v>3</v>
      </c>
      <c r="G7294">
        <v>4</v>
      </c>
      <c r="I7294">
        <v>37</v>
      </c>
      <c r="J7294">
        <v>50</v>
      </c>
      <c r="M7294">
        <v>2</v>
      </c>
      <c r="Q7294">
        <v>7</v>
      </c>
      <c r="R7294">
        <v>4</v>
      </c>
      <c r="W7294">
        <v>1</v>
      </c>
      <c r="AH7294">
        <v>3</v>
      </c>
      <c r="AI7294">
        <v>5</v>
      </c>
      <c r="AJ7294">
        <v>70</v>
      </c>
      <c r="AK7294">
        <v>1</v>
      </c>
      <c r="AL7294">
        <v>7.48</v>
      </c>
    </row>
    <row r="7295" spans="1:38" x14ac:dyDescent="0.3">
      <c r="A7295">
        <v>1080770</v>
      </c>
      <c r="B7295" t="s">
        <v>244</v>
      </c>
      <c r="C7295">
        <v>42147</v>
      </c>
      <c r="D7295" t="s">
        <v>398</v>
      </c>
      <c r="E7295" t="s">
        <v>49</v>
      </c>
      <c r="F7295">
        <v>3</v>
      </c>
      <c r="G7295">
        <v>11</v>
      </c>
      <c r="I7295">
        <v>24</v>
      </c>
      <c r="J7295">
        <v>34</v>
      </c>
      <c r="M7295">
        <v>3</v>
      </c>
      <c r="Q7295">
        <v>3</v>
      </c>
      <c r="W7295">
        <v>1</v>
      </c>
      <c r="AG7295">
        <v>1</v>
      </c>
      <c r="AH7295">
        <v>3</v>
      </c>
      <c r="AJ7295">
        <v>72</v>
      </c>
      <c r="AK7295">
        <v>2</v>
      </c>
      <c r="AL7295">
        <v>7.19</v>
      </c>
    </row>
    <row r="7296" spans="1:38" x14ac:dyDescent="0.3">
      <c r="A7296">
        <v>1080770</v>
      </c>
      <c r="B7296" t="s">
        <v>244</v>
      </c>
      <c r="C7296">
        <v>75138</v>
      </c>
      <c r="D7296" t="s">
        <v>251</v>
      </c>
      <c r="E7296" t="s">
        <v>51</v>
      </c>
      <c r="F7296">
        <v>3</v>
      </c>
      <c r="G7296">
        <v>8</v>
      </c>
      <c r="I7296">
        <v>57</v>
      </c>
      <c r="J7296">
        <v>73</v>
      </c>
      <c r="M7296">
        <v>1</v>
      </c>
      <c r="N7296">
        <v>1</v>
      </c>
      <c r="Q7296">
        <v>3</v>
      </c>
      <c r="R7296">
        <v>2</v>
      </c>
      <c r="AH7296">
        <v>2</v>
      </c>
      <c r="AI7296">
        <v>1</v>
      </c>
      <c r="AJ7296">
        <v>87</v>
      </c>
      <c r="AL7296">
        <v>6.45</v>
      </c>
    </row>
    <row r="7297" spans="1:38" x14ac:dyDescent="0.3">
      <c r="A7297">
        <v>1080770</v>
      </c>
      <c r="B7297" t="s">
        <v>244</v>
      </c>
      <c r="C7297">
        <v>26222</v>
      </c>
      <c r="D7297" t="s">
        <v>258</v>
      </c>
      <c r="E7297" t="s">
        <v>55</v>
      </c>
      <c r="F7297">
        <v>3</v>
      </c>
      <c r="G7297">
        <v>10</v>
      </c>
      <c r="I7297">
        <v>16</v>
      </c>
      <c r="J7297">
        <v>20</v>
      </c>
      <c r="M7297">
        <v>1</v>
      </c>
      <c r="Q7297">
        <v>2</v>
      </c>
      <c r="R7297">
        <v>2</v>
      </c>
      <c r="AI7297">
        <v>4</v>
      </c>
      <c r="AJ7297">
        <v>30</v>
      </c>
      <c r="AL7297">
        <v>7.07</v>
      </c>
    </row>
    <row r="7298" spans="1:38" x14ac:dyDescent="0.3">
      <c r="A7298">
        <v>1080770</v>
      </c>
      <c r="B7298" t="s">
        <v>244</v>
      </c>
      <c r="C7298">
        <v>106981</v>
      </c>
      <c r="D7298" t="s">
        <v>255</v>
      </c>
      <c r="E7298" t="s">
        <v>58</v>
      </c>
      <c r="F7298">
        <v>4</v>
      </c>
      <c r="G7298">
        <v>9</v>
      </c>
      <c r="I7298">
        <v>13</v>
      </c>
      <c r="J7298">
        <v>19</v>
      </c>
      <c r="L7298">
        <v>1</v>
      </c>
      <c r="M7298">
        <v>1</v>
      </c>
      <c r="Q7298">
        <v>3</v>
      </c>
      <c r="R7298">
        <v>1</v>
      </c>
      <c r="AJ7298">
        <v>36</v>
      </c>
      <c r="AL7298">
        <v>7.11</v>
      </c>
    </row>
    <row r="7299" spans="1:38" x14ac:dyDescent="0.3">
      <c r="A7299">
        <v>1080770</v>
      </c>
      <c r="B7299" t="s">
        <v>244</v>
      </c>
      <c r="C7299">
        <v>108055</v>
      </c>
      <c r="D7299" t="s">
        <v>400</v>
      </c>
      <c r="E7299" t="s">
        <v>60</v>
      </c>
      <c r="F7299">
        <v>5</v>
      </c>
      <c r="G7299">
        <v>0</v>
      </c>
      <c r="I7299">
        <v>2</v>
      </c>
      <c r="J7299">
        <v>4</v>
      </c>
      <c r="M7299">
        <v>1</v>
      </c>
      <c r="R7299">
        <v>1</v>
      </c>
      <c r="AI7299">
        <v>1</v>
      </c>
      <c r="AJ7299">
        <v>10</v>
      </c>
      <c r="AK7299">
        <v>1</v>
      </c>
      <c r="AL7299">
        <v>6.41</v>
      </c>
    </row>
    <row r="7300" spans="1:38" x14ac:dyDescent="0.3">
      <c r="A7300">
        <v>1080770</v>
      </c>
      <c r="B7300" t="s">
        <v>244</v>
      </c>
      <c r="C7300">
        <v>136945</v>
      </c>
      <c r="D7300" t="s">
        <v>252</v>
      </c>
      <c r="E7300" t="s">
        <v>60</v>
      </c>
      <c r="F7300">
        <v>5</v>
      </c>
      <c r="G7300">
        <v>0</v>
      </c>
      <c r="I7300">
        <v>7</v>
      </c>
      <c r="J7300">
        <v>10</v>
      </c>
      <c r="AH7300">
        <v>1</v>
      </c>
      <c r="AI7300">
        <v>1</v>
      </c>
      <c r="AJ7300">
        <v>14</v>
      </c>
      <c r="AK7300">
        <v>1</v>
      </c>
      <c r="AL7300">
        <v>6.6</v>
      </c>
    </row>
    <row r="7301" spans="1:38" x14ac:dyDescent="0.3">
      <c r="A7301">
        <v>1080770</v>
      </c>
      <c r="B7301" t="s">
        <v>232</v>
      </c>
      <c r="C7301">
        <v>18310</v>
      </c>
      <c r="D7301" t="s">
        <v>233</v>
      </c>
      <c r="E7301" t="s">
        <v>40</v>
      </c>
      <c r="F7301">
        <v>1</v>
      </c>
      <c r="G7301">
        <v>1</v>
      </c>
      <c r="I7301">
        <v>14</v>
      </c>
      <c r="J7301">
        <v>31</v>
      </c>
      <c r="AF7301">
        <v>3</v>
      </c>
      <c r="AJ7301">
        <v>39</v>
      </c>
      <c r="AL7301">
        <v>5.66</v>
      </c>
    </row>
    <row r="7302" spans="1:38" x14ac:dyDescent="0.3">
      <c r="A7302">
        <v>1080770</v>
      </c>
      <c r="B7302" t="s">
        <v>232</v>
      </c>
      <c r="C7302">
        <v>99487</v>
      </c>
      <c r="D7302" t="s">
        <v>499</v>
      </c>
      <c r="E7302" t="s">
        <v>42</v>
      </c>
      <c r="F7302">
        <v>2</v>
      </c>
      <c r="G7302">
        <v>6</v>
      </c>
      <c r="I7302">
        <v>52</v>
      </c>
      <c r="J7302">
        <v>63</v>
      </c>
      <c r="Q7302">
        <v>1</v>
      </c>
      <c r="R7302">
        <v>5</v>
      </c>
      <c r="AE7302">
        <v>1</v>
      </c>
      <c r="AH7302">
        <v>2</v>
      </c>
      <c r="AI7302">
        <v>1</v>
      </c>
      <c r="AJ7302">
        <v>82</v>
      </c>
      <c r="AL7302">
        <v>7.29</v>
      </c>
    </row>
    <row r="7303" spans="1:38" x14ac:dyDescent="0.3">
      <c r="A7303">
        <v>1080770</v>
      </c>
      <c r="B7303" t="s">
        <v>232</v>
      </c>
      <c r="C7303">
        <v>115726</v>
      </c>
      <c r="D7303" t="s">
        <v>237</v>
      </c>
      <c r="E7303" t="s">
        <v>44</v>
      </c>
      <c r="F7303">
        <v>2</v>
      </c>
      <c r="G7303">
        <v>3</v>
      </c>
      <c r="I7303">
        <v>29</v>
      </c>
      <c r="J7303">
        <v>38</v>
      </c>
      <c r="AI7303">
        <v>1</v>
      </c>
      <c r="AJ7303">
        <v>68</v>
      </c>
      <c r="AL7303">
        <v>6.34</v>
      </c>
    </row>
    <row r="7304" spans="1:38" x14ac:dyDescent="0.3">
      <c r="A7304">
        <v>1080770</v>
      </c>
      <c r="B7304" t="s">
        <v>232</v>
      </c>
      <c r="C7304">
        <v>34876</v>
      </c>
      <c r="D7304" t="s">
        <v>234</v>
      </c>
      <c r="E7304" t="s">
        <v>46</v>
      </c>
      <c r="F7304">
        <v>2</v>
      </c>
      <c r="G7304">
        <v>2</v>
      </c>
      <c r="I7304">
        <v>37</v>
      </c>
      <c r="J7304">
        <v>45</v>
      </c>
      <c r="M7304">
        <v>2</v>
      </c>
      <c r="Q7304">
        <v>1</v>
      </c>
      <c r="R7304">
        <v>4</v>
      </c>
      <c r="AI7304">
        <v>1</v>
      </c>
      <c r="AJ7304">
        <v>86</v>
      </c>
      <c r="AL7304">
        <v>6.83</v>
      </c>
    </row>
    <row r="7305" spans="1:38" x14ac:dyDescent="0.3">
      <c r="A7305">
        <v>1080770</v>
      </c>
      <c r="B7305" t="s">
        <v>232</v>
      </c>
      <c r="C7305">
        <v>27421</v>
      </c>
      <c r="D7305" t="s">
        <v>383</v>
      </c>
      <c r="E7305" t="s">
        <v>42</v>
      </c>
      <c r="F7305">
        <v>2</v>
      </c>
      <c r="G7305">
        <v>5</v>
      </c>
      <c r="I7305">
        <v>27</v>
      </c>
      <c r="J7305">
        <v>35</v>
      </c>
      <c r="M7305">
        <v>1</v>
      </c>
      <c r="Q7305">
        <v>2</v>
      </c>
      <c r="R7305">
        <v>4</v>
      </c>
      <c r="AI7305">
        <v>1</v>
      </c>
      <c r="AJ7305">
        <v>57</v>
      </c>
      <c r="AL7305">
        <v>6.82</v>
      </c>
    </row>
    <row r="7306" spans="1:38" x14ac:dyDescent="0.3">
      <c r="A7306">
        <v>1080770</v>
      </c>
      <c r="B7306" t="s">
        <v>232</v>
      </c>
      <c r="C7306">
        <v>30524</v>
      </c>
      <c r="D7306" t="s">
        <v>390</v>
      </c>
      <c r="E7306" t="s">
        <v>119</v>
      </c>
      <c r="F7306">
        <v>3</v>
      </c>
      <c r="G7306">
        <v>11</v>
      </c>
      <c r="I7306">
        <v>18</v>
      </c>
      <c r="J7306">
        <v>23</v>
      </c>
      <c r="M7306">
        <v>3</v>
      </c>
      <c r="AH7306">
        <v>4</v>
      </c>
      <c r="AJ7306">
        <v>45</v>
      </c>
      <c r="AL7306">
        <v>6.29</v>
      </c>
    </row>
    <row r="7307" spans="1:38" x14ac:dyDescent="0.3">
      <c r="A7307">
        <v>1080770</v>
      </c>
      <c r="B7307" t="s">
        <v>232</v>
      </c>
      <c r="C7307">
        <v>8194</v>
      </c>
      <c r="D7307" t="s">
        <v>239</v>
      </c>
      <c r="E7307" t="s">
        <v>51</v>
      </c>
      <c r="F7307">
        <v>3</v>
      </c>
      <c r="G7307">
        <v>4</v>
      </c>
      <c r="I7307">
        <v>41</v>
      </c>
      <c r="J7307">
        <v>49</v>
      </c>
      <c r="M7307">
        <v>3</v>
      </c>
      <c r="N7307">
        <v>1</v>
      </c>
      <c r="Q7307">
        <v>2</v>
      </c>
      <c r="R7307">
        <v>3</v>
      </c>
      <c r="AB7307">
        <v>1</v>
      </c>
      <c r="AI7307">
        <v>4</v>
      </c>
      <c r="AJ7307">
        <v>63</v>
      </c>
      <c r="AK7307">
        <v>1</v>
      </c>
      <c r="AL7307">
        <v>6.15</v>
      </c>
    </row>
    <row r="7308" spans="1:38" x14ac:dyDescent="0.3">
      <c r="A7308">
        <v>1080770</v>
      </c>
      <c r="B7308" t="s">
        <v>232</v>
      </c>
      <c r="C7308">
        <v>134459</v>
      </c>
      <c r="D7308" t="s">
        <v>238</v>
      </c>
      <c r="E7308" t="s">
        <v>70</v>
      </c>
      <c r="F7308">
        <v>3</v>
      </c>
      <c r="G7308">
        <v>10</v>
      </c>
      <c r="I7308">
        <v>40</v>
      </c>
      <c r="J7308">
        <v>48</v>
      </c>
      <c r="K7308">
        <v>1</v>
      </c>
      <c r="M7308">
        <v>1</v>
      </c>
      <c r="Q7308">
        <v>3</v>
      </c>
      <c r="R7308">
        <v>2</v>
      </c>
      <c r="W7308">
        <v>1</v>
      </c>
      <c r="AG7308">
        <v>1</v>
      </c>
      <c r="AH7308">
        <v>2</v>
      </c>
      <c r="AI7308">
        <v>4</v>
      </c>
      <c r="AJ7308">
        <v>69</v>
      </c>
      <c r="AK7308">
        <v>1</v>
      </c>
      <c r="AL7308">
        <v>7.86</v>
      </c>
    </row>
    <row r="7309" spans="1:38" x14ac:dyDescent="0.3">
      <c r="A7309">
        <v>1080770</v>
      </c>
      <c r="B7309" t="s">
        <v>232</v>
      </c>
      <c r="C7309">
        <v>105577</v>
      </c>
      <c r="D7309" t="s">
        <v>584</v>
      </c>
      <c r="E7309" t="s">
        <v>122</v>
      </c>
      <c r="F7309">
        <v>3</v>
      </c>
      <c r="G7309">
        <v>7</v>
      </c>
      <c r="I7309">
        <v>12</v>
      </c>
      <c r="J7309">
        <v>20</v>
      </c>
      <c r="M7309">
        <v>1</v>
      </c>
      <c r="R7309">
        <v>2</v>
      </c>
      <c r="AI7309">
        <v>1</v>
      </c>
      <c r="AJ7309">
        <v>31</v>
      </c>
      <c r="AK7309">
        <v>4</v>
      </c>
      <c r="AL7309">
        <v>6.73</v>
      </c>
    </row>
    <row r="7310" spans="1:38" x14ac:dyDescent="0.3">
      <c r="A7310">
        <v>1080770</v>
      </c>
      <c r="B7310" t="s">
        <v>232</v>
      </c>
      <c r="C7310">
        <v>34123</v>
      </c>
      <c r="D7310" t="s">
        <v>387</v>
      </c>
      <c r="E7310" t="s">
        <v>70</v>
      </c>
      <c r="F7310">
        <v>3</v>
      </c>
      <c r="G7310">
        <v>8</v>
      </c>
      <c r="I7310">
        <v>23</v>
      </c>
      <c r="J7310">
        <v>30</v>
      </c>
      <c r="Q7310">
        <v>3</v>
      </c>
      <c r="R7310">
        <v>3</v>
      </c>
      <c r="AI7310">
        <v>2</v>
      </c>
      <c r="AJ7310">
        <v>39</v>
      </c>
      <c r="AL7310">
        <v>6.61</v>
      </c>
    </row>
    <row r="7311" spans="1:38" x14ac:dyDescent="0.3">
      <c r="A7311">
        <v>1080770</v>
      </c>
      <c r="B7311" t="s">
        <v>232</v>
      </c>
      <c r="C7311">
        <v>111141</v>
      </c>
      <c r="D7311" t="s">
        <v>388</v>
      </c>
      <c r="E7311" t="s">
        <v>58</v>
      </c>
      <c r="F7311">
        <v>4</v>
      </c>
      <c r="G7311">
        <v>9</v>
      </c>
      <c r="I7311">
        <v>11</v>
      </c>
      <c r="J7311">
        <v>15</v>
      </c>
      <c r="M7311">
        <v>1</v>
      </c>
      <c r="Q7311">
        <v>6</v>
      </c>
      <c r="R7311">
        <v>2</v>
      </c>
      <c r="AH7311">
        <v>2</v>
      </c>
      <c r="AI7311">
        <v>1</v>
      </c>
      <c r="AJ7311">
        <v>37</v>
      </c>
      <c r="AL7311">
        <v>6.52</v>
      </c>
    </row>
    <row r="7312" spans="1:38" x14ac:dyDescent="0.3">
      <c r="A7312">
        <v>1080770</v>
      </c>
      <c r="B7312" t="s">
        <v>232</v>
      </c>
      <c r="C7312">
        <v>243562</v>
      </c>
      <c r="D7312" t="s">
        <v>243</v>
      </c>
      <c r="E7312" t="s">
        <v>60</v>
      </c>
      <c r="F7312">
        <v>5</v>
      </c>
      <c r="G7312">
        <v>0</v>
      </c>
      <c r="I7312">
        <v>5</v>
      </c>
      <c r="J7312">
        <v>6</v>
      </c>
      <c r="R7312">
        <v>1</v>
      </c>
      <c r="AJ7312">
        <v>9</v>
      </c>
      <c r="AL7312">
        <v>5.9</v>
      </c>
    </row>
    <row r="7313" spans="1:38" x14ac:dyDescent="0.3">
      <c r="A7313">
        <v>1080770</v>
      </c>
      <c r="B7313" t="s">
        <v>232</v>
      </c>
      <c r="C7313">
        <v>32741</v>
      </c>
      <c r="D7313" t="s">
        <v>241</v>
      </c>
      <c r="E7313" t="s">
        <v>60</v>
      </c>
      <c r="F7313">
        <v>5</v>
      </c>
      <c r="G7313">
        <v>0</v>
      </c>
      <c r="I7313">
        <v>5</v>
      </c>
      <c r="J7313">
        <v>7</v>
      </c>
      <c r="M7313">
        <v>1</v>
      </c>
      <c r="AJ7313">
        <v>7</v>
      </c>
      <c r="AL7313">
        <v>5.97</v>
      </c>
    </row>
    <row r="7314" spans="1:38" x14ac:dyDescent="0.3">
      <c r="A7314">
        <v>1080771</v>
      </c>
      <c r="B7314" t="s">
        <v>111</v>
      </c>
      <c r="C7314">
        <v>17708</v>
      </c>
      <c r="D7314" t="s">
        <v>112</v>
      </c>
      <c r="E7314" t="s">
        <v>40</v>
      </c>
      <c r="F7314">
        <v>1</v>
      </c>
      <c r="G7314">
        <v>1</v>
      </c>
      <c r="I7314">
        <v>9</v>
      </c>
      <c r="J7314">
        <v>35</v>
      </c>
      <c r="Z7314">
        <v>1</v>
      </c>
      <c r="AF7314">
        <v>5</v>
      </c>
      <c r="AJ7314">
        <v>46</v>
      </c>
      <c r="AL7314">
        <v>6.89</v>
      </c>
    </row>
    <row r="7315" spans="1:38" x14ac:dyDescent="0.3">
      <c r="A7315">
        <v>1080771</v>
      </c>
      <c r="B7315" t="s">
        <v>111</v>
      </c>
      <c r="C7315">
        <v>80067</v>
      </c>
      <c r="D7315" t="s">
        <v>114</v>
      </c>
      <c r="E7315" t="s">
        <v>46</v>
      </c>
      <c r="F7315">
        <v>2</v>
      </c>
      <c r="G7315">
        <v>2</v>
      </c>
      <c r="I7315">
        <v>36</v>
      </c>
      <c r="J7315">
        <v>46</v>
      </c>
      <c r="M7315">
        <v>1</v>
      </c>
      <c r="N7315">
        <v>1</v>
      </c>
      <c r="Q7315">
        <v>3</v>
      </c>
      <c r="R7315">
        <v>3</v>
      </c>
      <c r="AI7315">
        <v>4</v>
      </c>
      <c r="AJ7315">
        <v>89</v>
      </c>
      <c r="AK7315">
        <v>1</v>
      </c>
      <c r="AL7315">
        <v>7.05</v>
      </c>
    </row>
    <row r="7316" spans="1:38" x14ac:dyDescent="0.3">
      <c r="A7316">
        <v>1080771</v>
      </c>
      <c r="B7316" t="s">
        <v>111</v>
      </c>
      <c r="C7316">
        <v>15764</v>
      </c>
      <c r="D7316" t="s">
        <v>116</v>
      </c>
      <c r="E7316" t="s">
        <v>44</v>
      </c>
      <c r="F7316">
        <v>2</v>
      </c>
      <c r="G7316">
        <v>3</v>
      </c>
      <c r="I7316">
        <v>25</v>
      </c>
      <c r="J7316">
        <v>39</v>
      </c>
      <c r="M7316">
        <v>1</v>
      </c>
      <c r="Q7316">
        <v>1</v>
      </c>
      <c r="R7316">
        <v>7</v>
      </c>
      <c r="W7316">
        <v>1</v>
      </c>
      <c r="AH7316">
        <v>1</v>
      </c>
      <c r="AI7316">
        <v>3</v>
      </c>
      <c r="AJ7316">
        <v>79</v>
      </c>
      <c r="AL7316">
        <v>7.71</v>
      </c>
    </row>
    <row r="7317" spans="1:38" x14ac:dyDescent="0.3">
      <c r="A7317">
        <v>1080771</v>
      </c>
      <c r="B7317" t="s">
        <v>111</v>
      </c>
      <c r="C7317">
        <v>107941</v>
      </c>
      <c r="D7317" t="s">
        <v>113</v>
      </c>
      <c r="E7317" t="s">
        <v>42</v>
      </c>
      <c r="F7317">
        <v>2</v>
      </c>
      <c r="G7317">
        <v>5</v>
      </c>
      <c r="H7317">
        <v>1</v>
      </c>
      <c r="I7317">
        <v>27</v>
      </c>
      <c r="J7317">
        <v>38</v>
      </c>
      <c r="L7317">
        <v>1</v>
      </c>
      <c r="Q7317">
        <v>4</v>
      </c>
      <c r="R7317">
        <v>11</v>
      </c>
      <c r="W7317">
        <v>1</v>
      </c>
      <c r="AH7317">
        <v>1</v>
      </c>
      <c r="AJ7317">
        <v>56</v>
      </c>
      <c r="AL7317">
        <v>8.8000000000000007</v>
      </c>
    </row>
    <row r="7318" spans="1:38" x14ac:dyDescent="0.3">
      <c r="A7318">
        <v>1080771</v>
      </c>
      <c r="B7318" t="s">
        <v>111</v>
      </c>
      <c r="C7318">
        <v>94935</v>
      </c>
      <c r="D7318" t="s">
        <v>115</v>
      </c>
      <c r="E7318" t="s">
        <v>42</v>
      </c>
      <c r="F7318">
        <v>2</v>
      </c>
      <c r="G7318">
        <v>6</v>
      </c>
      <c r="I7318">
        <v>23</v>
      </c>
      <c r="J7318">
        <v>33</v>
      </c>
      <c r="Q7318">
        <v>3</v>
      </c>
      <c r="R7318">
        <v>7</v>
      </c>
      <c r="AH7318">
        <v>2</v>
      </c>
      <c r="AJ7318">
        <v>50</v>
      </c>
      <c r="AL7318">
        <v>7.5</v>
      </c>
    </row>
    <row r="7319" spans="1:38" x14ac:dyDescent="0.3">
      <c r="A7319">
        <v>1080771</v>
      </c>
      <c r="B7319" t="s">
        <v>111</v>
      </c>
      <c r="C7319">
        <v>86454</v>
      </c>
      <c r="D7319" t="s">
        <v>358</v>
      </c>
      <c r="E7319" t="s">
        <v>70</v>
      </c>
      <c r="F7319">
        <v>3</v>
      </c>
      <c r="G7319">
        <v>4</v>
      </c>
      <c r="I7319">
        <v>39</v>
      </c>
      <c r="J7319">
        <v>48</v>
      </c>
      <c r="Q7319">
        <v>2</v>
      </c>
      <c r="W7319">
        <v>2</v>
      </c>
      <c r="AH7319">
        <v>2</v>
      </c>
      <c r="AJ7319">
        <v>60</v>
      </c>
      <c r="AK7319">
        <v>1</v>
      </c>
      <c r="AL7319">
        <v>6.65</v>
      </c>
    </row>
    <row r="7320" spans="1:38" x14ac:dyDescent="0.3">
      <c r="A7320">
        <v>1080771</v>
      </c>
      <c r="B7320" t="s">
        <v>111</v>
      </c>
      <c r="C7320">
        <v>19155</v>
      </c>
      <c r="D7320" t="s">
        <v>362</v>
      </c>
      <c r="E7320" t="s">
        <v>122</v>
      </c>
      <c r="F7320">
        <v>3</v>
      </c>
      <c r="G7320">
        <v>7</v>
      </c>
      <c r="I7320">
        <v>9</v>
      </c>
      <c r="J7320">
        <v>12</v>
      </c>
      <c r="AJ7320">
        <v>17</v>
      </c>
      <c r="AL7320">
        <v>6.35</v>
      </c>
    </row>
    <row r="7321" spans="1:38" x14ac:dyDescent="0.3">
      <c r="A7321">
        <v>1080771</v>
      </c>
      <c r="B7321" t="s">
        <v>111</v>
      </c>
      <c r="C7321">
        <v>4835</v>
      </c>
      <c r="D7321" t="s">
        <v>476</v>
      </c>
      <c r="E7321" t="s">
        <v>70</v>
      </c>
      <c r="F7321">
        <v>3</v>
      </c>
      <c r="G7321">
        <v>8</v>
      </c>
      <c r="I7321">
        <v>56</v>
      </c>
      <c r="J7321">
        <v>73</v>
      </c>
      <c r="Q7321">
        <v>1</v>
      </c>
      <c r="R7321">
        <v>4</v>
      </c>
      <c r="W7321">
        <v>1</v>
      </c>
      <c r="AH7321">
        <v>3</v>
      </c>
      <c r="AI7321">
        <v>4</v>
      </c>
      <c r="AJ7321">
        <v>90</v>
      </c>
      <c r="AL7321">
        <v>7.55</v>
      </c>
    </row>
    <row r="7322" spans="1:38" x14ac:dyDescent="0.3">
      <c r="A7322">
        <v>1080771</v>
      </c>
      <c r="B7322" t="s">
        <v>111</v>
      </c>
      <c r="C7322">
        <v>13056</v>
      </c>
      <c r="D7322" t="s">
        <v>121</v>
      </c>
      <c r="E7322" t="s">
        <v>119</v>
      </c>
      <c r="F7322">
        <v>3</v>
      </c>
      <c r="G7322">
        <v>11</v>
      </c>
      <c r="I7322">
        <v>16</v>
      </c>
      <c r="J7322">
        <v>28</v>
      </c>
      <c r="M7322">
        <v>1</v>
      </c>
      <c r="Q7322">
        <v>4</v>
      </c>
      <c r="R7322">
        <v>3</v>
      </c>
      <c r="AH7322">
        <v>2</v>
      </c>
      <c r="AI7322">
        <v>2</v>
      </c>
      <c r="AJ7322">
        <v>41</v>
      </c>
      <c r="AL7322">
        <v>6.74</v>
      </c>
    </row>
    <row r="7323" spans="1:38" x14ac:dyDescent="0.3">
      <c r="A7323">
        <v>1080771</v>
      </c>
      <c r="B7323" t="s">
        <v>111</v>
      </c>
      <c r="C7323">
        <v>33386</v>
      </c>
      <c r="D7323" t="s">
        <v>361</v>
      </c>
      <c r="E7323" t="s">
        <v>58</v>
      </c>
      <c r="F7323">
        <v>4</v>
      </c>
      <c r="G7323">
        <v>10</v>
      </c>
      <c r="I7323">
        <v>14</v>
      </c>
      <c r="J7323">
        <v>27</v>
      </c>
      <c r="M7323">
        <v>1</v>
      </c>
      <c r="Q7323">
        <v>10</v>
      </c>
      <c r="R7323">
        <v>10</v>
      </c>
      <c r="W7323">
        <v>1</v>
      </c>
      <c r="AH7323">
        <v>4</v>
      </c>
      <c r="AJ7323">
        <v>41</v>
      </c>
      <c r="AL7323">
        <v>6.88</v>
      </c>
    </row>
    <row r="7324" spans="1:38" x14ac:dyDescent="0.3">
      <c r="A7324">
        <v>1080771</v>
      </c>
      <c r="B7324" t="s">
        <v>111</v>
      </c>
      <c r="C7324">
        <v>131487</v>
      </c>
      <c r="D7324" t="s">
        <v>123</v>
      </c>
      <c r="E7324" t="s">
        <v>58</v>
      </c>
      <c r="F7324">
        <v>4</v>
      </c>
      <c r="G7324">
        <v>9</v>
      </c>
      <c r="I7324">
        <v>17</v>
      </c>
      <c r="J7324">
        <v>18</v>
      </c>
      <c r="R7324">
        <v>1</v>
      </c>
      <c r="W7324">
        <v>2</v>
      </c>
      <c r="AG7324">
        <v>1</v>
      </c>
      <c r="AH7324">
        <v>5</v>
      </c>
      <c r="AJ7324">
        <v>41</v>
      </c>
      <c r="AK7324">
        <v>3</v>
      </c>
      <c r="AL7324">
        <v>7.36</v>
      </c>
    </row>
    <row r="7325" spans="1:38" x14ac:dyDescent="0.3">
      <c r="A7325">
        <v>1080771</v>
      </c>
      <c r="B7325" t="s">
        <v>111</v>
      </c>
      <c r="C7325">
        <v>13938</v>
      </c>
      <c r="D7325" t="s">
        <v>124</v>
      </c>
      <c r="E7325" t="s">
        <v>60</v>
      </c>
      <c r="F7325">
        <v>5</v>
      </c>
      <c r="G7325">
        <v>0</v>
      </c>
      <c r="I7325">
        <v>5</v>
      </c>
      <c r="J7325">
        <v>7</v>
      </c>
      <c r="K7325">
        <v>1</v>
      </c>
      <c r="Q7325">
        <v>2</v>
      </c>
      <c r="R7325">
        <v>4</v>
      </c>
      <c r="AH7325">
        <v>2</v>
      </c>
      <c r="AJ7325">
        <v>9</v>
      </c>
      <c r="AL7325">
        <v>7.21</v>
      </c>
    </row>
    <row r="7326" spans="1:38" x14ac:dyDescent="0.3">
      <c r="A7326">
        <v>1080771</v>
      </c>
      <c r="B7326" t="s">
        <v>111</v>
      </c>
      <c r="C7326">
        <v>131464</v>
      </c>
      <c r="D7326" t="s">
        <v>356</v>
      </c>
      <c r="E7326" t="s">
        <v>60</v>
      </c>
      <c r="F7326">
        <v>5</v>
      </c>
      <c r="G7326">
        <v>0</v>
      </c>
      <c r="J7326">
        <v>3</v>
      </c>
      <c r="R7326">
        <v>1</v>
      </c>
      <c r="AJ7326">
        <v>4</v>
      </c>
      <c r="AL7326">
        <v>6.14</v>
      </c>
    </row>
    <row r="7327" spans="1:38" x14ac:dyDescent="0.3">
      <c r="A7327">
        <v>1080771</v>
      </c>
      <c r="B7327" t="s">
        <v>111</v>
      </c>
      <c r="C7327">
        <v>21686</v>
      </c>
      <c r="D7327" t="s">
        <v>118</v>
      </c>
      <c r="E7327" t="s">
        <v>60</v>
      </c>
      <c r="F7327">
        <v>5</v>
      </c>
      <c r="G7327">
        <v>0</v>
      </c>
      <c r="I7327">
        <v>10</v>
      </c>
      <c r="J7327">
        <v>15</v>
      </c>
      <c r="Q7327">
        <v>1</v>
      </c>
      <c r="R7327">
        <v>1</v>
      </c>
      <c r="W7327">
        <v>1</v>
      </c>
      <c r="AH7327">
        <v>2</v>
      </c>
      <c r="AI7327">
        <v>3</v>
      </c>
      <c r="AJ7327">
        <v>36</v>
      </c>
      <c r="AL7327">
        <v>7.3</v>
      </c>
    </row>
    <row r="7328" spans="1:38" x14ac:dyDescent="0.3">
      <c r="A7328">
        <v>1080771</v>
      </c>
      <c r="B7328" t="s">
        <v>244</v>
      </c>
      <c r="C7328">
        <v>19545</v>
      </c>
      <c r="D7328" t="s">
        <v>245</v>
      </c>
      <c r="E7328" t="s">
        <v>40</v>
      </c>
      <c r="F7328">
        <v>1</v>
      </c>
      <c r="G7328">
        <v>1</v>
      </c>
      <c r="I7328">
        <v>8</v>
      </c>
      <c r="J7328">
        <v>36</v>
      </c>
      <c r="AF7328">
        <v>2</v>
      </c>
      <c r="AJ7328">
        <v>40</v>
      </c>
      <c r="AL7328">
        <v>6.3</v>
      </c>
    </row>
    <row r="7329" spans="1:38" x14ac:dyDescent="0.3">
      <c r="A7329">
        <v>1080771</v>
      </c>
      <c r="B7329" t="s">
        <v>244</v>
      </c>
      <c r="C7329">
        <v>23683</v>
      </c>
      <c r="D7329" t="s">
        <v>248</v>
      </c>
      <c r="E7329" t="s">
        <v>46</v>
      </c>
      <c r="F7329">
        <v>2</v>
      </c>
      <c r="G7329">
        <v>2</v>
      </c>
      <c r="I7329">
        <v>14</v>
      </c>
      <c r="J7329">
        <v>27</v>
      </c>
      <c r="Q7329">
        <v>3</v>
      </c>
      <c r="AI7329">
        <v>2</v>
      </c>
      <c r="AJ7329">
        <v>54</v>
      </c>
      <c r="AL7329">
        <v>6.48</v>
      </c>
    </row>
    <row r="7330" spans="1:38" x14ac:dyDescent="0.3">
      <c r="A7330">
        <v>1080771</v>
      </c>
      <c r="B7330" t="s">
        <v>244</v>
      </c>
      <c r="C7330">
        <v>12431</v>
      </c>
      <c r="D7330" t="s">
        <v>246</v>
      </c>
      <c r="E7330" t="s">
        <v>44</v>
      </c>
      <c r="F7330">
        <v>2</v>
      </c>
      <c r="G7330">
        <v>3</v>
      </c>
      <c r="I7330">
        <v>22</v>
      </c>
      <c r="J7330">
        <v>35</v>
      </c>
      <c r="Q7330">
        <v>4</v>
      </c>
      <c r="R7330">
        <v>3</v>
      </c>
      <c r="AI7330">
        <v>2</v>
      </c>
      <c r="AJ7330">
        <v>62</v>
      </c>
      <c r="AK7330">
        <v>2</v>
      </c>
      <c r="AL7330">
        <v>7.18</v>
      </c>
    </row>
    <row r="7331" spans="1:38" x14ac:dyDescent="0.3">
      <c r="A7331">
        <v>1080771</v>
      </c>
      <c r="B7331" t="s">
        <v>244</v>
      </c>
      <c r="C7331">
        <v>8157</v>
      </c>
      <c r="D7331" t="s">
        <v>247</v>
      </c>
      <c r="E7331" t="s">
        <v>42</v>
      </c>
      <c r="F7331">
        <v>2</v>
      </c>
      <c r="G7331">
        <v>5</v>
      </c>
      <c r="I7331">
        <v>9</v>
      </c>
      <c r="J7331">
        <v>13</v>
      </c>
      <c r="Q7331">
        <v>2</v>
      </c>
      <c r="R7331">
        <v>7</v>
      </c>
      <c r="AH7331">
        <v>1</v>
      </c>
      <c r="AJ7331">
        <v>35</v>
      </c>
      <c r="AL7331">
        <v>7.42</v>
      </c>
    </row>
    <row r="7332" spans="1:38" x14ac:dyDescent="0.3">
      <c r="A7332">
        <v>1080771</v>
      </c>
      <c r="B7332" t="s">
        <v>244</v>
      </c>
      <c r="C7332">
        <v>4145</v>
      </c>
      <c r="D7332" t="s">
        <v>471</v>
      </c>
      <c r="E7332" t="s">
        <v>42</v>
      </c>
      <c r="F7332">
        <v>2</v>
      </c>
      <c r="G7332">
        <v>6</v>
      </c>
      <c r="I7332">
        <v>7</v>
      </c>
      <c r="J7332">
        <v>14</v>
      </c>
      <c r="M7332">
        <v>1</v>
      </c>
      <c r="Q7332">
        <v>5</v>
      </c>
      <c r="R7332">
        <v>4</v>
      </c>
      <c r="W7332">
        <v>1</v>
      </c>
      <c r="AH7332">
        <v>1</v>
      </c>
      <c r="AI7332">
        <v>1</v>
      </c>
      <c r="AJ7332">
        <v>37</v>
      </c>
      <c r="AL7332">
        <v>7.04</v>
      </c>
    </row>
    <row r="7333" spans="1:38" x14ac:dyDescent="0.3">
      <c r="A7333">
        <v>1080771</v>
      </c>
      <c r="B7333" t="s">
        <v>244</v>
      </c>
      <c r="C7333">
        <v>42147</v>
      </c>
      <c r="D7333" t="s">
        <v>398</v>
      </c>
      <c r="E7333" t="s">
        <v>119</v>
      </c>
      <c r="F7333">
        <v>3</v>
      </c>
      <c r="G7333">
        <v>11</v>
      </c>
      <c r="I7333">
        <v>15</v>
      </c>
      <c r="J7333">
        <v>29</v>
      </c>
      <c r="Q7333">
        <v>3</v>
      </c>
      <c r="AH7333">
        <v>1</v>
      </c>
      <c r="AJ7333">
        <v>47</v>
      </c>
      <c r="AK7333">
        <v>2</v>
      </c>
      <c r="AL7333">
        <v>6.61</v>
      </c>
    </row>
    <row r="7334" spans="1:38" x14ac:dyDescent="0.3">
      <c r="A7334">
        <v>1080771</v>
      </c>
      <c r="B7334" t="s">
        <v>244</v>
      </c>
      <c r="C7334">
        <v>327683</v>
      </c>
      <c r="D7334" t="s">
        <v>399</v>
      </c>
      <c r="E7334" t="s">
        <v>70</v>
      </c>
      <c r="F7334">
        <v>3</v>
      </c>
      <c r="G7334">
        <v>8</v>
      </c>
      <c r="I7334">
        <v>20</v>
      </c>
      <c r="J7334">
        <v>33</v>
      </c>
      <c r="M7334">
        <v>3</v>
      </c>
      <c r="Q7334">
        <v>8</v>
      </c>
      <c r="R7334">
        <v>5</v>
      </c>
      <c r="AI7334">
        <v>2</v>
      </c>
      <c r="AJ7334">
        <v>58</v>
      </c>
      <c r="AL7334">
        <v>6.96</v>
      </c>
    </row>
    <row r="7335" spans="1:38" x14ac:dyDescent="0.3">
      <c r="A7335">
        <v>1080771</v>
      </c>
      <c r="B7335" t="s">
        <v>244</v>
      </c>
      <c r="C7335">
        <v>104749</v>
      </c>
      <c r="D7335" t="s">
        <v>253</v>
      </c>
      <c r="E7335" t="s">
        <v>122</v>
      </c>
      <c r="F7335">
        <v>3</v>
      </c>
      <c r="G7335">
        <v>7</v>
      </c>
      <c r="I7335">
        <v>18</v>
      </c>
      <c r="J7335">
        <v>25</v>
      </c>
      <c r="M7335">
        <v>2</v>
      </c>
      <c r="Q7335">
        <v>6</v>
      </c>
      <c r="R7335">
        <v>2</v>
      </c>
      <c r="W7335">
        <v>3</v>
      </c>
      <c r="AH7335">
        <v>4</v>
      </c>
      <c r="AI7335">
        <v>1</v>
      </c>
      <c r="AJ7335">
        <v>46</v>
      </c>
      <c r="AK7335">
        <v>3</v>
      </c>
      <c r="AL7335">
        <v>6.8</v>
      </c>
    </row>
    <row r="7336" spans="1:38" x14ac:dyDescent="0.3">
      <c r="A7336">
        <v>1080771</v>
      </c>
      <c r="B7336" t="s">
        <v>244</v>
      </c>
      <c r="C7336">
        <v>75138</v>
      </c>
      <c r="D7336" t="s">
        <v>251</v>
      </c>
      <c r="E7336" t="s">
        <v>70</v>
      </c>
      <c r="F7336">
        <v>3</v>
      </c>
      <c r="G7336">
        <v>4</v>
      </c>
      <c r="I7336">
        <v>24</v>
      </c>
      <c r="J7336">
        <v>33</v>
      </c>
      <c r="M7336">
        <v>1</v>
      </c>
      <c r="Q7336">
        <v>3</v>
      </c>
      <c r="R7336">
        <v>2</v>
      </c>
      <c r="AI7336">
        <v>4</v>
      </c>
      <c r="AJ7336">
        <v>53</v>
      </c>
      <c r="AL7336">
        <v>6.95</v>
      </c>
    </row>
    <row r="7337" spans="1:38" x14ac:dyDescent="0.3">
      <c r="A7337">
        <v>1080771</v>
      </c>
      <c r="B7337" t="s">
        <v>244</v>
      </c>
      <c r="C7337">
        <v>136945</v>
      </c>
      <c r="D7337" t="s">
        <v>252</v>
      </c>
      <c r="E7337" t="s">
        <v>58</v>
      </c>
      <c r="F7337">
        <v>4</v>
      </c>
      <c r="G7337">
        <v>9</v>
      </c>
      <c r="I7337">
        <v>8</v>
      </c>
      <c r="J7337">
        <v>12</v>
      </c>
      <c r="Q7337">
        <v>7</v>
      </c>
      <c r="R7337">
        <v>1</v>
      </c>
      <c r="AH7337">
        <v>1</v>
      </c>
      <c r="AJ7337">
        <v>25</v>
      </c>
      <c r="AL7337">
        <v>6.43</v>
      </c>
    </row>
    <row r="7338" spans="1:38" x14ac:dyDescent="0.3">
      <c r="A7338">
        <v>1080771</v>
      </c>
      <c r="B7338" t="s">
        <v>244</v>
      </c>
      <c r="C7338">
        <v>106981</v>
      </c>
      <c r="D7338" t="s">
        <v>255</v>
      </c>
      <c r="E7338" t="s">
        <v>58</v>
      </c>
      <c r="F7338">
        <v>4</v>
      </c>
      <c r="G7338">
        <v>10</v>
      </c>
      <c r="I7338">
        <v>6</v>
      </c>
      <c r="J7338">
        <v>16</v>
      </c>
      <c r="M7338">
        <v>1</v>
      </c>
      <c r="Q7338">
        <v>8</v>
      </c>
      <c r="R7338">
        <v>6</v>
      </c>
      <c r="W7338">
        <v>1</v>
      </c>
      <c r="AH7338">
        <v>3</v>
      </c>
      <c r="AJ7338">
        <v>26</v>
      </c>
      <c r="AL7338">
        <v>5.99</v>
      </c>
    </row>
    <row r="7339" spans="1:38" x14ac:dyDescent="0.3">
      <c r="A7339">
        <v>1080771</v>
      </c>
      <c r="B7339" t="s">
        <v>244</v>
      </c>
      <c r="C7339">
        <v>26222</v>
      </c>
      <c r="D7339" t="s">
        <v>258</v>
      </c>
      <c r="E7339" t="s">
        <v>60</v>
      </c>
      <c r="F7339">
        <v>5</v>
      </c>
      <c r="G7339">
        <v>0</v>
      </c>
      <c r="I7339">
        <v>6</v>
      </c>
      <c r="J7339">
        <v>7</v>
      </c>
      <c r="Q7339">
        <v>2</v>
      </c>
      <c r="AJ7339">
        <v>11</v>
      </c>
      <c r="AL7339">
        <v>5.96</v>
      </c>
    </row>
    <row r="7340" spans="1:38" x14ac:dyDescent="0.3">
      <c r="A7340">
        <v>1080771</v>
      </c>
      <c r="B7340" t="s">
        <v>244</v>
      </c>
      <c r="C7340">
        <v>93577</v>
      </c>
      <c r="D7340" t="s">
        <v>254</v>
      </c>
      <c r="E7340" t="s">
        <v>60</v>
      </c>
      <c r="F7340">
        <v>5</v>
      </c>
      <c r="G7340">
        <v>0</v>
      </c>
      <c r="I7340">
        <v>3</v>
      </c>
      <c r="J7340">
        <v>6</v>
      </c>
      <c r="Q7340">
        <v>1</v>
      </c>
      <c r="R7340">
        <v>1</v>
      </c>
      <c r="AH7340">
        <v>2</v>
      </c>
      <c r="AJ7340">
        <v>8</v>
      </c>
      <c r="AL7340">
        <v>6.28</v>
      </c>
    </row>
    <row r="7341" spans="1:38" x14ac:dyDescent="0.3">
      <c r="A7341">
        <v>1080772</v>
      </c>
      <c r="B7341" t="s">
        <v>289</v>
      </c>
      <c r="C7341">
        <v>9484</v>
      </c>
      <c r="D7341" t="s">
        <v>290</v>
      </c>
      <c r="E7341" t="s">
        <v>40</v>
      </c>
      <c r="F7341">
        <v>1</v>
      </c>
      <c r="G7341">
        <v>1</v>
      </c>
      <c r="I7341">
        <v>19</v>
      </c>
      <c r="J7341">
        <v>28</v>
      </c>
      <c r="AF7341">
        <v>4</v>
      </c>
      <c r="AJ7341">
        <v>36</v>
      </c>
      <c r="AL7341">
        <v>6.67</v>
      </c>
    </row>
    <row r="7342" spans="1:38" x14ac:dyDescent="0.3">
      <c r="A7342">
        <v>1080772</v>
      </c>
      <c r="B7342" t="s">
        <v>289</v>
      </c>
      <c r="C7342">
        <v>67327</v>
      </c>
      <c r="D7342" t="s">
        <v>582</v>
      </c>
      <c r="E7342" t="s">
        <v>42</v>
      </c>
      <c r="F7342">
        <v>2</v>
      </c>
      <c r="G7342">
        <v>5</v>
      </c>
      <c r="I7342">
        <v>53</v>
      </c>
      <c r="J7342">
        <v>65</v>
      </c>
      <c r="M7342">
        <v>4</v>
      </c>
      <c r="N7342">
        <v>1</v>
      </c>
      <c r="R7342">
        <v>4</v>
      </c>
      <c r="AH7342">
        <v>1</v>
      </c>
      <c r="AJ7342">
        <v>77</v>
      </c>
      <c r="AL7342">
        <v>6.56</v>
      </c>
    </row>
    <row r="7343" spans="1:38" x14ac:dyDescent="0.3">
      <c r="A7343">
        <v>1080772</v>
      </c>
      <c r="B7343" t="s">
        <v>289</v>
      </c>
      <c r="C7343">
        <v>14085</v>
      </c>
      <c r="D7343" t="s">
        <v>292</v>
      </c>
      <c r="E7343" t="s">
        <v>46</v>
      </c>
      <c r="F7343">
        <v>2</v>
      </c>
      <c r="G7343">
        <v>2</v>
      </c>
      <c r="H7343">
        <v>1</v>
      </c>
      <c r="I7343">
        <v>43</v>
      </c>
      <c r="J7343">
        <v>56</v>
      </c>
      <c r="M7343">
        <v>1</v>
      </c>
      <c r="Q7343">
        <v>2</v>
      </c>
      <c r="R7343">
        <v>1</v>
      </c>
      <c r="AI7343">
        <v>8</v>
      </c>
      <c r="AJ7343">
        <v>89</v>
      </c>
      <c r="AL7343">
        <v>7.59</v>
      </c>
    </row>
    <row r="7344" spans="1:38" x14ac:dyDescent="0.3">
      <c r="A7344">
        <v>1080772</v>
      </c>
      <c r="B7344" t="s">
        <v>289</v>
      </c>
      <c r="C7344">
        <v>44031</v>
      </c>
      <c r="D7344" t="s">
        <v>413</v>
      </c>
      <c r="E7344" t="s">
        <v>44</v>
      </c>
      <c r="F7344">
        <v>2</v>
      </c>
      <c r="G7344">
        <v>3</v>
      </c>
      <c r="I7344">
        <v>24</v>
      </c>
      <c r="J7344">
        <v>33</v>
      </c>
      <c r="Q7344">
        <v>2</v>
      </c>
      <c r="R7344">
        <v>2</v>
      </c>
      <c r="AI7344">
        <v>2</v>
      </c>
      <c r="AJ7344">
        <v>62</v>
      </c>
      <c r="AL7344">
        <v>6.77</v>
      </c>
    </row>
    <row r="7345" spans="1:38" x14ac:dyDescent="0.3">
      <c r="A7345">
        <v>1080772</v>
      </c>
      <c r="B7345" t="s">
        <v>289</v>
      </c>
      <c r="C7345">
        <v>86458</v>
      </c>
      <c r="D7345" t="s">
        <v>291</v>
      </c>
      <c r="E7345" t="s">
        <v>42</v>
      </c>
      <c r="F7345">
        <v>2</v>
      </c>
      <c r="G7345">
        <v>6</v>
      </c>
      <c r="I7345">
        <v>54</v>
      </c>
      <c r="J7345">
        <v>56</v>
      </c>
      <c r="Q7345">
        <v>4</v>
      </c>
      <c r="R7345">
        <v>1</v>
      </c>
      <c r="W7345">
        <v>1</v>
      </c>
      <c r="AH7345">
        <v>2</v>
      </c>
      <c r="AI7345">
        <v>1</v>
      </c>
      <c r="AJ7345">
        <v>78</v>
      </c>
      <c r="AL7345">
        <v>7.51</v>
      </c>
    </row>
    <row r="7346" spans="1:38" x14ac:dyDescent="0.3">
      <c r="A7346">
        <v>1080772</v>
      </c>
      <c r="B7346" t="s">
        <v>289</v>
      </c>
      <c r="C7346">
        <v>85070</v>
      </c>
      <c r="D7346" t="s">
        <v>297</v>
      </c>
      <c r="E7346" t="s">
        <v>70</v>
      </c>
      <c r="F7346">
        <v>3</v>
      </c>
      <c r="G7346">
        <v>7</v>
      </c>
      <c r="I7346">
        <v>43</v>
      </c>
      <c r="J7346">
        <v>57</v>
      </c>
      <c r="M7346">
        <v>1</v>
      </c>
      <c r="Q7346">
        <v>1</v>
      </c>
      <c r="R7346">
        <v>1</v>
      </c>
      <c r="AI7346">
        <v>1</v>
      </c>
      <c r="AJ7346">
        <v>64</v>
      </c>
      <c r="AL7346">
        <v>6.12</v>
      </c>
    </row>
    <row r="7347" spans="1:38" x14ac:dyDescent="0.3">
      <c r="A7347">
        <v>1080772</v>
      </c>
      <c r="B7347" t="s">
        <v>289</v>
      </c>
      <c r="C7347">
        <v>82972</v>
      </c>
      <c r="D7347" t="s">
        <v>302</v>
      </c>
      <c r="E7347" t="s">
        <v>70</v>
      </c>
      <c r="F7347">
        <v>3</v>
      </c>
      <c r="G7347">
        <v>8</v>
      </c>
      <c r="I7347">
        <v>40</v>
      </c>
      <c r="J7347">
        <v>48</v>
      </c>
      <c r="M7347">
        <v>2</v>
      </c>
      <c r="Q7347">
        <v>2</v>
      </c>
      <c r="R7347">
        <v>1</v>
      </c>
      <c r="W7347">
        <v>2</v>
      </c>
      <c r="AH7347">
        <v>2</v>
      </c>
      <c r="AI7347">
        <v>1</v>
      </c>
      <c r="AJ7347">
        <v>61</v>
      </c>
      <c r="AK7347">
        <v>1</v>
      </c>
      <c r="AL7347">
        <v>6.37</v>
      </c>
    </row>
    <row r="7348" spans="1:38" x14ac:dyDescent="0.3">
      <c r="A7348">
        <v>1080772</v>
      </c>
      <c r="B7348" t="s">
        <v>289</v>
      </c>
      <c r="C7348">
        <v>70140</v>
      </c>
      <c r="D7348" t="s">
        <v>299</v>
      </c>
      <c r="E7348" t="s">
        <v>70</v>
      </c>
      <c r="F7348">
        <v>3</v>
      </c>
      <c r="G7348">
        <v>4</v>
      </c>
      <c r="I7348">
        <v>57</v>
      </c>
      <c r="J7348">
        <v>60</v>
      </c>
      <c r="AH7348">
        <v>1</v>
      </c>
      <c r="AI7348">
        <v>2</v>
      </c>
      <c r="AJ7348">
        <v>72</v>
      </c>
      <c r="AL7348">
        <v>7.14</v>
      </c>
    </row>
    <row r="7349" spans="1:38" x14ac:dyDescent="0.3">
      <c r="A7349">
        <v>1080772</v>
      </c>
      <c r="B7349" t="s">
        <v>289</v>
      </c>
      <c r="C7349">
        <v>23757</v>
      </c>
      <c r="D7349" t="s">
        <v>300</v>
      </c>
      <c r="E7349" t="s">
        <v>58</v>
      </c>
      <c r="F7349">
        <v>4</v>
      </c>
      <c r="G7349">
        <v>9</v>
      </c>
      <c r="I7349">
        <v>18</v>
      </c>
      <c r="J7349">
        <v>24</v>
      </c>
      <c r="K7349">
        <v>1</v>
      </c>
      <c r="M7349">
        <v>1</v>
      </c>
      <c r="N7349">
        <v>1</v>
      </c>
      <c r="Q7349">
        <v>4</v>
      </c>
      <c r="R7349">
        <v>3</v>
      </c>
      <c r="S7349">
        <v>1</v>
      </c>
      <c r="W7349">
        <v>1</v>
      </c>
      <c r="AH7349">
        <v>2</v>
      </c>
      <c r="AI7349">
        <v>1</v>
      </c>
      <c r="AJ7349">
        <v>37</v>
      </c>
      <c r="AK7349">
        <v>1</v>
      </c>
      <c r="AL7349">
        <v>7.18</v>
      </c>
    </row>
    <row r="7350" spans="1:38" x14ac:dyDescent="0.3">
      <c r="A7350">
        <v>1080772</v>
      </c>
      <c r="B7350" t="s">
        <v>289</v>
      </c>
      <c r="C7350">
        <v>24400</v>
      </c>
      <c r="D7350" t="s">
        <v>486</v>
      </c>
      <c r="E7350" t="s">
        <v>74</v>
      </c>
      <c r="F7350">
        <v>4</v>
      </c>
      <c r="G7350">
        <v>11</v>
      </c>
      <c r="I7350">
        <v>11</v>
      </c>
      <c r="J7350">
        <v>19</v>
      </c>
      <c r="M7350">
        <v>2</v>
      </c>
      <c r="R7350">
        <v>4</v>
      </c>
      <c r="AH7350">
        <v>2</v>
      </c>
      <c r="AI7350">
        <v>1</v>
      </c>
      <c r="AJ7350">
        <v>40</v>
      </c>
      <c r="AK7350">
        <v>3</v>
      </c>
      <c r="AL7350">
        <v>7.21</v>
      </c>
    </row>
    <row r="7351" spans="1:38" x14ac:dyDescent="0.3">
      <c r="A7351">
        <v>1080772</v>
      </c>
      <c r="B7351" t="s">
        <v>289</v>
      </c>
      <c r="C7351">
        <v>140088</v>
      </c>
      <c r="D7351" t="s">
        <v>519</v>
      </c>
      <c r="E7351" t="s">
        <v>77</v>
      </c>
      <c r="F7351">
        <v>4</v>
      </c>
      <c r="G7351">
        <v>10</v>
      </c>
      <c r="I7351">
        <v>16</v>
      </c>
      <c r="J7351">
        <v>28</v>
      </c>
      <c r="Q7351">
        <v>1</v>
      </c>
      <c r="R7351">
        <v>1</v>
      </c>
      <c r="W7351">
        <v>1</v>
      </c>
      <c r="AH7351">
        <v>1</v>
      </c>
      <c r="AI7351">
        <v>4</v>
      </c>
      <c r="AJ7351">
        <v>56</v>
      </c>
      <c r="AK7351">
        <v>6</v>
      </c>
      <c r="AL7351">
        <v>7.55</v>
      </c>
    </row>
    <row r="7352" spans="1:38" x14ac:dyDescent="0.3">
      <c r="A7352">
        <v>1080772</v>
      </c>
      <c r="B7352" t="s">
        <v>289</v>
      </c>
      <c r="C7352">
        <v>33403</v>
      </c>
      <c r="D7352" t="s">
        <v>415</v>
      </c>
      <c r="E7352" t="s">
        <v>60</v>
      </c>
      <c r="F7352">
        <v>5</v>
      </c>
      <c r="G7352">
        <v>0</v>
      </c>
      <c r="I7352">
        <v>2</v>
      </c>
      <c r="J7352">
        <v>3</v>
      </c>
      <c r="R7352">
        <v>1</v>
      </c>
      <c r="AJ7352">
        <v>5</v>
      </c>
      <c r="AL7352">
        <v>6.1</v>
      </c>
    </row>
    <row r="7353" spans="1:38" x14ac:dyDescent="0.3">
      <c r="A7353">
        <v>1080772</v>
      </c>
      <c r="B7353" t="s">
        <v>289</v>
      </c>
      <c r="C7353">
        <v>109670</v>
      </c>
      <c r="D7353" t="s">
        <v>416</v>
      </c>
      <c r="E7353" t="s">
        <v>60</v>
      </c>
      <c r="F7353">
        <v>5</v>
      </c>
      <c r="G7353">
        <v>0</v>
      </c>
      <c r="I7353">
        <v>4</v>
      </c>
      <c r="J7353">
        <v>5</v>
      </c>
      <c r="M7353">
        <v>1</v>
      </c>
      <c r="R7353">
        <v>1</v>
      </c>
      <c r="AI7353">
        <v>1</v>
      </c>
      <c r="AJ7353">
        <v>10</v>
      </c>
      <c r="AL7353">
        <v>6.19</v>
      </c>
    </row>
    <row r="7354" spans="1:38" x14ac:dyDescent="0.3">
      <c r="A7354">
        <v>1080772</v>
      </c>
      <c r="B7354" t="s">
        <v>187</v>
      </c>
      <c r="C7354">
        <v>11530</v>
      </c>
      <c r="D7354" t="s">
        <v>188</v>
      </c>
      <c r="E7354" t="s">
        <v>40</v>
      </c>
      <c r="F7354">
        <v>1</v>
      </c>
      <c r="G7354">
        <v>1</v>
      </c>
      <c r="I7354">
        <v>7</v>
      </c>
      <c r="J7354">
        <v>18</v>
      </c>
      <c r="AF7354">
        <v>4</v>
      </c>
      <c r="AJ7354">
        <v>24</v>
      </c>
      <c r="AL7354">
        <v>6.56</v>
      </c>
    </row>
    <row r="7355" spans="1:38" x14ac:dyDescent="0.3">
      <c r="A7355">
        <v>1080772</v>
      </c>
      <c r="B7355" t="s">
        <v>187</v>
      </c>
      <c r="C7355">
        <v>8507</v>
      </c>
      <c r="D7355" t="s">
        <v>455</v>
      </c>
      <c r="E7355" t="s">
        <v>44</v>
      </c>
      <c r="F7355">
        <v>2</v>
      </c>
      <c r="G7355">
        <v>3</v>
      </c>
      <c r="I7355">
        <v>20</v>
      </c>
      <c r="J7355">
        <v>32</v>
      </c>
      <c r="M7355">
        <v>1</v>
      </c>
      <c r="R7355">
        <v>1</v>
      </c>
      <c r="AH7355">
        <v>3</v>
      </c>
      <c r="AI7355">
        <v>2</v>
      </c>
      <c r="AJ7355">
        <v>82</v>
      </c>
      <c r="AK7355">
        <v>1</v>
      </c>
      <c r="AL7355">
        <v>7.44</v>
      </c>
    </row>
    <row r="7356" spans="1:38" x14ac:dyDescent="0.3">
      <c r="A7356">
        <v>1080772</v>
      </c>
      <c r="B7356" t="s">
        <v>187</v>
      </c>
      <c r="C7356">
        <v>91434</v>
      </c>
      <c r="D7356" t="s">
        <v>456</v>
      </c>
      <c r="E7356" t="s">
        <v>46</v>
      </c>
      <c r="F7356">
        <v>2</v>
      </c>
      <c r="G7356">
        <v>2</v>
      </c>
      <c r="I7356">
        <v>14</v>
      </c>
      <c r="J7356">
        <v>20</v>
      </c>
      <c r="M7356">
        <v>3</v>
      </c>
      <c r="Q7356">
        <v>4</v>
      </c>
      <c r="AI7356">
        <v>3</v>
      </c>
      <c r="AJ7356">
        <v>63</v>
      </c>
      <c r="AL7356">
        <v>6.69</v>
      </c>
    </row>
    <row r="7357" spans="1:38" x14ac:dyDescent="0.3">
      <c r="A7357">
        <v>1080772</v>
      </c>
      <c r="B7357" t="s">
        <v>187</v>
      </c>
      <c r="C7357">
        <v>8773</v>
      </c>
      <c r="D7357" t="s">
        <v>192</v>
      </c>
      <c r="E7357" t="s">
        <v>42</v>
      </c>
      <c r="F7357">
        <v>2</v>
      </c>
      <c r="G7357">
        <v>6</v>
      </c>
      <c r="I7357">
        <v>17</v>
      </c>
      <c r="J7357">
        <v>24</v>
      </c>
      <c r="M7357">
        <v>2</v>
      </c>
      <c r="Q7357">
        <v>1</v>
      </c>
      <c r="R7357">
        <v>3</v>
      </c>
      <c r="W7357">
        <v>1</v>
      </c>
      <c r="AC7357">
        <v>1</v>
      </c>
      <c r="AH7357">
        <v>1</v>
      </c>
      <c r="AI7357">
        <v>2</v>
      </c>
      <c r="AJ7357">
        <v>45</v>
      </c>
      <c r="AK7357">
        <v>3</v>
      </c>
      <c r="AL7357">
        <v>7.28</v>
      </c>
    </row>
    <row r="7358" spans="1:38" x14ac:dyDescent="0.3">
      <c r="A7358">
        <v>1080772</v>
      </c>
      <c r="B7358" t="s">
        <v>187</v>
      </c>
      <c r="C7358">
        <v>73063</v>
      </c>
      <c r="D7358" t="s">
        <v>189</v>
      </c>
      <c r="E7358" t="s">
        <v>42</v>
      </c>
      <c r="F7358">
        <v>2</v>
      </c>
      <c r="G7358">
        <v>5</v>
      </c>
      <c r="I7358">
        <v>14</v>
      </c>
      <c r="J7358">
        <v>24</v>
      </c>
      <c r="M7358">
        <v>1</v>
      </c>
      <c r="N7358">
        <v>1</v>
      </c>
      <c r="Q7358">
        <v>2</v>
      </c>
      <c r="R7358">
        <v>2</v>
      </c>
      <c r="W7358">
        <v>1</v>
      </c>
      <c r="AG7358">
        <v>1</v>
      </c>
      <c r="AH7358">
        <v>2</v>
      </c>
      <c r="AJ7358">
        <v>40</v>
      </c>
      <c r="AL7358">
        <v>7.1</v>
      </c>
    </row>
    <row r="7359" spans="1:38" x14ac:dyDescent="0.3">
      <c r="A7359">
        <v>1080772</v>
      </c>
      <c r="B7359" t="s">
        <v>187</v>
      </c>
      <c r="C7359">
        <v>5835</v>
      </c>
      <c r="D7359" t="s">
        <v>193</v>
      </c>
      <c r="E7359" t="s">
        <v>51</v>
      </c>
      <c r="F7359">
        <v>3</v>
      </c>
      <c r="G7359">
        <v>8</v>
      </c>
      <c r="I7359">
        <v>20</v>
      </c>
      <c r="J7359">
        <v>26</v>
      </c>
      <c r="L7359">
        <v>1</v>
      </c>
      <c r="M7359">
        <v>1</v>
      </c>
      <c r="Q7359">
        <v>1</v>
      </c>
      <c r="AI7359">
        <v>1</v>
      </c>
      <c r="AJ7359">
        <v>35</v>
      </c>
      <c r="AL7359">
        <v>6.6</v>
      </c>
    </row>
    <row r="7360" spans="1:38" x14ac:dyDescent="0.3">
      <c r="A7360">
        <v>1080772</v>
      </c>
      <c r="B7360" t="s">
        <v>187</v>
      </c>
      <c r="C7360">
        <v>40036</v>
      </c>
      <c r="D7360" t="s">
        <v>195</v>
      </c>
      <c r="E7360" t="s">
        <v>49</v>
      </c>
      <c r="F7360">
        <v>3</v>
      </c>
      <c r="G7360">
        <v>11</v>
      </c>
      <c r="I7360">
        <v>12</v>
      </c>
      <c r="J7360">
        <v>15</v>
      </c>
      <c r="Q7360">
        <v>2</v>
      </c>
      <c r="R7360">
        <v>1</v>
      </c>
      <c r="AE7360">
        <v>1</v>
      </c>
      <c r="AH7360">
        <v>3</v>
      </c>
      <c r="AJ7360">
        <v>42</v>
      </c>
      <c r="AK7360">
        <v>2</v>
      </c>
      <c r="AL7360">
        <v>6.18</v>
      </c>
    </row>
    <row r="7361" spans="1:38" x14ac:dyDescent="0.3">
      <c r="A7361">
        <v>1080772</v>
      </c>
      <c r="B7361" t="s">
        <v>187</v>
      </c>
      <c r="C7361">
        <v>34302</v>
      </c>
      <c r="D7361" t="s">
        <v>515</v>
      </c>
      <c r="E7361" t="s">
        <v>53</v>
      </c>
      <c r="F7361">
        <v>3</v>
      </c>
      <c r="G7361">
        <v>7</v>
      </c>
      <c r="I7361">
        <v>13</v>
      </c>
      <c r="J7361">
        <v>17</v>
      </c>
      <c r="R7361">
        <v>1</v>
      </c>
      <c r="AI7361">
        <v>1</v>
      </c>
      <c r="AJ7361">
        <v>25</v>
      </c>
      <c r="AL7361">
        <v>6.61</v>
      </c>
    </row>
    <row r="7362" spans="1:38" x14ac:dyDescent="0.3">
      <c r="A7362">
        <v>1080772</v>
      </c>
      <c r="B7362" t="s">
        <v>187</v>
      </c>
      <c r="C7362">
        <v>35691</v>
      </c>
      <c r="D7362" t="s">
        <v>196</v>
      </c>
      <c r="E7362" t="s">
        <v>51</v>
      </c>
      <c r="F7362">
        <v>3</v>
      </c>
      <c r="G7362">
        <v>4</v>
      </c>
      <c r="I7362">
        <v>33</v>
      </c>
      <c r="J7362">
        <v>40</v>
      </c>
      <c r="Q7362">
        <v>3</v>
      </c>
      <c r="R7362">
        <v>2</v>
      </c>
      <c r="AI7362">
        <v>5</v>
      </c>
      <c r="AJ7362">
        <v>54</v>
      </c>
      <c r="AL7362">
        <v>6.9</v>
      </c>
    </row>
    <row r="7363" spans="1:38" x14ac:dyDescent="0.3">
      <c r="A7363">
        <v>1080772</v>
      </c>
      <c r="B7363" t="s">
        <v>187</v>
      </c>
      <c r="C7363">
        <v>10498</v>
      </c>
      <c r="D7363" t="s">
        <v>199</v>
      </c>
      <c r="E7363" t="s">
        <v>55</v>
      </c>
      <c r="F7363">
        <v>3</v>
      </c>
      <c r="G7363">
        <v>10</v>
      </c>
      <c r="I7363">
        <v>29</v>
      </c>
      <c r="J7363">
        <v>42</v>
      </c>
      <c r="K7363">
        <v>1</v>
      </c>
      <c r="M7363">
        <v>2</v>
      </c>
      <c r="Q7363">
        <v>1</v>
      </c>
      <c r="AH7363">
        <v>1</v>
      </c>
      <c r="AJ7363">
        <v>53</v>
      </c>
      <c r="AL7363">
        <v>7.05</v>
      </c>
    </row>
    <row r="7364" spans="1:38" x14ac:dyDescent="0.3">
      <c r="A7364">
        <v>1080772</v>
      </c>
      <c r="B7364" t="s">
        <v>187</v>
      </c>
      <c r="C7364">
        <v>25964</v>
      </c>
      <c r="D7364" t="s">
        <v>197</v>
      </c>
      <c r="E7364" t="s">
        <v>58</v>
      </c>
      <c r="F7364">
        <v>4</v>
      </c>
      <c r="G7364">
        <v>9</v>
      </c>
      <c r="I7364">
        <v>9</v>
      </c>
      <c r="J7364">
        <v>13</v>
      </c>
      <c r="M7364">
        <v>2</v>
      </c>
      <c r="Q7364">
        <v>4</v>
      </c>
      <c r="R7364">
        <v>4</v>
      </c>
      <c r="W7364">
        <v>1</v>
      </c>
      <c r="AE7364">
        <v>1</v>
      </c>
      <c r="AH7364">
        <v>2</v>
      </c>
      <c r="AJ7364">
        <v>29</v>
      </c>
      <c r="AL7364">
        <v>6.87</v>
      </c>
    </row>
    <row r="7365" spans="1:38" x14ac:dyDescent="0.3">
      <c r="A7365">
        <v>1080772</v>
      </c>
      <c r="B7365" t="s">
        <v>187</v>
      </c>
      <c r="C7365">
        <v>76050</v>
      </c>
      <c r="D7365" t="s">
        <v>200</v>
      </c>
      <c r="E7365" t="s">
        <v>60</v>
      </c>
      <c r="F7365">
        <v>5</v>
      </c>
      <c r="G7365">
        <v>0</v>
      </c>
      <c r="I7365">
        <v>7</v>
      </c>
      <c r="J7365">
        <v>10</v>
      </c>
      <c r="M7365">
        <v>1</v>
      </c>
      <c r="Q7365">
        <v>2</v>
      </c>
      <c r="R7365">
        <v>1</v>
      </c>
      <c r="W7365">
        <v>1</v>
      </c>
      <c r="AH7365">
        <v>1</v>
      </c>
      <c r="AI7365">
        <v>1</v>
      </c>
      <c r="AJ7365">
        <v>16</v>
      </c>
      <c r="AL7365">
        <v>6.34</v>
      </c>
    </row>
    <row r="7366" spans="1:38" x14ac:dyDescent="0.3">
      <c r="A7366">
        <v>1080772</v>
      </c>
      <c r="B7366" t="s">
        <v>187</v>
      </c>
      <c r="C7366">
        <v>35371</v>
      </c>
      <c r="D7366" t="s">
        <v>457</v>
      </c>
      <c r="E7366" t="s">
        <v>60</v>
      </c>
      <c r="F7366">
        <v>5</v>
      </c>
      <c r="G7366">
        <v>0</v>
      </c>
      <c r="I7366">
        <v>6</v>
      </c>
      <c r="J7366">
        <v>7</v>
      </c>
      <c r="R7366">
        <v>1</v>
      </c>
      <c r="W7366">
        <v>1</v>
      </c>
      <c r="AG7366">
        <v>1</v>
      </c>
      <c r="AH7366">
        <v>2</v>
      </c>
      <c r="AJ7366">
        <v>12</v>
      </c>
      <c r="AL7366">
        <v>6.6</v>
      </c>
    </row>
    <row r="7367" spans="1:38" x14ac:dyDescent="0.3">
      <c r="A7367">
        <v>1080773</v>
      </c>
      <c r="B7367" t="s">
        <v>274</v>
      </c>
      <c r="C7367">
        <v>21682</v>
      </c>
      <c r="D7367" t="s">
        <v>275</v>
      </c>
      <c r="E7367" t="s">
        <v>40</v>
      </c>
      <c r="F7367">
        <v>1</v>
      </c>
      <c r="G7367">
        <v>1</v>
      </c>
      <c r="I7367">
        <v>10</v>
      </c>
      <c r="J7367">
        <v>37</v>
      </c>
      <c r="AF7367">
        <v>3</v>
      </c>
      <c r="AJ7367">
        <v>44</v>
      </c>
      <c r="AL7367">
        <v>7</v>
      </c>
    </row>
    <row r="7368" spans="1:38" x14ac:dyDescent="0.3">
      <c r="A7368">
        <v>1080773</v>
      </c>
      <c r="B7368" t="s">
        <v>274</v>
      </c>
      <c r="C7368">
        <v>243511</v>
      </c>
      <c r="D7368" t="s">
        <v>526</v>
      </c>
      <c r="E7368" t="s">
        <v>42</v>
      </c>
      <c r="F7368">
        <v>2</v>
      </c>
      <c r="G7368">
        <v>4</v>
      </c>
      <c r="I7368">
        <v>7</v>
      </c>
      <c r="J7368">
        <v>10</v>
      </c>
      <c r="M7368">
        <v>1</v>
      </c>
      <c r="AI7368">
        <v>1</v>
      </c>
      <c r="AJ7368">
        <v>21</v>
      </c>
      <c r="AL7368">
        <v>6.75</v>
      </c>
    </row>
    <row r="7369" spans="1:38" x14ac:dyDescent="0.3">
      <c r="A7369">
        <v>1080773</v>
      </c>
      <c r="B7369" t="s">
        <v>274</v>
      </c>
      <c r="C7369">
        <v>3841</v>
      </c>
      <c r="D7369" t="s">
        <v>283</v>
      </c>
      <c r="E7369" t="s">
        <v>42</v>
      </c>
      <c r="F7369">
        <v>2</v>
      </c>
      <c r="G7369">
        <v>5</v>
      </c>
      <c r="I7369">
        <v>8</v>
      </c>
      <c r="J7369">
        <v>13</v>
      </c>
      <c r="Q7369">
        <v>1</v>
      </c>
      <c r="R7369">
        <v>1</v>
      </c>
      <c r="AI7369">
        <v>2</v>
      </c>
      <c r="AJ7369">
        <v>25</v>
      </c>
      <c r="AL7369">
        <v>7.08</v>
      </c>
    </row>
    <row r="7370" spans="1:38" x14ac:dyDescent="0.3">
      <c r="A7370">
        <v>1080773</v>
      </c>
      <c r="B7370" t="s">
        <v>274</v>
      </c>
      <c r="C7370">
        <v>34214</v>
      </c>
      <c r="D7370" t="s">
        <v>278</v>
      </c>
      <c r="E7370" t="s">
        <v>42</v>
      </c>
      <c r="F7370">
        <v>2</v>
      </c>
      <c r="G7370">
        <v>6</v>
      </c>
      <c r="H7370">
        <v>1</v>
      </c>
      <c r="I7370">
        <v>12</v>
      </c>
      <c r="J7370">
        <v>24</v>
      </c>
      <c r="R7370">
        <v>3</v>
      </c>
      <c r="AI7370">
        <v>1</v>
      </c>
      <c r="AJ7370">
        <v>48</v>
      </c>
      <c r="AK7370">
        <v>1</v>
      </c>
      <c r="AL7370">
        <v>7.81</v>
      </c>
    </row>
    <row r="7371" spans="1:38" x14ac:dyDescent="0.3">
      <c r="A7371">
        <v>1080773</v>
      </c>
      <c r="B7371" t="s">
        <v>274</v>
      </c>
      <c r="C7371">
        <v>8236</v>
      </c>
      <c r="D7371" t="s">
        <v>376</v>
      </c>
      <c r="E7371" t="s">
        <v>211</v>
      </c>
      <c r="F7371">
        <v>3</v>
      </c>
      <c r="G7371">
        <v>2</v>
      </c>
      <c r="I7371">
        <v>17</v>
      </c>
      <c r="J7371">
        <v>25</v>
      </c>
      <c r="M7371">
        <v>1</v>
      </c>
      <c r="Q7371">
        <v>2</v>
      </c>
      <c r="R7371">
        <v>4</v>
      </c>
      <c r="AI7371">
        <v>3</v>
      </c>
      <c r="AJ7371">
        <v>55</v>
      </c>
      <c r="AL7371">
        <v>7.6</v>
      </c>
    </row>
    <row r="7372" spans="1:38" x14ac:dyDescent="0.3">
      <c r="A7372">
        <v>1080773</v>
      </c>
      <c r="B7372" t="s">
        <v>274</v>
      </c>
      <c r="C7372">
        <v>11235</v>
      </c>
      <c r="D7372" t="s">
        <v>377</v>
      </c>
      <c r="E7372" t="s">
        <v>70</v>
      </c>
      <c r="F7372">
        <v>3</v>
      </c>
      <c r="G7372">
        <v>8</v>
      </c>
      <c r="I7372">
        <v>21</v>
      </c>
      <c r="J7372">
        <v>26</v>
      </c>
      <c r="Q7372">
        <v>1</v>
      </c>
      <c r="R7372">
        <v>1</v>
      </c>
      <c r="AI7372">
        <v>2</v>
      </c>
      <c r="AJ7372">
        <v>40</v>
      </c>
      <c r="AL7372">
        <v>6.78</v>
      </c>
    </row>
    <row r="7373" spans="1:38" x14ac:dyDescent="0.3">
      <c r="A7373">
        <v>1080773</v>
      </c>
      <c r="B7373" t="s">
        <v>274</v>
      </c>
      <c r="C7373">
        <v>33833</v>
      </c>
      <c r="D7373" t="s">
        <v>284</v>
      </c>
      <c r="E7373" t="s">
        <v>70</v>
      </c>
      <c r="F7373">
        <v>3</v>
      </c>
      <c r="G7373">
        <v>11</v>
      </c>
      <c r="I7373">
        <v>16</v>
      </c>
      <c r="J7373">
        <v>24</v>
      </c>
      <c r="M7373">
        <v>3</v>
      </c>
      <c r="N7373">
        <v>1</v>
      </c>
      <c r="Q7373">
        <v>1</v>
      </c>
      <c r="R7373">
        <v>2</v>
      </c>
      <c r="AI7373">
        <v>2</v>
      </c>
      <c r="AJ7373">
        <v>40</v>
      </c>
      <c r="AL7373">
        <v>7.13</v>
      </c>
    </row>
    <row r="7374" spans="1:38" x14ac:dyDescent="0.3">
      <c r="A7374">
        <v>1080773</v>
      </c>
      <c r="B7374" t="s">
        <v>274</v>
      </c>
      <c r="C7374">
        <v>109227</v>
      </c>
      <c r="D7374" t="s">
        <v>380</v>
      </c>
      <c r="E7374" t="s">
        <v>209</v>
      </c>
      <c r="F7374">
        <v>3</v>
      </c>
      <c r="G7374">
        <v>3</v>
      </c>
      <c r="I7374">
        <v>11</v>
      </c>
      <c r="J7374">
        <v>17</v>
      </c>
      <c r="M7374">
        <v>1</v>
      </c>
      <c r="N7374">
        <v>1</v>
      </c>
      <c r="Q7374">
        <v>2</v>
      </c>
      <c r="R7374">
        <v>5</v>
      </c>
      <c r="AI7374">
        <v>2</v>
      </c>
      <c r="AJ7374">
        <v>41</v>
      </c>
      <c r="AK7374">
        <v>1</v>
      </c>
      <c r="AL7374">
        <v>7.22</v>
      </c>
    </row>
    <row r="7375" spans="1:38" x14ac:dyDescent="0.3">
      <c r="A7375">
        <v>1080773</v>
      </c>
      <c r="B7375" t="s">
        <v>274</v>
      </c>
      <c r="C7375">
        <v>149599</v>
      </c>
      <c r="D7375" t="s">
        <v>525</v>
      </c>
      <c r="E7375" t="s">
        <v>70</v>
      </c>
      <c r="F7375">
        <v>3</v>
      </c>
      <c r="G7375">
        <v>7</v>
      </c>
      <c r="I7375">
        <v>17</v>
      </c>
      <c r="J7375">
        <v>18</v>
      </c>
      <c r="M7375">
        <v>1</v>
      </c>
      <c r="Q7375">
        <v>1</v>
      </c>
      <c r="R7375">
        <v>1</v>
      </c>
      <c r="AI7375">
        <v>6</v>
      </c>
      <c r="AJ7375">
        <v>35</v>
      </c>
      <c r="AK7375">
        <v>2</v>
      </c>
      <c r="AL7375">
        <v>7.41</v>
      </c>
    </row>
    <row r="7376" spans="1:38" x14ac:dyDescent="0.3">
      <c r="A7376">
        <v>1080773</v>
      </c>
      <c r="B7376" t="s">
        <v>274</v>
      </c>
      <c r="C7376">
        <v>2837</v>
      </c>
      <c r="D7376" t="s">
        <v>285</v>
      </c>
      <c r="E7376" t="s">
        <v>58</v>
      </c>
      <c r="F7376">
        <v>4</v>
      </c>
      <c r="G7376">
        <v>9</v>
      </c>
      <c r="I7376">
        <v>6</v>
      </c>
      <c r="J7376">
        <v>7</v>
      </c>
      <c r="M7376">
        <v>1</v>
      </c>
      <c r="W7376">
        <v>2</v>
      </c>
      <c r="AH7376">
        <v>2</v>
      </c>
      <c r="AJ7376">
        <v>16</v>
      </c>
      <c r="AK7376">
        <v>2</v>
      </c>
      <c r="AL7376">
        <v>6.22</v>
      </c>
    </row>
    <row r="7377" spans="1:38" x14ac:dyDescent="0.3">
      <c r="A7377">
        <v>1080773</v>
      </c>
      <c r="B7377" t="s">
        <v>274</v>
      </c>
      <c r="C7377">
        <v>80882</v>
      </c>
      <c r="D7377" t="s">
        <v>280</v>
      </c>
      <c r="E7377" t="s">
        <v>58</v>
      </c>
      <c r="F7377">
        <v>4</v>
      </c>
      <c r="G7377">
        <v>10</v>
      </c>
      <c r="I7377">
        <v>12</v>
      </c>
      <c r="J7377">
        <v>19</v>
      </c>
      <c r="M7377">
        <v>1</v>
      </c>
      <c r="Q7377">
        <v>3</v>
      </c>
      <c r="R7377">
        <v>2</v>
      </c>
      <c r="AH7377">
        <v>1</v>
      </c>
      <c r="AI7377">
        <v>5</v>
      </c>
      <c r="AJ7377">
        <v>37</v>
      </c>
      <c r="AL7377">
        <v>6.96</v>
      </c>
    </row>
    <row r="7378" spans="1:38" x14ac:dyDescent="0.3">
      <c r="A7378">
        <v>1080773</v>
      </c>
      <c r="B7378" t="s">
        <v>274</v>
      </c>
      <c r="C7378">
        <v>278129</v>
      </c>
      <c r="D7378" t="s">
        <v>587</v>
      </c>
      <c r="E7378" t="s">
        <v>60</v>
      </c>
      <c r="F7378">
        <v>5</v>
      </c>
      <c r="G7378">
        <v>0</v>
      </c>
      <c r="I7378">
        <v>3</v>
      </c>
      <c r="J7378">
        <v>6</v>
      </c>
      <c r="Q7378">
        <v>1</v>
      </c>
      <c r="AJ7378">
        <v>15</v>
      </c>
      <c r="AL7378">
        <v>5.81</v>
      </c>
    </row>
    <row r="7379" spans="1:38" x14ac:dyDescent="0.3">
      <c r="A7379">
        <v>1080773</v>
      </c>
      <c r="B7379" t="s">
        <v>218</v>
      </c>
      <c r="C7379">
        <v>19270</v>
      </c>
      <c r="D7379" t="s">
        <v>231</v>
      </c>
      <c r="E7379" t="s">
        <v>40</v>
      </c>
      <c r="F7379">
        <v>1</v>
      </c>
      <c r="G7379">
        <v>1</v>
      </c>
      <c r="I7379">
        <v>17</v>
      </c>
      <c r="J7379">
        <v>21</v>
      </c>
      <c r="AF7379">
        <v>1</v>
      </c>
      <c r="AJ7379">
        <v>24</v>
      </c>
      <c r="AL7379">
        <v>6.61</v>
      </c>
    </row>
    <row r="7380" spans="1:38" x14ac:dyDescent="0.3">
      <c r="A7380">
        <v>1080773</v>
      </c>
      <c r="B7380" t="s">
        <v>218</v>
      </c>
      <c r="C7380">
        <v>24711</v>
      </c>
      <c r="D7380" t="s">
        <v>220</v>
      </c>
      <c r="E7380" t="s">
        <v>44</v>
      </c>
      <c r="F7380">
        <v>2</v>
      </c>
      <c r="G7380">
        <v>3</v>
      </c>
      <c r="I7380">
        <v>14</v>
      </c>
      <c r="J7380">
        <v>18</v>
      </c>
      <c r="M7380">
        <v>1</v>
      </c>
      <c r="Q7380">
        <v>1</v>
      </c>
      <c r="R7380">
        <v>1</v>
      </c>
      <c r="AJ7380">
        <v>29</v>
      </c>
      <c r="AK7380">
        <v>1</v>
      </c>
      <c r="AL7380">
        <v>6.39</v>
      </c>
    </row>
    <row r="7381" spans="1:38" x14ac:dyDescent="0.3">
      <c r="A7381">
        <v>1080773</v>
      </c>
      <c r="B7381" t="s">
        <v>218</v>
      </c>
      <c r="C7381">
        <v>69933</v>
      </c>
      <c r="D7381" t="s">
        <v>222</v>
      </c>
      <c r="E7381" t="s">
        <v>42</v>
      </c>
      <c r="F7381">
        <v>2</v>
      </c>
      <c r="G7381">
        <v>6</v>
      </c>
      <c r="I7381">
        <v>42</v>
      </c>
      <c r="J7381">
        <v>54</v>
      </c>
      <c r="M7381">
        <v>1</v>
      </c>
      <c r="Q7381">
        <v>1</v>
      </c>
      <c r="AI7381">
        <v>1</v>
      </c>
      <c r="AJ7381">
        <v>62</v>
      </c>
      <c r="AL7381">
        <v>6.83</v>
      </c>
    </row>
    <row r="7382" spans="1:38" x14ac:dyDescent="0.3">
      <c r="A7382">
        <v>1080773</v>
      </c>
      <c r="B7382" t="s">
        <v>218</v>
      </c>
      <c r="C7382">
        <v>69778</v>
      </c>
      <c r="D7382" t="s">
        <v>223</v>
      </c>
      <c r="E7382" t="s">
        <v>46</v>
      </c>
      <c r="F7382">
        <v>2</v>
      </c>
      <c r="G7382">
        <v>2</v>
      </c>
      <c r="I7382">
        <v>57</v>
      </c>
      <c r="J7382">
        <v>68</v>
      </c>
      <c r="M7382">
        <v>1</v>
      </c>
      <c r="Q7382">
        <v>2</v>
      </c>
      <c r="R7382">
        <v>1</v>
      </c>
      <c r="W7382">
        <v>1</v>
      </c>
      <c r="AH7382">
        <v>1</v>
      </c>
      <c r="AI7382">
        <v>1</v>
      </c>
      <c r="AJ7382">
        <v>104</v>
      </c>
      <c r="AK7382">
        <v>1</v>
      </c>
      <c r="AL7382">
        <v>6.76</v>
      </c>
    </row>
    <row r="7383" spans="1:38" x14ac:dyDescent="0.3">
      <c r="A7383">
        <v>1080773</v>
      </c>
      <c r="B7383" t="s">
        <v>218</v>
      </c>
      <c r="C7383">
        <v>117973</v>
      </c>
      <c r="D7383" t="s">
        <v>225</v>
      </c>
      <c r="E7383" t="s">
        <v>42</v>
      </c>
      <c r="F7383">
        <v>2</v>
      </c>
      <c r="G7383">
        <v>5</v>
      </c>
      <c r="I7383">
        <v>36</v>
      </c>
      <c r="J7383">
        <v>41</v>
      </c>
      <c r="Q7383">
        <v>1</v>
      </c>
      <c r="R7383">
        <v>3</v>
      </c>
      <c r="W7383">
        <v>1</v>
      </c>
      <c r="AG7383">
        <v>1</v>
      </c>
      <c r="AH7383">
        <v>2</v>
      </c>
      <c r="AI7383">
        <v>1</v>
      </c>
      <c r="AJ7383">
        <v>51</v>
      </c>
      <c r="AL7383">
        <v>7.09</v>
      </c>
    </row>
    <row r="7384" spans="1:38" x14ac:dyDescent="0.3">
      <c r="A7384">
        <v>1080773</v>
      </c>
      <c r="B7384" t="s">
        <v>218</v>
      </c>
      <c r="C7384">
        <v>12187</v>
      </c>
      <c r="D7384" t="s">
        <v>394</v>
      </c>
      <c r="E7384" t="s">
        <v>51</v>
      </c>
      <c r="F7384">
        <v>3</v>
      </c>
      <c r="G7384">
        <v>8</v>
      </c>
      <c r="I7384">
        <v>75</v>
      </c>
      <c r="J7384">
        <v>80</v>
      </c>
      <c r="M7384">
        <v>3</v>
      </c>
      <c r="R7384">
        <v>1</v>
      </c>
      <c r="AI7384">
        <v>3</v>
      </c>
      <c r="AJ7384">
        <v>101</v>
      </c>
      <c r="AK7384">
        <v>4</v>
      </c>
      <c r="AL7384">
        <v>7.8</v>
      </c>
    </row>
    <row r="7385" spans="1:38" x14ac:dyDescent="0.3">
      <c r="A7385">
        <v>1080773</v>
      </c>
      <c r="B7385" t="s">
        <v>218</v>
      </c>
      <c r="C7385">
        <v>71714</v>
      </c>
      <c r="D7385" t="s">
        <v>227</v>
      </c>
      <c r="E7385" t="s">
        <v>51</v>
      </c>
      <c r="F7385">
        <v>3</v>
      </c>
      <c r="G7385">
        <v>4</v>
      </c>
      <c r="I7385">
        <v>61</v>
      </c>
      <c r="J7385">
        <v>67</v>
      </c>
      <c r="M7385">
        <v>2</v>
      </c>
      <c r="R7385">
        <v>1</v>
      </c>
      <c r="AH7385">
        <v>3</v>
      </c>
      <c r="AI7385">
        <v>3</v>
      </c>
      <c r="AJ7385">
        <v>81</v>
      </c>
      <c r="AK7385">
        <v>1</v>
      </c>
      <c r="AL7385">
        <v>7.08</v>
      </c>
    </row>
    <row r="7386" spans="1:38" x14ac:dyDescent="0.3">
      <c r="A7386">
        <v>1080773</v>
      </c>
      <c r="B7386" t="s">
        <v>218</v>
      </c>
      <c r="C7386">
        <v>69344</v>
      </c>
      <c r="D7386" t="s">
        <v>224</v>
      </c>
      <c r="E7386" t="s">
        <v>55</v>
      </c>
      <c r="F7386">
        <v>3</v>
      </c>
      <c r="G7386">
        <v>10</v>
      </c>
      <c r="I7386">
        <v>57</v>
      </c>
      <c r="J7386">
        <v>72</v>
      </c>
      <c r="M7386">
        <v>1</v>
      </c>
      <c r="Q7386">
        <v>2</v>
      </c>
      <c r="R7386">
        <v>1</v>
      </c>
      <c r="W7386">
        <v>1</v>
      </c>
      <c r="AH7386">
        <v>3</v>
      </c>
      <c r="AI7386">
        <v>1</v>
      </c>
      <c r="AJ7386">
        <v>100</v>
      </c>
      <c r="AK7386">
        <v>1</v>
      </c>
      <c r="AL7386">
        <v>7.12</v>
      </c>
    </row>
    <row r="7387" spans="1:38" x14ac:dyDescent="0.3">
      <c r="A7387">
        <v>1080773</v>
      </c>
      <c r="B7387" t="s">
        <v>218</v>
      </c>
      <c r="C7387">
        <v>91909</v>
      </c>
      <c r="D7387" t="s">
        <v>393</v>
      </c>
      <c r="E7387" t="s">
        <v>53</v>
      </c>
      <c r="F7387">
        <v>3</v>
      </c>
      <c r="G7387">
        <v>7</v>
      </c>
      <c r="I7387">
        <v>35</v>
      </c>
      <c r="J7387">
        <v>39</v>
      </c>
      <c r="Q7387">
        <v>1</v>
      </c>
      <c r="R7387">
        <v>2</v>
      </c>
      <c r="W7387">
        <v>1</v>
      </c>
      <c r="AH7387">
        <v>1</v>
      </c>
      <c r="AJ7387">
        <v>57</v>
      </c>
      <c r="AK7387">
        <v>1</v>
      </c>
      <c r="AL7387">
        <v>6.67</v>
      </c>
    </row>
    <row r="7388" spans="1:38" x14ac:dyDescent="0.3">
      <c r="A7388">
        <v>1080773</v>
      </c>
      <c r="B7388" t="s">
        <v>218</v>
      </c>
      <c r="C7388">
        <v>131519</v>
      </c>
      <c r="D7388" t="s">
        <v>226</v>
      </c>
      <c r="E7388" t="s">
        <v>49</v>
      </c>
      <c r="F7388">
        <v>3</v>
      </c>
      <c r="G7388">
        <v>11</v>
      </c>
      <c r="I7388">
        <v>25</v>
      </c>
      <c r="J7388">
        <v>32</v>
      </c>
      <c r="M7388">
        <v>1</v>
      </c>
      <c r="Q7388">
        <v>2</v>
      </c>
      <c r="W7388">
        <v>2</v>
      </c>
      <c r="AH7388">
        <v>2</v>
      </c>
      <c r="AJ7388">
        <v>53</v>
      </c>
      <c r="AK7388">
        <v>1</v>
      </c>
      <c r="AL7388">
        <v>6.11</v>
      </c>
    </row>
    <row r="7389" spans="1:38" x14ac:dyDescent="0.3">
      <c r="A7389">
        <v>1080773</v>
      </c>
      <c r="B7389" t="s">
        <v>218</v>
      </c>
      <c r="C7389">
        <v>83532</v>
      </c>
      <c r="D7389" t="s">
        <v>229</v>
      </c>
      <c r="E7389" t="s">
        <v>58</v>
      </c>
      <c r="F7389">
        <v>4</v>
      </c>
      <c r="G7389">
        <v>9</v>
      </c>
      <c r="I7389">
        <v>7</v>
      </c>
      <c r="J7389">
        <v>11</v>
      </c>
      <c r="M7389">
        <v>1</v>
      </c>
      <c r="Q7389">
        <v>4</v>
      </c>
      <c r="W7389">
        <v>1</v>
      </c>
      <c r="AH7389">
        <v>1</v>
      </c>
      <c r="AJ7389">
        <v>20</v>
      </c>
      <c r="AL7389">
        <v>5.73</v>
      </c>
    </row>
    <row r="7390" spans="1:38" x14ac:dyDescent="0.3">
      <c r="A7390">
        <v>1080773</v>
      </c>
      <c r="B7390" t="s">
        <v>218</v>
      </c>
      <c r="C7390">
        <v>29595</v>
      </c>
      <c r="D7390" t="s">
        <v>395</v>
      </c>
      <c r="E7390" t="s">
        <v>60</v>
      </c>
      <c r="F7390">
        <v>5</v>
      </c>
      <c r="G7390">
        <v>0</v>
      </c>
      <c r="I7390">
        <v>7</v>
      </c>
      <c r="J7390">
        <v>9</v>
      </c>
      <c r="M7390">
        <v>1</v>
      </c>
      <c r="Q7390">
        <v>2</v>
      </c>
      <c r="R7390">
        <v>1</v>
      </c>
      <c r="AJ7390">
        <v>9</v>
      </c>
      <c r="AL7390">
        <v>6.14</v>
      </c>
    </row>
    <row r="7391" spans="1:38" x14ac:dyDescent="0.3">
      <c r="A7391">
        <v>1080773</v>
      </c>
      <c r="B7391" t="s">
        <v>218</v>
      </c>
      <c r="C7391">
        <v>103837</v>
      </c>
      <c r="D7391" t="s">
        <v>391</v>
      </c>
      <c r="E7391" t="s">
        <v>60</v>
      </c>
      <c r="F7391">
        <v>5</v>
      </c>
      <c r="G7391">
        <v>0</v>
      </c>
      <c r="I7391">
        <v>34</v>
      </c>
      <c r="J7391">
        <v>44</v>
      </c>
      <c r="Q7391">
        <v>3</v>
      </c>
      <c r="R7391">
        <v>1</v>
      </c>
      <c r="AH7391">
        <v>1</v>
      </c>
      <c r="AI7391">
        <v>1</v>
      </c>
      <c r="AJ7391">
        <v>70</v>
      </c>
      <c r="AL7391">
        <v>6.59</v>
      </c>
    </row>
    <row r="7392" spans="1:38" x14ac:dyDescent="0.3">
      <c r="A7392">
        <v>1080773</v>
      </c>
      <c r="B7392" t="s">
        <v>218</v>
      </c>
      <c r="C7392">
        <v>133381</v>
      </c>
      <c r="D7392" t="s">
        <v>230</v>
      </c>
      <c r="E7392" t="s">
        <v>60</v>
      </c>
      <c r="F7392">
        <v>5</v>
      </c>
      <c r="G7392">
        <v>0</v>
      </c>
      <c r="I7392">
        <v>1</v>
      </c>
      <c r="J7392">
        <v>1</v>
      </c>
      <c r="M7392">
        <v>1</v>
      </c>
      <c r="AJ7392">
        <v>1</v>
      </c>
      <c r="AL7392">
        <v>6.02</v>
      </c>
    </row>
    <row r="7393" spans="1:38" x14ac:dyDescent="0.3">
      <c r="A7393">
        <v>1080774</v>
      </c>
      <c r="B7393" t="s">
        <v>127</v>
      </c>
      <c r="C7393">
        <v>20973</v>
      </c>
      <c r="D7393" t="s">
        <v>128</v>
      </c>
      <c r="E7393" t="s">
        <v>40</v>
      </c>
      <c r="F7393">
        <v>1</v>
      </c>
      <c r="G7393">
        <v>1</v>
      </c>
      <c r="I7393">
        <v>22</v>
      </c>
      <c r="J7393">
        <v>33</v>
      </c>
      <c r="Z7393">
        <v>5</v>
      </c>
      <c r="AF7393">
        <v>1</v>
      </c>
      <c r="AJ7393">
        <v>41</v>
      </c>
      <c r="AL7393">
        <v>6.82</v>
      </c>
    </row>
    <row r="7394" spans="1:38" x14ac:dyDescent="0.3">
      <c r="A7394">
        <v>1080774</v>
      </c>
      <c r="B7394" t="s">
        <v>127</v>
      </c>
      <c r="C7394">
        <v>44847</v>
      </c>
      <c r="D7394" t="s">
        <v>129</v>
      </c>
      <c r="E7394" t="s">
        <v>42</v>
      </c>
      <c r="F7394">
        <v>2</v>
      </c>
      <c r="G7394">
        <v>5</v>
      </c>
      <c r="I7394">
        <v>30</v>
      </c>
      <c r="J7394">
        <v>33</v>
      </c>
      <c r="N7394">
        <v>1</v>
      </c>
      <c r="Q7394">
        <v>1</v>
      </c>
      <c r="R7394">
        <v>2</v>
      </c>
      <c r="AI7394">
        <v>1</v>
      </c>
      <c r="AJ7394">
        <v>48</v>
      </c>
      <c r="AL7394">
        <v>6.91</v>
      </c>
    </row>
    <row r="7395" spans="1:38" x14ac:dyDescent="0.3">
      <c r="A7395">
        <v>1080774</v>
      </c>
      <c r="B7395" t="s">
        <v>127</v>
      </c>
      <c r="C7395">
        <v>33748</v>
      </c>
      <c r="D7395" t="s">
        <v>448</v>
      </c>
      <c r="E7395" t="s">
        <v>44</v>
      </c>
      <c r="F7395">
        <v>2</v>
      </c>
      <c r="G7395">
        <v>3</v>
      </c>
      <c r="I7395">
        <v>30</v>
      </c>
      <c r="J7395">
        <v>34</v>
      </c>
      <c r="M7395">
        <v>2</v>
      </c>
      <c r="R7395">
        <v>2</v>
      </c>
      <c r="AH7395">
        <v>1</v>
      </c>
      <c r="AI7395">
        <v>1</v>
      </c>
      <c r="AJ7395">
        <v>60</v>
      </c>
      <c r="AL7395">
        <v>6.16</v>
      </c>
    </row>
    <row r="7396" spans="1:38" x14ac:dyDescent="0.3">
      <c r="A7396">
        <v>1080774</v>
      </c>
      <c r="B7396" t="s">
        <v>127</v>
      </c>
      <c r="C7396">
        <v>34131</v>
      </c>
      <c r="D7396" t="s">
        <v>131</v>
      </c>
      <c r="E7396" t="s">
        <v>46</v>
      </c>
      <c r="F7396">
        <v>2</v>
      </c>
      <c r="G7396">
        <v>2</v>
      </c>
      <c r="I7396">
        <v>28</v>
      </c>
      <c r="J7396">
        <v>37</v>
      </c>
      <c r="Q7396">
        <v>4</v>
      </c>
      <c r="R7396">
        <v>3</v>
      </c>
      <c r="W7396">
        <v>1</v>
      </c>
      <c r="AH7396">
        <v>1</v>
      </c>
      <c r="AI7396">
        <v>3</v>
      </c>
      <c r="AJ7396">
        <v>72</v>
      </c>
      <c r="AK7396">
        <v>1</v>
      </c>
      <c r="AL7396">
        <v>6.72</v>
      </c>
    </row>
    <row r="7397" spans="1:38" x14ac:dyDescent="0.3">
      <c r="A7397">
        <v>1080774</v>
      </c>
      <c r="B7397" t="s">
        <v>127</v>
      </c>
      <c r="C7397">
        <v>135727</v>
      </c>
      <c r="D7397" t="s">
        <v>449</v>
      </c>
      <c r="E7397" t="s">
        <v>42</v>
      </c>
      <c r="F7397">
        <v>2</v>
      </c>
      <c r="G7397">
        <v>6</v>
      </c>
      <c r="I7397">
        <v>39</v>
      </c>
      <c r="J7397">
        <v>45</v>
      </c>
      <c r="K7397">
        <v>1</v>
      </c>
      <c r="Q7397">
        <v>3</v>
      </c>
      <c r="R7397">
        <v>2</v>
      </c>
      <c r="AH7397">
        <v>1</v>
      </c>
      <c r="AI7397">
        <v>1</v>
      </c>
      <c r="AJ7397">
        <v>58</v>
      </c>
      <c r="AL7397">
        <v>8.07</v>
      </c>
    </row>
    <row r="7398" spans="1:38" x14ac:dyDescent="0.3">
      <c r="A7398">
        <v>1080774</v>
      </c>
      <c r="B7398" t="s">
        <v>127</v>
      </c>
      <c r="C7398">
        <v>22847</v>
      </c>
      <c r="D7398" t="s">
        <v>135</v>
      </c>
      <c r="E7398" t="s">
        <v>70</v>
      </c>
      <c r="F7398">
        <v>3</v>
      </c>
      <c r="G7398">
        <v>4</v>
      </c>
      <c r="I7398">
        <v>53</v>
      </c>
      <c r="J7398">
        <v>59</v>
      </c>
      <c r="N7398">
        <v>1</v>
      </c>
      <c r="R7398">
        <v>1</v>
      </c>
      <c r="AI7398">
        <v>1</v>
      </c>
      <c r="AJ7398">
        <v>71</v>
      </c>
      <c r="AL7398">
        <v>6.56</v>
      </c>
    </row>
    <row r="7399" spans="1:38" x14ac:dyDescent="0.3">
      <c r="A7399">
        <v>1080774</v>
      </c>
      <c r="B7399" t="s">
        <v>127</v>
      </c>
      <c r="C7399">
        <v>90907</v>
      </c>
      <c r="D7399" t="s">
        <v>450</v>
      </c>
      <c r="E7399" t="s">
        <v>70</v>
      </c>
      <c r="F7399">
        <v>3</v>
      </c>
      <c r="G7399">
        <v>8</v>
      </c>
      <c r="I7399">
        <v>43</v>
      </c>
      <c r="J7399">
        <v>53</v>
      </c>
      <c r="M7399">
        <v>2</v>
      </c>
      <c r="Q7399">
        <v>1</v>
      </c>
      <c r="AH7399">
        <v>1</v>
      </c>
      <c r="AI7399">
        <v>2</v>
      </c>
      <c r="AJ7399">
        <v>64</v>
      </c>
      <c r="AL7399">
        <v>6.26</v>
      </c>
    </row>
    <row r="7400" spans="1:38" x14ac:dyDescent="0.3">
      <c r="A7400">
        <v>1080774</v>
      </c>
      <c r="B7400" t="s">
        <v>127</v>
      </c>
      <c r="C7400">
        <v>35174</v>
      </c>
      <c r="D7400" t="s">
        <v>134</v>
      </c>
      <c r="E7400" t="s">
        <v>70</v>
      </c>
      <c r="F7400">
        <v>3</v>
      </c>
      <c r="G7400">
        <v>7</v>
      </c>
      <c r="I7400">
        <v>35</v>
      </c>
      <c r="J7400">
        <v>41</v>
      </c>
      <c r="M7400">
        <v>1</v>
      </c>
      <c r="AH7400">
        <v>1</v>
      </c>
      <c r="AI7400">
        <v>4</v>
      </c>
      <c r="AJ7400">
        <v>51</v>
      </c>
      <c r="AL7400">
        <v>6.91</v>
      </c>
    </row>
    <row r="7401" spans="1:38" x14ac:dyDescent="0.3">
      <c r="A7401">
        <v>1080774</v>
      </c>
      <c r="B7401" t="s">
        <v>127</v>
      </c>
      <c r="C7401">
        <v>4759</v>
      </c>
      <c r="D7401" t="s">
        <v>137</v>
      </c>
      <c r="E7401" t="s">
        <v>77</v>
      </c>
      <c r="F7401">
        <v>4</v>
      </c>
      <c r="G7401">
        <v>10</v>
      </c>
      <c r="I7401">
        <v>10</v>
      </c>
      <c r="J7401">
        <v>13</v>
      </c>
      <c r="M7401">
        <v>1</v>
      </c>
      <c r="Q7401">
        <v>1</v>
      </c>
      <c r="R7401">
        <v>1</v>
      </c>
      <c r="AI7401">
        <v>1</v>
      </c>
      <c r="AJ7401">
        <v>17</v>
      </c>
      <c r="AL7401">
        <v>6.34</v>
      </c>
    </row>
    <row r="7402" spans="1:38" x14ac:dyDescent="0.3">
      <c r="A7402">
        <v>1080774</v>
      </c>
      <c r="B7402" t="s">
        <v>127</v>
      </c>
      <c r="C7402">
        <v>69346</v>
      </c>
      <c r="D7402" t="s">
        <v>141</v>
      </c>
      <c r="E7402" t="s">
        <v>74</v>
      </c>
      <c r="F7402">
        <v>4</v>
      </c>
      <c r="G7402">
        <v>11</v>
      </c>
      <c r="H7402">
        <v>1</v>
      </c>
      <c r="I7402">
        <v>21</v>
      </c>
      <c r="J7402">
        <v>26</v>
      </c>
      <c r="K7402">
        <v>1</v>
      </c>
      <c r="L7402">
        <v>1</v>
      </c>
      <c r="Q7402">
        <v>1</v>
      </c>
      <c r="W7402">
        <v>2</v>
      </c>
      <c r="AH7402">
        <v>6</v>
      </c>
      <c r="AJ7402">
        <v>49</v>
      </c>
      <c r="AK7402">
        <v>2</v>
      </c>
      <c r="AL7402">
        <v>8.8000000000000007</v>
      </c>
    </row>
    <row r="7403" spans="1:38" x14ac:dyDescent="0.3">
      <c r="A7403">
        <v>1080774</v>
      </c>
      <c r="B7403" t="s">
        <v>127</v>
      </c>
      <c r="C7403">
        <v>13361</v>
      </c>
      <c r="D7403" t="s">
        <v>136</v>
      </c>
      <c r="E7403" t="s">
        <v>58</v>
      </c>
      <c r="F7403">
        <v>4</v>
      </c>
      <c r="G7403">
        <v>9</v>
      </c>
      <c r="I7403">
        <v>21</v>
      </c>
      <c r="J7403">
        <v>34</v>
      </c>
      <c r="M7403">
        <v>3</v>
      </c>
      <c r="Q7403">
        <v>7</v>
      </c>
      <c r="R7403">
        <v>11</v>
      </c>
      <c r="AH7403">
        <v>1</v>
      </c>
      <c r="AJ7403">
        <v>52</v>
      </c>
      <c r="AL7403">
        <v>7.05</v>
      </c>
    </row>
    <row r="7404" spans="1:38" x14ac:dyDescent="0.3">
      <c r="A7404">
        <v>1080774</v>
      </c>
      <c r="B7404" t="s">
        <v>127</v>
      </c>
      <c r="C7404">
        <v>29820</v>
      </c>
      <c r="D7404" t="s">
        <v>140</v>
      </c>
      <c r="E7404" t="s">
        <v>60</v>
      </c>
      <c r="F7404">
        <v>5</v>
      </c>
      <c r="G7404">
        <v>0</v>
      </c>
      <c r="I7404">
        <v>3</v>
      </c>
      <c r="J7404">
        <v>5</v>
      </c>
      <c r="AI7404">
        <v>1</v>
      </c>
      <c r="AJ7404">
        <v>11</v>
      </c>
      <c r="AL7404">
        <v>6.52</v>
      </c>
    </row>
    <row r="7405" spans="1:38" x14ac:dyDescent="0.3">
      <c r="A7405">
        <v>1080774</v>
      </c>
      <c r="B7405" t="s">
        <v>127</v>
      </c>
      <c r="C7405">
        <v>69525</v>
      </c>
      <c r="D7405" t="s">
        <v>453</v>
      </c>
      <c r="E7405" t="s">
        <v>60</v>
      </c>
      <c r="F7405">
        <v>5</v>
      </c>
      <c r="G7405">
        <v>0</v>
      </c>
      <c r="I7405">
        <v>4</v>
      </c>
      <c r="J7405">
        <v>6</v>
      </c>
      <c r="L7405">
        <v>1</v>
      </c>
      <c r="Q7405">
        <v>1</v>
      </c>
      <c r="AJ7405">
        <v>10</v>
      </c>
      <c r="AK7405">
        <v>1</v>
      </c>
      <c r="AL7405">
        <v>6.65</v>
      </c>
    </row>
    <row r="7406" spans="1:38" x14ac:dyDescent="0.3">
      <c r="A7406">
        <v>1080774</v>
      </c>
      <c r="B7406" t="s">
        <v>127</v>
      </c>
      <c r="C7406">
        <v>42916</v>
      </c>
      <c r="D7406" t="s">
        <v>452</v>
      </c>
      <c r="E7406" t="s">
        <v>60</v>
      </c>
      <c r="F7406">
        <v>5</v>
      </c>
      <c r="G7406">
        <v>0</v>
      </c>
      <c r="I7406">
        <v>1</v>
      </c>
      <c r="J7406">
        <v>2</v>
      </c>
      <c r="M7406">
        <v>1</v>
      </c>
      <c r="R7406">
        <v>1</v>
      </c>
      <c r="AJ7406">
        <v>5</v>
      </c>
      <c r="AL7406">
        <v>6.27</v>
      </c>
    </row>
    <row r="7407" spans="1:38" x14ac:dyDescent="0.3">
      <c r="A7407">
        <v>1080774</v>
      </c>
      <c r="B7407" t="s">
        <v>317</v>
      </c>
      <c r="C7407">
        <v>29796</v>
      </c>
      <c r="D7407" t="s">
        <v>318</v>
      </c>
      <c r="E7407" t="s">
        <v>40</v>
      </c>
      <c r="F7407">
        <v>1</v>
      </c>
      <c r="G7407">
        <v>1</v>
      </c>
      <c r="I7407">
        <v>8</v>
      </c>
      <c r="J7407">
        <v>15</v>
      </c>
      <c r="AF7407">
        <v>3</v>
      </c>
      <c r="AJ7407">
        <v>20</v>
      </c>
      <c r="AL7407">
        <v>6.14</v>
      </c>
    </row>
    <row r="7408" spans="1:38" x14ac:dyDescent="0.3">
      <c r="A7408">
        <v>1080774</v>
      </c>
      <c r="B7408" t="s">
        <v>317</v>
      </c>
      <c r="C7408">
        <v>69945</v>
      </c>
      <c r="D7408" t="s">
        <v>321</v>
      </c>
      <c r="E7408" t="s">
        <v>46</v>
      </c>
      <c r="F7408">
        <v>2</v>
      </c>
      <c r="G7408">
        <v>2</v>
      </c>
      <c r="I7408">
        <v>55</v>
      </c>
      <c r="J7408">
        <v>61</v>
      </c>
      <c r="M7408">
        <v>3</v>
      </c>
      <c r="Q7408">
        <v>3</v>
      </c>
      <c r="AI7408">
        <v>2</v>
      </c>
      <c r="AJ7408">
        <v>90</v>
      </c>
      <c r="AK7408">
        <v>2</v>
      </c>
      <c r="AL7408">
        <v>6.67</v>
      </c>
    </row>
    <row r="7409" spans="1:38" x14ac:dyDescent="0.3">
      <c r="A7409">
        <v>1080774</v>
      </c>
      <c r="B7409" t="s">
        <v>317</v>
      </c>
      <c r="C7409">
        <v>22846</v>
      </c>
      <c r="D7409" t="s">
        <v>438</v>
      </c>
      <c r="E7409" t="s">
        <v>44</v>
      </c>
      <c r="F7409">
        <v>2</v>
      </c>
      <c r="G7409">
        <v>3</v>
      </c>
      <c r="I7409">
        <v>53</v>
      </c>
      <c r="J7409">
        <v>63</v>
      </c>
      <c r="L7409">
        <v>1</v>
      </c>
      <c r="R7409">
        <v>2</v>
      </c>
      <c r="AH7409">
        <v>1</v>
      </c>
      <c r="AI7409">
        <v>2</v>
      </c>
      <c r="AJ7409">
        <v>78</v>
      </c>
      <c r="AL7409">
        <v>7.11</v>
      </c>
    </row>
    <row r="7410" spans="1:38" x14ac:dyDescent="0.3">
      <c r="A7410">
        <v>1080774</v>
      </c>
      <c r="B7410" t="s">
        <v>317</v>
      </c>
      <c r="C7410">
        <v>92550</v>
      </c>
      <c r="D7410" t="s">
        <v>437</v>
      </c>
      <c r="E7410" t="s">
        <v>42</v>
      </c>
      <c r="F7410">
        <v>2</v>
      </c>
      <c r="G7410">
        <v>5</v>
      </c>
      <c r="I7410">
        <v>58</v>
      </c>
      <c r="J7410">
        <v>63</v>
      </c>
      <c r="M7410">
        <v>3</v>
      </c>
      <c r="Q7410">
        <v>4</v>
      </c>
      <c r="R7410">
        <v>3</v>
      </c>
      <c r="AI7410">
        <v>2</v>
      </c>
      <c r="AJ7410">
        <v>75</v>
      </c>
      <c r="AL7410">
        <v>6.48</v>
      </c>
    </row>
    <row r="7411" spans="1:38" x14ac:dyDescent="0.3">
      <c r="A7411">
        <v>1080774</v>
      </c>
      <c r="B7411" t="s">
        <v>317</v>
      </c>
      <c r="C7411">
        <v>37204</v>
      </c>
      <c r="D7411" t="s">
        <v>322</v>
      </c>
      <c r="E7411" t="s">
        <v>42</v>
      </c>
      <c r="F7411">
        <v>2</v>
      </c>
      <c r="G7411">
        <v>6</v>
      </c>
      <c r="I7411">
        <v>74</v>
      </c>
      <c r="J7411">
        <v>82</v>
      </c>
      <c r="R7411">
        <v>4</v>
      </c>
      <c r="AH7411">
        <v>1</v>
      </c>
      <c r="AJ7411">
        <v>89</v>
      </c>
      <c r="AL7411">
        <v>6.28</v>
      </c>
    </row>
    <row r="7412" spans="1:38" x14ac:dyDescent="0.3">
      <c r="A7412">
        <v>1080774</v>
      </c>
      <c r="B7412" t="s">
        <v>317</v>
      </c>
      <c r="C7412">
        <v>90780</v>
      </c>
      <c r="D7412" t="s">
        <v>326</v>
      </c>
      <c r="E7412" t="s">
        <v>70</v>
      </c>
      <c r="F7412">
        <v>3</v>
      </c>
      <c r="G7412">
        <v>4</v>
      </c>
      <c r="I7412">
        <v>57</v>
      </c>
      <c r="J7412">
        <v>62</v>
      </c>
      <c r="M7412">
        <v>4</v>
      </c>
      <c r="Q7412">
        <v>6</v>
      </c>
      <c r="R7412">
        <v>2</v>
      </c>
      <c r="W7412">
        <v>1</v>
      </c>
      <c r="AH7412">
        <v>1</v>
      </c>
      <c r="AI7412">
        <v>7</v>
      </c>
      <c r="AJ7412">
        <v>83</v>
      </c>
      <c r="AK7412">
        <v>1</v>
      </c>
      <c r="AL7412">
        <v>7.45</v>
      </c>
    </row>
    <row r="7413" spans="1:38" x14ac:dyDescent="0.3">
      <c r="A7413">
        <v>1080774</v>
      </c>
      <c r="B7413" t="s">
        <v>317</v>
      </c>
      <c r="C7413">
        <v>90802</v>
      </c>
      <c r="D7413" t="s">
        <v>480</v>
      </c>
      <c r="E7413" t="s">
        <v>70</v>
      </c>
      <c r="F7413">
        <v>3</v>
      </c>
      <c r="G7413">
        <v>8</v>
      </c>
      <c r="I7413">
        <v>39</v>
      </c>
      <c r="J7413">
        <v>50</v>
      </c>
      <c r="M7413">
        <v>1</v>
      </c>
      <c r="Q7413">
        <v>1</v>
      </c>
      <c r="R7413">
        <v>1</v>
      </c>
      <c r="AI7413">
        <v>1</v>
      </c>
      <c r="AJ7413">
        <v>57</v>
      </c>
      <c r="AL7413">
        <v>5.96</v>
      </c>
    </row>
    <row r="7414" spans="1:38" x14ac:dyDescent="0.3">
      <c r="A7414">
        <v>1080774</v>
      </c>
      <c r="B7414" t="s">
        <v>317</v>
      </c>
      <c r="C7414">
        <v>9734</v>
      </c>
      <c r="D7414" t="s">
        <v>324</v>
      </c>
      <c r="E7414" t="s">
        <v>70</v>
      </c>
      <c r="F7414">
        <v>3</v>
      </c>
      <c r="G7414">
        <v>7</v>
      </c>
      <c r="I7414">
        <v>48</v>
      </c>
      <c r="J7414">
        <v>56</v>
      </c>
      <c r="Q7414">
        <v>1</v>
      </c>
      <c r="AH7414">
        <v>1</v>
      </c>
      <c r="AI7414">
        <v>1</v>
      </c>
      <c r="AJ7414">
        <v>75</v>
      </c>
      <c r="AK7414">
        <v>1</v>
      </c>
      <c r="AL7414">
        <v>6.45</v>
      </c>
    </row>
    <row r="7415" spans="1:38" x14ac:dyDescent="0.3">
      <c r="A7415">
        <v>1080774</v>
      </c>
      <c r="B7415" t="s">
        <v>317</v>
      </c>
      <c r="C7415">
        <v>29474</v>
      </c>
      <c r="D7415" t="s">
        <v>325</v>
      </c>
      <c r="E7415" t="s">
        <v>77</v>
      </c>
      <c r="F7415">
        <v>4</v>
      </c>
      <c r="G7415">
        <v>10</v>
      </c>
      <c r="I7415">
        <v>19</v>
      </c>
      <c r="J7415">
        <v>25</v>
      </c>
      <c r="M7415">
        <v>2</v>
      </c>
      <c r="AJ7415">
        <v>31</v>
      </c>
      <c r="AL7415">
        <v>5.96</v>
      </c>
    </row>
    <row r="7416" spans="1:38" x14ac:dyDescent="0.3">
      <c r="A7416">
        <v>1080774</v>
      </c>
      <c r="B7416" t="s">
        <v>317</v>
      </c>
      <c r="C7416">
        <v>86425</v>
      </c>
      <c r="D7416" t="s">
        <v>328</v>
      </c>
      <c r="E7416" t="s">
        <v>74</v>
      </c>
      <c r="F7416">
        <v>4</v>
      </c>
      <c r="G7416">
        <v>11</v>
      </c>
      <c r="I7416">
        <v>16</v>
      </c>
      <c r="J7416">
        <v>19</v>
      </c>
      <c r="M7416">
        <v>3</v>
      </c>
      <c r="Q7416">
        <v>1</v>
      </c>
      <c r="R7416">
        <v>1</v>
      </c>
      <c r="W7416">
        <v>1</v>
      </c>
      <c r="AH7416">
        <v>3</v>
      </c>
      <c r="AI7416">
        <v>1</v>
      </c>
      <c r="AJ7416">
        <v>32</v>
      </c>
      <c r="AK7416">
        <v>1</v>
      </c>
      <c r="AL7416">
        <v>6.3</v>
      </c>
    </row>
    <row r="7417" spans="1:38" x14ac:dyDescent="0.3">
      <c r="A7417">
        <v>1080774</v>
      </c>
      <c r="B7417" t="s">
        <v>317</v>
      </c>
      <c r="C7417">
        <v>13798</v>
      </c>
      <c r="D7417" t="s">
        <v>327</v>
      </c>
      <c r="E7417" t="s">
        <v>58</v>
      </c>
      <c r="F7417">
        <v>4</v>
      </c>
      <c r="G7417">
        <v>9</v>
      </c>
      <c r="I7417">
        <v>12</v>
      </c>
      <c r="J7417">
        <v>18</v>
      </c>
      <c r="K7417">
        <v>1</v>
      </c>
      <c r="M7417">
        <v>2</v>
      </c>
      <c r="Q7417">
        <v>5</v>
      </c>
      <c r="R7417">
        <v>4</v>
      </c>
      <c r="AH7417">
        <v>2</v>
      </c>
      <c r="AI7417">
        <v>2</v>
      </c>
      <c r="AJ7417">
        <v>34</v>
      </c>
      <c r="AK7417">
        <v>1</v>
      </c>
      <c r="AL7417">
        <v>7.62</v>
      </c>
    </row>
    <row r="7418" spans="1:38" x14ac:dyDescent="0.3">
      <c r="A7418">
        <v>1080774</v>
      </c>
      <c r="B7418" t="s">
        <v>317</v>
      </c>
      <c r="C7418">
        <v>142438</v>
      </c>
      <c r="D7418" t="s">
        <v>549</v>
      </c>
      <c r="E7418" t="s">
        <v>60</v>
      </c>
      <c r="F7418">
        <v>5</v>
      </c>
      <c r="G7418">
        <v>0</v>
      </c>
      <c r="I7418">
        <v>4</v>
      </c>
      <c r="J7418">
        <v>5</v>
      </c>
      <c r="Q7418">
        <v>1</v>
      </c>
      <c r="AJ7418">
        <v>13</v>
      </c>
      <c r="AL7418">
        <v>6.01</v>
      </c>
    </row>
    <row r="7419" spans="1:38" x14ac:dyDescent="0.3">
      <c r="A7419">
        <v>1080774</v>
      </c>
      <c r="B7419" t="s">
        <v>317</v>
      </c>
      <c r="C7419">
        <v>234363</v>
      </c>
      <c r="D7419" t="s">
        <v>440</v>
      </c>
      <c r="E7419" t="s">
        <v>60</v>
      </c>
      <c r="F7419">
        <v>5</v>
      </c>
      <c r="G7419">
        <v>0</v>
      </c>
      <c r="I7419">
        <v>20</v>
      </c>
      <c r="J7419">
        <v>23</v>
      </c>
      <c r="M7419">
        <v>1</v>
      </c>
      <c r="R7419">
        <v>1</v>
      </c>
      <c r="W7419">
        <v>1</v>
      </c>
      <c r="AH7419">
        <v>1</v>
      </c>
      <c r="AJ7419">
        <v>41</v>
      </c>
      <c r="AK7419">
        <v>7</v>
      </c>
      <c r="AL7419">
        <v>7.27</v>
      </c>
    </row>
    <row r="7420" spans="1:38" x14ac:dyDescent="0.3">
      <c r="A7420">
        <v>1080774</v>
      </c>
      <c r="B7420" t="s">
        <v>317</v>
      </c>
      <c r="C7420">
        <v>330916</v>
      </c>
      <c r="D7420" t="s">
        <v>563</v>
      </c>
      <c r="E7420" t="s">
        <v>60</v>
      </c>
      <c r="F7420">
        <v>5</v>
      </c>
      <c r="G7420">
        <v>0</v>
      </c>
      <c r="I7420">
        <v>6</v>
      </c>
      <c r="J7420">
        <v>11</v>
      </c>
      <c r="Q7420">
        <v>1</v>
      </c>
      <c r="R7420">
        <v>1</v>
      </c>
      <c r="AJ7420">
        <v>13</v>
      </c>
      <c r="AL7420">
        <v>6.01</v>
      </c>
    </row>
    <row r="7421" spans="1:38" x14ac:dyDescent="0.3">
      <c r="A7421">
        <v>1080775</v>
      </c>
      <c r="B7421" t="s">
        <v>157</v>
      </c>
      <c r="C7421">
        <v>19782</v>
      </c>
      <c r="D7421" t="s">
        <v>561</v>
      </c>
      <c r="E7421" t="s">
        <v>40</v>
      </c>
      <c r="F7421">
        <v>1</v>
      </c>
      <c r="G7421">
        <v>1</v>
      </c>
      <c r="I7421">
        <v>9</v>
      </c>
      <c r="J7421">
        <v>25</v>
      </c>
      <c r="AJ7421">
        <v>27</v>
      </c>
      <c r="AL7421">
        <v>4.91</v>
      </c>
    </row>
    <row r="7422" spans="1:38" x14ac:dyDescent="0.3">
      <c r="A7422">
        <v>1080775</v>
      </c>
      <c r="B7422" t="s">
        <v>157</v>
      </c>
      <c r="C7422">
        <v>19277</v>
      </c>
      <c r="D7422" t="s">
        <v>160</v>
      </c>
      <c r="E7422" t="s">
        <v>42</v>
      </c>
      <c r="F7422">
        <v>2</v>
      </c>
      <c r="G7422">
        <v>6</v>
      </c>
      <c r="I7422">
        <v>22</v>
      </c>
      <c r="J7422">
        <v>27</v>
      </c>
      <c r="M7422">
        <v>1</v>
      </c>
      <c r="R7422">
        <v>1</v>
      </c>
      <c r="AI7422">
        <v>3</v>
      </c>
      <c r="AJ7422">
        <v>47</v>
      </c>
      <c r="AL7422">
        <v>6.78</v>
      </c>
    </row>
    <row r="7423" spans="1:38" x14ac:dyDescent="0.3">
      <c r="A7423">
        <v>1080775</v>
      </c>
      <c r="B7423" t="s">
        <v>157</v>
      </c>
      <c r="C7423">
        <v>118303</v>
      </c>
      <c r="D7423" t="s">
        <v>171</v>
      </c>
      <c r="E7423" t="s">
        <v>46</v>
      </c>
      <c r="F7423">
        <v>2</v>
      </c>
      <c r="G7423">
        <v>2</v>
      </c>
      <c r="I7423">
        <v>15</v>
      </c>
      <c r="J7423">
        <v>23</v>
      </c>
      <c r="M7423">
        <v>1</v>
      </c>
      <c r="Q7423">
        <v>1</v>
      </c>
      <c r="R7423">
        <v>1</v>
      </c>
      <c r="AJ7423">
        <v>46</v>
      </c>
      <c r="AL7423">
        <v>5.89</v>
      </c>
    </row>
    <row r="7424" spans="1:38" x14ac:dyDescent="0.3">
      <c r="A7424">
        <v>1080775</v>
      </c>
      <c r="B7424" t="s">
        <v>157</v>
      </c>
      <c r="C7424">
        <v>19859</v>
      </c>
      <c r="D7424" t="s">
        <v>363</v>
      </c>
      <c r="E7424" t="s">
        <v>42</v>
      </c>
      <c r="F7424">
        <v>2</v>
      </c>
      <c r="G7424">
        <v>5</v>
      </c>
      <c r="I7424">
        <v>21</v>
      </c>
      <c r="J7424">
        <v>26</v>
      </c>
      <c r="M7424">
        <v>1</v>
      </c>
      <c r="R7424">
        <v>1</v>
      </c>
      <c r="AC7424">
        <v>1</v>
      </c>
      <c r="AI7424">
        <v>1</v>
      </c>
      <c r="AJ7424">
        <v>38</v>
      </c>
      <c r="AK7424">
        <v>1</v>
      </c>
      <c r="AL7424">
        <v>5.93</v>
      </c>
    </row>
    <row r="7425" spans="1:38" x14ac:dyDescent="0.3">
      <c r="A7425">
        <v>1080775</v>
      </c>
      <c r="B7425" t="s">
        <v>157</v>
      </c>
      <c r="C7425">
        <v>68049</v>
      </c>
      <c r="D7425" t="s">
        <v>365</v>
      </c>
      <c r="E7425" t="s">
        <v>44</v>
      </c>
      <c r="F7425">
        <v>2</v>
      </c>
      <c r="G7425">
        <v>3</v>
      </c>
      <c r="I7425">
        <v>15</v>
      </c>
      <c r="J7425">
        <v>25</v>
      </c>
      <c r="Q7425">
        <v>4</v>
      </c>
      <c r="R7425">
        <v>3</v>
      </c>
      <c r="Y7425">
        <v>1</v>
      </c>
      <c r="AH7425">
        <v>1</v>
      </c>
      <c r="AI7425">
        <v>1</v>
      </c>
      <c r="AJ7425">
        <v>41</v>
      </c>
      <c r="AL7425">
        <v>4.96</v>
      </c>
    </row>
    <row r="7426" spans="1:38" x14ac:dyDescent="0.3">
      <c r="A7426">
        <v>1080775</v>
      </c>
      <c r="B7426" t="s">
        <v>157</v>
      </c>
      <c r="C7426">
        <v>8247</v>
      </c>
      <c r="D7426" t="s">
        <v>164</v>
      </c>
      <c r="E7426" t="s">
        <v>51</v>
      </c>
      <c r="F7426">
        <v>3</v>
      </c>
      <c r="G7426">
        <v>4</v>
      </c>
      <c r="I7426">
        <v>35</v>
      </c>
      <c r="J7426">
        <v>43</v>
      </c>
      <c r="M7426">
        <v>1</v>
      </c>
      <c r="R7426">
        <v>1</v>
      </c>
      <c r="AI7426">
        <v>2</v>
      </c>
      <c r="AJ7426">
        <v>54</v>
      </c>
      <c r="AL7426">
        <v>6.14</v>
      </c>
    </row>
    <row r="7427" spans="1:38" x14ac:dyDescent="0.3">
      <c r="A7427">
        <v>1080775</v>
      </c>
      <c r="B7427" t="s">
        <v>157</v>
      </c>
      <c r="C7427">
        <v>89998</v>
      </c>
      <c r="D7427" t="s">
        <v>366</v>
      </c>
      <c r="E7427" t="s">
        <v>49</v>
      </c>
      <c r="F7427">
        <v>3</v>
      </c>
      <c r="G7427">
        <v>11</v>
      </c>
      <c r="I7427">
        <v>23</v>
      </c>
      <c r="J7427">
        <v>26</v>
      </c>
      <c r="M7427">
        <v>2</v>
      </c>
      <c r="N7427">
        <v>1</v>
      </c>
      <c r="Q7427">
        <v>1</v>
      </c>
      <c r="W7427">
        <v>1</v>
      </c>
      <c r="AH7427">
        <v>1</v>
      </c>
      <c r="AI7427">
        <v>2</v>
      </c>
      <c r="AJ7427">
        <v>47</v>
      </c>
      <c r="AK7427">
        <v>3</v>
      </c>
      <c r="AL7427">
        <v>6.33</v>
      </c>
    </row>
    <row r="7428" spans="1:38" x14ac:dyDescent="0.3">
      <c r="A7428">
        <v>1080775</v>
      </c>
      <c r="B7428" t="s">
        <v>157</v>
      </c>
      <c r="C7428">
        <v>70676</v>
      </c>
      <c r="D7428" t="s">
        <v>495</v>
      </c>
      <c r="E7428" t="s">
        <v>51</v>
      </c>
      <c r="F7428">
        <v>3</v>
      </c>
      <c r="G7428">
        <v>8</v>
      </c>
      <c r="I7428">
        <v>17</v>
      </c>
      <c r="J7428">
        <v>20</v>
      </c>
      <c r="M7428">
        <v>1</v>
      </c>
      <c r="N7428">
        <v>1</v>
      </c>
      <c r="Q7428">
        <v>1</v>
      </c>
      <c r="R7428">
        <v>1</v>
      </c>
      <c r="AI7428">
        <v>1</v>
      </c>
      <c r="AJ7428">
        <v>26</v>
      </c>
      <c r="AL7428">
        <v>5.65</v>
      </c>
    </row>
    <row r="7429" spans="1:38" x14ac:dyDescent="0.3">
      <c r="A7429">
        <v>1080775</v>
      </c>
      <c r="B7429" t="s">
        <v>157</v>
      </c>
      <c r="C7429">
        <v>69517</v>
      </c>
      <c r="D7429" t="s">
        <v>162</v>
      </c>
      <c r="E7429" t="s">
        <v>55</v>
      </c>
      <c r="F7429">
        <v>3</v>
      </c>
      <c r="G7429">
        <v>10</v>
      </c>
      <c r="I7429">
        <v>12</v>
      </c>
      <c r="J7429">
        <v>12</v>
      </c>
      <c r="Q7429">
        <v>1</v>
      </c>
      <c r="R7429">
        <v>2</v>
      </c>
      <c r="AH7429">
        <v>1</v>
      </c>
      <c r="AI7429">
        <v>1</v>
      </c>
      <c r="AJ7429">
        <v>28</v>
      </c>
      <c r="AK7429">
        <v>3</v>
      </c>
      <c r="AL7429">
        <v>6.95</v>
      </c>
    </row>
    <row r="7430" spans="1:38" x14ac:dyDescent="0.3">
      <c r="A7430">
        <v>1080775</v>
      </c>
      <c r="B7430" t="s">
        <v>157</v>
      </c>
      <c r="C7430">
        <v>34239</v>
      </c>
      <c r="D7430" t="s">
        <v>368</v>
      </c>
      <c r="E7430" t="s">
        <v>53</v>
      </c>
      <c r="F7430">
        <v>3</v>
      </c>
      <c r="G7430">
        <v>7</v>
      </c>
      <c r="I7430">
        <v>6</v>
      </c>
      <c r="J7430">
        <v>8</v>
      </c>
      <c r="M7430">
        <v>1</v>
      </c>
      <c r="Q7430">
        <v>2</v>
      </c>
      <c r="AJ7430">
        <v>21</v>
      </c>
      <c r="AK7430">
        <v>1</v>
      </c>
      <c r="AL7430">
        <v>6.18</v>
      </c>
    </row>
    <row r="7431" spans="1:38" x14ac:dyDescent="0.3">
      <c r="A7431">
        <v>1080775</v>
      </c>
      <c r="B7431" t="s">
        <v>157</v>
      </c>
      <c r="C7431">
        <v>23383</v>
      </c>
      <c r="D7431" t="s">
        <v>168</v>
      </c>
      <c r="E7431" t="s">
        <v>58</v>
      </c>
      <c r="F7431">
        <v>4</v>
      </c>
      <c r="G7431">
        <v>9</v>
      </c>
      <c r="I7431">
        <v>11</v>
      </c>
      <c r="J7431">
        <v>18</v>
      </c>
      <c r="M7431">
        <v>2</v>
      </c>
      <c r="N7431">
        <v>1</v>
      </c>
      <c r="Q7431">
        <v>3</v>
      </c>
      <c r="R7431">
        <v>6</v>
      </c>
      <c r="W7431">
        <v>1</v>
      </c>
      <c r="AH7431">
        <v>1</v>
      </c>
      <c r="AJ7431">
        <v>26</v>
      </c>
      <c r="AK7431">
        <v>1</v>
      </c>
      <c r="AL7431">
        <v>6.4</v>
      </c>
    </row>
    <row r="7432" spans="1:38" x14ac:dyDescent="0.3">
      <c r="A7432">
        <v>1080775</v>
      </c>
      <c r="B7432" t="s">
        <v>157</v>
      </c>
      <c r="C7432">
        <v>9767</v>
      </c>
      <c r="D7432" t="s">
        <v>242</v>
      </c>
      <c r="E7432" t="s">
        <v>60</v>
      </c>
      <c r="F7432">
        <v>5</v>
      </c>
      <c r="G7432">
        <v>0</v>
      </c>
      <c r="I7432">
        <v>15</v>
      </c>
      <c r="J7432">
        <v>16</v>
      </c>
      <c r="M7432">
        <v>1</v>
      </c>
      <c r="W7432">
        <v>1</v>
      </c>
      <c r="AH7432">
        <v>1</v>
      </c>
      <c r="AJ7432">
        <v>26</v>
      </c>
      <c r="AL7432">
        <v>5.79</v>
      </c>
    </row>
    <row r="7433" spans="1:38" x14ac:dyDescent="0.3">
      <c r="A7433">
        <v>1080775</v>
      </c>
      <c r="B7433" t="s">
        <v>157</v>
      </c>
      <c r="C7433">
        <v>302206</v>
      </c>
      <c r="D7433" t="s">
        <v>370</v>
      </c>
      <c r="E7433" t="s">
        <v>60</v>
      </c>
      <c r="F7433">
        <v>5</v>
      </c>
      <c r="G7433">
        <v>0</v>
      </c>
      <c r="I7433">
        <v>3</v>
      </c>
      <c r="J7433">
        <v>3</v>
      </c>
      <c r="AI7433">
        <v>1</v>
      </c>
      <c r="AJ7433">
        <v>5</v>
      </c>
      <c r="AL7433">
        <v>6.13</v>
      </c>
    </row>
    <row r="7434" spans="1:38" x14ac:dyDescent="0.3">
      <c r="A7434">
        <v>1080775</v>
      </c>
      <c r="B7434" t="s">
        <v>157</v>
      </c>
      <c r="C7434">
        <v>130964</v>
      </c>
      <c r="D7434" t="s">
        <v>367</v>
      </c>
      <c r="E7434" t="s">
        <v>60</v>
      </c>
      <c r="F7434">
        <v>5</v>
      </c>
      <c r="G7434">
        <v>0</v>
      </c>
      <c r="I7434">
        <v>7</v>
      </c>
      <c r="J7434">
        <v>9</v>
      </c>
      <c r="Q7434">
        <v>1</v>
      </c>
      <c r="W7434">
        <v>1</v>
      </c>
      <c r="AH7434">
        <v>1</v>
      </c>
      <c r="AI7434">
        <v>1</v>
      </c>
      <c r="AJ7434">
        <v>12</v>
      </c>
      <c r="AL7434">
        <v>6.11</v>
      </c>
    </row>
    <row r="7435" spans="1:38" x14ac:dyDescent="0.3">
      <c r="A7435">
        <v>1080775</v>
      </c>
      <c r="B7435" t="s">
        <v>259</v>
      </c>
      <c r="C7435">
        <v>34749</v>
      </c>
      <c r="D7435" t="s">
        <v>260</v>
      </c>
      <c r="E7435" t="s">
        <v>40</v>
      </c>
      <c r="F7435">
        <v>1</v>
      </c>
      <c r="G7435">
        <v>1</v>
      </c>
      <c r="I7435">
        <v>32</v>
      </c>
      <c r="J7435">
        <v>41</v>
      </c>
      <c r="AF7435">
        <v>1</v>
      </c>
      <c r="AJ7435">
        <v>47</v>
      </c>
      <c r="AL7435">
        <v>6.54</v>
      </c>
    </row>
    <row r="7436" spans="1:38" x14ac:dyDescent="0.3">
      <c r="A7436">
        <v>1080775</v>
      </c>
      <c r="B7436" t="s">
        <v>259</v>
      </c>
      <c r="C7436">
        <v>75691</v>
      </c>
      <c r="D7436" t="s">
        <v>467</v>
      </c>
      <c r="E7436" t="s">
        <v>42</v>
      </c>
      <c r="F7436">
        <v>2</v>
      </c>
      <c r="G7436">
        <v>6</v>
      </c>
      <c r="I7436">
        <v>81</v>
      </c>
      <c r="J7436">
        <v>86</v>
      </c>
      <c r="M7436">
        <v>1</v>
      </c>
      <c r="Q7436">
        <v>2</v>
      </c>
      <c r="R7436">
        <v>1</v>
      </c>
      <c r="AI7436">
        <v>1</v>
      </c>
      <c r="AJ7436">
        <v>94</v>
      </c>
      <c r="AK7436">
        <v>1</v>
      </c>
      <c r="AL7436">
        <v>7.34</v>
      </c>
    </row>
    <row r="7437" spans="1:38" x14ac:dyDescent="0.3">
      <c r="A7437">
        <v>1080775</v>
      </c>
      <c r="B7437" t="s">
        <v>259</v>
      </c>
      <c r="C7437">
        <v>101374</v>
      </c>
      <c r="D7437" t="s">
        <v>262</v>
      </c>
      <c r="E7437" t="s">
        <v>42</v>
      </c>
      <c r="F7437">
        <v>2</v>
      </c>
      <c r="G7437">
        <v>5</v>
      </c>
      <c r="I7437">
        <v>68</v>
      </c>
      <c r="J7437">
        <v>74</v>
      </c>
      <c r="M7437">
        <v>1</v>
      </c>
      <c r="Q7437">
        <v>2</v>
      </c>
      <c r="R7437">
        <v>2</v>
      </c>
      <c r="AI7437">
        <v>2</v>
      </c>
      <c r="AJ7437">
        <v>79</v>
      </c>
      <c r="AL7437">
        <v>7.13</v>
      </c>
    </row>
    <row r="7438" spans="1:38" x14ac:dyDescent="0.3">
      <c r="A7438">
        <v>1080775</v>
      </c>
      <c r="B7438" t="s">
        <v>259</v>
      </c>
      <c r="C7438">
        <v>12267</v>
      </c>
      <c r="D7438" t="s">
        <v>261</v>
      </c>
      <c r="E7438" t="s">
        <v>44</v>
      </c>
      <c r="F7438">
        <v>2</v>
      </c>
      <c r="G7438">
        <v>3</v>
      </c>
      <c r="I7438">
        <v>55</v>
      </c>
      <c r="J7438">
        <v>64</v>
      </c>
      <c r="M7438">
        <v>3</v>
      </c>
      <c r="R7438">
        <v>2</v>
      </c>
      <c r="W7438">
        <v>1</v>
      </c>
      <c r="AH7438">
        <v>1</v>
      </c>
      <c r="AI7438">
        <v>2</v>
      </c>
      <c r="AJ7438">
        <v>86</v>
      </c>
      <c r="AK7438">
        <v>2</v>
      </c>
      <c r="AL7438">
        <v>7.72</v>
      </c>
    </row>
    <row r="7439" spans="1:38" x14ac:dyDescent="0.3">
      <c r="A7439">
        <v>1080775</v>
      </c>
      <c r="B7439" t="s">
        <v>259</v>
      </c>
      <c r="C7439">
        <v>19471</v>
      </c>
      <c r="D7439" t="s">
        <v>264</v>
      </c>
      <c r="E7439" t="s">
        <v>46</v>
      </c>
      <c r="F7439">
        <v>2</v>
      </c>
      <c r="G7439">
        <v>2</v>
      </c>
      <c r="I7439">
        <v>47</v>
      </c>
      <c r="J7439">
        <v>51</v>
      </c>
      <c r="M7439">
        <v>1</v>
      </c>
      <c r="Q7439">
        <v>3</v>
      </c>
      <c r="R7439">
        <v>1</v>
      </c>
      <c r="AI7439">
        <v>3</v>
      </c>
      <c r="AJ7439">
        <v>69</v>
      </c>
      <c r="AL7439">
        <v>7.1</v>
      </c>
    </row>
    <row r="7440" spans="1:38" x14ac:dyDescent="0.3">
      <c r="A7440">
        <v>1080775</v>
      </c>
      <c r="B7440" t="s">
        <v>259</v>
      </c>
      <c r="C7440">
        <v>14053</v>
      </c>
      <c r="D7440" t="s">
        <v>470</v>
      </c>
      <c r="E7440" t="s">
        <v>51</v>
      </c>
      <c r="F7440">
        <v>3</v>
      </c>
      <c r="G7440">
        <v>4</v>
      </c>
      <c r="I7440">
        <v>87</v>
      </c>
      <c r="J7440">
        <v>92</v>
      </c>
      <c r="K7440">
        <v>1</v>
      </c>
      <c r="Q7440">
        <v>2</v>
      </c>
      <c r="R7440">
        <v>1</v>
      </c>
      <c r="S7440">
        <v>1</v>
      </c>
      <c r="AH7440">
        <v>1</v>
      </c>
      <c r="AJ7440">
        <v>99</v>
      </c>
      <c r="AL7440">
        <v>7.3</v>
      </c>
    </row>
    <row r="7441" spans="1:38" x14ac:dyDescent="0.3">
      <c r="A7441">
        <v>1080775</v>
      </c>
      <c r="B7441" t="s">
        <v>259</v>
      </c>
      <c r="C7441">
        <v>73084</v>
      </c>
      <c r="D7441" t="s">
        <v>265</v>
      </c>
      <c r="E7441" t="s">
        <v>70</v>
      </c>
      <c r="F7441">
        <v>3</v>
      </c>
      <c r="G7441">
        <v>8</v>
      </c>
      <c r="I7441">
        <v>42</v>
      </c>
      <c r="J7441">
        <v>51</v>
      </c>
      <c r="K7441">
        <v>1</v>
      </c>
      <c r="M7441">
        <v>1</v>
      </c>
      <c r="N7441">
        <v>1</v>
      </c>
      <c r="Q7441">
        <v>2</v>
      </c>
      <c r="R7441">
        <v>1</v>
      </c>
      <c r="AH7441">
        <v>1</v>
      </c>
      <c r="AJ7441">
        <v>61</v>
      </c>
      <c r="AK7441">
        <v>2</v>
      </c>
      <c r="AL7441">
        <v>7.86</v>
      </c>
    </row>
    <row r="7442" spans="1:38" x14ac:dyDescent="0.3">
      <c r="A7442">
        <v>1080775</v>
      </c>
      <c r="B7442" t="s">
        <v>259</v>
      </c>
      <c r="C7442">
        <v>97692</v>
      </c>
      <c r="D7442" t="s">
        <v>267</v>
      </c>
      <c r="E7442" t="s">
        <v>122</v>
      </c>
      <c r="F7442">
        <v>3</v>
      </c>
      <c r="G7442">
        <v>7</v>
      </c>
      <c r="I7442">
        <v>31</v>
      </c>
      <c r="J7442">
        <v>35</v>
      </c>
      <c r="L7442">
        <v>1</v>
      </c>
      <c r="M7442">
        <v>1</v>
      </c>
      <c r="N7442">
        <v>1</v>
      </c>
      <c r="R7442">
        <v>2</v>
      </c>
      <c r="AH7442">
        <v>3</v>
      </c>
      <c r="AI7442">
        <v>1</v>
      </c>
      <c r="AJ7442">
        <v>49</v>
      </c>
      <c r="AK7442">
        <v>1</v>
      </c>
      <c r="AL7442">
        <v>7.88</v>
      </c>
    </row>
    <row r="7443" spans="1:38" x14ac:dyDescent="0.3">
      <c r="A7443">
        <v>1080775</v>
      </c>
      <c r="B7443" t="s">
        <v>259</v>
      </c>
      <c r="C7443">
        <v>144711</v>
      </c>
      <c r="D7443" t="s">
        <v>469</v>
      </c>
      <c r="E7443" t="s">
        <v>119</v>
      </c>
      <c r="F7443">
        <v>3</v>
      </c>
      <c r="G7443">
        <v>11</v>
      </c>
      <c r="I7443">
        <v>25</v>
      </c>
      <c r="J7443">
        <v>29</v>
      </c>
      <c r="Q7443">
        <v>2</v>
      </c>
      <c r="W7443">
        <v>1</v>
      </c>
      <c r="AH7443">
        <v>1</v>
      </c>
      <c r="AI7443">
        <v>2</v>
      </c>
      <c r="AJ7443">
        <v>50</v>
      </c>
      <c r="AK7443">
        <v>4</v>
      </c>
      <c r="AL7443">
        <v>7.78</v>
      </c>
    </row>
    <row r="7444" spans="1:38" x14ac:dyDescent="0.3">
      <c r="A7444">
        <v>1080775</v>
      </c>
      <c r="B7444" t="s">
        <v>259</v>
      </c>
      <c r="C7444">
        <v>14102</v>
      </c>
      <c r="D7444" t="s">
        <v>268</v>
      </c>
      <c r="E7444" t="s">
        <v>70</v>
      </c>
      <c r="F7444">
        <v>3</v>
      </c>
      <c r="G7444">
        <v>10</v>
      </c>
      <c r="H7444">
        <v>1</v>
      </c>
      <c r="I7444">
        <v>56</v>
      </c>
      <c r="J7444">
        <v>65</v>
      </c>
      <c r="K7444">
        <v>1</v>
      </c>
      <c r="M7444">
        <v>1</v>
      </c>
      <c r="Q7444">
        <v>1</v>
      </c>
      <c r="AH7444">
        <v>2</v>
      </c>
      <c r="AJ7444">
        <v>78</v>
      </c>
      <c r="AK7444">
        <v>3</v>
      </c>
      <c r="AL7444">
        <v>8.4</v>
      </c>
    </row>
    <row r="7445" spans="1:38" x14ac:dyDescent="0.3">
      <c r="A7445">
        <v>1080775</v>
      </c>
      <c r="B7445" t="s">
        <v>259</v>
      </c>
      <c r="C7445">
        <v>279379</v>
      </c>
      <c r="D7445" t="s">
        <v>468</v>
      </c>
      <c r="E7445" t="s">
        <v>58</v>
      </c>
      <c r="F7445">
        <v>4</v>
      </c>
      <c r="G7445">
        <v>9</v>
      </c>
      <c r="I7445">
        <v>27</v>
      </c>
      <c r="J7445">
        <v>35</v>
      </c>
      <c r="K7445">
        <v>1</v>
      </c>
      <c r="L7445">
        <v>1</v>
      </c>
      <c r="M7445">
        <v>1</v>
      </c>
      <c r="N7445">
        <v>1</v>
      </c>
      <c r="Q7445">
        <v>2</v>
      </c>
      <c r="R7445">
        <v>2</v>
      </c>
      <c r="AH7445">
        <v>2</v>
      </c>
      <c r="AJ7445">
        <v>44</v>
      </c>
      <c r="AL7445">
        <v>8.4</v>
      </c>
    </row>
    <row r="7446" spans="1:38" x14ac:dyDescent="0.3">
      <c r="A7446">
        <v>1080775</v>
      </c>
      <c r="B7446" t="s">
        <v>259</v>
      </c>
      <c r="C7446">
        <v>19119</v>
      </c>
      <c r="D7446" t="s">
        <v>269</v>
      </c>
      <c r="E7446" t="s">
        <v>60</v>
      </c>
      <c r="F7446">
        <v>5</v>
      </c>
      <c r="G7446">
        <v>0</v>
      </c>
      <c r="I7446">
        <v>22</v>
      </c>
      <c r="J7446">
        <v>25</v>
      </c>
      <c r="M7446">
        <v>2</v>
      </c>
      <c r="R7446">
        <v>1</v>
      </c>
      <c r="AI7446">
        <v>1</v>
      </c>
      <c r="AJ7446">
        <v>29</v>
      </c>
      <c r="AL7446">
        <v>6.6</v>
      </c>
    </row>
    <row r="7447" spans="1:38" x14ac:dyDescent="0.3">
      <c r="A7447">
        <v>1080775</v>
      </c>
      <c r="B7447" t="s">
        <v>259</v>
      </c>
      <c r="C7447">
        <v>27213</v>
      </c>
      <c r="D7447" t="s">
        <v>271</v>
      </c>
      <c r="E7447" t="s">
        <v>60</v>
      </c>
      <c r="F7447">
        <v>5</v>
      </c>
      <c r="G7447">
        <v>0</v>
      </c>
      <c r="I7447">
        <v>11</v>
      </c>
      <c r="J7447">
        <v>15</v>
      </c>
      <c r="R7447">
        <v>1</v>
      </c>
      <c r="AI7447">
        <v>1</v>
      </c>
      <c r="AJ7447">
        <v>17</v>
      </c>
      <c r="AL7447">
        <v>6.33</v>
      </c>
    </row>
    <row r="7448" spans="1:38" x14ac:dyDescent="0.3">
      <c r="A7448">
        <v>1080775</v>
      </c>
      <c r="B7448" t="s">
        <v>259</v>
      </c>
      <c r="C7448">
        <v>14260</v>
      </c>
      <c r="D7448" t="s">
        <v>270</v>
      </c>
      <c r="E7448" t="s">
        <v>60</v>
      </c>
      <c r="F7448">
        <v>5</v>
      </c>
      <c r="G7448">
        <v>0</v>
      </c>
      <c r="I7448">
        <v>7</v>
      </c>
      <c r="J7448">
        <v>10</v>
      </c>
      <c r="M7448">
        <v>2</v>
      </c>
      <c r="AJ7448">
        <v>14</v>
      </c>
      <c r="AK7448">
        <v>1</v>
      </c>
      <c r="AL7448">
        <v>6.2</v>
      </c>
    </row>
    <row r="7449" spans="1:38" x14ac:dyDescent="0.3">
      <c r="A7449">
        <v>1080776</v>
      </c>
      <c r="B7449" t="s">
        <v>96</v>
      </c>
      <c r="C7449">
        <v>79554</v>
      </c>
      <c r="D7449" t="s">
        <v>97</v>
      </c>
      <c r="E7449" t="s">
        <v>40</v>
      </c>
      <c r="F7449">
        <v>1</v>
      </c>
      <c r="G7449">
        <v>1</v>
      </c>
      <c r="I7449">
        <v>17</v>
      </c>
      <c r="J7449">
        <v>21</v>
      </c>
      <c r="R7449">
        <v>1</v>
      </c>
      <c r="Z7449">
        <v>1</v>
      </c>
      <c r="AF7449">
        <v>2</v>
      </c>
      <c r="AJ7449">
        <v>30</v>
      </c>
      <c r="AL7449">
        <v>7.08</v>
      </c>
    </row>
    <row r="7450" spans="1:38" x14ac:dyDescent="0.3">
      <c r="A7450">
        <v>1080776</v>
      </c>
      <c r="B7450" t="s">
        <v>96</v>
      </c>
      <c r="C7450">
        <v>18296</v>
      </c>
      <c r="D7450" t="s">
        <v>99</v>
      </c>
      <c r="E7450" t="s">
        <v>46</v>
      </c>
      <c r="F7450">
        <v>2</v>
      </c>
      <c r="G7450">
        <v>2</v>
      </c>
      <c r="I7450">
        <v>45</v>
      </c>
      <c r="J7450">
        <v>53</v>
      </c>
      <c r="M7450">
        <v>5</v>
      </c>
      <c r="Q7450">
        <v>2</v>
      </c>
      <c r="W7450">
        <v>1</v>
      </c>
      <c r="AH7450">
        <v>1</v>
      </c>
      <c r="AI7450">
        <v>2</v>
      </c>
      <c r="AJ7450">
        <v>86</v>
      </c>
      <c r="AL7450">
        <v>6.89</v>
      </c>
    </row>
    <row r="7451" spans="1:38" x14ac:dyDescent="0.3">
      <c r="A7451">
        <v>1080776</v>
      </c>
      <c r="B7451" t="s">
        <v>96</v>
      </c>
      <c r="C7451">
        <v>70033</v>
      </c>
      <c r="D7451" t="s">
        <v>100</v>
      </c>
      <c r="E7451" t="s">
        <v>44</v>
      </c>
      <c r="F7451">
        <v>2</v>
      </c>
      <c r="G7451">
        <v>3</v>
      </c>
      <c r="I7451">
        <v>43</v>
      </c>
      <c r="J7451">
        <v>52</v>
      </c>
      <c r="M7451">
        <v>2</v>
      </c>
      <c r="R7451">
        <v>2</v>
      </c>
      <c r="AH7451">
        <v>1</v>
      </c>
      <c r="AI7451">
        <v>1</v>
      </c>
      <c r="AJ7451">
        <v>91</v>
      </c>
      <c r="AL7451">
        <v>7.48</v>
      </c>
    </row>
    <row r="7452" spans="1:38" x14ac:dyDescent="0.3">
      <c r="A7452">
        <v>1080776</v>
      </c>
      <c r="B7452" t="s">
        <v>96</v>
      </c>
      <c r="C7452">
        <v>70050</v>
      </c>
      <c r="D7452" t="s">
        <v>552</v>
      </c>
      <c r="E7452" t="s">
        <v>42</v>
      </c>
      <c r="F7452">
        <v>2</v>
      </c>
      <c r="G7452">
        <v>6</v>
      </c>
      <c r="I7452">
        <v>61</v>
      </c>
      <c r="J7452">
        <v>74</v>
      </c>
      <c r="R7452">
        <v>4</v>
      </c>
      <c r="AH7452">
        <v>2</v>
      </c>
      <c r="AI7452">
        <v>3</v>
      </c>
      <c r="AJ7452">
        <v>91</v>
      </c>
      <c r="AK7452">
        <v>1</v>
      </c>
      <c r="AL7452">
        <v>7.86</v>
      </c>
    </row>
    <row r="7453" spans="1:38" x14ac:dyDescent="0.3">
      <c r="A7453">
        <v>1080776</v>
      </c>
      <c r="B7453" t="s">
        <v>96</v>
      </c>
      <c r="C7453">
        <v>81726</v>
      </c>
      <c r="D7453" t="s">
        <v>421</v>
      </c>
      <c r="E7453" t="s">
        <v>42</v>
      </c>
      <c r="F7453">
        <v>2</v>
      </c>
      <c r="G7453">
        <v>5</v>
      </c>
      <c r="I7453">
        <v>43</v>
      </c>
      <c r="J7453">
        <v>45</v>
      </c>
      <c r="Q7453">
        <v>1</v>
      </c>
      <c r="R7453">
        <v>1</v>
      </c>
      <c r="AI7453">
        <v>3</v>
      </c>
      <c r="AJ7453">
        <v>54</v>
      </c>
      <c r="AK7453">
        <v>1</v>
      </c>
      <c r="AL7453">
        <v>7.38</v>
      </c>
    </row>
    <row r="7454" spans="1:38" x14ac:dyDescent="0.3">
      <c r="A7454">
        <v>1080776</v>
      </c>
      <c r="B7454" t="s">
        <v>96</v>
      </c>
      <c r="C7454">
        <v>2115</v>
      </c>
      <c r="D7454" t="s">
        <v>427</v>
      </c>
      <c r="E7454" t="s">
        <v>70</v>
      </c>
      <c r="F7454">
        <v>3</v>
      </c>
      <c r="G7454">
        <v>4</v>
      </c>
      <c r="I7454">
        <v>50</v>
      </c>
      <c r="J7454">
        <v>54</v>
      </c>
      <c r="AJ7454">
        <v>59</v>
      </c>
      <c r="AL7454">
        <v>6.41</v>
      </c>
    </row>
    <row r="7455" spans="1:38" x14ac:dyDescent="0.3">
      <c r="A7455">
        <v>1080776</v>
      </c>
      <c r="B7455" t="s">
        <v>96</v>
      </c>
      <c r="C7455">
        <v>71174</v>
      </c>
      <c r="D7455" t="s">
        <v>106</v>
      </c>
      <c r="E7455" t="s">
        <v>70</v>
      </c>
      <c r="F7455">
        <v>3</v>
      </c>
      <c r="G7455">
        <v>7</v>
      </c>
      <c r="I7455">
        <v>78</v>
      </c>
      <c r="J7455">
        <v>91</v>
      </c>
      <c r="M7455">
        <v>2</v>
      </c>
      <c r="Q7455">
        <v>1</v>
      </c>
      <c r="R7455">
        <v>2</v>
      </c>
      <c r="W7455">
        <v>1</v>
      </c>
      <c r="AH7455">
        <v>1</v>
      </c>
      <c r="AI7455">
        <v>3</v>
      </c>
      <c r="AJ7455">
        <v>110</v>
      </c>
      <c r="AL7455">
        <v>7.14</v>
      </c>
    </row>
    <row r="7456" spans="1:38" x14ac:dyDescent="0.3">
      <c r="A7456">
        <v>1080776</v>
      </c>
      <c r="B7456" t="s">
        <v>96</v>
      </c>
      <c r="C7456">
        <v>97752</v>
      </c>
      <c r="D7456" t="s">
        <v>424</v>
      </c>
      <c r="E7456" t="s">
        <v>70</v>
      </c>
      <c r="F7456">
        <v>3</v>
      </c>
      <c r="G7456">
        <v>8</v>
      </c>
      <c r="I7456">
        <v>71</v>
      </c>
      <c r="J7456">
        <v>79</v>
      </c>
      <c r="M7456">
        <v>3</v>
      </c>
      <c r="R7456">
        <v>4</v>
      </c>
      <c r="W7456">
        <v>2</v>
      </c>
      <c r="AH7456">
        <v>4</v>
      </c>
      <c r="AI7456">
        <v>2</v>
      </c>
      <c r="AJ7456">
        <v>98</v>
      </c>
      <c r="AK7456">
        <v>1</v>
      </c>
      <c r="AL7456">
        <v>7.94</v>
      </c>
    </row>
    <row r="7457" spans="1:38" x14ac:dyDescent="0.3">
      <c r="A7457">
        <v>1080776</v>
      </c>
      <c r="B7457" t="s">
        <v>96</v>
      </c>
      <c r="C7457">
        <v>3281</v>
      </c>
      <c r="D7457" t="s">
        <v>107</v>
      </c>
      <c r="E7457" t="s">
        <v>58</v>
      </c>
      <c r="F7457">
        <v>4</v>
      </c>
      <c r="G7457">
        <v>9</v>
      </c>
      <c r="I7457">
        <v>25</v>
      </c>
      <c r="J7457">
        <v>35</v>
      </c>
      <c r="M7457">
        <v>5</v>
      </c>
      <c r="Q7457">
        <v>5</v>
      </c>
      <c r="R7457">
        <v>4</v>
      </c>
      <c r="W7457">
        <v>1</v>
      </c>
      <c r="AH7457">
        <v>4</v>
      </c>
      <c r="AJ7457">
        <v>45</v>
      </c>
      <c r="AK7457">
        <v>1</v>
      </c>
      <c r="AL7457">
        <v>6.88</v>
      </c>
    </row>
    <row r="7458" spans="1:38" x14ac:dyDescent="0.3">
      <c r="A7458">
        <v>1080776</v>
      </c>
      <c r="B7458" t="s">
        <v>96</v>
      </c>
      <c r="C7458">
        <v>300299</v>
      </c>
      <c r="D7458" t="s">
        <v>500</v>
      </c>
      <c r="E7458" t="s">
        <v>74</v>
      </c>
      <c r="F7458">
        <v>4</v>
      </c>
      <c r="G7458">
        <v>11</v>
      </c>
      <c r="I7458">
        <v>22</v>
      </c>
      <c r="J7458">
        <v>32</v>
      </c>
      <c r="Q7458">
        <v>2</v>
      </c>
      <c r="AH7458">
        <v>1</v>
      </c>
      <c r="AI7458">
        <v>1</v>
      </c>
      <c r="AJ7458">
        <v>55</v>
      </c>
      <c r="AK7458">
        <v>2</v>
      </c>
      <c r="AL7458">
        <v>6.81</v>
      </c>
    </row>
    <row r="7459" spans="1:38" x14ac:dyDescent="0.3">
      <c r="A7459">
        <v>1080776</v>
      </c>
      <c r="B7459" t="s">
        <v>96</v>
      </c>
      <c r="C7459">
        <v>28421</v>
      </c>
      <c r="D7459" t="s">
        <v>110</v>
      </c>
      <c r="E7459" t="s">
        <v>77</v>
      </c>
      <c r="F7459">
        <v>4</v>
      </c>
      <c r="G7459">
        <v>10</v>
      </c>
      <c r="I7459">
        <v>25</v>
      </c>
      <c r="J7459">
        <v>30</v>
      </c>
      <c r="M7459">
        <v>2</v>
      </c>
      <c r="W7459">
        <v>1</v>
      </c>
      <c r="AH7459">
        <v>1</v>
      </c>
      <c r="AI7459">
        <v>2</v>
      </c>
      <c r="AJ7459">
        <v>51</v>
      </c>
      <c r="AK7459">
        <v>3</v>
      </c>
      <c r="AL7459">
        <v>6.71</v>
      </c>
    </row>
    <row r="7460" spans="1:38" x14ac:dyDescent="0.3">
      <c r="A7460">
        <v>1080776</v>
      </c>
      <c r="B7460" t="s">
        <v>96</v>
      </c>
      <c r="C7460">
        <v>3859</v>
      </c>
      <c r="D7460" t="s">
        <v>103</v>
      </c>
      <c r="E7460" t="s">
        <v>60</v>
      </c>
      <c r="F7460">
        <v>5</v>
      </c>
      <c r="G7460">
        <v>0</v>
      </c>
      <c r="I7460">
        <v>17</v>
      </c>
      <c r="J7460">
        <v>20</v>
      </c>
      <c r="M7460">
        <v>1</v>
      </c>
      <c r="N7460">
        <v>1</v>
      </c>
      <c r="Q7460">
        <v>4</v>
      </c>
      <c r="AJ7460">
        <v>25</v>
      </c>
      <c r="AL7460">
        <v>5.93</v>
      </c>
    </row>
    <row r="7461" spans="1:38" x14ac:dyDescent="0.3">
      <c r="A7461">
        <v>1080776</v>
      </c>
      <c r="B7461" t="s">
        <v>96</v>
      </c>
      <c r="C7461">
        <v>25363</v>
      </c>
      <c r="D7461" t="s">
        <v>105</v>
      </c>
      <c r="E7461" t="s">
        <v>60</v>
      </c>
      <c r="F7461">
        <v>5</v>
      </c>
      <c r="G7461">
        <v>0</v>
      </c>
      <c r="I7461">
        <v>18</v>
      </c>
      <c r="J7461">
        <v>21</v>
      </c>
      <c r="AH7461">
        <v>1</v>
      </c>
      <c r="AJ7461">
        <v>25</v>
      </c>
      <c r="AL7461">
        <v>6.29</v>
      </c>
    </row>
    <row r="7462" spans="1:38" x14ac:dyDescent="0.3">
      <c r="A7462">
        <v>1080776</v>
      </c>
      <c r="B7462" t="s">
        <v>96</v>
      </c>
      <c r="C7462">
        <v>71345</v>
      </c>
      <c r="D7462" t="s">
        <v>478</v>
      </c>
      <c r="E7462" t="s">
        <v>60</v>
      </c>
      <c r="F7462">
        <v>5</v>
      </c>
      <c r="G7462">
        <v>0</v>
      </c>
      <c r="I7462">
        <v>23</v>
      </c>
      <c r="J7462">
        <v>27</v>
      </c>
      <c r="R7462">
        <v>1</v>
      </c>
      <c r="AI7462">
        <v>1</v>
      </c>
      <c r="AJ7462">
        <v>32</v>
      </c>
      <c r="AL7462">
        <v>6.61</v>
      </c>
    </row>
    <row r="7463" spans="1:38" x14ac:dyDescent="0.3">
      <c r="A7463">
        <v>1080776</v>
      </c>
      <c r="B7463" t="s">
        <v>232</v>
      </c>
      <c r="C7463">
        <v>18310</v>
      </c>
      <c r="D7463" t="s">
        <v>233</v>
      </c>
      <c r="E7463" t="s">
        <v>40</v>
      </c>
      <c r="F7463">
        <v>1</v>
      </c>
      <c r="G7463">
        <v>1</v>
      </c>
      <c r="H7463">
        <v>1</v>
      </c>
      <c r="I7463">
        <v>11</v>
      </c>
      <c r="J7463">
        <v>31</v>
      </c>
      <c r="R7463">
        <v>1</v>
      </c>
      <c r="AF7463">
        <v>6</v>
      </c>
      <c r="AJ7463">
        <v>45</v>
      </c>
      <c r="AL7463">
        <v>8.4700000000000006</v>
      </c>
    </row>
    <row r="7464" spans="1:38" x14ac:dyDescent="0.3">
      <c r="A7464">
        <v>1080776</v>
      </c>
      <c r="B7464" t="s">
        <v>232</v>
      </c>
      <c r="C7464">
        <v>115726</v>
      </c>
      <c r="D7464" t="s">
        <v>237</v>
      </c>
      <c r="E7464" t="s">
        <v>44</v>
      </c>
      <c r="F7464">
        <v>2</v>
      </c>
      <c r="G7464">
        <v>3</v>
      </c>
      <c r="I7464">
        <v>14</v>
      </c>
      <c r="J7464">
        <v>22</v>
      </c>
      <c r="AA7464">
        <v>1</v>
      </c>
      <c r="AI7464">
        <v>3</v>
      </c>
      <c r="AJ7464">
        <v>44</v>
      </c>
      <c r="AK7464">
        <v>2</v>
      </c>
      <c r="AL7464">
        <v>7.54</v>
      </c>
    </row>
    <row r="7465" spans="1:38" x14ac:dyDescent="0.3">
      <c r="A7465">
        <v>1080776</v>
      </c>
      <c r="B7465" t="s">
        <v>232</v>
      </c>
      <c r="C7465">
        <v>41589</v>
      </c>
      <c r="D7465" t="s">
        <v>240</v>
      </c>
      <c r="E7465" t="s">
        <v>46</v>
      </c>
      <c r="F7465">
        <v>2</v>
      </c>
      <c r="G7465">
        <v>2</v>
      </c>
      <c r="I7465">
        <v>24</v>
      </c>
      <c r="J7465">
        <v>35</v>
      </c>
      <c r="M7465">
        <v>2</v>
      </c>
      <c r="N7465">
        <v>1</v>
      </c>
      <c r="Q7465">
        <v>2</v>
      </c>
      <c r="AI7465">
        <v>4</v>
      </c>
      <c r="AJ7465">
        <v>63</v>
      </c>
      <c r="AK7465">
        <v>1</v>
      </c>
      <c r="AL7465">
        <v>7.02</v>
      </c>
    </row>
    <row r="7466" spans="1:38" x14ac:dyDescent="0.3">
      <c r="A7466">
        <v>1080776</v>
      </c>
      <c r="B7466" t="s">
        <v>232</v>
      </c>
      <c r="C7466">
        <v>4905</v>
      </c>
      <c r="D7466" t="s">
        <v>384</v>
      </c>
      <c r="E7466" t="s">
        <v>42</v>
      </c>
      <c r="F7466">
        <v>2</v>
      </c>
      <c r="G7466">
        <v>5</v>
      </c>
      <c r="I7466">
        <v>18</v>
      </c>
      <c r="J7466">
        <v>20</v>
      </c>
      <c r="Q7466">
        <v>1</v>
      </c>
      <c r="R7466">
        <v>2</v>
      </c>
      <c r="AJ7466">
        <v>34</v>
      </c>
      <c r="AL7466">
        <v>7.19</v>
      </c>
    </row>
    <row r="7467" spans="1:38" x14ac:dyDescent="0.3">
      <c r="A7467">
        <v>1080776</v>
      </c>
      <c r="B7467" t="s">
        <v>232</v>
      </c>
      <c r="C7467">
        <v>99487</v>
      </c>
      <c r="D7467" t="s">
        <v>499</v>
      </c>
      <c r="E7467" t="s">
        <v>42</v>
      </c>
      <c r="F7467">
        <v>2</v>
      </c>
      <c r="G7467">
        <v>6</v>
      </c>
      <c r="I7467">
        <v>27</v>
      </c>
      <c r="J7467">
        <v>36</v>
      </c>
      <c r="Q7467">
        <v>2</v>
      </c>
      <c r="R7467">
        <v>3</v>
      </c>
      <c r="AH7467">
        <v>3</v>
      </c>
      <c r="AJ7467">
        <v>55</v>
      </c>
      <c r="AL7467">
        <v>7.51</v>
      </c>
    </row>
    <row r="7468" spans="1:38" x14ac:dyDescent="0.3">
      <c r="A7468">
        <v>1080776</v>
      </c>
      <c r="B7468" t="s">
        <v>232</v>
      </c>
      <c r="C7468">
        <v>8194</v>
      </c>
      <c r="D7468" t="s">
        <v>239</v>
      </c>
      <c r="E7468" t="s">
        <v>51</v>
      </c>
      <c r="F7468">
        <v>3</v>
      </c>
      <c r="G7468">
        <v>4</v>
      </c>
      <c r="I7468">
        <v>42</v>
      </c>
      <c r="J7468">
        <v>48</v>
      </c>
      <c r="M7468">
        <v>3</v>
      </c>
      <c r="R7468">
        <v>2</v>
      </c>
      <c r="AI7468">
        <v>2</v>
      </c>
      <c r="AJ7468">
        <v>69</v>
      </c>
      <c r="AL7468">
        <v>7.72</v>
      </c>
    </row>
    <row r="7469" spans="1:38" x14ac:dyDescent="0.3">
      <c r="A7469">
        <v>1080776</v>
      </c>
      <c r="B7469" t="s">
        <v>232</v>
      </c>
      <c r="C7469">
        <v>105577</v>
      </c>
      <c r="D7469" t="s">
        <v>584</v>
      </c>
      <c r="E7469" t="s">
        <v>122</v>
      </c>
      <c r="F7469">
        <v>3</v>
      </c>
      <c r="G7469">
        <v>7</v>
      </c>
      <c r="I7469">
        <v>18</v>
      </c>
      <c r="J7469">
        <v>22</v>
      </c>
      <c r="M7469">
        <v>3</v>
      </c>
      <c r="N7469">
        <v>1</v>
      </c>
      <c r="Q7469">
        <v>3</v>
      </c>
      <c r="AE7469">
        <v>1</v>
      </c>
      <c r="AH7469">
        <v>2</v>
      </c>
      <c r="AI7469">
        <v>1</v>
      </c>
      <c r="AJ7469">
        <v>38</v>
      </c>
      <c r="AK7469">
        <v>1</v>
      </c>
      <c r="AL7469">
        <v>6.57</v>
      </c>
    </row>
    <row r="7470" spans="1:38" x14ac:dyDescent="0.3">
      <c r="A7470">
        <v>1080776</v>
      </c>
      <c r="B7470" t="s">
        <v>232</v>
      </c>
      <c r="C7470">
        <v>134459</v>
      </c>
      <c r="D7470" t="s">
        <v>238</v>
      </c>
      <c r="E7470" t="s">
        <v>70</v>
      </c>
      <c r="F7470">
        <v>3</v>
      </c>
      <c r="G7470">
        <v>10</v>
      </c>
      <c r="I7470">
        <v>32</v>
      </c>
      <c r="J7470">
        <v>36</v>
      </c>
      <c r="M7470">
        <v>1</v>
      </c>
      <c r="N7470">
        <v>1</v>
      </c>
      <c r="Q7470">
        <v>2</v>
      </c>
      <c r="R7470">
        <v>1</v>
      </c>
      <c r="AI7470">
        <v>2</v>
      </c>
      <c r="AJ7470">
        <v>53</v>
      </c>
      <c r="AK7470">
        <v>2</v>
      </c>
      <c r="AL7470">
        <v>7.09</v>
      </c>
    </row>
    <row r="7471" spans="1:38" x14ac:dyDescent="0.3">
      <c r="A7471">
        <v>1080776</v>
      </c>
      <c r="B7471" t="s">
        <v>232</v>
      </c>
      <c r="C7471">
        <v>121488</v>
      </c>
      <c r="D7471" t="s">
        <v>579</v>
      </c>
      <c r="E7471" t="s">
        <v>70</v>
      </c>
      <c r="F7471">
        <v>3</v>
      </c>
      <c r="G7471">
        <v>8</v>
      </c>
      <c r="I7471">
        <v>21</v>
      </c>
      <c r="J7471">
        <v>29</v>
      </c>
      <c r="M7471">
        <v>2</v>
      </c>
      <c r="Q7471">
        <v>2</v>
      </c>
      <c r="AI7471">
        <v>1</v>
      </c>
      <c r="AJ7471">
        <v>45</v>
      </c>
      <c r="AK7471">
        <v>1</v>
      </c>
      <c r="AL7471">
        <v>6.85</v>
      </c>
    </row>
    <row r="7472" spans="1:38" x14ac:dyDescent="0.3">
      <c r="A7472">
        <v>1080776</v>
      </c>
      <c r="B7472" t="s">
        <v>232</v>
      </c>
      <c r="C7472">
        <v>303743</v>
      </c>
      <c r="D7472" t="s">
        <v>386</v>
      </c>
      <c r="E7472" t="s">
        <v>119</v>
      </c>
      <c r="F7472">
        <v>3</v>
      </c>
      <c r="G7472">
        <v>11</v>
      </c>
      <c r="I7472">
        <v>8</v>
      </c>
      <c r="J7472">
        <v>13</v>
      </c>
      <c r="M7472">
        <v>1</v>
      </c>
      <c r="Q7472">
        <v>1</v>
      </c>
      <c r="R7472">
        <v>2</v>
      </c>
      <c r="AI7472">
        <v>2</v>
      </c>
      <c r="AJ7472">
        <v>25</v>
      </c>
      <c r="AK7472">
        <v>2</v>
      </c>
      <c r="AL7472">
        <v>6.87</v>
      </c>
    </row>
    <row r="7473" spans="1:38" x14ac:dyDescent="0.3">
      <c r="A7473">
        <v>1080776</v>
      </c>
      <c r="B7473" t="s">
        <v>232</v>
      </c>
      <c r="C7473">
        <v>111141</v>
      </c>
      <c r="D7473" t="s">
        <v>388</v>
      </c>
      <c r="E7473" t="s">
        <v>58</v>
      </c>
      <c r="F7473">
        <v>4</v>
      </c>
      <c r="G7473">
        <v>9</v>
      </c>
      <c r="I7473">
        <v>8</v>
      </c>
      <c r="J7473">
        <v>14</v>
      </c>
      <c r="M7473">
        <v>3</v>
      </c>
      <c r="N7473">
        <v>1</v>
      </c>
      <c r="Q7473">
        <v>3</v>
      </c>
      <c r="AJ7473">
        <v>30</v>
      </c>
      <c r="AL7473">
        <v>5.4</v>
      </c>
    </row>
    <row r="7474" spans="1:38" x14ac:dyDescent="0.3">
      <c r="A7474">
        <v>1080776</v>
      </c>
      <c r="B7474" t="s">
        <v>232</v>
      </c>
      <c r="C7474">
        <v>94936</v>
      </c>
      <c r="D7474" t="s">
        <v>385</v>
      </c>
      <c r="E7474" t="s">
        <v>60</v>
      </c>
      <c r="F7474">
        <v>5</v>
      </c>
      <c r="G7474">
        <v>0</v>
      </c>
      <c r="I7474">
        <v>1</v>
      </c>
      <c r="J7474">
        <v>2</v>
      </c>
      <c r="M7474">
        <v>1</v>
      </c>
      <c r="R7474">
        <v>1</v>
      </c>
      <c r="AJ7474">
        <v>8</v>
      </c>
      <c r="AL7474">
        <v>6.29</v>
      </c>
    </row>
    <row r="7475" spans="1:38" x14ac:dyDescent="0.3">
      <c r="A7475">
        <v>1080776</v>
      </c>
      <c r="B7475" t="s">
        <v>232</v>
      </c>
      <c r="C7475">
        <v>32741</v>
      </c>
      <c r="D7475" t="s">
        <v>241</v>
      </c>
      <c r="E7475" t="s">
        <v>60</v>
      </c>
      <c r="F7475">
        <v>5</v>
      </c>
      <c r="G7475">
        <v>0</v>
      </c>
      <c r="I7475">
        <v>1</v>
      </c>
      <c r="J7475">
        <v>1</v>
      </c>
      <c r="Q7475">
        <v>1</v>
      </c>
      <c r="AH7475">
        <v>1</v>
      </c>
      <c r="AJ7475">
        <v>2</v>
      </c>
      <c r="AL7475">
        <v>6.18</v>
      </c>
    </row>
    <row r="7476" spans="1:38" x14ac:dyDescent="0.3">
      <c r="A7476">
        <v>1080776</v>
      </c>
      <c r="B7476" t="s">
        <v>232</v>
      </c>
      <c r="C7476">
        <v>27421</v>
      </c>
      <c r="D7476" t="s">
        <v>383</v>
      </c>
      <c r="E7476" t="s">
        <v>60</v>
      </c>
      <c r="F7476">
        <v>5</v>
      </c>
      <c r="G7476">
        <v>0</v>
      </c>
      <c r="I7476">
        <v>3</v>
      </c>
      <c r="J7476">
        <v>5</v>
      </c>
      <c r="Q7476">
        <v>2</v>
      </c>
      <c r="R7476">
        <v>3</v>
      </c>
      <c r="AI7476">
        <v>1</v>
      </c>
      <c r="AJ7476">
        <v>14</v>
      </c>
      <c r="AL7476">
        <v>6.79</v>
      </c>
    </row>
    <row r="7477" spans="1:38" x14ac:dyDescent="0.3">
      <c r="A7477">
        <v>1080777</v>
      </c>
      <c r="B7477" t="s">
        <v>38</v>
      </c>
      <c r="C7477">
        <v>36745</v>
      </c>
      <c r="D7477" t="s">
        <v>588</v>
      </c>
      <c r="E7477" t="s">
        <v>40</v>
      </c>
      <c r="F7477">
        <v>1</v>
      </c>
      <c r="G7477">
        <v>1</v>
      </c>
      <c r="I7477">
        <v>22</v>
      </c>
      <c r="J7477">
        <v>32</v>
      </c>
      <c r="R7477">
        <v>1</v>
      </c>
      <c r="Z7477">
        <v>1</v>
      </c>
      <c r="AF7477">
        <v>3</v>
      </c>
      <c r="AJ7477">
        <v>43</v>
      </c>
      <c r="AL7477">
        <v>6.93</v>
      </c>
    </row>
    <row r="7478" spans="1:38" x14ac:dyDescent="0.3">
      <c r="A7478">
        <v>1080777</v>
      </c>
      <c r="B7478" t="s">
        <v>38</v>
      </c>
      <c r="C7478">
        <v>80921</v>
      </c>
      <c r="D7478" t="s">
        <v>513</v>
      </c>
      <c r="E7478" t="s">
        <v>42</v>
      </c>
      <c r="F7478">
        <v>2</v>
      </c>
      <c r="G7478">
        <v>5</v>
      </c>
      <c r="I7478">
        <v>30</v>
      </c>
      <c r="J7478">
        <v>46</v>
      </c>
      <c r="K7478">
        <v>1</v>
      </c>
      <c r="L7478">
        <v>1</v>
      </c>
      <c r="M7478">
        <v>2</v>
      </c>
      <c r="N7478">
        <v>1</v>
      </c>
      <c r="Q7478">
        <v>1</v>
      </c>
      <c r="R7478">
        <v>3</v>
      </c>
      <c r="AH7478">
        <v>1</v>
      </c>
      <c r="AI7478">
        <v>3</v>
      </c>
      <c r="AJ7478">
        <v>63</v>
      </c>
      <c r="AK7478">
        <v>1</v>
      </c>
      <c r="AL7478">
        <v>8.17</v>
      </c>
    </row>
    <row r="7479" spans="1:38" x14ac:dyDescent="0.3">
      <c r="A7479">
        <v>1080777</v>
      </c>
      <c r="B7479" t="s">
        <v>38</v>
      </c>
      <c r="C7479">
        <v>125211</v>
      </c>
      <c r="D7479" t="s">
        <v>45</v>
      </c>
      <c r="E7479" t="s">
        <v>46</v>
      </c>
      <c r="F7479">
        <v>2</v>
      </c>
      <c r="G7479">
        <v>2</v>
      </c>
      <c r="I7479">
        <v>26</v>
      </c>
      <c r="J7479">
        <v>31</v>
      </c>
      <c r="Q7479">
        <v>3</v>
      </c>
      <c r="AJ7479">
        <v>42</v>
      </c>
      <c r="AL7479">
        <v>5.92</v>
      </c>
    </row>
    <row r="7480" spans="1:38" x14ac:dyDescent="0.3">
      <c r="A7480">
        <v>1080777</v>
      </c>
      <c r="B7480" t="s">
        <v>38</v>
      </c>
      <c r="C7480">
        <v>23072</v>
      </c>
      <c r="D7480" t="s">
        <v>43</v>
      </c>
      <c r="E7480" t="s">
        <v>44</v>
      </c>
      <c r="F7480">
        <v>2</v>
      </c>
      <c r="G7480">
        <v>3</v>
      </c>
      <c r="I7480">
        <v>36</v>
      </c>
      <c r="J7480">
        <v>43</v>
      </c>
      <c r="M7480">
        <v>1</v>
      </c>
      <c r="Q7480">
        <v>1</v>
      </c>
      <c r="R7480">
        <v>4</v>
      </c>
      <c r="AH7480">
        <v>1</v>
      </c>
      <c r="AI7480">
        <v>3</v>
      </c>
      <c r="AJ7480">
        <v>78</v>
      </c>
      <c r="AK7480">
        <v>1</v>
      </c>
      <c r="AL7480">
        <v>7.46</v>
      </c>
    </row>
    <row r="7481" spans="1:38" x14ac:dyDescent="0.3">
      <c r="A7481">
        <v>1080777</v>
      </c>
      <c r="B7481" t="s">
        <v>38</v>
      </c>
      <c r="C7481">
        <v>30051</v>
      </c>
      <c r="D7481" t="s">
        <v>348</v>
      </c>
      <c r="E7481" t="s">
        <v>42</v>
      </c>
      <c r="F7481">
        <v>2</v>
      </c>
      <c r="G7481">
        <v>6</v>
      </c>
      <c r="I7481">
        <v>19</v>
      </c>
      <c r="J7481">
        <v>23</v>
      </c>
      <c r="Q7481">
        <v>3</v>
      </c>
      <c r="AJ7481">
        <v>31</v>
      </c>
      <c r="AL7481">
        <v>6.38</v>
      </c>
    </row>
    <row r="7482" spans="1:38" x14ac:dyDescent="0.3">
      <c r="A7482">
        <v>1080777</v>
      </c>
      <c r="B7482" t="s">
        <v>38</v>
      </c>
      <c r="C7482">
        <v>89401</v>
      </c>
      <c r="D7482" t="s">
        <v>62</v>
      </c>
      <c r="E7482" t="s">
        <v>51</v>
      </c>
      <c r="F7482">
        <v>3</v>
      </c>
      <c r="G7482">
        <v>4</v>
      </c>
      <c r="I7482">
        <v>43</v>
      </c>
      <c r="J7482">
        <v>54</v>
      </c>
      <c r="M7482">
        <v>1</v>
      </c>
      <c r="N7482">
        <v>1</v>
      </c>
      <c r="AI7482">
        <v>3</v>
      </c>
      <c r="AJ7482">
        <v>62</v>
      </c>
      <c r="AL7482">
        <v>6.4</v>
      </c>
    </row>
    <row r="7483" spans="1:38" x14ac:dyDescent="0.3">
      <c r="A7483">
        <v>1080777</v>
      </c>
      <c r="B7483" t="s">
        <v>38</v>
      </c>
      <c r="C7483">
        <v>13796</v>
      </c>
      <c r="D7483" t="s">
        <v>52</v>
      </c>
      <c r="E7483" t="s">
        <v>53</v>
      </c>
      <c r="F7483">
        <v>3</v>
      </c>
      <c r="G7483">
        <v>7</v>
      </c>
      <c r="I7483">
        <v>9</v>
      </c>
      <c r="J7483">
        <v>14</v>
      </c>
      <c r="K7483">
        <v>1</v>
      </c>
      <c r="Q7483">
        <v>1</v>
      </c>
      <c r="AH7483">
        <v>2</v>
      </c>
      <c r="AI7483">
        <v>1</v>
      </c>
      <c r="AJ7483">
        <v>22</v>
      </c>
      <c r="AK7483">
        <v>1</v>
      </c>
      <c r="AL7483">
        <v>7.13</v>
      </c>
    </row>
    <row r="7484" spans="1:38" x14ac:dyDescent="0.3">
      <c r="A7484">
        <v>1080777</v>
      </c>
      <c r="B7484" t="s">
        <v>38</v>
      </c>
      <c r="C7484">
        <v>25244</v>
      </c>
      <c r="D7484" t="s">
        <v>57</v>
      </c>
      <c r="E7484" t="s">
        <v>49</v>
      </c>
      <c r="F7484">
        <v>3</v>
      </c>
      <c r="G7484">
        <v>11</v>
      </c>
      <c r="I7484">
        <v>27</v>
      </c>
      <c r="J7484">
        <v>43</v>
      </c>
      <c r="R7484">
        <v>2</v>
      </c>
      <c r="AH7484">
        <v>1</v>
      </c>
      <c r="AI7484">
        <v>3</v>
      </c>
      <c r="AJ7484">
        <v>83</v>
      </c>
      <c r="AK7484">
        <v>7</v>
      </c>
      <c r="AL7484">
        <v>7.68</v>
      </c>
    </row>
    <row r="7485" spans="1:38" x14ac:dyDescent="0.3">
      <c r="A7485">
        <v>1080777</v>
      </c>
      <c r="B7485" t="s">
        <v>38</v>
      </c>
      <c r="C7485">
        <v>13756</v>
      </c>
      <c r="D7485" t="s">
        <v>349</v>
      </c>
      <c r="E7485" t="s">
        <v>55</v>
      </c>
      <c r="F7485">
        <v>3</v>
      </c>
      <c r="G7485">
        <v>10</v>
      </c>
      <c r="I7485">
        <v>37</v>
      </c>
      <c r="J7485">
        <v>47</v>
      </c>
      <c r="L7485">
        <v>1</v>
      </c>
      <c r="Q7485">
        <v>1</v>
      </c>
      <c r="AH7485">
        <v>1</v>
      </c>
      <c r="AI7485">
        <v>2</v>
      </c>
      <c r="AJ7485">
        <v>64</v>
      </c>
      <c r="AK7485">
        <v>1</v>
      </c>
      <c r="AL7485">
        <v>7.41</v>
      </c>
    </row>
    <row r="7486" spans="1:38" x14ac:dyDescent="0.3">
      <c r="A7486">
        <v>1080777</v>
      </c>
      <c r="B7486" t="s">
        <v>38</v>
      </c>
      <c r="C7486">
        <v>69738</v>
      </c>
      <c r="D7486" t="s">
        <v>56</v>
      </c>
      <c r="E7486" t="s">
        <v>51</v>
      </c>
      <c r="F7486">
        <v>3</v>
      </c>
      <c r="G7486">
        <v>8</v>
      </c>
      <c r="I7486">
        <v>24</v>
      </c>
      <c r="J7486">
        <v>30</v>
      </c>
      <c r="M7486">
        <v>2</v>
      </c>
      <c r="N7486">
        <v>1</v>
      </c>
      <c r="R7486">
        <v>1</v>
      </c>
      <c r="AI7486">
        <v>5</v>
      </c>
      <c r="AJ7486">
        <v>46</v>
      </c>
      <c r="AK7486">
        <v>1</v>
      </c>
      <c r="AL7486">
        <v>6.72</v>
      </c>
    </row>
    <row r="7487" spans="1:38" x14ac:dyDescent="0.3">
      <c r="A7487">
        <v>1080777</v>
      </c>
      <c r="B7487" t="s">
        <v>38</v>
      </c>
      <c r="C7487">
        <v>39308</v>
      </c>
      <c r="D7487" t="s">
        <v>350</v>
      </c>
      <c r="E7487" t="s">
        <v>58</v>
      </c>
      <c r="F7487">
        <v>4</v>
      </c>
      <c r="G7487">
        <v>9</v>
      </c>
      <c r="I7487">
        <v>10</v>
      </c>
      <c r="J7487">
        <v>10</v>
      </c>
      <c r="M7487">
        <v>1</v>
      </c>
      <c r="Q7487">
        <v>4</v>
      </c>
      <c r="AI7487">
        <v>2</v>
      </c>
      <c r="AJ7487">
        <v>23</v>
      </c>
      <c r="AL7487">
        <v>6.42</v>
      </c>
    </row>
    <row r="7488" spans="1:38" x14ac:dyDescent="0.3">
      <c r="A7488">
        <v>1080777</v>
      </c>
      <c r="B7488" t="s">
        <v>38</v>
      </c>
      <c r="C7488">
        <v>136824</v>
      </c>
      <c r="D7488" t="s">
        <v>48</v>
      </c>
      <c r="E7488" t="s">
        <v>60</v>
      </c>
      <c r="F7488">
        <v>5</v>
      </c>
      <c r="G7488">
        <v>0</v>
      </c>
      <c r="I7488">
        <v>4</v>
      </c>
      <c r="J7488">
        <v>5</v>
      </c>
      <c r="AH7488">
        <v>1</v>
      </c>
      <c r="AI7488">
        <v>1</v>
      </c>
      <c r="AJ7488">
        <v>12</v>
      </c>
      <c r="AK7488">
        <v>2</v>
      </c>
      <c r="AL7488">
        <v>6.52</v>
      </c>
    </row>
    <row r="7489" spans="1:38" x14ac:dyDescent="0.3">
      <c r="A7489">
        <v>1080777</v>
      </c>
      <c r="B7489" t="s">
        <v>38</v>
      </c>
      <c r="C7489">
        <v>76810</v>
      </c>
      <c r="D7489" t="s">
        <v>347</v>
      </c>
      <c r="E7489" t="s">
        <v>60</v>
      </c>
      <c r="F7489">
        <v>5</v>
      </c>
      <c r="G7489">
        <v>0</v>
      </c>
      <c r="I7489">
        <v>18</v>
      </c>
      <c r="J7489">
        <v>23</v>
      </c>
      <c r="M7489">
        <v>1</v>
      </c>
      <c r="R7489">
        <v>1</v>
      </c>
      <c r="AH7489">
        <v>1</v>
      </c>
      <c r="AI7489">
        <v>1</v>
      </c>
      <c r="AJ7489">
        <v>34</v>
      </c>
      <c r="AL7489">
        <v>6.88</v>
      </c>
    </row>
    <row r="7490" spans="1:38" x14ac:dyDescent="0.3">
      <c r="A7490">
        <v>1080777</v>
      </c>
      <c r="B7490" t="s">
        <v>38</v>
      </c>
      <c r="C7490">
        <v>24444</v>
      </c>
      <c r="D7490" t="s">
        <v>473</v>
      </c>
      <c r="E7490" t="s">
        <v>60</v>
      </c>
      <c r="F7490">
        <v>5</v>
      </c>
      <c r="G7490">
        <v>0</v>
      </c>
      <c r="I7490">
        <v>1</v>
      </c>
      <c r="J7490">
        <v>4</v>
      </c>
      <c r="Q7490">
        <v>2</v>
      </c>
      <c r="R7490">
        <v>1</v>
      </c>
      <c r="AJ7490">
        <v>8</v>
      </c>
      <c r="AL7490">
        <v>5.95</v>
      </c>
    </row>
    <row r="7491" spans="1:38" x14ac:dyDescent="0.3">
      <c r="A7491">
        <v>1080777</v>
      </c>
      <c r="B7491" t="s">
        <v>259</v>
      </c>
      <c r="C7491">
        <v>34749</v>
      </c>
      <c r="D7491" t="s">
        <v>260</v>
      </c>
      <c r="E7491" t="s">
        <v>40</v>
      </c>
      <c r="F7491">
        <v>1</v>
      </c>
      <c r="G7491">
        <v>1</v>
      </c>
      <c r="I7491">
        <v>24</v>
      </c>
      <c r="J7491">
        <v>41</v>
      </c>
      <c r="Z7491">
        <v>1</v>
      </c>
      <c r="AF7491">
        <v>1</v>
      </c>
      <c r="AJ7491">
        <v>50</v>
      </c>
      <c r="AL7491">
        <v>6.09</v>
      </c>
    </row>
    <row r="7492" spans="1:38" x14ac:dyDescent="0.3">
      <c r="A7492">
        <v>1080777</v>
      </c>
      <c r="B7492" t="s">
        <v>259</v>
      </c>
      <c r="C7492">
        <v>75691</v>
      </c>
      <c r="D7492" t="s">
        <v>467</v>
      </c>
      <c r="E7492" t="s">
        <v>42</v>
      </c>
      <c r="F7492">
        <v>2</v>
      </c>
      <c r="G7492">
        <v>6</v>
      </c>
      <c r="I7492">
        <v>41</v>
      </c>
      <c r="J7492">
        <v>46</v>
      </c>
      <c r="M7492">
        <v>1</v>
      </c>
      <c r="Q7492">
        <v>2</v>
      </c>
      <c r="R7492">
        <v>4</v>
      </c>
      <c r="AI7492">
        <v>1</v>
      </c>
      <c r="AJ7492">
        <v>62</v>
      </c>
      <c r="AL7492">
        <v>6.77</v>
      </c>
    </row>
    <row r="7493" spans="1:38" x14ac:dyDescent="0.3">
      <c r="A7493">
        <v>1080777</v>
      </c>
      <c r="B7493" t="s">
        <v>259</v>
      </c>
      <c r="C7493">
        <v>101374</v>
      </c>
      <c r="D7493" t="s">
        <v>262</v>
      </c>
      <c r="E7493" t="s">
        <v>42</v>
      </c>
      <c r="F7493">
        <v>2</v>
      </c>
      <c r="G7493">
        <v>5</v>
      </c>
      <c r="I7493">
        <v>48</v>
      </c>
      <c r="J7493">
        <v>54</v>
      </c>
      <c r="M7493">
        <v>2</v>
      </c>
      <c r="Q7493">
        <v>1</v>
      </c>
      <c r="R7493">
        <v>4</v>
      </c>
      <c r="AH7493">
        <v>1</v>
      </c>
      <c r="AJ7493">
        <v>64</v>
      </c>
      <c r="AK7493">
        <v>2</v>
      </c>
      <c r="AL7493">
        <v>6.83</v>
      </c>
    </row>
    <row r="7494" spans="1:38" x14ac:dyDescent="0.3">
      <c r="A7494">
        <v>1080777</v>
      </c>
      <c r="B7494" t="s">
        <v>259</v>
      </c>
      <c r="C7494">
        <v>6042</v>
      </c>
      <c r="D7494" t="s">
        <v>263</v>
      </c>
      <c r="E7494" t="s">
        <v>44</v>
      </c>
      <c r="F7494">
        <v>2</v>
      </c>
      <c r="G7494">
        <v>3</v>
      </c>
      <c r="I7494">
        <v>33</v>
      </c>
      <c r="J7494">
        <v>36</v>
      </c>
      <c r="Q7494">
        <v>1</v>
      </c>
      <c r="AI7494">
        <v>1</v>
      </c>
      <c r="AJ7494">
        <v>60</v>
      </c>
      <c r="AL7494">
        <v>6.63</v>
      </c>
    </row>
    <row r="7495" spans="1:38" x14ac:dyDescent="0.3">
      <c r="A7495">
        <v>1080777</v>
      </c>
      <c r="B7495" t="s">
        <v>259</v>
      </c>
      <c r="C7495">
        <v>9446</v>
      </c>
      <c r="D7495" t="s">
        <v>273</v>
      </c>
      <c r="E7495" t="s">
        <v>46</v>
      </c>
      <c r="F7495">
        <v>2</v>
      </c>
      <c r="G7495">
        <v>2</v>
      </c>
      <c r="I7495">
        <v>31</v>
      </c>
      <c r="J7495">
        <v>41</v>
      </c>
      <c r="M7495">
        <v>2</v>
      </c>
      <c r="N7495">
        <v>1</v>
      </c>
      <c r="Q7495">
        <v>3</v>
      </c>
      <c r="R7495">
        <v>1</v>
      </c>
      <c r="AH7495">
        <v>1</v>
      </c>
      <c r="AI7495">
        <v>8</v>
      </c>
      <c r="AJ7495">
        <v>75</v>
      </c>
      <c r="AL7495">
        <v>7.92</v>
      </c>
    </row>
    <row r="7496" spans="1:38" x14ac:dyDescent="0.3">
      <c r="A7496">
        <v>1080777</v>
      </c>
      <c r="B7496" t="s">
        <v>259</v>
      </c>
      <c r="C7496">
        <v>73084</v>
      </c>
      <c r="D7496" t="s">
        <v>265</v>
      </c>
      <c r="E7496" t="s">
        <v>51</v>
      </c>
      <c r="F7496">
        <v>3</v>
      </c>
      <c r="G7496">
        <v>4</v>
      </c>
      <c r="I7496">
        <v>37</v>
      </c>
      <c r="J7496">
        <v>48</v>
      </c>
      <c r="L7496">
        <v>1</v>
      </c>
      <c r="M7496">
        <v>1</v>
      </c>
      <c r="Q7496">
        <v>1</v>
      </c>
      <c r="W7496">
        <v>1</v>
      </c>
      <c r="AE7496">
        <v>1</v>
      </c>
      <c r="AH7496">
        <v>2</v>
      </c>
      <c r="AI7496">
        <v>3</v>
      </c>
      <c r="AJ7496">
        <v>68</v>
      </c>
      <c r="AK7496">
        <v>2</v>
      </c>
      <c r="AL7496">
        <v>7.6</v>
      </c>
    </row>
    <row r="7497" spans="1:38" x14ac:dyDescent="0.3">
      <c r="A7497">
        <v>1080777</v>
      </c>
      <c r="B7497" t="s">
        <v>259</v>
      </c>
      <c r="C7497">
        <v>97692</v>
      </c>
      <c r="D7497" t="s">
        <v>267</v>
      </c>
      <c r="E7497" t="s">
        <v>53</v>
      </c>
      <c r="F7497">
        <v>3</v>
      </c>
      <c r="G7497">
        <v>7</v>
      </c>
      <c r="I7497">
        <v>8</v>
      </c>
      <c r="J7497">
        <v>15</v>
      </c>
      <c r="M7497">
        <v>2</v>
      </c>
      <c r="Q7497">
        <v>1</v>
      </c>
      <c r="R7497">
        <v>1</v>
      </c>
      <c r="AJ7497">
        <v>24</v>
      </c>
      <c r="AL7497">
        <v>6.12</v>
      </c>
    </row>
    <row r="7498" spans="1:38" x14ac:dyDescent="0.3">
      <c r="A7498">
        <v>1080777</v>
      </c>
      <c r="B7498" t="s">
        <v>259</v>
      </c>
      <c r="C7498">
        <v>144711</v>
      </c>
      <c r="D7498" t="s">
        <v>469</v>
      </c>
      <c r="E7498" t="s">
        <v>49</v>
      </c>
      <c r="F7498">
        <v>3</v>
      </c>
      <c r="G7498">
        <v>11</v>
      </c>
      <c r="I7498">
        <v>25</v>
      </c>
      <c r="J7498">
        <v>32</v>
      </c>
      <c r="K7498">
        <v>1</v>
      </c>
      <c r="M7498">
        <v>2</v>
      </c>
      <c r="R7498">
        <v>3</v>
      </c>
      <c r="AH7498">
        <v>2</v>
      </c>
      <c r="AJ7498">
        <v>53</v>
      </c>
      <c r="AK7498">
        <v>4</v>
      </c>
      <c r="AL7498">
        <v>7.87</v>
      </c>
    </row>
    <row r="7499" spans="1:38" x14ac:dyDescent="0.3">
      <c r="A7499">
        <v>1080777</v>
      </c>
      <c r="B7499" t="s">
        <v>259</v>
      </c>
      <c r="C7499">
        <v>14102</v>
      </c>
      <c r="D7499" t="s">
        <v>268</v>
      </c>
      <c r="E7499" t="s">
        <v>55</v>
      </c>
      <c r="F7499">
        <v>3</v>
      </c>
      <c r="G7499">
        <v>10</v>
      </c>
      <c r="I7499">
        <v>32</v>
      </c>
      <c r="J7499">
        <v>40</v>
      </c>
      <c r="L7499">
        <v>1</v>
      </c>
      <c r="M7499">
        <v>1</v>
      </c>
      <c r="Q7499">
        <v>1</v>
      </c>
      <c r="AH7499">
        <v>2</v>
      </c>
      <c r="AI7499">
        <v>5</v>
      </c>
      <c r="AJ7499">
        <v>60</v>
      </c>
      <c r="AK7499">
        <v>1</v>
      </c>
      <c r="AL7499">
        <v>8.0500000000000007</v>
      </c>
    </row>
    <row r="7500" spans="1:38" x14ac:dyDescent="0.3">
      <c r="A7500">
        <v>1080777</v>
      </c>
      <c r="B7500" t="s">
        <v>259</v>
      </c>
      <c r="C7500">
        <v>19119</v>
      </c>
      <c r="D7500" t="s">
        <v>269</v>
      </c>
      <c r="E7500" t="s">
        <v>51</v>
      </c>
      <c r="F7500">
        <v>3</v>
      </c>
      <c r="G7500">
        <v>8</v>
      </c>
      <c r="I7500">
        <v>48</v>
      </c>
      <c r="J7500">
        <v>65</v>
      </c>
      <c r="M7500">
        <v>3</v>
      </c>
      <c r="N7500">
        <v>1</v>
      </c>
      <c r="Q7500">
        <v>1</v>
      </c>
      <c r="W7500">
        <v>1</v>
      </c>
      <c r="AH7500">
        <v>2</v>
      </c>
      <c r="AI7500">
        <v>3</v>
      </c>
      <c r="AJ7500">
        <v>83</v>
      </c>
      <c r="AK7500">
        <v>2</v>
      </c>
      <c r="AL7500">
        <v>7.15</v>
      </c>
    </row>
    <row r="7501" spans="1:38" x14ac:dyDescent="0.3">
      <c r="A7501">
        <v>1080777</v>
      </c>
      <c r="B7501" t="s">
        <v>259</v>
      </c>
      <c r="C7501">
        <v>14260</v>
      </c>
      <c r="D7501" t="s">
        <v>270</v>
      </c>
      <c r="E7501" t="s">
        <v>58</v>
      </c>
      <c r="F7501">
        <v>4</v>
      </c>
      <c r="G7501">
        <v>9</v>
      </c>
      <c r="H7501">
        <v>1</v>
      </c>
      <c r="I7501">
        <v>33</v>
      </c>
      <c r="J7501">
        <v>38</v>
      </c>
      <c r="K7501">
        <v>1</v>
      </c>
      <c r="M7501">
        <v>1</v>
      </c>
      <c r="Q7501">
        <v>1</v>
      </c>
      <c r="R7501">
        <v>1</v>
      </c>
      <c r="W7501">
        <v>1</v>
      </c>
      <c r="AH7501">
        <v>4</v>
      </c>
      <c r="AI7501">
        <v>4</v>
      </c>
      <c r="AJ7501">
        <v>63</v>
      </c>
      <c r="AK7501">
        <v>3</v>
      </c>
      <c r="AL7501">
        <v>8.25</v>
      </c>
    </row>
    <row r="7502" spans="1:38" x14ac:dyDescent="0.3">
      <c r="A7502">
        <v>1080777</v>
      </c>
      <c r="B7502" t="s">
        <v>259</v>
      </c>
      <c r="C7502">
        <v>14053</v>
      </c>
      <c r="D7502" t="s">
        <v>470</v>
      </c>
      <c r="E7502" t="s">
        <v>60</v>
      </c>
      <c r="F7502">
        <v>5</v>
      </c>
      <c r="G7502">
        <v>0</v>
      </c>
      <c r="I7502">
        <v>37</v>
      </c>
      <c r="J7502">
        <v>48</v>
      </c>
      <c r="Q7502">
        <v>1</v>
      </c>
      <c r="R7502">
        <v>2</v>
      </c>
      <c r="AJ7502">
        <v>49</v>
      </c>
      <c r="AL7502">
        <v>6.09</v>
      </c>
    </row>
    <row r="7503" spans="1:38" x14ac:dyDescent="0.3">
      <c r="A7503">
        <v>1080777</v>
      </c>
      <c r="B7503" t="s">
        <v>259</v>
      </c>
      <c r="C7503">
        <v>14244</v>
      </c>
      <c r="D7503" t="s">
        <v>481</v>
      </c>
      <c r="E7503" t="s">
        <v>60</v>
      </c>
      <c r="F7503">
        <v>5</v>
      </c>
      <c r="G7503">
        <v>0</v>
      </c>
      <c r="I7503">
        <v>1</v>
      </c>
      <c r="J7503">
        <v>2</v>
      </c>
      <c r="AJ7503">
        <v>4</v>
      </c>
      <c r="AL7503">
        <v>6.08</v>
      </c>
    </row>
    <row r="7504" spans="1:38" x14ac:dyDescent="0.3">
      <c r="A7504">
        <v>1080778</v>
      </c>
      <c r="B7504" t="s">
        <v>244</v>
      </c>
      <c r="C7504">
        <v>19545</v>
      </c>
      <c r="D7504" t="s">
        <v>245</v>
      </c>
      <c r="E7504" t="s">
        <v>40</v>
      </c>
      <c r="F7504">
        <v>1</v>
      </c>
      <c r="G7504">
        <v>1</v>
      </c>
      <c r="I7504">
        <v>11</v>
      </c>
      <c r="J7504">
        <v>29</v>
      </c>
      <c r="R7504">
        <v>1</v>
      </c>
      <c r="Z7504">
        <v>1</v>
      </c>
      <c r="AF7504">
        <v>4</v>
      </c>
      <c r="AJ7504">
        <v>35</v>
      </c>
      <c r="AL7504">
        <v>7.19</v>
      </c>
    </row>
    <row r="7505" spans="1:38" x14ac:dyDescent="0.3">
      <c r="A7505">
        <v>1080778</v>
      </c>
      <c r="B7505" t="s">
        <v>244</v>
      </c>
      <c r="C7505">
        <v>29574</v>
      </c>
      <c r="D7505" t="s">
        <v>396</v>
      </c>
      <c r="E7505" t="s">
        <v>42</v>
      </c>
      <c r="F7505">
        <v>2</v>
      </c>
      <c r="G7505">
        <v>5</v>
      </c>
      <c r="I7505">
        <v>14</v>
      </c>
      <c r="J7505">
        <v>17</v>
      </c>
      <c r="M7505">
        <v>2</v>
      </c>
      <c r="Q7505">
        <v>1</v>
      </c>
      <c r="R7505">
        <v>3</v>
      </c>
      <c r="AI7505">
        <v>1</v>
      </c>
      <c r="AJ7505">
        <v>29</v>
      </c>
      <c r="AL7505">
        <v>7.33</v>
      </c>
    </row>
    <row r="7506" spans="1:38" x14ac:dyDescent="0.3">
      <c r="A7506">
        <v>1080778</v>
      </c>
      <c r="B7506" t="s">
        <v>244</v>
      </c>
      <c r="C7506">
        <v>12431</v>
      </c>
      <c r="D7506" t="s">
        <v>246</v>
      </c>
      <c r="E7506" t="s">
        <v>44</v>
      </c>
      <c r="F7506">
        <v>2</v>
      </c>
      <c r="G7506">
        <v>3</v>
      </c>
      <c r="I7506">
        <v>26</v>
      </c>
      <c r="J7506">
        <v>33</v>
      </c>
      <c r="R7506">
        <v>3</v>
      </c>
      <c r="AJ7506">
        <v>60</v>
      </c>
      <c r="AL7506">
        <v>7.25</v>
      </c>
    </row>
    <row r="7507" spans="1:38" x14ac:dyDescent="0.3">
      <c r="A7507">
        <v>1080778</v>
      </c>
      <c r="B7507" t="s">
        <v>244</v>
      </c>
      <c r="C7507">
        <v>23683</v>
      </c>
      <c r="D7507" t="s">
        <v>248</v>
      </c>
      <c r="E7507" t="s">
        <v>46</v>
      </c>
      <c r="F7507">
        <v>2</v>
      </c>
      <c r="G7507">
        <v>2</v>
      </c>
      <c r="I7507">
        <v>36</v>
      </c>
      <c r="J7507">
        <v>43</v>
      </c>
      <c r="Q7507">
        <v>1</v>
      </c>
      <c r="R7507">
        <v>1</v>
      </c>
      <c r="AJ7507">
        <v>69</v>
      </c>
      <c r="AL7507">
        <v>7.04</v>
      </c>
    </row>
    <row r="7508" spans="1:38" x14ac:dyDescent="0.3">
      <c r="A7508">
        <v>1080778</v>
      </c>
      <c r="B7508" t="s">
        <v>244</v>
      </c>
      <c r="C7508">
        <v>4145</v>
      </c>
      <c r="D7508" t="s">
        <v>471</v>
      </c>
      <c r="E7508" t="s">
        <v>42</v>
      </c>
      <c r="F7508">
        <v>2</v>
      </c>
      <c r="G7508">
        <v>6</v>
      </c>
      <c r="I7508">
        <v>13</v>
      </c>
      <c r="J7508">
        <v>16</v>
      </c>
      <c r="M7508">
        <v>4</v>
      </c>
      <c r="Q7508">
        <v>2</v>
      </c>
      <c r="R7508">
        <v>4</v>
      </c>
      <c r="W7508">
        <v>1</v>
      </c>
      <c r="AH7508">
        <v>3</v>
      </c>
      <c r="AJ7508">
        <v>34</v>
      </c>
      <c r="AL7508">
        <v>7.8</v>
      </c>
    </row>
    <row r="7509" spans="1:38" x14ac:dyDescent="0.3">
      <c r="A7509">
        <v>1080778</v>
      </c>
      <c r="B7509" t="s">
        <v>244</v>
      </c>
      <c r="C7509">
        <v>136945</v>
      </c>
      <c r="D7509" t="s">
        <v>252</v>
      </c>
      <c r="E7509" t="s">
        <v>119</v>
      </c>
      <c r="F7509">
        <v>3</v>
      </c>
      <c r="G7509">
        <v>11</v>
      </c>
      <c r="I7509">
        <v>9</v>
      </c>
      <c r="J7509">
        <v>13</v>
      </c>
      <c r="M7509">
        <v>1</v>
      </c>
      <c r="AH7509">
        <v>3</v>
      </c>
      <c r="AI7509">
        <v>1</v>
      </c>
      <c r="AJ7509">
        <v>25</v>
      </c>
      <c r="AL7509">
        <v>6.41</v>
      </c>
    </row>
    <row r="7510" spans="1:38" x14ac:dyDescent="0.3">
      <c r="A7510">
        <v>1080778</v>
      </c>
      <c r="B7510" t="s">
        <v>244</v>
      </c>
      <c r="C7510">
        <v>327683</v>
      </c>
      <c r="D7510" t="s">
        <v>399</v>
      </c>
      <c r="E7510" t="s">
        <v>70</v>
      </c>
      <c r="F7510">
        <v>3</v>
      </c>
      <c r="G7510">
        <v>4</v>
      </c>
      <c r="I7510">
        <v>32</v>
      </c>
      <c r="J7510">
        <v>40</v>
      </c>
      <c r="Q7510">
        <v>3</v>
      </c>
      <c r="R7510">
        <v>1</v>
      </c>
      <c r="W7510">
        <v>1</v>
      </c>
      <c r="AH7510">
        <v>1</v>
      </c>
      <c r="AI7510">
        <v>2</v>
      </c>
      <c r="AJ7510">
        <v>55</v>
      </c>
      <c r="AK7510">
        <v>1</v>
      </c>
      <c r="AL7510">
        <v>7.28</v>
      </c>
    </row>
    <row r="7511" spans="1:38" x14ac:dyDescent="0.3">
      <c r="A7511">
        <v>1080778</v>
      </c>
      <c r="B7511" t="s">
        <v>244</v>
      </c>
      <c r="C7511">
        <v>104749</v>
      </c>
      <c r="D7511" t="s">
        <v>253</v>
      </c>
      <c r="E7511" t="s">
        <v>122</v>
      </c>
      <c r="F7511">
        <v>3</v>
      </c>
      <c r="G7511">
        <v>7</v>
      </c>
      <c r="I7511">
        <v>37</v>
      </c>
      <c r="J7511">
        <v>48</v>
      </c>
      <c r="M7511">
        <v>1</v>
      </c>
      <c r="Q7511">
        <v>2</v>
      </c>
      <c r="R7511">
        <v>1</v>
      </c>
      <c r="AH7511">
        <v>1</v>
      </c>
      <c r="AJ7511">
        <v>81</v>
      </c>
      <c r="AK7511">
        <v>2</v>
      </c>
      <c r="AL7511">
        <v>7.59</v>
      </c>
    </row>
    <row r="7512" spans="1:38" x14ac:dyDescent="0.3">
      <c r="A7512">
        <v>1080778</v>
      </c>
      <c r="B7512" t="s">
        <v>244</v>
      </c>
      <c r="C7512">
        <v>75138</v>
      </c>
      <c r="D7512" t="s">
        <v>251</v>
      </c>
      <c r="E7512" t="s">
        <v>70</v>
      </c>
      <c r="F7512">
        <v>3</v>
      </c>
      <c r="G7512">
        <v>8</v>
      </c>
      <c r="I7512">
        <v>67</v>
      </c>
      <c r="J7512">
        <v>78</v>
      </c>
      <c r="M7512">
        <v>1</v>
      </c>
      <c r="Q7512">
        <v>2</v>
      </c>
      <c r="W7512">
        <v>1</v>
      </c>
      <c r="AH7512">
        <v>1</v>
      </c>
      <c r="AI7512">
        <v>2</v>
      </c>
      <c r="AJ7512">
        <v>95</v>
      </c>
      <c r="AL7512">
        <v>6.96</v>
      </c>
    </row>
    <row r="7513" spans="1:38" x14ac:dyDescent="0.3">
      <c r="A7513">
        <v>1080778</v>
      </c>
      <c r="B7513" t="s">
        <v>244</v>
      </c>
      <c r="C7513">
        <v>26222</v>
      </c>
      <c r="D7513" t="s">
        <v>258</v>
      </c>
      <c r="E7513" t="s">
        <v>58</v>
      </c>
      <c r="F7513">
        <v>4</v>
      </c>
      <c r="G7513">
        <v>9</v>
      </c>
      <c r="I7513">
        <v>17</v>
      </c>
      <c r="J7513">
        <v>24</v>
      </c>
      <c r="M7513">
        <v>2</v>
      </c>
      <c r="Q7513">
        <v>5</v>
      </c>
      <c r="R7513">
        <v>2</v>
      </c>
      <c r="W7513">
        <v>1</v>
      </c>
      <c r="AH7513">
        <v>2</v>
      </c>
      <c r="AJ7513">
        <v>32</v>
      </c>
      <c r="AL7513">
        <v>6.07</v>
      </c>
    </row>
    <row r="7514" spans="1:38" x14ac:dyDescent="0.3">
      <c r="A7514">
        <v>1080778</v>
      </c>
      <c r="B7514" t="s">
        <v>244</v>
      </c>
      <c r="C7514">
        <v>106981</v>
      </c>
      <c r="D7514" t="s">
        <v>255</v>
      </c>
      <c r="E7514" t="s">
        <v>58</v>
      </c>
      <c r="F7514">
        <v>4</v>
      </c>
      <c r="G7514">
        <v>10</v>
      </c>
      <c r="H7514">
        <v>1</v>
      </c>
      <c r="I7514">
        <v>9</v>
      </c>
      <c r="J7514">
        <v>12</v>
      </c>
      <c r="K7514">
        <v>1</v>
      </c>
      <c r="Q7514">
        <v>4</v>
      </c>
      <c r="R7514">
        <v>4</v>
      </c>
      <c r="W7514">
        <v>1</v>
      </c>
      <c r="AH7514">
        <v>3</v>
      </c>
      <c r="AI7514">
        <v>2</v>
      </c>
      <c r="AJ7514">
        <v>28</v>
      </c>
      <c r="AL7514">
        <v>7.98</v>
      </c>
    </row>
    <row r="7515" spans="1:38" x14ac:dyDescent="0.3">
      <c r="A7515">
        <v>1080778</v>
      </c>
      <c r="B7515" t="s">
        <v>244</v>
      </c>
      <c r="C7515">
        <v>42147</v>
      </c>
      <c r="D7515" t="s">
        <v>398</v>
      </c>
      <c r="E7515" t="s">
        <v>60</v>
      </c>
      <c r="F7515">
        <v>5</v>
      </c>
      <c r="G7515">
        <v>0</v>
      </c>
      <c r="I7515">
        <v>14</v>
      </c>
      <c r="J7515">
        <v>15</v>
      </c>
      <c r="L7515">
        <v>2</v>
      </c>
      <c r="AH7515">
        <v>1</v>
      </c>
      <c r="AI7515">
        <v>1</v>
      </c>
      <c r="AJ7515">
        <v>29</v>
      </c>
      <c r="AK7515">
        <v>1</v>
      </c>
      <c r="AL7515">
        <v>7.74</v>
      </c>
    </row>
    <row r="7516" spans="1:38" x14ac:dyDescent="0.3">
      <c r="A7516">
        <v>1080778</v>
      </c>
      <c r="B7516" t="s">
        <v>244</v>
      </c>
      <c r="C7516">
        <v>32018</v>
      </c>
      <c r="D7516" t="s">
        <v>250</v>
      </c>
      <c r="E7516" t="s">
        <v>60</v>
      </c>
      <c r="F7516">
        <v>5</v>
      </c>
      <c r="G7516">
        <v>0</v>
      </c>
      <c r="I7516">
        <v>14</v>
      </c>
      <c r="J7516">
        <v>14</v>
      </c>
      <c r="AH7516">
        <v>2</v>
      </c>
      <c r="AJ7516">
        <v>17</v>
      </c>
      <c r="AL7516">
        <v>6.2</v>
      </c>
    </row>
    <row r="7517" spans="1:38" x14ac:dyDescent="0.3">
      <c r="A7517">
        <v>1080778</v>
      </c>
      <c r="B7517" t="s">
        <v>244</v>
      </c>
      <c r="C7517">
        <v>108055</v>
      </c>
      <c r="D7517" t="s">
        <v>400</v>
      </c>
      <c r="E7517" t="s">
        <v>60</v>
      </c>
      <c r="F7517">
        <v>5</v>
      </c>
      <c r="G7517">
        <v>0</v>
      </c>
      <c r="I7517">
        <v>13</v>
      </c>
      <c r="J7517">
        <v>18</v>
      </c>
      <c r="K7517">
        <v>1</v>
      </c>
      <c r="M7517">
        <v>1</v>
      </c>
      <c r="Q7517">
        <v>4</v>
      </c>
      <c r="R7517">
        <v>3</v>
      </c>
      <c r="W7517">
        <v>1</v>
      </c>
      <c r="AH7517">
        <v>2</v>
      </c>
      <c r="AI7517">
        <v>2</v>
      </c>
      <c r="AJ7517">
        <v>23</v>
      </c>
      <c r="AL7517">
        <v>7.93</v>
      </c>
    </row>
    <row r="7518" spans="1:38" x14ac:dyDescent="0.3">
      <c r="A7518">
        <v>1080778</v>
      </c>
      <c r="B7518" t="s">
        <v>274</v>
      </c>
      <c r="C7518">
        <v>110189</v>
      </c>
      <c r="D7518" t="s">
        <v>374</v>
      </c>
      <c r="E7518" t="s">
        <v>40</v>
      </c>
      <c r="F7518">
        <v>1</v>
      </c>
      <c r="G7518">
        <v>1</v>
      </c>
      <c r="I7518">
        <v>16</v>
      </c>
      <c r="J7518">
        <v>34</v>
      </c>
      <c r="Z7518">
        <v>2</v>
      </c>
      <c r="AF7518">
        <v>6</v>
      </c>
      <c r="AJ7518">
        <v>48</v>
      </c>
      <c r="AL7518">
        <v>7.55</v>
      </c>
    </row>
    <row r="7519" spans="1:38" x14ac:dyDescent="0.3">
      <c r="A7519">
        <v>1080778</v>
      </c>
      <c r="B7519" t="s">
        <v>274</v>
      </c>
      <c r="C7519">
        <v>83455</v>
      </c>
      <c r="D7519" t="s">
        <v>379</v>
      </c>
      <c r="E7519" t="s">
        <v>44</v>
      </c>
      <c r="F7519">
        <v>2</v>
      </c>
      <c r="G7519">
        <v>3</v>
      </c>
      <c r="I7519">
        <v>26</v>
      </c>
      <c r="J7519">
        <v>37</v>
      </c>
      <c r="M7519">
        <v>1</v>
      </c>
      <c r="R7519">
        <v>1</v>
      </c>
      <c r="AI7519">
        <v>3</v>
      </c>
      <c r="AJ7519">
        <v>69</v>
      </c>
      <c r="AK7519">
        <v>2</v>
      </c>
      <c r="AL7519">
        <v>6.98</v>
      </c>
    </row>
    <row r="7520" spans="1:38" x14ac:dyDescent="0.3">
      <c r="A7520">
        <v>1080778</v>
      </c>
      <c r="B7520" t="s">
        <v>274</v>
      </c>
      <c r="C7520">
        <v>243511</v>
      </c>
      <c r="D7520" t="s">
        <v>526</v>
      </c>
      <c r="E7520" t="s">
        <v>42</v>
      </c>
      <c r="F7520">
        <v>2</v>
      </c>
      <c r="G7520">
        <v>6</v>
      </c>
      <c r="I7520">
        <v>18</v>
      </c>
      <c r="J7520">
        <v>24</v>
      </c>
      <c r="Q7520">
        <v>4</v>
      </c>
      <c r="R7520">
        <v>4</v>
      </c>
      <c r="AI7520">
        <v>1</v>
      </c>
      <c r="AJ7520">
        <v>36</v>
      </c>
      <c r="AL7520">
        <v>6.69</v>
      </c>
    </row>
    <row r="7521" spans="1:38" x14ac:dyDescent="0.3">
      <c r="A7521">
        <v>1080778</v>
      </c>
      <c r="B7521" t="s">
        <v>274</v>
      </c>
      <c r="C7521">
        <v>8236</v>
      </c>
      <c r="D7521" t="s">
        <v>376</v>
      </c>
      <c r="E7521" t="s">
        <v>46</v>
      </c>
      <c r="F7521">
        <v>2</v>
      </c>
      <c r="G7521">
        <v>2</v>
      </c>
      <c r="I7521">
        <v>15</v>
      </c>
      <c r="J7521">
        <v>25</v>
      </c>
      <c r="M7521">
        <v>1</v>
      </c>
      <c r="Q7521">
        <v>3</v>
      </c>
      <c r="R7521">
        <v>5</v>
      </c>
      <c r="AJ7521">
        <v>53</v>
      </c>
      <c r="AL7521">
        <v>6.68</v>
      </c>
    </row>
    <row r="7522" spans="1:38" x14ac:dyDescent="0.3">
      <c r="A7522">
        <v>1080778</v>
      </c>
      <c r="B7522" t="s">
        <v>274</v>
      </c>
      <c r="C7522">
        <v>34214</v>
      </c>
      <c r="D7522" t="s">
        <v>278</v>
      </c>
      <c r="E7522" t="s">
        <v>42</v>
      </c>
      <c r="F7522">
        <v>2</v>
      </c>
      <c r="G7522">
        <v>5</v>
      </c>
      <c r="I7522">
        <v>15</v>
      </c>
      <c r="J7522">
        <v>23</v>
      </c>
      <c r="M7522">
        <v>1</v>
      </c>
      <c r="Q7522">
        <v>3</v>
      </c>
      <c r="R7522">
        <v>3</v>
      </c>
      <c r="AH7522">
        <v>1</v>
      </c>
      <c r="AI7522">
        <v>1</v>
      </c>
      <c r="AJ7522">
        <v>37</v>
      </c>
      <c r="AL7522">
        <v>6.62</v>
      </c>
    </row>
    <row r="7523" spans="1:38" x14ac:dyDescent="0.3">
      <c r="A7523">
        <v>1080778</v>
      </c>
      <c r="B7523" t="s">
        <v>274</v>
      </c>
      <c r="C7523">
        <v>149599</v>
      </c>
      <c r="D7523" t="s">
        <v>525</v>
      </c>
      <c r="E7523" t="s">
        <v>70</v>
      </c>
      <c r="F7523">
        <v>3</v>
      </c>
      <c r="G7523">
        <v>7</v>
      </c>
      <c r="I7523">
        <v>25</v>
      </c>
      <c r="J7523">
        <v>30</v>
      </c>
      <c r="M7523">
        <v>2</v>
      </c>
      <c r="Q7523">
        <v>5</v>
      </c>
      <c r="AH7523">
        <v>2</v>
      </c>
      <c r="AI7523">
        <v>4</v>
      </c>
      <c r="AJ7523">
        <v>52</v>
      </c>
      <c r="AL7523">
        <v>6.27</v>
      </c>
    </row>
    <row r="7524" spans="1:38" x14ac:dyDescent="0.3">
      <c r="A7524">
        <v>1080778</v>
      </c>
      <c r="B7524" t="s">
        <v>274</v>
      </c>
      <c r="C7524">
        <v>11235</v>
      </c>
      <c r="D7524" t="s">
        <v>377</v>
      </c>
      <c r="E7524" t="s">
        <v>70</v>
      </c>
      <c r="F7524">
        <v>3</v>
      </c>
      <c r="G7524">
        <v>11</v>
      </c>
      <c r="I7524">
        <v>26</v>
      </c>
      <c r="J7524">
        <v>34</v>
      </c>
      <c r="M7524">
        <v>2</v>
      </c>
      <c r="Q7524">
        <v>1</v>
      </c>
      <c r="R7524">
        <v>5</v>
      </c>
      <c r="AH7524">
        <v>2</v>
      </c>
      <c r="AI7524">
        <v>3</v>
      </c>
      <c r="AJ7524">
        <v>57</v>
      </c>
      <c r="AL7524">
        <v>7.15</v>
      </c>
    </row>
    <row r="7525" spans="1:38" x14ac:dyDescent="0.3">
      <c r="A7525">
        <v>1080778</v>
      </c>
      <c r="B7525" t="s">
        <v>274</v>
      </c>
      <c r="C7525">
        <v>14268</v>
      </c>
      <c r="D7525" t="s">
        <v>378</v>
      </c>
      <c r="E7525" t="s">
        <v>51</v>
      </c>
      <c r="F7525">
        <v>3</v>
      </c>
      <c r="G7525">
        <v>4</v>
      </c>
      <c r="I7525">
        <v>19</v>
      </c>
      <c r="J7525">
        <v>30</v>
      </c>
      <c r="N7525">
        <v>1</v>
      </c>
      <c r="Q7525">
        <v>2</v>
      </c>
      <c r="R7525">
        <v>2</v>
      </c>
      <c r="AI7525">
        <v>1</v>
      </c>
      <c r="AJ7525">
        <v>44</v>
      </c>
      <c r="AL7525">
        <v>6.5</v>
      </c>
    </row>
    <row r="7526" spans="1:38" x14ac:dyDescent="0.3">
      <c r="A7526">
        <v>1080778</v>
      </c>
      <c r="B7526" t="s">
        <v>274</v>
      </c>
      <c r="C7526">
        <v>33833</v>
      </c>
      <c r="D7526" t="s">
        <v>284</v>
      </c>
      <c r="E7526" t="s">
        <v>70</v>
      </c>
      <c r="F7526">
        <v>3</v>
      </c>
      <c r="G7526">
        <v>8</v>
      </c>
      <c r="I7526">
        <v>15</v>
      </c>
      <c r="J7526">
        <v>24</v>
      </c>
      <c r="M7526">
        <v>2</v>
      </c>
      <c r="Q7526">
        <v>2</v>
      </c>
      <c r="R7526">
        <v>2</v>
      </c>
      <c r="W7526">
        <v>1</v>
      </c>
      <c r="AH7526">
        <v>2</v>
      </c>
      <c r="AI7526">
        <v>5</v>
      </c>
      <c r="AJ7526">
        <v>35</v>
      </c>
      <c r="AL7526">
        <v>6.54</v>
      </c>
    </row>
    <row r="7527" spans="1:38" x14ac:dyDescent="0.3">
      <c r="A7527">
        <v>1080778</v>
      </c>
      <c r="B7527" t="s">
        <v>274</v>
      </c>
      <c r="C7527">
        <v>80882</v>
      </c>
      <c r="D7527" t="s">
        <v>280</v>
      </c>
      <c r="E7527" t="s">
        <v>58</v>
      </c>
      <c r="F7527">
        <v>4</v>
      </c>
      <c r="G7527">
        <v>10</v>
      </c>
      <c r="I7527">
        <v>13</v>
      </c>
      <c r="J7527">
        <v>21</v>
      </c>
      <c r="M7527">
        <v>2</v>
      </c>
      <c r="Q7527">
        <v>1</v>
      </c>
      <c r="W7527">
        <v>1</v>
      </c>
      <c r="AH7527">
        <v>1</v>
      </c>
      <c r="AJ7527">
        <v>35</v>
      </c>
      <c r="AL7527">
        <v>5.98</v>
      </c>
    </row>
    <row r="7528" spans="1:38" x14ac:dyDescent="0.3">
      <c r="A7528">
        <v>1080778</v>
      </c>
      <c r="B7528" t="s">
        <v>274</v>
      </c>
      <c r="C7528">
        <v>2837</v>
      </c>
      <c r="D7528" t="s">
        <v>285</v>
      </c>
      <c r="E7528" t="s">
        <v>58</v>
      </c>
      <c r="F7528">
        <v>4</v>
      </c>
      <c r="G7528">
        <v>9</v>
      </c>
      <c r="I7528">
        <v>14</v>
      </c>
      <c r="J7528">
        <v>17</v>
      </c>
      <c r="Q7528">
        <v>2</v>
      </c>
      <c r="W7528">
        <v>1</v>
      </c>
      <c r="AH7528">
        <v>6</v>
      </c>
      <c r="AJ7528">
        <v>29</v>
      </c>
      <c r="AL7528">
        <v>6.17</v>
      </c>
    </row>
    <row r="7529" spans="1:38" x14ac:dyDescent="0.3">
      <c r="A7529">
        <v>1080778</v>
      </c>
      <c r="B7529" t="s">
        <v>274</v>
      </c>
      <c r="C7529">
        <v>30395</v>
      </c>
      <c r="D7529" t="s">
        <v>381</v>
      </c>
      <c r="E7529" t="s">
        <v>60</v>
      </c>
      <c r="F7529">
        <v>5</v>
      </c>
      <c r="G7529">
        <v>0</v>
      </c>
      <c r="I7529">
        <v>7</v>
      </c>
      <c r="J7529">
        <v>9</v>
      </c>
      <c r="R7529">
        <v>1</v>
      </c>
      <c r="AJ7529">
        <v>9</v>
      </c>
      <c r="AL7529">
        <v>6.19</v>
      </c>
    </row>
    <row r="7530" spans="1:38" x14ac:dyDescent="0.3">
      <c r="A7530">
        <v>1080778</v>
      </c>
      <c r="B7530" t="s">
        <v>274</v>
      </c>
      <c r="C7530">
        <v>14114</v>
      </c>
      <c r="D7530" t="s">
        <v>545</v>
      </c>
      <c r="E7530" t="s">
        <v>60</v>
      </c>
      <c r="F7530">
        <v>5</v>
      </c>
      <c r="G7530">
        <v>0</v>
      </c>
      <c r="I7530">
        <v>8</v>
      </c>
      <c r="J7530">
        <v>13</v>
      </c>
      <c r="M7530">
        <v>1</v>
      </c>
      <c r="R7530">
        <v>1</v>
      </c>
      <c r="W7530">
        <v>1</v>
      </c>
      <c r="AH7530">
        <v>1</v>
      </c>
      <c r="AJ7530">
        <v>15</v>
      </c>
      <c r="AL7530">
        <v>6</v>
      </c>
    </row>
    <row r="7531" spans="1:38" x14ac:dyDescent="0.3">
      <c r="A7531">
        <v>1080778</v>
      </c>
      <c r="B7531" t="s">
        <v>274</v>
      </c>
      <c r="C7531">
        <v>71381</v>
      </c>
      <c r="D7531" t="s">
        <v>288</v>
      </c>
      <c r="E7531" t="s">
        <v>60</v>
      </c>
      <c r="F7531">
        <v>5</v>
      </c>
      <c r="G7531">
        <v>0</v>
      </c>
      <c r="I7531">
        <v>6</v>
      </c>
      <c r="J7531">
        <v>7</v>
      </c>
      <c r="M7531">
        <v>1</v>
      </c>
      <c r="AJ7531">
        <v>9</v>
      </c>
      <c r="AL7531">
        <v>5.86</v>
      </c>
    </row>
    <row r="7532" spans="1:38" x14ac:dyDescent="0.3">
      <c r="A7532">
        <v>1080779</v>
      </c>
      <c r="B7532" t="s">
        <v>142</v>
      </c>
      <c r="C7532">
        <v>23122</v>
      </c>
      <c r="D7532" t="s">
        <v>589</v>
      </c>
      <c r="E7532" t="s">
        <v>40</v>
      </c>
      <c r="F7532">
        <v>1</v>
      </c>
      <c r="G7532">
        <v>1</v>
      </c>
      <c r="I7532">
        <v>17</v>
      </c>
      <c r="J7532">
        <v>22</v>
      </c>
      <c r="AJ7532">
        <v>28</v>
      </c>
      <c r="AL7532">
        <v>5.45</v>
      </c>
    </row>
    <row r="7533" spans="1:38" x14ac:dyDescent="0.3">
      <c r="A7533">
        <v>1080779</v>
      </c>
      <c r="B7533" t="s">
        <v>142</v>
      </c>
      <c r="C7533">
        <v>106086</v>
      </c>
      <c r="D7533" t="s">
        <v>574</v>
      </c>
      <c r="E7533" t="s">
        <v>42</v>
      </c>
      <c r="F7533">
        <v>2</v>
      </c>
      <c r="G7533">
        <v>6</v>
      </c>
      <c r="I7533">
        <v>44</v>
      </c>
      <c r="J7533">
        <v>48</v>
      </c>
      <c r="L7533">
        <v>1</v>
      </c>
      <c r="M7533">
        <v>1</v>
      </c>
      <c r="Q7533">
        <v>2</v>
      </c>
      <c r="R7533">
        <v>4</v>
      </c>
      <c r="Y7533">
        <v>1</v>
      </c>
      <c r="AH7533">
        <v>1</v>
      </c>
      <c r="AI7533">
        <v>4</v>
      </c>
      <c r="AJ7533">
        <v>70</v>
      </c>
      <c r="AK7533">
        <v>3</v>
      </c>
      <c r="AL7533">
        <v>7.05</v>
      </c>
    </row>
    <row r="7534" spans="1:38" x14ac:dyDescent="0.3">
      <c r="A7534">
        <v>1080779</v>
      </c>
      <c r="B7534" t="s">
        <v>142</v>
      </c>
      <c r="C7534">
        <v>122945</v>
      </c>
      <c r="D7534" t="s">
        <v>496</v>
      </c>
      <c r="E7534" t="s">
        <v>42</v>
      </c>
      <c r="F7534">
        <v>2</v>
      </c>
      <c r="G7534">
        <v>4</v>
      </c>
      <c r="I7534">
        <v>51</v>
      </c>
      <c r="J7534">
        <v>55</v>
      </c>
      <c r="L7534">
        <v>1</v>
      </c>
      <c r="M7534">
        <v>1</v>
      </c>
      <c r="N7534">
        <v>1</v>
      </c>
      <c r="Q7534">
        <v>1</v>
      </c>
      <c r="R7534">
        <v>1</v>
      </c>
      <c r="AH7534">
        <v>1</v>
      </c>
      <c r="AI7534">
        <v>4</v>
      </c>
      <c r="AJ7534">
        <v>64</v>
      </c>
      <c r="AL7534">
        <v>6.98</v>
      </c>
    </row>
    <row r="7535" spans="1:38" x14ac:dyDescent="0.3">
      <c r="A7535">
        <v>1080779</v>
      </c>
      <c r="B7535" t="s">
        <v>142</v>
      </c>
      <c r="C7535">
        <v>70</v>
      </c>
      <c r="D7535" t="s">
        <v>146</v>
      </c>
      <c r="E7535" t="s">
        <v>42</v>
      </c>
      <c r="F7535">
        <v>2</v>
      </c>
      <c r="G7535">
        <v>5</v>
      </c>
      <c r="I7535">
        <v>27</v>
      </c>
      <c r="J7535">
        <v>30</v>
      </c>
      <c r="K7535">
        <v>1</v>
      </c>
      <c r="R7535">
        <v>4</v>
      </c>
      <c r="Y7535">
        <v>1</v>
      </c>
      <c r="AH7535">
        <v>3</v>
      </c>
      <c r="AI7535">
        <v>1</v>
      </c>
      <c r="AJ7535">
        <v>43</v>
      </c>
      <c r="AL7535">
        <v>6.39</v>
      </c>
    </row>
    <row r="7536" spans="1:38" x14ac:dyDescent="0.3">
      <c r="A7536">
        <v>1080779</v>
      </c>
      <c r="B7536" t="s">
        <v>142</v>
      </c>
      <c r="C7536">
        <v>25931</v>
      </c>
      <c r="D7536" t="s">
        <v>147</v>
      </c>
      <c r="E7536" t="s">
        <v>211</v>
      </c>
      <c r="F7536">
        <v>3</v>
      </c>
      <c r="G7536">
        <v>2</v>
      </c>
      <c r="I7536">
        <v>31</v>
      </c>
      <c r="J7536">
        <v>41</v>
      </c>
      <c r="K7536">
        <v>1</v>
      </c>
      <c r="Q7536">
        <v>1</v>
      </c>
      <c r="AH7536">
        <v>3</v>
      </c>
      <c r="AI7536">
        <v>5</v>
      </c>
      <c r="AJ7536">
        <v>65</v>
      </c>
      <c r="AK7536">
        <v>2</v>
      </c>
      <c r="AL7536">
        <v>8.33</v>
      </c>
    </row>
    <row r="7537" spans="1:38" x14ac:dyDescent="0.3">
      <c r="A7537">
        <v>1080779</v>
      </c>
      <c r="B7537" t="s">
        <v>142</v>
      </c>
      <c r="C7537">
        <v>92729</v>
      </c>
      <c r="D7537" t="s">
        <v>551</v>
      </c>
      <c r="E7537" t="s">
        <v>70</v>
      </c>
      <c r="F7537">
        <v>3</v>
      </c>
      <c r="G7537">
        <v>8</v>
      </c>
      <c r="I7537">
        <v>38</v>
      </c>
      <c r="J7537">
        <v>46</v>
      </c>
      <c r="M7537">
        <v>1</v>
      </c>
      <c r="N7537">
        <v>1</v>
      </c>
      <c r="R7537">
        <v>1</v>
      </c>
      <c r="AI7537">
        <v>3</v>
      </c>
      <c r="AJ7537">
        <v>56</v>
      </c>
      <c r="AK7537">
        <v>1</v>
      </c>
      <c r="AL7537">
        <v>6.66</v>
      </c>
    </row>
    <row r="7538" spans="1:38" x14ac:dyDescent="0.3">
      <c r="A7538">
        <v>1080779</v>
      </c>
      <c r="B7538" t="s">
        <v>142</v>
      </c>
      <c r="C7538">
        <v>114075</v>
      </c>
      <c r="D7538" t="s">
        <v>152</v>
      </c>
      <c r="E7538" t="s">
        <v>70</v>
      </c>
      <c r="F7538">
        <v>3</v>
      </c>
      <c r="G7538">
        <v>7</v>
      </c>
      <c r="I7538">
        <v>42</v>
      </c>
      <c r="J7538">
        <v>50</v>
      </c>
      <c r="M7538">
        <v>1</v>
      </c>
      <c r="AI7538">
        <v>10</v>
      </c>
      <c r="AJ7538">
        <v>67</v>
      </c>
      <c r="AL7538">
        <v>7.69</v>
      </c>
    </row>
    <row r="7539" spans="1:38" x14ac:dyDescent="0.3">
      <c r="A7539">
        <v>1080779</v>
      </c>
      <c r="B7539" t="s">
        <v>142</v>
      </c>
      <c r="C7539">
        <v>132838</v>
      </c>
      <c r="D7539" t="s">
        <v>538</v>
      </c>
      <c r="E7539" t="s">
        <v>209</v>
      </c>
      <c r="F7539">
        <v>3</v>
      </c>
      <c r="G7539">
        <v>3</v>
      </c>
      <c r="I7539">
        <v>13</v>
      </c>
      <c r="J7539">
        <v>22</v>
      </c>
      <c r="M7539">
        <v>1</v>
      </c>
      <c r="W7539">
        <v>3</v>
      </c>
      <c r="AH7539">
        <v>3</v>
      </c>
      <c r="AI7539">
        <v>3</v>
      </c>
      <c r="AJ7539">
        <v>48</v>
      </c>
      <c r="AL7539">
        <v>6.4</v>
      </c>
    </row>
    <row r="7540" spans="1:38" x14ac:dyDescent="0.3">
      <c r="A7540">
        <v>1080779</v>
      </c>
      <c r="B7540" t="s">
        <v>142</v>
      </c>
      <c r="C7540">
        <v>33404</v>
      </c>
      <c r="D7540" t="s">
        <v>149</v>
      </c>
      <c r="E7540" t="s">
        <v>55</v>
      </c>
      <c r="F7540">
        <v>4</v>
      </c>
      <c r="G7540">
        <v>11</v>
      </c>
      <c r="I7540">
        <v>39</v>
      </c>
      <c r="J7540">
        <v>48</v>
      </c>
      <c r="Q7540">
        <v>2</v>
      </c>
      <c r="R7540">
        <v>1</v>
      </c>
      <c r="W7540">
        <v>1</v>
      </c>
      <c r="AH7540">
        <v>2</v>
      </c>
      <c r="AJ7540">
        <v>73</v>
      </c>
      <c r="AK7540">
        <v>4</v>
      </c>
      <c r="AL7540">
        <v>7.51</v>
      </c>
    </row>
    <row r="7541" spans="1:38" x14ac:dyDescent="0.3">
      <c r="A7541">
        <v>1080779</v>
      </c>
      <c r="B7541" t="s">
        <v>142</v>
      </c>
      <c r="C7541">
        <v>29463</v>
      </c>
      <c r="D7541" t="s">
        <v>151</v>
      </c>
      <c r="E7541" t="s">
        <v>55</v>
      </c>
      <c r="F7541">
        <v>4</v>
      </c>
      <c r="G7541">
        <v>10</v>
      </c>
      <c r="H7541">
        <v>1</v>
      </c>
      <c r="I7541">
        <v>41</v>
      </c>
      <c r="J7541">
        <v>47</v>
      </c>
      <c r="L7541">
        <v>1</v>
      </c>
      <c r="M7541">
        <v>1</v>
      </c>
      <c r="W7541">
        <v>1</v>
      </c>
      <c r="AH7541">
        <v>2</v>
      </c>
      <c r="AJ7541">
        <v>73</v>
      </c>
      <c r="AK7541">
        <v>5</v>
      </c>
      <c r="AL7541">
        <v>8.5399999999999991</v>
      </c>
    </row>
    <row r="7542" spans="1:38" x14ac:dyDescent="0.3">
      <c r="A7542">
        <v>1080779</v>
      </c>
      <c r="B7542" t="s">
        <v>142</v>
      </c>
      <c r="C7542">
        <v>97803</v>
      </c>
      <c r="D7542" t="s">
        <v>155</v>
      </c>
      <c r="E7542" t="s">
        <v>58</v>
      </c>
      <c r="F7542">
        <v>4</v>
      </c>
      <c r="G7542">
        <v>9</v>
      </c>
      <c r="I7542">
        <v>19</v>
      </c>
      <c r="J7542">
        <v>22</v>
      </c>
      <c r="K7542">
        <v>1</v>
      </c>
      <c r="M7542">
        <v>1</v>
      </c>
      <c r="R7542">
        <v>1</v>
      </c>
      <c r="W7542">
        <v>3</v>
      </c>
      <c r="AH7542">
        <v>5</v>
      </c>
      <c r="AJ7542">
        <v>37</v>
      </c>
      <c r="AK7542">
        <v>1</v>
      </c>
      <c r="AL7542">
        <v>7.57</v>
      </c>
    </row>
    <row r="7543" spans="1:38" x14ac:dyDescent="0.3">
      <c r="A7543">
        <v>1080779</v>
      </c>
      <c r="B7543" t="s">
        <v>142</v>
      </c>
      <c r="C7543">
        <v>44055</v>
      </c>
      <c r="D7543" t="s">
        <v>154</v>
      </c>
      <c r="E7543" t="s">
        <v>60</v>
      </c>
      <c r="F7543">
        <v>5</v>
      </c>
      <c r="G7543">
        <v>0</v>
      </c>
      <c r="I7543">
        <v>2</v>
      </c>
      <c r="J7543">
        <v>3</v>
      </c>
      <c r="AH7543">
        <v>1</v>
      </c>
      <c r="AI7543">
        <v>1</v>
      </c>
      <c r="AJ7543">
        <v>8</v>
      </c>
      <c r="AL7543">
        <v>6.32</v>
      </c>
    </row>
    <row r="7544" spans="1:38" x14ac:dyDescent="0.3">
      <c r="A7544">
        <v>1080779</v>
      </c>
      <c r="B7544" t="s">
        <v>142</v>
      </c>
      <c r="C7544">
        <v>315543</v>
      </c>
      <c r="D7544" t="s">
        <v>555</v>
      </c>
      <c r="E7544" t="s">
        <v>60</v>
      </c>
      <c r="F7544">
        <v>5</v>
      </c>
      <c r="G7544">
        <v>0</v>
      </c>
      <c r="I7544">
        <v>8</v>
      </c>
      <c r="J7544">
        <v>9</v>
      </c>
      <c r="AH7544">
        <v>1</v>
      </c>
      <c r="AJ7544">
        <v>12</v>
      </c>
      <c r="AL7544">
        <v>6.28</v>
      </c>
    </row>
    <row r="7545" spans="1:38" x14ac:dyDescent="0.3">
      <c r="A7545">
        <v>1080779</v>
      </c>
      <c r="B7545" t="s">
        <v>142</v>
      </c>
      <c r="C7545">
        <v>8040</v>
      </c>
      <c r="D7545" t="s">
        <v>373</v>
      </c>
      <c r="E7545" t="s">
        <v>60</v>
      </c>
      <c r="F7545">
        <v>5</v>
      </c>
      <c r="G7545">
        <v>0</v>
      </c>
      <c r="I7545">
        <v>9</v>
      </c>
      <c r="J7545">
        <v>13</v>
      </c>
      <c r="K7545">
        <v>1</v>
      </c>
      <c r="AH7545">
        <v>2</v>
      </c>
      <c r="AI7545">
        <v>1</v>
      </c>
      <c r="AJ7545">
        <v>18</v>
      </c>
      <c r="AL7545">
        <v>7.49</v>
      </c>
    </row>
    <row r="7546" spans="1:38" x14ac:dyDescent="0.3">
      <c r="A7546">
        <v>1080779</v>
      </c>
      <c r="B7546" t="s">
        <v>332</v>
      </c>
      <c r="C7546">
        <v>10133</v>
      </c>
      <c r="D7546" t="s">
        <v>333</v>
      </c>
      <c r="E7546" t="s">
        <v>40</v>
      </c>
      <c r="F7546">
        <v>1</v>
      </c>
      <c r="G7546">
        <v>1</v>
      </c>
      <c r="I7546">
        <v>11</v>
      </c>
      <c r="J7546">
        <v>23</v>
      </c>
      <c r="AF7546">
        <v>5</v>
      </c>
      <c r="AJ7546">
        <v>34</v>
      </c>
      <c r="AL7546">
        <v>6.89</v>
      </c>
    </row>
    <row r="7547" spans="1:38" x14ac:dyDescent="0.3">
      <c r="A7547">
        <v>1080779</v>
      </c>
      <c r="B7547" t="s">
        <v>332</v>
      </c>
      <c r="C7547">
        <v>27349</v>
      </c>
      <c r="D7547" t="s">
        <v>334</v>
      </c>
      <c r="E7547" t="s">
        <v>42</v>
      </c>
      <c r="F7547">
        <v>2</v>
      </c>
      <c r="G7547">
        <v>5</v>
      </c>
      <c r="I7547">
        <v>33</v>
      </c>
      <c r="J7547">
        <v>34</v>
      </c>
      <c r="M7547">
        <v>3</v>
      </c>
      <c r="O7547">
        <v>1</v>
      </c>
      <c r="P7547">
        <v>1</v>
      </c>
      <c r="AI7547">
        <v>2</v>
      </c>
      <c r="AJ7547">
        <v>51</v>
      </c>
      <c r="AL7547">
        <v>5.07</v>
      </c>
    </row>
    <row r="7548" spans="1:38" x14ac:dyDescent="0.3">
      <c r="A7548">
        <v>1080779</v>
      </c>
      <c r="B7548" t="s">
        <v>332</v>
      </c>
      <c r="C7548">
        <v>21499</v>
      </c>
      <c r="D7548" t="s">
        <v>340</v>
      </c>
      <c r="E7548" t="s">
        <v>42</v>
      </c>
      <c r="F7548">
        <v>2</v>
      </c>
      <c r="G7548">
        <v>4</v>
      </c>
      <c r="I7548">
        <v>45</v>
      </c>
      <c r="J7548">
        <v>50</v>
      </c>
      <c r="M7548">
        <v>1</v>
      </c>
      <c r="N7548">
        <v>1</v>
      </c>
      <c r="Q7548">
        <v>1</v>
      </c>
      <c r="AI7548">
        <v>1</v>
      </c>
      <c r="AJ7548">
        <v>64</v>
      </c>
      <c r="AK7548">
        <v>1</v>
      </c>
      <c r="AL7548">
        <v>5.37</v>
      </c>
    </row>
    <row r="7549" spans="1:38" x14ac:dyDescent="0.3">
      <c r="A7549">
        <v>1080779</v>
      </c>
      <c r="B7549" t="s">
        <v>332</v>
      </c>
      <c r="C7549">
        <v>13805</v>
      </c>
      <c r="D7549" t="s">
        <v>590</v>
      </c>
      <c r="E7549" t="s">
        <v>42</v>
      </c>
      <c r="F7549">
        <v>2</v>
      </c>
      <c r="G7549">
        <v>6</v>
      </c>
      <c r="I7549">
        <v>51</v>
      </c>
      <c r="J7549">
        <v>61</v>
      </c>
      <c r="M7549">
        <v>1</v>
      </c>
      <c r="Q7549">
        <v>3</v>
      </c>
      <c r="R7549">
        <v>2</v>
      </c>
      <c r="AI7549">
        <v>2</v>
      </c>
      <c r="AJ7549">
        <v>78</v>
      </c>
      <c r="AL7549">
        <v>6.16</v>
      </c>
    </row>
    <row r="7550" spans="1:38" x14ac:dyDescent="0.3">
      <c r="A7550">
        <v>1080779</v>
      </c>
      <c r="B7550" t="s">
        <v>332</v>
      </c>
      <c r="C7550">
        <v>22932</v>
      </c>
      <c r="D7550" t="s">
        <v>337</v>
      </c>
      <c r="E7550" t="s">
        <v>211</v>
      </c>
      <c r="F7550">
        <v>3</v>
      </c>
      <c r="G7550">
        <v>2</v>
      </c>
      <c r="I7550">
        <v>46</v>
      </c>
      <c r="J7550">
        <v>55</v>
      </c>
      <c r="M7550">
        <v>2</v>
      </c>
      <c r="N7550">
        <v>1</v>
      </c>
      <c r="AH7550">
        <v>2</v>
      </c>
      <c r="AJ7550">
        <v>82</v>
      </c>
      <c r="AK7550">
        <v>4</v>
      </c>
      <c r="AL7550">
        <v>6.13</v>
      </c>
    </row>
    <row r="7551" spans="1:38" x14ac:dyDescent="0.3">
      <c r="A7551">
        <v>1080779</v>
      </c>
      <c r="B7551" t="s">
        <v>332</v>
      </c>
      <c r="C7551">
        <v>32323</v>
      </c>
      <c r="D7551" t="s">
        <v>460</v>
      </c>
      <c r="E7551" t="s">
        <v>209</v>
      </c>
      <c r="F7551">
        <v>3</v>
      </c>
      <c r="G7551">
        <v>3</v>
      </c>
      <c r="I7551">
        <v>23</v>
      </c>
      <c r="J7551">
        <v>32</v>
      </c>
      <c r="K7551">
        <v>1</v>
      </c>
      <c r="R7551">
        <v>1</v>
      </c>
      <c r="AH7551">
        <v>2</v>
      </c>
      <c r="AI7551">
        <v>1</v>
      </c>
      <c r="AJ7551">
        <v>63</v>
      </c>
      <c r="AK7551">
        <v>2</v>
      </c>
      <c r="AL7551">
        <v>6.96</v>
      </c>
    </row>
    <row r="7552" spans="1:38" x14ac:dyDescent="0.3">
      <c r="A7552">
        <v>1080779</v>
      </c>
      <c r="B7552" t="s">
        <v>332</v>
      </c>
      <c r="C7552">
        <v>69956</v>
      </c>
      <c r="D7552" t="s">
        <v>217</v>
      </c>
      <c r="E7552" t="s">
        <v>70</v>
      </c>
      <c r="F7552">
        <v>3</v>
      </c>
      <c r="G7552">
        <v>7</v>
      </c>
      <c r="I7552">
        <v>42</v>
      </c>
      <c r="J7552">
        <v>46</v>
      </c>
      <c r="M7552">
        <v>1</v>
      </c>
      <c r="AI7552">
        <v>1</v>
      </c>
      <c r="AJ7552">
        <v>60</v>
      </c>
      <c r="AL7552">
        <v>6.01</v>
      </c>
    </row>
    <row r="7553" spans="1:38" x14ac:dyDescent="0.3">
      <c r="A7553">
        <v>1080779</v>
      </c>
      <c r="B7553" t="s">
        <v>332</v>
      </c>
      <c r="C7553">
        <v>116317</v>
      </c>
      <c r="D7553" t="s">
        <v>462</v>
      </c>
      <c r="E7553" t="s">
        <v>70</v>
      </c>
      <c r="F7553">
        <v>3</v>
      </c>
      <c r="G7553">
        <v>8</v>
      </c>
      <c r="I7553">
        <v>79</v>
      </c>
      <c r="J7553">
        <v>85</v>
      </c>
      <c r="M7553">
        <v>2</v>
      </c>
      <c r="AI7553">
        <v>4</v>
      </c>
      <c r="AJ7553">
        <v>101</v>
      </c>
      <c r="AL7553">
        <v>6.7</v>
      </c>
    </row>
    <row r="7554" spans="1:38" x14ac:dyDescent="0.3">
      <c r="A7554">
        <v>1080779</v>
      </c>
      <c r="B7554" t="s">
        <v>332</v>
      </c>
      <c r="C7554">
        <v>12462</v>
      </c>
      <c r="D7554" t="s">
        <v>341</v>
      </c>
      <c r="E7554" t="s">
        <v>70</v>
      </c>
      <c r="F7554">
        <v>3</v>
      </c>
      <c r="G7554">
        <v>11</v>
      </c>
      <c r="I7554">
        <v>49</v>
      </c>
      <c r="J7554">
        <v>56</v>
      </c>
      <c r="M7554">
        <v>1</v>
      </c>
      <c r="AH7554">
        <v>1</v>
      </c>
      <c r="AI7554">
        <v>1</v>
      </c>
      <c r="AJ7554">
        <v>70</v>
      </c>
      <c r="AL7554">
        <v>6.63</v>
      </c>
    </row>
    <row r="7555" spans="1:38" x14ac:dyDescent="0.3">
      <c r="A7555">
        <v>1080779</v>
      </c>
      <c r="B7555" t="s">
        <v>332</v>
      </c>
      <c r="C7555">
        <v>58761</v>
      </c>
      <c r="D7555" t="s">
        <v>461</v>
      </c>
      <c r="E7555" t="s">
        <v>58</v>
      </c>
      <c r="F7555">
        <v>4</v>
      </c>
      <c r="G7555">
        <v>9</v>
      </c>
      <c r="I7555">
        <v>14</v>
      </c>
      <c r="J7555">
        <v>18</v>
      </c>
      <c r="Q7555">
        <v>6</v>
      </c>
      <c r="R7555">
        <v>1</v>
      </c>
      <c r="W7555">
        <v>1</v>
      </c>
      <c r="AH7555">
        <v>1</v>
      </c>
      <c r="AJ7555">
        <v>32</v>
      </c>
      <c r="AL7555">
        <v>5.84</v>
      </c>
    </row>
    <row r="7556" spans="1:38" x14ac:dyDescent="0.3">
      <c r="A7556">
        <v>1080779</v>
      </c>
      <c r="B7556" t="s">
        <v>332</v>
      </c>
      <c r="C7556">
        <v>33590</v>
      </c>
      <c r="D7556" t="s">
        <v>338</v>
      </c>
      <c r="E7556" t="s">
        <v>55</v>
      </c>
      <c r="F7556">
        <v>4</v>
      </c>
      <c r="G7556">
        <v>10</v>
      </c>
      <c r="I7556">
        <v>47</v>
      </c>
      <c r="J7556">
        <v>54</v>
      </c>
      <c r="K7556">
        <v>1</v>
      </c>
      <c r="Q7556">
        <v>1</v>
      </c>
      <c r="R7556">
        <v>1</v>
      </c>
      <c r="AH7556">
        <v>2</v>
      </c>
      <c r="AJ7556">
        <v>63</v>
      </c>
      <c r="AL7556">
        <v>6.98</v>
      </c>
    </row>
    <row r="7557" spans="1:38" x14ac:dyDescent="0.3">
      <c r="A7557">
        <v>1080779</v>
      </c>
      <c r="B7557" t="s">
        <v>332</v>
      </c>
      <c r="C7557">
        <v>14255</v>
      </c>
      <c r="D7557" t="s">
        <v>463</v>
      </c>
      <c r="E7557" t="s">
        <v>60</v>
      </c>
      <c r="F7557">
        <v>5</v>
      </c>
      <c r="G7557">
        <v>0</v>
      </c>
      <c r="I7557">
        <v>6</v>
      </c>
      <c r="J7557">
        <v>7</v>
      </c>
      <c r="K7557">
        <v>1</v>
      </c>
      <c r="N7557">
        <v>1</v>
      </c>
      <c r="R7557">
        <v>1</v>
      </c>
      <c r="AH7557">
        <v>1</v>
      </c>
      <c r="AJ7557">
        <v>14</v>
      </c>
      <c r="AK7557">
        <v>2</v>
      </c>
      <c r="AL7557">
        <v>7.22</v>
      </c>
    </row>
    <row r="7558" spans="1:38" x14ac:dyDescent="0.3">
      <c r="A7558">
        <v>1080779</v>
      </c>
      <c r="B7558" t="s">
        <v>332</v>
      </c>
      <c r="C7558">
        <v>25832</v>
      </c>
      <c r="D7558" t="s">
        <v>343</v>
      </c>
      <c r="E7558" t="s">
        <v>60</v>
      </c>
      <c r="F7558">
        <v>5</v>
      </c>
      <c r="G7558">
        <v>0</v>
      </c>
      <c r="J7558">
        <v>1</v>
      </c>
      <c r="M7558">
        <v>1</v>
      </c>
      <c r="N7558">
        <v>1</v>
      </c>
      <c r="Q7558">
        <v>1</v>
      </c>
      <c r="AJ7558">
        <v>1</v>
      </c>
      <c r="AL7558">
        <v>5.86</v>
      </c>
    </row>
    <row r="7559" spans="1:38" x14ac:dyDescent="0.3">
      <c r="A7559">
        <v>1080780</v>
      </c>
      <c r="B7559" t="s">
        <v>111</v>
      </c>
      <c r="C7559">
        <v>17708</v>
      </c>
      <c r="D7559" t="s">
        <v>112</v>
      </c>
      <c r="E7559" t="s">
        <v>40</v>
      </c>
      <c r="F7559">
        <v>1</v>
      </c>
      <c r="G7559">
        <v>1</v>
      </c>
      <c r="I7559">
        <v>18</v>
      </c>
      <c r="J7559">
        <v>27</v>
      </c>
      <c r="AF7559">
        <v>5</v>
      </c>
      <c r="AJ7559">
        <v>35</v>
      </c>
      <c r="AL7559">
        <v>6.9</v>
      </c>
    </row>
    <row r="7560" spans="1:38" x14ac:dyDescent="0.3">
      <c r="A7560">
        <v>1080780</v>
      </c>
      <c r="B7560" t="s">
        <v>111</v>
      </c>
      <c r="C7560">
        <v>94935</v>
      </c>
      <c r="D7560" t="s">
        <v>115</v>
      </c>
      <c r="E7560" t="s">
        <v>42</v>
      </c>
      <c r="F7560">
        <v>2</v>
      </c>
      <c r="G7560">
        <v>6</v>
      </c>
      <c r="I7560">
        <v>23</v>
      </c>
      <c r="J7560">
        <v>33</v>
      </c>
      <c r="M7560">
        <v>1</v>
      </c>
      <c r="R7560">
        <v>4</v>
      </c>
      <c r="AI7560">
        <v>2</v>
      </c>
      <c r="AJ7560">
        <v>49</v>
      </c>
      <c r="AL7560">
        <v>6.97</v>
      </c>
    </row>
    <row r="7561" spans="1:38" x14ac:dyDescent="0.3">
      <c r="A7561">
        <v>1080780</v>
      </c>
      <c r="B7561" t="s">
        <v>111</v>
      </c>
      <c r="C7561">
        <v>107941</v>
      </c>
      <c r="D7561" t="s">
        <v>113</v>
      </c>
      <c r="E7561" t="s">
        <v>42</v>
      </c>
      <c r="F7561">
        <v>2</v>
      </c>
      <c r="G7561">
        <v>5</v>
      </c>
      <c r="I7561">
        <v>23</v>
      </c>
      <c r="J7561">
        <v>32</v>
      </c>
      <c r="M7561">
        <v>2</v>
      </c>
      <c r="N7561">
        <v>1</v>
      </c>
      <c r="Q7561">
        <v>1</v>
      </c>
      <c r="R7561">
        <v>4</v>
      </c>
      <c r="AH7561">
        <v>1</v>
      </c>
      <c r="AI7561">
        <v>1</v>
      </c>
      <c r="AJ7561">
        <v>38</v>
      </c>
      <c r="AL7561">
        <v>6.09</v>
      </c>
    </row>
    <row r="7562" spans="1:38" x14ac:dyDescent="0.3">
      <c r="A7562">
        <v>1080780</v>
      </c>
      <c r="B7562" t="s">
        <v>111</v>
      </c>
      <c r="C7562">
        <v>80067</v>
      </c>
      <c r="D7562" t="s">
        <v>114</v>
      </c>
      <c r="E7562" t="s">
        <v>46</v>
      </c>
      <c r="F7562">
        <v>2</v>
      </c>
      <c r="G7562">
        <v>2</v>
      </c>
      <c r="I7562">
        <v>24</v>
      </c>
      <c r="J7562">
        <v>32</v>
      </c>
      <c r="M7562">
        <v>1</v>
      </c>
      <c r="Q7562">
        <v>1</v>
      </c>
      <c r="R7562">
        <v>1</v>
      </c>
      <c r="AI7562">
        <v>5</v>
      </c>
      <c r="AJ7562">
        <v>61</v>
      </c>
      <c r="AL7562">
        <v>7.1</v>
      </c>
    </row>
    <row r="7563" spans="1:38" x14ac:dyDescent="0.3">
      <c r="A7563">
        <v>1080780</v>
      </c>
      <c r="B7563" t="s">
        <v>111</v>
      </c>
      <c r="C7563">
        <v>15764</v>
      </c>
      <c r="D7563" t="s">
        <v>116</v>
      </c>
      <c r="E7563" t="s">
        <v>44</v>
      </c>
      <c r="F7563">
        <v>2</v>
      </c>
      <c r="G7563">
        <v>3</v>
      </c>
      <c r="I7563">
        <v>31</v>
      </c>
      <c r="J7563">
        <v>47</v>
      </c>
      <c r="AH7563">
        <v>1</v>
      </c>
      <c r="AI7563">
        <v>5</v>
      </c>
      <c r="AJ7563">
        <v>81</v>
      </c>
      <c r="AK7563">
        <v>2</v>
      </c>
      <c r="AL7563">
        <v>7.29</v>
      </c>
    </row>
    <row r="7564" spans="1:38" x14ac:dyDescent="0.3">
      <c r="A7564">
        <v>1080780</v>
      </c>
      <c r="B7564" t="s">
        <v>111</v>
      </c>
      <c r="C7564">
        <v>86454</v>
      </c>
      <c r="D7564" t="s">
        <v>358</v>
      </c>
      <c r="E7564" t="s">
        <v>70</v>
      </c>
      <c r="F7564">
        <v>3</v>
      </c>
      <c r="G7564">
        <v>4</v>
      </c>
      <c r="I7564">
        <v>25</v>
      </c>
      <c r="J7564">
        <v>33</v>
      </c>
      <c r="AI7564">
        <v>1</v>
      </c>
      <c r="AJ7564">
        <v>40</v>
      </c>
      <c r="AL7564">
        <v>5.5</v>
      </c>
    </row>
    <row r="7565" spans="1:38" x14ac:dyDescent="0.3">
      <c r="A7565">
        <v>1080780</v>
      </c>
      <c r="B7565" t="s">
        <v>111</v>
      </c>
      <c r="C7565">
        <v>4835</v>
      </c>
      <c r="D7565" t="s">
        <v>476</v>
      </c>
      <c r="E7565" t="s">
        <v>70</v>
      </c>
      <c r="F7565">
        <v>3</v>
      </c>
      <c r="G7565">
        <v>8</v>
      </c>
      <c r="I7565">
        <v>32</v>
      </c>
      <c r="J7565">
        <v>50</v>
      </c>
      <c r="M7565">
        <v>1</v>
      </c>
      <c r="Q7565">
        <v>1</v>
      </c>
      <c r="R7565">
        <v>4</v>
      </c>
      <c r="W7565">
        <v>1</v>
      </c>
      <c r="AH7565">
        <v>1</v>
      </c>
      <c r="AI7565">
        <v>2</v>
      </c>
      <c r="AJ7565">
        <v>63</v>
      </c>
      <c r="AL7565">
        <v>6.3</v>
      </c>
    </row>
    <row r="7566" spans="1:38" x14ac:dyDescent="0.3">
      <c r="A7566">
        <v>1080780</v>
      </c>
      <c r="B7566" t="s">
        <v>111</v>
      </c>
      <c r="C7566">
        <v>21686</v>
      </c>
      <c r="D7566" t="s">
        <v>118</v>
      </c>
      <c r="E7566" t="s">
        <v>119</v>
      </c>
      <c r="F7566">
        <v>3</v>
      </c>
      <c r="G7566">
        <v>11</v>
      </c>
      <c r="I7566">
        <v>23</v>
      </c>
      <c r="J7566">
        <v>31</v>
      </c>
      <c r="M7566">
        <v>1</v>
      </c>
      <c r="Q7566">
        <v>1</v>
      </c>
      <c r="AH7566">
        <v>2</v>
      </c>
      <c r="AI7566">
        <v>2</v>
      </c>
      <c r="AJ7566">
        <v>46</v>
      </c>
      <c r="AL7566">
        <v>6.14</v>
      </c>
    </row>
    <row r="7567" spans="1:38" x14ac:dyDescent="0.3">
      <c r="A7567">
        <v>1080780</v>
      </c>
      <c r="B7567" t="s">
        <v>111</v>
      </c>
      <c r="C7567">
        <v>13056</v>
      </c>
      <c r="D7567" t="s">
        <v>121</v>
      </c>
      <c r="E7567" t="s">
        <v>122</v>
      </c>
      <c r="F7567">
        <v>3</v>
      </c>
      <c r="G7567">
        <v>7</v>
      </c>
      <c r="I7567">
        <v>11</v>
      </c>
      <c r="J7567">
        <v>13</v>
      </c>
      <c r="M7567">
        <v>1</v>
      </c>
      <c r="Q7567">
        <v>1</v>
      </c>
      <c r="R7567">
        <v>1</v>
      </c>
      <c r="W7567">
        <v>1</v>
      </c>
      <c r="AH7567">
        <v>2</v>
      </c>
      <c r="AI7567">
        <v>3</v>
      </c>
      <c r="AJ7567">
        <v>28</v>
      </c>
      <c r="AL7567">
        <v>6.35</v>
      </c>
    </row>
    <row r="7568" spans="1:38" x14ac:dyDescent="0.3">
      <c r="A7568">
        <v>1080780</v>
      </c>
      <c r="B7568" t="s">
        <v>111</v>
      </c>
      <c r="C7568">
        <v>131487</v>
      </c>
      <c r="D7568" t="s">
        <v>123</v>
      </c>
      <c r="E7568" t="s">
        <v>58</v>
      </c>
      <c r="F7568">
        <v>4</v>
      </c>
      <c r="G7568">
        <v>10</v>
      </c>
      <c r="I7568">
        <v>10</v>
      </c>
      <c r="J7568">
        <v>14</v>
      </c>
      <c r="R7568">
        <v>1</v>
      </c>
      <c r="W7568">
        <v>1</v>
      </c>
      <c r="AH7568">
        <v>1</v>
      </c>
      <c r="AJ7568">
        <v>25</v>
      </c>
      <c r="AL7568">
        <v>6.33</v>
      </c>
    </row>
    <row r="7569" spans="1:38" x14ac:dyDescent="0.3">
      <c r="A7569">
        <v>1080780</v>
      </c>
      <c r="B7569" t="s">
        <v>111</v>
      </c>
      <c r="C7569">
        <v>33386</v>
      </c>
      <c r="D7569" t="s">
        <v>361</v>
      </c>
      <c r="E7569" t="s">
        <v>58</v>
      </c>
      <c r="F7569">
        <v>4</v>
      </c>
      <c r="G7569">
        <v>9</v>
      </c>
      <c r="I7569">
        <v>16</v>
      </c>
      <c r="J7569">
        <v>24</v>
      </c>
      <c r="M7569">
        <v>1</v>
      </c>
      <c r="N7569">
        <v>1</v>
      </c>
      <c r="Q7569">
        <v>10</v>
      </c>
      <c r="R7569">
        <v>6</v>
      </c>
      <c r="W7569">
        <v>2</v>
      </c>
      <c r="AH7569">
        <v>4</v>
      </c>
      <c r="AI7569">
        <v>2</v>
      </c>
      <c r="AJ7569">
        <v>42</v>
      </c>
      <c r="AL7569">
        <v>6.78</v>
      </c>
    </row>
    <row r="7570" spans="1:38" x14ac:dyDescent="0.3">
      <c r="A7570">
        <v>1080780</v>
      </c>
      <c r="B7570" t="s">
        <v>111</v>
      </c>
      <c r="C7570">
        <v>13938</v>
      </c>
      <c r="D7570" t="s">
        <v>124</v>
      </c>
      <c r="E7570" t="s">
        <v>60</v>
      </c>
      <c r="F7570">
        <v>5</v>
      </c>
      <c r="G7570">
        <v>0</v>
      </c>
      <c r="I7570">
        <v>4</v>
      </c>
      <c r="J7570">
        <v>12</v>
      </c>
      <c r="M7570">
        <v>1</v>
      </c>
      <c r="Q7570">
        <v>2</v>
      </c>
      <c r="R7570">
        <v>3</v>
      </c>
      <c r="AH7570">
        <v>1</v>
      </c>
      <c r="AJ7570">
        <v>15</v>
      </c>
      <c r="AL7570">
        <v>6.22</v>
      </c>
    </row>
    <row r="7571" spans="1:38" x14ac:dyDescent="0.3">
      <c r="A7571">
        <v>1080780</v>
      </c>
      <c r="B7571" t="s">
        <v>111</v>
      </c>
      <c r="C7571">
        <v>93473</v>
      </c>
      <c r="D7571" t="s">
        <v>360</v>
      </c>
      <c r="E7571" t="s">
        <v>60</v>
      </c>
      <c r="F7571">
        <v>5</v>
      </c>
      <c r="G7571">
        <v>0</v>
      </c>
      <c r="I7571">
        <v>4</v>
      </c>
      <c r="J7571">
        <v>7</v>
      </c>
      <c r="AJ7571">
        <v>12</v>
      </c>
      <c r="AK7571">
        <v>1</v>
      </c>
      <c r="AL7571">
        <v>6.07</v>
      </c>
    </row>
    <row r="7572" spans="1:38" x14ac:dyDescent="0.3">
      <c r="A7572">
        <v>1080780</v>
      </c>
      <c r="B7572" t="s">
        <v>111</v>
      </c>
      <c r="C7572">
        <v>19155</v>
      </c>
      <c r="D7572" t="s">
        <v>362</v>
      </c>
      <c r="E7572" t="s">
        <v>60</v>
      </c>
      <c r="F7572">
        <v>5</v>
      </c>
      <c r="G7572">
        <v>0</v>
      </c>
      <c r="I7572">
        <v>4</v>
      </c>
      <c r="J7572">
        <v>6</v>
      </c>
      <c r="AI7572">
        <v>1</v>
      </c>
      <c r="AJ7572">
        <v>12</v>
      </c>
      <c r="AL7572">
        <v>6.11</v>
      </c>
    </row>
    <row r="7573" spans="1:38" x14ac:dyDescent="0.3">
      <c r="A7573">
        <v>1080780</v>
      </c>
      <c r="B7573" t="s">
        <v>218</v>
      </c>
      <c r="C7573">
        <v>25604</v>
      </c>
      <c r="D7573" t="s">
        <v>219</v>
      </c>
      <c r="E7573" t="s">
        <v>40</v>
      </c>
      <c r="F7573">
        <v>1</v>
      </c>
      <c r="G7573">
        <v>1</v>
      </c>
      <c r="I7573">
        <v>27</v>
      </c>
      <c r="J7573">
        <v>37</v>
      </c>
      <c r="Z7573">
        <v>1</v>
      </c>
      <c r="AF7573">
        <v>2</v>
      </c>
      <c r="AJ7573">
        <v>57</v>
      </c>
      <c r="AL7573">
        <v>7.23</v>
      </c>
    </row>
    <row r="7574" spans="1:38" x14ac:dyDescent="0.3">
      <c r="A7574">
        <v>1080780</v>
      </c>
      <c r="B7574" t="s">
        <v>218</v>
      </c>
      <c r="C7574">
        <v>69933</v>
      </c>
      <c r="D7574" t="s">
        <v>222</v>
      </c>
      <c r="E7574" t="s">
        <v>42</v>
      </c>
      <c r="F7574">
        <v>2</v>
      </c>
      <c r="G7574">
        <v>5</v>
      </c>
      <c r="I7574">
        <v>35</v>
      </c>
      <c r="J7574">
        <v>44</v>
      </c>
      <c r="Q7574">
        <v>2</v>
      </c>
      <c r="R7574">
        <v>2</v>
      </c>
      <c r="AH7574">
        <v>1</v>
      </c>
      <c r="AI7574">
        <v>3</v>
      </c>
      <c r="AJ7574">
        <v>60</v>
      </c>
      <c r="AL7574">
        <v>7.71</v>
      </c>
    </row>
    <row r="7575" spans="1:38" x14ac:dyDescent="0.3">
      <c r="A7575">
        <v>1080780</v>
      </c>
      <c r="B7575" t="s">
        <v>218</v>
      </c>
      <c r="C7575">
        <v>117973</v>
      </c>
      <c r="D7575" t="s">
        <v>225</v>
      </c>
      <c r="E7575" t="s">
        <v>42</v>
      </c>
      <c r="F7575">
        <v>2</v>
      </c>
      <c r="G7575">
        <v>6</v>
      </c>
      <c r="H7575">
        <v>1</v>
      </c>
      <c r="I7575">
        <v>70</v>
      </c>
      <c r="J7575">
        <v>79</v>
      </c>
      <c r="K7575">
        <v>1</v>
      </c>
      <c r="M7575">
        <v>1</v>
      </c>
      <c r="Q7575">
        <v>4</v>
      </c>
      <c r="R7575">
        <v>6</v>
      </c>
      <c r="AH7575">
        <v>1</v>
      </c>
      <c r="AI7575">
        <v>1</v>
      </c>
      <c r="AJ7575">
        <v>99</v>
      </c>
      <c r="AL7575">
        <v>8.6199999999999992</v>
      </c>
    </row>
    <row r="7576" spans="1:38" x14ac:dyDescent="0.3">
      <c r="A7576">
        <v>1080780</v>
      </c>
      <c r="B7576" t="s">
        <v>218</v>
      </c>
      <c r="C7576">
        <v>21778</v>
      </c>
      <c r="D7576" t="s">
        <v>221</v>
      </c>
      <c r="E7576" t="s">
        <v>42</v>
      </c>
      <c r="F7576">
        <v>2</v>
      </c>
      <c r="G7576">
        <v>4</v>
      </c>
      <c r="I7576">
        <v>40</v>
      </c>
      <c r="J7576">
        <v>56</v>
      </c>
      <c r="Q7576">
        <v>2</v>
      </c>
      <c r="R7576">
        <v>2</v>
      </c>
      <c r="AI7576">
        <v>1</v>
      </c>
      <c r="AJ7576">
        <v>71</v>
      </c>
      <c r="AK7576">
        <v>1</v>
      </c>
      <c r="AL7576">
        <v>7.41</v>
      </c>
    </row>
    <row r="7577" spans="1:38" x14ac:dyDescent="0.3">
      <c r="A7577">
        <v>1080780</v>
      </c>
      <c r="B7577" t="s">
        <v>218</v>
      </c>
      <c r="C7577">
        <v>71714</v>
      </c>
      <c r="D7577" t="s">
        <v>227</v>
      </c>
      <c r="E7577" t="s">
        <v>70</v>
      </c>
      <c r="F7577">
        <v>3</v>
      </c>
      <c r="G7577">
        <v>7</v>
      </c>
      <c r="I7577">
        <v>23</v>
      </c>
      <c r="J7577">
        <v>26</v>
      </c>
      <c r="AJ7577">
        <v>29</v>
      </c>
      <c r="AK7577">
        <v>2</v>
      </c>
      <c r="AL7577">
        <v>6.58</v>
      </c>
    </row>
    <row r="7578" spans="1:38" x14ac:dyDescent="0.3">
      <c r="A7578">
        <v>1080780</v>
      </c>
      <c r="B7578" t="s">
        <v>218</v>
      </c>
      <c r="C7578">
        <v>83078</v>
      </c>
      <c r="D7578" t="s">
        <v>392</v>
      </c>
      <c r="E7578" t="s">
        <v>211</v>
      </c>
      <c r="F7578">
        <v>3</v>
      </c>
      <c r="G7578">
        <v>2</v>
      </c>
      <c r="I7578">
        <v>50</v>
      </c>
      <c r="J7578">
        <v>62</v>
      </c>
      <c r="Q7578">
        <v>1</v>
      </c>
      <c r="R7578">
        <v>1</v>
      </c>
      <c r="W7578">
        <v>1</v>
      </c>
      <c r="AH7578">
        <v>2</v>
      </c>
      <c r="AJ7578">
        <v>93</v>
      </c>
      <c r="AL7578">
        <v>6.61</v>
      </c>
    </row>
    <row r="7579" spans="1:38" x14ac:dyDescent="0.3">
      <c r="A7579">
        <v>1080780</v>
      </c>
      <c r="B7579" t="s">
        <v>218</v>
      </c>
      <c r="C7579">
        <v>103837</v>
      </c>
      <c r="D7579" t="s">
        <v>391</v>
      </c>
      <c r="E7579" t="s">
        <v>209</v>
      </c>
      <c r="F7579">
        <v>3</v>
      </c>
      <c r="G7579">
        <v>3</v>
      </c>
      <c r="I7579">
        <v>29</v>
      </c>
      <c r="J7579">
        <v>38</v>
      </c>
      <c r="Q7579">
        <v>5</v>
      </c>
      <c r="R7579">
        <v>4</v>
      </c>
      <c r="AH7579">
        <v>1</v>
      </c>
      <c r="AI7579">
        <v>1</v>
      </c>
      <c r="AJ7579">
        <v>60</v>
      </c>
      <c r="AK7579">
        <v>1</v>
      </c>
      <c r="AL7579">
        <v>7.23</v>
      </c>
    </row>
    <row r="7580" spans="1:38" x14ac:dyDescent="0.3">
      <c r="A7580">
        <v>1080780</v>
      </c>
      <c r="B7580" t="s">
        <v>218</v>
      </c>
      <c r="C7580">
        <v>143990</v>
      </c>
      <c r="D7580" t="s">
        <v>505</v>
      </c>
      <c r="E7580" t="s">
        <v>70</v>
      </c>
      <c r="F7580">
        <v>3</v>
      </c>
      <c r="G7580">
        <v>8</v>
      </c>
      <c r="I7580">
        <v>33</v>
      </c>
      <c r="J7580">
        <v>38</v>
      </c>
      <c r="Q7580">
        <v>1</v>
      </c>
      <c r="AI7580">
        <v>1</v>
      </c>
      <c r="AJ7580">
        <v>45</v>
      </c>
      <c r="AK7580">
        <v>1</v>
      </c>
      <c r="AL7580">
        <v>6.67</v>
      </c>
    </row>
    <row r="7581" spans="1:38" x14ac:dyDescent="0.3">
      <c r="A7581">
        <v>1080780</v>
      </c>
      <c r="B7581" t="s">
        <v>218</v>
      </c>
      <c r="C7581">
        <v>69344</v>
      </c>
      <c r="D7581" t="s">
        <v>224</v>
      </c>
      <c r="E7581" t="s">
        <v>55</v>
      </c>
      <c r="F7581">
        <v>4</v>
      </c>
      <c r="G7581">
        <v>10</v>
      </c>
      <c r="I7581">
        <v>48</v>
      </c>
      <c r="J7581">
        <v>58</v>
      </c>
      <c r="Q7581">
        <v>1</v>
      </c>
      <c r="W7581">
        <v>4</v>
      </c>
      <c r="AH7581">
        <v>6</v>
      </c>
      <c r="AI7581">
        <v>1</v>
      </c>
      <c r="AJ7581">
        <v>81</v>
      </c>
      <c r="AK7581">
        <v>1</v>
      </c>
      <c r="AL7581">
        <v>7.27</v>
      </c>
    </row>
    <row r="7582" spans="1:38" x14ac:dyDescent="0.3">
      <c r="A7582">
        <v>1080780</v>
      </c>
      <c r="B7582" t="s">
        <v>218</v>
      </c>
      <c r="C7582">
        <v>131519</v>
      </c>
      <c r="D7582" t="s">
        <v>226</v>
      </c>
      <c r="E7582" t="s">
        <v>55</v>
      </c>
      <c r="F7582">
        <v>4</v>
      </c>
      <c r="G7582">
        <v>11</v>
      </c>
      <c r="I7582">
        <v>32</v>
      </c>
      <c r="J7582">
        <v>41</v>
      </c>
      <c r="L7582">
        <v>1</v>
      </c>
      <c r="Q7582">
        <v>1</v>
      </c>
      <c r="W7582">
        <v>1</v>
      </c>
      <c r="AH7582">
        <v>4</v>
      </c>
      <c r="AI7582">
        <v>1</v>
      </c>
      <c r="AJ7582">
        <v>59</v>
      </c>
      <c r="AK7582">
        <v>1</v>
      </c>
      <c r="AL7582">
        <v>7.25</v>
      </c>
    </row>
    <row r="7583" spans="1:38" x14ac:dyDescent="0.3">
      <c r="A7583">
        <v>1080780</v>
      </c>
      <c r="B7583" t="s">
        <v>218</v>
      </c>
      <c r="C7583">
        <v>133381</v>
      </c>
      <c r="D7583" t="s">
        <v>230</v>
      </c>
      <c r="E7583" t="s">
        <v>58</v>
      </c>
      <c r="F7583">
        <v>4</v>
      </c>
      <c r="G7583">
        <v>9</v>
      </c>
      <c r="I7583">
        <v>18</v>
      </c>
      <c r="J7583">
        <v>23</v>
      </c>
      <c r="M7583">
        <v>2</v>
      </c>
      <c r="Q7583">
        <v>4</v>
      </c>
      <c r="AH7583">
        <v>1</v>
      </c>
      <c r="AJ7583">
        <v>38</v>
      </c>
      <c r="AK7583">
        <v>1</v>
      </c>
      <c r="AL7583">
        <v>6.51</v>
      </c>
    </row>
    <row r="7584" spans="1:38" x14ac:dyDescent="0.3">
      <c r="A7584">
        <v>1080780</v>
      </c>
      <c r="B7584" t="s">
        <v>218</v>
      </c>
      <c r="C7584">
        <v>91909</v>
      </c>
      <c r="D7584" t="s">
        <v>393</v>
      </c>
      <c r="E7584" t="s">
        <v>60</v>
      </c>
      <c r="F7584">
        <v>5</v>
      </c>
      <c r="G7584">
        <v>0</v>
      </c>
      <c r="I7584">
        <v>3</v>
      </c>
      <c r="J7584">
        <v>5</v>
      </c>
      <c r="K7584">
        <v>1</v>
      </c>
      <c r="Q7584">
        <v>1</v>
      </c>
      <c r="AH7584">
        <v>2</v>
      </c>
      <c r="AJ7584">
        <v>12</v>
      </c>
      <c r="AL7584">
        <v>6.87</v>
      </c>
    </row>
    <row r="7585" spans="1:38" x14ac:dyDescent="0.3">
      <c r="A7585">
        <v>1080780</v>
      </c>
      <c r="B7585" t="s">
        <v>218</v>
      </c>
      <c r="C7585">
        <v>12187</v>
      </c>
      <c r="D7585" t="s">
        <v>394</v>
      </c>
      <c r="E7585" t="s">
        <v>60</v>
      </c>
      <c r="F7585">
        <v>5</v>
      </c>
      <c r="G7585">
        <v>0</v>
      </c>
      <c r="I7585">
        <v>42</v>
      </c>
      <c r="J7585">
        <v>45</v>
      </c>
      <c r="M7585">
        <v>2</v>
      </c>
      <c r="R7585">
        <v>2</v>
      </c>
      <c r="AI7585">
        <v>3</v>
      </c>
      <c r="AJ7585">
        <v>58</v>
      </c>
      <c r="AK7585">
        <v>2</v>
      </c>
      <c r="AL7585">
        <v>7.44</v>
      </c>
    </row>
    <row r="7586" spans="1:38" x14ac:dyDescent="0.3">
      <c r="A7586">
        <v>1080780</v>
      </c>
      <c r="B7586" t="s">
        <v>218</v>
      </c>
      <c r="C7586">
        <v>29595</v>
      </c>
      <c r="D7586" t="s">
        <v>395</v>
      </c>
      <c r="E7586" t="s">
        <v>60</v>
      </c>
      <c r="F7586">
        <v>5</v>
      </c>
      <c r="G7586">
        <v>0</v>
      </c>
      <c r="I7586">
        <v>17</v>
      </c>
      <c r="J7586">
        <v>21</v>
      </c>
      <c r="M7586">
        <v>1</v>
      </c>
      <c r="Q7586">
        <v>2</v>
      </c>
      <c r="AH7586">
        <v>1</v>
      </c>
      <c r="AJ7586">
        <v>30</v>
      </c>
      <c r="AL7586">
        <v>6.08</v>
      </c>
    </row>
    <row r="7587" spans="1:38" x14ac:dyDescent="0.3">
      <c r="A7587">
        <v>1080781</v>
      </c>
      <c r="B7587" t="s">
        <v>127</v>
      </c>
      <c r="C7587">
        <v>20973</v>
      </c>
      <c r="D7587" t="s">
        <v>128</v>
      </c>
      <c r="E7587" t="s">
        <v>40</v>
      </c>
      <c r="F7587">
        <v>1</v>
      </c>
      <c r="G7587">
        <v>1</v>
      </c>
      <c r="I7587">
        <v>13</v>
      </c>
      <c r="J7587">
        <v>27</v>
      </c>
      <c r="Z7587">
        <v>3</v>
      </c>
      <c r="AF7587">
        <v>5</v>
      </c>
      <c r="AJ7587">
        <v>39</v>
      </c>
      <c r="AL7587">
        <v>7</v>
      </c>
    </row>
    <row r="7588" spans="1:38" x14ac:dyDescent="0.3">
      <c r="A7588">
        <v>1080781</v>
      </c>
      <c r="B7588" t="s">
        <v>127</v>
      </c>
      <c r="C7588">
        <v>44847</v>
      </c>
      <c r="D7588" t="s">
        <v>129</v>
      </c>
      <c r="E7588" t="s">
        <v>42</v>
      </c>
      <c r="F7588">
        <v>2</v>
      </c>
      <c r="G7588">
        <v>5</v>
      </c>
      <c r="I7588">
        <v>10</v>
      </c>
      <c r="J7588">
        <v>15</v>
      </c>
      <c r="R7588">
        <v>1</v>
      </c>
      <c r="AI7588">
        <v>3</v>
      </c>
      <c r="AJ7588">
        <v>29</v>
      </c>
      <c r="AL7588">
        <v>6.77</v>
      </c>
    </row>
    <row r="7589" spans="1:38" x14ac:dyDescent="0.3">
      <c r="A7589">
        <v>1080781</v>
      </c>
      <c r="B7589" t="s">
        <v>127</v>
      </c>
      <c r="C7589">
        <v>33748</v>
      </c>
      <c r="D7589" t="s">
        <v>448</v>
      </c>
      <c r="E7589" t="s">
        <v>44</v>
      </c>
      <c r="F7589">
        <v>2</v>
      </c>
      <c r="G7589">
        <v>3</v>
      </c>
      <c r="I7589">
        <v>18</v>
      </c>
      <c r="J7589">
        <v>25</v>
      </c>
      <c r="Q7589">
        <v>1</v>
      </c>
      <c r="AJ7589">
        <v>50</v>
      </c>
      <c r="AK7589">
        <v>1</v>
      </c>
      <c r="AL7589">
        <v>5.99</v>
      </c>
    </row>
    <row r="7590" spans="1:38" x14ac:dyDescent="0.3">
      <c r="A7590">
        <v>1080781</v>
      </c>
      <c r="B7590" t="s">
        <v>127</v>
      </c>
      <c r="C7590">
        <v>135727</v>
      </c>
      <c r="D7590" t="s">
        <v>449</v>
      </c>
      <c r="E7590" t="s">
        <v>42</v>
      </c>
      <c r="F7590">
        <v>2</v>
      </c>
      <c r="G7590">
        <v>6</v>
      </c>
      <c r="I7590">
        <v>14</v>
      </c>
      <c r="J7590">
        <v>22</v>
      </c>
      <c r="M7590">
        <v>1</v>
      </c>
      <c r="Q7590">
        <v>1</v>
      </c>
      <c r="R7590">
        <v>2</v>
      </c>
      <c r="AH7590">
        <v>1</v>
      </c>
      <c r="AJ7590">
        <v>32</v>
      </c>
      <c r="AK7590">
        <v>1</v>
      </c>
      <c r="AL7590">
        <v>6.51</v>
      </c>
    </row>
    <row r="7591" spans="1:38" x14ac:dyDescent="0.3">
      <c r="A7591">
        <v>1080781</v>
      </c>
      <c r="B7591" t="s">
        <v>127</v>
      </c>
      <c r="C7591">
        <v>34131</v>
      </c>
      <c r="D7591" t="s">
        <v>131</v>
      </c>
      <c r="E7591" t="s">
        <v>46</v>
      </c>
      <c r="F7591">
        <v>2</v>
      </c>
      <c r="G7591">
        <v>2</v>
      </c>
      <c r="I7591">
        <v>16</v>
      </c>
      <c r="J7591">
        <v>25</v>
      </c>
      <c r="Q7591">
        <v>2</v>
      </c>
      <c r="R7591">
        <v>2</v>
      </c>
      <c r="W7591">
        <v>1</v>
      </c>
      <c r="AH7591">
        <v>2</v>
      </c>
      <c r="AI7591">
        <v>2</v>
      </c>
      <c r="AJ7591">
        <v>51</v>
      </c>
      <c r="AK7591">
        <v>1</v>
      </c>
      <c r="AL7591">
        <v>7.11</v>
      </c>
    </row>
    <row r="7592" spans="1:38" x14ac:dyDescent="0.3">
      <c r="A7592">
        <v>1080781</v>
      </c>
      <c r="B7592" t="s">
        <v>127</v>
      </c>
      <c r="C7592">
        <v>22847</v>
      </c>
      <c r="D7592" t="s">
        <v>135</v>
      </c>
      <c r="E7592" t="s">
        <v>70</v>
      </c>
      <c r="F7592">
        <v>3</v>
      </c>
      <c r="G7592">
        <v>4</v>
      </c>
      <c r="I7592">
        <v>24</v>
      </c>
      <c r="J7592">
        <v>26</v>
      </c>
      <c r="AI7592">
        <v>2</v>
      </c>
      <c r="AJ7592">
        <v>42</v>
      </c>
      <c r="AK7592">
        <v>1</v>
      </c>
      <c r="AL7592">
        <v>6.62</v>
      </c>
    </row>
    <row r="7593" spans="1:38" x14ac:dyDescent="0.3">
      <c r="A7593">
        <v>1080781</v>
      </c>
      <c r="B7593" t="s">
        <v>127</v>
      </c>
      <c r="C7593">
        <v>35174</v>
      </c>
      <c r="D7593" t="s">
        <v>134</v>
      </c>
      <c r="E7593" t="s">
        <v>70</v>
      </c>
      <c r="F7593">
        <v>3</v>
      </c>
      <c r="G7593">
        <v>7</v>
      </c>
      <c r="I7593">
        <v>21</v>
      </c>
      <c r="J7593">
        <v>27</v>
      </c>
      <c r="M7593">
        <v>3</v>
      </c>
      <c r="Q7593">
        <v>1</v>
      </c>
      <c r="R7593">
        <v>2</v>
      </c>
      <c r="AI7593">
        <v>4</v>
      </c>
      <c r="AJ7593">
        <v>43</v>
      </c>
      <c r="AK7593">
        <v>1</v>
      </c>
      <c r="AL7593">
        <v>6.67</v>
      </c>
    </row>
    <row r="7594" spans="1:38" x14ac:dyDescent="0.3">
      <c r="A7594">
        <v>1080781</v>
      </c>
      <c r="B7594" t="s">
        <v>127</v>
      </c>
      <c r="C7594">
        <v>90907</v>
      </c>
      <c r="D7594" t="s">
        <v>450</v>
      </c>
      <c r="E7594" t="s">
        <v>70</v>
      </c>
      <c r="F7594">
        <v>3</v>
      </c>
      <c r="G7594">
        <v>8</v>
      </c>
      <c r="I7594">
        <v>19</v>
      </c>
      <c r="J7594">
        <v>27</v>
      </c>
      <c r="AI7594">
        <v>3</v>
      </c>
      <c r="AJ7594">
        <v>38</v>
      </c>
      <c r="AK7594">
        <v>1</v>
      </c>
      <c r="AL7594">
        <v>6.69</v>
      </c>
    </row>
    <row r="7595" spans="1:38" x14ac:dyDescent="0.3">
      <c r="A7595">
        <v>1080781</v>
      </c>
      <c r="B7595" t="s">
        <v>127</v>
      </c>
      <c r="C7595">
        <v>4759</v>
      </c>
      <c r="D7595" t="s">
        <v>137</v>
      </c>
      <c r="E7595" t="s">
        <v>77</v>
      </c>
      <c r="F7595">
        <v>4</v>
      </c>
      <c r="G7595">
        <v>10</v>
      </c>
      <c r="I7595">
        <v>9</v>
      </c>
      <c r="J7595">
        <v>14</v>
      </c>
      <c r="K7595">
        <v>1</v>
      </c>
      <c r="Q7595">
        <v>4</v>
      </c>
      <c r="R7595">
        <v>1</v>
      </c>
      <c r="AH7595">
        <v>1</v>
      </c>
      <c r="AI7595">
        <v>2</v>
      </c>
      <c r="AJ7595">
        <v>34</v>
      </c>
      <c r="AK7595">
        <v>1</v>
      </c>
      <c r="AL7595">
        <v>7.08</v>
      </c>
    </row>
    <row r="7596" spans="1:38" x14ac:dyDescent="0.3">
      <c r="A7596">
        <v>1080781</v>
      </c>
      <c r="B7596" t="s">
        <v>127</v>
      </c>
      <c r="C7596">
        <v>67491</v>
      </c>
      <c r="D7596" t="s">
        <v>451</v>
      </c>
      <c r="E7596" t="s">
        <v>58</v>
      </c>
      <c r="F7596">
        <v>4</v>
      </c>
      <c r="G7596">
        <v>9</v>
      </c>
      <c r="I7596">
        <v>9</v>
      </c>
      <c r="J7596">
        <v>16</v>
      </c>
      <c r="L7596">
        <v>1</v>
      </c>
      <c r="M7596">
        <v>3</v>
      </c>
      <c r="N7596">
        <v>1</v>
      </c>
      <c r="Q7596">
        <v>8</v>
      </c>
      <c r="R7596">
        <v>2</v>
      </c>
      <c r="AI7596">
        <v>1</v>
      </c>
      <c r="AJ7596">
        <v>41</v>
      </c>
      <c r="AK7596">
        <v>3</v>
      </c>
      <c r="AL7596">
        <v>7.03</v>
      </c>
    </row>
    <row r="7597" spans="1:38" x14ac:dyDescent="0.3">
      <c r="A7597">
        <v>1080781</v>
      </c>
      <c r="B7597" t="s">
        <v>127</v>
      </c>
      <c r="C7597">
        <v>69346</v>
      </c>
      <c r="D7597" t="s">
        <v>141</v>
      </c>
      <c r="E7597" t="s">
        <v>74</v>
      </c>
      <c r="F7597">
        <v>4</v>
      </c>
      <c r="G7597">
        <v>11</v>
      </c>
      <c r="I7597">
        <v>12</v>
      </c>
      <c r="J7597">
        <v>15</v>
      </c>
      <c r="AI7597">
        <v>1</v>
      </c>
      <c r="AJ7597">
        <v>33</v>
      </c>
      <c r="AL7597">
        <v>6.23</v>
      </c>
    </row>
    <row r="7598" spans="1:38" x14ac:dyDescent="0.3">
      <c r="A7598">
        <v>1080781</v>
      </c>
      <c r="B7598" t="s">
        <v>127</v>
      </c>
      <c r="C7598">
        <v>42916</v>
      </c>
      <c r="D7598" t="s">
        <v>452</v>
      </c>
      <c r="E7598" t="s">
        <v>60</v>
      </c>
      <c r="F7598">
        <v>5</v>
      </c>
      <c r="G7598">
        <v>0</v>
      </c>
      <c r="I7598">
        <v>1</v>
      </c>
      <c r="J7598">
        <v>2</v>
      </c>
      <c r="R7598">
        <v>1</v>
      </c>
      <c r="AJ7598">
        <v>6</v>
      </c>
      <c r="AL7598">
        <v>5.9</v>
      </c>
    </row>
    <row r="7599" spans="1:38" x14ac:dyDescent="0.3">
      <c r="A7599">
        <v>1080781</v>
      </c>
      <c r="B7599" t="s">
        <v>127</v>
      </c>
      <c r="C7599">
        <v>69525</v>
      </c>
      <c r="D7599" t="s">
        <v>453</v>
      </c>
      <c r="E7599" t="s">
        <v>60</v>
      </c>
      <c r="F7599">
        <v>5</v>
      </c>
      <c r="G7599">
        <v>0</v>
      </c>
      <c r="I7599">
        <v>1</v>
      </c>
      <c r="J7599">
        <v>1</v>
      </c>
      <c r="AJ7599">
        <v>2</v>
      </c>
      <c r="AL7599">
        <v>5.89</v>
      </c>
    </row>
    <row r="7600" spans="1:38" x14ac:dyDescent="0.3">
      <c r="A7600">
        <v>1080781</v>
      </c>
      <c r="B7600" t="s">
        <v>127</v>
      </c>
      <c r="C7600">
        <v>138695</v>
      </c>
      <c r="D7600" t="s">
        <v>502</v>
      </c>
      <c r="E7600" t="s">
        <v>60</v>
      </c>
      <c r="F7600">
        <v>5</v>
      </c>
      <c r="G7600">
        <v>0</v>
      </c>
      <c r="I7600">
        <v>3</v>
      </c>
      <c r="J7600">
        <v>4</v>
      </c>
      <c r="Q7600">
        <v>1</v>
      </c>
      <c r="R7600">
        <v>1</v>
      </c>
      <c r="AJ7600">
        <v>4</v>
      </c>
      <c r="AL7600">
        <v>5.73</v>
      </c>
    </row>
    <row r="7601" spans="1:38" x14ac:dyDescent="0.3">
      <c r="A7601">
        <v>1080781</v>
      </c>
      <c r="B7601" t="s">
        <v>218</v>
      </c>
      <c r="C7601">
        <v>19270</v>
      </c>
      <c r="D7601" t="s">
        <v>231</v>
      </c>
      <c r="E7601" t="s">
        <v>40</v>
      </c>
      <c r="F7601">
        <v>1</v>
      </c>
      <c r="G7601">
        <v>1</v>
      </c>
      <c r="I7601">
        <v>26</v>
      </c>
      <c r="J7601">
        <v>27</v>
      </c>
      <c r="AJ7601">
        <v>33</v>
      </c>
      <c r="AL7601">
        <v>6.02</v>
      </c>
    </row>
    <row r="7602" spans="1:38" x14ac:dyDescent="0.3">
      <c r="A7602">
        <v>1080781</v>
      </c>
      <c r="B7602" t="s">
        <v>218</v>
      </c>
      <c r="C7602">
        <v>103837</v>
      </c>
      <c r="D7602" t="s">
        <v>391</v>
      </c>
      <c r="E7602" t="s">
        <v>44</v>
      </c>
      <c r="F7602">
        <v>2</v>
      </c>
      <c r="G7602">
        <v>3</v>
      </c>
      <c r="I7602">
        <v>52</v>
      </c>
      <c r="J7602">
        <v>62</v>
      </c>
      <c r="Q7602">
        <v>1</v>
      </c>
      <c r="R7602">
        <v>6</v>
      </c>
      <c r="AI7602">
        <v>2</v>
      </c>
      <c r="AJ7602">
        <v>86</v>
      </c>
      <c r="AL7602">
        <v>7.04</v>
      </c>
    </row>
    <row r="7603" spans="1:38" x14ac:dyDescent="0.3">
      <c r="A7603">
        <v>1080781</v>
      </c>
      <c r="B7603" t="s">
        <v>218</v>
      </c>
      <c r="C7603">
        <v>21778</v>
      </c>
      <c r="D7603" t="s">
        <v>221</v>
      </c>
      <c r="E7603" t="s">
        <v>42</v>
      </c>
      <c r="F7603">
        <v>2</v>
      </c>
      <c r="G7603">
        <v>6</v>
      </c>
      <c r="I7603">
        <v>72</v>
      </c>
      <c r="J7603">
        <v>78</v>
      </c>
      <c r="M7603">
        <v>2</v>
      </c>
      <c r="Q7603">
        <v>1</v>
      </c>
      <c r="R7603">
        <v>3</v>
      </c>
      <c r="AI7603">
        <v>1</v>
      </c>
      <c r="AJ7603">
        <v>88</v>
      </c>
      <c r="AL7603">
        <v>6.67</v>
      </c>
    </row>
    <row r="7604" spans="1:38" x14ac:dyDescent="0.3">
      <c r="A7604">
        <v>1080781</v>
      </c>
      <c r="B7604" t="s">
        <v>218</v>
      </c>
      <c r="C7604">
        <v>69933</v>
      </c>
      <c r="D7604" t="s">
        <v>222</v>
      </c>
      <c r="E7604" t="s">
        <v>42</v>
      </c>
      <c r="F7604">
        <v>2</v>
      </c>
      <c r="G7604">
        <v>5</v>
      </c>
      <c r="I7604">
        <v>62</v>
      </c>
      <c r="J7604">
        <v>66</v>
      </c>
      <c r="Q7604">
        <v>2</v>
      </c>
      <c r="R7604">
        <v>1</v>
      </c>
      <c r="AH7604">
        <v>1</v>
      </c>
      <c r="AI7604">
        <v>3</v>
      </c>
      <c r="AJ7604">
        <v>77</v>
      </c>
      <c r="AL7604">
        <v>6.88</v>
      </c>
    </row>
    <row r="7605" spans="1:38" x14ac:dyDescent="0.3">
      <c r="A7605">
        <v>1080781</v>
      </c>
      <c r="B7605" t="s">
        <v>218</v>
      </c>
      <c r="C7605">
        <v>69778</v>
      </c>
      <c r="D7605" t="s">
        <v>223</v>
      </c>
      <c r="E7605" t="s">
        <v>46</v>
      </c>
      <c r="F7605">
        <v>2</v>
      </c>
      <c r="G7605">
        <v>2</v>
      </c>
      <c r="I7605">
        <v>39</v>
      </c>
      <c r="J7605">
        <v>48</v>
      </c>
      <c r="M7605">
        <v>2</v>
      </c>
      <c r="R7605">
        <v>2</v>
      </c>
      <c r="AH7605">
        <v>1</v>
      </c>
      <c r="AI7605">
        <v>3</v>
      </c>
      <c r="AJ7605">
        <v>78</v>
      </c>
      <c r="AL7605">
        <v>6.96</v>
      </c>
    </row>
    <row r="7606" spans="1:38" x14ac:dyDescent="0.3">
      <c r="A7606">
        <v>1080781</v>
      </c>
      <c r="B7606" t="s">
        <v>218</v>
      </c>
      <c r="C7606">
        <v>131519</v>
      </c>
      <c r="D7606" t="s">
        <v>226</v>
      </c>
      <c r="E7606" t="s">
        <v>55</v>
      </c>
      <c r="F7606">
        <v>3</v>
      </c>
      <c r="G7606">
        <v>10</v>
      </c>
      <c r="I7606">
        <v>37</v>
      </c>
      <c r="J7606">
        <v>43</v>
      </c>
      <c r="K7606">
        <v>1</v>
      </c>
      <c r="L7606">
        <v>1</v>
      </c>
      <c r="Q7606">
        <v>1</v>
      </c>
      <c r="W7606">
        <v>1</v>
      </c>
      <c r="AH7606">
        <v>4</v>
      </c>
      <c r="AI7606">
        <v>2</v>
      </c>
      <c r="AJ7606">
        <v>65</v>
      </c>
      <c r="AK7606">
        <v>1</v>
      </c>
      <c r="AL7606">
        <v>8.07</v>
      </c>
    </row>
    <row r="7607" spans="1:38" x14ac:dyDescent="0.3">
      <c r="A7607">
        <v>1080781</v>
      </c>
      <c r="B7607" t="s">
        <v>218</v>
      </c>
      <c r="C7607">
        <v>12187</v>
      </c>
      <c r="D7607" t="s">
        <v>394</v>
      </c>
      <c r="E7607" t="s">
        <v>51</v>
      </c>
      <c r="F7607">
        <v>3</v>
      </c>
      <c r="G7607">
        <v>4</v>
      </c>
      <c r="I7607">
        <v>83</v>
      </c>
      <c r="J7607">
        <v>91</v>
      </c>
      <c r="M7607">
        <v>1</v>
      </c>
      <c r="Q7607">
        <v>5</v>
      </c>
      <c r="AI7607">
        <v>2</v>
      </c>
      <c r="AJ7607">
        <v>103</v>
      </c>
      <c r="AK7607">
        <v>2</v>
      </c>
      <c r="AL7607">
        <v>7.27</v>
      </c>
    </row>
    <row r="7608" spans="1:38" x14ac:dyDescent="0.3">
      <c r="A7608">
        <v>1080781</v>
      </c>
      <c r="B7608" t="s">
        <v>218</v>
      </c>
      <c r="C7608">
        <v>29595</v>
      </c>
      <c r="D7608" t="s">
        <v>395</v>
      </c>
      <c r="E7608" t="s">
        <v>53</v>
      </c>
      <c r="F7608">
        <v>3</v>
      </c>
      <c r="G7608">
        <v>7</v>
      </c>
      <c r="I7608">
        <v>30</v>
      </c>
      <c r="J7608">
        <v>36</v>
      </c>
      <c r="R7608">
        <v>1</v>
      </c>
      <c r="AI7608">
        <v>2</v>
      </c>
      <c r="AJ7608">
        <v>46</v>
      </c>
      <c r="AL7608">
        <v>6.36</v>
      </c>
    </row>
    <row r="7609" spans="1:38" x14ac:dyDescent="0.3">
      <c r="A7609">
        <v>1080781</v>
      </c>
      <c r="B7609" t="s">
        <v>218</v>
      </c>
      <c r="C7609">
        <v>69344</v>
      </c>
      <c r="D7609" t="s">
        <v>224</v>
      </c>
      <c r="E7609" t="s">
        <v>49</v>
      </c>
      <c r="F7609">
        <v>3</v>
      </c>
      <c r="G7609">
        <v>11</v>
      </c>
      <c r="H7609">
        <v>1</v>
      </c>
      <c r="I7609">
        <v>61</v>
      </c>
      <c r="J7609">
        <v>83</v>
      </c>
      <c r="K7609">
        <v>1</v>
      </c>
      <c r="M7609">
        <v>2</v>
      </c>
      <c r="R7609">
        <v>1</v>
      </c>
      <c r="W7609">
        <v>2</v>
      </c>
      <c r="AG7609">
        <v>1</v>
      </c>
      <c r="AH7609">
        <v>5</v>
      </c>
      <c r="AI7609">
        <v>1</v>
      </c>
      <c r="AJ7609">
        <v>108</v>
      </c>
      <c r="AK7609">
        <v>1</v>
      </c>
      <c r="AL7609">
        <v>8.15</v>
      </c>
    </row>
    <row r="7610" spans="1:38" x14ac:dyDescent="0.3">
      <c r="A7610">
        <v>1080781</v>
      </c>
      <c r="B7610" t="s">
        <v>218</v>
      </c>
      <c r="C7610">
        <v>117973</v>
      </c>
      <c r="D7610" t="s">
        <v>225</v>
      </c>
      <c r="E7610" t="s">
        <v>51</v>
      </c>
      <c r="F7610">
        <v>3</v>
      </c>
      <c r="G7610">
        <v>8</v>
      </c>
      <c r="I7610">
        <v>72</v>
      </c>
      <c r="J7610">
        <v>78</v>
      </c>
      <c r="M7610">
        <v>1</v>
      </c>
      <c r="N7610">
        <v>1</v>
      </c>
      <c r="R7610">
        <v>4</v>
      </c>
      <c r="AI7610">
        <v>3</v>
      </c>
      <c r="AJ7610">
        <v>88</v>
      </c>
      <c r="AL7610">
        <v>7.2</v>
      </c>
    </row>
    <row r="7611" spans="1:38" x14ac:dyDescent="0.3">
      <c r="A7611">
        <v>1080781</v>
      </c>
      <c r="B7611" t="s">
        <v>218</v>
      </c>
      <c r="C7611">
        <v>91909</v>
      </c>
      <c r="D7611" t="s">
        <v>393</v>
      </c>
      <c r="E7611" t="s">
        <v>58</v>
      </c>
      <c r="F7611">
        <v>4</v>
      </c>
      <c r="G7611">
        <v>9</v>
      </c>
      <c r="I7611">
        <v>16</v>
      </c>
      <c r="J7611">
        <v>20</v>
      </c>
      <c r="K7611">
        <v>1</v>
      </c>
      <c r="Q7611">
        <v>1</v>
      </c>
      <c r="W7611">
        <v>2</v>
      </c>
      <c r="AG7611">
        <v>1</v>
      </c>
      <c r="AH7611">
        <v>5</v>
      </c>
      <c r="AI7611">
        <v>1</v>
      </c>
      <c r="AJ7611">
        <v>35</v>
      </c>
      <c r="AL7611">
        <v>7.52</v>
      </c>
    </row>
    <row r="7612" spans="1:38" x14ac:dyDescent="0.3">
      <c r="A7612">
        <v>1080781</v>
      </c>
      <c r="B7612" t="s">
        <v>218</v>
      </c>
      <c r="C7612">
        <v>133381</v>
      </c>
      <c r="D7612" t="s">
        <v>230</v>
      </c>
      <c r="E7612" t="s">
        <v>60</v>
      </c>
      <c r="F7612">
        <v>5</v>
      </c>
      <c r="G7612">
        <v>0</v>
      </c>
      <c r="I7612">
        <v>5</v>
      </c>
      <c r="J7612">
        <v>6</v>
      </c>
      <c r="L7612">
        <v>1</v>
      </c>
      <c r="Q7612">
        <v>1</v>
      </c>
      <c r="AH7612">
        <v>2</v>
      </c>
      <c r="AJ7612">
        <v>13</v>
      </c>
      <c r="AL7612">
        <v>7.11</v>
      </c>
    </row>
    <row r="7613" spans="1:38" x14ac:dyDescent="0.3">
      <c r="A7613">
        <v>1080781</v>
      </c>
      <c r="B7613" t="s">
        <v>218</v>
      </c>
      <c r="C7613">
        <v>134887</v>
      </c>
      <c r="D7613" t="s">
        <v>543</v>
      </c>
      <c r="E7613" t="s">
        <v>60</v>
      </c>
      <c r="F7613">
        <v>5</v>
      </c>
      <c r="G7613">
        <v>0</v>
      </c>
      <c r="I7613">
        <v>2</v>
      </c>
      <c r="J7613">
        <v>3</v>
      </c>
      <c r="AJ7613">
        <v>9</v>
      </c>
      <c r="AL7613">
        <v>6.38</v>
      </c>
    </row>
    <row r="7614" spans="1:38" x14ac:dyDescent="0.3">
      <c r="A7614">
        <v>1080781</v>
      </c>
      <c r="B7614" t="s">
        <v>218</v>
      </c>
      <c r="C7614">
        <v>83078</v>
      </c>
      <c r="D7614" t="s">
        <v>392</v>
      </c>
      <c r="E7614" t="s">
        <v>60</v>
      </c>
      <c r="F7614">
        <v>5</v>
      </c>
      <c r="G7614">
        <v>0</v>
      </c>
      <c r="I7614">
        <v>1</v>
      </c>
      <c r="J7614">
        <v>1</v>
      </c>
      <c r="AJ7614">
        <v>1</v>
      </c>
      <c r="AL7614">
        <v>6.1</v>
      </c>
    </row>
    <row r="7615" spans="1:38" x14ac:dyDescent="0.3">
      <c r="A7615">
        <v>1080782</v>
      </c>
      <c r="B7615" t="s">
        <v>172</v>
      </c>
      <c r="C7615">
        <v>21571</v>
      </c>
      <c r="D7615" t="s">
        <v>173</v>
      </c>
      <c r="E7615" t="s">
        <v>40</v>
      </c>
      <c r="F7615">
        <v>1</v>
      </c>
      <c r="G7615">
        <v>1</v>
      </c>
      <c r="I7615">
        <v>15</v>
      </c>
      <c r="J7615">
        <v>41</v>
      </c>
      <c r="AF7615">
        <v>3</v>
      </c>
      <c r="AJ7615">
        <v>45</v>
      </c>
      <c r="AL7615">
        <v>6.21</v>
      </c>
    </row>
    <row r="7616" spans="1:38" x14ac:dyDescent="0.3">
      <c r="A7616">
        <v>1080782</v>
      </c>
      <c r="B7616" t="s">
        <v>172</v>
      </c>
      <c r="C7616">
        <v>29575</v>
      </c>
      <c r="D7616" t="s">
        <v>586</v>
      </c>
      <c r="E7616" t="s">
        <v>42</v>
      </c>
      <c r="F7616">
        <v>2</v>
      </c>
      <c r="G7616">
        <v>6</v>
      </c>
      <c r="I7616">
        <v>14</v>
      </c>
      <c r="J7616">
        <v>14</v>
      </c>
      <c r="Q7616">
        <v>2</v>
      </c>
      <c r="AJ7616">
        <v>18</v>
      </c>
      <c r="AL7616">
        <v>6.34</v>
      </c>
    </row>
    <row r="7617" spans="1:38" x14ac:dyDescent="0.3">
      <c r="A7617">
        <v>1080782</v>
      </c>
      <c r="B7617" t="s">
        <v>172</v>
      </c>
      <c r="C7617">
        <v>43105</v>
      </c>
      <c r="D7617" t="s">
        <v>176</v>
      </c>
      <c r="E7617" t="s">
        <v>46</v>
      </c>
      <c r="F7617">
        <v>2</v>
      </c>
      <c r="G7617">
        <v>2</v>
      </c>
      <c r="I7617">
        <v>15</v>
      </c>
      <c r="J7617">
        <v>26</v>
      </c>
      <c r="M7617">
        <v>1</v>
      </c>
      <c r="N7617">
        <v>1</v>
      </c>
      <c r="Q7617">
        <v>1</v>
      </c>
      <c r="R7617">
        <v>2</v>
      </c>
      <c r="AI7617">
        <v>2</v>
      </c>
      <c r="AJ7617">
        <v>56</v>
      </c>
      <c r="AL7617">
        <v>6.49</v>
      </c>
    </row>
    <row r="7618" spans="1:38" x14ac:dyDescent="0.3">
      <c r="A7618">
        <v>1080782</v>
      </c>
      <c r="B7618" t="s">
        <v>172</v>
      </c>
      <c r="C7618">
        <v>91822</v>
      </c>
      <c r="D7618" t="s">
        <v>429</v>
      </c>
      <c r="E7618" t="s">
        <v>44</v>
      </c>
      <c r="F7618">
        <v>2</v>
      </c>
      <c r="G7618">
        <v>3</v>
      </c>
      <c r="I7618">
        <v>11</v>
      </c>
      <c r="J7618">
        <v>23</v>
      </c>
      <c r="Q7618">
        <v>3</v>
      </c>
      <c r="R7618">
        <v>2</v>
      </c>
      <c r="AI7618">
        <v>5</v>
      </c>
      <c r="AJ7618">
        <v>54</v>
      </c>
      <c r="AL7618">
        <v>6.99</v>
      </c>
    </row>
    <row r="7619" spans="1:38" x14ac:dyDescent="0.3">
      <c r="A7619">
        <v>1080782</v>
      </c>
      <c r="B7619" t="s">
        <v>172</v>
      </c>
      <c r="C7619">
        <v>44687</v>
      </c>
      <c r="D7619" t="s">
        <v>186</v>
      </c>
      <c r="E7619" t="s">
        <v>42</v>
      </c>
      <c r="F7619">
        <v>2</v>
      </c>
      <c r="G7619">
        <v>5</v>
      </c>
      <c r="I7619">
        <v>15</v>
      </c>
      <c r="J7619">
        <v>22</v>
      </c>
      <c r="Q7619">
        <v>1</v>
      </c>
      <c r="R7619">
        <v>3</v>
      </c>
      <c r="W7619">
        <v>1</v>
      </c>
      <c r="AH7619">
        <v>1</v>
      </c>
      <c r="AI7619">
        <v>3</v>
      </c>
      <c r="AJ7619">
        <v>39</v>
      </c>
      <c r="AL7619">
        <v>6.96</v>
      </c>
    </row>
    <row r="7620" spans="1:38" x14ac:dyDescent="0.3">
      <c r="A7620">
        <v>1080782</v>
      </c>
      <c r="B7620" t="s">
        <v>172</v>
      </c>
      <c r="C7620">
        <v>71522</v>
      </c>
      <c r="D7620" t="s">
        <v>180</v>
      </c>
      <c r="E7620" t="s">
        <v>119</v>
      </c>
      <c r="F7620">
        <v>3</v>
      </c>
      <c r="G7620">
        <v>11</v>
      </c>
      <c r="I7620">
        <v>7</v>
      </c>
      <c r="J7620">
        <v>13</v>
      </c>
      <c r="M7620">
        <v>2</v>
      </c>
      <c r="Q7620">
        <v>1</v>
      </c>
      <c r="AH7620">
        <v>1</v>
      </c>
      <c r="AI7620">
        <v>3</v>
      </c>
      <c r="AJ7620">
        <v>35</v>
      </c>
      <c r="AK7620">
        <v>1</v>
      </c>
      <c r="AL7620">
        <v>6.59</v>
      </c>
    </row>
    <row r="7621" spans="1:38" x14ac:dyDescent="0.3">
      <c r="A7621">
        <v>1080782</v>
      </c>
      <c r="B7621" t="s">
        <v>172</v>
      </c>
      <c r="C7621">
        <v>9156</v>
      </c>
      <c r="D7621" t="s">
        <v>181</v>
      </c>
      <c r="E7621" t="s">
        <v>70</v>
      </c>
      <c r="F7621">
        <v>3</v>
      </c>
      <c r="G7621">
        <v>10</v>
      </c>
      <c r="I7621">
        <v>20</v>
      </c>
      <c r="J7621">
        <v>28</v>
      </c>
      <c r="M7621">
        <v>1</v>
      </c>
      <c r="Q7621">
        <v>1</v>
      </c>
      <c r="R7621">
        <v>1</v>
      </c>
      <c r="AI7621">
        <v>2</v>
      </c>
      <c r="AJ7621">
        <v>46</v>
      </c>
      <c r="AK7621">
        <v>2</v>
      </c>
      <c r="AL7621">
        <v>6.9</v>
      </c>
    </row>
    <row r="7622" spans="1:38" x14ac:dyDescent="0.3">
      <c r="A7622">
        <v>1080782</v>
      </c>
      <c r="B7622" t="s">
        <v>172</v>
      </c>
      <c r="C7622">
        <v>85059</v>
      </c>
      <c r="D7622" t="s">
        <v>182</v>
      </c>
      <c r="E7622" t="s">
        <v>122</v>
      </c>
      <c r="F7622">
        <v>3</v>
      </c>
      <c r="G7622">
        <v>7</v>
      </c>
      <c r="I7622">
        <v>16</v>
      </c>
      <c r="J7622">
        <v>17</v>
      </c>
      <c r="M7622">
        <v>3</v>
      </c>
      <c r="N7622">
        <v>1</v>
      </c>
      <c r="R7622">
        <v>1</v>
      </c>
      <c r="AH7622">
        <v>1</v>
      </c>
      <c r="AI7622">
        <v>1</v>
      </c>
      <c r="AJ7622">
        <v>49</v>
      </c>
      <c r="AK7622">
        <v>4</v>
      </c>
      <c r="AL7622">
        <v>6.72</v>
      </c>
    </row>
    <row r="7623" spans="1:38" x14ac:dyDescent="0.3">
      <c r="A7623">
        <v>1080782</v>
      </c>
      <c r="B7623" t="s">
        <v>172</v>
      </c>
      <c r="C7623">
        <v>70493</v>
      </c>
      <c r="D7623" t="s">
        <v>432</v>
      </c>
      <c r="E7623" t="s">
        <v>51</v>
      </c>
      <c r="F7623">
        <v>3</v>
      </c>
      <c r="G7623">
        <v>4</v>
      </c>
      <c r="I7623">
        <v>17</v>
      </c>
      <c r="J7623">
        <v>29</v>
      </c>
      <c r="M7623">
        <v>3</v>
      </c>
      <c r="N7623">
        <v>1</v>
      </c>
      <c r="Q7623">
        <v>2</v>
      </c>
      <c r="R7623">
        <v>1</v>
      </c>
      <c r="AI7623">
        <v>4</v>
      </c>
      <c r="AJ7623">
        <v>49</v>
      </c>
      <c r="AK7623">
        <v>1</v>
      </c>
      <c r="AL7623">
        <v>7.54</v>
      </c>
    </row>
    <row r="7624" spans="1:38" x14ac:dyDescent="0.3">
      <c r="A7624">
        <v>1080782</v>
      </c>
      <c r="B7624" t="s">
        <v>172</v>
      </c>
      <c r="C7624">
        <v>20339</v>
      </c>
      <c r="D7624" t="s">
        <v>431</v>
      </c>
      <c r="E7624" t="s">
        <v>70</v>
      </c>
      <c r="F7624">
        <v>3</v>
      </c>
      <c r="G7624">
        <v>8</v>
      </c>
      <c r="I7624">
        <v>6</v>
      </c>
      <c r="J7624">
        <v>13</v>
      </c>
      <c r="Q7624">
        <v>1</v>
      </c>
      <c r="R7624">
        <v>1</v>
      </c>
      <c r="W7624">
        <v>1</v>
      </c>
      <c r="AH7624">
        <v>1</v>
      </c>
      <c r="AI7624">
        <v>3</v>
      </c>
      <c r="AJ7624">
        <v>25</v>
      </c>
      <c r="AL7624">
        <v>6.55</v>
      </c>
    </row>
    <row r="7625" spans="1:38" x14ac:dyDescent="0.3">
      <c r="A7625">
        <v>1080782</v>
      </c>
      <c r="B7625" t="s">
        <v>172</v>
      </c>
      <c r="C7625">
        <v>68312</v>
      </c>
      <c r="D7625" t="s">
        <v>433</v>
      </c>
      <c r="E7625" t="s">
        <v>58</v>
      </c>
      <c r="F7625">
        <v>4</v>
      </c>
      <c r="G7625">
        <v>9</v>
      </c>
      <c r="I7625">
        <v>9</v>
      </c>
      <c r="J7625">
        <v>20</v>
      </c>
      <c r="M7625">
        <v>2</v>
      </c>
      <c r="Q7625">
        <v>6</v>
      </c>
      <c r="R7625">
        <v>8</v>
      </c>
      <c r="W7625">
        <v>1</v>
      </c>
      <c r="AH7625">
        <v>2</v>
      </c>
      <c r="AI7625">
        <v>1</v>
      </c>
      <c r="AJ7625">
        <v>27</v>
      </c>
      <c r="AL7625">
        <v>6.49</v>
      </c>
    </row>
    <row r="7626" spans="1:38" x14ac:dyDescent="0.3">
      <c r="A7626">
        <v>1080782</v>
      </c>
      <c r="B7626" t="s">
        <v>172</v>
      </c>
      <c r="C7626">
        <v>12376</v>
      </c>
      <c r="D7626" t="s">
        <v>185</v>
      </c>
      <c r="E7626" t="s">
        <v>60</v>
      </c>
      <c r="F7626">
        <v>5</v>
      </c>
      <c r="G7626">
        <v>0</v>
      </c>
      <c r="I7626">
        <v>6</v>
      </c>
      <c r="J7626">
        <v>8</v>
      </c>
      <c r="M7626">
        <v>1</v>
      </c>
      <c r="AJ7626">
        <v>18</v>
      </c>
      <c r="AL7626">
        <v>5.81</v>
      </c>
    </row>
    <row r="7627" spans="1:38" x14ac:dyDescent="0.3">
      <c r="A7627">
        <v>1080782</v>
      </c>
      <c r="B7627" t="s">
        <v>172</v>
      </c>
      <c r="C7627">
        <v>29299</v>
      </c>
      <c r="D7627" t="s">
        <v>436</v>
      </c>
      <c r="E7627" t="s">
        <v>60</v>
      </c>
      <c r="F7627">
        <v>5</v>
      </c>
      <c r="G7627">
        <v>0</v>
      </c>
      <c r="J7627">
        <v>2</v>
      </c>
      <c r="Q7627">
        <v>2</v>
      </c>
      <c r="R7627">
        <v>1</v>
      </c>
      <c r="AJ7627">
        <v>4</v>
      </c>
      <c r="AL7627">
        <v>6.09</v>
      </c>
    </row>
    <row r="7628" spans="1:38" x14ac:dyDescent="0.3">
      <c r="A7628">
        <v>1080782</v>
      </c>
      <c r="B7628" t="s">
        <v>172</v>
      </c>
      <c r="C7628">
        <v>8466</v>
      </c>
      <c r="D7628" t="s">
        <v>177</v>
      </c>
      <c r="E7628" t="s">
        <v>60</v>
      </c>
      <c r="F7628">
        <v>5</v>
      </c>
      <c r="G7628">
        <v>0</v>
      </c>
      <c r="I7628">
        <v>6</v>
      </c>
      <c r="J7628">
        <v>8</v>
      </c>
      <c r="R7628">
        <v>2</v>
      </c>
      <c r="AJ7628">
        <v>13</v>
      </c>
      <c r="AL7628">
        <v>6.27</v>
      </c>
    </row>
    <row r="7629" spans="1:38" x14ac:dyDescent="0.3">
      <c r="A7629">
        <v>1080782</v>
      </c>
      <c r="B7629" t="s">
        <v>218</v>
      </c>
      <c r="C7629">
        <v>25604</v>
      </c>
      <c r="D7629" t="s">
        <v>219</v>
      </c>
      <c r="E7629" t="s">
        <v>40</v>
      </c>
      <c r="F7629">
        <v>1</v>
      </c>
      <c r="G7629">
        <v>1</v>
      </c>
      <c r="I7629">
        <v>21</v>
      </c>
      <c r="J7629">
        <v>22</v>
      </c>
      <c r="AF7629">
        <v>1</v>
      </c>
      <c r="AJ7629">
        <v>24</v>
      </c>
      <c r="AL7629">
        <v>6.88</v>
      </c>
    </row>
    <row r="7630" spans="1:38" x14ac:dyDescent="0.3">
      <c r="A7630">
        <v>1080782</v>
      </c>
      <c r="B7630" t="s">
        <v>218</v>
      </c>
      <c r="C7630">
        <v>117973</v>
      </c>
      <c r="D7630" t="s">
        <v>225</v>
      </c>
      <c r="E7630" t="s">
        <v>42</v>
      </c>
      <c r="F7630">
        <v>2</v>
      </c>
      <c r="G7630">
        <v>5</v>
      </c>
      <c r="I7630">
        <v>64</v>
      </c>
      <c r="J7630">
        <v>70</v>
      </c>
      <c r="Q7630">
        <v>6</v>
      </c>
      <c r="R7630">
        <v>3</v>
      </c>
      <c r="W7630">
        <v>1</v>
      </c>
      <c r="AH7630">
        <v>2</v>
      </c>
      <c r="AI7630">
        <v>2</v>
      </c>
      <c r="AJ7630">
        <v>83</v>
      </c>
      <c r="AL7630">
        <v>7.2</v>
      </c>
    </row>
    <row r="7631" spans="1:38" x14ac:dyDescent="0.3">
      <c r="A7631">
        <v>1080782</v>
      </c>
      <c r="B7631" t="s">
        <v>218</v>
      </c>
      <c r="C7631">
        <v>21778</v>
      </c>
      <c r="D7631" t="s">
        <v>221</v>
      </c>
      <c r="E7631" t="s">
        <v>42</v>
      </c>
      <c r="F7631">
        <v>2</v>
      </c>
      <c r="G7631">
        <v>4</v>
      </c>
      <c r="I7631">
        <v>58</v>
      </c>
      <c r="J7631">
        <v>73</v>
      </c>
      <c r="Q7631">
        <v>1</v>
      </c>
      <c r="R7631">
        <v>3</v>
      </c>
      <c r="AI7631">
        <v>4</v>
      </c>
      <c r="AJ7631">
        <v>85</v>
      </c>
      <c r="AL7631">
        <v>7.55</v>
      </c>
    </row>
    <row r="7632" spans="1:38" x14ac:dyDescent="0.3">
      <c r="A7632">
        <v>1080782</v>
      </c>
      <c r="B7632" t="s">
        <v>218</v>
      </c>
      <c r="C7632">
        <v>69933</v>
      </c>
      <c r="D7632" t="s">
        <v>222</v>
      </c>
      <c r="E7632" t="s">
        <v>42</v>
      </c>
      <c r="F7632">
        <v>2</v>
      </c>
      <c r="G7632">
        <v>6</v>
      </c>
      <c r="I7632">
        <v>36</v>
      </c>
      <c r="J7632">
        <v>47</v>
      </c>
      <c r="Q7632">
        <v>2</v>
      </c>
      <c r="R7632">
        <v>1</v>
      </c>
      <c r="AH7632">
        <v>2</v>
      </c>
      <c r="AJ7632">
        <v>58</v>
      </c>
      <c r="AL7632">
        <v>6.89</v>
      </c>
    </row>
    <row r="7633" spans="1:38" x14ac:dyDescent="0.3">
      <c r="A7633">
        <v>1080782</v>
      </c>
      <c r="B7633" t="s">
        <v>218</v>
      </c>
      <c r="C7633">
        <v>103837</v>
      </c>
      <c r="D7633" t="s">
        <v>391</v>
      </c>
      <c r="E7633" t="s">
        <v>209</v>
      </c>
      <c r="F7633">
        <v>3</v>
      </c>
      <c r="G7633">
        <v>3</v>
      </c>
      <c r="I7633">
        <v>38</v>
      </c>
      <c r="J7633">
        <v>51</v>
      </c>
      <c r="M7633">
        <v>1</v>
      </c>
      <c r="Q7633">
        <v>1</v>
      </c>
      <c r="R7633">
        <v>4</v>
      </c>
      <c r="AI7633">
        <v>4</v>
      </c>
      <c r="AJ7633">
        <v>89</v>
      </c>
      <c r="AK7633">
        <v>2</v>
      </c>
      <c r="AL7633">
        <v>8.1199999999999992</v>
      </c>
    </row>
    <row r="7634" spans="1:38" x14ac:dyDescent="0.3">
      <c r="A7634">
        <v>1080782</v>
      </c>
      <c r="B7634" t="s">
        <v>218</v>
      </c>
      <c r="C7634">
        <v>12187</v>
      </c>
      <c r="D7634" t="s">
        <v>394</v>
      </c>
      <c r="E7634" t="s">
        <v>70</v>
      </c>
      <c r="F7634">
        <v>3</v>
      </c>
      <c r="G7634">
        <v>8</v>
      </c>
      <c r="I7634">
        <v>30</v>
      </c>
      <c r="J7634">
        <v>32</v>
      </c>
      <c r="M7634">
        <v>4</v>
      </c>
      <c r="Q7634">
        <v>2</v>
      </c>
      <c r="R7634">
        <v>2</v>
      </c>
      <c r="AJ7634">
        <v>40</v>
      </c>
      <c r="AK7634">
        <v>1</v>
      </c>
      <c r="AL7634">
        <v>6.58</v>
      </c>
    </row>
    <row r="7635" spans="1:38" x14ac:dyDescent="0.3">
      <c r="A7635">
        <v>1080782</v>
      </c>
      <c r="B7635" t="s">
        <v>218</v>
      </c>
      <c r="C7635">
        <v>71714</v>
      </c>
      <c r="D7635" t="s">
        <v>227</v>
      </c>
      <c r="E7635" t="s">
        <v>70</v>
      </c>
      <c r="F7635">
        <v>3</v>
      </c>
      <c r="G7635">
        <v>7</v>
      </c>
      <c r="I7635">
        <v>31</v>
      </c>
      <c r="J7635">
        <v>33</v>
      </c>
      <c r="M7635">
        <v>2</v>
      </c>
      <c r="N7635">
        <v>1</v>
      </c>
      <c r="AI7635">
        <v>1</v>
      </c>
      <c r="AJ7635">
        <v>40</v>
      </c>
      <c r="AL7635">
        <v>6.35</v>
      </c>
    </row>
    <row r="7636" spans="1:38" x14ac:dyDescent="0.3">
      <c r="A7636">
        <v>1080782</v>
      </c>
      <c r="B7636" t="s">
        <v>218</v>
      </c>
      <c r="C7636">
        <v>69778</v>
      </c>
      <c r="D7636" t="s">
        <v>223</v>
      </c>
      <c r="E7636" t="s">
        <v>211</v>
      </c>
      <c r="F7636">
        <v>3</v>
      </c>
      <c r="G7636">
        <v>2</v>
      </c>
      <c r="I7636">
        <v>47</v>
      </c>
      <c r="J7636">
        <v>57</v>
      </c>
      <c r="M7636">
        <v>1</v>
      </c>
      <c r="N7636">
        <v>1</v>
      </c>
      <c r="Q7636">
        <v>2</v>
      </c>
      <c r="AH7636">
        <v>2</v>
      </c>
      <c r="AI7636">
        <v>2</v>
      </c>
      <c r="AJ7636">
        <v>85</v>
      </c>
      <c r="AK7636">
        <v>2</v>
      </c>
      <c r="AL7636">
        <v>7.26</v>
      </c>
    </row>
    <row r="7637" spans="1:38" x14ac:dyDescent="0.3">
      <c r="A7637">
        <v>1080782</v>
      </c>
      <c r="B7637" t="s">
        <v>218</v>
      </c>
      <c r="C7637">
        <v>131519</v>
      </c>
      <c r="D7637" t="s">
        <v>226</v>
      </c>
      <c r="E7637" t="s">
        <v>55</v>
      </c>
      <c r="F7637">
        <v>4</v>
      </c>
      <c r="G7637">
        <v>11</v>
      </c>
      <c r="I7637">
        <v>34</v>
      </c>
      <c r="J7637">
        <v>41</v>
      </c>
      <c r="M7637">
        <v>2</v>
      </c>
      <c r="Q7637">
        <v>1</v>
      </c>
      <c r="AH7637">
        <v>3</v>
      </c>
      <c r="AI7637">
        <v>4</v>
      </c>
      <c r="AJ7637">
        <v>69</v>
      </c>
      <c r="AK7637">
        <v>2</v>
      </c>
      <c r="AL7637">
        <v>6.91</v>
      </c>
    </row>
    <row r="7638" spans="1:38" x14ac:dyDescent="0.3">
      <c r="A7638">
        <v>1080782</v>
      </c>
      <c r="B7638" t="s">
        <v>218</v>
      </c>
      <c r="C7638">
        <v>83532</v>
      </c>
      <c r="D7638" t="s">
        <v>229</v>
      </c>
      <c r="E7638" t="s">
        <v>58</v>
      </c>
      <c r="F7638">
        <v>4</v>
      </c>
      <c r="G7638">
        <v>9</v>
      </c>
      <c r="I7638">
        <v>19</v>
      </c>
      <c r="J7638">
        <v>27</v>
      </c>
      <c r="L7638">
        <v>1</v>
      </c>
      <c r="M7638">
        <v>3</v>
      </c>
      <c r="N7638">
        <v>1</v>
      </c>
      <c r="Q7638">
        <v>3</v>
      </c>
      <c r="R7638">
        <v>6</v>
      </c>
      <c r="W7638">
        <v>3</v>
      </c>
      <c r="AG7638">
        <v>1</v>
      </c>
      <c r="AH7638">
        <v>5</v>
      </c>
      <c r="AI7638">
        <v>2</v>
      </c>
      <c r="AJ7638">
        <v>50</v>
      </c>
      <c r="AK7638">
        <v>4</v>
      </c>
      <c r="AL7638">
        <v>7.98</v>
      </c>
    </row>
    <row r="7639" spans="1:38" x14ac:dyDescent="0.3">
      <c r="A7639">
        <v>1080782</v>
      </c>
      <c r="B7639" t="s">
        <v>218</v>
      </c>
      <c r="C7639">
        <v>69344</v>
      </c>
      <c r="D7639" t="s">
        <v>224</v>
      </c>
      <c r="E7639" t="s">
        <v>55</v>
      </c>
      <c r="F7639">
        <v>4</v>
      </c>
      <c r="G7639">
        <v>10</v>
      </c>
      <c r="H7639">
        <v>1</v>
      </c>
      <c r="I7639">
        <v>76</v>
      </c>
      <c r="J7639">
        <v>90</v>
      </c>
      <c r="K7639">
        <v>1</v>
      </c>
      <c r="Q7639">
        <v>2</v>
      </c>
      <c r="W7639">
        <v>2</v>
      </c>
      <c r="AG7639">
        <v>1</v>
      </c>
      <c r="AH7639">
        <v>4</v>
      </c>
      <c r="AI7639">
        <v>1</v>
      </c>
      <c r="AJ7639">
        <v>113</v>
      </c>
      <c r="AL7639">
        <v>8.2200000000000006</v>
      </c>
    </row>
    <row r="7640" spans="1:38" x14ac:dyDescent="0.3">
      <c r="A7640">
        <v>1080782</v>
      </c>
      <c r="B7640" t="s">
        <v>218</v>
      </c>
      <c r="C7640">
        <v>29595</v>
      </c>
      <c r="D7640" t="s">
        <v>395</v>
      </c>
      <c r="E7640" t="s">
        <v>60</v>
      </c>
      <c r="F7640">
        <v>5</v>
      </c>
      <c r="G7640">
        <v>0</v>
      </c>
      <c r="I7640">
        <v>18</v>
      </c>
      <c r="J7640">
        <v>26</v>
      </c>
      <c r="M7640">
        <v>2</v>
      </c>
      <c r="Q7640">
        <v>2</v>
      </c>
      <c r="R7640">
        <v>1</v>
      </c>
      <c r="AI7640">
        <v>4</v>
      </c>
      <c r="AJ7640">
        <v>39</v>
      </c>
      <c r="AL7640">
        <v>6.67</v>
      </c>
    </row>
    <row r="7641" spans="1:38" x14ac:dyDescent="0.3">
      <c r="A7641">
        <v>1080782</v>
      </c>
      <c r="B7641" t="s">
        <v>218</v>
      </c>
      <c r="C7641">
        <v>83078</v>
      </c>
      <c r="D7641" t="s">
        <v>392</v>
      </c>
      <c r="E7641" t="s">
        <v>60</v>
      </c>
      <c r="F7641">
        <v>5</v>
      </c>
      <c r="G7641">
        <v>0</v>
      </c>
      <c r="I7641">
        <v>1</v>
      </c>
      <c r="J7641">
        <v>1</v>
      </c>
      <c r="AJ7641">
        <v>1</v>
      </c>
      <c r="AL7641">
        <v>6.04</v>
      </c>
    </row>
    <row r="7642" spans="1:38" x14ac:dyDescent="0.3">
      <c r="A7642">
        <v>1080782</v>
      </c>
      <c r="B7642" t="s">
        <v>218</v>
      </c>
      <c r="C7642">
        <v>91909</v>
      </c>
      <c r="D7642" t="s">
        <v>393</v>
      </c>
      <c r="E7642" t="s">
        <v>60</v>
      </c>
      <c r="F7642">
        <v>5</v>
      </c>
      <c r="G7642">
        <v>0</v>
      </c>
      <c r="I7642">
        <v>19</v>
      </c>
      <c r="J7642">
        <v>23</v>
      </c>
      <c r="AJ7642">
        <v>34</v>
      </c>
      <c r="AL7642">
        <v>6.23</v>
      </c>
    </row>
    <row r="7643" spans="1:38" x14ac:dyDescent="0.3">
      <c r="A7643">
        <v>1080783</v>
      </c>
      <c r="B7643" t="s">
        <v>142</v>
      </c>
      <c r="C7643">
        <v>73798</v>
      </c>
      <c r="D7643" t="s">
        <v>143</v>
      </c>
      <c r="E7643" t="s">
        <v>40</v>
      </c>
      <c r="F7643">
        <v>1</v>
      </c>
      <c r="G7643">
        <v>1</v>
      </c>
      <c r="I7643">
        <v>20</v>
      </c>
      <c r="J7643">
        <v>20</v>
      </c>
      <c r="Z7643">
        <v>1</v>
      </c>
      <c r="AF7643">
        <v>1</v>
      </c>
      <c r="AJ7643">
        <v>24</v>
      </c>
      <c r="AL7643">
        <v>6.04</v>
      </c>
    </row>
    <row r="7644" spans="1:38" x14ac:dyDescent="0.3">
      <c r="A7644">
        <v>1080783</v>
      </c>
      <c r="B7644" t="s">
        <v>142</v>
      </c>
      <c r="C7644">
        <v>11981</v>
      </c>
      <c r="D7644" t="s">
        <v>145</v>
      </c>
      <c r="E7644" t="s">
        <v>42</v>
      </c>
      <c r="F7644">
        <v>2</v>
      </c>
      <c r="G7644">
        <v>4</v>
      </c>
      <c r="I7644">
        <v>42</v>
      </c>
      <c r="J7644">
        <v>49</v>
      </c>
      <c r="M7644">
        <v>1</v>
      </c>
      <c r="N7644">
        <v>1</v>
      </c>
      <c r="Q7644">
        <v>3</v>
      </c>
      <c r="R7644">
        <v>2</v>
      </c>
      <c r="AI7644">
        <v>2</v>
      </c>
      <c r="AJ7644">
        <v>65</v>
      </c>
      <c r="AL7644">
        <v>6.6</v>
      </c>
    </row>
    <row r="7645" spans="1:38" x14ac:dyDescent="0.3">
      <c r="A7645">
        <v>1080783</v>
      </c>
      <c r="B7645" t="s">
        <v>142</v>
      </c>
      <c r="C7645">
        <v>27586</v>
      </c>
      <c r="D7645" t="s">
        <v>371</v>
      </c>
      <c r="E7645" t="s">
        <v>42</v>
      </c>
      <c r="F7645">
        <v>2</v>
      </c>
      <c r="G7645">
        <v>5</v>
      </c>
      <c r="I7645">
        <v>45</v>
      </c>
      <c r="J7645">
        <v>48</v>
      </c>
      <c r="M7645">
        <v>3</v>
      </c>
      <c r="N7645">
        <v>1</v>
      </c>
      <c r="Q7645">
        <v>3</v>
      </c>
      <c r="R7645">
        <v>2</v>
      </c>
      <c r="AH7645">
        <v>2</v>
      </c>
      <c r="AI7645">
        <v>3</v>
      </c>
      <c r="AJ7645">
        <v>64</v>
      </c>
      <c r="AL7645">
        <v>6.86</v>
      </c>
    </row>
    <row r="7646" spans="1:38" x14ac:dyDescent="0.3">
      <c r="A7646">
        <v>1080783</v>
      </c>
      <c r="B7646" t="s">
        <v>142</v>
      </c>
      <c r="C7646">
        <v>25931</v>
      </c>
      <c r="D7646" t="s">
        <v>147</v>
      </c>
      <c r="E7646" t="s">
        <v>42</v>
      </c>
      <c r="F7646">
        <v>2</v>
      </c>
      <c r="G7646">
        <v>6</v>
      </c>
      <c r="I7646">
        <v>46</v>
      </c>
      <c r="J7646">
        <v>54</v>
      </c>
      <c r="M7646">
        <v>1</v>
      </c>
      <c r="Q7646">
        <v>4</v>
      </c>
      <c r="R7646">
        <v>3</v>
      </c>
      <c r="AH7646">
        <v>1</v>
      </c>
      <c r="AI7646">
        <v>3</v>
      </c>
      <c r="AJ7646">
        <v>71</v>
      </c>
      <c r="AL7646">
        <v>6.42</v>
      </c>
    </row>
    <row r="7647" spans="1:38" x14ac:dyDescent="0.3">
      <c r="A7647">
        <v>1080783</v>
      </c>
      <c r="B7647" t="s">
        <v>142</v>
      </c>
      <c r="C7647">
        <v>114075</v>
      </c>
      <c r="D7647" t="s">
        <v>152</v>
      </c>
      <c r="E7647" t="s">
        <v>70</v>
      </c>
      <c r="F7647">
        <v>3</v>
      </c>
      <c r="G7647">
        <v>11</v>
      </c>
      <c r="I7647">
        <v>71</v>
      </c>
      <c r="J7647">
        <v>75</v>
      </c>
      <c r="M7647">
        <v>2</v>
      </c>
      <c r="AJ7647">
        <v>82</v>
      </c>
      <c r="AL7647">
        <v>5.96</v>
      </c>
    </row>
    <row r="7648" spans="1:38" x14ac:dyDescent="0.3">
      <c r="A7648">
        <v>1080783</v>
      </c>
      <c r="B7648" t="s">
        <v>142</v>
      </c>
      <c r="C7648">
        <v>8040</v>
      </c>
      <c r="D7648" t="s">
        <v>373</v>
      </c>
      <c r="E7648" t="s">
        <v>70</v>
      </c>
      <c r="F7648">
        <v>3</v>
      </c>
      <c r="G7648">
        <v>7</v>
      </c>
      <c r="I7648">
        <v>71</v>
      </c>
      <c r="J7648">
        <v>85</v>
      </c>
      <c r="K7648">
        <v>1</v>
      </c>
      <c r="M7648">
        <v>1</v>
      </c>
      <c r="Q7648">
        <v>1</v>
      </c>
      <c r="W7648">
        <v>1</v>
      </c>
      <c r="AH7648">
        <v>3</v>
      </c>
      <c r="AI7648">
        <v>3</v>
      </c>
      <c r="AJ7648">
        <v>107</v>
      </c>
      <c r="AK7648">
        <v>2</v>
      </c>
      <c r="AL7648">
        <v>8.6</v>
      </c>
    </row>
    <row r="7649" spans="1:38" x14ac:dyDescent="0.3">
      <c r="A7649">
        <v>1080783</v>
      </c>
      <c r="B7649" t="s">
        <v>142</v>
      </c>
      <c r="C7649">
        <v>44055</v>
      </c>
      <c r="D7649" t="s">
        <v>154</v>
      </c>
      <c r="E7649" t="s">
        <v>211</v>
      </c>
      <c r="F7649">
        <v>3</v>
      </c>
      <c r="G7649">
        <v>2</v>
      </c>
      <c r="I7649">
        <v>57</v>
      </c>
      <c r="J7649">
        <v>67</v>
      </c>
      <c r="W7649">
        <v>1</v>
      </c>
      <c r="AG7649">
        <v>1</v>
      </c>
      <c r="AH7649">
        <v>2</v>
      </c>
      <c r="AI7649">
        <v>4</v>
      </c>
      <c r="AJ7649">
        <v>101</v>
      </c>
      <c r="AK7649">
        <v>3</v>
      </c>
      <c r="AL7649">
        <v>7.79</v>
      </c>
    </row>
    <row r="7650" spans="1:38" x14ac:dyDescent="0.3">
      <c r="A7650">
        <v>1080783</v>
      </c>
      <c r="B7650" t="s">
        <v>142</v>
      </c>
      <c r="C7650">
        <v>38128</v>
      </c>
      <c r="D7650" t="s">
        <v>150</v>
      </c>
      <c r="E7650" t="s">
        <v>70</v>
      </c>
      <c r="F7650">
        <v>3</v>
      </c>
      <c r="G7650">
        <v>8</v>
      </c>
      <c r="I7650">
        <v>46</v>
      </c>
      <c r="J7650">
        <v>53</v>
      </c>
      <c r="Q7650">
        <v>1</v>
      </c>
      <c r="AH7650">
        <v>2</v>
      </c>
      <c r="AI7650">
        <v>1</v>
      </c>
      <c r="AJ7650">
        <v>62</v>
      </c>
      <c r="AL7650">
        <v>6.18</v>
      </c>
    </row>
    <row r="7651" spans="1:38" x14ac:dyDescent="0.3">
      <c r="A7651">
        <v>1080783</v>
      </c>
      <c r="B7651" t="s">
        <v>142</v>
      </c>
      <c r="C7651">
        <v>84008</v>
      </c>
      <c r="D7651" t="s">
        <v>372</v>
      </c>
      <c r="E7651" t="s">
        <v>209</v>
      </c>
      <c r="F7651">
        <v>3</v>
      </c>
      <c r="G7651">
        <v>3</v>
      </c>
      <c r="I7651">
        <v>28</v>
      </c>
      <c r="J7651">
        <v>36</v>
      </c>
      <c r="R7651">
        <v>2</v>
      </c>
      <c r="AH7651">
        <v>1</v>
      </c>
      <c r="AI7651">
        <v>3</v>
      </c>
      <c r="AJ7651">
        <v>60</v>
      </c>
      <c r="AK7651">
        <v>2</v>
      </c>
      <c r="AL7651">
        <v>7.26</v>
      </c>
    </row>
    <row r="7652" spans="1:38" x14ac:dyDescent="0.3">
      <c r="A7652">
        <v>1080783</v>
      </c>
      <c r="B7652" t="s">
        <v>142</v>
      </c>
      <c r="C7652">
        <v>24248</v>
      </c>
      <c r="D7652" t="s">
        <v>153</v>
      </c>
      <c r="E7652" t="s">
        <v>58</v>
      </c>
      <c r="F7652">
        <v>4</v>
      </c>
      <c r="G7652">
        <v>9</v>
      </c>
      <c r="I7652">
        <v>21</v>
      </c>
      <c r="J7652">
        <v>27</v>
      </c>
      <c r="M7652">
        <v>2</v>
      </c>
      <c r="N7652">
        <v>1</v>
      </c>
      <c r="Q7652">
        <v>2</v>
      </c>
      <c r="R7652">
        <v>2</v>
      </c>
      <c r="W7652">
        <v>4</v>
      </c>
      <c r="AG7652">
        <v>2</v>
      </c>
      <c r="AH7652">
        <v>9</v>
      </c>
      <c r="AI7652">
        <v>1</v>
      </c>
      <c r="AJ7652">
        <v>49</v>
      </c>
      <c r="AL7652">
        <v>6.38</v>
      </c>
    </row>
    <row r="7653" spans="1:38" x14ac:dyDescent="0.3">
      <c r="A7653">
        <v>1080783</v>
      </c>
      <c r="B7653" t="s">
        <v>142</v>
      </c>
      <c r="C7653">
        <v>33404</v>
      </c>
      <c r="D7653" t="s">
        <v>149</v>
      </c>
      <c r="E7653" t="s">
        <v>55</v>
      </c>
      <c r="F7653">
        <v>4</v>
      </c>
      <c r="G7653">
        <v>10</v>
      </c>
      <c r="I7653">
        <v>58</v>
      </c>
      <c r="J7653">
        <v>70</v>
      </c>
      <c r="L7653">
        <v>1</v>
      </c>
      <c r="M7653">
        <v>1</v>
      </c>
      <c r="W7653">
        <v>2</v>
      </c>
      <c r="AH7653">
        <v>3</v>
      </c>
      <c r="AJ7653">
        <v>91</v>
      </c>
      <c r="AK7653">
        <v>2</v>
      </c>
      <c r="AL7653">
        <v>7.54</v>
      </c>
    </row>
    <row r="7654" spans="1:38" x14ac:dyDescent="0.3">
      <c r="A7654">
        <v>1080783</v>
      </c>
      <c r="B7654" t="s">
        <v>142</v>
      </c>
      <c r="C7654">
        <v>97803</v>
      </c>
      <c r="D7654" t="s">
        <v>155</v>
      </c>
      <c r="E7654" t="s">
        <v>60</v>
      </c>
      <c r="F7654">
        <v>5</v>
      </c>
      <c r="G7654">
        <v>0</v>
      </c>
      <c r="I7654">
        <v>4</v>
      </c>
      <c r="J7654">
        <v>4</v>
      </c>
      <c r="M7654">
        <v>1</v>
      </c>
      <c r="Q7654">
        <v>1</v>
      </c>
      <c r="AJ7654">
        <v>5</v>
      </c>
      <c r="AL7654">
        <v>5.98</v>
      </c>
    </row>
    <row r="7655" spans="1:38" x14ac:dyDescent="0.3">
      <c r="A7655">
        <v>1080783</v>
      </c>
      <c r="B7655" t="s">
        <v>142</v>
      </c>
      <c r="C7655">
        <v>255777</v>
      </c>
      <c r="D7655" t="s">
        <v>556</v>
      </c>
      <c r="E7655" t="s">
        <v>60</v>
      </c>
      <c r="F7655">
        <v>5</v>
      </c>
      <c r="G7655">
        <v>0</v>
      </c>
      <c r="I7655">
        <v>1</v>
      </c>
      <c r="J7655">
        <v>1</v>
      </c>
      <c r="AJ7655">
        <v>1</v>
      </c>
      <c r="AL7655">
        <v>6.01</v>
      </c>
    </row>
    <row r="7656" spans="1:38" x14ac:dyDescent="0.3">
      <c r="A7656">
        <v>1080783</v>
      </c>
      <c r="B7656" t="s">
        <v>142</v>
      </c>
      <c r="C7656">
        <v>29463</v>
      </c>
      <c r="D7656" t="s">
        <v>151</v>
      </c>
      <c r="E7656" t="s">
        <v>60</v>
      </c>
      <c r="F7656">
        <v>5</v>
      </c>
      <c r="G7656">
        <v>0</v>
      </c>
      <c r="I7656">
        <v>18</v>
      </c>
      <c r="J7656">
        <v>19</v>
      </c>
      <c r="AH7656">
        <v>1</v>
      </c>
      <c r="AJ7656">
        <v>32</v>
      </c>
      <c r="AL7656">
        <v>6.16</v>
      </c>
    </row>
    <row r="7657" spans="1:38" x14ac:dyDescent="0.3">
      <c r="A7657">
        <v>1080783</v>
      </c>
      <c r="B7657" t="s">
        <v>172</v>
      </c>
      <c r="C7657">
        <v>21571</v>
      </c>
      <c r="D7657" t="s">
        <v>173</v>
      </c>
      <c r="E7657" t="s">
        <v>40</v>
      </c>
      <c r="F7657">
        <v>1</v>
      </c>
      <c r="G7657">
        <v>1</v>
      </c>
      <c r="I7657">
        <v>17</v>
      </c>
      <c r="J7657">
        <v>36</v>
      </c>
      <c r="Z7657">
        <v>3</v>
      </c>
      <c r="AF7657">
        <v>10</v>
      </c>
      <c r="AJ7657">
        <v>54</v>
      </c>
      <c r="AL7657">
        <v>8.7799999999999994</v>
      </c>
    </row>
    <row r="7658" spans="1:38" x14ac:dyDescent="0.3">
      <c r="A7658">
        <v>1080783</v>
      </c>
      <c r="B7658" t="s">
        <v>172</v>
      </c>
      <c r="C7658">
        <v>29575</v>
      </c>
      <c r="D7658" t="s">
        <v>586</v>
      </c>
      <c r="E7658" t="s">
        <v>42</v>
      </c>
      <c r="F7658">
        <v>2</v>
      </c>
      <c r="G7658">
        <v>6</v>
      </c>
      <c r="I7658">
        <v>16</v>
      </c>
      <c r="J7658">
        <v>17</v>
      </c>
      <c r="Q7658">
        <v>1</v>
      </c>
      <c r="AI7658">
        <v>1</v>
      </c>
      <c r="AJ7658">
        <v>38</v>
      </c>
      <c r="AK7658">
        <v>1</v>
      </c>
      <c r="AL7658">
        <v>7.19</v>
      </c>
    </row>
    <row r="7659" spans="1:38" x14ac:dyDescent="0.3">
      <c r="A7659">
        <v>1080783</v>
      </c>
      <c r="B7659" t="s">
        <v>172</v>
      </c>
      <c r="C7659">
        <v>91822</v>
      </c>
      <c r="D7659" t="s">
        <v>429</v>
      </c>
      <c r="E7659" t="s">
        <v>44</v>
      </c>
      <c r="F7659">
        <v>2</v>
      </c>
      <c r="G7659">
        <v>3</v>
      </c>
      <c r="I7659">
        <v>16</v>
      </c>
      <c r="J7659">
        <v>24</v>
      </c>
      <c r="R7659">
        <v>3</v>
      </c>
      <c r="AH7659">
        <v>1</v>
      </c>
      <c r="AJ7659">
        <v>48</v>
      </c>
      <c r="AK7659">
        <v>2</v>
      </c>
      <c r="AL7659">
        <v>6.9</v>
      </c>
    </row>
    <row r="7660" spans="1:38" x14ac:dyDescent="0.3">
      <c r="A7660">
        <v>1080783</v>
      </c>
      <c r="B7660" t="s">
        <v>172</v>
      </c>
      <c r="C7660">
        <v>43105</v>
      </c>
      <c r="D7660" t="s">
        <v>176</v>
      </c>
      <c r="E7660" t="s">
        <v>46</v>
      </c>
      <c r="F7660">
        <v>2</v>
      </c>
      <c r="G7660">
        <v>2</v>
      </c>
      <c r="I7660">
        <v>6</v>
      </c>
      <c r="J7660">
        <v>14</v>
      </c>
      <c r="Q7660">
        <v>1</v>
      </c>
      <c r="AJ7660">
        <v>31</v>
      </c>
      <c r="AL7660">
        <v>6.29</v>
      </c>
    </row>
    <row r="7661" spans="1:38" x14ac:dyDescent="0.3">
      <c r="A7661">
        <v>1080783</v>
      </c>
      <c r="B7661" t="s">
        <v>172</v>
      </c>
      <c r="C7661">
        <v>33930</v>
      </c>
      <c r="D7661" t="s">
        <v>430</v>
      </c>
      <c r="E7661" t="s">
        <v>42</v>
      </c>
      <c r="F7661">
        <v>2</v>
      </c>
      <c r="G7661">
        <v>5</v>
      </c>
      <c r="I7661">
        <v>11</v>
      </c>
      <c r="J7661">
        <v>11</v>
      </c>
      <c r="Q7661">
        <v>2</v>
      </c>
      <c r="AH7661">
        <v>1</v>
      </c>
      <c r="AJ7661">
        <v>20</v>
      </c>
      <c r="AL7661">
        <v>6.51</v>
      </c>
    </row>
    <row r="7662" spans="1:38" x14ac:dyDescent="0.3">
      <c r="A7662">
        <v>1080783</v>
      </c>
      <c r="B7662" t="s">
        <v>172</v>
      </c>
      <c r="C7662">
        <v>71522</v>
      </c>
      <c r="D7662" t="s">
        <v>180</v>
      </c>
      <c r="E7662" t="s">
        <v>49</v>
      </c>
      <c r="F7662">
        <v>3</v>
      </c>
      <c r="G7662">
        <v>11</v>
      </c>
      <c r="I7662">
        <v>7</v>
      </c>
      <c r="J7662">
        <v>10</v>
      </c>
      <c r="M7662">
        <v>1</v>
      </c>
      <c r="Q7662">
        <v>1</v>
      </c>
      <c r="AI7662">
        <v>1</v>
      </c>
      <c r="AJ7662">
        <v>24</v>
      </c>
      <c r="AK7662">
        <v>1</v>
      </c>
      <c r="AL7662">
        <v>6.78</v>
      </c>
    </row>
    <row r="7663" spans="1:38" x14ac:dyDescent="0.3">
      <c r="A7663">
        <v>1080783</v>
      </c>
      <c r="B7663" t="s">
        <v>172</v>
      </c>
      <c r="C7663">
        <v>85059</v>
      </c>
      <c r="D7663" t="s">
        <v>182</v>
      </c>
      <c r="E7663" t="s">
        <v>53</v>
      </c>
      <c r="F7663">
        <v>3</v>
      </c>
      <c r="G7663">
        <v>7</v>
      </c>
      <c r="H7663">
        <v>1</v>
      </c>
      <c r="I7663">
        <v>13</v>
      </c>
      <c r="J7663">
        <v>14</v>
      </c>
      <c r="K7663">
        <v>1</v>
      </c>
      <c r="L7663">
        <v>1</v>
      </c>
      <c r="AH7663">
        <v>3</v>
      </c>
      <c r="AI7663">
        <v>3</v>
      </c>
      <c r="AJ7663">
        <v>46</v>
      </c>
      <c r="AK7663">
        <v>5</v>
      </c>
      <c r="AL7663">
        <v>8.7799999999999994</v>
      </c>
    </row>
    <row r="7664" spans="1:38" x14ac:dyDescent="0.3">
      <c r="A7664">
        <v>1080783</v>
      </c>
      <c r="B7664" t="s">
        <v>172</v>
      </c>
      <c r="C7664">
        <v>70493</v>
      </c>
      <c r="D7664" t="s">
        <v>432</v>
      </c>
      <c r="E7664" t="s">
        <v>51</v>
      </c>
      <c r="F7664">
        <v>3</v>
      </c>
      <c r="G7664">
        <v>8</v>
      </c>
      <c r="I7664">
        <v>21</v>
      </c>
      <c r="J7664">
        <v>25</v>
      </c>
      <c r="M7664">
        <v>6</v>
      </c>
      <c r="N7664">
        <v>1</v>
      </c>
      <c r="AI7664">
        <v>3</v>
      </c>
      <c r="AJ7664">
        <v>39</v>
      </c>
      <c r="AL7664">
        <v>6.54</v>
      </c>
    </row>
    <row r="7665" spans="1:38" x14ac:dyDescent="0.3">
      <c r="A7665">
        <v>1080783</v>
      </c>
      <c r="B7665" t="s">
        <v>172</v>
      </c>
      <c r="C7665">
        <v>9156</v>
      </c>
      <c r="D7665" t="s">
        <v>181</v>
      </c>
      <c r="E7665" t="s">
        <v>55</v>
      </c>
      <c r="F7665">
        <v>3</v>
      </c>
      <c r="G7665">
        <v>10</v>
      </c>
      <c r="I7665">
        <v>15</v>
      </c>
      <c r="J7665">
        <v>18</v>
      </c>
      <c r="M7665">
        <v>3</v>
      </c>
      <c r="Q7665">
        <v>1</v>
      </c>
      <c r="AH7665">
        <v>1</v>
      </c>
      <c r="AI7665">
        <v>3</v>
      </c>
      <c r="AJ7665">
        <v>31</v>
      </c>
      <c r="AL7665">
        <v>6.65</v>
      </c>
    </row>
    <row r="7666" spans="1:38" x14ac:dyDescent="0.3">
      <c r="A7666">
        <v>1080783</v>
      </c>
      <c r="B7666" t="s">
        <v>172</v>
      </c>
      <c r="C7666">
        <v>12376</v>
      </c>
      <c r="D7666" t="s">
        <v>185</v>
      </c>
      <c r="E7666" t="s">
        <v>51</v>
      </c>
      <c r="F7666">
        <v>3</v>
      </c>
      <c r="G7666">
        <v>4</v>
      </c>
      <c r="I7666">
        <v>22</v>
      </c>
      <c r="J7666">
        <v>26</v>
      </c>
      <c r="AI7666">
        <v>4</v>
      </c>
      <c r="AJ7666">
        <v>49</v>
      </c>
      <c r="AL7666">
        <v>7.48</v>
      </c>
    </row>
    <row r="7667" spans="1:38" x14ac:dyDescent="0.3">
      <c r="A7667">
        <v>1080783</v>
      </c>
      <c r="B7667" t="s">
        <v>172</v>
      </c>
      <c r="C7667">
        <v>68312</v>
      </c>
      <c r="D7667" t="s">
        <v>433</v>
      </c>
      <c r="E7667" t="s">
        <v>58</v>
      </c>
      <c r="F7667">
        <v>4</v>
      </c>
      <c r="G7667">
        <v>9</v>
      </c>
      <c r="I7667">
        <v>14</v>
      </c>
      <c r="J7667">
        <v>26</v>
      </c>
      <c r="K7667">
        <v>1</v>
      </c>
      <c r="L7667">
        <v>1</v>
      </c>
      <c r="M7667">
        <v>4</v>
      </c>
      <c r="N7667">
        <v>1</v>
      </c>
      <c r="Q7667">
        <v>4</v>
      </c>
      <c r="R7667">
        <v>11</v>
      </c>
      <c r="AH7667">
        <v>2</v>
      </c>
      <c r="AJ7667">
        <v>45</v>
      </c>
      <c r="AK7667">
        <v>4</v>
      </c>
      <c r="AL7667">
        <v>8.69</v>
      </c>
    </row>
    <row r="7668" spans="1:38" x14ac:dyDescent="0.3">
      <c r="A7668">
        <v>1080783</v>
      </c>
      <c r="B7668" t="s">
        <v>172</v>
      </c>
      <c r="C7668">
        <v>12124</v>
      </c>
      <c r="D7668" t="s">
        <v>175</v>
      </c>
      <c r="E7668" t="s">
        <v>60</v>
      </c>
      <c r="F7668">
        <v>5</v>
      </c>
      <c r="G7668">
        <v>0</v>
      </c>
      <c r="I7668">
        <v>2</v>
      </c>
      <c r="J7668">
        <v>4</v>
      </c>
      <c r="AJ7668">
        <v>8</v>
      </c>
      <c r="AL7668">
        <v>6.26</v>
      </c>
    </row>
    <row r="7669" spans="1:38" x14ac:dyDescent="0.3">
      <c r="A7669">
        <v>1080783</v>
      </c>
      <c r="B7669" t="s">
        <v>172</v>
      </c>
      <c r="C7669">
        <v>8466</v>
      </c>
      <c r="D7669" t="s">
        <v>177</v>
      </c>
      <c r="E7669" t="s">
        <v>60</v>
      </c>
      <c r="F7669">
        <v>5</v>
      </c>
      <c r="G7669">
        <v>0</v>
      </c>
      <c r="I7669">
        <v>2</v>
      </c>
      <c r="J7669">
        <v>3</v>
      </c>
      <c r="R7669">
        <v>1</v>
      </c>
      <c r="AJ7669">
        <v>11</v>
      </c>
      <c r="AL7669">
        <v>6.58</v>
      </c>
    </row>
    <row r="7670" spans="1:38" x14ac:dyDescent="0.3">
      <c r="A7670">
        <v>1080783</v>
      </c>
      <c r="B7670" t="s">
        <v>172</v>
      </c>
      <c r="C7670">
        <v>44687</v>
      </c>
      <c r="D7670" t="s">
        <v>186</v>
      </c>
      <c r="E7670" t="s">
        <v>60</v>
      </c>
      <c r="F7670">
        <v>5</v>
      </c>
      <c r="G7670">
        <v>0</v>
      </c>
      <c r="J7670">
        <v>1</v>
      </c>
      <c r="Q7670">
        <v>1</v>
      </c>
      <c r="AI7670">
        <v>1</v>
      </c>
      <c r="AJ7670">
        <v>6</v>
      </c>
      <c r="AL7670">
        <v>6.21</v>
      </c>
    </row>
    <row r="7671" spans="1:38" x14ac:dyDescent="0.3">
      <c r="A7671">
        <v>1080784</v>
      </c>
      <c r="B7671" t="s">
        <v>332</v>
      </c>
      <c r="C7671">
        <v>10133</v>
      </c>
      <c r="D7671" t="s">
        <v>333</v>
      </c>
      <c r="E7671" t="s">
        <v>40</v>
      </c>
      <c r="F7671">
        <v>1</v>
      </c>
      <c r="G7671">
        <v>1</v>
      </c>
      <c r="I7671">
        <v>19</v>
      </c>
      <c r="J7671">
        <v>31</v>
      </c>
      <c r="Z7671">
        <v>3</v>
      </c>
      <c r="AF7671">
        <v>2</v>
      </c>
      <c r="AJ7671">
        <v>44</v>
      </c>
      <c r="AL7671">
        <v>7.57</v>
      </c>
    </row>
    <row r="7672" spans="1:38" x14ac:dyDescent="0.3">
      <c r="A7672">
        <v>1080784</v>
      </c>
      <c r="B7672" t="s">
        <v>332</v>
      </c>
      <c r="C7672">
        <v>21499</v>
      </c>
      <c r="D7672" t="s">
        <v>340</v>
      </c>
      <c r="E7672" t="s">
        <v>44</v>
      </c>
      <c r="F7672">
        <v>2</v>
      </c>
      <c r="G7672">
        <v>3</v>
      </c>
      <c r="I7672">
        <v>27</v>
      </c>
      <c r="J7672">
        <v>33</v>
      </c>
      <c r="R7672">
        <v>3</v>
      </c>
      <c r="W7672">
        <v>1</v>
      </c>
      <c r="AH7672">
        <v>1</v>
      </c>
      <c r="AI7672">
        <v>4</v>
      </c>
      <c r="AJ7672">
        <v>69</v>
      </c>
      <c r="AL7672">
        <v>7.67</v>
      </c>
    </row>
    <row r="7673" spans="1:38" x14ac:dyDescent="0.3">
      <c r="A7673">
        <v>1080784</v>
      </c>
      <c r="B7673" t="s">
        <v>332</v>
      </c>
      <c r="C7673">
        <v>25241</v>
      </c>
      <c r="D7673" t="s">
        <v>336</v>
      </c>
      <c r="E7673" t="s">
        <v>46</v>
      </c>
      <c r="F7673">
        <v>2</v>
      </c>
      <c r="G7673">
        <v>2</v>
      </c>
      <c r="I7673">
        <v>31</v>
      </c>
      <c r="J7673">
        <v>38</v>
      </c>
      <c r="Q7673">
        <v>1</v>
      </c>
      <c r="R7673">
        <v>4</v>
      </c>
      <c r="AI7673">
        <v>2</v>
      </c>
      <c r="AJ7673">
        <v>61</v>
      </c>
      <c r="AL7673">
        <v>7.6</v>
      </c>
    </row>
    <row r="7674" spans="1:38" x14ac:dyDescent="0.3">
      <c r="A7674">
        <v>1080784</v>
      </c>
      <c r="B7674" t="s">
        <v>332</v>
      </c>
      <c r="C7674">
        <v>27349</v>
      </c>
      <c r="D7674" t="s">
        <v>334</v>
      </c>
      <c r="E7674" t="s">
        <v>42</v>
      </c>
      <c r="F7674">
        <v>2</v>
      </c>
      <c r="G7674">
        <v>5</v>
      </c>
      <c r="I7674">
        <v>35</v>
      </c>
      <c r="J7674">
        <v>39</v>
      </c>
      <c r="M7674">
        <v>1</v>
      </c>
      <c r="R7674">
        <v>2</v>
      </c>
      <c r="AJ7674">
        <v>42</v>
      </c>
      <c r="AL7674">
        <v>6.78</v>
      </c>
    </row>
    <row r="7675" spans="1:38" x14ac:dyDescent="0.3">
      <c r="A7675">
        <v>1080784</v>
      </c>
      <c r="B7675" t="s">
        <v>332</v>
      </c>
      <c r="C7675">
        <v>36096</v>
      </c>
      <c r="D7675" t="s">
        <v>335</v>
      </c>
      <c r="E7675" t="s">
        <v>42</v>
      </c>
      <c r="F7675">
        <v>2</v>
      </c>
      <c r="G7675">
        <v>6</v>
      </c>
      <c r="I7675">
        <v>49</v>
      </c>
      <c r="J7675">
        <v>54</v>
      </c>
      <c r="M7675">
        <v>3</v>
      </c>
      <c r="O7675">
        <v>1</v>
      </c>
      <c r="P7675">
        <v>1</v>
      </c>
      <c r="Q7675">
        <v>1</v>
      </c>
      <c r="R7675">
        <v>2</v>
      </c>
      <c r="AH7675">
        <v>1</v>
      </c>
      <c r="AJ7675">
        <v>60</v>
      </c>
      <c r="AL7675">
        <v>5.32</v>
      </c>
    </row>
    <row r="7676" spans="1:38" x14ac:dyDescent="0.3">
      <c r="A7676">
        <v>1080784</v>
      </c>
      <c r="B7676" t="s">
        <v>332</v>
      </c>
      <c r="C7676">
        <v>116317</v>
      </c>
      <c r="D7676" t="s">
        <v>462</v>
      </c>
      <c r="E7676" t="s">
        <v>70</v>
      </c>
      <c r="F7676">
        <v>3</v>
      </c>
      <c r="G7676">
        <v>10</v>
      </c>
      <c r="I7676">
        <v>47</v>
      </c>
      <c r="J7676">
        <v>51</v>
      </c>
      <c r="Q7676">
        <v>1</v>
      </c>
      <c r="R7676">
        <v>1</v>
      </c>
      <c r="AI7676">
        <v>1</v>
      </c>
      <c r="AJ7676">
        <v>58</v>
      </c>
      <c r="AK7676">
        <v>1</v>
      </c>
      <c r="AL7676">
        <v>7.13</v>
      </c>
    </row>
    <row r="7677" spans="1:38" x14ac:dyDescent="0.3">
      <c r="A7677">
        <v>1080784</v>
      </c>
      <c r="B7677" t="s">
        <v>332</v>
      </c>
      <c r="C7677">
        <v>58761</v>
      </c>
      <c r="D7677" t="s">
        <v>461</v>
      </c>
      <c r="E7677" t="s">
        <v>119</v>
      </c>
      <c r="F7677">
        <v>3</v>
      </c>
      <c r="G7677">
        <v>11</v>
      </c>
      <c r="H7677">
        <v>1</v>
      </c>
      <c r="I7677">
        <v>27</v>
      </c>
      <c r="J7677">
        <v>33</v>
      </c>
      <c r="K7677">
        <v>1</v>
      </c>
      <c r="L7677">
        <v>1</v>
      </c>
      <c r="M7677">
        <v>1</v>
      </c>
      <c r="N7677">
        <v>1</v>
      </c>
      <c r="Q7677">
        <v>4</v>
      </c>
      <c r="W7677">
        <v>1</v>
      </c>
      <c r="AH7677">
        <v>3</v>
      </c>
      <c r="AI7677">
        <v>1</v>
      </c>
      <c r="AJ7677">
        <v>54</v>
      </c>
      <c r="AK7677">
        <v>2</v>
      </c>
      <c r="AL7677">
        <v>8.3699999999999992</v>
      </c>
    </row>
    <row r="7678" spans="1:38" x14ac:dyDescent="0.3">
      <c r="A7678">
        <v>1080784</v>
      </c>
      <c r="B7678" t="s">
        <v>332</v>
      </c>
      <c r="C7678">
        <v>33590</v>
      </c>
      <c r="D7678" t="s">
        <v>338</v>
      </c>
      <c r="E7678" t="s">
        <v>70</v>
      </c>
      <c r="F7678">
        <v>3</v>
      </c>
      <c r="G7678">
        <v>4</v>
      </c>
      <c r="I7678">
        <v>41</v>
      </c>
      <c r="J7678">
        <v>44</v>
      </c>
      <c r="M7678">
        <v>2</v>
      </c>
      <c r="Q7678">
        <v>1</v>
      </c>
      <c r="R7678">
        <v>1</v>
      </c>
      <c r="AI7678">
        <v>5</v>
      </c>
      <c r="AJ7678">
        <v>59</v>
      </c>
      <c r="AK7678">
        <v>1</v>
      </c>
      <c r="AL7678">
        <v>7.38</v>
      </c>
    </row>
    <row r="7679" spans="1:38" x14ac:dyDescent="0.3">
      <c r="A7679">
        <v>1080784</v>
      </c>
      <c r="B7679" t="s">
        <v>332</v>
      </c>
      <c r="C7679">
        <v>22932</v>
      </c>
      <c r="D7679" t="s">
        <v>337</v>
      </c>
      <c r="E7679" t="s">
        <v>122</v>
      </c>
      <c r="F7679">
        <v>3</v>
      </c>
      <c r="G7679">
        <v>7</v>
      </c>
      <c r="I7679">
        <v>21</v>
      </c>
      <c r="J7679">
        <v>26</v>
      </c>
      <c r="M7679">
        <v>1</v>
      </c>
      <c r="AH7679">
        <v>1</v>
      </c>
      <c r="AI7679">
        <v>3</v>
      </c>
      <c r="AJ7679">
        <v>38</v>
      </c>
      <c r="AK7679">
        <v>1</v>
      </c>
      <c r="AL7679">
        <v>6.88</v>
      </c>
    </row>
    <row r="7680" spans="1:38" x14ac:dyDescent="0.3">
      <c r="A7680">
        <v>1080784</v>
      </c>
      <c r="B7680" t="s">
        <v>332</v>
      </c>
      <c r="C7680">
        <v>69956</v>
      </c>
      <c r="D7680" t="s">
        <v>217</v>
      </c>
      <c r="E7680" t="s">
        <v>70</v>
      </c>
      <c r="F7680">
        <v>3</v>
      </c>
      <c r="G7680">
        <v>8</v>
      </c>
      <c r="I7680">
        <v>44</v>
      </c>
      <c r="J7680">
        <v>47</v>
      </c>
      <c r="Q7680">
        <v>1</v>
      </c>
      <c r="W7680">
        <v>1</v>
      </c>
      <c r="AH7680">
        <v>1</v>
      </c>
      <c r="AI7680">
        <v>1</v>
      </c>
      <c r="AJ7680">
        <v>62</v>
      </c>
      <c r="AK7680">
        <v>1</v>
      </c>
      <c r="AL7680">
        <v>7.19</v>
      </c>
    </row>
    <row r="7681" spans="1:38" x14ac:dyDescent="0.3">
      <c r="A7681">
        <v>1080784</v>
      </c>
      <c r="B7681" t="s">
        <v>332</v>
      </c>
      <c r="C7681">
        <v>25832</v>
      </c>
      <c r="D7681" t="s">
        <v>343</v>
      </c>
      <c r="E7681" t="s">
        <v>58</v>
      </c>
      <c r="F7681">
        <v>4</v>
      </c>
      <c r="G7681">
        <v>9</v>
      </c>
      <c r="I7681">
        <v>17</v>
      </c>
      <c r="J7681">
        <v>22</v>
      </c>
      <c r="K7681">
        <v>1</v>
      </c>
      <c r="L7681">
        <v>1</v>
      </c>
      <c r="M7681">
        <v>2</v>
      </c>
      <c r="Q7681">
        <v>5</v>
      </c>
      <c r="R7681">
        <v>2</v>
      </c>
      <c r="W7681">
        <v>1</v>
      </c>
      <c r="AH7681">
        <v>2</v>
      </c>
      <c r="AJ7681">
        <v>34</v>
      </c>
      <c r="AL7681">
        <v>7.55</v>
      </c>
    </row>
    <row r="7682" spans="1:38" x14ac:dyDescent="0.3">
      <c r="A7682">
        <v>1080784</v>
      </c>
      <c r="B7682" t="s">
        <v>332</v>
      </c>
      <c r="C7682">
        <v>145940</v>
      </c>
      <c r="D7682" t="s">
        <v>508</v>
      </c>
      <c r="E7682" t="s">
        <v>60</v>
      </c>
      <c r="F7682">
        <v>5</v>
      </c>
      <c r="G7682">
        <v>0</v>
      </c>
      <c r="I7682">
        <v>3</v>
      </c>
      <c r="J7682">
        <v>6</v>
      </c>
      <c r="M7682">
        <v>1</v>
      </c>
      <c r="AJ7682">
        <v>14</v>
      </c>
      <c r="AL7682">
        <v>6.15</v>
      </c>
    </row>
    <row r="7683" spans="1:38" x14ac:dyDescent="0.3">
      <c r="A7683">
        <v>1080784</v>
      </c>
      <c r="B7683" t="s">
        <v>332</v>
      </c>
      <c r="C7683">
        <v>13805</v>
      </c>
      <c r="D7683" t="s">
        <v>590</v>
      </c>
      <c r="E7683" t="s">
        <v>60</v>
      </c>
      <c r="F7683">
        <v>5</v>
      </c>
      <c r="G7683">
        <v>0</v>
      </c>
      <c r="I7683">
        <v>5</v>
      </c>
      <c r="J7683">
        <v>7</v>
      </c>
      <c r="AI7683">
        <v>3</v>
      </c>
      <c r="AJ7683">
        <v>16</v>
      </c>
      <c r="AL7683">
        <v>6.71</v>
      </c>
    </row>
    <row r="7684" spans="1:38" x14ac:dyDescent="0.3">
      <c r="A7684">
        <v>1080784</v>
      </c>
      <c r="B7684" t="s">
        <v>332</v>
      </c>
      <c r="C7684">
        <v>32323</v>
      </c>
      <c r="D7684" t="s">
        <v>460</v>
      </c>
      <c r="E7684" t="s">
        <v>60</v>
      </c>
      <c r="F7684">
        <v>5</v>
      </c>
      <c r="G7684">
        <v>0</v>
      </c>
      <c r="I7684">
        <v>7</v>
      </c>
      <c r="J7684">
        <v>10</v>
      </c>
      <c r="AJ7684">
        <v>25</v>
      </c>
      <c r="AL7684">
        <v>6.6</v>
      </c>
    </row>
    <row r="7685" spans="1:38" x14ac:dyDescent="0.3">
      <c r="A7685">
        <v>1080784</v>
      </c>
      <c r="B7685" t="s">
        <v>187</v>
      </c>
      <c r="C7685">
        <v>11530</v>
      </c>
      <c r="D7685" t="s">
        <v>188</v>
      </c>
      <c r="E7685" t="s">
        <v>40</v>
      </c>
      <c r="F7685">
        <v>1</v>
      </c>
      <c r="G7685">
        <v>1</v>
      </c>
      <c r="I7685">
        <v>10</v>
      </c>
      <c r="J7685">
        <v>15</v>
      </c>
      <c r="AJ7685">
        <v>16</v>
      </c>
      <c r="AL7685">
        <v>5.37</v>
      </c>
    </row>
    <row r="7686" spans="1:38" x14ac:dyDescent="0.3">
      <c r="A7686">
        <v>1080784</v>
      </c>
      <c r="B7686" t="s">
        <v>187</v>
      </c>
      <c r="C7686">
        <v>22079</v>
      </c>
      <c r="D7686" t="s">
        <v>191</v>
      </c>
      <c r="E7686" t="s">
        <v>42</v>
      </c>
      <c r="F7686">
        <v>2</v>
      </c>
      <c r="G7686">
        <v>6</v>
      </c>
      <c r="I7686">
        <v>39</v>
      </c>
      <c r="J7686">
        <v>42</v>
      </c>
      <c r="M7686">
        <v>3</v>
      </c>
      <c r="Q7686">
        <v>1</v>
      </c>
      <c r="R7686">
        <v>2</v>
      </c>
      <c r="AJ7686">
        <v>54</v>
      </c>
      <c r="AL7686">
        <v>6.32</v>
      </c>
    </row>
    <row r="7687" spans="1:38" x14ac:dyDescent="0.3">
      <c r="A7687">
        <v>1080784</v>
      </c>
      <c r="B7687" t="s">
        <v>187</v>
      </c>
      <c r="C7687">
        <v>91434</v>
      </c>
      <c r="D7687" t="s">
        <v>456</v>
      </c>
      <c r="E7687" t="s">
        <v>44</v>
      </c>
      <c r="F7687">
        <v>2</v>
      </c>
      <c r="G7687">
        <v>3</v>
      </c>
      <c r="I7687">
        <v>15</v>
      </c>
      <c r="J7687">
        <v>20</v>
      </c>
      <c r="M7687">
        <v>3</v>
      </c>
      <c r="N7687">
        <v>1</v>
      </c>
      <c r="W7687">
        <v>2</v>
      </c>
      <c r="AH7687">
        <v>3</v>
      </c>
      <c r="AI7687">
        <v>3</v>
      </c>
      <c r="AJ7687">
        <v>52</v>
      </c>
      <c r="AK7687">
        <v>2</v>
      </c>
      <c r="AL7687">
        <v>6.58</v>
      </c>
    </row>
    <row r="7688" spans="1:38" x14ac:dyDescent="0.3">
      <c r="A7688">
        <v>1080784</v>
      </c>
      <c r="B7688" t="s">
        <v>187</v>
      </c>
      <c r="C7688">
        <v>8773</v>
      </c>
      <c r="D7688" t="s">
        <v>192</v>
      </c>
      <c r="E7688" t="s">
        <v>42</v>
      </c>
      <c r="F7688">
        <v>2</v>
      </c>
      <c r="G7688">
        <v>5</v>
      </c>
      <c r="I7688">
        <v>11</v>
      </c>
      <c r="J7688">
        <v>15</v>
      </c>
      <c r="Q7688">
        <v>1</v>
      </c>
      <c r="R7688">
        <v>1</v>
      </c>
      <c r="AI7688">
        <v>1</v>
      </c>
      <c r="AJ7688">
        <v>20</v>
      </c>
      <c r="AL7688">
        <v>6.05</v>
      </c>
    </row>
    <row r="7689" spans="1:38" x14ac:dyDescent="0.3">
      <c r="A7689">
        <v>1080784</v>
      </c>
      <c r="B7689" t="s">
        <v>187</v>
      </c>
      <c r="C7689">
        <v>73063</v>
      </c>
      <c r="D7689" t="s">
        <v>189</v>
      </c>
      <c r="E7689" t="s">
        <v>46</v>
      </c>
      <c r="F7689">
        <v>2</v>
      </c>
      <c r="G7689">
        <v>2</v>
      </c>
      <c r="I7689">
        <v>26</v>
      </c>
      <c r="J7689">
        <v>36</v>
      </c>
      <c r="M7689">
        <v>1</v>
      </c>
      <c r="Q7689">
        <v>1</v>
      </c>
      <c r="R7689">
        <v>7</v>
      </c>
      <c r="W7689">
        <v>1</v>
      </c>
      <c r="AH7689">
        <v>1</v>
      </c>
      <c r="AI7689">
        <v>4</v>
      </c>
      <c r="AJ7689">
        <v>57</v>
      </c>
      <c r="AL7689">
        <v>6.86</v>
      </c>
    </row>
    <row r="7690" spans="1:38" x14ac:dyDescent="0.3">
      <c r="A7690">
        <v>1080784</v>
      </c>
      <c r="B7690" t="s">
        <v>187</v>
      </c>
      <c r="C7690">
        <v>36849</v>
      </c>
      <c r="D7690" t="s">
        <v>235</v>
      </c>
      <c r="E7690" t="s">
        <v>70</v>
      </c>
      <c r="F7690">
        <v>3</v>
      </c>
      <c r="G7690">
        <v>4</v>
      </c>
      <c r="I7690">
        <v>13</v>
      </c>
      <c r="J7690">
        <v>23</v>
      </c>
      <c r="M7690">
        <v>3</v>
      </c>
      <c r="N7690">
        <v>1</v>
      </c>
      <c r="AI7690">
        <v>1</v>
      </c>
      <c r="AJ7690">
        <v>26</v>
      </c>
      <c r="AL7690">
        <v>5.76</v>
      </c>
    </row>
    <row r="7691" spans="1:38" x14ac:dyDescent="0.3">
      <c r="A7691">
        <v>1080784</v>
      </c>
      <c r="B7691" t="s">
        <v>187</v>
      </c>
      <c r="C7691">
        <v>5835</v>
      </c>
      <c r="D7691" t="s">
        <v>193</v>
      </c>
      <c r="E7691" t="s">
        <v>70</v>
      </c>
      <c r="F7691">
        <v>3</v>
      </c>
      <c r="G7691">
        <v>7</v>
      </c>
      <c r="I7691">
        <v>37</v>
      </c>
      <c r="J7691">
        <v>47</v>
      </c>
      <c r="M7691">
        <v>2</v>
      </c>
      <c r="W7691">
        <v>1</v>
      </c>
      <c r="AH7691">
        <v>2</v>
      </c>
      <c r="AI7691">
        <v>2</v>
      </c>
      <c r="AJ7691">
        <v>57</v>
      </c>
      <c r="AL7691">
        <v>6.42</v>
      </c>
    </row>
    <row r="7692" spans="1:38" x14ac:dyDescent="0.3">
      <c r="A7692">
        <v>1080784</v>
      </c>
      <c r="B7692" t="s">
        <v>187</v>
      </c>
      <c r="C7692">
        <v>8507</v>
      </c>
      <c r="D7692" t="s">
        <v>455</v>
      </c>
      <c r="E7692" t="s">
        <v>70</v>
      </c>
      <c r="F7692">
        <v>3</v>
      </c>
      <c r="G7692">
        <v>8</v>
      </c>
      <c r="I7692">
        <v>28</v>
      </c>
      <c r="J7692">
        <v>38</v>
      </c>
      <c r="AH7692">
        <v>1</v>
      </c>
      <c r="AJ7692">
        <v>55</v>
      </c>
      <c r="AK7692">
        <v>1</v>
      </c>
      <c r="AL7692">
        <v>6.08</v>
      </c>
    </row>
    <row r="7693" spans="1:38" x14ac:dyDescent="0.3">
      <c r="A7693">
        <v>1080784</v>
      </c>
      <c r="B7693" t="s">
        <v>187</v>
      </c>
      <c r="C7693">
        <v>76050</v>
      </c>
      <c r="D7693" t="s">
        <v>200</v>
      </c>
      <c r="E7693" t="s">
        <v>74</v>
      </c>
      <c r="F7693">
        <v>4</v>
      </c>
      <c r="G7693">
        <v>11</v>
      </c>
      <c r="I7693">
        <v>4</v>
      </c>
      <c r="J7693">
        <v>6</v>
      </c>
      <c r="N7693">
        <v>1</v>
      </c>
      <c r="Q7693">
        <v>3</v>
      </c>
      <c r="AJ7693">
        <v>12</v>
      </c>
      <c r="AK7693">
        <v>3</v>
      </c>
      <c r="AL7693">
        <v>6.15</v>
      </c>
    </row>
    <row r="7694" spans="1:38" x14ac:dyDescent="0.3">
      <c r="A7694">
        <v>1080784</v>
      </c>
      <c r="B7694" t="s">
        <v>187</v>
      </c>
      <c r="C7694">
        <v>35371</v>
      </c>
      <c r="D7694" t="s">
        <v>457</v>
      </c>
      <c r="E7694" t="s">
        <v>58</v>
      </c>
      <c r="F7694">
        <v>4</v>
      </c>
      <c r="G7694">
        <v>9</v>
      </c>
      <c r="I7694">
        <v>12</v>
      </c>
      <c r="J7694">
        <v>13</v>
      </c>
      <c r="M7694">
        <v>2</v>
      </c>
      <c r="N7694">
        <v>1</v>
      </c>
      <c r="Q7694">
        <v>3</v>
      </c>
      <c r="R7694">
        <v>2</v>
      </c>
      <c r="W7694">
        <v>1</v>
      </c>
      <c r="AH7694">
        <v>3</v>
      </c>
      <c r="AJ7694">
        <v>32</v>
      </c>
      <c r="AK7694">
        <v>1</v>
      </c>
      <c r="AL7694">
        <v>6.44</v>
      </c>
    </row>
    <row r="7695" spans="1:38" x14ac:dyDescent="0.3">
      <c r="A7695">
        <v>1080784</v>
      </c>
      <c r="B7695" t="s">
        <v>187</v>
      </c>
      <c r="C7695">
        <v>34302</v>
      </c>
      <c r="D7695" t="s">
        <v>515</v>
      </c>
      <c r="E7695" t="s">
        <v>77</v>
      </c>
      <c r="F7695">
        <v>4</v>
      </c>
      <c r="G7695">
        <v>10</v>
      </c>
      <c r="I7695">
        <v>27</v>
      </c>
      <c r="J7695">
        <v>33</v>
      </c>
      <c r="Q7695">
        <v>2</v>
      </c>
      <c r="W7695">
        <v>1</v>
      </c>
      <c r="AE7695">
        <v>1</v>
      </c>
      <c r="AH7695">
        <v>5</v>
      </c>
      <c r="AJ7695">
        <v>52</v>
      </c>
      <c r="AL7695">
        <v>6.53</v>
      </c>
    </row>
    <row r="7696" spans="1:38" x14ac:dyDescent="0.3">
      <c r="A7696">
        <v>1080784</v>
      </c>
      <c r="B7696" t="s">
        <v>187</v>
      </c>
      <c r="C7696">
        <v>25964</v>
      </c>
      <c r="D7696" t="s">
        <v>197</v>
      </c>
      <c r="E7696" t="s">
        <v>60</v>
      </c>
      <c r="F7696">
        <v>5</v>
      </c>
      <c r="G7696">
        <v>0</v>
      </c>
      <c r="I7696">
        <v>9</v>
      </c>
      <c r="J7696">
        <v>11</v>
      </c>
      <c r="Q7696">
        <v>2</v>
      </c>
      <c r="AH7696">
        <v>2</v>
      </c>
      <c r="AJ7696">
        <v>20</v>
      </c>
      <c r="AL7696">
        <v>6.06</v>
      </c>
    </row>
    <row r="7697" spans="1:38" x14ac:dyDescent="0.3">
      <c r="A7697">
        <v>1080784</v>
      </c>
      <c r="B7697" t="s">
        <v>187</v>
      </c>
      <c r="C7697">
        <v>40036</v>
      </c>
      <c r="D7697" t="s">
        <v>195</v>
      </c>
      <c r="E7697" t="s">
        <v>60</v>
      </c>
      <c r="F7697">
        <v>5</v>
      </c>
      <c r="G7697">
        <v>0</v>
      </c>
      <c r="I7697">
        <v>8</v>
      </c>
      <c r="J7697">
        <v>13</v>
      </c>
      <c r="Q7697">
        <v>1</v>
      </c>
      <c r="R7697">
        <v>2</v>
      </c>
      <c r="AJ7697">
        <v>31</v>
      </c>
      <c r="AK7697">
        <v>4</v>
      </c>
      <c r="AL7697">
        <v>6.58</v>
      </c>
    </row>
    <row r="7698" spans="1:38" x14ac:dyDescent="0.3">
      <c r="A7698">
        <v>1080784</v>
      </c>
      <c r="B7698" t="s">
        <v>187</v>
      </c>
      <c r="C7698">
        <v>10498</v>
      </c>
      <c r="D7698" t="s">
        <v>199</v>
      </c>
      <c r="E7698" t="s">
        <v>60</v>
      </c>
      <c r="F7698">
        <v>5</v>
      </c>
      <c r="G7698">
        <v>0</v>
      </c>
      <c r="I7698">
        <v>19</v>
      </c>
      <c r="J7698">
        <v>23</v>
      </c>
      <c r="Q7698">
        <v>1</v>
      </c>
      <c r="AH7698">
        <v>1</v>
      </c>
      <c r="AI7698">
        <v>1</v>
      </c>
      <c r="AJ7698">
        <v>29</v>
      </c>
      <c r="AL7698">
        <v>6.17</v>
      </c>
    </row>
    <row r="7699" spans="1:38" x14ac:dyDescent="0.3">
      <c r="A7699">
        <v>1080785</v>
      </c>
      <c r="B7699" t="s">
        <v>201</v>
      </c>
      <c r="C7699">
        <v>81681</v>
      </c>
      <c r="D7699" t="s">
        <v>352</v>
      </c>
      <c r="E7699" t="s">
        <v>40</v>
      </c>
      <c r="F7699">
        <v>1</v>
      </c>
      <c r="G7699">
        <v>1</v>
      </c>
      <c r="I7699">
        <v>16</v>
      </c>
      <c r="J7699">
        <v>34</v>
      </c>
      <c r="Z7699">
        <v>1</v>
      </c>
      <c r="AF7699">
        <v>2</v>
      </c>
      <c r="AJ7699">
        <v>44</v>
      </c>
      <c r="AL7699">
        <v>6.99</v>
      </c>
    </row>
    <row r="7700" spans="1:38" x14ac:dyDescent="0.3">
      <c r="A7700">
        <v>1080785</v>
      </c>
      <c r="B7700" t="s">
        <v>201</v>
      </c>
      <c r="C7700">
        <v>8222</v>
      </c>
      <c r="D7700" t="s">
        <v>208</v>
      </c>
      <c r="E7700" t="s">
        <v>44</v>
      </c>
      <c r="F7700">
        <v>2</v>
      </c>
      <c r="G7700">
        <v>3</v>
      </c>
      <c r="I7700">
        <v>14</v>
      </c>
      <c r="J7700">
        <v>18</v>
      </c>
      <c r="Q7700">
        <v>1</v>
      </c>
      <c r="AI7700">
        <v>1</v>
      </c>
      <c r="AJ7700">
        <v>26</v>
      </c>
      <c r="AL7700">
        <v>6.84</v>
      </c>
    </row>
    <row r="7701" spans="1:38" x14ac:dyDescent="0.3">
      <c r="A7701">
        <v>1080785</v>
      </c>
      <c r="B7701" t="s">
        <v>201</v>
      </c>
      <c r="C7701">
        <v>31826</v>
      </c>
      <c r="D7701" t="s">
        <v>527</v>
      </c>
      <c r="E7701" t="s">
        <v>46</v>
      </c>
      <c r="F7701">
        <v>2</v>
      </c>
      <c r="G7701">
        <v>2</v>
      </c>
      <c r="I7701">
        <v>37</v>
      </c>
      <c r="J7701">
        <v>44</v>
      </c>
      <c r="AI7701">
        <v>2</v>
      </c>
      <c r="AJ7701">
        <v>73</v>
      </c>
      <c r="AL7701">
        <v>7.1</v>
      </c>
    </row>
    <row r="7702" spans="1:38" x14ac:dyDescent="0.3">
      <c r="A7702">
        <v>1080785</v>
      </c>
      <c r="B7702" t="s">
        <v>201</v>
      </c>
      <c r="C7702">
        <v>8408</v>
      </c>
      <c r="D7702" t="s">
        <v>353</v>
      </c>
      <c r="E7702" t="s">
        <v>42</v>
      </c>
      <c r="F7702">
        <v>2</v>
      </c>
      <c r="G7702">
        <v>6</v>
      </c>
      <c r="I7702">
        <v>57</v>
      </c>
      <c r="J7702">
        <v>67</v>
      </c>
      <c r="Q7702">
        <v>2</v>
      </c>
      <c r="R7702">
        <v>2</v>
      </c>
      <c r="AI7702">
        <v>2</v>
      </c>
      <c r="AJ7702">
        <v>78</v>
      </c>
      <c r="AL7702">
        <v>7.26</v>
      </c>
    </row>
    <row r="7703" spans="1:38" x14ac:dyDescent="0.3">
      <c r="A7703">
        <v>1080785</v>
      </c>
      <c r="B7703" t="s">
        <v>201</v>
      </c>
      <c r="C7703">
        <v>6105</v>
      </c>
      <c r="D7703" t="s">
        <v>204</v>
      </c>
      <c r="E7703" t="s">
        <v>42</v>
      </c>
      <c r="F7703">
        <v>2</v>
      </c>
      <c r="G7703">
        <v>5</v>
      </c>
      <c r="I7703">
        <v>54</v>
      </c>
      <c r="J7703">
        <v>67</v>
      </c>
      <c r="Q7703">
        <v>1</v>
      </c>
      <c r="R7703">
        <v>6</v>
      </c>
      <c r="W7703">
        <v>1</v>
      </c>
      <c r="AH7703">
        <v>1</v>
      </c>
      <c r="AJ7703">
        <v>76</v>
      </c>
      <c r="AL7703">
        <v>7.3</v>
      </c>
    </row>
    <row r="7704" spans="1:38" x14ac:dyDescent="0.3">
      <c r="A7704">
        <v>1080785</v>
      </c>
      <c r="B7704" t="s">
        <v>201</v>
      </c>
      <c r="C7704">
        <v>15834</v>
      </c>
      <c r="D7704" t="s">
        <v>214</v>
      </c>
      <c r="E7704" t="s">
        <v>49</v>
      </c>
      <c r="F7704">
        <v>3</v>
      </c>
      <c r="G7704">
        <v>11</v>
      </c>
      <c r="I7704">
        <v>26</v>
      </c>
      <c r="J7704">
        <v>36</v>
      </c>
      <c r="K7704">
        <v>1</v>
      </c>
      <c r="M7704">
        <v>2</v>
      </c>
      <c r="Q7704">
        <v>2</v>
      </c>
      <c r="AH7704">
        <v>1</v>
      </c>
      <c r="AJ7704">
        <v>53</v>
      </c>
      <c r="AK7704">
        <v>3</v>
      </c>
      <c r="AL7704">
        <v>7.84</v>
      </c>
    </row>
    <row r="7705" spans="1:38" x14ac:dyDescent="0.3">
      <c r="A7705">
        <v>1080785</v>
      </c>
      <c r="B7705" t="s">
        <v>201</v>
      </c>
      <c r="C7705">
        <v>188</v>
      </c>
      <c r="D7705" t="s">
        <v>207</v>
      </c>
      <c r="E7705" t="s">
        <v>51</v>
      </c>
      <c r="F7705">
        <v>3</v>
      </c>
      <c r="G7705">
        <v>4</v>
      </c>
      <c r="I7705">
        <v>81</v>
      </c>
      <c r="J7705">
        <v>91</v>
      </c>
      <c r="M7705">
        <v>2</v>
      </c>
      <c r="N7705">
        <v>1</v>
      </c>
      <c r="AI7705">
        <v>3</v>
      </c>
      <c r="AJ7705">
        <v>101</v>
      </c>
      <c r="AL7705">
        <v>7.21</v>
      </c>
    </row>
    <row r="7706" spans="1:38" x14ac:dyDescent="0.3">
      <c r="A7706">
        <v>1080785</v>
      </c>
      <c r="B7706" t="s">
        <v>201</v>
      </c>
      <c r="C7706">
        <v>29544</v>
      </c>
      <c r="D7706" t="s">
        <v>109</v>
      </c>
      <c r="E7706" t="s">
        <v>51</v>
      </c>
      <c r="F7706">
        <v>3</v>
      </c>
      <c r="G7706">
        <v>8</v>
      </c>
      <c r="I7706">
        <v>75</v>
      </c>
      <c r="J7706">
        <v>84</v>
      </c>
      <c r="K7706">
        <v>1</v>
      </c>
      <c r="M7706">
        <v>1</v>
      </c>
      <c r="Q7706">
        <v>3</v>
      </c>
      <c r="R7706">
        <v>2</v>
      </c>
      <c r="AH7706">
        <v>1</v>
      </c>
      <c r="AJ7706">
        <v>93</v>
      </c>
      <c r="AK7706">
        <v>1</v>
      </c>
      <c r="AL7706">
        <v>8.1300000000000008</v>
      </c>
    </row>
    <row r="7707" spans="1:38" x14ac:dyDescent="0.3">
      <c r="A7707">
        <v>1080785</v>
      </c>
      <c r="B7707" t="s">
        <v>201</v>
      </c>
      <c r="C7707">
        <v>316077</v>
      </c>
      <c r="D7707" t="s">
        <v>354</v>
      </c>
      <c r="E7707" t="s">
        <v>55</v>
      </c>
      <c r="F7707">
        <v>3</v>
      </c>
      <c r="G7707">
        <v>10</v>
      </c>
      <c r="I7707">
        <v>28</v>
      </c>
      <c r="J7707">
        <v>33</v>
      </c>
      <c r="M7707">
        <v>1</v>
      </c>
      <c r="Q7707">
        <v>2</v>
      </c>
      <c r="W7707">
        <v>2</v>
      </c>
      <c r="AH7707">
        <v>2</v>
      </c>
      <c r="AI7707">
        <v>3</v>
      </c>
      <c r="AJ7707">
        <v>51</v>
      </c>
      <c r="AL7707">
        <v>6.74</v>
      </c>
    </row>
    <row r="7708" spans="1:38" x14ac:dyDescent="0.3">
      <c r="A7708">
        <v>1080785</v>
      </c>
      <c r="B7708" t="s">
        <v>201</v>
      </c>
      <c r="C7708">
        <v>92547</v>
      </c>
      <c r="D7708" t="s">
        <v>212</v>
      </c>
      <c r="E7708" t="s">
        <v>53</v>
      </c>
      <c r="F7708">
        <v>3</v>
      </c>
      <c r="G7708">
        <v>7</v>
      </c>
      <c r="I7708">
        <v>56</v>
      </c>
      <c r="J7708">
        <v>68</v>
      </c>
      <c r="L7708">
        <v>1</v>
      </c>
      <c r="M7708">
        <v>1</v>
      </c>
      <c r="Q7708">
        <v>1</v>
      </c>
      <c r="R7708">
        <v>2</v>
      </c>
      <c r="W7708">
        <v>1</v>
      </c>
      <c r="AH7708">
        <v>6</v>
      </c>
      <c r="AJ7708">
        <v>86</v>
      </c>
      <c r="AK7708">
        <v>2</v>
      </c>
      <c r="AL7708">
        <v>8.23</v>
      </c>
    </row>
    <row r="7709" spans="1:38" x14ac:dyDescent="0.3">
      <c r="A7709">
        <v>1080785</v>
      </c>
      <c r="B7709" t="s">
        <v>201</v>
      </c>
      <c r="C7709">
        <v>78498</v>
      </c>
      <c r="D7709" t="s">
        <v>355</v>
      </c>
      <c r="E7709" t="s">
        <v>58</v>
      </c>
      <c r="F7709">
        <v>4</v>
      </c>
      <c r="G7709">
        <v>9</v>
      </c>
      <c r="H7709">
        <v>1</v>
      </c>
      <c r="I7709">
        <v>16</v>
      </c>
      <c r="J7709">
        <v>25</v>
      </c>
      <c r="K7709">
        <v>1</v>
      </c>
      <c r="L7709">
        <v>1</v>
      </c>
      <c r="M7709">
        <v>1</v>
      </c>
      <c r="Q7709">
        <v>7</v>
      </c>
      <c r="R7709">
        <v>4</v>
      </c>
      <c r="W7709">
        <v>1</v>
      </c>
      <c r="AH7709">
        <v>4</v>
      </c>
      <c r="AJ7709">
        <v>45</v>
      </c>
      <c r="AK7709">
        <v>1</v>
      </c>
      <c r="AL7709">
        <v>8.4700000000000006</v>
      </c>
    </row>
    <row r="7710" spans="1:38" x14ac:dyDescent="0.3">
      <c r="A7710">
        <v>1080785</v>
      </c>
      <c r="B7710" t="s">
        <v>201</v>
      </c>
      <c r="C7710">
        <v>80464</v>
      </c>
      <c r="D7710" t="s">
        <v>206</v>
      </c>
      <c r="E7710" t="s">
        <v>60</v>
      </c>
      <c r="F7710">
        <v>5</v>
      </c>
      <c r="G7710">
        <v>0</v>
      </c>
      <c r="I7710">
        <v>10</v>
      </c>
      <c r="J7710">
        <v>10</v>
      </c>
      <c r="Q7710">
        <v>1</v>
      </c>
      <c r="AE7710">
        <v>1</v>
      </c>
      <c r="AH7710">
        <v>1</v>
      </c>
      <c r="AJ7710">
        <v>16</v>
      </c>
      <c r="AL7710">
        <v>6.54</v>
      </c>
    </row>
    <row r="7711" spans="1:38" x14ac:dyDescent="0.3">
      <c r="A7711">
        <v>1080785</v>
      </c>
      <c r="B7711" t="s">
        <v>201</v>
      </c>
      <c r="C7711">
        <v>121454</v>
      </c>
      <c r="D7711" t="s">
        <v>203</v>
      </c>
      <c r="E7711" t="s">
        <v>60</v>
      </c>
      <c r="F7711">
        <v>5</v>
      </c>
      <c r="G7711">
        <v>0</v>
      </c>
      <c r="I7711">
        <v>18</v>
      </c>
      <c r="J7711">
        <v>27</v>
      </c>
      <c r="Q7711">
        <v>1</v>
      </c>
      <c r="AJ7711">
        <v>33</v>
      </c>
      <c r="AL7711">
        <v>6.02</v>
      </c>
    </row>
    <row r="7712" spans="1:38" x14ac:dyDescent="0.3">
      <c r="A7712">
        <v>1080785</v>
      </c>
      <c r="B7712" t="s">
        <v>201</v>
      </c>
      <c r="C7712">
        <v>141469</v>
      </c>
      <c r="D7712" t="s">
        <v>575</v>
      </c>
      <c r="E7712" t="s">
        <v>60</v>
      </c>
      <c r="F7712">
        <v>5</v>
      </c>
      <c r="G7712">
        <v>0</v>
      </c>
      <c r="I7712">
        <v>1</v>
      </c>
      <c r="J7712">
        <v>1</v>
      </c>
      <c r="AJ7712">
        <v>5</v>
      </c>
      <c r="AL7712">
        <v>6.16</v>
      </c>
    </row>
    <row r="7713" spans="1:38" x14ac:dyDescent="0.3">
      <c r="A7713">
        <v>1080785</v>
      </c>
      <c r="B7713" t="s">
        <v>187</v>
      </c>
      <c r="C7713">
        <v>11530</v>
      </c>
      <c r="D7713" t="s">
        <v>188</v>
      </c>
      <c r="E7713" t="s">
        <v>40</v>
      </c>
      <c r="F7713">
        <v>1</v>
      </c>
      <c r="G7713">
        <v>1</v>
      </c>
      <c r="I7713">
        <v>6</v>
      </c>
      <c r="J7713">
        <v>27</v>
      </c>
      <c r="AF7713">
        <v>2</v>
      </c>
      <c r="AJ7713">
        <v>30</v>
      </c>
      <c r="AL7713">
        <v>5.55</v>
      </c>
    </row>
    <row r="7714" spans="1:38" x14ac:dyDescent="0.3">
      <c r="A7714">
        <v>1080785</v>
      </c>
      <c r="B7714" t="s">
        <v>187</v>
      </c>
      <c r="C7714">
        <v>91434</v>
      </c>
      <c r="D7714" t="s">
        <v>456</v>
      </c>
      <c r="E7714" t="s">
        <v>44</v>
      </c>
      <c r="F7714">
        <v>2</v>
      </c>
      <c r="G7714">
        <v>3</v>
      </c>
      <c r="I7714">
        <v>18</v>
      </c>
      <c r="J7714">
        <v>27</v>
      </c>
      <c r="AI7714">
        <v>1</v>
      </c>
      <c r="AJ7714">
        <v>48</v>
      </c>
      <c r="AK7714">
        <v>2</v>
      </c>
      <c r="AL7714">
        <v>6.1</v>
      </c>
    </row>
    <row r="7715" spans="1:38" x14ac:dyDescent="0.3">
      <c r="A7715">
        <v>1080785</v>
      </c>
      <c r="B7715" t="s">
        <v>187</v>
      </c>
      <c r="C7715">
        <v>8773</v>
      </c>
      <c r="D7715" t="s">
        <v>192</v>
      </c>
      <c r="E7715" t="s">
        <v>42</v>
      </c>
      <c r="F7715">
        <v>2</v>
      </c>
      <c r="G7715">
        <v>5</v>
      </c>
      <c r="I7715">
        <v>16</v>
      </c>
      <c r="J7715">
        <v>32</v>
      </c>
      <c r="M7715">
        <v>1</v>
      </c>
      <c r="Q7715">
        <v>1</v>
      </c>
      <c r="R7715">
        <v>7</v>
      </c>
      <c r="AI7715">
        <v>3</v>
      </c>
      <c r="AJ7715">
        <v>43</v>
      </c>
      <c r="AK7715">
        <v>1</v>
      </c>
      <c r="AL7715">
        <v>6.86</v>
      </c>
    </row>
    <row r="7716" spans="1:38" x14ac:dyDescent="0.3">
      <c r="A7716">
        <v>1080785</v>
      </c>
      <c r="B7716" t="s">
        <v>187</v>
      </c>
      <c r="C7716">
        <v>73063</v>
      </c>
      <c r="D7716" t="s">
        <v>189</v>
      </c>
      <c r="E7716" t="s">
        <v>46</v>
      </c>
      <c r="F7716">
        <v>2</v>
      </c>
      <c r="G7716">
        <v>2</v>
      </c>
      <c r="I7716">
        <v>29</v>
      </c>
      <c r="J7716">
        <v>42</v>
      </c>
      <c r="M7716">
        <v>2</v>
      </c>
      <c r="N7716">
        <v>1</v>
      </c>
      <c r="Q7716">
        <v>1</v>
      </c>
      <c r="R7716">
        <v>2</v>
      </c>
      <c r="AJ7716">
        <v>68</v>
      </c>
      <c r="AK7716">
        <v>1</v>
      </c>
      <c r="AL7716">
        <v>6.14</v>
      </c>
    </row>
    <row r="7717" spans="1:38" x14ac:dyDescent="0.3">
      <c r="A7717">
        <v>1080785</v>
      </c>
      <c r="B7717" t="s">
        <v>187</v>
      </c>
      <c r="C7717">
        <v>22079</v>
      </c>
      <c r="D7717" t="s">
        <v>191</v>
      </c>
      <c r="E7717" t="s">
        <v>42</v>
      </c>
      <c r="F7717">
        <v>2</v>
      </c>
      <c r="G7717">
        <v>6</v>
      </c>
      <c r="I7717">
        <v>29</v>
      </c>
      <c r="J7717">
        <v>41</v>
      </c>
      <c r="Q7717">
        <v>2</v>
      </c>
      <c r="R7717">
        <v>3</v>
      </c>
      <c r="AJ7717">
        <v>54</v>
      </c>
      <c r="AL7717">
        <v>6.22</v>
      </c>
    </row>
    <row r="7718" spans="1:38" x14ac:dyDescent="0.3">
      <c r="A7718">
        <v>1080785</v>
      </c>
      <c r="B7718" t="s">
        <v>187</v>
      </c>
      <c r="C7718">
        <v>36849</v>
      </c>
      <c r="D7718" t="s">
        <v>235</v>
      </c>
      <c r="E7718" t="s">
        <v>70</v>
      </c>
      <c r="F7718">
        <v>3</v>
      </c>
      <c r="G7718">
        <v>7</v>
      </c>
      <c r="I7718">
        <v>32</v>
      </c>
      <c r="J7718">
        <v>41</v>
      </c>
      <c r="M7718">
        <v>1</v>
      </c>
      <c r="R7718">
        <v>1</v>
      </c>
      <c r="AH7718">
        <v>1</v>
      </c>
      <c r="AI7718">
        <v>2</v>
      </c>
      <c r="AJ7718">
        <v>60</v>
      </c>
      <c r="AK7718">
        <v>1</v>
      </c>
      <c r="AL7718">
        <v>5.91</v>
      </c>
    </row>
    <row r="7719" spans="1:38" x14ac:dyDescent="0.3">
      <c r="A7719">
        <v>1080785</v>
      </c>
      <c r="B7719" t="s">
        <v>187</v>
      </c>
      <c r="C7719">
        <v>5835</v>
      </c>
      <c r="D7719" t="s">
        <v>193</v>
      </c>
      <c r="E7719" t="s">
        <v>70</v>
      </c>
      <c r="F7719">
        <v>3</v>
      </c>
      <c r="G7719">
        <v>8</v>
      </c>
      <c r="I7719">
        <v>27</v>
      </c>
      <c r="J7719">
        <v>34</v>
      </c>
      <c r="Q7719">
        <v>1</v>
      </c>
      <c r="AI7719">
        <v>2</v>
      </c>
      <c r="AJ7719">
        <v>39</v>
      </c>
      <c r="AL7719">
        <v>5.82</v>
      </c>
    </row>
    <row r="7720" spans="1:38" x14ac:dyDescent="0.3">
      <c r="A7720">
        <v>1080785</v>
      </c>
      <c r="B7720" t="s">
        <v>187</v>
      </c>
      <c r="C7720">
        <v>35691</v>
      </c>
      <c r="D7720" t="s">
        <v>196</v>
      </c>
      <c r="E7720" t="s">
        <v>70</v>
      </c>
      <c r="F7720">
        <v>3</v>
      </c>
      <c r="G7720">
        <v>4</v>
      </c>
      <c r="I7720">
        <v>30</v>
      </c>
      <c r="J7720">
        <v>35</v>
      </c>
      <c r="M7720">
        <v>2</v>
      </c>
      <c r="N7720">
        <v>1</v>
      </c>
      <c r="R7720">
        <v>3</v>
      </c>
      <c r="AI7720">
        <v>4</v>
      </c>
      <c r="AJ7720">
        <v>49</v>
      </c>
      <c r="AL7720">
        <v>6.74</v>
      </c>
    </row>
    <row r="7721" spans="1:38" x14ac:dyDescent="0.3">
      <c r="A7721">
        <v>1080785</v>
      </c>
      <c r="B7721" t="s">
        <v>187</v>
      </c>
      <c r="C7721">
        <v>35371</v>
      </c>
      <c r="D7721" t="s">
        <v>457</v>
      </c>
      <c r="E7721" t="s">
        <v>58</v>
      </c>
      <c r="F7721">
        <v>4</v>
      </c>
      <c r="G7721">
        <v>9</v>
      </c>
      <c r="I7721">
        <v>10</v>
      </c>
      <c r="J7721">
        <v>11</v>
      </c>
      <c r="M7721">
        <v>3</v>
      </c>
      <c r="Q7721">
        <v>3</v>
      </c>
      <c r="R7721">
        <v>1</v>
      </c>
      <c r="AI7721">
        <v>1</v>
      </c>
      <c r="AJ7721">
        <v>23</v>
      </c>
      <c r="AL7721">
        <v>5.91</v>
      </c>
    </row>
    <row r="7722" spans="1:38" x14ac:dyDescent="0.3">
      <c r="A7722">
        <v>1080785</v>
      </c>
      <c r="B7722" t="s">
        <v>187</v>
      </c>
      <c r="C7722">
        <v>76050</v>
      </c>
      <c r="D7722" t="s">
        <v>200</v>
      </c>
      <c r="E7722" t="s">
        <v>74</v>
      </c>
      <c r="F7722">
        <v>4</v>
      </c>
      <c r="G7722">
        <v>11</v>
      </c>
      <c r="I7722">
        <v>14</v>
      </c>
      <c r="J7722">
        <v>16</v>
      </c>
      <c r="M7722">
        <v>1</v>
      </c>
      <c r="Q7722">
        <v>5</v>
      </c>
      <c r="R7722">
        <v>1</v>
      </c>
      <c r="AI7722">
        <v>5</v>
      </c>
      <c r="AJ7722">
        <v>31</v>
      </c>
      <c r="AK7722">
        <v>1</v>
      </c>
      <c r="AL7722">
        <v>6.73</v>
      </c>
    </row>
    <row r="7723" spans="1:38" x14ac:dyDescent="0.3">
      <c r="A7723">
        <v>1080785</v>
      </c>
      <c r="B7723" t="s">
        <v>187</v>
      </c>
      <c r="C7723">
        <v>34302</v>
      </c>
      <c r="D7723" t="s">
        <v>515</v>
      </c>
      <c r="E7723" t="s">
        <v>77</v>
      </c>
      <c r="F7723">
        <v>4</v>
      </c>
      <c r="G7723">
        <v>10</v>
      </c>
      <c r="I7723">
        <v>21</v>
      </c>
      <c r="J7723">
        <v>28</v>
      </c>
      <c r="M7723">
        <v>1</v>
      </c>
      <c r="Q7723">
        <v>2</v>
      </c>
      <c r="R7723">
        <v>3</v>
      </c>
      <c r="W7723">
        <v>1</v>
      </c>
      <c r="AH7723">
        <v>3</v>
      </c>
      <c r="AI7723">
        <v>1</v>
      </c>
      <c r="AJ7723">
        <v>45</v>
      </c>
      <c r="AK7723">
        <v>1</v>
      </c>
      <c r="AL7723">
        <v>6.74</v>
      </c>
    </row>
    <row r="7724" spans="1:38" x14ac:dyDescent="0.3">
      <c r="A7724">
        <v>1080785</v>
      </c>
      <c r="B7724" t="s">
        <v>187</v>
      </c>
      <c r="C7724">
        <v>10498</v>
      </c>
      <c r="D7724" t="s">
        <v>199</v>
      </c>
      <c r="E7724" t="s">
        <v>60</v>
      </c>
      <c r="F7724">
        <v>5</v>
      </c>
      <c r="G7724">
        <v>0</v>
      </c>
      <c r="I7724">
        <v>7</v>
      </c>
      <c r="J7724">
        <v>9</v>
      </c>
      <c r="W7724">
        <v>1</v>
      </c>
      <c r="AH7724">
        <v>1</v>
      </c>
      <c r="AI7724">
        <v>1</v>
      </c>
      <c r="AJ7724">
        <v>16</v>
      </c>
      <c r="AK7724">
        <v>1</v>
      </c>
      <c r="AL7724">
        <v>6.18</v>
      </c>
    </row>
    <row r="7725" spans="1:38" x14ac:dyDescent="0.3">
      <c r="A7725">
        <v>1080785</v>
      </c>
      <c r="B7725" t="s">
        <v>187</v>
      </c>
      <c r="C7725">
        <v>8507</v>
      </c>
      <c r="D7725" t="s">
        <v>455</v>
      </c>
      <c r="E7725" t="s">
        <v>60</v>
      </c>
      <c r="F7725">
        <v>5</v>
      </c>
      <c r="G7725">
        <v>0</v>
      </c>
      <c r="I7725">
        <v>5</v>
      </c>
      <c r="J7725">
        <v>5</v>
      </c>
      <c r="AJ7725">
        <v>8</v>
      </c>
      <c r="AL7725">
        <v>5.98</v>
      </c>
    </row>
    <row r="7726" spans="1:38" x14ac:dyDescent="0.3">
      <c r="A7726">
        <v>1080785</v>
      </c>
      <c r="B7726" t="s">
        <v>187</v>
      </c>
      <c r="C7726">
        <v>25964</v>
      </c>
      <c r="D7726" t="s">
        <v>197</v>
      </c>
      <c r="E7726" t="s">
        <v>60</v>
      </c>
      <c r="F7726">
        <v>5</v>
      </c>
      <c r="G7726">
        <v>0</v>
      </c>
      <c r="I7726">
        <v>4</v>
      </c>
      <c r="J7726">
        <v>4</v>
      </c>
      <c r="M7726">
        <v>1</v>
      </c>
      <c r="Q7726">
        <v>1</v>
      </c>
      <c r="AJ7726">
        <v>10</v>
      </c>
      <c r="AK7726">
        <v>1</v>
      </c>
      <c r="AL7726">
        <v>6.05</v>
      </c>
    </row>
    <row r="7727" spans="1:38" x14ac:dyDescent="0.3">
      <c r="A7727">
        <v>1080786</v>
      </c>
      <c r="B7727" t="s">
        <v>232</v>
      </c>
      <c r="C7727">
        <v>18310</v>
      </c>
      <c r="D7727" t="s">
        <v>233</v>
      </c>
      <c r="E7727" t="s">
        <v>40</v>
      </c>
      <c r="F7727">
        <v>1</v>
      </c>
      <c r="G7727">
        <v>1</v>
      </c>
      <c r="I7727">
        <v>10</v>
      </c>
      <c r="J7727">
        <v>26</v>
      </c>
      <c r="R7727">
        <v>2</v>
      </c>
      <c r="Z7727">
        <v>5</v>
      </c>
      <c r="AF7727">
        <v>3</v>
      </c>
      <c r="AJ7727">
        <v>45</v>
      </c>
      <c r="AL7727">
        <v>7.45</v>
      </c>
    </row>
    <row r="7728" spans="1:38" x14ac:dyDescent="0.3">
      <c r="A7728">
        <v>1080786</v>
      </c>
      <c r="B7728" t="s">
        <v>232</v>
      </c>
      <c r="C7728">
        <v>8484</v>
      </c>
      <c r="D7728" t="s">
        <v>236</v>
      </c>
      <c r="E7728" t="s">
        <v>42</v>
      </c>
      <c r="F7728">
        <v>2</v>
      </c>
      <c r="G7728">
        <v>4</v>
      </c>
      <c r="I7728">
        <v>25</v>
      </c>
      <c r="J7728">
        <v>29</v>
      </c>
      <c r="Q7728">
        <v>1</v>
      </c>
      <c r="R7728">
        <v>6</v>
      </c>
      <c r="Y7728">
        <v>1</v>
      </c>
      <c r="AJ7728">
        <v>35</v>
      </c>
      <c r="AL7728">
        <v>5.63</v>
      </c>
    </row>
    <row r="7729" spans="1:38" x14ac:dyDescent="0.3">
      <c r="A7729">
        <v>1080786</v>
      </c>
      <c r="B7729" t="s">
        <v>232</v>
      </c>
      <c r="C7729">
        <v>27421</v>
      </c>
      <c r="D7729" t="s">
        <v>383</v>
      </c>
      <c r="E7729" t="s">
        <v>42</v>
      </c>
      <c r="F7729">
        <v>2</v>
      </c>
      <c r="G7729">
        <v>5</v>
      </c>
      <c r="I7729">
        <v>25</v>
      </c>
      <c r="J7729">
        <v>33</v>
      </c>
      <c r="K7729">
        <v>1</v>
      </c>
      <c r="M7729">
        <v>3</v>
      </c>
      <c r="Q7729">
        <v>4</v>
      </c>
      <c r="AH7729">
        <v>1</v>
      </c>
      <c r="AI7729">
        <v>3</v>
      </c>
      <c r="AJ7729">
        <v>47</v>
      </c>
      <c r="AL7729">
        <v>7.66</v>
      </c>
    </row>
    <row r="7730" spans="1:38" x14ac:dyDescent="0.3">
      <c r="A7730">
        <v>1080786</v>
      </c>
      <c r="B7730" t="s">
        <v>232</v>
      </c>
      <c r="C7730">
        <v>99487</v>
      </c>
      <c r="D7730" t="s">
        <v>499</v>
      </c>
      <c r="E7730" t="s">
        <v>42</v>
      </c>
      <c r="F7730">
        <v>2</v>
      </c>
      <c r="G7730">
        <v>6</v>
      </c>
      <c r="I7730">
        <v>33</v>
      </c>
      <c r="J7730">
        <v>44</v>
      </c>
      <c r="M7730">
        <v>1</v>
      </c>
      <c r="Q7730">
        <v>3</v>
      </c>
      <c r="R7730">
        <v>1</v>
      </c>
      <c r="AI7730">
        <v>1</v>
      </c>
      <c r="AJ7730">
        <v>56</v>
      </c>
      <c r="AL7730">
        <v>6.45</v>
      </c>
    </row>
    <row r="7731" spans="1:38" x14ac:dyDescent="0.3">
      <c r="A7731">
        <v>1080786</v>
      </c>
      <c r="B7731" t="s">
        <v>232</v>
      </c>
      <c r="C7731">
        <v>115726</v>
      </c>
      <c r="D7731" t="s">
        <v>237</v>
      </c>
      <c r="E7731" t="s">
        <v>119</v>
      </c>
      <c r="F7731">
        <v>3</v>
      </c>
      <c r="G7731">
        <v>3</v>
      </c>
      <c r="I7731">
        <v>31</v>
      </c>
      <c r="J7731">
        <v>48</v>
      </c>
      <c r="K7731">
        <v>1</v>
      </c>
      <c r="Q7731">
        <v>1</v>
      </c>
      <c r="AH7731">
        <v>1</v>
      </c>
      <c r="AI7731">
        <v>2</v>
      </c>
      <c r="AJ7731">
        <v>81</v>
      </c>
      <c r="AK7731">
        <v>2</v>
      </c>
      <c r="AL7731">
        <v>7.75</v>
      </c>
    </row>
    <row r="7732" spans="1:38" x14ac:dyDescent="0.3">
      <c r="A7732">
        <v>1080786</v>
      </c>
      <c r="B7732" t="s">
        <v>232</v>
      </c>
      <c r="C7732">
        <v>134459</v>
      </c>
      <c r="D7732" t="s">
        <v>238</v>
      </c>
      <c r="E7732" t="s">
        <v>70</v>
      </c>
      <c r="F7732">
        <v>3</v>
      </c>
      <c r="G7732">
        <v>8</v>
      </c>
      <c r="I7732">
        <v>37</v>
      </c>
      <c r="J7732">
        <v>50</v>
      </c>
      <c r="Q7732">
        <v>1</v>
      </c>
      <c r="AI7732">
        <v>5</v>
      </c>
      <c r="AJ7732">
        <v>65</v>
      </c>
      <c r="AL7732">
        <v>7.01</v>
      </c>
    </row>
    <row r="7733" spans="1:38" x14ac:dyDescent="0.3">
      <c r="A7733">
        <v>1080786</v>
      </c>
      <c r="B7733" t="s">
        <v>232</v>
      </c>
      <c r="C7733">
        <v>34123</v>
      </c>
      <c r="D7733" t="s">
        <v>387</v>
      </c>
      <c r="E7733" t="s">
        <v>70</v>
      </c>
      <c r="F7733">
        <v>3</v>
      </c>
      <c r="G7733">
        <v>7</v>
      </c>
      <c r="I7733">
        <v>20</v>
      </c>
      <c r="J7733">
        <v>27</v>
      </c>
      <c r="M7733">
        <v>2</v>
      </c>
      <c r="N7733">
        <v>1</v>
      </c>
      <c r="Q7733">
        <v>1</v>
      </c>
      <c r="R7733">
        <v>1</v>
      </c>
      <c r="AE7733">
        <v>1</v>
      </c>
      <c r="AH7733">
        <v>1</v>
      </c>
      <c r="AI7733">
        <v>4</v>
      </c>
      <c r="AJ7733">
        <v>38</v>
      </c>
      <c r="AK7733">
        <v>1</v>
      </c>
      <c r="AL7733">
        <v>6.81</v>
      </c>
    </row>
    <row r="7734" spans="1:38" x14ac:dyDescent="0.3">
      <c r="A7734">
        <v>1080786</v>
      </c>
      <c r="B7734" t="s">
        <v>232</v>
      </c>
      <c r="C7734">
        <v>34876</v>
      </c>
      <c r="D7734" t="s">
        <v>234</v>
      </c>
      <c r="E7734" t="s">
        <v>122</v>
      </c>
      <c r="F7734">
        <v>3</v>
      </c>
      <c r="G7734">
        <v>2</v>
      </c>
      <c r="I7734">
        <v>19</v>
      </c>
      <c r="J7734">
        <v>37</v>
      </c>
      <c r="M7734">
        <v>1</v>
      </c>
      <c r="Q7734">
        <v>2</v>
      </c>
      <c r="R7734">
        <v>4</v>
      </c>
      <c r="W7734">
        <v>1</v>
      </c>
      <c r="AH7734">
        <v>1</v>
      </c>
      <c r="AJ7734">
        <v>62</v>
      </c>
      <c r="AL7734">
        <v>6.46</v>
      </c>
    </row>
    <row r="7735" spans="1:38" x14ac:dyDescent="0.3">
      <c r="A7735">
        <v>1080786</v>
      </c>
      <c r="B7735" t="s">
        <v>232</v>
      </c>
      <c r="C7735">
        <v>105577</v>
      </c>
      <c r="D7735" t="s">
        <v>584</v>
      </c>
      <c r="E7735" t="s">
        <v>55</v>
      </c>
      <c r="F7735">
        <v>4</v>
      </c>
      <c r="G7735">
        <v>9</v>
      </c>
      <c r="I7735">
        <v>25</v>
      </c>
      <c r="J7735">
        <v>34</v>
      </c>
      <c r="M7735">
        <v>2</v>
      </c>
      <c r="Q7735">
        <v>1</v>
      </c>
      <c r="R7735">
        <v>1</v>
      </c>
      <c r="AI7735">
        <v>2</v>
      </c>
      <c r="AJ7735">
        <v>49</v>
      </c>
      <c r="AK7735">
        <v>2</v>
      </c>
      <c r="AL7735">
        <v>6.66</v>
      </c>
    </row>
    <row r="7736" spans="1:38" x14ac:dyDescent="0.3">
      <c r="A7736">
        <v>1080786</v>
      </c>
      <c r="B7736" t="s">
        <v>232</v>
      </c>
      <c r="C7736">
        <v>32741</v>
      </c>
      <c r="D7736" t="s">
        <v>241</v>
      </c>
      <c r="E7736" t="s">
        <v>58</v>
      </c>
      <c r="F7736">
        <v>4</v>
      </c>
      <c r="G7736">
        <v>11</v>
      </c>
      <c r="I7736">
        <v>9</v>
      </c>
      <c r="J7736">
        <v>14</v>
      </c>
      <c r="Q7736">
        <v>3</v>
      </c>
      <c r="R7736">
        <v>1</v>
      </c>
      <c r="AJ7736">
        <v>19</v>
      </c>
      <c r="AL7736">
        <v>6.16</v>
      </c>
    </row>
    <row r="7737" spans="1:38" x14ac:dyDescent="0.3">
      <c r="A7737">
        <v>1080786</v>
      </c>
      <c r="B7737" t="s">
        <v>232</v>
      </c>
      <c r="C7737">
        <v>111141</v>
      </c>
      <c r="D7737" t="s">
        <v>388</v>
      </c>
      <c r="E7737" t="s">
        <v>58</v>
      </c>
      <c r="F7737">
        <v>4</v>
      </c>
      <c r="G7737">
        <v>10</v>
      </c>
      <c r="I7737">
        <v>10</v>
      </c>
      <c r="J7737">
        <v>20</v>
      </c>
      <c r="M7737">
        <v>5</v>
      </c>
      <c r="N7737">
        <v>1</v>
      </c>
      <c r="Q7737">
        <v>6</v>
      </c>
      <c r="AI7737">
        <v>1</v>
      </c>
      <c r="AJ7737">
        <v>35</v>
      </c>
      <c r="AL7737">
        <v>5.72</v>
      </c>
    </row>
    <row r="7738" spans="1:38" x14ac:dyDescent="0.3">
      <c r="A7738">
        <v>1080786</v>
      </c>
      <c r="B7738" t="s">
        <v>232</v>
      </c>
      <c r="C7738">
        <v>69090</v>
      </c>
      <c r="D7738" t="s">
        <v>541</v>
      </c>
      <c r="E7738" t="s">
        <v>60</v>
      </c>
      <c r="F7738">
        <v>5</v>
      </c>
      <c r="G7738">
        <v>0</v>
      </c>
      <c r="I7738">
        <v>4</v>
      </c>
      <c r="J7738">
        <v>8</v>
      </c>
      <c r="M7738">
        <v>1</v>
      </c>
      <c r="Q7738">
        <v>1</v>
      </c>
      <c r="AH7738">
        <v>1</v>
      </c>
      <c r="AI7738">
        <v>1</v>
      </c>
      <c r="AJ7738">
        <v>11</v>
      </c>
      <c r="AL7738">
        <v>6.14</v>
      </c>
    </row>
    <row r="7739" spans="1:38" x14ac:dyDescent="0.3">
      <c r="A7739">
        <v>1080786</v>
      </c>
      <c r="B7739" t="s">
        <v>232</v>
      </c>
      <c r="C7739">
        <v>4616</v>
      </c>
      <c r="D7739" t="s">
        <v>488</v>
      </c>
      <c r="E7739" t="s">
        <v>60</v>
      </c>
      <c r="F7739">
        <v>5</v>
      </c>
      <c r="G7739">
        <v>0</v>
      </c>
      <c r="I7739">
        <v>1</v>
      </c>
      <c r="J7739">
        <v>3</v>
      </c>
      <c r="AJ7739">
        <v>7</v>
      </c>
      <c r="AL7739">
        <v>6.08</v>
      </c>
    </row>
    <row r="7740" spans="1:38" x14ac:dyDescent="0.3">
      <c r="A7740">
        <v>1080786</v>
      </c>
      <c r="B7740" t="s">
        <v>232</v>
      </c>
      <c r="C7740">
        <v>30524</v>
      </c>
      <c r="D7740" t="s">
        <v>390</v>
      </c>
      <c r="E7740" t="s">
        <v>60</v>
      </c>
      <c r="F7740">
        <v>5</v>
      </c>
      <c r="G7740">
        <v>0</v>
      </c>
      <c r="I7740">
        <v>10</v>
      </c>
      <c r="J7740">
        <v>12</v>
      </c>
      <c r="L7740">
        <v>2</v>
      </c>
      <c r="M7740">
        <v>1</v>
      </c>
      <c r="AH7740">
        <v>2</v>
      </c>
      <c r="AJ7740">
        <v>19</v>
      </c>
      <c r="AL7740">
        <v>7.37</v>
      </c>
    </row>
    <row r="7741" spans="1:38" x14ac:dyDescent="0.3">
      <c r="A7741">
        <v>1080786</v>
      </c>
      <c r="B7741" t="s">
        <v>157</v>
      </c>
      <c r="C7741">
        <v>19782</v>
      </c>
      <c r="D7741" t="s">
        <v>561</v>
      </c>
      <c r="E7741" t="s">
        <v>40</v>
      </c>
      <c r="F7741">
        <v>1</v>
      </c>
      <c r="G7741">
        <v>1</v>
      </c>
      <c r="I7741">
        <v>10</v>
      </c>
      <c r="J7741">
        <v>19</v>
      </c>
      <c r="R7741">
        <v>1</v>
      </c>
      <c r="AF7741">
        <v>1</v>
      </c>
      <c r="AJ7741">
        <v>25</v>
      </c>
      <c r="AL7741">
        <v>5.86</v>
      </c>
    </row>
    <row r="7742" spans="1:38" x14ac:dyDescent="0.3">
      <c r="A7742">
        <v>1080786</v>
      </c>
      <c r="B7742" t="s">
        <v>157</v>
      </c>
      <c r="C7742">
        <v>68049</v>
      </c>
      <c r="D7742" t="s">
        <v>365</v>
      </c>
      <c r="E7742" t="s">
        <v>44</v>
      </c>
      <c r="F7742">
        <v>2</v>
      </c>
      <c r="G7742">
        <v>3</v>
      </c>
      <c r="I7742">
        <v>16</v>
      </c>
      <c r="J7742">
        <v>28</v>
      </c>
      <c r="L7742">
        <v>1</v>
      </c>
      <c r="M7742">
        <v>1</v>
      </c>
      <c r="Q7742">
        <v>2</v>
      </c>
      <c r="R7742">
        <v>1</v>
      </c>
      <c r="AJ7742">
        <v>59</v>
      </c>
      <c r="AL7742">
        <v>6.63</v>
      </c>
    </row>
    <row r="7743" spans="1:38" x14ac:dyDescent="0.3">
      <c r="A7743">
        <v>1080786</v>
      </c>
      <c r="B7743" t="s">
        <v>157</v>
      </c>
      <c r="C7743">
        <v>118303</v>
      </c>
      <c r="D7743" t="s">
        <v>171</v>
      </c>
      <c r="E7743" t="s">
        <v>46</v>
      </c>
      <c r="F7743">
        <v>2</v>
      </c>
      <c r="G7743">
        <v>2</v>
      </c>
      <c r="I7743">
        <v>22</v>
      </c>
      <c r="J7743">
        <v>31</v>
      </c>
      <c r="M7743">
        <v>1</v>
      </c>
      <c r="R7743">
        <v>1</v>
      </c>
      <c r="AH7743">
        <v>1</v>
      </c>
      <c r="AI7743">
        <v>3</v>
      </c>
      <c r="AJ7743">
        <v>62</v>
      </c>
      <c r="AL7743">
        <v>6.32</v>
      </c>
    </row>
    <row r="7744" spans="1:38" x14ac:dyDescent="0.3">
      <c r="A7744">
        <v>1080786</v>
      </c>
      <c r="B7744" t="s">
        <v>157</v>
      </c>
      <c r="C7744">
        <v>8148</v>
      </c>
      <c r="D7744" t="s">
        <v>159</v>
      </c>
      <c r="E7744" t="s">
        <v>42</v>
      </c>
      <c r="F7744">
        <v>2</v>
      </c>
      <c r="G7744">
        <v>6</v>
      </c>
      <c r="I7744">
        <v>33</v>
      </c>
      <c r="J7744">
        <v>38</v>
      </c>
      <c r="R7744">
        <v>5</v>
      </c>
      <c r="AH7744">
        <v>1</v>
      </c>
      <c r="AJ7744">
        <v>52</v>
      </c>
      <c r="AL7744">
        <v>6.62</v>
      </c>
    </row>
    <row r="7745" spans="1:38" x14ac:dyDescent="0.3">
      <c r="A7745">
        <v>1080786</v>
      </c>
      <c r="B7745" t="s">
        <v>157</v>
      </c>
      <c r="C7745">
        <v>19859</v>
      </c>
      <c r="D7745" t="s">
        <v>363</v>
      </c>
      <c r="E7745" t="s">
        <v>42</v>
      </c>
      <c r="F7745">
        <v>2</v>
      </c>
      <c r="G7745">
        <v>5</v>
      </c>
      <c r="I7745">
        <v>39</v>
      </c>
      <c r="J7745">
        <v>49</v>
      </c>
      <c r="M7745">
        <v>1</v>
      </c>
      <c r="N7745">
        <v>1</v>
      </c>
      <c r="Q7745">
        <v>1</v>
      </c>
      <c r="R7745">
        <v>3</v>
      </c>
      <c r="AI7745">
        <v>3</v>
      </c>
      <c r="AJ7745">
        <v>69</v>
      </c>
      <c r="AK7745">
        <v>1</v>
      </c>
      <c r="AL7745">
        <v>7.11</v>
      </c>
    </row>
    <row r="7746" spans="1:38" x14ac:dyDescent="0.3">
      <c r="A7746">
        <v>1080786</v>
      </c>
      <c r="B7746" t="s">
        <v>157</v>
      </c>
      <c r="C7746">
        <v>34239</v>
      </c>
      <c r="D7746" t="s">
        <v>368</v>
      </c>
      <c r="E7746" t="s">
        <v>53</v>
      </c>
      <c r="F7746">
        <v>3</v>
      </c>
      <c r="G7746">
        <v>7</v>
      </c>
      <c r="I7746">
        <v>26</v>
      </c>
      <c r="J7746">
        <v>37</v>
      </c>
      <c r="Q7746">
        <v>2</v>
      </c>
      <c r="AH7746">
        <v>4</v>
      </c>
      <c r="AI7746">
        <v>2</v>
      </c>
      <c r="AJ7746">
        <v>52</v>
      </c>
      <c r="AK7746">
        <v>1</v>
      </c>
      <c r="AL7746">
        <v>6.47</v>
      </c>
    </row>
    <row r="7747" spans="1:38" x14ac:dyDescent="0.3">
      <c r="A7747">
        <v>1080786</v>
      </c>
      <c r="B7747" t="s">
        <v>157</v>
      </c>
      <c r="C7747">
        <v>30060</v>
      </c>
      <c r="D7747" t="s">
        <v>167</v>
      </c>
      <c r="E7747" t="s">
        <v>55</v>
      </c>
      <c r="F7747">
        <v>3</v>
      </c>
      <c r="G7747">
        <v>10</v>
      </c>
      <c r="I7747">
        <v>24</v>
      </c>
      <c r="J7747">
        <v>30</v>
      </c>
      <c r="Q7747">
        <v>1</v>
      </c>
      <c r="AJ7747">
        <v>41</v>
      </c>
      <c r="AK7747">
        <v>2</v>
      </c>
      <c r="AL7747">
        <v>6.39</v>
      </c>
    </row>
    <row r="7748" spans="1:38" x14ac:dyDescent="0.3">
      <c r="A7748">
        <v>1080786</v>
      </c>
      <c r="B7748" t="s">
        <v>157</v>
      </c>
      <c r="C7748">
        <v>66741</v>
      </c>
      <c r="D7748" t="s">
        <v>165</v>
      </c>
      <c r="E7748" t="s">
        <v>51</v>
      </c>
      <c r="F7748">
        <v>3</v>
      </c>
      <c r="G7748">
        <v>8</v>
      </c>
      <c r="I7748">
        <v>41</v>
      </c>
      <c r="J7748">
        <v>45</v>
      </c>
      <c r="Q7748">
        <v>1</v>
      </c>
      <c r="R7748">
        <v>1</v>
      </c>
      <c r="W7748">
        <v>1</v>
      </c>
      <c r="AH7748">
        <v>1</v>
      </c>
      <c r="AI7748">
        <v>2</v>
      </c>
      <c r="AJ7748">
        <v>72</v>
      </c>
      <c r="AK7748">
        <v>2</v>
      </c>
      <c r="AL7748">
        <v>7.39</v>
      </c>
    </row>
    <row r="7749" spans="1:38" x14ac:dyDescent="0.3">
      <c r="A7749">
        <v>1080786</v>
      </c>
      <c r="B7749" t="s">
        <v>157</v>
      </c>
      <c r="C7749">
        <v>89998</v>
      </c>
      <c r="D7749" t="s">
        <v>366</v>
      </c>
      <c r="E7749" t="s">
        <v>51</v>
      </c>
      <c r="F7749">
        <v>3</v>
      </c>
      <c r="G7749">
        <v>4</v>
      </c>
      <c r="I7749">
        <v>75</v>
      </c>
      <c r="J7749">
        <v>79</v>
      </c>
      <c r="M7749">
        <v>1</v>
      </c>
      <c r="AH7749">
        <v>1</v>
      </c>
      <c r="AJ7749">
        <v>99</v>
      </c>
      <c r="AK7749">
        <v>4</v>
      </c>
      <c r="AL7749">
        <v>7.54</v>
      </c>
    </row>
    <row r="7750" spans="1:38" x14ac:dyDescent="0.3">
      <c r="A7750">
        <v>1080786</v>
      </c>
      <c r="B7750" t="s">
        <v>157</v>
      </c>
      <c r="C7750">
        <v>9767</v>
      </c>
      <c r="D7750" t="s">
        <v>242</v>
      </c>
      <c r="E7750" t="s">
        <v>49</v>
      </c>
      <c r="F7750">
        <v>3</v>
      </c>
      <c r="G7750">
        <v>11</v>
      </c>
      <c r="I7750">
        <v>17</v>
      </c>
      <c r="J7750">
        <v>22</v>
      </c>
      <c r="M7750">
        <v>1</v>
      </c>
      <c r="Q7750">
        <v>1</v>
      </c>
      <c r="AH7750">
        <v>1</v>
      </c>
      <c r="AJ7750">
        <v>38</v>
      </c>
      <c r="AL7750">
        <v>6.44</v>
      </c>
    </row>
    <row r="7751" spans="1:38" x14ac:dyDescent="0.3">
      <c r="A7751">
        <v>1080786</v>
      </c>
      <c r="B7751" t="s">
        <v>157</v>
      </c>
      <c r="C7751">
        <v>23383</v>
      </c>
      <c r="D7751" t="s">
        <v>168</v>
      </c>
      <c r="E7751" t="s">
        <v>58</v>
      </c>
      <c r="F7751">
        <v>4</v>
      </c>
      <c r="G7751">
        <v>9</v>
      </c>
      <c r="H7751">
        <v>1</v>
      </c>
      <c r="I7751">
        <v>22</v>
      </c>
      <c r="J7751">
        <v>39</v>
      </c>
      <c r="K7751">
        <v>1</v>
      </c>
      <c r="M7751">
        <v>3</v>
      </c>
      <c r="N7751">
        <v>1</v>
      </c>
      <c r="Q7751">
        <v>7</v>
      </c>
      <c r="R7751">
        <v>11</v>
      </c>
      <c r="AH7751">
        <v>3</v>
      </c>
      <c r="AI7751">
        <v>1</v>
      </c>
      <c r="AJ7751">
        <v>58</v>
      </c>
      <c r="AL7751">
        <v>7.91</v>
      </c>
    </row>
    <row r="7752" spans="1:38" x14ac:dyDescent="0.3">
      <c r="A7752">
        <v>1080786</v>
      </c>
      <c r="B7752" t="s">
        <v>157</v>
      </c>
      <c r="C7752">
        <v>122980</v>
      </c>
      <c r="D7752" t="s">
        <v>161</v>
      </c>
      <c r="E7752" t="s">
        <v>60</v>
      </c>
      <c r="F7752">
        <v>5</v>
      </c>
      <c r="G7752">
        <v>0</v>
      </c>
      <c r="I7752">
        <v>16</v>
      </c>
      <c r="J7752">
        <v>18</v>
      </c>
      <c r="Q7752">
        <v>1</v>
      </c>
      <c r="R7752">
        <v>1</v>
      </c>
      <c r="AI7752">
        <v>2</v>
      </c>
      <c r="AJ7752">
        <v>38</v>
      </c>
      <c r="AK7752">
        <v>2</v>
      </c>
      <c r="AL7752">
        <v>6.79</v>
      </c>
    </row>
    <row r="7753" spans="1:38" x14ac:dyDescent="0.3">
      <c r="A7753">
        <v>1080786</v>
      </c>
      <c r="B7753" t="s">
        <v>157</v>
      </c>
      <c r="C7753">
        <v>130964</v>
      </c>
      <c r="D7753" t="s">
        <v>367</v>
      </c>
      <c r="E7753" t="s">
        <v>60</v>
      </c>
      <c r="F7753">
        <v>5</v>
      </c>
      <c r="G7753">
        <v>0</v>
      </c>
      <c r="I7753">
        <v>16</v>
      </c>
      <c r="J7753">
        <v>18</v>
      </c>
      <c r="M7753">
        <v>1</v>
      </c>
      <c r="AI7753">
        <v>1</v>
      </c>
      <c r="AJ7753">
        <v>20</v>
      </c>
      <c r="AL7753">
        <v>5.99</v>
      </c>
    </row>
    <row r="7754" spans="1:38" x14ac:dyDescent="0.3">
      <c r="A7754">
        <v>1080786</v>
      </c>
      <c r="B7754" t="s">
        <v>157</v>
      </c>
      <c r="C7754">
        <v>133445</v>
      </c>
      <c r="D7754" t="s">
        <v>494</v>
      </c>
      <c r="E7754" t="s">
        <v>60</v>
      </c>
      <c r="F7754">
        <v>5</v>
      </c>
      <c r="G7754">
        <v>0</v>
      </c>
      <c r="J7754">
        <v>1</v>
      </c>
      <c r="AJ7754">
        <v>4</v>
      </c>
      <c r="AL7754">
        <v>5.97</v>
      </c>
    </row>
    <row r="7755" spans="1:38" x14ac:dyDescent="0.3">
      <c r="A7755">
        <v>1080787</v>
      </c>
      <c r="B7755" t="s">
        <v>96</v>
      </c>
      <c r="C7755">
        <v>79554</v>
      </c>
      <c r="D7755" t="s">
        <v>97</v>
      </c>
      <c r="E7755" t="s">
        <v>40</v>
      </c>
      <c r="F7755">
        <v>1</v>
      </c>
      <c r="G7755">
        <v>1</v>
      </c>
      <c r="I7755">
        <v>13</v>
      </c>
      <c r="J7755">
        <v>16</v>
      </c>
      <c r="AF7755">
        <v>3</v>
      </c>
      <c r="AJ7755">
        <v>24</v>
      </c>
      <c r="AL7755">
        <v>6.72</v>
      </c>
    </row>
    <row r="7756" spans="1:38" x14ac:dyDescent="0.3">
      <c r="A7756">
        <v>1080787</v>
      </c>
      <c r="B7756" t="s">
        <v>96</v>
      </c>
      <c r="C7756">
        <v>70033</v>
      </c>
      <c r="D7756" t="s">
        <v>100</v>
      </c>
      <c r="E7756" t="s">
        <v>44</v>
      </c>
      <c r="F7756">
        <v>2</v>
      </c>
      <c r="G7756">
        <v>3</v>
      </c>
      <c r="I7756">
        <v>35</v>
      </c>
      <c r="J7756">
        <v>38</v>
      </c>
      <c r="AH7756">
        <v>1</v>
      </c>
      <c r="AI7756">
        <v>1</v>
      </c>
      <c r="AJ7756">
        <v>51</v>
      </c>
      <c r="AL7756">
        <v>6.32</v>
      </c>
    </row>
    <row r="7757" spans="1:38" x14ac:dyDescent="0.3">
      <c r="A7757">
        <v>1080787</v>
      </c>
      <c r="B7757" t="s">
        <v>96</v>
      </c>
      <c r="C7757">
        <v>70050</v>
      </c>
      <c r="D7757" t="s">
        <v>552</v>
      </c>
      <c r="E7757" t="s">
        <v>42</v>
      </c>
      <c r="F7757">
        <v>2</v>
      </c>
      <c r="G7757">
        <v>6</v>
      </c>
      <c r="I7757">
        <v>42</v>
      </c>
      <c r="J7757">
        <v>47</v>
      </c>
      <c r="M7757">
        <v>1</v>
      </c>
      <c r="Q7757">
        <v>2</v>
      </c>
      <c r="R7757">
        <v>1</v>
      </c>
      <c r="AH7757">
        <v>1</v>
      </c>
      <c r="AI7757">
        <v>1</v>
      </c>
      <c r="AJ7757">
        <v>60</v>
      </c>
      <c r="AL7757">
        <v>6.63</v>
      </c>
    </row>
    <row r="7758" spans="1:38" x14ac:dyDescent="0.3">
      <c r="A7758">
        <v>1080787</v>
      </c>
      <c r="B7758" t="s">
        <v>96</v>
      </c>
      <c r="C7758">
        <v>243814</v>
      </c>
      <c r="D7758" t="s">
        <v>98</v>
      </c>
      <c r="E7758" t="s">
        <v>42</v>
      </c>
      <c r="F7758">
        <v>2</v>
      </c>
      <c r="G7758">
        <v>5</v>
      </c>
      <c r="I7758">
        <v>38</v>
      </c>
      <c r="J7758">
        <v>41</v>
      </c>
      <c r="M7758">
        <v>1</v>
      </c>
      <c r="Q7758">
        <v>3</v>
      </c>
      <c r="R7758">
        <v>1</v>
      </c>
      <c r="AI7758">
        <v>6</v>
      </c>
      <c r="AJ7758">
        <v>64</v>
      </c>
      <c r="AL7758">
        <v>7.59</v>
      </c>
    </row>
    <row r="7759" spans="1:38" x14ac:dyDescent="0.3">
      <c r="A7759">
        <v>1080787</v>
      </c>
      <c r="B7759" t="s">
        <v>96</v>
      </c>
      <c r="C7759">
        <v>8166</v>
      </c>
      <c r="D7759" t="s">
        <v>536</v>
      </c>
      <c r="E7759" t="s">
        <v>46</v>
      </c>
      <c r="F7759">
        <v>2</v>
      </c>
      <c r="G7759">
        <v>2</v>
      </c>
      <c r="I7759">
        <v>30</v>
      </c>
      <c r="J7759">
        <v>35</v>
      </c>
      <c r="M7759">
        <v>1</v>
      </c>
      <c r="N7759">
        <v>1</v>
      </c>
      <c r="AI7759">
        <v>1</v>
      </c>
      <c r="AJ7759">
        <v>58</v>
      </c>
      <c r="AL7759">
        <v>6.28</v>
      </c>
    </row>
    <row r="7760" spans="1:38" x14ac:dyDescent="0.3">
      <c r="A7760">
        <v>1080787</v>
      </c>
      <c r="B7760" t="s">
        <v>96</v>
      </c>
      <c r="C7760">
        <v>71174</v>
      </c>
      <c r="D7760" t="s">
        <v>106</v>
      </c>
      <c r="E7760" t="s">
        <v>70</v>
      </c>
      <c r="F7760">
        <v>3</v>
      </c>
      <c r="G7760">
        <v>7</v>
      </c>
      <c r="I7760">
        <v>74</v>
      </c>
      <c r="J7760">
        <v>85</v>
      </c>
      <c r="M7760">
        <v>1</v>
      </c>
      <c r="W7760">
        <v>1</v>
      </c>
      <c r="AE7760">
        <v>1</v>
      </c>
      <c r="AH7760">
        <v>3</v>
      </c>
      <c r="AI7760">
        <v>4</v>
      </c>
      <c r="AJ7760">
        <v>105</v>
      </c>
      <c r="AL7760">
        <v>7.62</v>
      </c>
    </row>
    <row r="7761" spans="1:38" x14ac:dyDescent="0.3">
      <c r="A7761">
        <v>1080787</v>
      </c>
      <c r="B7761" t="s">
        <v>96</v>
      </c>
      <c r="C7761">
        <v>2115</v>
      </c>
      <c r="D7761" t="s">
        <v>427</v>
      </c>
      <c r="E7761" t="s">
        <v>70</v>
      </c>
      <c r="F7761">
        <v>3</v>
      </c>
      <c r="G7761">
        <v>4</v>
      </c>
      <c r="I7761">
        <v>61</v>
      </c>
      <c r="J7761">
        <v>68</v>
      </c>
      <c r="R7761">
        <v>2</v>
      </c>
      <c r="W7761">
        <v>2</v>
      </c>
      <c r="AH7761">
        <v>2</v>
      </c>
      <c r="AI7761">
        <v>1</v>
      </c>
      <c r="AJ7761">
        <v>79</v>
      </c>
      <c r="AK7761">
        <v>2</v>
      </c>
      <c r="AL7761">
        <v>7.23</v>
      </c>
    </row>
    <row r="7762" spans="1:38" x14ac:dyDescent="0.3">
      <c r="A7762">
        <v>1080787</v>
      </c>
      <c r="B7762" t="s">
        <v>96</v>
      </c>
      <c r="C7762">
        <v>22738</v>
      </c>
      <c r="D7762" t="s">
        <v>104</v>
      </c>
      <c r="E7762" t="s">
        <v>70</v>
      </c>
      <c r="F7762">
        <v>3</v>
      </c>
      <c r="G7762">
        <v>8</v>
      </c>
      <c r="I7762">
        <v>30</v>
      </c>
      <c r="J7762">
        <v>39</v>
      </c>
      <c r="M7762">
        <v>4</v>
      </c>
      <c r="R7762">
        <v>1</v>
      </c>
      <c r="AH7762">
        <v>3</v>
      </c>
      <c r="AI7762">
        <v>2</v>
      </c>
      <c r="AJ7762">
        <v>53</v>
      </c>
      <c r="AL7762">
        <v>6.32</v>
      </c>
    </row>
    <row r="7763" spans="1:38" x14ac:dyDescent="0.3">
      <c r="A7763">
        <v>1080787</v>
      </c>
      <c r="B7763" t="s">
        <v>96</v>
      </c>
      <c r="C7763">
        <v>109000</v>
      </c>
      <c r="D7763" t="s">
        <v>425</v>
      </c>
      <c r="E7763" t="s">
        <v>77</v>
      </c>
      <c r="F7763">
        <v>4</v>
      </c>
      <c r="G7763">
        <v>10</v>
      </c>
      <c r="I7763">
        <v>42</v>
      </c>
      <c r="J7763">
        <v>47</v>
      </c>
      <c r="M7763">
        <v>1</v>
      </c>
      <c r="Q7763">
        <v>2</v>
      </c>
      <c r="W7763">
        <v>1</v>
      </c>
      <c r="AH7763">
        <v>2</v>
      </c>
      <c r="AI7763">
        <v>2</v>
      </c>
      <c r="AJ7763">
        <v>71</v>
      </c>
      <c r="AK7763">
        <v>2</v>
      </c>
      <c r="AL7763">
        <v>7.06</v>
      </c>
    </row>
    <row r="7764" spans="1:38" x14ac:dyDescent="0.3">
      <c r="A7764">
        <v>1080787</v>
      </c>
      <c r="B7764" t="s">
        <v>96</v>
      </c>
      <c r="C7764">
        <v>300299</v>
      </c>
      <c r="D7764" t="s">
        <v>500</v>
      </c>
      <c r="E7764" t="s">
        <v>74</v>
      </c>
      <c r="F7764">
        <v>4</v>
      </c>
      <c r="G7764">
        <v>11</v>
      </c>
      <c r="I7764">
        <v>22</v>
      </c>
      <c r="J7764">
        <v>26</v>
      </c>
      <c r="W7764">
        <v>1</v>
      </c>
      <c r="AH7764">
        <v>1</v>
      </c>
      <c r="AI7764">
        <v>2</v>
      </c>
      <c r="AJ7764">
        <v>56</v>
      </c>
      <c r="AK7764">
        <v>2</v>
      </c>
      <c r="AL7764">
        <v>6.96</v>
      </c>
    </row>
    <row r="7765" spans="1:38" x14ac:dyDescent="0.3">
      <c r="A7765">
        <v>1080787</v>
      </c>
      <c r="B7765" t="s">
        <v>96</v>
      </c>
      <c r="C7765">
        <v>3281</v>
      </c>
      <c r="D7765" t="s">
        <v>107</v>
      </c>
      <c r="E7765" t="s">
        <v>58</v>
      </c>
      <c r="F7765">
        <v>4</v>
      </c>
      <c r="G7765">
        <v>9</v>
      </c>
      <c r="I7765">
        <v>26</v>
      </c>
      <c r="J7765">
        <v>39</v>
      </c>
      <c r="K7765">
        <v>1</v>
      </c>
      <c r="Q7765">
        <v>4</v>
      </c>
      <c r="R7765">
        <v>3</v>
      </c>
      <c r="S7765">
        <v>1</v>
      </c>
      <c r="W7765">
        <v>1</v>
      </c>
      <c r="AH7765">
        <v>3</v>
      </c>
      <c r="AJ7765">
        <v>50</v>
      </c>
      <c r="AK7765">
        <v>2</v>
      </c>
      <c r="AL7765">
        <v>7.07</v>
      </c>
    </row>
    <row r="7766" spans="1:38" x14ac:dyDescent="0.3">
      <c r="A7766">
        <v>1080787</v>
      </c>
      <c r="B7766" t="s">
        <v>96</v>
      </c>
      <c r="C7766">
        <v>28421</v>
      </c>
      <c r="D7766" t="s">
        <v>110</v>
      </c>
      <c r="E7766" t="s">
        <v>60</v>
      </c>
      <c r="F7766">
        <v>5</v>
      </c>
      <c r="G7766">
        <v>0</v>
      </c>
      <c r="I7766">
        <v>22</v>
      </c>
      <c r="J7766">
        <v>26</v>
      </c>
      <c r="AI7766">
        <v>1</v>
      </c>
      <c r="AJ7766">
        <v>32</v>
      </c>
      <c r="AL7766">
        <v>6.42</v>
      </c>
    </row>
    <row r="7767" spans="1:38" x14ac:dyDescent="0.3">
      <c r="A7767">
        <v>1080787</v>
      </c>
      <c r="B7767" t="s">
        <v>96</v>
      </c>
      <c r="C7767">
        <v>97752</v>
      </c>
      <c r="D7767" t="s">
        <v>424</v>
      </c>
      <c r="E7767" t="s">
        <v>60</v>
      </c>
      <c r="F7767">
        <v>5</v>
      </c>
      <c r="G7767">
        <v>0</v>
      </c>
      <c r="I7767">
        <v>39</v>
      </c>
      <c r="J7767">
        <v>44</v>
      </c>
      <c r="R7767">
        <v>1</v>
      </c>
      <c r="AE7767">
        <v>1</v>
      </c>
      <c r="AH7767">
        <v>1</v>
      </c>
      <c r="AI7767">
        <v>2</v>
      </c>
      <c r="AJ7767">
        <v>63</v>
      </c>
      <c r="AK7767">
        <v>4</v>
      </c>
      <c r="AL7767">
        <v>7.8</v>
      </c>
    </row>
    <row r="7768" spans="1:38" x14ac:dyDescent="0.3">
      <c r="A7768">
        <v>1080787</v>
      </c>
      <c r="B7768" t="s">
        <v>96</v>
      </c>
      <c r="C7768">
        <v>118244</v>
      </c>
      <c r="D7768" t="s">
        <v>101</v>
      </c>
      <c r="E7768" t="s">
        <v>60</v>
      </c>
      <c r="F7768">
        <v>5</v>
      </c>
      <c r="G7768">
        <v>0</v>
      </c>
      <c r="I7768">
        <v>20</v>
      </c>
      <c r="J7768">
        <v>25</v>
      </c>
      <c r="M7768">
        <v>1</v>
      </c>
      <c r="W7768">
        <v>1</v>
      </c>
      <c r="AG7768">
        <v>1</v>
      </c>
      <c r="AH7768">
        <v>1</v>
      </c>
      <c r="AJ7768">
        <v>36</v>
      </c>
      <c r="AL7768">
        <v>6.43</v>
      </c>
    </row>
    <row r="7769" spans="1:38" x14ac:dyDescent="0.3">
      <c r="A7769">
        <v>1080787</v>
      </c>
      <c r="B7769" t="s">
        <v>201</v>
      </c>
      <c r="C7769">
        <v>81681</v>
      </c>
      <c r="D7769" t="s">
        <v>352</v>
      </c>
      <c r="E7769" t="s">
        <v>40</v>
      </c>
      <c r="F7769">
        <v>1</v>
      </c>
      <c r="G7769">
        <v>1</v>
      </c>
      <c r="I7769">
        <v>22</v>
      </c>
      <c r="J7769">
        <v>38</v>
      </c>
      <c r="N7769">
        <v>1</v>
      </c>
      <c r="R7769">
        <v>1</v>
      </c>
      <c r="Z7769">
        <v>5</v>
      </c>
      <c r="AF7769">
        <v>2</v>
      </c>
      <c r="AJ7769">
        <v>48</v>
      </c>
      <c r="AL7769">
        <v>7.01</v>
      </c>
    </row>
    <row r="7770" spans="1:38" x14ac:dyDescent="0.3">
      <c r="A7770">
        <v>1080787</v>
      </c>
      <c r="B7770" t="s">
        <v>201</v>
      </c>
      <c r="C7770">
        <v>297544</v>
      </c>
      <c r="D7770" t="s">
        <v>205</v>
      </c>
      <c r="E7770" t="s">
        <v>46</v>
      </c>
      <c r="F7770">
        <v>2</v>
      </c>
      <c r="G7770">
        <v>2</v>
      </c>
      <c r="I7770">
        <v>23</v>
      </c>
      <c r="J7770">
        <v>30</v>
      </c>
      <c r="M7770">
        <v>2</v>
      </c>
      <c r="R7770">
        <v>1</v>
      </c>
      <c r="AI7770">
        <v>3</v>
      </c>
      <c r="AJ7770">
        <v>56</v>
      </c>
      <c r="AL7770">
        <v>6.98</v>
      </c>
    </row>
    <row r="7771" spans="1:38" x14ac:dyDescent="0.3">
      <c r="A7771">
        <v>1080787</v>
      </c>
      <c r="B7771" t="s">
        <v>201</v>
      </c>
      <c r="C7771">
        <v>6105</v>
      </c>
      <c r="D7771" t="s">
        <v>204</v>
      </c>
      <c r="E7771" t="s">
        <v>42</v>
      </c>
      <c r="F7771">
        <v>2</v>
      </c>
      <c r="G7771">
        <v>5</v>
      </c>
      <c r="H7771">
        <v>1</v>
      </c>
      <c r="I7771">
        <v>22</v>
      </c>
      <c r="J7771">
        <v>27</v>
      </c>
      <c r="K7771">
        <v>1</v>
      </c>
      <c r="Q7771">
        <v>3</v>
      </c>
      <c r="R7771">
        <v>1</v>
      </c>
      <c r="AA7771">
        <v>1</v>
      </c>
      <c r="AH7771">
        <v>1</v>
      </c>
      <c r="AI7771">
        <v>3</v>
      </c>
      <c r="AJ7771">
        <v>47</v>
      </c>
      <c r="AL7771">
        <v>8.18</v>
      </c>
    </row>
    <row r="7772" spans="1:38" x14ac:dyDescent="0.3">
      <c r="A7772">
        <v>1080787</v>
      </c>
      <c r="B7772" t="s">
        <v>201</v>
      </c>
      <c r="C7772">
        <v>8222</v>
      </c>
      <c r="D7772" t="s">
        <v>208</v>
      </c>
      <c r="E7772" t="s">
        <v>44</v>
      </c>
      <c r="F7772">
        <v>2</v>
      </c>
      <c r="G7772">
        <v>3</v>
      </c>
      <c r="I7772">
        <v>23</v>
      </c>
      <c r="J7772">
        <v>31</v>
      </c>
      <c r="M7772">
        <v>3</v>
      </c>
      <c r="Q7772">
        <v>1</v>
      </c>
      <c r="AH7772">
        <v>1</v>
      </c>
      <c r="AI7772">
        <v>3</v>
      </c>
      <c r="AJ7772">
        <v>50</v>
      </c>
      <c r="AL7772">
        <v>6.7</v>
      </c>
    </row>
    <row r="7773" spans="1:38" x14ac:dyDescent="0.3">
      <c r="A7773">
        <v>1080787</v>
      </c>
      <c r="B7773" t="s">
        <v>201</v>
      </c>
      <c r="C7773">
        <v>8408</v>
      </c>
      <c r="D7773" t="s">
        <v>353</v>
      </c>
      <c r="E7773" t="s">
        <v>42</v>
      </c>
      <c r="F7773">
        <v>2</v>
      </c>
      <c r="G7773">
        <v>6</v>
      </c>
      <c r="I7773">
        <v>28</v>
      </c>
      <c r="J7773">
        <v>35</v>
      </c>
      <c r="L7773">
        <v>1</v>
      </c>
      <c r="M7773">
        <v>1</v>
      </c>
      <c r="P7773">
        <v>1</v>
      </c>
      <c r="Q7773">
        <v>1</v>
      </c>
      <c r="R7773">
        <v>2</v>
      </c>
      <c r="AC7773">
        <v>1</v>
      </c>
      <c r="AI7773">
        <v>3</v>
      </c>
      <c r="AJ7773">
        <v>53</v>
      </c>
      <c r="AL7773">
        <v>6.77</v>
      </c>
    </row>
    <row r="7774" spans="1:38" x14ac:dyDescent="0.3">
      <c r="A7774">
        <v>1080787</v>
      </c>
      <c r="B7774" t="s">
        <v>201</v>
      </c>
      <c r="C7774">
        <v>316077</v>
      </c>
      <c r="D7774" t="s">
        <v>354</v>
      </c>
      <c r="E7774" t="s">
        <v>55</v>
      </c>
      <c r="F7774">
        <v>3</v>
      </c>
      <c r="G7774">
        <v>10</v>
      </c>
      <c r="I7774">
        <v>20</v>
      </c>
      <c r="J7774">
        <v>25</v>
      </c>
      <c r="M7774">
        <v>1</v>
      </c>
      <c r="N7774">
        <v>1</v>
      </c>
      <c r="Q7774">
        <v>2</v>
      </c>
      <c r="W7774">
        <v>1</v>
      </c>
      <c r="AH7774">
        <v>1</v>
      </c>
      <c r="AJ7774">
        <v>35</v>
      </c>
      <c r="AL7774">
        <v>5.81</v>
      </c>
    </row>
    <row r="7775" spans="1:38" x14ac:dyDescent="0.3">
      <c r="A7775">
        <v>1080787</v>
      </c>
      <c r="B7775" t="s">
        <v>201</v>
      </c>
      <c r="C7775">
        <v>188</v>
      </c>
      <c r="D7775" t="s">
        <v>207</v>
      </c>
      <c r="E7775" t="s">
        <v>51</v>
      </c>
      <c r="F7775">
        <v>3</v>
      </c>
      <c r="G7775">
        <v>4</v>
      </c>
      <c r="I7775">
        <v>38</v>
      </c>
      <c r="J7775">
        <v>48</v>
      </c>
      <c r="M7775">
        <v>3</v>
      </c>
      <c r="N7775">
        <v>1</v>
      </c>
      <c r="R7775">
        <v>1</v>
      </c>
      <c r="AH7775">
        <v>1</v>
      </c>
      <c r="AI7775">
        <v>3</v>
      </c>
      <c r="AJ7775">
        <v>66</v>
      </c>
      <c r="AL7775">
        <v>7.37</v>
      </c>
    </row>
    <row r="7776" spans="1:38" x14ac:dyDescent="0.3">
      <c r="A7776">
        <v>1080787</v>
      </c>
      <c r="B7776" t="s">
        <v>201</v>
      </c>
      <c r="C7776">
        <v>15834</v>
      </c>
      <c r="D7776" t="s">
        <v>214</v>
      </c>
      <c r="E7776" t="s">
        <v>49</v>
      </c>
      <c r="F7776">
        <v>3</v>
      </c>
      <c r="G7776">
        <v>11</v>
      </c>
      <c r="I7776">
        <v>19</v>
      </c>
      <c r="J7776">
        <v>20</v>
      </c>
      <c r="M7776">
        <v>2</v>
      </c>
      <c r="R7776">
        <v>1</v>
      </c>
      <c r="AH7776">
        <v>2</v>
      </c>
      <c r="AJ7776">
        <v>33</v>
      </c>
      <c r="AL7776">
        <v>7.02</v>
      </c>
    </row>
    <row r="7777" spans="1:38" x14ac:dyDescent="0.3">
      <c r="A7777">
        <v>1080787</v>
      </c>
      <c r="B7777" t="s">
        <v>201</v>
      </c>
      <c r="C7777">
        <v>80464</v>
      </c>
      <c r="D7777" t="s">
        <v>206</v>
      </c>
      <c r="E7777" t="s">
        <v>51</v>
      </c>
      <c r="F7777">
        <v>3</v>
      </c>
      <c r="G7777">
        <v>8</v>
      </c>
      <c r="I7777">
        <v>41</v>
      </c>
      <c r="J7777">
        <v>45</v>
      </c>
      <c r="M7777">
        <v>2</v>
      </c>
      <c r="N7777">
        <v>1</v>
      </c>
      <c r="Q7777">
        <v>1</v>
      </c>
      <c r="AI7777">
        <v>3</v>
      </c>
      <c r="AJ7777">
        <v>61</v>
      </c>
      <c r="AL7777">
        <v>6.7</v>
      </c>
    </row>
    <row r="7778" spans="1:38" x14ac:dyDescent="0.3">
      <c r="A7778">
        <v>1080787</v>
      </c>
      <c r="B7778" t="s">
        <v>201</v>
      </c>
      <c r="C7778">
        <v>92547</v>
      </c>
      <c r="D7778" t="s">
        <v>212</v>
      </c>
      <c r="E7778" t="s">
        <v>53</v>
      </c>
      <c r="F7778">
        <v>3</v>
      </c>
      <c r="G7778">
        <v>7</v>
      </c>
      <c r="I7778">
        <v>32</v>
      </c>
      <c r="J7778">
        <v>39</v>
      </c>
      <c r="M7778">
        <v>3</v>
      </c>
      <c r="AI7778">
        <v>1</v>
      </c>
      <c r="AJ7778">
        <v>54</v>
      </c>
      <c r="AK7778">
        <v>2</v>
      </c>
      <c r="AL7778">
        <v>6.96</v>
      </c>
    </row>
    <row r="7779" spans="1:38" x14ac:dyDescent="0.3">
      <c r="A7779">
        <v>1080787</v>
      </c>
      <c r="B7779" t="s">
        <v>201</v>
      </c>
      <c r="C7779">
        <v>78498</v>
      </c>
      <c r="D7779" t="s">
        <v>355</v>
      </c>
      <c r="E7779" t="s">
        <v>58</v>
      </c>
      <c r="F7779">
        <v>4</v>
      </c>
      <c r="G7779">
        <v>9</v>
      </c>
      <c r="I7779">
        <v>13</v>
      </c>
      <c r="J7779">
        <v>26</v>
      </c>
      <c r="Q7779">
        <v>1</v>
      </c>
      <c r="R7779">
        <v>4</v>
      </c>
      <c r="W7779">
        <v>4</v>
      </c>
      <c r="AH7779">
        <v>5</v>
      </c>
      <c r="AJ7779">
        <v>47</v>
      </c>
      <c r="AK7779">
        <v>3</v>
      </c>
      <c r="AL7779">
        <v>6.97</v>
      </c>
    </row>
    <row r="7780" spans="1:38" x14ac:dyDescent="0.3">
      <c r="A7780">
        <v>1080787</v>
      </c>
      <c r="B7780" t="s">
        <v>201</v>
      </c>
      <c r="C7780">
        <v>141451</v>
      </c>
      <c r="D7780" t="s">
        <v>591</v>
      </c>
      <c r="E7780" t="s">
        <v>60</v>
      </c>
      <c r="F7780">
        <v>5</v>
      </c>
      <c r="G7780">
        <v>0</v>
      </c>
      <c r="I7780">
        <v>1</v>
      </c>
      <c r="J7780">
        <v>4</v>
      </c>
      <c r="AJ7780">
        <v>10</v>
      </c>
      <c r="AL7780">
        <v>6.35</v>
      </c>
    </row>
    <row r="7781" spans="1:38" x14ac:dyDescent="0.3">
      <c r="A7781">
        <v>1080787</v>
      </c>
      <c r="B7781" t="s">
        <v>201</v>
      </c>
      <c r="C7781">
        <v>141469</v>
      </c>
      <c r="D7781" t="s">
        <v>575</v>
      </c>
      <c r="E7781" t="s">
        <v>60</v>
      </c>
      <c r="F7781">
        <v>5</v>
      </c>
      <c r="G7781">
        <v>0</v>
      </c>
      <c r="I7781">
        <v>1</v>
      </c>
      <c r="J7781">
        <v>2</v>
      </c>
      <c r="M7781">
        <v>1</v>
      </c>
      <c r="AJ7781">
        <v>7</v>
      </c>
      <c r="AL7781">
        <v>5.8</v>
      </c>
    </row>
    <row r="7782" spans="1:38" x14ac:dyDescent="0.3">
      <c r="A7782">
        <v>1080788</v>
      </c>
      <c r="B7782" t="s">
        <v>232</v>
      </c>
      <c r="C7782">
        <v>18310</v>
      </c>
      <c r="D7782" t="s">
        <v>233</v>
      </c>
      <c r="E7782" t="s">
        <v>40</v>
      </c>
      <c r="F7782">
        <v>1</v>
      </c>
      <c r="G7782">
        <v>1</v>
      </c>
      <c r="I7782">
        <v>13</v>
      </c>
      <c r="J7782">
        <v>27</v>
      </c>
      <c r="Z7782">
        <v>2</v>
      </c>
      <c r="AF7782">
        <v>2</v>
      </c>
      <c r="AJ7782">
        <v>41</v>
      </c>
      <c r="AL7782">
        <v>6.55</v>
      </c>
    </row>
    <row r="7783" spans="1:38" x14ac:dyDescent="0.3">
      <c r="A7783">
        <v>1080788</v>
      </c>
      <c r="B7783" t="s">
        <v>232</v>
      </c>
      <c r="C7783">
        <v>99487</v>
      </c>
      <c r="D7783" t="s">
        <v>499</v>
      </c>
      <c r="E7783" t="s">
        <v>42</v>
      </c>
      <c r="F7783">
        <v>2</v>
      </c>
      <c r="G7783">
        <v>6</v>
      </c>
      <c r="I7783">
        <v>44</v>
      </c>
      <c r="J7783">
        <v>50</v>
      </c>
      <c r="M7783">
        <v>3</v>
      </c>
      <c r="Q7783">
        <v>1</v>
      </c>
      <c r="R7783">
        <v>6</v>
      </c>
      <c r="AI7783">
        <v>2</v>
      </c>
      <c r="AJ7783">
        <v>63</v>
      </c>
      <c r="AK7783">
        <v>1</v>
      </c>
      <c r="AL7783">
        <v>7.59</v>
      </c>
    </row>
    <row r="7784" spans="1:38" x14ac:dyDescent="0.3">
      <c r="A7784">
        <v>1080788</v>
      </c>
      <c r="B7784" t="s">
        <v>232</v>
      </c>
      <c r="C7784">
        <v>94936</v>
      </c>
      <c r="D7784" t="s">
        <v>385</v>
      </c>
      <c r="E7784" t="s">
        <v>46</v>
      </c>
      <c r="F7784">
        <v>2</v>
      </c>
      <c r="G7784">
        <v>2</v>
      </c>
      <c r="I7784">
        <v>26</v>
      </c>
      <c r="J7784">
        <v>33</v>
      </c>
      <c r="Q7784">
        <v>1</v>
      </c>
      <c r="R7784">
        <v>1</v>
      </c>
      <c r="AJ7784">
        <v>47</v>
      </c>
      <c r="AK7784">
        <v>2</v>
      </c>
      <c r="AL7784">
        <v>6.63</v>
      </c>
    </row>
    <row r="7785" spans="1:38" x14ac:dyDescent="0.3">
      <c r="A7785">
        <v>1080788</v>
      </c>
      <c r="B7785" t="s">
        <v>232</v>
      </c>
      <c r="C7785">
        <v>27421</v>
      </c>
      <c r="D7785" t="s">
        <v>383</v>
      </c>
      <c r="E7785" t="s">
        <v>42</v>
      </c>
      <c r="F7785">
        <v>2</v>
      </c>
      <c r="G7785">
        <v>5</v>
      </c>
      <c r="I7785">
        <v>46</v>
      </c>
      <c r="J7785">
        <v>55</v>
      </c>
      <c r="M7785">
        <v>1</v>
      </c>
      <c r="Q7785">
        <v>3</v>
      </c>
      <c r="R7785">
        <v>2</v>
      </c>
      <c r="AI7785">
        <v>1</v>
      </c>
      <c r="AJ7785">
        <v>65</v>
      </c>
      <c r="AL7785">
        <v>6.55</v>
      </c>
    </row>
    <row r="7786" spans="1:38" x14ac:dyDescent="0.3">
      <c r="A7786">
        <v>1080788</v>
      </c>
      <c r="B7786" t="s">
        <v>232</v>
      </c>
      <c r="C7786">
        <v>115726</v>
      </c>
      <c r="D7786" t="s">
        <v>237</v>
      </c>
      <c r="E7786" t="s">
        <v>44</v>
      </c>
      <c r="F7786">
        <v>2</v>
      </c>
      <c r="G7786">
        <v>3</v>
      </c>
      <c r="I7786">
        <v>27</v>
      </c>
      <c r="J7786">
        <v>35</v>
      </c>
      <c r="Q7786">
        <v>1</v>
      </c>
      <c r="AJ7786">
        <v>60</v>
      </c>
      <c r="AL7786">
        <v>6.75</v>
      </c>
    </row>
    <row r="7787" spans="1:38" x14ac:dyDescent="0.3">
      <c r="A7787">
        <v>1080788</v>
      </c>
      <c r="B7787" t="s">
        <v>232</v>
      </c>
      <c r="C7787">
        <v>30524</v>
      </c>
      <c r="D7787" t="s">
        <v>390</v>
      </c>
      <c r="E7787" t="s">
        <v>119</v>
      </c>
      <c r="F7787">
        <v>3</v>
      </c>
      <c r="G7787">
        <v>11</v>
      </c>
      <c r="I7787">
        <v>14</v>
      </c>
      <c r="J7787">
        <v>21</v>
      </c>
      <c r="M7787">
        <v>2</v>
      </c>
      <c r="Q7787">
        <v>5</v>
      </c>
      <c r="R7787">
        <v>1</v>
      </c>
      <c r="W7787">
        <v>1</v>
      </c>
      <c r="AH7787">
        <v>4</v>
      </c>
      <c r="AI7787">
        <v>2</v>
      </c>
      <c r="AJ7787">
        <v>53</v>
      </c>
      <c r="AK7787">
        <v>3</v>
      </c>
      <c r="AL7787">
        <v>6.86</v>
      </c>
    </row>
    <row r="7788" spans="1:38" x14ac:dyDescent="0.3">
      <c r="A7788">
        <v>1080788</v>
      </c>
      <c r="B7788" t="s">
        <v>232</v>
      </c>
      <c r="C7788">
        <v>34123</v>
      </c>
      <c r="D7788" t="s">
        <v>387</v>
      </c>
      <c r="E7788" t="s">
        <v>70</v>
      </c>
      <c r="F7788">
        <v>3</v>
      </c>
      <c r="G7788">
        <v>8</v>
      </c>
      <c r="I7788">
        <v>24</v>
      </c>
      <c r="J7788">
        <v>25</v>
      </c>
      <c r="M7788">
        <v>3</v>
      </c>
      <c r="N7788">
        <v>1</v>
      </c>
      <c r="Q7788">
        <v>2</v>
      </c>
      <c r="AJ7788">
        <v>33</v>
      </c>
      <c r="AK7788">
        <v>1</v>
      </c>
      <c r="AL7788">
        <v>6.16</v>
      </c>
    </row>
    <row r="7789" spans="1:38" x14ac:dyDescent="0.3">
      <c r="A7789">
        <v>1080788</v>
      </c>
      <c r="B7789" t="s">
        <v>232</v>
      </c>
      <c r="C7789">
        <v>8194</v>
      </c>
      <c r="D7789" t="s">
        <v>239</v>
      </c>
      <c r="E7789" t="s">
        <v>51</v>
      </c>
      <c r="F7789">
        <v>3</v>
      </c>
      <c r="G7789">
        <v>4</v>
      </c>
      <c r="I7789">
        <v>45</v>
      </c>
      <c r="J7789">
        <v>60</v>
      </c>
      <c r="M7789">
        <v>2</v>
      </c>
      <c r="N7789">
        <v>1</v>
      </c>
      <c r="R7789">
        <v>2</v>
      </c>
      <c r="W7789">
        <v>1</v>
      </c>
      <c r="AH7789">
        <v>3</v>
      </c>
      <c r="AI7789">
        <v>1</v>
      </c>
      <c r="AJ7789">
        <v>76</v>
      </c>
      <c r="AK7789">
        <v>1</v>
      </c>
      <c r="AL7789">
        <v>7.33</v>
      </c>
    </row>
    <row r="7790" spans="1:38" x14ac:dyDescent="0.3">
      <c r="A7790">
        <v>1080788</v>
      </c>
      <c r="B7790" t="s">
        <v>232</v>
      </c>
      <c r="C7790">
        <v>105577</v>
      </c>
      <c r="D7790" t="s">
        <v>584</v>
      </c>
      <c r="E7790" t="s">
        <v>122</v>
      </c>
      <c r="F7790">
        <v>3</v>
      </c>
      <c r="G7790">
        <v>7</v>
      </c>
      <c r="I7790">
        <v>14</v>
      </c>
      <c r="J7790">
        <v>19</v>
      </c>
      <c r="M7790">
        <v>1</v>
      </c>
      <c r="N7790">
        <v>1</v>
      </c>
      <c r="Q7790">
        <v>1</v>
      </c>
      <c r="AI7790">
        <v>3</v>
      </c>
      <c r="AJ7790">
        <v>35</v>
      </c>
      <c r="AL7790">
        <v>6.53</v>
      </c>
    </row>
    <row r="7791" spans="1:38" x14ac:dyDescent="0.3">
      <c r="A7791">
        <v>1080788</v>
      </c>
      <c r="B7791" t="s">
        <v>232</v>
      </c>
      <c r="C7791">
        <v>134459</v>
      </c>
      <c r="D7791" t="s">
        <v>238</v>
      </c>
      <c r="E7791" t="s">
        <v>70</v>
      </c>
      <c r="F7791">
        <v>3</v>
      </c>
      <c r="G7791">
        <v>10</v>
      </c>
      <c r="I7791">
        <v>18</v>
      </c>
      <c r="J7791">
        <v>24</v>
      </c>
      <c r="Q7791">
        <v>2</v>
      </c>
      <c r="R7791">
        <v>2</v>
      </c>
      <c r="W7791">
        <v>1</v>
      </c>
      <c r="AH7791">
        <v>2</v>
      </c>
      <c r="AI7791">
        <v>2</v>
      </c>
      <c r="AJ7791">
        <v>35</v>
      </c>
      <c r="AL7791">
        <v>6.73</v>
      </c>
    </row>
    <row r="7792" spans="1:38" x14ac:dyDescent="0.3">
      <c r="A7792">
        <v>1080788</v>
      </c>
      <c r="B7792" t="s">
        <v>232</v>
      </c>
      <c r="C7792">
        <v>32741</v>
      </c>
      <c r="D7792" t="s">
        <v>241</v>
      </c>
      <c r="E7792" t="s">
        <v>58</v>
      </c>
      <c r="F7792">
        <v>4</v>
      </c>
      <c r="G7792">
        <v>9</v>
      </c>
      <c r="I7792">
        <v>6</v>
      </c>
      <c r="J7792">
        <v>8</v>
      </c>
      <c r="L7792">
        <v>1</v>
      </c>
      <c r="M7792">
        <v>1</v>
      </c>
      <c r="Q7792">
        <v>4</v>
      </c>
      <c r="W7792">
        <v>2</v>
      </c>
      <c r="AH7792">
        <v>2</v>
      </c>
      <c r="AI7792">
        <v>1</v>
      </c>
      <c r="AJ7792">
        <v>18</v>
      </c>
      <c r="AL7792">
        <v>7.28</v>
      </c>
    </row>
    <row r="7793" spans="1:38" x14ac:dyDescent="0.3">
      <c r="A7793">
        <v>1080788</v>
      </c>
      <c r="B7793" t="s">
        <v>232</v>
      </c>
      <c r="C7793">
        <v>41589</v>
      </c>
      <c r="D7793" t="s">
        <v>240</v>
      </c>
      <c r="E7793" t="s">
        <v>60</v>
      </c>
      <c r="F7793">
        <v>5</v>
      </c>
      <c r="G7793">
        <v>0</v>
      </c>
      <c r="I7793">
        <v>1</v>
      </c>
      <c r="J7793">
        <v>3</v>
      </c>
      <c r="M7793">
        <v>1</v>
      </c>
      <c r="Q7793">
        <v>1</v>
      </c>
      <c r="R7793">
        <v>1</v>
      </c>
      <c r="AH7793">
        <v>1</v>
      </c>
      <c r="AJ7793">
        <v>4</v>
      </c>
      <c r="AL7793">
        <v>6.09</v>
      </c>
    </row>
    <row r="7794" spans="1:38" x14ac:dyDescent="0.3">
      <c r="A7794">
        <v>1080788</v>
      </c>
      <c r="B7794" t="s">
        <v>232</v>
      </c>
      <c r="C7794">
        <v>34876</v>
      </c>
      <c r="D7794" t="s">
        <v>234</v>
      </c>
      <c r="E7794" t="s">
        <v>60</v>
      </c>
      <c r="F7794">
        <v>5</v>
      </c>
      <c r="G7794">
        <v>0</v>
      </c>
      <c r="I7794">
        <v>5</v>
      </c>
      <c r="J7794">
        <v>8</v>
      </c>
      <c r="L7794">
        <v>1</v>
      </c>
      <c r="AJ7794">
        <v>13</v>
      </c>
      <c r="AL7794">
        <v>6.86</v>
      </c>
    </row>
    <row r="7795" spans="1:38" x14ac:dyDescent="0.3">
      <c r="A7795">
        <v>1080788</v>
      </c>
      <c r="B7795" t="s">
        <v>232</v>
      </c>
      <c r="C7795">
        <v>111141</v>
      </c>
      <c r="D7795" t="s">
        <v>388</v>
      </c>
      <c r="E7795" t="s">
        <v>60</v>
      </c>
      <c r="F7795">
        <v>5</v>
      </c>
      <c r="G7795">
        <v>0</v>
      </c>
      <c r="I7795">
        <v>8</v>
      </c>
      <c r="J7795">
        <v>8</v>
      </c>
      <c r="K7795">
        <v>2</v>
      </c>
      <c r="AH7795">
        <v>3</v>
      </c>
      <c r="AI7795">
        <v>1</v>
      </c>
      <c r="AJ7795">
        <v>16</v>
      </c>
      <c r="AL7795">
        <v>7.89</v>
      </c>
    </row>
    <row r="7796" spans="1:38" x14ac:dyDescent="0.3">
      <c r="A7796">
        <v>1080788</v>
      </c>
      <c r="B7796" t="s">
        <v>127</v>
      </c>
      <c r="C7796">
        <v>20973</v>
      </c>
      <c r="D7796" t="s">
        <v>128</v>
      </c>
      <c r="E7796" t="s">
        <v>40</v>
      </c>
      <c r="F7796">
        <v>1</v>
      </c>
      <c r="G7796">
        <v>1</v>
      </c>
      <c r="I7796">
        <v>10</v>
      </c>
      <c r="J7796">
        <v>26</v>
      </c>
      <c r="R7796">
        <v>1</v>
      </c>
      <c r="Z7796">
        <v>1</v>
      </c>
      <c r="AF7796">
        <v>4</v>
      </c>
      <c r="AJ7796">
        <v>40</v>
      </c>
      <c r="AL7796">
        <v>6.6</v>
      </c>
    </row>
    <row r="7797" spans="1:38" x14ac:dyDescent="0.3">
      <c r="A7797">
        <v>1080788</v>
      </c>
      <c r="B7797" t="s">
        <v>127</v>
      </c>
      <c r="C7797">
        <v>29820</v>
      </c>
      <c r="D7797" t="s">
        <v>140</v>
      </c>
      <c r="E7797" t="s">
        <v>46</v>
      </c>
      <c r="F7797">
        <v>2</v>
      </c>
      <c r="G7797">
        <v>2</v>
      </c>
      <c r="I7797">
        <v>13</v>
      </c>
      <c r="J7797">
        <v>14</v>
      </c>
      <c r="R7797">
        <v>1</v>
      </c>
      <c r="AI7797">
        <v>2</v>
      </c>
      <c r="AJ7797">
        <v>26</v>
      </c>
      <c r="AL7797">
        <v>6.72</v>
      </c>
    </row>
    <row r="7798" spans="1:38" x14ac:dyDescent="0.3">
      <c r="A7798">
        <v>1080788</v>
      </c>
      <c r="B7798" t="s">
        <v>127</v>
      </c>
      <c r="C7798">
        <v>33748</v>
      </c>
      <c r="D7798" t="s">
        <v>448</v>
      </c>
      <c r="E7798" t="s">
        <v>44</v>
      </c>
      <c r="F7798">
        <v>2</v>
      </c>
      <c r="G7798">
        <v>3</v>
      </c>
      <c r="I7798">
        <v>36</v>
      </c>
      <c r="J7798">
        <v>44</v>
      </c>
      <c r="N7798">
        <v>1</v>
      </c>
      <c r="Q7798">
        <v>2</v>
      </c>
      <c r="R7798">
        <v>2</v>
      </c>
      <c r="AI7798">
        <v>1</v>
      </c>
      <c r="AJ7798">
        <v>66</v>
      </c>
      <c r="AL7798">
        <v>6.61</v>
      </c>
    </row>
    <row r="7799" spans="1:38" x14ac:dyDescent="0.3">
      <c r="A7799">
        <v>1080788</v>
      </c>
      <c r="B7799" t="s">
        <v>127</v>
      </c>
      <c r="C7799">
        <v>135727</v>
      </c>
      <c r="D7799" t="s">
        <v>449</v>
      </c>
      <c r="E7799" t="s">
        <v>42</v>
      </c>
      <c r="F7799">
        <v>2</v>
      </c>
      <c r="G7799">
        <v>6</v>
      </c>
      <c r="I7799">
        <v>35</v>
      </c>
      <c r="J7799">
        <v>38</v>
      </c>
      <c r="K7799">
        <v>1</v>
      </c>
      <c r="M7799">
        <v>1</v>
      </c>
      <c r="R7799">
        <v>3</v>
      </c>
      <c r="AH7799">
        <v>3</v>
      </c>
      <c r="AJ7799">
        <v>51</v>
      </c>
      <c r="AK7799">
        <v>2</v>
      </c>
      <c r="AL7799">
        <v>7.66</v>
      </c>
    </row>
    <row r="7800" spans="1:38" x14ac:dyDescent="0.3">
      <c r="A7800">
        <v>1080788</v>
      </c>
      <c r="B7800" t="s">
        <v>127</v>
      </c>
      <c r="C7800">
        <v>44847</v>
      </c>
      <c r="D7800" t="s">
        <v>129</v>
      </c>
      <c r="E7800" t="s">
        <v>42</v>
      </c>
      <c r="F7800">
        <v>2</v>
      </c>
      <c r="G7800">
        <v>5</v>
      </c>
      <c r="I7800">
        <v>28</v>
      </c>
      <c r="J7800">
        <v>33</v>
      </c>
      <c r="M7800">
        <v>1</v>
      </c>
      <c r="Q7800">
        <v>1</v>
      </c>
      <c r="R7800">
        <v>3</v>
      </c>
      <c r="Y7800">
        <v>1</v>
      </c>
      <c r="AJ7800">
        <v>48</v>
      </c>
      <c r="AL7800">
        <v>6.04</v>
      </c>
    </row>
    <row r="7801" spans="1:38" x14ac:dyDescent="0.3">
      <c r="A7801">
        <v>1080788</v>
      </c>
      <c r="B7801" t="s">
        <v>127</v>
      </c>
      <c r="C7801">
        <v>90907</v>
      </c>
      <c r="D7801" t="s">
        <v>450</v>
      </c>
      <c r="E7801" t="s">
        <v>70</v>
      </c>
      <c r="F7801">
        <v>3</v>
      </c>
      <c r="G7801">
        <v>8</v>
      </c>
      <c r="I7801">
        <v>27</v>
      </c>
      <c r="J7801">
        <v>40</v>
      </c>
      <c r="M7801">
        <v>1</v>
      </c>
      <c r="Q7801">
        <v>1</v>
      </c>
      <c r="AI7801">
        <v>3</v>
      </c>
      <c r="AJ7801">
        <v>51</v>
      </c>
      <c r="AL7801">
        <v>6.37</v>
      </c>
    </row>
    <row r="7802" spans="1:38" x14ac:dyDescent="0.3">
      <c r="A7802">
        <v>1080788</v>
      </c>
      <c r="B7802" t="s">
        <v>127</v>
      </c>
      <c r="C7802">
        <v>35174</v>
      </c>
      <c r="D7802" t="s">
        <v>134</v>
      </c>
      <c r="E7802" t="s">
        <v>70</v>
      </c>
      <c r="F7802">
        <v>3</v>
      </c>
      <c r="G7802">
        <v>7</v>
      </c>
      <c r="I7802">
        <v>27</v>
      </c>
      <c r="J7802">
        <v>35</v>
      </c>
      <c r="R7802">
        <v>1</v>
      </c>
      <c r="AJ7802">
        <v>47</v>
      </c>
      <c r="AL7802">
        <v>6.14</v>
      </c>
    </row>
    <row r="7803" spans="1:38" x14ac:dyDescent="0.3">
      <c r="A7803">
        <v>1080788</v>
      </c>
      <c r="B7803" t="s">
        <v>127</v>
      </c>
      <c r="C7803">
        <v>22847</v>
      </c>
      <c r="D7803" t="s">
        <v>135</v>
      </c>
      <c r="E7803" t="s">
        <v>70</v>
      </c>
      <c r="F7803">
        <v>3</v>
      </c>
      <c r="G7803">
        <v>4</v>
      </c>
      <c r="I7803">
        <v>36</v>
      </c>
      <c r="J7803">
        <v>43</v>
      </c>
      <c r="Q7803">
        <v>1</v>
      </c>
      <c r="R7803">
        <v>3</v>
      </c>
      <c r="AI7803">
        <v>3</v>
      </c>
      <c r="AJ7803">
        <v>58</v>
      </c>
      <c r="AK7803">
        <v>1</v>
      </c>
      <c r="AL7803">
        <v>7.09</v>
      </c>
    </row>
    <row r="7804" spans="1:38" x14ac:dyDescent="0.3">
      <c r="A7804">
        <v>1080788</v>
      </c>
      <c r="B7804" t="s">
        <v>127</v>
      </c>
      <c r="C7804">
        <v>69346</v>
      </c>
      <c r="D7804" t="s">
        <v>141</v>
      </c>
      <c r="E7804" t="s">
        <v>74</v>
      </c>
      <c r="F7804">
        <v>4</v>
      </c>
      <c r="G7804">
        <v>11</v>
      </c>
      <c r="H7804">
        <v>1</v>
      </c>
      <c r="I7804">
        <v>20</v>
      </c>
      <c r="J7804">
        <v>26</v>
      </c>
      <c r="L7804">
        <v>1</v>
      </c>
      <c r="W7804">
        <v>2</v>
      </c>
      <c r="AH7804">
        <v>4</v>
      </c>
      <c r="AI7804">
        <v>1</v>
      </c>
      <c r="AJ7804">
        <v>59</v>
      </c>
      <c r="AK7804">
        <v>2</v>
      </c>
      <c r="AL7804">
        <v>8.14</v>
      </c>
    </row>
    <row r="7805" spans="1:38" x14ac:dyDescent="0.3">
      <c r="A7805">
        <v>1080788</v>
      </c>
      <c r="B7805" t="s">
        <v>127</v>
      </c>
      <c r="C7805">
        <v>4759</v>
      </c>
      <c r="D7805" t="s">
        <v>137</v>
      </c>
      <c r="E7805" t="s">
        <v>77</v>
      </c>
      <c r="F7805">
        <v>4</v>
      </c>
      <c r="G7805">
        <v>10</v>
      </c>
      <c r="I7805">
        <v>13</v>
      </c>
      <c r="J7805">
        <v>20</v>
      </c>
      <c r="R7805">
        <v>1</v>
      </c>
      <c r="AH7805">
        <v>2</v>
      </c>
      <c r="AI7805">
        <v>1</v>
      </c>
      <c r="AJ7805">
        <v>31</v>
      </c>
      <c r="AK7805">
        <v>1</v>
      </c>
      <c r="AL7805">
        <v>6.35</v>
      </c>
    </row>
    <row r="7806" spans="1:38" x14ac:dyDescent="0.3">
      <c r="A7806">
        <v>1080788</v>
      </c>
      <c r="B7806" t="s">
        <v>127</v>
      </c>
      <c r="C7806">
        <v>13361</v>
      </c>
      <c r="D7806" t="s">
        <v>136</v>
      </c>
      <c r="E7806" t="s">
        <v>58</v>
      </c>
      <c r="F7806">
        <v>4</v>
      </c>
      <c r="G7806">
        <v>9</v>
      </c>
      <c r="I7806">
        <v>7</v>
      </c>
      <c r="J7806">
        <v>14</v>
      </c>
      <c r="M7806">
        <v>1</v>
      </c>
      <c r="Q7806">
        <v>2</v>
      </c>
      <c r="R7806">
        <v>2</v>
      </c>
      <c r="AJ7806">
        <v>18</v>
      </c>
      <c r="AL7806">
        <v>6.14</v>
      </c>
    </row>
    <row r="7807" spans="1:38" x14ac:dyDescent="0.3">
      <c r="A7807">
        <v>1080788</v>
      </c>
      <c r="B7807" t="s">
        <v>127</v>
      </c>
      <c r="C7807">
        <v>83357</v>
      </c>
      <c r="D7807" t="s">
        <v>130</v>
      </c>
      <c r="E7807" t="s">
        <v>60</v>
      </c>
      <c r="F7807">
        <v>5</v>
      </c>
      <c r="G7807">
        <v>0</v>
      </c>
      <c r="I7807">
        <v>20</v>
      </c>
      <c r="J7807">
        <v>27</v>
      </c>
      <c r="M7807">
        <v>1</v>
      </c>
      <c r="R7807">
        <v>2</v>
      </c>
      <c r="X7807">
        <v>1</v>
      </c>
      <c r="AI7807">
        <v>3</v>
      </c>
      <c r="AJ7807">
        <v>40</v>
      </c>
      <c r="AL7807">
        <v>7.25</v>
      </c>
    </row>
    <row r="7808" spans="1:38" x14ac:dyDescent="0.3">
      <c r="A7808">
        <v>1080788</v>
      </c>
      <c r="B7808" t="s">
        <v>127</v>
      </c>
      <c r="C7808">
        <v>67491</v>
      </c>
      <c r="D7808" t="s">
        <v>451</v>
      </c>
      <c r="E7808" t="s">
        <v>60</v>
      </c>
      <c r="F7808">
        <v>5</v>
      </c>
      <c r="G7808">
        <v>0</v>
      </c>
      <c r="I7808">
        <v>7</v>
      </c>
      <c r="J7808">
        <v>11</v>
      </c>
      <c r="Q7808">
        <v>8</v>
      </c>
      <c r="R7808">
        <v>1</v>
      </c>
      <c r="W7808">
        <v>1</v>
      </c>
      <c r="AH7808">
        <v>2</v>
      </c>
      <c r="AJ7808">
        <v>21</v>
      </c>
      <c r="AL7808">
        <v>5.74</v>
      </c>
    </row>
    <row r="7809" spans="1:38" x14ac:dyDescent="0.3">
      <c r="A7809">
        <v>1080788</v>
      </c>
      <c r="B7809" t="s">
        <v>127</v>
      </c>
      <c r="C7809">
        <v>69525</v>
      </c>
      <c r="D7809" t="s">
        <v>453</v>
      </c>
      <c r="E7809" t="s">
        <v>60</v>
      </c>
      <c r="F7809">
        <v>5</v>
      </c>
      <c r="G7809">
        <v>0</v>
      </c>
      <c r="I7809">
        <v>4</v>
      </c>
      <c r="J7809">
        <v>6</v>
      </c>
      <c r="R7809">
        <v>1</v>
      </c>
      <c r="AJ7809">
        <v>10</v>
      </c>
      <c r="AK7809">
        <v>1</v>
      </c>
      <c r="AL7809">
        <v>6.21</v>
      </c>
    </row>
    <row r="7810" spans="1:38" x14ac:dyDescent="0.3">
      <c r="A7810">
        <v>1080789</v>
      </c>
      <c r="B7810" t="s">
        <v>244</v>
      </c>
      <c r="C7810">
        <v>19545</v>
      </c>
      <c r="D7810" t="s">
        <v>245</v>
      </c>
      <c r="E7810" t="s">
        <v>40</v>
      </c>
      <c r="F7810">
        <v>1</v>
      </c>
      <c r="G7810">
        <v>1</v>
      </c>
      <c r="I7810">
        <v>6</v>
      </c>
      <c r="J7810">
        <v>23</v>
      </c>
      <c r="R7810">
        <v>1</v>
      </c>
      <c r="Z7810">
        <v>1</v>
      </c>
      <c r="AF7810">
        <v>2</v>
      </c>
      <c r="AJ7810">
        <v>34</v>
      </c>
      <c r="AL7810">
        <v>7.51</v>
      </c>
    </row>
    <row r="7811" spans="1:38" x14ac:dyDescent="0.3">
      <c r="A7811">
        <v>1080789</v>
      </c>
      <c r="B7811" t="s">
        <v>244</v>
      </c>
      <c r="C7811">
        <v>4145</v>
      </c>
      <c r="D7811" t="s">
        <v>471</v>
      </c>
      <c r="E7811" t="s">
        <v>42</v>
      </c>
      <c r="F7811">
        <v>2</v>
      </c>
      <c r="G7811">
        <v>6</v>
      </c>
      <c r="I7811">
        <v>16</v>
      </c>
      <c r="J7811">
        <v>23</v>
      </c>
      <c r="M7811">
        <v>1</v>
      </c>
      <c r="Q7811">
        <v>2</v>
      </c>
      <c r="R7811">
        <v>7</v>
      </c>
      <c r="W7811">
        <v>2</v>
      </c>
      <c r="AG7811">
        <v>2</v>
      </c>
      <c r="AH7811">
        <v>2</v>
      </c>
      <c r="AJ7811">
        <v>34</v>
      </c>
      <c r="AL7811">
        <v>7.8</v>
      </c>
    </row>
    <row r="7812" spans="1:38" x14ac:dyDescent="0.3">
      <c r="A7812">
        <v>1080789</v>
      </c>
      <c r="B7812" t="s">
        <v>244</v>
      </c>
      <c r="C7812">
        <v>23683</v>
      </c>
      <c r="D7812" t="s">
        <v>248</v>
      </c>
      <c r="E7812" t="s">
        <v>46</v>
      </c>
      <c r="F7812">
        <v>2</v>
      </c>
      <c r="G7812">
        <v>2</v>
      </c>
      <c r="I7812">
        <v>22</v>
      </c>
      <c r="J7812">
        <v>30</v>
      </c>
      <c r="L7812">
        <v>2</v>
      </c>
      <c r="Q7812">
        <v>1</v>
      </c>
      <c r="R7812">
        <v>2</v>
      </c>
      <c r="AI7812">
        <v>2</v>
      </c>
      <c r="AJ7812">
        <v>47</v>
      </c>
      <c r="AL7812">
        <v>8.17</v>
      </c>
    </row>
    <row r="7813" spans="1:38" x14ac:dyDescent="0.3">
      <c r="A7813">
        <v>1080789</v>
      </c>
      <c r="B7813" t="s">
        <v>244</v>
      </c>
      <c r="C7813">
        <v>12431</v>
      </c>
      <c r="D7813" t="s">
        <v>246</v>
      </c>
      <c r="E7813" t="s">
        <v>44</v>
      </c>
      <c r="F7813">
        <v>2</v>
      </c>
      <c r="G7813">
        <v>3</v>
      </c>
      <c r="I7813">
        <v>25</v>
      </c>
      <c r="J7813">
        <v>40</v>
      </c>
      <c r="M7813">
        <v>1</v>
      </c>
      <c r="N7813">
        <v>1</v>
      </c>
      <c r="Q7813">
        <v>2</v>
      </c>
      <c r="R7813">
        <v>1</v>
      </c>
      <c r="AH7813">
        <v>1</v>
      </c>
      <c r="AI7813">
        <v>4</v>
      </c>
      <c r="AJ7813">
        <v>72</v>
      </c>
      <c r="AK7813">
        <v>1</v>
      </c>
      <c r="AL7813">
        <v>7.96</v>
      </c>
    </row>
    <row r="7814" spans="1:38" x14ac:dyDescent="0.3">
      <c r="A7814">
        <v>1080789</v>
      </c>
      <c r="B7814" t="s">
        <v>244</v>
      </c>
      <c r="C7814">
        <v>29574</v>
      </c>
      <c r="D7814" t="s">
        <v>396</v>
      </c>
      <c r="E7814" t="s">
        <v>42</v>
      </c>
      <c r="F7814">
        <v>2</v>
      </c>
      <c r="G7814">
        <v>5</v>
      </c>
      <c r="I7814">
        <v>15</v>
      </c>
      <c r="J7814">
        <v>25</v>
      </c>
      <c r="Q7814">
        <v>6</v>
      </c>
      <c r="R7814">
        <v>3</v>
      </c>
      <c r="AH7814">
        <v>1</v>
      </c>
      <c r="AJ7814">
        <v>34</v>
      </c>
      <c r="AL7814">
        <v>6.99</v>
      </c>
    </row>
    <row r="7815" spans="1:38" x14ac:dyDescent="0.3">
      <c r="A7815">
        <v>1080789</v>
      </c>
      <c r="B7815" t="s">
        <v>244</v>
      </c>
      <c r="C7815">
        <v>136945</v>
      </c>
      <c r="D7815" t="s">
        <v>252</v>
      </c>
      <c r="E7815" t="s">
        <v>119</v>
      </c>
      <c r="F7815">
        <v>3</v>
      </c>
      <c r="G7815">
        <v>11</v>
      </c>
      <c r="I7815">
        <v>21</v>
      </c>
      <c r="J7815">
        <v>32</v>
      </c>
      <c r="M7815">
        <v>2</v>
      </c>
      <c r="Q7815">
        <v>1</v>
      </c>
      <c r="R7815">
        <v>1</v>
      </c>
      <c r="W7815">
        <v>2</v>
      </c>
      <c r="AH7815">
        <v>4</v>
      </c>
      <c r="AI7815">
        <v>2</v>
      </c>
      <c r="AJ7815">
        <v>73</v>
      </c>
      <c r="AK7815">
        <v>5</v>
      </c>
      <c r="AL7815">
        <v>7.77</v>
      </c>
    </row>
    <row r="7816" spans="1:38" x14ac:dyDescent="0.3">
      <c r="A7816">
        <v>1080789</v>
      </c>
      <c r="B7816" t="s">
        <v>244</v>
      </c>
      <c r="C7816">
        <v>104749</v>
      </c>
      <c r="D7816" t="s">
        <v>253</v>
      </c>
      <c r="E7816" t="s">
        <v>122</v>
      </c>
      <c r="F7816">
        <v>3</v>
      </c>
      <c r="G7816">
        <v>7</v>
      </c>
      <c r="I7816">
        <v>30</v>
      </c>
      <c r="J7816">
        <v>39</v>
      </c>
      <c r="Q7816">
        <v>3</v>
      </c>
      <c r="W7816">
        <v>1</v>
      </c>
      <c r="AH7816">
        <v>6</v>
      </c>
      <c r="AI7816">
        <v>1</v>
      </c>
      <c r="AJ7816">
        <v>67</v>
      </c>
      <c r="AK7816">
        <v>1</v>
      </c>
      <c r="AL7816">
        <v>7.16</v>
      </c>
    </row>
    <row r="7817" spans="1:38" x14ac:dyDescent="0.3">
      <c r="A7817">
        <v>1080789</v>
      </c>
      <c r="B7817" t="s">
        <v>244</v>
      </c>
      <c r="C7817">
        <v>327683</v>
      </c>
      <c r="D7817" t="s">
        <v>399</v>
      </c>
      <c r="E7817" t="s">
        <v>70</v>
      </c>
      <c r="F7817">
        <v>3</v>
      </c>
      <c r="G7817">
        <v>8</v>
      </c>
      <c r="H7817">
        <v>1</v>
      </c>
      <c r="I7817">
        <v>47</v>
      </c>
      <c r="J7817">
        <v>55</v>
      </c>
      <c r="K7817">
        <v>1</v>
      </c>
      <c r="M7817">
        <v>2</v>
      </c>
      <c r="Q7817">
        <v>11</v>
      </c>
      <c r="R7817">
        <v>6</v>
      </c>
      <c r="AH7817">
        <v>2</v>
      </c>
      <c r="AI7817">
        <v>5</v>
      </c>
      <c r="AJ7817">
        <v>75</v>
      </c>
      <c r="AL7817">
        <v>8.7100000000000009</v>
      </c>
    </row>
    <row r="7818" spans="1:38" x14ac:dyDescent="0.3">
      <c r="A7818">
        <v>1080789</v>
      </c>
      <c r="B7818" t="s">
        <v>244</v>
      </c>
      <c r="C7818">
        <v>75138</v>
      </c>
      <c r="D7818" t="s">
        <v>251</v>
      </c>
      <c r="E7818" t="s">
        <v>70</v>
      </c>
      <c r="F7818">
        <v>3</v>
      </c>
      <c r="G7818">
        <v>4</v>
      </c>
      <c r="I7818">
        <v>46</v>
      </c>
      <c r="J7818">
        <v>65</v>
      </c>
      <c r="Q7818">
        <v>5</v>
      </c>
      <c r="W7818">
        <v>1</v>
      </c>
      <c r="AH7818">
        <v>1</v>
      </c>
      <c r="AI7818">
        <v>2</v>
      </c>
      <c r="AJ7818">
        <v>82</v>
      </c>
      <c r="AL7818">
        <v>6.95</v>
      </c>
    </row>
    <row r="7819" spans="1:38" x14ac:dyDescent="0.3">
      <c r="A7819">
        <v>1080789</v>
      </c>
      <c r="B7819" t="s">
        <v>244</v>
      </c>
      <c r="C7819">
        <v>26222</v>
      </c>
      <c r="D7819" t="s">
        <v>258</v>
      </c>
      <c r="E7819" t="s">
        <v>55</v>
      </c>
      <c r="F7819">
        <v>4</v>
      </c>
      <c r="G7819">
        <v>10</v>
      </c>
      <c r="I7819">
        <v>18</v>
      </c>
      <c r="J7819">
        <v>23</v>
      </c>
      <c r="M7819">
        <v>1</v>
      </c>
      <c r="Q7819">
        <v>1</v>
      </c>
      <c r="AH7819">
        <v>3</v>
      </c>
      <c r="AI7819">
        <v>3</v>
      </c>
      <c r="AJ7819">
        <v>39</v>
      </c>
      <c r="AL7819">
        <v>6.95</v>
      </c>
    </row>
    <row r="7820" spans="1:38" x14ac:dyDescent="0.3">
      <c r="A7820">
        <v>1080789</v>
      </c>
      <c r="B7820" t="s">
        <v>244</v>
      </c>
      <c r="C7820">
        <v>106981</v>
      </c>
      <c r="D7820" t="s">
        <v>255</v>
      </c>
      <c r="E7820" t="s">
        <v>58</v>
      </c>
      <c r="F7820">
        <v>4</v>
      </c>
      <c r="G7820">
        <v>9</v>
      </c>
      <c r="I7820">
        <v>7</v>
      </c>
      <c r="J7820">
        <v>9</v>
      </c>
      <c r="K7820">
        <v>1</v>
      </c>
      <c r="Q7820">
        <v>4</v>
      </c>
      <c r="R7820">
        <v>2</v>
      </c>
      <c r="AE7820">
        <v>1</v>
      </c>
      <c r="AH7820">
        <v>2</v>
      </c>
      <c r="AJ7820">
        <v>20</v>
      </c>
      <c r="AK7820">
        <v>1</v>
      </c>
      <c r="AL7820">
        <v>8.2200000000000006</v>
      </c>
    </row>
    <row r="7821" spans="1:38" x14ac:dyDescent="0.3">
      <c r="A7821">
        <v>1080789</v>
      </c>
      <c r="B7821" t="s">
        <v>244</v>
      </c>
      <c r="C7821">
        <v>243552</v>
      </c>
      <c r="D7821" t="s">
        <v>256</v>
      </c>
      <c r="E7821" t="s">
        <v>60</v>
      </c>
      <c r="F7821">
        <v>5</v>
      </c>
      <c r="G7821">
        <v>0</v>
      </c>
      <c r="I7821">
        <v>18</v>
      </c>
      <c r="J7821">
        <v>23</v>
      </c>
      <c r="Q7821">
        <v>1</v>
      </c>
      <c r="R7821">
        <v>1</v>
      </c>
      <c r="AH7821">
        <v>1</v>
      </c>
      <c r="AJ7821">
        <v>26</v>
      </c>
      <c r="AL7821">
        <v>6.31</v>
      </c>
    </row>
    <row r="7822" spans="1:38" x14ac:dyDescent="0.3">
      <c r="A7822">
        <v>1080789</v>
      </c>
      <c r="B7822" t="s">
        <v>244</v>
      </c>
      <c r="C7822">
        <v>108055</v>
      </c>
      <c r="D7822" t="s">
        <v>400</v>
      </c>
      <c r="E7822" t="s">
        <v>60</v>
      </c>
      <c r="F7822">
        <v>5</v>
      </c>
      <c r="G7822">
        <v>0</v>
      </c>
      <c r="I7822">
        <v>4</v>
      </c>
      <c r="J7822">
        <v>5</v>
      </c>
      <c r="R7822">
        <v>1</v>
      </c>
      <c r="AJ7822">
        <v>5</v>
      </c>
      <c r="AL7822">
        <v>6.2</v>
      </c>
    </row>
    <row r="7823" spans="1:38" x14ac:dyDescent="0.3">
      <c r="A7823">
        <v>1080789</v>
      </c>
      <c r="B7823" t="s">
        <v>244</v>
      </c>
      <c r="C7823">
        <v>299272</v>
      </c>
      <c r="D7823" t="s">
        <v>397</v>
      </c>
      <c r="E7823" t="s">
        <v>60</v>
      </c>
      <c r="F7823">
        <v>5</v>
      </c>
      <c r="G7823">
        <v>0</v>
      </c>
      <c r="I7823">
        <v>2</v>
      </c>
      <c r="J7823">
        <v>2</v>
      </c>
      <c r="Q7823">
        <v>3</v>
      </c>
      <c r="AI7823">
        <v>1</v>
      </c>
      <c r="AJ7823">
        <v>6</v>
      </c>
      <c r="AL7823">
        <v>6.07</v>
      </c>
    </row>
    <row r="7824" spans="1:38" x14ac:dyDescent="0.3">
      <c r="A7824">
        <v>1080789</v>
      </c>
      <c r="B7824" t="s">
        <v>303</v>
      </c>
      <c r="C7824">
        <v>8195</v>
      </c>
      <c r="D7824" t="s">
        <v>544</v>
      </c>
      <c r="E7824" t="s">
        <v>40</v>
      </c>
      <c r="F7824">
        <v>1</v>
      </c>
      <c r="G7824">
        <v>1</v>
      </c>
      <c r="I7824">
        <v>22</v>
      </c>
      <c r="J7824">
        <v>34</v>
      </c>
      <c r="AF7824">
        <v>8</v>
      </c>
      <c r="AJ7824">
        <v>48</v>
      </c>
      <c r="AL7824">
        <v>7.43</v>
      </c>
    </row>
    <row r="7825" spans="1:38" x14ac:dyDescent="0.3">
      <c r="A7825">
        <v>1080789</v>
      </c>
      <c r="B7825" t="s">
        <v>303</v>
      </c>
      <c r="C7825">
        <v>4574</v>
      </c>
      <c r="D7825" t="s">
        <v>530</v>
      </c>
      <c r="E7825" t="s">
        <v>46</v>
      </c>
      <c r="F7825">
        <v>2</v>
      </c>
      <c r="G7825">
        <v>2</v>
      </c>
      <c r="I7825">
        <v>24</v>
      </c>
      <c r="J7825">
        <v>33</v>
      </c>
      <c r="R7825">
        <v>2</v>
      </c>
      <c r="AJ7825">
        <v>71</v>
      </c>
      <c r="AK7825">
        <v>1</v>
      </c>
      <c r="AL7825">
        <v>6.66</v>
      </c>
    </row>
    <row r="7826" spans="1:38" x14ac:dyDescent="0.3">
      <c r="A7826">
        <v>1080789</v>
      </c>
      <c r="B7826" t="s">
        <v>303</v>
      </c>
      <c r="C7826">
        <v>90810</v>
      </c>
      <c r="D7826" t="s">
        <v>442</v>
      </c>
      <c r="E7826" t="s">
        <v>42</v>
      </c>
      <c r="F7826">
        <v>2</v>
      </c>
      <c r="G7826">
        <v>6</v>
      </c>
      <c r="I7826">
        <v>31</v>
      </c>
      <c r="J7826">
        <v>37</v>
      </c>
      <c r="Q7826">
        <v>6</v>
      </c>
      <c r="R7826">
        <v>4</v>
      </c>
      <c r="AI7826">
        <v>1</v>
      </c>
      <c r="AJ7826">
        <v>46</v>
      </c>
      <c r="AL7826">
        <v>6.32</v>
      </c>
    </row>
    <row r="7827" spans="1:38" x14ac:dyDescent="0.3">
      <c r="A7827">
        <v>1080789</v>
      </c>
      <c r="B7827" t="s">
        <v>303</v>
      </c>
      <c r="C7827">
        <v>29798</v>
      </c>
      <c r="D7827" t="s">
        <v>307</v>
      </c>
      <c r="E7827" t="s">
        <v>42</v>
      </c>
      <c r="F7827">
        <v>2</v>
      </c>
      <c r="G7827">
        <v>5</v>
      </c>
      <c r="I7827">
        <v>25</v>
      </c>
      <c r="J7827">
        <v>34</v>
      </c>
      <c r="M7827">
        <v>3</v>
      </c>
      <c r="N7827">
        <v>1</v>
      </c>
      <c r="R7827">
        <v>9</v>
      </c>
      <c r="AI7827">
        <v>3</v>
      </c>
      <c r="AJ7827">
        <v>52</v>
      </c>
      <c r="AL7827">
        <v>7.36</v>
      </c>
    </row>
    <row r="7828" spans="1:38" x14ac:dyDescent="0.3">
      <c r="A7828">
        <v>1080789</v>
      </c>
      <c r="B7828" t="s">
        <v>303</v>
      </c>
      <c r="C7828">
        <v>24148</v>
      </c>
      <c r="D7828" t="s">
        <v>306</v>
      </c>
      <c r="E7828" t="s">
        <v>44</v>
      </c>
      <c r="F7828">
        <v>2</v>
      </c>
      <c r="G7828">
        <v>3</v>
      </c>
      <c r="I7828">
        <v>30</v>
      </c>
      <c r="J7828">
        <v>43</v>
      </c>
      <c r="M7828">
        <v>2</v>
      </c>
      <c r="R7828">
        <v>1</v>
      </c>
      <c r="W7828">
        <v>1</v>
      </c>
      <c r="AH7828">
        <v>1</v>
      </c>
      <c r="AI7828">
        <v>1</v>
      </c>
      <c r="AJ7828">
        <v>84</v>
      </c>
      <c r="AL7828">
        <v>6.36</v>
      </c>
    </row>
    <row r="7829" spans="1:38" x14ac:dyDescent="0.3">
      <c r="A7829">
        <v>1080789</v>
      </c>
      <c r="B7829" t="s">
        <v>303</v>
      </c>
      <c r="C7829">
        <v>8505</v>
      </c>
      <c r="D7829" t="s">
        <v>309</v>
      </c>
      <c r="E7829" t="s">
        <v>70</v>
      </c>
      <c r="F7829">
        <v>3</v>
      </c>
      <c r="G7829">
        <v>8</v>
      </c>
      <c r="I7829">
        <v>40</v>
      </c>
      <c r="J7829">
        <v>48</v>
      </c>
      <c r="M7829">
        <v>2</v>
      </c>
      <c r="N7829">
        <v>1</v>
      </c>
      <c r="R7829">
        <v>3</v>
      </c>
      <c r="AI7829">
        <v>1</v>
      </c>
      <c r="AJ7829">
        <v>58</v>
      </c>
      <c r="AL7829">
        <v>6.4</v>
      </c>
    </row>
    <row r="7830" spans="1:38" x14ac:dyDescent="0.3">
      <c r="A7830">
        <v>1080789</v>
      </c>
      <c r="B7830" t="s">
        <v>303</v>
      </c>
      <c r="C7830">
        <v>260289</v>
      </c>
      <c r="D7830" t="s">
        <v>444</v>
      </c>
      <c r="E7830" t="s">
        <v>119</v>
      </c>
      <c r="F7830">
        <v>3</v>
      </c>
      <c r="G7830">
        <v>11</v>
      </c>
      <c r="I7830">
        <v>26</v>
      </c>
      <c r="J7830">
        <v>32</v>
      </c>
      <c r="Q7830">
        <v>2</v>
      </c>
      <c r="R7830">
        <v>2</v>
      </c>
      <c r="AJ7830">
        <v>53</v>
      </c>
      <c r="AK7830">
        <v>4</v>
      </c>
      <c r="AL7830">
        <v>6.76</v>
      </c>
    </row>
    <row r="7831" spans="1:38" x14ac:dyDescent="0.3">
      <c r="A7831">
        <v>1080789</v>
      </c>
      <c r="B7831" t="s">
        <v>303</v>
      </c>
      <c r="C7831">
        <v>34693</v>
      </c>
      <c r="D7831" t="s">
        <v>312</v>
      </c>
      <c r="E7831" t="s">
        <v>122</v>
      </c>
      <c r="F7831">
        <v>3</v>
      </c>
      <c r="G7831">
        <v>7</v>
      </c>
      <c r="I7831">
        <v>25</v>
      </c>
      <c r="J7831">
        <v>32</v>
      </c>
      <c r="M7831">
        <v>1</v>
      </c>
      <c r="N7831">
        <v>1</v>
      </c>
      <c r="Q7831">
        <v>3</v>
      </c>
      <c r="R7831">
        <v>1</v>
      </c>
      <c r="W7831">
        <v>2</v>
      </c>
      <c r="AH7831">
        <v>3</v>
      </c>
      <c r="AJ7831">
        <v>65</v>
      </c>
      <c r="AK7831">
        <v>3</v>
      </c>
      <c r="AL7831">
        <v>6.84</v>
      </c>
    </row>
    <row r="7832" spans="1:38" x14ac:dyDescent="0.3">
      <c r="A7832">
        <v>1080789</v>
      </c>
      <c r="B7832" t="s">
        <v>303</v>
      </c>
      <c r="C7832">
        <v>23444</v>
      </c>
      <c r="D7832" t="s">
        <v>316</v>
      </c>
      <c r="E7832" t="s">
        <v>70</v>
      </c>
      <c r="F7832">
        <v>3</v>
      </c>
      <c r="G7832">
        <v>4</v>
      </c>
      <c r="I7832">
        <v>40</v>
      </c>
      <c r="J7832">
        <v>52</v>
      </c>
      <c r="Q7832">
        <v>2</v>
      </c>
      <c r="AI7832">
        <v>3</v>
      </c>
      <c r="AJ7832">
        <v>68</v>
      </c>
      <c r="AK7832">
        <v>1</v>
      </c>
      <c r="AL7832">
        <v>6.35</v>
      </c>
    </row>
    <row r="7833" spans="1:38" x14ac:dyDescent="0.3">
      <c r="A7833">
        <v>1080789</v>
      </c>
      <c r="B7833" t="s">
        <v>303</v>
      </c>
      <c r="C7833">
        <v>94024</v>
      </c>
      <c r="D7833" t="s">
        <v>198</v>
      </c>
      <c r="E7833" t="s">
        <v>58</v>
      </c>
      <c r="F7833">
        <v>4</v>
      </c>
      <c r="G7833">
        <v>9</v>
      </c>
      <c r="I7833">
        <v>15</v>
      </c>
      <c r="J7833">
        <v>17</v>
      </c>
      <c r="Q7833">
        <v>4</v>
      </c>
      <c r="R7833">
        <v>1</v>
      </c>
      <c r="AH7833">
        <v>2</v>
      </c>
      <c r="AJ7833">
        <v>29</v>
      </c>
      <c r="AK7833">
        <v>1</v>
      </c>
      <c r="AL7833">
        <v>6.2</v>
      </c>
    </row>
    <row r="7834" spans="1:38" x14ac:dyDescent="0.3">
      <c r="A7834">
        <v>1080789</v>
      </c>
      <c r="B7834" t="s">
        <v>303</v>
      </c>
      <c r="C7834">
        <v>3860</v>
      </c>
      <c r="D7834" t="s">
        <v>315</v>
      </c>
      <c r="E7834" t="s">
        <v>58</v>
      </c>
      <c r="F7834">
        <v>4</v>
      </c>
      <c r="G7834">
        <v>10</v>
      </c>
      <c r="I7834">
        <v>8</v>
      </c>
      <c r="J7834">
        <v>18</v>
      </c>
      <c r="M7834">
        <v>1</v>
      </c>
      <c r="Q7834">
        <v>4</v>
      </c>
      <c r="R7834">
        <v>11</v>
      </c>
      <c r="AJ7834">
        <v>27</v>
      </c>
      <c r="AL7834">
        <v>6.9</v>
      </c>
    </row>
    <row r="7835" spans="1:38" x14ac:dyDescent="0.3">
      <c r="A7835">
        <v>1080789</v>
      </c>
      <c r="B7835" t="s">
        <v>303</v>
      </c>
      <c r="C7835">
        <v>3807</v>
      </c>
      <c r="D7835" t="s">
        <v>445</v>
      </c>
      <c r="E7835" t="s">
        <v>60</v>
      </c>
      <c r="F7835">
        <v>5</v>
      </c>
      <c r="G7835">
        <v>0</v>
      </c>
      <c r="I7835">
        <v>11</v>
      </c>
      <c r="J7835">
        <v>16</v>
      </c>
      <c r="M7835">
        <v>2</v>
      </c>
      <c r="N7835">
        <v>1</v>
      </c>
      <c r="Q7835">
        <v>2</v>
      </c>
      <c r="R7835">
        <v>4</v>
      </c>
      <c r="AH7835">
        <v>3</v>
      </c>
      <c r="AI7835">
        <v>1</v>
      </c>
      <c r="AJ7835">
        <v>23</v>
      </c>
      <c r="AL7835">
        <v>6.13</v>
      </c>
    </row>
    <row r="7836" spans="1:38" x14ac:dyDescent="0.3">
      <c r="A7836">
        <v>1080789</v>
      </c>
      <c r="B7836" t="s">
        <v>303</v>
      </c>
      <c r="C7836">
        <v>8327</v>
      </c>
      <c r="D7836" t="s">
        <v>523</v>
      </c>
      <c r="E7836" t="s">
        <v>60</v>
      </c>
      <c r="F7836">
        <v>5</v>
      </c>
      <c r="G7836">
        <v>0</v>
      </c>
      <c r="I7836">
        <v>12</v>
      </c>
      <c r="J7836">
        <v>18</v>
      </c>
      <c r="R7836">
        <v>1</v>
      </c>
      <c r="AH7836">
        <v>1</v>
      </c>
      <c r="AJ7836">
        <v>26</v>
      </c>
      <c r="AL7836">
        <v>6.12</v>
      </c>
    </row>
    <row r="7837" spans="1:38" x14ac:dyDescent="0.3">
      <c r="A7837">
        <v>1080789</v>
      </c>
      <c r="B7837" t="s">
        <v>303</v>
      </c>
      <c r="C7837">
        <v>26013</v>
      </c>
      <c r="D7837" t="s">
        <v>314</v>
      </c>
      <c r="E7837" t="s">
        <v>60</v>
      </c>
      <c r="F7837">
        <v>5</v>
      </c>
      <c r="G7837">
        <v>0</v>
      </c>
      <c r="I7837">
        <v>1</v>
      </c>
      <c r="J7837">
        <v>4</v>
      </c>
      <c r="Q7837">
        <v>2</v>
      </c>
      <c r="R7837">
        <v>1</v>
      </c>
      <c r="AI7837">
        <v>1</v>
      </c>
      <c r="AJ7837">
        <v>14</v>
      </c>
      <c r="AL7837">
        <v>6.43</v>
      </c>
    </row>
    <row r="7838" spans="1:38" x14ac:dyDescent="0.3">
      <c r="A7838">
        <v>1080790</v>
      </c>
      <c r="B7838" t="s">
        <v>142</v>
      </c>
      <c r="C7838">
        <v>73798</v>
      </c>
      <c r="D7838" t="s">
        <v>143</v>
      </c>
      <c r="E7838" t="s">
        <v>40</v>
      </c>
      <c r="F7838">
        <v>1</v>
      </c>
      <c r="G7838">
        <v>1</v>
      </c>
      <c r="I7838">
        <v>17</v>
      </c>
      <c r="J7838">
        <v>30</v>
      </c>
      <c r="R7838">
        <v>1</v>
      </c>
      <c r="Z7838">
        <v>1</v>
      </c>
      <c r="AF7838">
        <v>6</v>
      </c>
      <c r="AJ7838">
        <v>45</v>
      </c>
      <c r="AL7838">
        <v>7.42</v>
      </c>
    </row>
    <row r="7839" spans="1:38" x14ac:dyDescent="0.3">
      <c r="A7839">
        <v>1080790</v>
      </c>
      <c r="B7839" t="s">
        <v>142</v>
      </c>
      <c r="C7839">
        <v>11981</v>
      </c>
      <c r="D7839" t="s">
        <v>145</v>
      </c>
      <c r="E7839" t="s">
        <v>42</v>
      </c>
      <c r="F7839">
        <v>2</v>
      </c>
      <c r="G7839">
        <v>4</v>
      </c>
      <c r="I7839">
        <v>28</v>
      </c>
      <c r="J7839">
        <v>37</v>
      </c>
      <c r="Q7839">
        <v>2</v>
      </c>
      <c r="R7839">
        <v>2</v>
      </c>
      <c r="AH7839">
        <v>1</v>
      </c>
      <c r="AI7839">
        <v>2</v>
      </c>
      <c r="AJ7839">
        <v>50</v>
      </c>
      <c r="AL7839">
        <v>7.04</v>
      </c>
    </row>
    <row r="7840" spans="1:38" x14ac:dyDescent="0.3">
      <c r="A7840">
        <v>1080790</v>
      </c>
      <c r="B7840" t="s">
        <v>142</v>
      </c>
      <c r="C7840">
        <v>27586</v>
      </c>
      <c r="D7840" t="s">
        <v>371</v>
      </c>
      <c r="E7840" t="s">
        <v>42</v>
      </c>
      <c r="F7840">
        <v>2</v>
      </c>
      <c r="G7840">
        <v>5</v>
      </c>
      <c r="I7840">
        <v>28</v>
      </c>
      <c r="J7840">
        <v>36</v>
      </c>
      <c r="Q7840">
        <v>1</v>
      </c>
      <c r="W7840">
        <v>1</v>
      </c>
      <c r="AH7840">
        <v>1</v>
      </c>
      <c r="AI7840">
        <v>1</v>
      </c>
      <c r="AJ7840">
        <v>52</v>
      </c>
      <c r="AK7840">
        <v>1</v>
      </c>
      <c r="AL7840">
        <v>6.84</v>
      </c>
    </row>
    <row r="7841" spans="1:38" x14ac:dyDescent="0.3">
      <c r="A7841">
        <v>1080790</v>
      </c>
      <c r="B7841" t="s">
        <v>142</v>
      </c>
      <c r="C7841">
        <v>106086</v>
      </c>
      <c r="D7841" t="s">
        <v>574</v>
      </c>
      <c r="E7841" t="s">
        <v>42</v>
      </c>
      <c r="F7841">
        <v>2</v>
      </c>
      <c r="G7841">
        <v>6</v>
      </c>
      <c r="I7841">
        <v>20</v>
      </c>
      <c r="J7841">
        <v>25</v>
      </c>
      <c r="R7841">
        <v>1</v>
      </c>
      <c r="AI7841">
        <v>2</v>
      </c>
      <c r="AJ7841">
        <v>29</v>
      </c>
      <c r="AL7841">
        <v>6.42</v>
      </c>
    </row>
    <row r="7842" spans="1:38" x14ac:dyDescent="0.3">
      <c r="A7842">
        <v>1080790</v>
      </c>
      <c r="B7842" t="s">
        <v>142</v>
      </c>
      <c r="C7842">
        <v>8040</v>
      </c>
      <c r="D7842" t="s">
        <v>373</v>
      </c>
      <c r="E7842" t="s">
        <v>70</v>
      </c>
      <c r="F7842">
        <v>3</v>
      </c>
      <c r="G7842">
        <v>7</v>
      </c>
      <c r="I7842">
        <v>31</v>
      </c>
      <c r="J7842">
        <v>42</v>
      </c>
      <c r="M7842">
        <v>1</v>
      </c>
      <c r="W7842">
        <v>1</v>
      </c>
      <c r="AH7842">
        <v>1</v>
      </c>
      <c r="AI7842">
        <v>2</v>
      </c>
      <c r="AJ7842">
        <v>53</v>
      </c>
      <c r="AL7842">
        <v>6.55</v>
      </c>
    </row>
    <row r="7843" spans="1:38" x14ac:dyDescent="0.3">
      <c r="A7843">
        <v>1080790</v>
      </c>
      <c r="B7843" t="s">
        <v>142</v>
      </c>
      <c r="C7843">
        <v>25931</v>
      </c>
      <c r="D7843" t="s">
        <v>147</v>
      </c>
      <c r="E7843" t="s">
        <v>211</v>
      </c>
      <c r="F7843">
        <v>3</v>
      </c>
      <c r="G7843">
        <v>2</v>
      </c>
      <c r="I7843">
        <v>34</v>
      </c>
      <c r="J7843">
        <v>41</v>
      </c>
      <c r="L7843">
        <v>1</v>
      </c>
      <c r="M7843">
        <v>1</v>
      </c>
      <c r="R7843">
        <v>2</v>
      </c>
      <c r="AI7843">
        <v>2</v>
      </c>
      <c r="AJ7843">
        <v>51</v>
      </c>
      <c r="AK7843">
        <v>1</v>
      </c>
      <c r="AL7843">
        <v>7.37</v>
      </c>
    </row>
    <row r="7844" spans="1:38" x14ac:dyDescent="0.3">
      <c r="A7844">
        <v>1080790</v>
      </c>
      <c r="B7844" t="s">
        <v>142</v>
      </c>
      <c r="C7844">
        <v>84008</v>
      </c>
      <c r="D7844" t="s">
        <v>372</v>
      </c>
      <c r="E7844" t="s">
        <v>209</v>
      </c>
      <c r="F7844">
        <v>3</v>
      </c>
      <c r="G7844">
        <v>3</v>
      </c>
      <c r="I7844">
        <v>32</v>
      </c>
      <c r="J7844">
        <v>43</v>
      </c>
      <c r="R7844">
        <v>4</v>
      </c>
      <c r="AI7844">
        <v>3</v>
      </c>
      <c r="AJ7844">
        <v>68</v>
      </c>
      <c r="AL7844">
        <v>6.87</v>
      </c>
    </row>
    <row r="7845" spans="1:38" x14ac:dyDescent="0.3">
      <c r="A7845">
        <v>1080790</v>
      </c>
      <c r="B7845" t="s">
        <v>142</v>
      </c>
      <c r="C7845">
        <v>114075</v>
      </c>
      <c r="D7845" t="s">
        <v>152</v>
      </c>
      <c r="E7845" t="s">
        <v>70</v>
      </c>
      <c r="F7845">
        <v>3</v>
      </c>
      <c r="G7845">
        <v>8</v>
      </c>
      <c r="I7845">
        <v>39</v>
      </c>
      <c r="J7845">
        <v>41</v>
      </c>
      <c r="M7845">
        <v>3</v>
      </c>
      <c r="N7845">
        <v>1</v>
      </c>
      <c r="Q7845">
        <v>1</v>
      </c>
      <c r="W7845">
        <v>1</v>
      </c>
      <c r="AH7845">
        <v>1</v>
      </c>
      <c r="AJ7845">
        <v>57</v>
      </c>
      <c r="AK7845">
        <v>1</v>
      </c>
      <c r="AL7845">
        <v>6.55</v>
      </c>
    </row>
    <row r="7846" spans="1:38" x14ac:dyDescent="0.3">
      <c r="A7846">
        <v>1080790</v>
      </c>
      <c r="B7846" t="s">
        <v>142</v>
      </c>
      <c r="C7846">
        <v>24248</v>
      </c>
      <c r="D7846" t="s">
        <v>153</v>
      </c>
      <c r="E7846" t="s">
        <v>58</v>
      </c>
      <c r="F7846">
        <v>4</v>
      </c>
      <c r="G7846">
        <v>9</v>
      </c>
      <c r="I7846">
        <v>11</v>
      </c>
      <c r="J7846">
        <v>17</v>
      </c>
      <c r="M7846">
        <v>3</v>
      </c>
      <c r="Q7846">
        <v>6</v>
      </c>
      <c r="R7846">
        <v>1</v>
      </c>
      <c r="AH7846">
        <v>1</v>
      </c>
      <c r="AI7846">
        <v>2</v>
      </c>
      <c r="AJ7846">
        <v>36</v>
      </c>
      <c r="AL7846">
        <v>6.37</v>
      </c>
    </row>
    <row r="7847" spans="1:38" x14ac:dyDescent="0.3">
      <c r="A7847">
        <v>1080790</v>
      </c>
      <c r="B7847" t="s">
        <v>142</v>
      </c>
      <c r="C7847">
        <v>33404</v>
      </c>
      <c r="D7847" t="s">
        <v>149</v>
      </c>
      <c r="E7847" t="s">
        <v>55</v>
      </c>
      <c r="F7847">
        <v>4</v>
      </c>
      <c r="G7847">
        <v>11</v>
      </c>
      <c r="H7847">
        <v>1</v>
      </c>
      <c r="I7847">
        <v>23</v>
      </c>
      <c r="J7847">
        <v>28</v>
      </c>
      <c r="K7847">
        <v>2</v>
      </c>
      <c r="R7847">
        <v>1</v>
      </c>
      <c r="V7847">
        <v>1</v>
      </c>
      <c r="AH7847">
        <v>4</v>
      </c>
      <c r="AI7847">
        <v>1</v>
      </c>
      <c r="AJ7847">
        <v>54</v>
      </c>
      <c r="AK7847">
        <v>3</v>
      </c>
      <c r="AL7847">
        <v>8.7100000000000009</v>
      </c>
    </row>
    <row r="7848" spans="1:38" x14ac:dyDescent="0.3">
      <c r="A7848">
        <v>1080790</v>
      </c>
      <c r="B7848" t="s">
        <v>142</v>
      </c>
      <c r="C7848">
        <v>44055</v>
      </c>
      <c r="D7848" t="s">
        <v>154</v>
      </c>
      <c r="E7848" t="s">
        <v>55</v>
      </c>
      <c r="F7848">
        <v>4</v>
      </c>
      <c r="G7848">
        <v>10</v>
      </c>
      <c r="I7848">
        <v>22</v>
      </c>
      <c r="J7848">
        <v>34</v>
      </c>
      <c r="Q7848">
        <v>1</v>
      </c>
      <c r="AH7848">
        <v>1</v>
      </c>
      <c r="AI7848">
        <v>2</v>
      </c>
      <c r="AJ7848">
        <v>51</v>
      </c>
      <c r="AK7848">
        <v>2</v>
      </c>
      <c r="AL7848">
        <v>7.67</v>
      </c>
    </row>
    <row r="7849" spans="1:38" x14ac:dyDescent="0.3">
      <c r="A7849">
        <v>1080790</v>
      </c>
      <c r="B7849" t="s">
        <v>142</v>
      </c>
      <c r="C7849">
        <v>255777</v>
      </c>
      <c r="D7849" t="s">
        <v>556</v>
      </c>
      <c r="E7849" t="s">
        <v>60</v>
      </c>
      <c r="F7849">
        <v>5</v>
      </c>
      <c r="G7849">
        <v>0</v>
      </c>
      <c r="J7849">
        <v>1</v>
      </c>
      <c r="AJ7849">
        <v>3</v>
      </c>
      <c r="AL7849">
        <v>5.93</v>
      </c>
    </row>
    <row r="7850" spans="1:38" x14ac:dyDescent="0.3">
      <c r="A7850">
        <v>1080790</v>
      </c>
      <c r="B7850" t="s">
        <v>142</v>
      </c>
      <c r="C7850">
        <v>29463</v>
      </c>
      <c r="D7850" t="s">
        <v>151</v>
      </c>
      <c r="E7850" t="s">
        <v>60</v>
      </c>
      <c r="F7850">
        <v>5</v>
      </c>
      <c r="G7850">
        <v>0</v>
      </c>
      <c r="I7850">
        <v>3</v>
      </c>
      <c r="J7850">
        <v>3</v>
      </c>
      <c r="AJ7850">
        <v>8</v>
      </c>
      <c r="AL7850">
        <v>6.12</v>
      </c>
    </row>
    <row r="7851" spans="1:38" x14ac:dyDescent="0.3">
      <c r="A7851">
        <v>1080790</v>
      </c>
      <c r="B7851" t="s">
        <v>142</v>
      </c>
      <c r="C7851">
        <v>38128</v>
      </c>
      <c r="D7851" t="s">
        <v>150</v>
      </c>
      <c r="E7851" t="s">
        <v>60</v>
      </c>
      <c r="F7851">
        <v>5</v>
      </c>
      <c r="G7851">
        <v>0</v>
      </c>
      <c r="I7851">
        <v>19</v>
      </c>
      <c r="J7851">
        <v>21</v>
      </c>
      <c r="M7851">
        <v>2</v>
      </c>
      <c r="R7851">
        <v>3</v>
      </c>
      <c r="AJ7851">
        <v>24</v>
      </c>
      <c r="AL7851">
        <v>6.44</v>
      </c>
    </row>
    <row r="7852" spans="1:38" x14ac:dyDescent="0.3">
      <c r="A7852">
        <v>1080790</v>
      </c>
      <c r="B7852" t="s">
        <v>259</v>
      </c>
      <c r="C7852">
        <v>34749</v>
      </c>
      <c r="D7852" t="s">
        <v>260</v>
      </c>
      <c r="E7852" t="s">
        <v>40</v>
      </c>
      <c r="F7852">
        <v>1</v>
      </c>
      <c r="G7852">
        <v>1</v>
      </c>
      <c r="I7852">
        <v>11</v>
      </c>
      <c r="J7852">
        <v>18</v>
      </c>
      <c r="Y7852">
        <v>1</v>
      </c>
      <c r="AD7852">
        <v>1</v>
      </c>
      <c r="AF7852">
        <v>2</v>
      </c>
      <c r="AJ7852">
        <v>23</v>
      </c>
      <c r="AL7852">
        <v>5.87</v>
      </c>
    </row>
    <row r="7853" spans="1:38" x14ac:dyDescent="0.3">
      <c r="A7853">
        <v>1080790</v>
      </c>
      <c r="B7853" t="s">
        <v>259</v>
      </c>
      <c r="C7853">
        <v>101374</v>
      </c>
      <c r="D7853" t="s">
        <v>262</v>
      </c>
      <c r="E7853" t="s">
        <v>42</v>
      </c>
      <c r="F7853">
        <v>2</v>
      </c>
      <c r="G7853">
        <v>5</v>
      </c>
      <c r="I7853">
        <v>55</v>
      </c>
      <c r="J7853">
        <v>59</v>
      </c>
      <c r="M7853">
        <v>1</v>
      </c>
      <c r="Q7853">
        <v>2</v>
      </c>
      <c r="R7853">
        <v>5</v>
      </c>
      <c r="AH7853">
        <v>4</v>
      </c>
      <c r="AI7853">
        <v>3</v>
      </c>
      <c r="AJ7853">
        <v>79</v>
      </c>
      <c r="AL7853">
        <v>6.98</v>
      </c>
    </row>
    <row r="7854" spans="1:38" x14ac:dyDescent="0.3">
      <c r="A7854">
        <v>1080790</v>
      </c>
      <c r="B7854" t="s">
        <v>259</v>
      </c>
      <c r="C7854">
        <v>6042</v>
      </c>
      <c r="D7854" t="s">
        <v>263</v>
      </c>
      <c r="E7854" t="s">
        <v>44</v>
      </c>
      <c r="F7854">
        <v>2</v>
      </c>
      <c r="G7854">
        <v>3</v>
      </c>
      <c r="I7854">
        <v>71</v>
      </c>
      <c r="J7854">
        <v>84</v>
      </c>
      <c r="M7854">
        <v>2</v>
      </c>
      <c r="N7854">
        <v>1</v>
      </c>
      <c r="Q7854">
        <v>1</v>
      </c>
      <c r="AJ7854">
        <v>110</v>
      </c>
      <c r="AK7854">
        <v>2</v>
      </c>
      <c r="AL7854">
        <v>6.44</v>
      </c>
    </row>
    <row r="7855" spans="1:38" x14ac:dyDescent="0.3">
      <c r="A7855">
        <v>1080790</v>
      </c>
      <c r="B7855" t="s">
        <v>259</v>
      </c>
      <c r="C7855">
        <v>10136</v>
      </c>
      <c r="D7855" t="s">
        <v>466</v>
      </c>
      <c r="E7855" t="s">
        <v>42</v>
      </c>
      <c r="F7855">
        <v>2</v>
      </c>
      <c r="G7855">
        <v>6</v>
      </c>
      <c r="I7855">
        <v>58</v>
      </c>
      <c r="J7855">
        <v>65</v>
      </c>
      <c r="M7855">
        <v>3</v>
      </c>
      <c r="N7855">
        <v>1</v>
      </c>
      <c r="Q7855">
        <v>2</v>
      </c>
      <c r="R7855">
        <v>3</v>
      </c>
      <c r="AJ7855">
        <v>76</v>
      </c>
      <c r="AL7855">
        <v>6.6</v>
      </c>
    </row>
    <row r="7856" spans="1:38" x14ac:dyDescent="0.3">
      <c r="A7856">
        <v>1080790</v>
      </c>
      <c r="B7856" t="s">
        <v>259</v>
      </c>
      <c r="C7856">
        <v>9446</v>
      </c>
      <c r="D7856" t="s">
        <v>273</v>
      </c>
      <c r="E7856" t="s">
        <v>46</v>
      </c>
      <c r="F7856">
        <v>2</v>
      </c>
      <c r="G7856">
        <v>2</v>
      </c>
      <c r="I7856">
        <v>43</v>
      </c>
      <c r="J7856">
        <v>54</v>
      </c>
      <c r="Q7856">
        <v>3</v>
      </c>
      <c r="AJ7856">
        <v>79</v>
      </c>
      <c r="AK7856">
        <v>3</v>
      </c>
      <c r="AL7856">
        <v>6.39</v>
      </c>
    </row>
    <row r="7857" spans="1:38" x14ac:dyDescent="0.3">
      <c r="A7857">
        <v>1080790</v>
      </c>
      <c r="B7857" t="s">
        <v>259</v>
      </c>
      <c r="C7857">
        <v>27213</v>
      </c>
      <c r="D7857" t="s">
        <v>271</v>
      </c>
      <c r="E7857" t="s">
        <v>51</v>
      </c>
      <c r="F7857">
        <v>3</v>
      </c>
      <c r="G7857">
        <v>4</v>
      </c>
      <c r="I7857">
        <v>97</v>
      </c>
      <c r="J7857">
        <v>103</v>
      </c>
      <c r="M7857">
        <v>3</v>
      </c>
      <c r="N7857">
        <v>1</v>
      </c>
      <c r="R7857">
        <v>1</v>
      </c>
      <c r="W7857">
        <v>1</v>
      </c>
      <c r="AH7857">
        <v>2</v>
      </c>
      <c r="AI7857">
        <v>3</v>
      </c>
      <c r="AJ7857">
        <v>123</v>
      </c>
      <c r="AK7857">
        <v>2</v>
      </c>
      <c r="AL7857">
        <v>7.34</v>
      </c>
    </row>
    <row r="7858" spans="1:38" x14ac:dyDescent="0.3">
      <c r="A7858">
        <v>1080790</v>
      </c>
      <c r="B7858" t="s">
        <v>259</v>
      </c>
      <c r="C7858">
        <v>73084</v>
      </c>
      <c r="D7858" t="s">
        <v>265</v>
      </c>
      <c r="E7858" t="s">
        <v>53</v>
      </c>
      <c r="F7858">
        <v>3</v>
      </c>
      <c r="G7858">
        <v>7</v>
      </c>
      <c r="I7858">
        <v>35</v>
      </c>
      <c r="J7858">
        <v>42</v>
      </c>
      <c r="AJ7858">
        <v>53</v>
      </c>
      <c r="AK7858">
        <v>2</v>
      </c>
      <c r="AL7858">
        <v>6.26</v>
      </c>
    </row>
    <row r="7859" spans="1:38" x14ac:dyDescent="0.3">
      <c r="A7859">
        <v>1080790</v>
      </c>
      <c r="B7859" t="s">
        <v>259</v>
      </c>
      <c r="C7859">
        <v>144711</v>
      </c>
      <c r="D7859" t="s">
        <v>469</v>
      </c>
      <c r="E7859" t="s">
        <v>49</v>
      </c>
      <c r="F7859">
        <v>3</v>
      </c>
      <c r="G7859">
        <v>11</v>
      </c>
      <c r="I7859">
        <v>22</v>
      </c>
      <c r="J7859">
        <v>23</v>
      </c>
      <c r="Q7859">
        <v>1</v>
      </c>
      <c r="AH7859">
        <v>1</v>
      </c>
      <c r="AI7859">
        <v>1</v>
      </c>
      <c r="AJ7859">
        <v>41</v>
      </c>
      <c r="AL7859">
        <v>6.15</v>
      </c>
    </row>
    <row r="7860" spans="1:38" x14ac:dyDescent="0.3">
      <c r="A7860">
        <v>1080790</v>
      </c>
      <c r="B7860" t="s">
        <v>259</v>
      </c>
      <c r="C7860">
        <v>14102</v>
      </c>
      <c r="D7860" t="s">
        <v>268</v>
      </c>
      <c r="E7860" t="s">
        <v>55</v>
      </c>
      <c r="F7860">
        <v>3</v>
      </c>
      <c r="G7860">
        <v>10</v>
      </c>
      <c r="I7860">
        <v>44</v>
      </c>
      <c r="J7860">
        <v>53</v>
      </c>
      <c r="M7860">
        <v>3</v>
      </c>
      <c r="R7860">
        <v>2</v>
      </c>
      <c r="AH7860">
        <v>1</v>
      </c>
      <c r="AI7860">
        <v>1</v>
      </c>
      <c r="AJ7860">
        <v>79</v>
      </c>
      <c r="AK7860">
        <v>1</v>
      </c>
      <c r="AL7860">
        <v>7.51</v>
      </c>
    </row>
    <row r="7861" spans="1:38" x14ac:dyDescent="0.3">
      <c r="A7861">
        <v>1080790</v>
      </c>
      <c r="B7861" t="s">
        <v>259</v>
      </c>
      <c r="C7861">
        <v>19119</v>
      </c>
      <c r="D7861" t="s">
        <v>269</v>
      </c>
      <c r="E7861" t="s">
        <v>51</v>
      </c>
      <c r="F7861">
        <v>3</v>
      </c>
      <c r="G7861">
        <v>8</v>
      </c>
      <c r="I7861">
        <v>73</v>
      </c>
      <c r="J7861">
        <v>80</v>
      </c>
      <c r="M7861">
        <v>1</v>
      </c>
      <c r="Q7861">
        <v>4</v>
      </c>
      <c r="W7861">
        <v>1</v>
      </c>
      <c r="AC7861">
        <v>1</v>
      </c>
      <c r="AH7861">
        <v>3</v>
      </c>
      <c r="AI7861">
        <v>3</v>
      </c>
      <c r="AJ7861">
        <v>96</v>
      </c>
      <c r="AK7861">
        <v>1</v>
      </c>
      <c r="AL7861">
        <v>6.34</v>
      </c>
    </row>
    <row r="7862" spans="1:38" x14ac:dyDescent="0.3">
      <c r="A7862">
        <v>1080790</v>
      </c>
      <c r="B7862" t="s">
        <v>259</v>
      </c>
      <c r="C7862">
        <v>14260</v>
      </c>
      <c r="D7862" t="s">
        <v>270</v>
      </c>
      <c r="E7862" t="s">
        <v>58</v>
      </c>
      <c r="F7862">
        <v>4</v>
      </c>
      <c r="G7862">
        <v>9</v>
      </c>
      <c r="I7862">
        <v>26</v>
      </c>
      <c r="J7862">
        <v>28</v>
      </c>
      <c r="K7862">
        <v>1</v>
      </c>
      <c r="M7862">
        <v>1</v>
      </c>
      <c r="Q7862">
        <v>1</v>
      </c>
      <c r="W7862">
        <v>2</v>
      </c>
      <c r="AH7862">
        <v>6</v>
      </c>
      <c r="AJ7862">
        <v>46</v>
      </c>
      <c r="AK7862">
        <v>1</v>
      </c>
      <c r="AL7862">
        <v>7.32</v>
      </c>
    </row>
    <row r="7863" spans="1:38" x14ac:dyDescent="0.3">
      <c r="A7863">
        <v>1080790</v>
      </c>
      <c r="B7863" t="s">
        <v>259</v>
      </c>
      <c r="C7863">
        <v>91267</v>
      </c>
      <c r="D7863" t="s">
        <v>266</v>
      </c>
      <c r="E7863" t="s">
        <v>60</v>
      </c>
      <c r="F7863">
        <v>5</v>
      </c>
      <c r="G7863">
        <v>0</v>
      </c>
      <c r="I7863">
        <v>4</v>
      </c>
      <c r="J7863">
        <v>4</v>
      </c>
      <c r="Q7863">
        <v>1</v>
      </c>
      <c r="AJ7863">
        <v>5</v>
      </c>
      <c r="AL7863">
        <v>6.15</v>
      </c>
    </row>
    <row r="7864" spans="1:38" x14ac:dyDescent="0.3">
      <c r="A7864">
        <v>1080790</v>
      </c>
      <c r="B7864" t="s">
        <v>259</v>
      </c>
      <c r="C7864">
        <v>97692</v>
      </c>
      <c r="D7864" t="s">
        <v>267</v>
      </c>
      <c r="E7864" t="s">
        <v>60</v>
      </c>
      <c r="F7864">
        <v>5</v>
      </c>
      <c r="G7864">
        <v>0</v>
      </c>
      <c r="I7864">
        <v>2</v>
      </c>
      <c r="J7864">
        <v>3</v>
      </c>
      <c r="AJ7864">
        <v>8</v>
      </c>
      <c r="AK7864">
        <v>1</v>
      </c>
      <c r="AL7864">
        <v>6.14</v>
      </c>
    </row>
    <row r="7865" spans="1:38" x14ac:dyDescent="0.3">
      <c r="A7865">
        <v>1080791</v>
      </c>
      <c r="B7865" t="s">
        <v>259</v>
      </c>
      <c r="C7865">
        <v>34749</v>
      </c>
      <c r="D7865" t="s">
        <v>260</v>
      </c>
      <c r="E7865" t="s">
        <v>40</v>
      </c>
      <c r="F7865">
        <v>1</v>
      </c>
      <c r="G7865">
        <v>1</v>
      </c>
      <c r="I7865">
        <v>11</v>
      </c>
      <c r="J7865">
        <v>11</v>
      </c>
      <c r="AF7865">
        <v>2</v>
      </c>
      <c r="AJ7865">
        <v>20</v>
      </c>
      <c r="AL7865">
        <v>6.97</v>
      </c>
    </row>
    <row r="7866" spans="1:38" x14ac:dyDescent="0.3">
      <c r="A7866">
        <v>1080791</v>
      </c>
      <c r="B7866" t="s">
        <v>259</v>
      </c>
      <c r="C7866">
        <v>6042</v>
      </c>
      <c r="D7866" t="s">
        <v>263</v>
      </c>
      <c r="E7866" t="s">
        <v>44</v>
      </c>
      <c r="F7866">
        <v>2</v>
      </c>
      <c r="G7866">
        <v>3</v>
      </c>
      <c r="I7866">
        <v>50</v>
      </c>
      <c r="J7866">
        <v>62</v>
      </c>
      <c r="Q7866">
        <v>4</v>
      </c>
      <c r="R7866">
        <v>2</v>
      </c>
      <c r="AI7866">
        <v>6</v>
      </c>
      <c r="AJ7866">
        <v>92</v>
      </c>
      <c r="AL7866">
        <v>7.73</v>
      </c>
    </row>
    <row r="7867" spans="1:38" x14ac:dyDescent="0.3">
      <c r="A7867">
        <v>1080791</v>
      </c>
      <c r="B7867" t="s">
        <v>259</v>
      </c>
      <c r="C7867">
        <v>12267</v>
      </c>
      <c r="D7867" t="s">
        <v>261</v>
      </c>
      <c r="E7867" t="s">
        <v>42</v>
      </c>
      <c r="F7867">
        <v>2</v>
      </c>
      <c r="G7867">
        <v>6</v>
      </c>
      <c r="I7867">
        <v>87</v>
      </c>
      <c r="J7867">
        <v>95</v>
      </c>
      <c r="M7867">
        <v>1</v>
      </c>
      <c r="Q7867">
        <v>2</v>
      </c>
      <c r="R7867">
        <v>1</v>
      </c>
      <c r="AH7867">
        <v>2</v>
      </c>
      <c r="AJ7867">
        <v>107</v>
      </c>
      <c r="AL7867">
        <v>7.3</v>
      </c>
    </row>
    <row r="7868" spans="1:38" x14ac:dyDescent="0.3">
      <c r="A7868">
        <v>1080791</v>
      </c>
      <c r="B7868" t="s">
        <v>259</v>
      </c>
      <c r="C7868">
        <v>19471</v>
      </c>
      <c r="D7868" t="s">
        <v>264</v>
      </c>
      <c r="E7868" t="s">
        <v>46</v>
      </c>
      <c r="F7868">
        <v>2</v>
      </c>
      <c r="G7868">
        <v>2</v>
      </c>
      <c r="I7868">
        <v>58</v>
      </c>
      <c r="J7868">
        <v>69</v>
      </c>
      <c r="M7868">
        <v>1</v>
      </c>
      <c r="Q7868">
        <v>1</v>
      </c>
      <c r="R7868">
        <v>2</v>
      </c>
      <c r="AI7868">
        <v>2</v>
      </c>
      <c r="AJ7868">
        <v>93</v>
      </c>
      <c r="AL7868">
        <v>7.2</v>
      </c>
    </row>
    <row r="7869" spans="1:38" x14ac:dyDescent="0.3">
      <c r="A7869">
        <v>1080791</v>
      </c>
      <c r="B7869" t="s">
        <v>259</v>
      </c>
      <c r="C7869">
        <v>75691</v>
      </c>
      <c r="D7869" t="s">
        <v>467</v>
      </c>
      <c r="E7869" t="s">
        <v>42</v>
      </c>
      <c r="F7869">
        <v>2</v>
      </c>
      <c r="G7869">
        <v>5</v>
      </c>
      <c r="I7869">
        <v>88</v>
      </c>
      <c r="J7869">
        <v>97</v>
      </c>
      <c r="Q7869">
        <v>3</v>
      </c>
      <c r="R7869">
        <v>3</v>
      </c>
      <c r="AH7869">
        <v>1</v>
      </c>
      <c r="AI7869">
        <v>3</v>
      </c>
      <c r="AJ7869">
        <v>115</v>
      </c>
      <c r="AL7869">
        <v>7.62</v>
      </c>
    </row>
    <row r="7870" spans="1:38" x14ac:dyDescent="0.3">
      <c r="A7870">
        <v>1080791</v>
      </c>
      <c r="B7870" t="s">
        <v>259</v>
      </c>
      <c r="C7870">
        <v>73084</v>
      </c>
      <c r="D7870" t="s">
        <v>265</v>
      </c>
      <c r="E7870" t="s">
        <v>70</v>
      </c>
      <c r="F7870">
        <v>3</v>
      </c>
      <c r="G7870">
        <v>10</v>
      </c>
      <c r="I7870">
        <v>42</v>
      </c>
      <c r="J7870">
        <v>63</v>
      </c>
      <c r="M7870">
        <v>1</v>
      </c>
      <c r="Q7870">
        <v>2</v>
      </c>
      <c r="R7870">
        <v>1</v>
      </c>
      <c r="AI7870">
        <v>1</v>
      </c>
      <c r="AJ7870">
        <v>92</v>
      </c>
      <c r="AL7870">
        <v>6.47</v>
      </c>
    </row>
    <row r="7871" spans="1:38" x14ac:dyDescent="0.3">
      <c r="A7871">
        <v>1080791</v>
      </c>
      <c r="B7871" t="s">
        <v>259</v>
      </c>
      <c r="C7871">
        <v>14053</v>
      </c>
      <c r="D7871" t="s">
        <v>470</v>
      </c>
      <c r="E7871" t="s">
        <v>70</v>
      </c>
      <c r="F7871">
        <v>3</v>
      </c>
      <c r="G7871">
        <v>8</v>
      </c>
      <c r="I7871">
        <v>39</v>
      </c>
      <c r="J7871">
        <v>44</v>
      </c>
      <c r="M7871">
        <v>2</v>
      </c>
      <c r="R7871">
        <v>2</v>
      </c>
      <c r="AH7871">
        <v>1</v>
      </c>
      <c r="AI7871">
        <v>2</v>
      </c>
      <c r="AJ7871">
        <v>57</v>
      </c>
      <c r="AK7871">
        <v>3</v>
      </c>
      <c r="AL7871">
        <v>7.07</v>
      </c>
    </row>
    <row r="7872" spans="1:38" x14ac:dyDescent="0.3">
      <c r="A7872">
        <v>1080791</v>
      </c>
      <c r="B7872" t="s">
        <v>259</v>
      </c>
      <c r="C7872">
        <v>144711</v>
      </c>
      <c r="D7872" t="s">
        <v>469</v>
      </c>
      <c r="E7872" t="s">
        <v>119</v>
      </c>
      <c r="F7872">
        <v>3</v>
      </c>
      <c r="G7872">
        <v>11</v>
      </c>
      <c r="I7872">
        <v>26</v>
      </c>
      <c r="J7872">
        <v>29</v>
      </c>
      <c r="M7872">
        <v>2</v>
      </c>
      <c r="N7872">
        <v>1</v>
      </c>
      <c r="Q7872">
        <v>3</v>
      </c>
      <c r="AH7872">
        <v>1</v>
      </c>
      <c r="AJ7872">
        <v>47</v>
      </c>
      <c r="AK7872">
        <v>4</v>
      </c>
      <c r="AL7872">
        <v>6.67</v>
      </c>
    </row>
    <row r="7873" spans="1:38" x14ac:dyDescent="0.3">
      <c r="A7873">
        <v>1080791</v>
      </c>
      <c r="B7873" t="s">
        <v>259</v>
      </c>
      <c r="C7873">
        <v>9446</v>
      </c>
      <c r="D7873" t="s">
        <v>273</v>
      </c>
      <c r="E7873" t="s">
        <v>122</v>
      </c>
      <c r="F7873">
        <v>3</v>
      </c>
      <c r="G7873">
        <v>7</v>
      </c>
      <c r="I7873">
        <v>20</v>
      </c>
      <c r="J7873">
        <v>25</v>
      </c>
      <c r="Q7873">
        <v>1</v>
      </c>
      <c r="AI7873">
        <v>1</v>
      </c>
      <c r="AJ7873">
        <v>38</v>
      </c>
      <c r="AK7873">
        <v>1</v>
      </c>
      <c r="AL7873">
        <v>6.59</v>
      </c>
    </row>
    <row r="7874" spans="1:38" x14ac:dyDescent="0.3">
      <c r="A7874">
        <v>1080791</v>
      </c>
      <c r="B7874" t="s">
        <v>259</v>
      </c>
      <c r="C7874">
        <v>19119</v>
      </c>
      <c r="D7874" t="s">
        <v>269</v>
      </c>
      <c r="E7874" t="s">
        <v>51</v>
      </c>
      <c r="F7874">
        <v>3</v>
      </c>
      <c r="G7874">
        <v>4</v>
      </c>
      <c r="H7874">
        <v>1</v>
      </c>
      <c r="I7874">
        <v>50</v>
      </c>
      <c r="J7874">
        <v>64</v>
      </c>
      <c r="Q7874">
        <v>2</v>
      </c>
      <c r="R7874">
        <v>4</v>
      </c>
      <c r="W7874">
        <v>1</v>
      </c>
      <c r="AH7874">
        <v>1</v>
      </c>
      <c r="AI7874">
        <v>5</v>
      </c>
      <c r="AJ7874">
        <v>82</v>
      </c>
      <c r="AK7874">
        <v>1</v>
      </c>
      <c r="AL7874">
        <v>8.02</v>
      </c>
    </row>
    <row r="7875" spans="1:38" x14ac:dyDescent="0.3">
      <c r="A7875">
        <v>1080791</v>
      </c>
      <c r="B7875" t="s">
        <v>259</v>
      </c>
      <c r="C7875">
        <v>14260</v>
      </c>
      <c r="D7875" t="s">
        <v>270</v>
      </c>
      <c r="E7875" t="s">
        <v>58</v>
      </c>
      <c r="F7875">
        <v>4</v>
      </c>
      <c r="G7875">
        <v>9</v>
      </c>
      <c r="I7875">
        <v>13</v>
      </c>
      <c r="J7875">
        <v>19</v>
      </c>
      <c r="Q7875">
        <v>3</v>
      </c>
      <c r="W7875">
        <v>2</v>
      </c>
      <c r="AH7875">
        <v>3</v>
      </c>
      <c r="AJ7875">
        <v>45</v>
      </c>
      <c r="AK7875">
        <v>4</v>
      </c>
      <c r="AL7875">
        <v>6.48</v>
      </c>
    </row>
    <row r="7876" spans="1:38" x14ac:dyDescent="0.3">
      <c r="A7876">
        <v>1080791</v>
      </c>
      <c r="B7876" t="s">
        <v>259</v>
      </c>
      <c r="C7876">
        <v>14102</v>
      </c>
      <c r="D7876" t="s">
        <v>268</v>
      </c>
      <c r="E7876" t="s">
        <v>60</v>
      </c>
      <c r="F7876">
        <v>5</v>
      </c>
      <c r="G7876">
        <v>0</v>
      </c>
      <c r="I7876">
        <v>24</v>
      </c>
      <c r="J7876">
        <v>32</v>
      </c>
      <c r="W7876">
        <v>1</v>
      </c>
      <c r="AH7876">
        <v>2</v>
      </c>
      <c r="AJ7876">
        <v>38</v>
      </c>
      <c r="AK7876">
        <v>2</v>
      </c>
      <c r="AL7876">
        <v>6.44</v>
      </c>
    </row>
    <row r="7877" spans="1:38" x14ac:dyDescent="0.3">
      <c r="A7877">
        <v>1080791</v>
      </c>
      <c r="B7877" t="s">
        <v>259</v>
      </c>
      <c r="C7877">
        <v>289253</v>
      </c>
      <c r="D7877" t="s">
        <v>272</v>
      </c>
      <c r="E7877" t="s">
        <v>60</v>
      </c>
      <c r="F7877">
        <v>5</v>
      </c>
      <c r="G7877">
        <v>0</v>
      </c>
      <c r="I7877">
        <v>7</v>
      </c>
      <c r="J7877">
        <v>11</v>
      </c>
      <c r="M7877">
        <v>1</v>
      </c>
      <c r="R7877">
        <v>1</v>
      </c>
      <c r="AH7877">
        <v>1</v>
      </c>
      <c r="AI7877">
        <v>1</v>
      </c>
      <c r="AJ7877">
        <v>13</v>
      </c>
      <c r="AL7877">
        <v>6.13</v>
      </c>
    </row>
    <row r="7878" spans="1:38" x14ac:dyDescent="0.3">
      <c r="A7878">
        <v>1080791</v>
      </c>
      <c r="B7878" t="s">
        <v>303</v>
      </c>
      <c r="C7878">
        <v>8195</v>
      </c>
      <c r="D7878" t="s">
        <v>544</v>
      </c>
      <c r="E7878" t="s">
        <v>40</v>
      </c>
      <c r="F7878">
        <v>1</v>
      </c>
      <c r="G7878">
        <v>1</v>
      </c>
      <c r="I7878">
        <v>16</v>
      </c>
      <c r="J7878">
        <v>32</v>
      </c>
      <c r="Z7878">
        <v>1</v>
      </c>
      <c r="AF7878">
        <v>1</v>
      </c>
      <c r="AJ7878">
        <v>39</v>
      </c>
      <c r="AL7878">
        <v>6.72</v>
      </c>
    </row>
    <row r="7879" spans="1:38" x14ac:dyDescent="0.3">
      <c r="A7879">
        <v>1080791</v>
      </c>
      <c r="B7879" t="s">
        <v>303</v>
      </c>
      <c r="C7879">
        <v>90810</v>
      </c>
      <c r="D7879" t="s">
        <v>442</v>
      </c>
      <c r="E7879" t="s">
        <v>42</v>
      </c>
      <c r="F7879">
        <v>2</v>
      </c>
      <c r="G7879">
        <v>6</v>
      </c>
      <c r="I7879">
        <v>21</v>
      </c>
      <c r="J7879">
        <v>25</v>
      </c>
      <c r="M7879">
        <v>1</v>
      </c>
      <c r="Q7879">
        <v>1</v>
      </c>
      <c r="R7879">
        <v>2</v>
      </c>
      <c r="AH7879">
        <v>1</v>
      </c>
      <c r="AI7879">
        <v>1</v>
      </c>
      <c r="AJ7879">
        <v>43</v>
      </c>
      <c r="AK7879">
        <v>2</v>
      </c>
      <c r="AL7879">
        <v>7.94</v>
      </c>
    </row>
    <row r="7880" spans="1:38" x14ac:dyDescent="0.3">
      <c r="A7880">
        <v>1080791</v>
      </c>
      <c r="B7880" t="s">
        <v>303</v>
      </c>
      <c r="C7880">
        <v>29798</v>
      </c>
      <c r="D7880" t="s">
        <v>307</v>
      </c>
      <c r="E7880" t="s">
        <v>42</v>
      </c>
      <c r="F7880">
        <v>2</v>
      </c>
      <c r="G7880">
        <v>5</v>
      </c>
      <c r="I7880">
        <v>11</v>
      </c>
      <c r="J7880">
        <v>22</v>
      </c>
      <c r="R7880">
        <v>4</v>
      </c>
      <c r="AI7880">
        <v>1</v>
      </c>
      <c r="AJ7880">
        <v>37</v>
      </c>
      <c r="AL7880">
        <v>7.76</v>
      </c>
    </row>
    <row r="7881" spans="1:38" x14ac:dyDescent="0.3">
      <c r="A7881">
        <v>1080791</v>
      </c>
      <c r="B7881" t="s">
        <v>303</v>
      </c>
      <c r="C7881">
        <v>18181</v>
      </c>
      <c r="D7881" t="s">
        <v>308</v>
      </c>
      <c r="E7881" t="s">
        <v>46</v>
      </c>
      <c r="F7881">
        <v>2</v>
      </c>
      <c r="G7881">
        <v>2</v>
      </c>
      <c r="I7881">
        <v>26</v>
      </c>
      <c r="J7881">
        <v>31</v>
      </c>
      <c r="M7881">
        <v>2</v>
      </c>
      <c r="N7881">
        <v>1</v>
      </c>
      <c r="Q7881">
        <v>1</v>
      </c>
      <c r="R7881">
        <v>1</v>
      </c>
      <c r="AI7881">
        <v>2</v>
      </c>
      <c r="AJ7881">
        <v>65</v>
      </c>
      <c r="AL7881">
        <v>7.34</v>
      </c>
    </row>
    <row r="7882" spans="1:38" x14ac:dyDescent="0.3">
      <c r="A7882">
        <v>1080791</v>
      </c>
      <c r="B7882" t="s">
        <v>303</v>
      </c>
      <c r="C7882">
        <v>24148</v>
      </c>
      <c r="D7882" t="s">
        <v>306</v>
      </c>
      <c r="E7882" t="s">
        <v>44</v>
      </c>
      <c r="F7882">
        <v>2</v>
      </c>
      <c r="G7882">
        <v>3</v>
      </c>
      <c r="I7882">
        <v>30</v>
      </c>
      <c r="J7882">
        <v>37</v>
      </c>
      <c r="M7882">
        <v>1</v>
      </c>
      <c r="AI7882">
        <v>3</v>
      </c>
      <c r="AJ7882">
        <v>63</v>
      </c>
      <c r="AK7882">
        <v>1</v>
      </c>
      <c r="AL7882">
        <v>7.36</v>
      </c>
    </row>
    <row r="7883" spans="1:38" x14ac:dyDescent="0.3">
      <c r="A7883">
        <v>1080791</v>
      </c>
      <c r="B7883" t="s">
        <v>303</v>
      </c>
      <c r="C7883">
        <v>26013</v>
      </c>
      <c r="D7883" t="s">
        <v>314</v>
      </c>
      <c r="E7883" t="s">
        <v>122</v>
      </c>
      <c r="F7883">
        <v>3</v>
      </c>
      <c r="G7883">
        <v>7</v>
      </c>
      <c r="I7883">
        <v>7</v>
      </c>
      <c r="J7883">
        <v>19</v>
      </c>
      <c r="M7883">
        <v>2</v>
      </c>
      <c r="Q7883">
        <v>2</v>
      </c>
      <c r="R7883">
        <v>5</v>
      </c>
      <c r="AH7883">
        <v>2</v>
      </c>
      <c r="AI7883">
        <v>2</v>
      </c>
      <c r="AJ7883">
        <v>37</v>
      </c>
      <c r="AL7883">
        <v>7.07</v>
      </c>
    </row>
    <row r="7884" spans="1:38" x14ac:dyDescent="0.3">
      <c r="A7884">
        <v>1080791</v>
      </c>
      <c r="B7884" t="s">
        <v>303</v>
      </c>
      <c r="C7884">
        <v>38772</v>
      </c>
      <c r="D7884" t="s">
        <v>443</v>
      </c>
      <c r="E7884" t="s">
        <v>70</v>
      </c>
      <c r="F7884">
        <v>3</v>
      </c>
      <c r="G7884">
        <v>4</v>
      </c>
      <c r="I7884">
        <v>16</v>
      </c>
      <c r="J7884">
        <v>31</v>
      </c>
      <c r="M7884">
        <v>1</v>
      </c>
      <c r="Q7884">
        <v>1</v>
      </c>
      <c r="R7884">
        <v>2</v>
      </c>
      <c r="AI7884">
        <v>2</v>
      </c>
      <c r="AJ7884">
        <v>53</v>
      </c>
      <c r="AK7884">
        <v>2</v>
      </c>
      <c r="AL7884">
        <v>6.81</v>
      </c>
    </row>
    <row r="7885" spans="1:38" x14ac:dyDescent="0.3">
      <c r="A7885">
        <v>1080791</v>
      </c>
      <c r="B7885" t="s">
        <v>303</v>
      </c>
      <c r="C7885">
        <v>260289</v>
      </c>
      <c r="D7885" t="s">
        <v>444</v>
      </c>
      <c r="E7885" t="s">
        <v>119</v>
      </c>
      <c r="F7885">
        <v>3</v>
      </c>
      <c r="G7885">
        <v>11</v>
      </c>
      <c r="I7885">
        <v>22</v>
      </c>
      <c r="J7885">
        <v>30</v>
      </c>
      <c r="M7885">
        <v>3</v>
      </c>
      <c r="N7885">
        <v>1</v>
      </c>
      <c r="Q7885">
        <v>2</v>
      </c>
      <c r="AI7885">
        <v>1</v>
      </c>
      <c r="AJ7885">
        <v>41</v>
      </c>
      <c r="AK7885">
        <v>1</v>
      </c>
      <c r="AL7885">
        <v>6.21</v>
      </c>
    </row>
    <row r="7886" spans="1:38" x14ac:dyDescent="0.3">
      <c r="A7886">
        <v>1080791</v>
      </c>
      <c r="B7886" t="s">
        <v>303</v>
      </c>
      <c r="C7886">
        <v>23444</v>
      </c>
      <c r="D7886" t="s">
        <v>316</v>
      </c>
      <c r="E7886" t="s">
        <v>70</v>
      </c>
      <c r="F7886">
        <v>3</v>
      </c>
      <c r="G7886">
        <v>8</v>
      </c>
      <c r="I7886">
        <v>34</v>
      </c>
      <c r="J7886">
        <v>41</v>
      </c>
      <c r="Q7886">
        <v>1</v>
      </c>
      <c r="R7886">
        <v>1</v>
      </c>
      <c r="AI7886">
        <v>5</v>
      </c>
      <c r="AJ7886">
        <v>61</v>
      </c>
      <c r="AK7886">
        <v>1</v>
      </c>
      <c r="AL7886">
        <v>7.19</v>
      </c>
    </row>
    <row r="7887" spans="1:38" x14ac:dyDescent="0.3">
      <c r="A7887">
        <v>1080791</v>
      </c>
      <c r="B7887" t="s">
        <v>303</v>
      </c>
      <c r="C7887">
        <v>94024</v>
      </c>
      <c r="D7887" t="s">
        <v>198</v>
      </c>
      <c r="E7887" t="s">
        <v>58</v>
      </c>
      <c r="F7887">
        <v>4</v>
      </c>
      <c r="G7887">
        <v>9</v>
      </c>
      <c r="I7887">
        <v>11</v>
      </c>
      <c r="J7887">
        <v>12</v>
      </c>
      <c r="W7887">
        <v>1</v>
      </c>
      <c r="AH7887">
        <v>1</v>
      </c>
      <c r="AI7887">
        <v>2</v>
      </c>
      <c r="AJ7887">
        <v>22</v>
      </c>
      <c r="AK7887">
        <v>2</v>
      </c>
      <c r="AL7887">
        <v>6.4</v>
      </c>
    </row>
    <row r="7888" spans="1:38" x14ac:dyDescent="0.3">
      <c r="A7888">
        <v>1080791</v>
      </c>
      <c r="B7888" t="s">
        <v>303</v>
      </c>
      <c r="C7888">
        <v>3860</v>
      </c>
      <c r="D7888" t="s">
        <v>315</v>
      </c>
      <c r="E7888" t="s">
        <v>58</v>
      </c>
      <c r="F7888">
        <v>4</v>
      </c>
      <c r="G7888">
        <v>10</v>
      </c>
      <c r="I7888">
        <v>19</v>
      </c>
      <c r="J7888">
        <v>29</v>
      </c>
      <c r="M7888">
        <v>1</v>
      </c>
      <c r="N7888">
        <v>1</v>
      </c>
      <c r="Q7888">
        <v>8</v>
      </c>
      <c r="R7888">
        <v>5</v>
      </c>
      <c r="AH7888">
        <v>1</v>
      </c>
      <c r="AJ7888">
        <v>38</v>
      </c>
      <c r="AL7888">
        <v>6.28</v>
      </c>
    </row>
    <row r="7889" spans="1:38" x14ac:dyDescent="0.3">
      <c r="A7889">
        <v>1080791</v>
      </c>
      <c r="B7889" t="s">
        <v>303</v>
      </c>
      <c r="C7889">
        <v>81959</v>
      </c>
      <c r="D7889" t="s">
        <v>310</v>
      </c>
      <c r="E7889" t="s">
        <v>60</v>
      </c>
      <c r="F7889">
        <v>5</v>
      </c>
      <c r="G7889">
        <v>0</v>
      </c>
      <c r="I7889">
        <v>1</v>
      </c>
      <c r="J7889">
        <v>1</v>
      </c>
      <c r="AJ7889">
        <v>4</v>
      </c>
      <c r="AL7889">
        <v>5.94</v>
      </c>
    </row>
    <row r="7890" spans="1:38" x14ac:dyDescent="0.3">
      <c r="A7890">
        <v>1080791</v>
      </c>
      <c r="B7890" t="s">
        <v>303</v>
      </c>
      <c r="C7890">
        <v>8505</v>
      </c>
      <c r="D7890" t="s">
        <v>309</v>
      </c>
      <c r="E7890" t="s">
        <v>60</v>
      </c>
      <c r="F7890">
        <v>5</v>
      </c>
      <c r="G7890">
        <v>0</v>
      </c>
      <c r="I7890">
        <v>5</v>
      </c>
      <c r="J7890">
        <v>8</v>
      </c>
      <c r="R7890">
        <v>1</v>
      </c>
      <c r="AJ7890">
        <v>10</v>
      </c>
      <c r="AL7890">
        <v>6.14</v>
      </c>
    </row>
    <row r="7891" spans="1:38" x14ac:dyDescent="0.3">
      <c r="A7891">
        <v>1080791</v>
      </c>
      <c r="B7891" t="s">
        <v>303</v>
      </c>
      <c r="C7891">
        <v>12480</v>
      </c>
      <c r="D7891" t="s">
        <v>571</v>
      </c>
      <c r="E7891" t="s">
        <v>60</v>
      </c>
      <c r="F7891">
        <v>5</v>
      </c>
      <c r="G7891">
        <v>0</v>
      </c>
      <c r="I7891">
        <v>9</v>
      </c>
      <c r="J7891">
        <v>13</v>
      </c>
      <c r="AI7891">
        <v>1</v>
      </c>
      <c r="AJ7891">
        <v>18</v>
      </c>
      <c r="AK7891">
        <v>2</v>
      </c>
      <c r="AL7891">
        <v>6.37</v>
      </c>
    </row>
    <row r="7892" spans="1:38" x14ac:dyDescent="0.3">
      <c r="A7892">
        <v>1080792</v>
      </c>
      <c r="B7892" t="s">
        <v>63</v>
      </c>
      <c r="C7892">
        <v>52197</v>
      </c>
      <c r="D7892" t="s">
        <v>64</v>
      </c>
      <c r="E7892" t="s">
        <v>40</v>
      </c>
      <c r="F7892">
        <v>1</v>
      </c>
      <c r="G7892">
        <v>1</v>
      </c>
      <c r="I7892">
        <v>8</v>
      </c>
      <c r="J7892">
        <v>24</v>
      </c>
      <c r="AF7892">
        <v>3</v>
      </c>
      <c r="AJ7892">
        <v>33</v>
      </c>
      <c r="AK7892">
        <v>1</v>
      </c>
      <c r="AL7892">
        <v>6.74</v>
      </c>
    </row>
    <row r="7893" spans="1:38" x14ac:dyDescent="0.3">
      <c r="A7893">
        <v>1080792</v>
      </c>
      <c r="B7893" t="s">
        <v>63</v>
      </c>
      <c r="C7893">
        <v>74341</v>
      </c>
      <c r="D7893" t="s">
        <v>408</v>
      </c>
      <c r="E7893" t="s">
        <v>42</v>
      </c>
      <c r="F7893">
        <v>2</v>
      </c>
      <c r="G7893">
        <v>5</v>
      </c>
      <c r="I7893">
        <v>40</v>
      </c>
      <c r="J7893">
        <v>45</v>
      </c>
      <c r="Q7893">
        <v>3</v>
      </c>
      <c r="R7893">
        <v>1</v>
      </c>
      <c r="AI7893">
        <v>5</v>
      </c>
      <c r="AJ7893">
        <v>60</v>
      </c>
      <c r="AL7893">
        <v>7.22</v>
      </c>
    </row>
    <row r="7894" spans="1:38" x14ac:dyDescent="0.3">
      <c r="A7894">
        <v>1080792</v>
      </c>
      <c r="B7894" t="s">
        <v>63</v>
      </c>
      <c r="C7894">
        <v>4511</v>
      </c>
      <c r="D7894" t="s">
        <v>409</v>
      </c>
      <c r="E7894" t="s">
        <v>44</v>
      </c>
      <c r="F7894">
        <v>2</v>
      </c>
      <c r="G7894">
        <v>3</v>
      </c>
      <c r="I7894">
        <v>47</v>
      </c>
      <c r="J7894">
        <v>63</v>
      </c>
      <c r="M7894">
        <v>1</v>
      </c>
      <c r="Q7894">
        <v>2</v>
      </c>
      <c r="R7894">
        <v>2</v>
      </c>
      <c r="AI7894">
        <v>3</v>
      </c>
      <c r="AJ7894">
        <v>91</v>
      </c>
      <c r="AK7894">
        <v>1</v>
      </c>
      <c r="AL7894">
        <v>7.02</v>
      </c>
    </row>
    <row r="7895" spans="1:38" x14ac:dyDescent="0.3">
      <c r="A7895">
        <v>1080792</v>
      </c>
      <c r="B7895" t="s">
        <v>63</v>
      </c>
      <c r="C7895">
        <v>29106</v>
      </c>
      <c r="D7895" t="s">
        <v>66</v>
      </c>
      <c r="E7895" t="s">
        <v>42</v>
      </c>
      <c r="F7895">
        <v>2</v>
      </c>
      <c r="G7895">
        <v>6</v>
      </c>
      <c r="I7895">
        <v>23</v>
      </c>
      <c r="J7895">
        <v>32</v>
      </c>
      <c r="Q7895">
        <v>1</v>
      </c>
      <c r="R7895">
        <v>6</v>
      </c>
      <c r="AJ7895">
        <v>46</v>
      </c>
      <c r="AL7895">
        <v>6.98</v>
      </c>
    </row>
    <row r="7896" spans="1:38" x14ac:dyDescent="0.3">
      <c r="A7896">
        <v>1080792</v>
      </c>
      <c r="B7896" t="s">
        <v>63</v>
      </c>
      <c r="C7896">
        <v>69375</v>
      </c>
      <c r="D7896" t="s">
        <v>67</v>
      </c>
      <c r="E7896" t="s">
        <v>46</v>
      </c>
      <c r="F7896">
        <v>2</v>
      </c>
      <c r="G7896">
        <v>2</v>
      </c>
      <c r="I7896">
        <v>27</v>
      </c>
      <c r="J7896">
        <v>32</v>
      </c>
      <c r="M7896">
        <v>3</v>
      </c>
      <c r="Q7896">
        <v>2</v>
      </c>
      <c r="AI7896">
        <v>1</v>
      </c>
      <c r="AJ7896">
        <v>45</v>
      </c>
      <c r="AL7896">
        <v>6.43</v>
      </c>
    </row>
    <row r="7897" spans="1:38" x14ac:dyDescent="0.3">
      <c r="A7897">
        <v>1080792</v>
      </c>
      <c r="B7897" t="s">
        <v>63</v>
      </c>
      <c r="C7897">
        <v>111212</v>
      </c>
      <c r="D7897" t="s">
        <v>78</v>
      </c>
      <c r="E7897" t="s">
        <v>70</v>
      </c>
      <c r="F7897">
        <v>3</v>
      </c>
      <c r="G7897">
        <v>7</v>
      </c>
      <c r="I7897">
        <v>36</v>
      </c>
      <c r="J7897">
        <v>46</v>
      </c>
      <c r="M7897">
        <v>6</v>
      </c>
      <c r="N7897">
        <v>1</v>
      </c>
      <c r="Q7897">
        <v>2</v>
      </c>
      <c r="R7897">
        <v>1</v>
      </c>
      <c r="W7897">
        <v>3</v>
      </c>
      <c r="AH7897">
        <v>3</v>
      </c>
      <c r="AJ7897">
        <v>71</v>
      </c>
      <c r="AL7897">
        <v>6.22</v>
      </c>
    </row>
    <row r="7898" spans="1:38" x14ac:dyDescent="0.3">
      <c r="A7898">
        <v>1080792</v>
      </c>
      <c r="B7898" t="s">
        <v>63</v>
      </c>
      <c r="C7898">
        <v>33568</v>
      </c>
      <c r="D7898" t="s">
        <v>71</v>
      </c>
      <c r="E7898" t="s">
        <v>70</v>
      </c>
      <c r="F7898">
        <v>3</v>
      </c>
      <c r="G7898">
        <v>8</v>
      </c>
      <c r="I7898">
        <v>39</v>
      </c>
      <c r="J7898">
        <v>43</v>
      </c>
      <c r="Q7898">
        <v>1</v>
      </c>
      <c r="R7898">
        <v>1</v>
      </c>
      <c r="AJ7898">
        <v>52</v>
      </c>
      <c r="AK7898">
        <v>1</v>
      </c>
      <c r="AL7898">
        <v>6.61</v>
      </c>
    </row>
    <row r="7899" spans="1:38" x14ac:dyDescent="0.3">
      <c r="A7899">
        <v>1080792</v>
      </c>
      <c r="B7899" t="s">
        <v>63</v>
      </c>
      <c r="C7899">
        <v>31451</v>
      </c>
      <c r="D7899" t="s">
        <v>411</v>
      </c>
      <c r="E7899" t="s">
        <v>70</v>
      </c>
      <c r="F7899">
        <v>3</v>
      </c>
      <c r="G7899">
        <v>4</v>
      </c>
      <c r="I7899">
        <v>58</v>
      </c>
      <c r="J7899">
        <v>68</v>
      </c>
      <c r="L7899">
        <v>1</v>
      </c>
      <c r="M7899">
        <v>3</v>
      </c>
      <c r="Q7899">
        <v>6</v>
      </c>
      <c r="R7899">
        <v>9</v>
      </c>
      <c r="AI7899">
        <v>9</v>
      </c>
      <c r="AJ7899">
        <v>91</v>
      </c>
      <c r="AL7899">
        <v>8.5500000000000007</v>
      </c>
    </row>
    <row r="7900" spans="1:38" x14ac:dyDescent="0.3">
      <c r="A7900">
        <v>1080792</v>
      </c>
      <c r="B7900" t="s">
        <v>63</v>
      </c>
      <c r="C7900">
        <v>80767</v>
      </c>
      <c r="D7900" t="s">
        <v>73</v>
      </c>
      <c r="E7900" t="s">
        <v>74</v>
      </c>
      <c r="F7900">
        <v>4</v>
      </c>
      <c r="G7900">
        <v>11</v>
      </c>
      <c r="H7900">
        <v>1</v>
      </c>
      <c r="I7900">
        <v>31</v>
      </c>
      <c r="J7900">
        <v>36</v>
      </c>
      <c r="K7900">
        <v>1</v>
      </c>
      <c r="L7900">
        <v>1</v>
      </c>
      <c r="AH7900">
        <v>2</v>
      </c>
      <c r="AI7900">
        <v>1</v>
      </c>
      <c r="AJ7900">
        <v>55</v>
      </c>
      <c r="AK7900">
        <v>6</v>
      </c>
      <c r="AL7900">
        <v>8.9600000000000009</v>
      </c>
    </row>
    <row r="7901" spans="1:38" x14ac:dyDescent="0.3">
      <c r="A7901">
        <v>1080792</v>
      </c>
      <c r="B7901" t="s">
        <v>63</v>
      </c>
      <c r="C7901">
        <v>96182</v>
      </c>
      <c r="D7901" t="s">
        <v>75</v>
      </c>
      <c r="E7901" t="s">
        <v>58</v>
      </c>
      <c r="F7901">
        <v>4</v>
      </c>
      <c r="G7901">
        <v>9</v>
      </c>
      <c r="I7901">
        <v>30</v>
      </c>
      <c r="J7901">
        <v>40</v>
      </c>
      <c r="L7901">
        <v>1</v>
      </c>
      <c r="M7901">
        <v>3</v>
      </c>
      <c r="Q7901">
        <v>4</v>
      </c>
      <c r="R7901">
        <v>2</v>
      </c>
      <c r="AI7901">
        <v>2</v>
      </c>
      <c r="AJ7901">
        <v>55</v>
      </c>
      <c r="AK7901">
        <v>3</v>
      </c>
      <c r="AL7901">
        <v>7.34</v>
      </c>
    </row>
    <row r="7902" spans="1:38" x14ac:dyDescent="0.3">
      <c r="A7902">
        <v>1080792</v>
      </c>
      <c r="B7902" t="s">
        <v>63</v>
      </c>
      <c r="C7902">
        <v>109915</v>
      </c>
      <c r="D7902" t="s">
        <v>76</v>
      </c>
      <c r="E7902" t="s">
        <v>77</v>
      </c>
      <c r="F7902">
        <v>4</v>
      </c>
      <c r="G7902">
        <v>10</v>
      </c>
      <c r="I7902">
        <v>12</v>
      </c>
      <c r="J7902">
        <v>21</v>
      </c>
      <c r="K7902">
        <v>1</v>
      </c>
      <c r="M7902">
        <v>1</v>
      </c>
      <c r="Q7902">
        <v>4</v>
      </c>
      <c r="R7902">
        <v>4</v>
      </c>
      <c r="AH7902">
        <v>1</v>
      </c>
      <c r="AI7902">
        <v>1</v>
      </c>
      <c r="AJ7902">
        <v>33</v>
      </c>
      <c r="AK7902">
        <v>3</v>
      </c>
      <c r="AL7902">
        <v>8.3000000000000007</v>
      </c>
    </row>
    <row r="7903" spans="1:38" x14ac:dyDescent="0.3">
      <c r="A7903">
        <v>1080792</v>
      </c>
      <c r="B7903" t="s">
        <v>63</v>
      </c>
      <c r="C7903">
        <v>124688</v>
      </c>
      <c r="D7903" t="s">
        <v>79</v>
      </c>
      <c r="E7903" t="s">
        <v>60</v>
      </c>
      <c r="F7903">
        <v>5</v>
      </c>
      <c r="G7903">
        <v>0</v>
      </c>
      <c r="I7903">
        <v>5</v>
      </c>
      <c r="J7903">
        <v>7</v>
      </c>
      <c r="K7903">
        <v>1</v>
      </c>
      <c r="Q7903">
        <v>3</v>
      </c>
      <c r="R7903">
        <v>2</v>
      </c>
      <c r="AH7903">
        <v>2</v>
      </c>
      <c r="AI7903">
        <v>1</v>
      </c>
      <c r="AJ7903">
        <v>22</v>
      </c>
      <c r="AK7903">
        <v>1</v>
      </c>
      <c r="AL7903">
        <v>7.28</v>
      </c>
    </row>
    <row r="7904" spans="1:38" x14ac:dyDescent="0.3">
      <c r="A7904">
        <v>1080792</v>
      </c>
      <c r="B7904" t="s">
        <v>63</v>
      </c>
      <c r="C7904">
        <v>318871</v>
      </c>
      <c r="D7904" t="s">
        <v>585</v>
      </c>
      <c r="E7904" t="s">
        <v>60</v>
      </c>
      <c r="F7904">
        <v>5</v>
      </c>
      <c r="G7904">
        <v>0</v>
      </c>
      <c r="I7904">
        <v>12</v>
      </c>
      <c r="J7904">
        <v>14</v>
      </c>
      <c r="AH7904">
        <v>2</v>
      </c>
      <c r="AJ7904">
        <v>20</v>
      </c>
      <c r="AK7904">
        <v>1</v>
      </c>
      <c r="AL7904">
        <v>6.44</v>
      </c>
    </row>
    <row r="7905" spans="1:38" x14ac:dyDescent="0.3">
      <c r="A7905">
        <v>1080792</v>
      </c>
      <c r="B7905" t="s">
        <v>63</v>
      </c>
      <c r="C7905">
        <v>10839</v>
      </c>
      <c r="D7905" t="s">
        <v>65</v>
      </c>
      <c r="E7905" t="s">
        <v>60</v>
      </c>
      <c r="F7905">
        <v>5</v>
      </c>
      <c r="G7905">
        <v>0</v>
      </c>
      <c r="J7905">
        <v>1</v>
      </c>
      <c r="AJ7905">
        <v>2</v>
      </c>
      <c r="AL7905">
        <v>6.04</v>
      </c>
    </row>
    <row r="7906" spans="1:38" x14ac:dyDescent="0.3">
      <c r="A7906">
        <v>1080792</v>
      </c>
      <c r="B7906" t="s">
        <v>201</v>
      </c>
      <c r="C7906">
        <v>81681</v>
      </c>
      <c r="D7906" t="s">
        <v>352</v>
      </c>
      <c r="E7906" t="s">
        <v>40</v>
      </c>
      <c r="F7906">
        <v>1</v>
      </c>
      <c r="G7906">
        <v>1</v>
      </c>
      <c r="I7906">
        <v>13</v>
      </c>
      <c r="J7906">
        <v>26</v>
      </c>
      <c r="AF7906">
        <v>2</v>
      </c>
      <c r="AJ7906">
        <v>32</v>
      </c>
      <c r="AL7906">
        <v>5.64</v>
      </c>
    </row>
    <row r="7907" spans="1:38" x14ac:dyDescent="0.3">
      <c r="A7907">
        <v>1080792</v>
      </c>
      <c r="B7907" t="s">
        <v>201</v>
      </c>
      <c r="C7907">
        <v>141451</v>
      </c>
      <c r="D7907" t="s">
        <v>591</v>
      </c>
      <c r="E7907" t="s">
        <v>42</v>
      </c>
      <c r="F7907">
        <v>2</v>
      </c>
      <c r="G7907">
        <v>6</v>
      </c>
      <c r="I7907">
        <v>19</v>
      </c>
      <c r="J7907">
        <v>25</v>
      </c>
      <c r="K7907">
        <v>1</v>
      </c>
      <c r="AH7907">
        <v>1</v>
      </c>
      <c r="AI7907">
        <v>2</v>
      </c>
      <c r="AJ7907">
        <v>36</v>
      </c>
      <c r="AL7907">
        <v>6.82</v>
      </c>
    </row>
    <row r="7908" spans="1:38" x14ac:dyDescent="0.3">
      <c r="A7908">
        <v>1080792</v>
      </c>
      <c r="B7908" t="s">
        <v>201</v>
      </c>
      <c r="C7908">
        <v>6105</v>
      </c>
      <c r="D7908" t="s">
        <v>204</v>
      </c>
      <c r="E7908" t="s">
        <v>42</v>
      </c>
      <c r="F7908">
        <v>2</v>
      </c>
      <c r="G7908">
        <v>4</v>
      </c>
      <c r="I7908">
        <v>44</v>
      </c>
      <c r="J7908">
        <v>58</v>
      </c>
      <c r="Q7908">
        <v>2</v>
      </c>
      <c r="R7908">
        <v>10</v>
      </c>
      <c r="X7908">
        <v>1</v>
      </c>
      <c r="AH7908">
        <v>1</v>
      </c>
      <c r="AJ7908">
        <v>81</v>
      </c>
      <c r="AL7908">
        <v>8.1199999999999992</v>
      </c>
    </row>
    <row r="7909" spans="1:38" x14ac:dyDescent="0.3">
      <c r="A7909">
        <v>1080792</v>
      </c>
      <c r="B7909" t="s">
        <v>201</v>
      </c>
      <c r="C7909">
        <v>8408</v>
      </c>
      <c r="D7909" t="s">
        <v>353</v>
      </c>
      <c r="E7909" t="s">
        <v>42</v>
      </c>
      <c r="F7909">
        <v>2</v>
      </c>
      <c r="G7909">
        <v>5</v>
      </c>
      <c r="I7909">
        <v>39</v>
      </c>
      <c r="J7909">
        <v>46</v>
      </c>
      <c r="L7909">
        <v>1</v>
      </c>
      <c r="M7909">
        <v>1</v>
      </c>
      <c r="N7909">
        <v>1</v>
      </c>
      <c r="Q7909">
        <v>1</v>
      </c>
      <c r="R7909">
        <v>1</v>
      </c>
      <c r="AH7909">
        <v>1</v>
      </c>
      <c r="AI7909">
        <v>4</v>
      </c>
      <c r="AJ7909">
        <v>61</v>
      </c>
      <c r="AL7909">
        <v>6.83</v>
      </c>
    </row>
    <row r="7910" spans="1:38" x14ac:dyDescent="0.3">
      <c r="A7910">
        <v>1080792</v>
      </c>
      <c r="B7910" t="s">
        <v>201</v>
      </c>
      <c r="C7910">
        <v>316077</v>
      </c>
      <c r="D7910" t="s">
        <v>354</v>
      </c>
      <c r="E7910" t="s">
        <v>70</v>
      </c>
      <c r="F7910">
        <v>3</v>
      </c>
      <c r="G7910">
        <v>7</v>
      </c>
      <c r="I7910">
        <v>17</v>
      </c>
      <c r="J7910">
        <v>26</v>
      </c>
      <c r="M7910">
        <v>1</v>
      </c>
      <c r="N7910">
        <v>1</v>
      </c>
      <c r="Q7910">
        <v>4</v>
      </c>
      <c r="R7910">
        <v>1</v>
      </c>
      <c r="AI7910">
        <v>2</v>
      </c>
      <c r="AJ7910">
        <v>36</v>
      </c>
      <c r="AK7910">
        <v>1</v>
      </c>
      <c r="AL7910">
        <v>6.26</v>
      </c>
    </row>
    <row r="7911" spans="1:38" x14ac:dyDescent="0.3">
      <c r="A7911">
        <v>1080792</v>
      </c>
      <c r="B7911" t="s">
        <v>201</v>
      </c>
      <c r="C7911">
        <v>297544</v>
      </c>
      <c r="D7911" t="s">
        <v>205</v>
      </c>
      <c r="E7911" t="s">
        <v>211</v>
      </c>
      <c r="F7911">
        <v>3</v>
      </c>
      <c r="G7911">
        <v>2</v>
      </c>
      <c r="I7911">
        <v>21</v>
      </c>
      <c r="J7911">
        <v>42</v>
      </c>
      <c r="Q7911">
        <v>3</v>
      </c>
      <c r="R7911">
        <v>4</v>
      </c>
      <c r="AH7911">
        <v>2</v>
      </c>
      <c r="AI7911">
        <v>6</v>
      </c>
      <c r="AJ7911">
        <v>89</v>
      </c>
      <c r="AK7911">
        <v>1</v>
      </c>
      <c r="AL7911">
        <v>6.89</v>
      </c>
    </row>
    <row r="7912" spans="1:38" x14ac:dyDescent="0.3">
      <c r="A7912">
        <v>1080792</v>
      </c>
      <c r="B7912" t="s">
        <v>201</v>
      </c>
      <c r="C7912">
        <v>8222</v>
      </c>
      <c r="D7912" t="s">
        <v>208</v>
      </c>
      <c r="E7912" t="s">
        <v>209</v>
      </c>
      <c r="F7912">
        <v>3</v>
      </c>
      <c r="G7912">
        <v>3</v>
      </c>
      <c r="I7912">
        <v>30</v>
      </c>
      <c r="J7912">
        <v>41</v>
      </c>
      <c r="R7912">
        <v>1</v>
      </c>
      <c r="W7912">
        <v>1</v>
      </c>
      <c r="AH7912">
        <v>1</v>
      </c>
      <c r="AI7912">
        <v>1</v>
      </c>
      <c r="AJ7912">
        <v>73</v>
      </c>
      <c r="AL7912">
        <v>6.59</v>
      </c>
    </row>
    <row r="7913" spans="1:38" x14ac:dyDescent="0.3">
      <c r="A7913">
        <v>1080792</v>
      </c>
      <c r="B7913" t="s">
        <v>201</v>
      </c>
      <c r="C7913">
        <v>80464</v>
      </c>
      <c r="D7913" t="s">
        <v>206</v>
      </c>
      <c r="E7913" t="s">
        <v>70</v>
      </c>
      <c r="F7913">
        <v>3</v>
      </c>
      <c r="G7913">
        <v>8</v>
      </c>
      <c r="I7913">
        <v>45</v>
      </c>
      <c r="J7913">
        <v>49</v>
      </c>
      <c r="M7913">
        <v>3</v>
      </c>
      <c r="Q7913">
        <v>1</v>
      </c>
      <c r="AI7913">
        <v>6</v>
      </c>
      <c r="AJ7913">
        <v>64</v>
      </c>
      <c r="AK7913">
        <v>2</v>
      </c>
      <c r="AL7913">
        <v>7.12</v>
      </c>
    </row>
    <row r="7914" spans="1:38" x14ac:dyDescent="0.3">
      <c r="A7914">
        <v>1080792</v>
      </c>
      <c r="B7914" t="s">
        <v>201</v>
      </c>
      <c r="C7914">
        <v>78498</v>
      </c>
      <c r="D7914" t="s">
        <v>355</v>
      </c>
      <c r="E7914" t="s">
        <v>58</v>
      </c>
      <c r="F7914">
        <v>4</v>
      </c>
      <c r="G7914">
        <v>9</v>
      </c>
      <c r="I7914">
        <v>17</v>
      </c>
      <c r="J7914">
        <v>25</v>
      </c>
      <c r="M7914">
        <v>1</v>
      </c>
      <c r="Q7914">
        <v>9</v>
      </c>
      <c r="R7914">
        <v>4</v>
      </c>
      <c r="AJ7914">
        <v>32</v>
      </c>
      <c r="AK7914">
        <v>1</v>
      </c>
      <c r="AL7914">
        <v>6.27</v>
      </c>
    </row>
    <row r="7915" spans="1:38" x14ac:dyDescent="0.3">
      <c r="A7915">
        <v>1080792</v>
      </c>
      <c r="B7915" t="s">
        <v>201</v>
      </c>
      <c r="C7915">
        <v>141469</v>
      </c>
      <c r="D7915" t="s">
        <v>575</v>
      </c>
      <c r="E7915" t="s">
        <v>55</v>
      </c>
      <c r="F7915">
        <v>4</v>
      </c>
      <c r="G7915">
        <v>11</v>
      </c>
      <c r="I7915">
        <v>12</v>
      </c>
      <c r="J7915">
        <v>18</v>
      </c>
      <c r="Q7915">
        <v>4</v>
      </c>
      <c r="R7915">
        <v>5</v>
      </c>
      <c r="AI7915">
        <v>1</v>
      </c>
      <c r="AJ7915">
        <v>30</v>
      </c>
      <c r="AL7915">
        <v>6.06</v>
      </c>
    </row>
    <row r="7916" spans="1:38" x14ac:dyDescent="0.3">
      <c r="A7916">
        <v>1080792</v>
      </c>
      <c r="B7916" t="s">
        <v>201</v>
      </c>
      <c r="C7916">
        <v>92547</v>
      </c>
      <c r="D7916" t="s">
        <v>212</v>
      </c>
      <c r="E7916" t="s">
        <v>55</v>
      </c>
      <c r="F7916">
        <v>4</v>
      </c>
      <c r="G7916">
        <v>10</v>
      </c>
      <c r="I7916">
        <v>30</v>
      </c>
      <c r="J7916">
        <v>46</v>
      </c>
      <c r="M7916">
        <v>4</v>
      </c>
      <c r="N7916">
        <v>1</v>
      </c>
      <c r="Q7916">
        <v>2</v>
      </c>
      <c r="R7916">
        <v>2</v>
      </c>
      <c r="W7916">
        <v>1</v>
      </c>
      <c r="AH7916">
        <v>2</v>
      </c>
      <c r="AI7916">
        <v>1</v>
      </c>
      <c r="AJ7916">
        <v>71</v>
      </c>
      <c r="AK7916">
        <v>5</v>
      </c>
      <c r="AL7916">
        <v>6.93</v>
      </c>
    </row>
    <row r="7917" spans="1:38" x14ac:dyDescent="0.3">
      <c r="A7917">
        <v>1080792</v>
      </c>
      <c r="B7917" t="s">
        <v>201</v>
      </c>
      <c r="C7917">
        <v>83895</v>
      </c>
      <c r="D7917" t="s">
        <v>166</v>
      </c>
      <c r="E7917" t="s">
        <v>60</v>
      </c>
      <c r="F7917">
        <v>5</v>
      </c>
      <c r="G7917">
        <v>0</v>
      </c>
      <c r="I7917">
        <v>7</v>
      </c>
      <c r="J7917">
        <v>8</v>
      </c>
      <c r="Q7917">
        <v>2</v>
      </c>
      <c r="AI7917">
        <v>1</v>
      </c>
      <c r="AJ7917">
        <v>14</v>
      </c>
      <c r="AK7917">
        <v>2</v>
      </c>
      <c r="AL7917">
        <v>6.38</v>
      </c>
    </row>
    <row r="7918" spans="1:38" x14ac:dyDescent="0.3">
      <c r="A7918">
        <v>1080792</v>
      </c>
      <c r="B7918" t="s">
        <v>201</v>
      </c>
      <c r="C7918">
        <v>188</v>
      </c>
      <c r="D7918" t="s">
        <v>207</v>
      </c>
      <c r="E7918" t="s">
        <v>60</v>
      </c>
      <c r="F7918">
        <v>5</v>
      </c>
      <c r="G7918">
        <v>0</v>
      </c>
      <c r="I7918">
        <v>16</v>
      </c>
      <c r="J7918">
        <v>17</v>
      </c>
      <c r="AI7918">
        <v>1</v>
      </c>
      <c r="AJ7918">
        <v>21</v>
      </c>
      <c r="AL7918">
        <v>6.11</v>
      </c>
    </row>
    <row r="7919" spans="1:38" x14ac:dyDescent="0.3">
      <c r="A7919">
        <v>1080792</v>
      </c>
      <c r="B7919" t="s">
        <v>201</v>
      </c>
      <c r="C7919">
        <v>15834</v>
      </c>
      <c r="D7919" t="s">
        <v>214</v>
      </c>
      <c r="E7919" t="s">
        <v>60</v>
      </c>
      <c r="F7919">
        <v>5</v>
      </c>
      <c r="G7919">
        <v>0</v>
      </c>
      <c r="I7919">
        <v>2</v>
      </c>
      <c r="J7919">
        <v>2</v>
      </c>
      <c r="AH7919">
        <v>1</v>
      </c>
      <c r="AJ7919">
        <v>8</v>
      </c>
      <c r="AK7919">
        <v>3</v>
      </c>
      <c r="AL7919">
        <v>6.43</v>
      </c>
    </row>
    <row r="7920" spans="1:38" x14ac:dyDescent="0.3">
      <c r="A7920">
        <v>1080793</v>
      </c>
      <c r="B7920" t="s">
        <v>63</v>
      </c>
      <c r="C7920">
        <v>52197</v>
      </c>
      <c r="D7920" t="s">
        <v>64</v>
      </c>
      <c r="E7920" t="s">
        <v>40</v>
      </c>
      <c r="F7920">
        <v>1</v>
      </c>
      <c r="G7920">
        <v>1</v>
      </c>
      <c r="I7920">
        <v>12</v>
      </c>
      <c r="J7920">
        <v>31</v>
      </c>
      <c r="R7920">
        <v>1</v>
      </c>
      <c r="Z7920">
        <v>1</v>
      </c>
      <c r="AF7920">
        <v>2</v>
      </c>
      <c r="AJ7920">
        <v>37</v>
      </c>
      <c r="AL7920">
        <v>6.62</v>
      </c>
    </row>
    <row r="7921" spans="1:38" x14ac:dyDescent="0.3">
      <c r="A7921">
        <v>1080793</v>
      </c>
      <c r="B7921" t="s">
        <v>63</v>
      </c>
      <c r="C7921">
        <v>10839</v>
      </c>
      <c r="D7921" t="s">
        <v>65</v>
      </c>
      <c r="E7921" t="s">
        <v>42</v>
      </c>
      <c r="F7921">
        <v>2</v>
      </c>
      <c r="G7921">
        <v>6</v>
      </c>
      <c r="I7921">
        <v>33</v>
      </c>
      <c r="J7921">
        <v>42</v>
      </c>
      <c r="M7921">
        <v>1</v>
      </c>
      <c r="Q7921">
        <v>2</v>
      </c>
      <c r="R7921">
        <v>2</v>
      </c>
      <c r="AH7921">
        <v>1</v>
      </c>
      <c r="AI7921">
        <v>2</v>
      </c>
      <c r="AJ7921">
        <v>57</v>
      </c>
      <c r="AL7921">
        <v>6.92</v>
      </c>
    </row>
    <row r="7922" spans="1:38" x14ac:dyDescent="0.3">
      <c r="A7922">
        <v>1080793</v>
      </c>
      <c r="B7922" t="s">
        <v>63</v>
      </c>
      <c r="C7922">
        <v>69375</v>
      </c>
      <c r="D7922" t="s">
        <v>67</v>
      </c>
      <c r="E7922" t="s">
        <v>46</v>
      </c>
      <c r="F7922">
        <v>2</v>
      </c>
      <c r="G7922">
        <v>2</v>
      </c>
      <c r="I7922">
        <v>25</v>
      </c>
      <c r="J7922">
        <v>29</v>
      </c>
      <c r="AI7922">
        <v>2</v>
      </c>
      <c r="AJ7922">
        <v>51</v>
      </c>
      <c r="AL7922">
        <v>6.74</v>
      </c>
    </row>
    <row r="7923" spans="1:38" x14ac:dyDescent="0.3">
      <c r="A7923">
        <v>1080793</v>
      </c>
      <c r="B7923" t="s">
        <v>63</v>
      </c>
      <c r="C7923">
        <v>74341</v>
      </c>
      <c r="D7923" t="s">
        <v>408</v>
      </c>
      <c r="E7923" t="s">
        <v>42</v>
      </c>
      <c r="F7923">
        <v>2</v>
      </c>
      <c r="G7923">
        <v>5</v>
      </c>
      <c r="I7923">
        <v>37</v>
      </c>
      <c r="J7923">
        <v>43</v>
      </c>
      <c r="Q7923">
        <v>2</v>
      </c>
      <c r="R7923">
        <v>3</v>
      </c>
      <c r="AH7923">
        <v>1</v>
      </c>
      <c r="AI7923">
        <v>2</v>
      </c>
      <c r="AJ7923">
        <v>56</v>
      </c>
      <c r="AL7923">
        <v>7.21</v>
      </c>
    </row>
    <row r="7924" spans="1:38" x14ac:dyDescent="0.3">
      <c r="A7924">
        <v>1080793</v>
      </c>
      <c r="B7924" t="s">
        <v>63</v>
      </c>
      <c r="C7924">
        <v>4511</v>
      </c>
      <c r="D7924" t="s">
        <v>409</v>
      </c>
      <c r="E7924" t="s">
        <v>44</v>
      </c>
      <c r="F7924">
        <v>2</v>
      </c>
      <c r="G7924">
        <v>3</v>
      </c>
      <c r="I7924">
        <v>35</v>
      </c>
      <c r="J7924">
        <v>55</v>
      </c>
      <c r="Q7924">
        <v>1</v>
      </c>
      <c r="R7924">
        <v>1</v>
      </c>
      <c r="AI7924">
        <v>4</v>
      </c>
      <c r="AJ7924">
        <v>82</v>
      </c>
      <c r="AK7924">
        <v>1</v>
      </c>
      <c r="AL7924">
        <v>7.38</v>
      </c>
    </row>
    <row r="7925" spans="1:38" x14ac:dyDescent="0.3">
      <c r="A7925">
        <v>1080793</v>
      </c>
      <c r="B7925" t="s">
        <v>63</v>
      </c>
      <c r="C7925">
        <v>21683</v>
      </c>
      <c r="D7925" t="s">
        <v>69</v>
      </c>
      <c r="E7925" t="s">
        <v>70</v>
      </c>
      <c r="F7925">
        <v>3</v>
      </c>
      <c r="G7925">
        <v>8</v>
      </c>
      <c r="I7925">
        <v>44</v>
      </c>
      <c r="J7925">
        <v>58</v>
      </c>
      <c r="Q7925">
        <v>2</v>
      </c>
      <c r="R7925">
        <v>2</v>
      </c>
      <c r="W7925">
        <v>1</v>
      </c>
      <c r="AH7925">
        <v>1</v>
      </c>
      <c r="AI7925">
        <v>2</v>
      </c>
      <c r="AJ7925">
        <v>71</v>
      </c>
      <c r="AL7925">
        <v>6.92</v>
      </c>
    </row>
    <row r="7926" spans="1:38" x14ac:dyDescent="0.3">
      <c r="A7926">
        <v>1080793</v>
      </c>
      <c r="B7926" t="s">
        <v>63</v>
      </c>
      <c r="C7926">
        <v>33568</v>
      </c>
      <c r="D7926" t="s">
        <v>71</v>
      </c>
      <c r="E7926" t="s">
        <v>70</v>
      </c>
      <c r="F7926">
        <v>3</v>
      </c>
      <c r="G7926">
        <v>7</v>
      </c>
      <c r="I7926">
        <v>42</v>
      </c>
      <c r="J7926">
        <v>45</v>
      </c>
      <c r="K7926">
        <v>1</v>
      </c>
      <c r="R7926">
        <v>1</v>
      </c>
      <c r="W7926">
        <v>1</v>
      </c>
      <c r="AH7926">
        <v>3</v>
      </c>
      <c r="AI7926">
        <v>1</v>
      </c>
      <c r="AJ7926">
        <v>55</v>
      </c>
      <c r="AL7926">
        <v>7.44</v>
      </c>
    </row>
    <row r="7927" spans="1:38" x14ac:dyDescent="0.3">
      <c r="A7927">
        <v>1080793</v>
      </c>
      <c r="B7927" t="s">
        <v>63</v>
      </c>
      <c r="C7927">
        <v>111212</v>
      </c>
      <c r="D7927" t="s">
        <v>78</v>
      </c>
      <c r="E7927" t="s">
        <v>70</v>
      </c>
      <c r="F7927">
        <v>3</v>
      </c>
      <c r="G7927">
        <v>4</v>
      </c>
      <c r="I7927">
        <v>34</v>
      </c>
      <c r="J7927">
        <v>44</v>
      </c>
      <c r="M7927">
        <v>4</v>
      </c>
      <c r="N7927">
        <v>1</v>
      </c>
      <c r="Q7927">
        <v>1</v>
      </c>
      <c r="R7927">
        <v>3</v>
      </c>
      <c r="AJ7927">
        <v>52</v>
      </c>
      <c r="AL7927">
        <v>6.55</v>
      </c>
    </row>
    <row r="7928" spans="1:38" x14ac:dyDescent="0.3">
      <c r="A7928">
        <v>1080793</v>
      </c>
      <c r="B7928" t="s">
        <v>63</v>
      </c>
      <c r="C7928">
        <v>80767</v>
      </c>
      <c r="D7928" t="s">
        <v>73</v>
      </c>
      <c r="E7928" t="s">
        <v>74</v>
      </c>
      <c r="F7928">
        <v>4</v>
      </c>
      <c r="G7928">
        <v>11</v>
      </c>
      <c r="I7928">
        <v>24</v>
      </c>
      <c r="J7928">
        <v>32</v>
      </c>
      <c r="M7928">
        <v>2</v>
      </c>
      <c r="Q7928">
        <v>1</v>
      </c>
      <c r="W7928">
        <v>3</v>
      </c>
      <c r="AH7928">
        <v>6</v>
      </c>
      <c r="AI7928">
        <v>1</v>
      </c>
      <c r="AJ7928">
        <v>65</v>
      </c>
      <c r="AK7928">
        <v>2</v>
      </c>
      <c r="AL7928">
        <v>7.24</v>
      </c>
    </row>
    <row r="7929" spans="1:38" x14ac:dyDescent="0.3">
      <c r="A7929">
        <v>1080793</v>
      </c>
      <c r="B7929" t="s">
        <v>63</v>
      </c>
      <c r="C7929">
        <v>96182</v>
      </c>
      <c r="D7929" t="s">
        <v>75</v>
      </c>
      <c r="E7929" t="s">
        <v>58</v>
      </c>
      <c r="F7929">
        <v>4</v>
      </c>
      <c r="G7929">
        <v>9</v>
      </c>
      <c r="H7929">
        <v>1</v>
      </c>
      <c r="I7929">
        <v>30</v>
      </c>
      <c r="J7929">
        <v>40</v>
      </c>
      <c r="K7929">
        <v>1</v>
      </c>
      <c r="L7929">
        <v>1</v>
      </c>
      <c r="Q7929">
        <v>4</v>
      </c>
      <c r="R7929">
        <v>4</v>
      </c>
      <c r="W7929">
        <v>1</v>
      </c>
      <c r="AH7929">
        <v>3</v>
      </c>
      <c r="AI7929">
        <v>2</v>
      </c>
      <c r="AJ7929">
        <v>56</v>
      </c>
      <c r="AK7929">
        <v>2</v>
      </c>
      <c r="AL7929">
        <v>8.7100000000000009</v>
      </c>
    </row>
    <row r="7930" spans="1:38" x14ac:dyDescent="0.3">
      <c r="A7930">
        <v>1080793</v>
      </c>
      <c r="B7930" t="s">
        <v>63</v>
      </c>
      <c r="C7930">
        <v>109915</v>
      </c>
      <c r="D7930" t="s">
        <v>76</v>
      </c>
      <c r="E7930" t="s">
        <v>77</v>
      </c>
      <c r="F7930">
        <v>4</v>
      </c>
      <c r="G7930">
        <v>10</v>
      </c>
      <c r="I7930">
        <v>25</v>
      </c>
      <c r="J7930">
        <v>34</v>
      </c>
      <c r="K7930">
        <v>1</v>
      </c>
      <c r="L7930">
        <v>1</v>
      </c>
      <c r="M7930">
        <v>1</v>
      </c>
      <c r="Q7930">
        <v>9</v>
      </c>
      <c r="R7930">
        <v>4</v>
      </c>
      <c r="AH7930">
        <v>2</v>
      </c>
      <c r="AJ7930">
        <v>50</v>
      </c>
      <c r="AK7930">
        <v>2</v>
      </c>
      <c r="AL7930">
        <v>8.5500000000000007</v>
      </c>
    </row>
    <row r="7931" spans="1:38" x14ac:dyDescent="0.3">
      <c r="A7931">
        <v>1080793</v>
      </c>
      <c r="B7931" t="s">
        <v>63</v>
      </c>
      <c r="C7931">
        <v>31451</v>
      </c>
      <c r="D7931" t="s">
        <v>411</v>
      </c>
      <c r="E7931" t="s">
        <v>60</v>
      </c>
      <c r="F7931">
        <v>5</v>
      </c>
      <c r="G7931">
        <v>0</v>
      </c>
      <c r="AL7931">
        <v>6</v>
      </c>
    </row>
    <row r="7932" spans="1:38" x14ac:dyDescent="0.3">
      <c r="A7932">
        <v>1080793</v>
      </c>
      <c r="B7932" t="s">
        <v>63</v>
      </c>
      <c r="C7932">
        <v>124688</v>
      </c>
      <c r="D7932" t="s">
        <v>79</v>
      </c>
      <c r="E7932" t="s">
        <v>60</v>
      </c>
      <c r="F7932">
        <v>5</v>
      </c>
      <c r="G7932">
        <v>0</v>
      </c>
      <c r="I7932">
        <v>2</v>
      </c>
      <c r="J7932">
        <v>3</v>
      </c>
      <c r="L7932">
        <v>1</v>
      </c>
      <c r="Q7932">
        <v>2</v>
      </c>
      <c r="R7932">
        <v>1</v>
      </c>
      <c r="AE7932">
        <v>1</v>
      </c>
      <c r="AH7932">
        <v>1</v>
      </c>
      <c r="AJ7932">
        <v>5</v>
      </c>
      <c r="AL7932">
        <v>7.12</v>
      </c>
    </row>
    <row r="7933" spans="1:38" x14ac:dyDescent="0.3">
      <c r="A7933">
        <v>1080793</v>
      </c>
      <c r="B7933" t="s">
        <v>63</v>
      </c>
      <c r="C7933">
        <v>318871</v>
      </c>
      <c r="D7933" t="s">
        <v>585</v>
      </c>
      <c r="E7933" t="s">
        <v>60</v>
      </c>
      <c r="F7933">
        <v>5</v>
      </c>
      <c r="G7933">
        <v>0</v>
      </c>
      <c r="AL7933">
        <v>6</v>
      </c>
    </row>
    <row r="7934" spans="1:38" x14ac:dyDescent="0.3">
      <c r="A7934">
        <v>1080793</v>
      </c>
      <c r="B7934" t="s">
        <v>38</v>
      </c>
      <c r="C7934">
        <v>6775</v>
      </c>
      <c r="D7934" t="s">
        <v>39</v>
      </c>
      <c r="E7934" t="s">
        <v>40</v>
      </c>
      <c r="F7934">
        <v>1</v>
      </c>
      <c r="G7934">
        <v>1</v>
      </c>
      <c r="I7934">
        <v>18</v>
      </c>
      <c r="J7934">
        <v>35</v>
      </c>
      <c r="AF7934">
        <v>4</v>
      </c>
      <c r="AJ7934">
        <v>43</v>
      </c>
      <c r="AL7934">
        <v>6.43</v>
      </c>
    </row>
    <row r="7935" spans="1:38" x14ac:dyDescent="0.3">
      <c r="A7935">
        <v>1080793</v>
      </c>
      <c r="B7935" t="s">
        <v>38</v>
      </c>
      <c r="C7935">
        <v>23072</v>
      </c>
      <c r="D7935" t="s">
        <v>43</v>
      </c>
      <c r="E7935" t="s">
        <v>44</v>
      </c>
      <c r="F7935">
        <v>2</v>
      </c>
      <c r="G7935">
        <v>3</v>
      </c>
      <c r="I7935">
        <v>34</v>
      </c>
      <c r="J7935">
        <v>40</v>
      </c>
      <c r="M7935">
        <v>1</v>
      </c>
      <c r="Q7935">
        <v>2</v>
      </c>
      <c r="R7935">
        <v>5</v>
      </c>
      <c r="AI7935">
        <v>2</v>
      </c>
      <c r="AJ7935">
        <v>61</v>
      </c>
      <c r="AL7935">
        <v>6.84</v>
      </c>
    </row>
    <row r="7936" spans="1:38" x14ac:dyDescent="0.3">
      <c r="A7936">
        <v>1080793</v>
      </c>
      <c r="B7936" t="s">
        <v>38</v>
      </c>
      <c r="C7936">
        <v>30051</v>
      </c>
      <c r="D7936" t="s">
        <v>348</v>
      </c>
      <c r="E7936" t="s">
        <v>42</v>
      </c>
      <c r="F7936">
        <v>2</v>
      </c>
      <c r="G7936">
        <v>6</v>
      </c>
      <c r="I7936">
        <v>36</v>
      </c>
      <c r="J7936">
        <v>47</v>
      </c>
      <c r="Q7936">
        <v>2</v>
      </c>
      <c r="R7936">
        <v>10</v>
      </c>
      <c r="AJ7936">
        <v>69</v>
      </c>
      <c r="AL7936">
        <v>7.35</v>
      </c>
    </row>
    <row r="7937" spans="1:38" x14ac:dyDescent="0.3">
      <c r="A7937">
        <v>1080793</v>
      </c>
      <c r="B7937" t="s">
        <v>38</v>
      </c>
      <c r="C7937">
        <v>80921</v>
      </c>
      <c r="D7937" t="s">
        <v>513</v>
      </c>
      <c r="E7937" t="s">
        <v>42</v>
      </c>
      <c r="F7937">
        <v>2</v>
      </c>
      <c r="G7937">
        <v>5</v>
      </c>
      <c r="I7937">
        <v>34</v>
      </c>
      <c r="J7937">
        <v>46</v>
      </c>
      <c r="M7937">
        <v>2</v>
      </c>
      <c r="Q7937">
        <v>3</v>
      </c>
      <c r="R7937">
        <v>2</v>
      </c>
      <c r="AH7937">
        <v>1</v>
      </c>
      <c r="AI7937">
        <v>2</v>
      </c>
      <c r="AJ7937">
        <v>67</v>
      </c>
      <c r="AK7937">
        <v>1</v>
      </c>
      <c r="AL7937">
        <v>6.58</v>
      </c>
    </row>
    <row r="7938" spans="1:38" x14ac:dyDescent="0.3">
      <c r="A7938">
        <v>1080793</v>
      </c>
      <c r="B7938" t="s">
        <v>38</v>
      </c>
      <c r="C7938">
        <v>125211</v>
      </c>
      <c r="D7938" t="s">
        <v>45</v>
      </c>
      <c r="E7938" t="s">
        <v>46</v>
      </c>
      <c r="F7938">
        <v>2</v>
      </c>
      <c r="G7938">
        <v>2</v>
      </c>
      <c r="I7938">
        <v>32</v>
      </c>
      <c r="J7938">
        <v>40</v>
      </c>
      <c r="M7938">
        <v>1</v>
      </c>
      <c r="Q7938">
        <v>3</v>
      </c>
      <c r="AI7938">
        <v>3</v>
      </c>
      <c r="AJ7938">
        <v>70</v>
      </c>
      <c r="AK7938">
        <v>1</v>
      </c>
      <c r="AL7938">
        <v>6.42</v>
      </c>
    </row>
    <row r="7939" spans="1:38" x14ac:dyDescent="0.3">
      <c r="A7939">
        <v>1080793</v>
      </c>
      <c r="B7939" t="s">
        <v>38</v>
      </c>
      <c r="C7939">
        <v>39308</v>
      </c>
      <c r="D7939" t="s">
        <v>350</v>
      </c>
      <c r="E7939" t="s">
        <v>49</v>
      </c>
      <c r="F7939">
        <v>3</v>
      </c>
      <c r="G7939">
        <v>11</v>
      </c>
      <c r="I7939">
        <v>8</v>
      </c>
      <c r="J7939">
        <v>13</v>
      </c>
      <c r="K7939">
        <v>1</v>
      </c>
      <c r="M7939">
        <v>2</v>
      </c>
      <c r="Q7939">
        <v>3</v>
      </c>
      <c r="R7939">
        <v>2</v>
      </c>
      <c r="AH7939">
        <v>1</v>
      </c>
      <c r="AI7939">
        <v>2</v>
      </c>
      <c r="AJ7939">
        <v>27</v>
      </c>
      <c r="AL7939">
        <v>6.93</v>
      </c>
    </row>
    <row r="7940" spans="1:38" x14ac:dyDescent="0.3">
      <c r="A7940">
        <v>1080793</v>
      </c>
      <c r="B7940" t="s">
        <v>38</v>
      </c>
      <c r="C7940">
        <v>69738</v>
      </c>
      <c r="D7940" t="s">
        <v>56</v>
      </c>
      <c r="E7940" t="s">
        <v>51</v>
      </c>
      <c r="F7940">
        <v>3</v>
      </c>
      <c r="G7940">
        <v>8</v>
      </c>
      <c r="I7940">
        <v>15</v>
      </c>
      <c r="J7940">
        <v>19</v>
      </c>
      <c r="M7940">
        <v>2</v>
      </c>
      <c r="N7940">
        <v>1</v>
      </c>
      <c r="R7940">
        <v>1</v>
      </c>
      <c r="AH7940">
        <v>1</v>
      </c>
      <c r="AI7940">
        <v>1</v>
      </c>
      <c r="AJ7940">
        <v>29</v>
      </c>
      <c r="AK7940">
        <v>1</v>
      </c>
      <c r="AL7940">
        <v>6.43</v>
      </c>
    </row>
    <row r="7941" spans="1:38" x14ac:dyDescent="0.3">
      <c r="A7941">
        <v>1080793</v>
      </c>
      <c r="B7941" t="s">
        <v>38</v>
      </c>
      <c r="C7941">
        <v>84146</v>
      </c>
      <c r="D7941" t="s">
        <v>61</v>
      </c>
      <c r="E7941" t="s">
        <v>53</v>
      </c>
      <c r="F7941">
        <v>3</v>
      </c>
      <c r="G7941">
        <v>7</v>
      </c>
      <c r="I7941">
        <v>30</v>
      </c>
      <c r="J7941">
        <v>33</v>
      </c>
      <c r="M7941">
        <v>2</v>
      </c>
      <c r="Q7941">
        <v>2</v>
      </c>
      <c r="R7941">
        <v>1</v>
      </c>
      <c r="AI7941">
        <v>1</v>
      </c>
      <c r="AJ7941">
        <v>58</v>
      </c>
      <c r="AK7941">
        <v>4</v>
      </c>
      <c r="AL7941">
        <v>7.03</v>
      </c>
    </row>
    <row r="7942" spans="1:38" x14ac:dyDescent="0.3">
      <c r="A7942">
        <v>1080793</v>
      </c>
      <c r="B7942" t="s">
        <v>38</v>
      </c>
      <c r="C7942">
        <v>89401</v>
      </c>
      <c r="D7942" t="s">
        <v>62</v>
      </c>
      <c r="E7942" t="s">
        <v>51</v>
      </c>
      <c r="F7942">
        <v>3</v>
      </c>
      <c r="G7942">
        <v>4</v>
      </c>
      <c r="I7942">
        <v>38</v>
      </c>
      <c r="J7942">
        <v>46</v>
      </c>
      <c r="M7942">
        <v>1</v>
      </c>
      <c r="N7942">
        <v>1</v>
      </c>
      <c r="AH7942">
        <v>1</v>
      </c>
      <c r="AI7942">
        <v>1</v>
      </c>
      <c r="AJ7942">
        <v>60</v>
      </c>
      <c r="AK7942">
        <v>1</v>
      </c>
      <c r="AL7942">
        <v>5.78</v>
      </c>
    </row>
    <row r="7943" spans="1:38" x14ac:dyDescent="0.3">
      <c r="A7943">
        <v>1080793</v>
      </c>
      <c r="B7943" t="s">
        <v>38</v>
      </c>
      <c r="C7943">
        <v>136824</v>
      </c>
      <c r="D7943" t="s">
        <v>48</v>
      </c>
      <c r="E7943" t="s">
        <v>55</v>
      </c>
      <c r="F7943">
        <v>3</v>
      </c>
      <c r="G7943">
        <v>10</v>
      </c>
      <c r="I7943">
        <v>34</v>
      </c>
      <c r="J7943">
        <v>35</v>
      </c>
      <c r="M7943">
        <v>2</v>
      </c>
      <c r="Q7943">
        <v>3</v>
      </c>
      <c r="AI7943">
        <v>3</v>
      </c>
      <c r="AJ7943">
        <v>45</v>
      </c>
      <c r="AK7943">
        <v>1</v>
      </c>
      <c r="AL7943">
        <v>6.51</v>
      </c>
    </row>
    <row r="7944" spans="1:38" x14ac:dyDescent="0.3">
      <c r="A7944">
        <v>1080793</v>
      </c>
      <c r="B7944" t="s">
        <v>38</v>
      </c>
      <c r="C7944">
        <v>24444</v>
      </c>
      <c r="D7944" t="s">
        <v>473</v>
      </c>
      <c r="E7944" t="s">
        <v>58</v>
      </c>
      <c r="F7944">
        <v>4</v>
      </c>
      <c r="G7944">
        <v>9</v>
      </c>
      <c r="I7944">
        <v>16</v>
      </c>
      <c r="J7944">
        <v>24</v>
      </c>
      <c r="M7944">
        <v>1</v>
      </c>
      <c r="Q7944">
        <v>4</v>
      </c>
      <c r="R7944">
        <v>2</v>
      </c>
      <c r="AH7944">
        <v>1</v>
      </c>
      <c r="AJ7944">
        <v>34</v>
      </c>
      <c r="AK7944">
        <v>1</v>
      </c>
      <c r="AL7944">
        <v>6.74</v>
      </c>
    </row>
    <row r="7945" spans="1:38" x14ac:dyDescent="0.3">
      <c r="A7945">
        <v>1080793</v>
      </c>
      <c r="B7945" t="s">
        <v>38</v>
      </c>
      <c r="C7945">
        <v>13796</v>
      </c>
      <c r="D7945" t="s">
        <v>52</v>
      </c>
      <c r="E7945" t="s">
        <v>60</v>
      </c>
      <c r="F7945">
        <v>5</v>
      </c>
      <c r="G7945">
        <v>0</v>
      </c>
      <c r="I7945">
        <v>2</v>
      </c>
      <c r="J7945">
        <v>2</v>
      </c>
      <c r="AJ7945">
        <v>6</v>
      </c>
      <c r="AL7945">
        <v>5.87</v>
      </c>
    </row>
    <row r="7946" spans="1:38" x14ac:dyDescent="0.3">
      <c r="A7946">
        <v>1080793</v>
      </c>
      <c r="B7946" t="s">
        <v>38</v>
      </c>
      <c r="C7946">
        <v>25244</v>
      </c>
      <c r="D7946" t="s">
        <v>57</v>
      </c>
      <c r="E7946" t="s">
        <v>60</v>
      </c>
      <c r="F7946">
        <v>5</v>
      </c>
      <c r="G7946">
        <v>0</v>
      </c>
      <c r="I7946">
        <v>13</v>
      </c>
      <c r="J7946">
        <v>20</v>
      </c>
      <c r="L7946">
        <v>1</v>
      </c>
      <c r="M7946">
        <v>1</v>
      </c>
      <c r="W7946">
        <v>1</v>
      </c>
      <c r="AH7946">
        <v>1</v>
      </c>
      <c r="AJ7946">
        <v>28</v>
      </c>
      <c r="AL7946">
        <v>6.53</v>
      </c>
    </row>
    <row r="7947" spans="1:38" x14ac:dyDescent="0.3">
      <c r="A7947">
        <v>1080793</v>
      </c>
      <c r="B7947" t="s">
        <v>38</v>
      </c>
      <c r="C7947">
        <v>135663</v>
      </c>
      <c r="D7947" t="s">
        <v>514</v>
      </c>
      <c r="E7947" t="s">
        <v>60</v>
      </c>
      <c r="F7947">
        <v>5</v>
      </c>
      <c r="G7947">
        <v>0</v>
      </c>
      <c r="I7947">
        <v>3</v>
      </c>
      <c r="J7947">
        <v>5</v>
      </c>
      <c r="R7947">
        <v>1</v>
      </c>
      <c r="W7947">
        <v>1</v>
      </c>
      <c r="AH7947">
        <v>1</v>
      </c>
      <c r="AJ7947">
        <v>8</v>
      </c>
      <c r="AL7947">
        <v>5.93</v>
      </c>
    </row>
    <row r="7948" spans="1:38" x14ac:dyDescent="0.3">
      <c r="A7948">
        <v>1080794</v>
      </c>
      <c r="B7948" t="s">
        <v>317</v>
      </c>
      <c r="C7948">
        <v>29796</v>
      </c>
      <c r="D7948" t="s">
        <v>318</v>
      </c>
      <c r="E7948" t="s">
        <v>40</v>
      </c>
      <c r="F7948">
        <v>1</v>
      </c>
      <c r="G7948">
        <v>1</v>
      </c>
      <c r="I7948">
        <v>14</v>
      </c>
      <c r="J7948">
        <v>24</v>
      </c>
      <c r="AF7948">
        <v>2</v>
      </c>
      <c r="AJ7948">
        <v>31</v>
      </c>
      <c r="AL7948">
        <v>6.32</v>
      </c>
    </row>
    <row r="7949" spans="1:38" x14ac:dyDescent="0.3">
      <c r="A7949">
        <v>1080794</v>
      </c>
      <c r="B7949" t="s">
        <v>317</v>
      </c>
      <c r="C7949">
        <v>92550</v>
      </c>
      <c r="D7949" t="s">
        <v>437</v>
      </c>
      <c r="E7949" t="s">
        <v>42</v>
      </c>
      <c r="F7949">
        <v>2</v>
      </c>
      <c r="G7949">
        <v>5</v>
      </c>
      <c r="I7949">
        <v>25</v>
      </c>
      <c r="J7949">
        <v>32</v>
      </c>
      <c r="L7949">
        <v>1</v>
      </c>
      <c r="Q7949">
        <v>8</v>
      </c>
      <c r="R7949">
        <v>1</v>
      </c>
      <c r="AH7949">
        <v>1</v>
      </c>
      <c r="AJ7949">
        <v>37</v>
      </c>
      <c r="AL7949">
        <v>6.42</v>
      </c>
    </row>
    <row r="7950" spans="1:38" x14ac:dyDescent="0.3">
      <c r="A7950">
        <v>1080794</v>
      </c>
      <c r="B7950" t="s">
        <v>317</v>
      </c>
      <c r="C7950">
        <v>142438</v>
      </c>
      <c r="D7950" t="s">
        <v>549</v>
      </c>
      <c r="E7950" t="s">
        <v>44</v>
      </c>
      <c r="F7950">
        <v>2</v>
      </c>
      <c r="G7950">
        <v>3</v>
      </c>
      <c r="I7950">
        <v>34</v>
      </c>
      <c r="J7950">
        <v>40</v>
      </c>
      <c r="M7950">
        <v>1</v>
      </c>
      <c r="Q7950">
        <v>1</v>
      </c>
      <c r="R7950">
        <v>1</v>
      </c>
      <c r="AI7950">
        <v>3</v>
      </c>
      <c r="AJ7950">
        <v>67</v>
      </c>
      <c r="AL7950">
        <v>6.8</v>
      </c>
    </row>
    <row r="7951" spans="1:38" x14ac:dyDescent="0.3">
      <c r="A7951">
        <v>1080794</v>
      </c>
      <c r="B7951" t="s">
        <v>317</v>
      </c>
      <c r="C7951">
        <v>69945</v>
      </c>
      <c r="D7951" t="s">
        <v>321</v>
      </c>
      <c r="E7951" t="s">
        <v>46</v>
      </c>
      <c r="F7951">
        <v>2</v>
      </c>
      <c r="G7951">
        <v>2</v>
      </c>
      <c r="I7951">
        <v>25</v>
      </c>
      <c r="J7951">
        <v>30</v>
      </c>
      <c r="L7951">
        <v>1</v>
      </c>
      <c r="M7951">
        <v>1</v>
      </c>
      <c r="N7951">
        <v>1</v>
      </c>
      <c r="Q7951">
        <v>1</v>
      </c>
      <c r="R7951">
        <v>1</v>
      </c>
      <c r="AH7951">
        <v>2</v>
      </c>
      <c r="AI7951">
        <v>2</v>
      </c>
      <c r="AJ7951">
        <v>69</v>
      </c>
      <c r="AL7951">
        <v>7.88</v>
      </c>
    </row>
    <row r="7952" spans="1:38" x14ac:dyDescent="0.3">
      <c r="A7952">
        <v>1080794</v>
      </c>
      <c r="B7952" t="s">
        <v>317</v>
      </c>
      <c r="C7952">
        <v>37204</v>
      </c>
      <c r="D7952" t="s">
        <v>322</v>
      </c>
      <c r="E7952" t="s">
        <v>42</v>
      </c>
      <c r="F7952">
        <v>2</v>
      </c>
      <c r="G7952">
        <v>6</v>
      </c>
      <c r="I7952">
        <v>32</v>
      </c>
      <c r="J7952">
        <v>35</v>
      </c>
      <c r="K7952">
        <v>1</v>
      </c>
      <c r="M7952">
        <v>1</v>
      </c>
      <c r="Q7952">
        <v>2</v>
      </c>
      <c r="R7952">
        <v>2</v>
      </c>
      <c r="AH7952">
        <v>2</v>
      </c>
      <c r="AI7952">
        <v>1</v>
      </c>
      <c r="AJ7952">
        <v>46</v>
      </c>
      <c r="AL7952">
        <v>7.74</v>
      </c>
    </row>
    <row r="7953" spans="1:38" x14ac:dyDescent="0.3">
      <c r="A7953">
        <v>1080794</v>
      </c>
      <c r="B7953" t="s">
        <v>317</v>
      </c>
      <c r="C7953">
        <v>86425</v>
      </c>
      <c r="D7953" t="s">
        <v>328</v>
      </c>
      <c r="E7953" t="s">
        <v>49</v>
      </c>
      <c r="F7953">
        <v>3</v>
      </c>
      <c r="G7953">
        <v>11</v>
      </c>
      <c r="H7953">
        <v>1</v>
      </c>
      <c r="I7953">
        <v>32</v>
      </c>
      <c r="J7953">
        <v>34</v>
      </c>
      <c r="K7953">
        <v>1</v>
      </c>
      <c r="M7953">
        <v>1</v>
      </c>
      <c r="Q7953">
        <v>1</v>
      </c>
      <c r="R7953">
        <v>2</v>
      </c>
      <c r="W7953">
        <v>1</v>
      </c>
      <c r="AH7953">
        <v>4</v>
      </c>
      <c r="AI7953">
        <v>2</v>
      </c>
      <c r="AJ7953">
        <v>56</v>
      </c>
      <c r="AK7953">
        <v>2</v>
      </c>
      <c r="AL7953">
        <v>8.6999999999999993</v>
      </c>
    </row>
    <row r="7954" spans="1:38" x14ac:dyDescent="0.3">
      <c r="A7954">
        <v>1080794</v>
      </c>
      <c r="B7954" t="s">
        <v>317</v>
      </c>
      <c r="C7954">
        <v>105172</v>
      </c>
      <c r="D7954" t="s">
        <v>323</v>
      </c>
      <c r="E7954" t="s">
        <v>53</v>
      </c>
      <c r="F7954">
        <v>3</v>
      </c>
      <c r="G7954">
        <v>7</v>
      </c>
      <c r="I7954">
        <v>27</v>
      </c>
      <c r="J7954">
        <v>33</v>
      </c>
      <c r="K7954">
        <v>1</v>
      </c>
      <c r="M7954">
        <v>1</v>
      </c>
      <c r="Q7954">
        <v>1</v>
      </c>
      <c r="W7954">
        <v>1</v>
      </c>
      <c r="AG7954">
        <v>1</v>
      </c>
      <c r="AH7954">
        <v>3</v>
      </c>
      <c r="AJ7954">
        <v>49</v>
      </c>
      <c r="AL7954">
        <v>7.55</v>
      </c>
    </row>
    <row r="7955" spans="1:38" x14ac:dyDescent="0.3">
      <c r="A7955">
        <v>1080794</v>
      </c>
      <c r="B7955" t="s">
        <v>317</v>
      </c>
      <c r="C7955">
        <v>9734</v>
      </c>
      <c r="D7955" t="s">
        <v>324</v>
      </c>
      <c r="E7955" t="s">
        <v>51</v>
      </c>
      <c r="F7955">
        <v>3</v>
      </c>
      <c r="G7955">
        <v>8</v>
      </c>
      <c r="I7955">
        <v>50</v>
      </c>
      <c r="J7955">
        <v>59</v>
      </c>
      <c r="L7955">
        <v>1</v>
      </c>
      <c r="AH7955">
        <v>2</v>
      </c>
      <c r="AI7955">
        <v>1</v>
      </c>
      <c r="AJ7955">
        <v>70</v>
      </c>
      <c r="AK7955">
        <v>1</v>
      </c>
      <c r="AL7955">
        <v>7.51</v>
      </c>
    </row>
    <row r="7956" spans="1:38" x14ac:dyDescent="0.3">
      <c r="A7956">
        <v>1080794</v>
      </c>
      <c r="B7956" t="s">
        <v>317</v>
      </c>
      <c r="C7956">
        <v>29474</v>
      </c>
      <c r="D7956" t="s">
        <v>325</v>
      </c>
      <c r="E7956" t="s">
        <v>55</v>
      </c>
      <c r="F7956">
        <v>3</v>
      </c>
      <c r="G7956">
        <v>10</v>
      </c>
      <c r="I7956">
        <v>27</v>
      </c>
      <c r="J7956">
        <v>35</v>
      </c>
      <c r="M7956">
        <v>3</v>
      </c>
      <c r="W7956">
        <v>1</v>
      </c>
      <c r="AH7956">
        <v>2</v>
      </c>
      <c r="AJ7956">
        <v>68</v>
      </c>
      <c r="AK7956">
        <v>4</v>
      </c>
      <c r="AL7956">
        <v>7.43</v>
      </c>
    </row>
    <row r="7957" spans="1:38" x14ac:dyDescent="0.3">
      <c r="A7957">
        <v>1080794</v>
      </c>
      <c r="B7957" t="s">
        <v>317</v>
      </c>
      <c r="C7957">
        <v>90780</v>
      </c>
      <c r="D7957" t="s">
        <v>326</v>
      </c>
      <c r="E7957" t="s">
        <v>51</v>
      </c>
      <c r="F7957">
        <v>3</v>
      </c>
      <c r="G7957">
        <v>4</v>
      </c>
      <c r="I7957">
        <v>47</v>
      </c>
      <c r="J7957">
        <v>57</v>
      </c>
      <c r="M7957">
        <v>4</v>
      </c>
      <c r="N7957">
        <v>1</v>
      </c>
      <c r="Q7957">
        <v>6</v>
      </c>
      <c r="R7957">
        <v>5</v>
      </c>
      <c r="AH7957">
        <v>2</v>
      </c>
      <c r="AI7957">
        <v>2</v>
      </c>
      <c r="AJ7957">
        <v>73</v>
      </c>
      <c r="AK7957">
        <v>1</v>
      </c>
      <c r="AL7957">
        <v>7.38</v>
      </c>
    </row>
    <row r="7958" spans="1:38" x14ac:dyDescent="0.3">
      <c r="A7958">
        <v>1080794</v>
      </c>
      <c r="B7958" t="s">
        <v>317</v>
      </c>
      <c r="C7958">
        <v>13798</v>
      </c>
      <c r="D7958" t="s">
        <v>327</v>
      </c>
      <c r="E7958" t="s">
        <v>58</v>
      </c>
      <c r="F7958">
        <v>4</v>
      </c>
      <c r="G7958">
        <v>9</v>
      </c>
      <c r="I7958">
        <v>17</v>
      </c>
      <c r="J7958">
        <v>21</v>
      </c>
      <c r="M7958">
        <v>2</v>
      </c>
      <c r="Q7958">
        <v>6</v>
      </c>
      <c r="R7958">
        <v>2</v>
      </c>
      <c r="W7958">
        <v>1</v>
      </c>
      <c r="AG7958">
        <v>1</v>
      </c>
      <c r="AH7958">
        <v>7</v>
      </c>
      <c r="AJ7958">
        <v>41</v>
      </c>
      <c r="AL7958">
        <v>7.06</v>
      </c>
    </row>
    <row r="7959" spans="1:38" x14ac:dyDescent="0.3">
      <c r="A7959">
        <v>1080794</v>
      </c>
      <c r="B7959" t="s">
        <v>317</v>
      </c>
      <c r="C7959">
        <v>101859</v>
      </c>
      <c r="D7959" t="s">
        <v>329</v>
      </c>
      <c r="E7959" t="s">
        <v>60</v>
      </c>
      <c r="F7959">
        <v>5</v>
      </c>
      <c r="G7959">
        <v>0</v>
      </c>
      <c r="J7959">
        <v>1</v>
      </c>
      <c r="M7959">
        <v>1</v>
      </c>
      <c r="AJ7959">
        <v>6</v>
      </c>
      <c r="AL7959">
        <v>6.11</v>
      </c>
    </row>
    <row r="7960" spans="1:38" x14ac:dyDescent="0.3">
      <c r="A7960">
        <v>1080794</v>
      </c>
      <c r="B7960" t="s">
        <v>317</v>
      </c>
      <c r="C7960">
        <v>33891</v>
      </c>
      <c r="D7960" t="s">
        <v>479</v>
      </c>
      <c r="E7960" t="s">
        <v>60</v>
      </c>
      <c r="F7960">
        <v>5</v>
      </c>
      <c r="G7960">
        <v>0</v>
      </c>
      <c r="M7960">
        <v>1</v>
      </c>
      <c r="AJ7960">
        <v>1</v>
      </c>
      <c r="AL7960">
        <v>5.95</v>
      </c>
    </row>
    <row r="7961" spans="1:38" x14ac:dyDescent="0.3">
      <c r="A7961">
        <v>1080794</v>
      </c>
      <c r="B7961" t="s">
        <v>172</v>
      </c>
      <c r="C7961">
        <v>21571</v>
      </c>
      <c r="D7961" t="s">
        <v>173</v>
      </c>
      <c r="E7961" t="s">
        <v>40</v>
      </c>
      <c r="F7961">
        <v>1</v>
      </c>
      <c r="G7961">
        <v>1</v>
      </c>
      <c r="I7961">
        <v>18</v>
      </c>
      <c r="J7961">
        <v>30</v>
      </c>
      <c r="Z7961">
        <v>4</v>
      </c>
      <c r="AF7961">
        <v>4</v>
      </c>
      <c r="AJ7961">
        <v>41</v>
      </c>
      <c r="AL7961">
        <v>7.21</v>
      </c>
    </row>
    <row r="7962" spans="1:38" x14ac:dyDescent="0.3">
      <c r="A7962">
        <v>1080794</v>
      </c>
      <c r="B7962" t="s">
        <v>172</v>
      </c>
      <c r="C7962">
        <v>43105</v>
      </c>
      <c r="D7962" t="s">
        <v>176</v>
      </c>
      <c r="E7962" t="s">
        <v>46</v>
      </c>
      <c r="F7962">
        <v>2</v>
      </c>
      <c r="G7962">
        <v>2</v>
      </c>
      <c r="I7962">
        <v>10</v>
      </c>
      <c r="J7962">
        <v>22</v>
      </c>
      <c r="Q7962">
        <v>2</v>
      </c>
      <c r="R7962">
        <v>1</v>
      </c>
      <c r="AI7962">
        <v>5</v>
      </c>
      <c r="AJ7962">
        <v>47</v>
      </c>
      <c r="AK7962">
        <v>1</v>
      </c>
      <c r="AL7962">
        <v>6.73</v>
      </c>
    </row>
    <row r="7963" spans="1:38" x14ac:dyDescent="0.3">
      <c r="A7963">
        <v>1080794</v>
      </c>
      <c r="B7963" t="s">
        <v>172</v>
      </c>
      <c r="C7963">
        <v>29575</v>
      </c>
      <c r="D7963" t="s">
        <v>586</v>
      </c>
      <c r="E7963" t="s">
        <v>42</v>
      </c>
      <c r="F7963">
        <v>2</v>
      </c>
      <c r="G7963">
        <v>6</v>
      </c>
      <c r="I7963">
        <v>13</v>
      </c>
      <c r="J7963">
        <v>16</v>
      </c>
      <c r="R7963">
        <v>2</v>
      </c>
      <c r="X7963">
        <v>1</v>
      </c>
      <c r="AH7963">
        <v>1</v>
      </c>
      <c r="AJ7963">
        <v>27</v>
      </c>
      <c r="AL7963">
        <v>6.58</v>
      </c>
    </row>
    <row r="7964" spans="1:38" x14ac:dyDescent="0.3">
      <c r="A7964">
        <v>1080794</v>
      </c>
      <c r="B7964" t="s">
        <v>172</v>
      </c>
      <c r="C7964">
        <v>44687</v>
      </c>
      <c r="D7964" t="s">
        <v>186</v>
      </c>
      <c r="E7964" t="s">
        <v>42</v>
      </c>
      <c r="F7964">
        <v>2</v>
      </c>
      <c r="G7964">
        <v>5</v>
      </c>
      <c r="I7964">
        <v>11</v>
      </c>
      <c r="J7964">
        <v>19</v>
      </c>
      <c r="M7964">
        <v>1</v>
      </c>
      <c r="Q7964">
        <v>1</v>
      </c>
      <c r="R7964">
        <v>4</v>
      </c>
      <c r="AE7964">
        <v>1</v>
      </c>
      <c r="AH7964">
        <v>1</v>
      </c>
      <c r="AI7964">
        <v>1</v>
      </c>
      <c r="AJ7964">
        <v>35</v>
      </c>
      <c r="AL7964">
        <v>6.84</v>
      </c>
    </row>
    <row r="7965" spans="1:38" x14ac:dyDescent="0.3">
      <c r="A7965">
        <v>1080794</v>
      </c>
      <c r="B7965" t="s">
        <v>172</v>
      </c>
      <c r="C7965">
        <v>91822</v>
      </c>
      <c r="D7965" t="s">
        <v>429</v>
      </c>
      <c r="E7965" t="s">
        <v>44</v>
      </c>
      <c r="F7965">
        <v>2</v>
      </c>
      <c r="G7965">
        <v>3</v>
      </c>
      <c r="I7965">
        <v>10</v>
      </c>
      <c r="J7965">
        <v>18</v>
      </c>
      <c r="R7965">
        <v>1</v>
      </c>
      <c r="AI7965">
        <v>1</v>
      </c>
      <c r="AJ7965">
        <v>34</v>
      </c>
      <c r="AL7965">
        <v>6.13</v>
      </c>
    </row>
    <row r="7966" spans="1:38" x14ac:dyDescent="0.3">
      <c r="A7966">
        <v>1080794</v>
      </c>
      <c r="B7966" t="s">
        <v>172</v>
      </c>
      <c r="C7966">
        <v>85059</v>
      </c>
      <c r="D7966" t="s">
        <v>182</v>
      </c>
      <c r="E7966" t="s">
        <v>49</v>
      </c>
      <c r="F7966">
        <v>3</v>
      </c>
      <c r="G7966">
        <v>11</v>
      </c>
      <c r="I7966">
        <v>13</v>
      </c>
      <c r="J7966">
        <v>18</v>
      </c>
      <c r="M7966">
        <v>2</v>
      </c>
      <c r="Q7966">
        <v>1</v>
      </c>
      <c r="W7966">
        <v>1</v>
      </c>
      <c r="AH7966">
        <v>3</v>
      </c>
      <c r="AI7966">
        <v>1</v>
      </c>
      <c r="AJ7966">
        <v>43</v>
      </c>
      <c r="AK7966">
        <v>1</v>
      </c>
      <c r="AL7966">
        <v>6.02</v>
      </c>
    </row>
    <row r="7967" spans="1:38" x14ac:dyDescent="0.3">
      <c r="A7967">
        <v>1080794</v>
      </c>
      <c r="B7967" t="s">
        <v>172</v>
      </c>
      <c r="C7967">
        <v>71522</v>
      </c>
      <c r="D7967" t="s">
        <v>180</v>
      </c>
      <c r="E7967" t="s">
        <v>53</v>
      </c>
      <c r="F7967">
        <v>3</v>
      </c>
      <c r="G7967">
        <v>7</v>
      </c>
      <c r="I7967">
        <v>14</v>
      </c>
      <c r="J7967">
        <v>16</v>
      </c>
      <c r="L7967">
        <v>1</v>
      </c>
      <c r="Q7967">
        <v>1</v>
      </c>
      <c r="W7967">
        <v>2</v>
      </c>
      <c r="AH7967">
        <v>2</v>
      </c>
      <c r="AI7967">
        <v>4</v>
      </c>
      <c r="AJ7967">
        <v>54</v>
      </c>
      <c r="AK7967">
        <v>2</v>
      </c>
      <c r="AL7967">
        <v>7.89</v>
      </c>
    </row>
    <row r="7968" spans="1:38" x14ac:dyDescent="0.3">
      <c r="A7968">
        <v>1080794</v>
      </c>
      <c r="B7968" t="s">
        <v>172</v>
      </c>
      <c r="C7968">
        <v>9156</v>
      </c>
      <c r="D7968" t="s">
        <v>181</v>
      </c>
      <c r="E7968" t="s">
        <v>55</v>
      </c>
      <c r="F7968">
        <v>3</v>
      </c>
      <c r="G7968">
        <v>10</v>
      </c>
      <c r="I7968">
        <v>23</v>
      </c>
      <c r="J7968">
        <v>30</v>
      </c>
      <c r="M7968">
        <v>2</v>
      </c>
      <c r="W7968">
        <v>1</v>
      </c>
      <c r="AH7968">
        <v>2</v>
      </c>
      <c r="AI7968">
        <v>1</v>
      </c>
      <c r="AJ7968">
        <v>44</v>
      </c>
      <c r="AK7968">
        <v>1</v>
      </c>
      <c r="AL7968">
        <v>6.45</v>
      </c>
    </row>
    <row r="7969" spans="1:38" x14ac:dyDescent="0.3">
      <c r="A7969">
        <v>1080794</v>
      </c>
      <c r="B7969" t="s">
        <v>172</v>
      </c>
      <c r="C7969">
        <v>70493</v>
      </c>
      <c r="D7969" t="s">
        <v>432</v>
      </c>
      <c r="E7969" t="s">
        <v>51</v>
      </c>
      <c r="F7969">
        <v>3</v>
      </c>
      <c r="G7969">
        <v>4</v>
      </c>
      <c r="I7969">
        <v>21</v>
      </c>
      <c r="J7969">
        <v>27</v>
      </c>
      <c r="M7969">
        <v>1</v>
      </c>
      <c r="Q7969">
        <v>1</v>
      </c>
      <c r="R7969">
        <v>1</v>
      </c>
      <c r="W7969">
        <v>1</v>
      </c>
      <c r="AH7969">
        <v>2</v>
      </c>
      <c r="AI7969">
        <v>1</v>
      </c>
      <c r="AJ7969">
        <v>40</v>
      </c>
      <c r="AK7969">
        <v>1</v>
      </c>
      <c r="AL7969">
        <v>6.86</v>
      </c>
    </row>
    <row r="7970" spans="1:38" x14ac:dyDescent="0.3">
      <c r="A7970">
        <v>1080794</v>
      </c>
      <c r="B7970" t="s">
        <v>172</v>
      </c>
      <c r="C7970">
        <v>12376</v>
      </c>
      <c r="D7970" t="s">
        <v>185</v>
      </c>
      <c r="E7970" t="s">
        <v>51</v>
      </c>
      <c r="F7970">
        <v>3</v>
      </c>
      <c r="G7970">
        <v>8</v>
      </c>
      <c r="I7970">
        <v>8</v>
      </c>
      <c r="J7970">
        <v>10</v>
      </c>
      <c r="M7970">
        <v>1</v>
      </c>
      <c r="Q7970">
        <v>1</v>
      </c>
      <c r="AJ7970">
        <v>16</v>
      </c>
      <c r="AL7970">
        <v>6.11</v>
      </c>
    </row>
    <row r="7971" spans="1:38" x14ac:dyDescent="0.3">
      <c r="A7971">
        <v>1080794</v>
      </c>
      <c r="B7971" t="s">
        <v>172</v>
      </c>
      <c r="C7971">
        <v>68312</v>
      </c>
      <c r="D7971" t="s">
        <v>433</v>
      </c>
      <c r="E7971" t="s">
        <v>58</v>
      </c>
      <c r="F7971">
        <v>4</v>
      </c>
      <c r="G7971">
        <v>9</v>
      </c>
      <c r="I7971">
        <v>14</v>
      </c>
      <c r="J7971">
        <v>30</v>
      </c>
      <c r="K7971">
        <v>1</v>
      </c>
      <c r="M7971">
        <v>4</v>
      </c>
      <c r="N7971">
        <v>1</v>
      </c>
      <c r="Q7971">
        <v>6</v>
      </c>
      <c r="R7971">
        <v>15</v>
      </c>
      <c r="W7971">
        <v>2</v>
      </c>
      <c r="AH7971">
        <v>5</v>
      </c>
      <c r="AI7971">
        <v>1</v>
      </c>
      <c r="AJ7971">
        <v>45</v>
      </c>
      <c r="AK7971">
        <v>1</v>
      </c>
      <c r="AL7971">
        <v>8.19</v>
      </c>
    </row>
    <row r="7972" spans="1:38" x14ac:dyDescent="0.3">
      <c r="A7972">
        <v>1080794</v>
      </c>
      <c r="B7972" t="s">
        <v>172</v>
      </c>
      <c r="C7972">
        <v>34974</v>
      </c>
      <c r="D7972" t="s">
        <v>435</v>
      </c>
      <c r="E7972" t="s">
        <v>60</v>
      </c>
      <c r="F7972">
        <v>5</v>
      </c>
      <c r="G7972">
        <v>0</v>
      </c>
      <c r="I7972">
        <v>8</v>
      </c>
      <c r="J7972">
        <v>11</v>
      </c>
      <c r="R7972">
        <v>1</v>
      </c>
      <c r="W7972">
        <v>1</v>
      </c>
      <c r="AH7972">
        <v>1</v>
      </c>
      <c r="AI7972">
        <v>1</v>
      </c>
      <c r="AJ7972">
        <v>20</v>
      </c>
      <c r="AL7972">
        <v>6.25</v>
      </c>
    </row>
    <row r="7973" spans="1:38" x14ac:dyDescent="0.3">
      <c r="A7973">
        <v>1080794</v>
      </c>
      <c r="B7973" t="s">
        <v>172</v>
      </c>
      <c r="C7973">
        <v>6321</v>
      </c>
      <c r="D7973" t="s">
        <v>520</v>
      </c>
      <c r="E7973" t="s">
        <v>60</v>
      </c>
      <c r="F7973">
        <v>5</v>
      </c>
      <c r="G7973">
        <v>0</v>
      </c>
      <c r="I7973">
        <v>1</v>
      </c>
      <c r="J7973">
        <v>1</v>
      </c>
      <c r="AJ7973">
        <v>1</v>
      </c>
      <c r="AL7973">
        <v>6</v>
      </c>
    </row>
    <row r="7974" spans="1:38" x14ac:dyDescent="0.3">
      <c r="A7974">
        <v>1080794</v>
      </c>
      <c r="B7974" t="s">
        <v>172</v>
      </c>
      <c r="C7974">
        <v>8466</v>
      </c>
      <c r="D7974" t="s">
        <v>177</v>
      </c>
      <c r="E7974" t="s">
        <v>60</v>
      </c>
      <c r="F7974">
        <v>5</v>
      </c>
      <c r="G7974">
        <v>0</v>
      </c>
      <c r="I7974">
        <v>3</v>
      </c>
      <c r="J7974">
        <v>4</v>
      </c>
      <c r="Q7974">
        <v>1</v>
      </c>
      <c r="R7974">
        <v>1</v>
      </c>
      <c r="X7974">
        <v>1</v>
      </c>
      <c r="AI7974">
        <v>1</v>
      </c>
      <c r="AJ7974">
        <v>10</v>
      </c>
      <c r="AL7974">
        <v>6.69</v>
      </c>
    </row>
    <row r="7975" spans="1:38" x14ac:dyDescent="0.3">
      <c r="A7975">
        <v>1080795</v>
      </c>
      <c r="B7975" t="s">
        <v>289</v>
      </c>
      <c r="C7975">
        <v>28746</v>
      </c>
      <c r="D7975" t="s">
        <v>412</v>
      </c>
      <c r="E7975" t="s">
        <v>40</v>
      </c>
      <c r="F7975">
        <v>1</v>
      </c>
      <c r="G7975">
        <v>1</v>
      </c>
      <c r="I7975">
        <v>14</v>
      </c>
      <c r="J7975">
        <v>36</v>
      </c>
      <c r="Z7975">
        <v>1</v>
      </c>
      <c r="AF7975">
        <v>4</v>
      </c>
      <c r="AJ7975">
        <v>46</v>
      </c>
      <c r="AL7975">
        <v>7.4</v>
      </c>
    </row>
    <row r="7976" spans="1:38" x14ac:dyDescent="0.3">
      <c r="A7976">
        <v>1080795</v>
      </c>
      <c r="B7976" t="s">
        <v>289</v>
      </c>
      <c r="C7976">
        <v>78559</v>
      </c>
      <c r="D7976" t="s">
        <v>417</v>
      </c>
      <c r="E7976" t="s">
        <v>42</v>
      </c>
      <c r="F7976">
        <v>2</v>
      </c>
      <c r="G7976">
        <v>5</v>
      </c>
      <c r="I7976">
        <v>15</v>
      </c>
      <c r="J7976">
        <v>22</v>
      </c>
      <c r="M7976">
        <v>1</v>
      </c>
      <c r="Q7976">
        <v>1</v>
      </c>
      <c r="R7976">
        <v>1</v>
      </c>
      <c r="AJ7976">
        <v>26</v>
      </c>
      <c r="AL7976">
        <v>6.68</v>
      </c>
    </row>
    <row r="7977" spans="1:38" x14ac:dyDescent="0.3">
      <c r="A7977">
        <v>1080795</v>
      </c>
      <c r="B7977" t="s">
        <v>289</v>
      </c>
      <c r="C7977">
        <v>86458</v>
      </c>
      <c r="D7977" t="s">
        <v>291</v>
      </c>
      <c r="E7977" t="s">
        <v>42</v>
      </c>
      <c r="F7977">
        <v>2</v>
      </c>
      <c r="G7977">
        <v>6</v>
      </c>
      <c r="I7977">
        <v>27</v>
      </c>
      <c r="J7977">
        <v>32</v>
      </c>
      <c r="M7977">
        <v>1</v>
      </c>
      <c r="R7977">
        <v>2</v>
      </c>
      <c r="AJ7977">
        <v>42</v>
      </c>
      <c r="AL7977">
        <v>7.03</v>
      </c>
    </row>
    <row r="7978" spans="1:38" x14ac:dyDescent="0.3">
      <c r="A7978">
        <v>1080795</v>
      </c>
      <c r="B7978" t="s">
        <v>289</v>
      </c>
      <c r="C7978">
        <v>124316</v>
      </c>
      <c r="D7978" t="s">
        <v>47</v>
      </c>
      <c r="E7978" t="s">
        <v>46</v>
      </c>
      <c r="F7978">
        <v>2</v>
      </c>
      <c r="G7978">
        <v>2</v>
      </c>
      <c r="I7978">
        <v>16</v>
      </c>
      <c r="J7978">
        <v>24</v>
      </c>
      <c r="M7978">
        <v>2</v>
      </c>
      <c r="Q7978">
        <v>10</v>
      </c>
      <c r="R7978">
        <v>6</v>
      </c>
      <c r="AH7978">
        <v>1</v>
      </c>
      <c r="AI7978">
        <v>2</v>
      </c>
      <c r="AJ7978">
        <v>52</v>
      </c>
      <c r="AL7978">
        <v>7.29</v>
      </c>
    </row>
    <row r="7979" spans="1:38" x14ac:dyDescent="0.3">
      <c r="A7979">
        <v>1080795</v>
      </c>
      <c r="B7979" t="s">
        <v>289</v>
      </c>
      <c r="C7979">
        <v>34822</v>
      </c>
      <c r="D7979" t="s">
        <v>294</v>
      </c>
      <c r="E7979" t="s">
        <v>44</v>
      </c>
      <c r="F7979">
        <v>2</v>
      </c>
      <c r="G7979">
        <v>3</v>
      </c>
      <c r="I7979">
        <v>29</v>
      </c>
      <c r="J7979">
        <v>39</v>
      </c>
      <c r="M7979">
        <v>1</v>
      </c>
      <c r="N7979">
        <v>1</v>
      </c>
      <c r="Q7979">
        <v>4</v>
      </c>
      <c r="R7979">
        <v>2</v>
      </c>
      <c r="AI7979">
        <v>3</v>
      </c>
      <c r="AJ7979">
        <v>66</v>
      </c>
      <c r="AK7979">
        <v>1</v>
      </c>
      <c r="AL7979">
        <v>7.03</v>
      </c>
    </row>
    <row r="7980" spans="1:38" x14ac:dyDescent="0.3">
      <c r="A7980">
        <v>1080795</v>
      </c>
      <c r="B7980" t="s">
        <v>289</v>
      </c>
      <c r="C7980">
        <v>70140</v>
      </c>
      <c r="D7980" t="s">
        <v>299</v>
      </c>
      <c r="E7980" t="s">
        <v>70</v>
      </c>
      <c r="F7980">
        <v>3</v>
      </c>
      <c r="G7980">
        <v>4</v>
      </c>
      <c r="H7980">
        <v>1</v>
      </c>
      <c r="I7980">
        <v>38</v>
      </c>
      <c r="J7980">
        <v>46</v>
      </c>
      <c r="L7980">
        <v>1</v>
      </c>
      <c r="M7980">
        <v>1</v>
      </c>
      <c r="N7980">
        <v>1</v>
      </c>
      <c r="Q7980">
        <v>2</v>
      </c>
      <c r="R7980">
        <v>1</v>
      </c>
      <c r="AI7980">
        <v>1</v>
      </c>
      <c r="AJ7980">
        <v>58</v>
      </c>
      <c r="AK7980">
        <v>1</v>
      </c>
      <c r="AL7980">
        <v>7.84</v>
      </c>
    </row>
    <row r="7981" spans="1:38" x14ac:dyDescent="0.3">
      <c r="A7981">
        <v>1080795</v>
      </c>
      <c r="B7981" t="s">
        <v>289</v>
      </c>
      <c r="C7981">
        <v>82972</v>
      </c>
      <c r="D7981" t="s">
        <v>302</v>
      </c>
      <c r="E7981" t="s">
        <v>70</v>
      </c>
      <c r="F7981">
        <v>3</v>
      </c>
      <c r="G7981">
        <v>8</v>
      </c>
      <c r="I7981">
        <v>30</v>
      </c>
      <c r="J7981">
        <v>37</v>
      </c>
      <c r="M7981">
        <v>3</v>
      </c>
      <c r="Q7981">
        <v>5</v>
      </c>
      <c r="R7981">
        <v>1</v>
      </c>
      <c r="AI7981">
        <v>3</v>
      </c>
      <c r="AJ7981">
        <v>53</v>
      </c>
      <c r="AK7981">
        <v>1</v>
      </c>
      <c r="AL7981">
        <v>6.83</v>
      </c>
    </row>
    <row r="7982" spans="1:38" x14ac:dyDescent="0.3">
      <c r="A7982">
        <v>1080795</v>
      </c>
      <c r="B7982" t="s">
        <v>289</v>
      </c>
      <c r="C7982">
        <v>85070</v>
      </c>
      <c r="D7982" t="s">
        <v>297</v>
      </c>
      <c r="E7982" t="s">
        <v>70</v>
      </c>
      <c r="F7982">
        <v>3</v>
      </c>
      <c r="G7982">
        <v>7</v>
      </c>
      <c r="I7982">
        <v>26</v>
      </c>
      <c r="J7982">
        <v>36</v>
      </c>
      <c r="K7982">
        <v>1</v>
      </c>
      <c r="M7982">
        <v>3</v>
      </c>
      <c r="Q7982">
        <v>2</v>
      </c>
      <c r="W7982">
        <v>1</v>
      </c>
      <c r="AH7982">
        <v>2</v>
      </c>
      <c r="AI7982">
        <v>1</v>
      </c>
      <c r="AJ7982">
        <v>50</v>
      </c>
      <c r="AL7982">
        <v>7.05</v>
      </c>
    </row>
    <row r="7983" spans="1:38" x14ac:dyDescent="0.3">
      <c r="A7983">
        <v>1080795</v>
      </c>
      <c r="B7983" t="s">
        <v>289</v>
      </c>
      <c r="C7983">
        <v>24400</v>
      </c>
      <c r="D7983" t="s">
        <v>486</v>
      </c>
      <c r="E7983" t="s">
        <v>77</v>
      </c>
      <c r="F7983">
        <v>4</v>
      </c>
      <c r="G7983">
        <v>10</v>
      </c>
      <c r="I7983">
        <v>23</v>
      </c>
      <c r="J7983">
        <v>34</v>
      </c>
      <c r="Q7983">
        <v>3</v>
      </c>
      <c r="R7983">
        <v>5</v>
      </c>
      <c r="AI7983">
        <v>2</v>
      </c>
      <c r="AJ7983">
        <v>51</v>
      </c>
      <c r="AL7983">
        <v>6.84</v>
      </c>
    </row>
    <row r="7984" spans="1:38" x14ac:dyDescent="0.3">
      <c r="A7984">
        <v>1080795</v>
      </c>
      <c r="B7984" t="s">
        <v>289</v>
      </c>
      <c r="C7984">
        <v>5641</v>
      </c>
      <c r="D7984" t="s">
        <v>296</v>
      </c>
      <c r="E7984" t="s">
        <v>74</v>
      </c>
      <c r="F7984">
        <v>4</v>
      </c>
      <c r="G7984">
        <v>11</v>
      </c>
      <c r="I7984">
        <v>29</v>
      </c>
      <c r="J7984">
        <v>36</v>
      </c>
      <c r="Q7984">
        <v>2</v>
      </c>
      <c r="AH7984">
        <v>3</v>
      </c>
      <c r="AJ7984">
        <v>55</v>
      </c>
      <c r="AK7984">
        <v>1</v>
      </c>
      <c r="AL7984">
        <v>6.76</v>
      </c>
    </row>
    <row r="7985" spans="1:38" x14ac:dyDescent="0.3">
      <c r="A7985">
        <v>1080795</v>
      </c>
      <c r="B7985" t="s">
        <v>289</v>
      </c>
      <c r="C7985">
        <v>23757</v>
      </c>
      <c r="D7985" t="s">
        <v>300</v>
      </c>
      <c r="E7985" t="s">
        <v>58</v>
      </c>
      <c r="F7985">
        <v>4</v>
      </c>
      <c r="G7985">
        <v>9</v>
      </c>
      <c r="I7985">
        <v>12</v>
      </c>
      <c r="J7985">
        <v>23</v>
      </c>
      <c r="Q7985">
        <v>8</v>
      </c>
      <c r="R7985">
        <v>3</v>
      </c>
      <c r="AJ7985">
        <v>32</v>
      </c>
      <c r="AK7985">
        <v>1</v>
      </c>
      <c r="AL7985">
        <v>6.51</v>
      </c>
    </row>
    <row r="7986" spans="1:38" x14ac:dyDescent="0.3">
      <c r="A7986">
        <v>1080795</v>
      </c>
      <c r="B7986" t="s">
        <v>289</v>
      </c>
      <c r="C7986">
        <v>33403</v>
      </c>
      <c r="D7986" t="s">
        <v>415</v>
      </c>
      <c r="E7986" t="s">
        <v>60</v>
      </c>
      <c r="F7986">
        <v>5</v>
      </c>
      <c r="G7986">
        <v>0</v>
      </c>
      <c r="I7986">
        <v>14</v>
      </c>
      <c r="J7986">
        <v>18</v>
      </c>
      <c r="M7986">
        <v>1</v>
      </c>
      <c r="R7986">
        <v>4</v>
      </c>
      <c r="AJ7986">
        <v>19</v>
      </c>
      <c r="AL7986">
        <v>6.47</v>
      </c>
    </row>
    <row r="7987" spans="1:38" x14ac:dyDescent="0.3">
      <c r="A7987">
        <v>1080795</v>
      </c>
      <c r="B7987" t="s">
        <v>289</v>
      </c>
      <c r="C7987">
        <v>44031</v>
      </c>
      <c r="D7987" t="s">
        <v>413</v>
      </c>
      <c r="E7987" t="s">
        <v>60</v>
      </c>
      <c r="F7987">
        <v>5</v>
      </c>
      <c r="G7987">
        <v>0</v>
      </c>
      <c r="I7987">
        <v>9</v>
      </c>
      <c r="J7987">
        <v>14</v>
      </c>
      <c r="M7987">
        <v>2</v>
      </c>
      <c r="N7987">
        <v>1</v>
      </c>
      <c r="Q7987">
        <v>2</v>
      </c>
      <c r="R7987">
        <v>3</v>
      </c>
      <c r="AI7987">
        <v>1</v>
      </c>
      <c r="AJ7987">
        <v>27</v>
      </c>
      <c r="AL7987">
        <v>6.42</v>
      </c>
    </row>
    <row r="7988" spans="1:38" x14ac:dyDescent="0.3">
      <c r="A7988">
        <v>1080795</v>
      </c>
      <c r="B7988" t="s">
        <v>274</v>
      </c>
      <c r="C7988">
        <v>110189</v>
      </c>
      <c r="D7988" t="s">
        <v>374</v>
      </c>
      <c r="E7988" t="s">
        <v>40</v>
      </c>
      <c r="F7988">
        <v>1</v>
      </c>
      <c r="G7988">
        <v>1</v>
      </c>
      <c r="I7988">
        <v>19</v>
      </c>
      <c r="J7988">
        <v>31</v>
      </c>
      <c r="Z7988">
        <v>1</v>
      </c>
      <c r="AF7988">
        <v>1</v>
      </c>
      <c r="AJ7988">
        <v>37</v>
      </c>
      <c r="AL7988">
        <v>6.32</v>
      </c>
    </row>
    <row r="7989" spans="1:38" x14ac:dyDescent="0.3">
      <c r="A7989">
        <v>1080795</v>
      </c>
      <c r="B7989" t="s">
        <v>274</v>
      </c>
      <c r="C7989">
        <v>109227</v>
      </c>
      <c r="D7989" t="s">
        <v>380</v>
      </c>
      <c r="E7989" t="s">
        <v>44</v>
      </c>
      <c r="F7989">
        <v>2</v>
      </c>
      <c r="G7989">
        <v>3</v>
      </c>
      <c r="I7989">
        <v>29</v>
      </c>
      <c r="J7989">
        <v>35</v>
      </c>
      <c r="M7989">
        <v>2</v>
      </c>
      <c r="Q7989">
        <v>2</v>
      </c>
      <c r="R7989">
        <v>1</v>
      </c>
      <c r="AI7989">
        <v>3</v>
      </c>
      <c r="AJ7989">
        <v>67</v>
      </c>
      <c r="AK7989">
        <v>2</v>
      </c>
      <c r="AL7989">
        <v>7.08</v>
      </c>
    </row>
    <row r="7990" spans="1:38" x14ac:dyDescent="0.3">
      <c r="A7990">
        <v>1080795</v>
      </c>
      <c r="B7990" t="s">
        <v>274</v>
      </c>
      <c r="C7990">
        <v>3841</v>
      </c>
      <c r="D7990" t="s">
        <v>283</v>
      </c>
      <c r="E7990" t="s">
        <v>42</v>
      </c>
      <c r="F7990">
        <v>2</v>
      </c>
      <c r="G7990">
        <v>5</v>
      </c>
      <c r="I7990">
        <v>36</v>
      </c>
      <c r="J7990">
        <v>47</v>
      </c>
      <c r="M7990">
        <v>1</v>
      </c>
      <c r="N7990">
        <v>1</v>
      </c>
      <c r="Q7990">
        <v>4</v>
      </c>
      <c r="R7990">
        <v>8</v>
      </c>
      <c r="AJ7990">
        <v>54</v>
      </c>
      <c r="AL7990">
        <v>6.62</v>
      </c>
    </row>
    <row r="7991" spans="1:38" x14ac:dyDescent="0.3">
      <c r="A7991">
        <v>1080795</v>
      </c>
      <c r="B7991" t="s">
        <v>274</v>
      </c>
      <c r="C7991">
        <v>243511</v>
      </c>
      <c r="D7991" t="s">
        <v>526</v>
      </c>
      <c r="E7991" t="s">
        <v>42</v>
      </c>
      <c r="F7991">
        <v>2</v>
      </c>
      <c r="G7991">
        <v>6</v>
      </c>
      <c r="I7991">
        <v>27</v>
      </c>
      <c r="J7991">
        <v>38</v>
      </c>
      <c r="Q7991">
        <v>4</v>
      </c>
      <c r="R7991">
        <v>1</v>
      </c>
      <c r="AJ7991">
        <v>52</v>
      </c>
      <c r="AL7991">
        <v>6.44</v>
      </c>
    </row>
    <row r="7992" spans="1:38" x14ac:dyDescent="0.3">
      <c r="A7992">
        <v>1080795</v>
      </c>
      <c r="B7992" t="s">
        <v>274</v>
      </c>
      <c r="C7992">
        <v>8236</v>
      </c>
      <c r="D7992" t="s">
        <v>376</v>
      </c>
      <c r="E7992" t="s">
        <v>46</v>
      </c>
      <c r="F7992">
        <v>2</v>
      </c>
      <c r="G7992">
        <v>2</v>
      </c>
      <c r="I7992">
        <v>18</v>
      </c>
      <c r="J7992">
        <v>31</v>
      </c>
      <c r="M7992">
        <v>2</v>
      </c>
      <c r="N7992">
        <v>1</v>
      </c>
      <c r="Q7992">
        <v>3</v>
      </c>
      <c r="R7992">
        <v>5</v>
      </c>
      <c r="AH7992">
        <v>1</v>
      </c>
      <c r="AJ7992">
        <v>48</v>
      </c>
      <c r="AL7992">
        <v>6.23</v>
      </c>
    </row>
    <row r="7993" spans="1:38" x14ac:dyDescent="0.3">
      <c r="A7993">
        <v>1080795</v>
      </c>
      <c r="B7993" t="s">
        <v>274</v>
      </c>
      <c r="C7993">
        <v>149599</v>
      </c>
      <c r="D7993" t="s">
        <v>525</v>
      </c>
      <c r="E7993" t="s">
        <v>70</v>
      </c>
      <c r="F7993">
        <v>3</v>
      </c>
      <c r="G7993">
        <v>7</v>
      </c>
      <c r="I7993">
        <v>31</v>
      </c>
      <c r="J7993">
        <v>38</v>
      </c>
      <c r="Q7993">
        <v>3</v>
      </c>
      <c r="R7993">
        <v>1</v>
      </c>
      <c r="AH7993">
        <v>1</v>
      </c>
      <c r="AI7993">
        <v>6</v>
      </c>
      <c r="AJ7993">
        <v>57</v>
      </c>
      <c r="AK7993">
        <v>1</v>
      </c>
      <c r="AL7993">
        <v>7.09</v>
      </c>
    </row>
    <row r="7994" spans="1:38" x14ac:dyDescent="0.3">
      <c r="A7994">
        <v>1080795</v>
      </c>
      <c r="B7994" t="s">
        <v>274</v>
      </c>
      <c r="C7994">
        <v>30395</v>
      </c>
      <c r="D7994" t="s">
        <v>381</v>
      </c>
      <c r="E7994" t="s">
        <v>70</v>
      </c>
      <c r="F7994">
        <v>3</v>
      </c>
      <c r="G7994">
        <v>8</v>
      </c>
      <c r="I7994">
        <v>46</v>
      </c>
      <c r="J7994">
        <v>56</v>
      </c>
      <c r="M7994">
        <v>1</v>
      </c>
      <c r="N7994">
        <v>1</v>
      </c>
      <c r="R7994">
        <v>2</v>
      </c>
      <c r="AH7994">
        <v>1</v>
      </c>
      <c r="AI7994">
        <v>1</v>
      </c>
      <c r="AJ7994">
        <v>68</v>
      </c>
      <c r="AK7994">
        <v>1</v>
      </c>
      <c r="AL7994">
        <v>6.58</v>
      </c>
    </row>
    <row r="7995" spans="1:38" x14ac:dyDescent="0.3">
      <c r="A7995">
        <v>1080795</v>
      </c>
      <c r="B7995" t="s">
        <v>274</v>
      </c>
      <c r="C7995">
        <v>14268</v>
      </c>
      <c r="D7995" t="s">
        <v>378</v>
      </c>
      <c r="E7995" t="s">
        <v>70</v>
      </c>
      <c r="F7995">
        <v>3</v>
      </c>
      <c r="G7995">
        <v>4</v>
      </c>
      <c r="I7995">
        <v>37</v>
      </c>
      <c r="J7995">
        <v>55</v>
      </c>
      <c r="M7995">
        <v>1</v>
      </c>
      <c r="Q7995">
        <v>2</v>
      </c>
      <c r="R7995">
        <v>4</v>
      </c>
      <c r="AH7995">
        <v>1</v>
      </c>
      <c r="AI7995">
        <v>1</v>
      </c>
      <c r="AJ7995">
        <v>69</v>
      </c>
      <c r="AK7995">
        <v>1</v>
      </c>
      <c r="AL7995">
        <v>7.08</v>
      </c>
    </row>
    <row r="7996" spans="1:38" x14ac:dyDescent="0.3">
      <c r="A7996">
        <v>1080795</v>
      </c>
      <c r="B7996" t="s">
        <v>274</v>
      </c>
      <c r="C7996">
        <v>71381</v>
      </c>
      <c r="D7996" t="s">
        <v>288</v>
      </c>
      <c r="E7996" t="s">
        <v>77</v>
      </c>
      <c r="F7996">
        <v>4</v>
      </c>
      <c r="G7996">
        <v>10</v>
      </c>
      <c r="I7996">
        <v>26</v>
      </c>
      <c r="J7996">
        <v>29</v>
      </c>
      <c r="Q7996">
        <v>1</v>
      </c>
      <c r="R7996">
        <v>1</v>
      </c>
      <c r="AH7996">
        <v>2</v>
      </c>
      <c r="AI7996">
        <v>1</v>
      </c>
      <c r="AJ7996">
        <v>52</v>
      </c>
      <c r="AL7996">
        <v>6.64</v>
      </c>
    </row>
    <row r="7997" spans="1:38" x14ac:dyDescent="0.3">
      <c r="A7997">
        <v>1080795</v>
      </c>
      <c r="B7997" t="s">
        <v>274</v>
      </c>
      <c r="C7997">
        <v>2837</v>
      </c>
      <c r="D7997" t="s">
        <v>285</v>
      </c>
      <c r="E7997" t="s">
        <v>58</v>
      </c>
      <c r="F7997">
        <v>4</v>
      </c>
      <c r="G7997">
        <v>9</v>
      </c>
      <c r="I7997">
        <v>10</v>
      </c>
      <c r="J7997">
        <v>14</v>
      </c>
      <c r="M7997">
        <v>2</v>
      </c>
      <c r="Q7997">
        <v>2</v>
      </c>
      <c r="W7997">
        <v>2</v>
      </c>
      <c r="AH7997">
        <v>3</v>
      </c>
      <c r="AI7997">
        <v>1</v>
      </c>
      <c r="AJ7997">
        <v>27</v>
      </c>
      <c r="AK7997">
        <v>3</v>
      </c>
      <c r="AL7997">
        <v>6.68</v>
      </c>
    </row>
    <row r="7998" spans="1:38" x14ac:dyDescent="0.3">
      <c r="A7998">
        <v>1080795</v>
      </c>
      <c r="B7998" t="s">
        <v>274</v>
      </c>
      <c r="C7998">
        <v>14114</v>
      </c>
      <c r="D7998" t="s">
        <v>545</v>
      </c>
      <c r="E7998" t="s">
        <v>74</v>
      </c>
      <c r="F7998">
        <v>4</v>
      </c>
      <c r="G7998">
        <v>11</v>
      </c>
      <c r="I7998">
        <v>15</v>
      </c>
      <c r="J7998">
        <v>31</v>
      </c>
      <c r="Q7998">
        <v>6</v>
      </c>
      <c r="R7998">
        <v>14</v>
      </c>
      <c r="AJ7998">
        <v>53</v>
      </c>
      <c r="AK7998">
        <v>1</v>
      </c>
      <c r="AL7998">
        <v>7.6</v>
      </c>
    </row>
    <row r="7999" spans="1:38" x14ac:dyDescent="0.3">
      <c r="A7999">
        <v>1080795</v>
      </c>
      <c r="B7999" t="s">
        <v>274</v>
      </c>
      <c r="C7999">
        <v>33833</v>
      </c>
      <c r="D7999" t="s">
        <v>284</v>
      </c>
      <c r="E7999" t="s">
        <v>60</v>
      </c>
      <c r="F7999">
        <v>5</v>
      </c>
      <c r="G7999">
        <v>0</v>
      </c>
      <c r="I7999">
        <v>1</v>
      </c>
      <c r="J7999">
        <v>2</v>
      </c>
      <c r="AI7999">
        <v>1</v>
      </c>
      <c r="AJ7999">
        <v>5</v>
      </c>
      <c r="AL7999">
        <v>6.22</v>
      </c>
    </row>
    <row r="8000" spans="1:38" x14ac:dyDescent="0.3">
      <c r="A8000">
        <v>1080795</v>
      </c>
      <c r="B8000" t="s">
        <v>274</v>
      </c>
      <c r="C8000">
        <v>80882</v>
      </c>
      <c r="D8000" t="s">
        <v>280</v>
      </c>
      <c r="E8000" t="s">
        <v>60</v>
      </c>
      <c r="F8000">
        <v>5</v>
      </c>
      <c r="G8000">
        <v>0</v>
      </c>
      <c r="I8000">
        <v>5</v>
      </c>
      <c r="J8000">
        <v>5</v>
      </c>
      <c r="M8000">
        <v>1</v>
      </c>
      <c r="R8000">
        <v>2</v>
      </c>
      <c r="AH8000">
        <v>1</v>
      </c>
      <c r="AJ8000">
        <v>10</v>
      </c>
      <c r="AL8000">
        <v>6.45</v>
      </c>
    </row>
    <row r="8001" spans="1:38" x14ac:dyDescent="0.3">
      <c r="A8001">
        <v>1080795</v>
      </c>
      <c r="B8001" t="s">
        <v>274</v>
      </c>
      <c r="C8001">
        <v>130334</v>
      </c>
      <c r="D8001" t="s">
        <v>286</v>
      </c>
      <c r="E8001" t="s">
        <v>60</v>
      </c>
      <c r="F8001">
        <v>5</v>
      </c>
      <c r="G8001">
        <v>0</v>
      </c>
      <c r="I8001">
        <v>2</v>
      </c>
      <c r="J8001">
        <v>4</v>
      </c>
      <c r="M8001">
        <v>1</v>
      </c>
      <c r="Q8001">
        <v>1</v>
      </c>
      <c r="AI8001">
        <v>1</v>
      </c>
      <c r="AJ8001">
        <v>10</v>
      </c>
      <c r="AL8001">
        <v>6.15</v>
      </c>
    </row>
    <row r="8002" spans="1:38" x14ac:dyDescent="0.3">
      <c r="A8002">
        <v>1080796</v>
      </c>
      <c r="B8002" t="s">
        <v>96</v>
      </c>
      <c r="C8002">
        <v>79554</v>
      </c>
      <c r="D8002" t="s">
        <v>97</v>
      </c>
      <c r="E8002" t="s">
        <v>40</v>
      </c>
      <c r="F8002">
        <v>1</v>
      </c>
      <c r="G8002">
        <v>1</v>
      </c>
      <c r="I8002">
        <v>10</v>
      </c>
      <c r="J8002">
        <v>14</v>
      </c>
      <c r="Z8002">
        <v>2</v>
      </c>
      <c r="AF8002">
        <v>1</v>
      </c>
      <c r="AJ8002">
        <v>25</v>
      </c>
      <c r="AL8002">
        <v>6.68</v>
      </c>
    </row>
    <row r="8003" spans="1:38" x14ac:dyDescent="0.3">
      <c r="A8003">
        <v>1080796</v>
      </c>
      <c r="B8003" t="s">
        <v>96</v>
      </c>
      <c r="C8003">
        <v>70050</v>
      </c>
      <c r="D8003" t="s">
        <v>552</v>
      </c>
      <c r="E8003" t="s">
        <v>42</v>
      </c>
      <c r="F8003">
        <v>2</v>
      </c>
      <c r="G8003">
        <v>6</v>
      </c>
      <c r="I8003">
        <v>57</v>
      </c>
      <c r="J8003">
        <v>65</v>
      </c>
      <c r="M8003">
        <v>3</v>
      </c>
      <c r="N8003">
        <v>1</v>
      </c>
      <c r="Q8003">
        <v>2</v>
      </c>
      <c r="R8003">
        <v>2</v>
      </c>
      <c r="AI8003">
        <v>2</v>
      </c>
      <c r="AJ8003">
        <v>73</v>
      </c>
      <c r="AK8003">
        <v>1</v>
      </c>
      <c r="AL8003">
        <v>6.99</v>
      </c>
    </row>
    <row r="8004" spans="1:38" x14ac:dyDescent="0.3">
      <c r="A8004">
        <v>1080796</v>
      </c>
      <c r="B8004" t="s">
        <v>96</v>
      </c>
      <c r="C8004">
        <v>243814</v>
      </c>
      <c r="D8004" t="s">
        <v>98</v>
      </c>
      <c r="E8004" t="s">
        <v>42</v>
      </c>
      <c r="F8004">
        <v>2</v>
      </c>
      <c r="G8004">
        <v>5</v>
      </c>
      <c r="I8004">
        <v>69</v>
      </c>
      <c r="J8004">
        <v>73</v>
      </c>
      <c r="M8004">
        <v>2</v>
      </c>
      <c r="R8004">
        <v>5</v>
      </c>
      <c r="AH8004">
        <v>1</v>
      </c>
      <c r="AJ8004">
        <v>83</v>
      </c>
      <c r="AL8004">
        <v>7.36</v>
      </c>
    </row>
    <row r="8005" spans="1:38" x14ac:dyDescent="0.3">
      <c r="A8005">
        <v>1080796</v>
      </c>
      <c r="B8005" t="s">
        <v>96</v>
      </c>
      <c r="C8005">
        <v>8166</v>
      </c>
      <c r="D8005" t="s">
        <v>536</v>
      </c>
      <c r="E8005" t="s">
        <v>44</v>
      </c>
      <c r="F8005">
        <v>2</v>
      </c>
      <c r="G8005">
        <v>3</v>
      </c>
      <c r="I8005">
        <v>71</v>
      </c>
      <c r="J8005">
        <v>78</v>
      </c>
      <c r="M8005">
        <v>1</v>
      </c>
      <c r="AI8005">
        <v>2</v>
      </c>
      <c r="AJ8005">
        <v>114</v>
      </c>
      <c r="AK8005">
        <v>1</v>
      </c>
      <c r="AL8005">
        <v>7.24</v>
      </c>
    </row>
    <row r="8006" spans="1:38" x14ac:dyDescent="0.3">
      <c r="A8006">
        <v>1080796</v>
      </c>
      <c r="B8006" t="s">
        <v>96</v>
      </c>
      <c r="C8006">
        <v>18296</v>
      </c>
      <c r="D8006" t="s">
        <v>99</v>
      </c>
      <c r="E8006" t="s">
        <v>46</v>
      </c>
      <c r="F8006">
        <v>2</v>
      </c>
      <c r="G8006">
        <v>2</v>
      </c>
      <c r="I8006">
        <v>65</v>
      </c>
      <c r="J8006">
        <v>69</v>
      </c>
      <c r="M8006">
        <v>1</v>
      </c>
      <c r="W8006">
        <v>1</v>
      </c>
      <c r="AH8006">
        <v>1</v>
      </c>
      <c r="AI8006">
        <v>2</v>
      </c>
      <c r="AJ8006">
        <v>89</v>
      </c>
      <c r="AK8006">
        <v>1</v>
      </c>
      <c r="AL8006">
        <v>6.94</v>
      </c>
    </row>
    <row r="8007" spans="1:38" x14ac:dyDescent="0.3">
      <c r="A8007">
        <v>1080796</v>
      </c>
      <c r="B8007" t="s">
        <v>96</v>
      </c>
      <c r="C8007">
        <v>22738</v>
      </c>
      <c r="D8007" t="s">
        <v>104</v>
      </c>
      <c r="E8007" t="s">
        <v>51</v>
      </c>
      <c r="F8007">
        <v>3</v>
      </c>
      <c r="G8007">
        <v>4</v>
      </c>
      <c r="I8007">
        <v>77</v>
      </c>
      <c r="J8007">
        <v>96</v>
      </c>
      <c r="M8007">
        <v>1</v>
      </c>
      <c r="N8007">
        <v>1</v>
      </c>
      <c r="Q8007">
        <v>1</v>
      </c>
      <c r="R8007">
        <v>6</v>
      </c>
      <c r="W8007">
        <v>1</v>
      </c>
      <c r="AH8007">
        <v>2</v>
      </c>
      <c r="AI8007">
        <v>4</v>
      </c>
      <c r="AJ8007">
        <v>114</v>
      </c>
      <c r="AK8007">
        <v>1</v>
      </c>
      <c r="AL8007">
        <v>7.74</v>
      </c>
    </row>
    <row r="8008" spans="1:38" x14ac:dyDescent="0.3">
      <c r="A8008">
        <v>1080796</v>
      </c>
      <c r="B8008" t="s">
        <v>96</v>
      </c>
      <c r="C8008">
        <v>28421</v>
      </c>
      <c r="D8008" t="s">
        <v>110</v>
      </c>
      <c r="E8008" t="s">
        <v>55</v>
      </c>
      <c r="F8008">
        <v>3</v>
      </c>
      <c r="G8008">
        <v>10</v>
      </c>
      <c r="I8008">
        <v>59</v>
      </c>
      <c r="J8008">
        <v>65</v>
      </c>
      <c r="M8008">
        <v>2</v>
      </c>
      <c r="Q8008">
        <v>2</v>
      </c>
      <c r="AH8008">
        <v>1</v>
      </c>
      <c r="AI8008">
        <v>1</v>
      </c>
      <c r="AJ8008">
        <v>81</v>
      </c>
      <c r="AK8008">
        <v>1</v>
      </c>
      <c r="AL8008">
        <v>6.35</v>
      </c>
    </row>
    <row r="8009" spans="1:38" x14ac:dyDescent="0.3">
      <c r="A8009">
        <v>1080796</v>
      </c>
      <c r="B8009" t="s">
        <v>96</v>
      </c>
      <c r="C8009">
        <v>109000</v>
      </c>
      <c r="D8009" t="s">
        <v>425</v>
      </c>
      <c r="E8009" t="s">
        <v>53</v>
      </c>
      <c r="F8009">
        <v>3</v>
      </c>
      <c r="G8009">
        <v>7</v>
      </c>
      <c r="I8009">
        <v>65</v>
      </c>
      <c r="J8009">
        <v>72</v>
      </c>
      <c r="M8009">
        <v>1</v>
      </c>
      <c r="Q8009">
        <v>1</v>
      </c>
      <c r="W8009">
        <v>1</v>
      </c>
      <c r="AH8009">
        <v>2</v>
      </c>
      <c r="AI8009">
        <v>1</v>
      </c>
      <c r="AJ8009">
        <v>93</v>
      </c>
      <c r="AK8009">
        <v>1</v>
      </c>
      <c r="AL8009">
        <v>6.84</v>
      </c>
    </row>
    <row r="8010" spans="1:38" x14ac:dyDescent="0.3">
      <c r="A8010">
        <v>1080796</v>
      </c>
      <c r="B8010" t="s">
        <v>96</v>
      </c>
      <c r="C8010">
        <v>122366</v>
      </c>
      <c r="D8010" t="s">
        <v>102</v>
      </c>
      <c r="E8010" t="s">
        <v>49</v>
      </c>
      <c r="F8010">
        <v>3</v>
      </c>
      <c r="G8010">
        <v>11</v>
      </c>
      <c r="I8010">
        <v>48</v>
      </c>
      <c r="J8010">
        <v>55</v>
      </c>
      <c r="M8010">
        <v>3</v>
      </c>
      <c r="Q8010">
        <v>3</v>
      </c>
      <c r="R8010">
        <v>1</v>
      </c>
      <c r="W8010">
        <v>3</v>
      </c>
      <c r="AH8010">
        <v>5</v>
      </c>
      <c r="AI8010">
        <v>1</v>
      </c>
      <c r="AJ8010">
        <v>79</v>
      </c>
      <c r="AK8010">
        <v>2</v>
      </c>
      <c r="AL8010">
        <v>6.76</v>
      </c>
    </row>
    <row r="8011" spans="1:38" x14ac:dyDescent="0.3">
      <c r="A8011">
        <v>1080796</v>
      </c>
      <c r="B8011" t="s">
        <v>96</v>
      </c>
      <c r="C8011">
        <v>2115</v>
      </c>
      <c r="D8011" t="s">
        <v>427</v>
      </c>
      <c r="E8011" t="s">
        <v>51</v>
      </c>
      <c r="F8011">
        <v>3</v>
      </c>
      <c r="G8011">
        <v>8</v>
      </c>
      <c r="I8011">
        <v>119</v>
      </c>
      <c r="J8011">
        <v>135</v>
      </c>
      <c r="AH8011">
        <v>1</v>
      </c>
      <c r="AJ8011">
        <v>141</v>
      </c>
      <c r="AL8011">
        <v>6.67</v>
      </c>
    </row>
    <row r="8012" spans="1:38" x14ac:dyDescent="0.3">
      <c r="A8012">
        <v>1080796</v>
      </c>
      <c r="B8012" t="s">
        <v>96</v>
      </c>
      <c r="C8012">
        <v>300299</v>
      </c>
      <c r="D8012" t="s">
        <v>500</v>
      </c>
      <c r="E8012" t="s">
        <v>58</v>
      </c>
      <c r="F8012">
        <v>4</v>
      </c>
      <c r="G8012">
        <v>9</v>
      </c>
      <c r="I8012">
        <v>26</v>
      </c>
      <c r="J8012">
        <v>30</v>
      </c>
      <c r="Q8012">
        <v>2</v>
      </c>
      <c r="W8012">
        <v>1</v>
      </c>
      <c r="AH8012">
        <v>5</v>
      </c>
      <c r="AI8012">
        <v>2</v>
      </c>
      <c r="AJ8012">
        <v>62</v>
      </c>
      <c r="AK8012">
        <v>5</v>
      </c>
      <c r="AL8012">
        <v>7.22</v>
      </c>
    </row>
    <row r="8013" spans="1:38" x14ac:dyDescent="0.3">
      <c r="A8013">
        <v>1080796</v>
      </c>
      <c r="B8013" t="s">
        <v>96</v>
      </c>
      <c r="C8013">
        <v>3859</v>
      </c>
      <c r="D8013" t="s">
        <v>103</v>
      </c>
      <c r="E8013" t="s">
        <v>60</v>
      </c>
      <c r="F8013">
        <v>5</v>
      </c>
      <c r="G8013">
        <v>0</v>
      </c>
      <c r="I8013">
        <v>6</v>
      </c>
      <c r="J8013">
        <v>9</v>
      </c>
      <c r="M8013">
        <v>1</v>
      </c>
      <c r="N8013">
        <v>1</v>
      </c>
      <c r="Q8013">
        <v>1</v>
      </c>
      <c r="AJ8013">
        <v>10</v>
      </c>
      <c r="AL8013">
        <v>5.89</v>
      </c>
    </row>
    <row r="8014" spans="1:38" x14ac:dyDescent="0.3">
      <c r="A8014">
        <v>1080796</v>
      </c>
      <c r="B8014" t="s">
        <v>187</v>
      </c>
      <c r="C8014">
        <v>11530</v>
      </c>
      <c r="D8014" t="s">
        <v>188</v>
      </c>
      <c r="E8014" t="s">
        <v>40</v>
      </c>
      <c r="F8014">
        <v>1</v>
      </c>
      <c r="G8014">
        <v>1</v>
      </c>
      <c r="I8014">
        <v>7</v>
      </c>
      <c r="J8014">
        <v>32</v>
      </c>
      <c r="Z8014">
        <v>3</v>
      </c>
      <c r="AF8014">
        <v>3</v>
      </c>
      <c r="AJ8014">
        <v>39</v>
      </c>
      <c r="AL8014">
        <v>7.39</v>
      </c>
    </row>
    <row r="8015" spans="1:38" x14ac:dyDescent="0.3">
      <c r="A8015">
        <v>1080796</v>
      </c>
      <c r="B8015" t="s">
        <v>187</v>
      </c>
      <c r="C8015">
        <v>8773</v>
      </c>
      <c r="D8015" t="s">
        <v>192</v>
      </c>
      <c r="E8015" t="s">
        <v>42</v>
      </c>
      <c r="F8015">
        <v>2</v>
      </c>
      <c r="G8015">
        <v>5</v>
      </c>
      <c r="I8015">
        <v>9</v>
      </c>
      <c r="J8015">
        <v>11</v>
      </c>
      <c r="M8015">
        <v>1</v>
      </c>
      <c r="R8015">
        <v>2</v>
      </c>
      <c r="AJ8015">
        <v>25</v>
      </c>
      <c r="AL8015">
        <v>7.57</v>
      </c>
    </row>
    <row r="8016" spans="1:38" x14ac:dyDescent="0.3">
      <c r="A8016">
        <v>1080796</v>
      </c>
      <c r="B8016" t="s">
        <v>187</v>
      </c>
      <c r="C8016">
        <v>91434</v>
      </c>
      <c r="D8016" t="s">
        <v>456</v>
      </c>
      <c r="E8016" t="s">
        <v>44</v>
      </c>
      <c r="F8016">
        <v>2</v>
      </c>
      <c r="G8016">
        <v>3</v>
      </c>
      <c r="I8016">
        <v>15</v>
      </c>
      <c r="J8016">
        <v>22</v>
      </c>
      <c r="M8016">
        <v>4</v>
      </c>
      <c r="N8016">
        <v>1</v>
      </c>
      <c r="R8016">
        <v>1</v>
      </c>
      <c r="AI8016">
        <v>4</v>
      </c>
      <c r="AJ8016">
        <v>39</v>
      </c>
      <c r="AL8016">
        <v>6.55</v>
      </c>
    </row>
    <row r="8017" spans="1:38" x14ac:dyDescent="0.3">
      <c r="A8017">
        <v>1080796</v>
      </c>
      <c r="B8017" t="s">
        <v>187</v>
      </c>
      <c r="C8017">
        <v>22079</v>
      </c>
      <c r="D8017" t="s">
        <v>191</v>
      </c>
      <c r="E8017" t="s">
        <v>42</v>
      </c>
      <c r="F8017">
        <v>2</v>
      </c>
      <c r="G8017">
        <v>6</v>
      </c>
      <c r="H8017">
        <v>1</v>
      </c>
      <c r="I8017">
        <v>20</v>
      </c>
      <c r="J8017">
        <v>24</v>
      </c>
      <c r="R8017">
        <v>1</v>
      </c>
      <c r="AI8017">
        <v>4</v>
      </c>
      <c r="AJ8017">
        <v>50</v>
      </c>
      <c r="AK8017">
        <v>3</v>
      </c>
      <c r="AL8017">
        <v>8.35</v>
      </c>
    </row>
    <row r="8018" spans="1:38" x14ac:dyDescent="0.3">
      <c r="A8018">
        <v>1080796</v>
      </c>
      <c r="B8018" t="s">
        <v>187</v>
      </c>
      <c r="C8018">
        <v>73063</v>
      </c>
      <c r="D8018" t="s">
        <v>189</v>
      </c>
      <c r="E8018" t="s">
        <v>46</v>
      </c>
      <c r="F8018">
        <v>2</v>
      </c>
      <c r="G8018">
        <v>2</v>
      </c>
      <c r="I8018">
        <v>13</v>
      </c>
      <c r="J8018">
        <v>18</v>
      </c>
      <c r="M8018">
        <v>2</v>
      </c>
      <c r="Q8018">
        <v>2</v>
      </c>
      <c r="R8018">
        <v>2</v>
      </c>
      <c r="AI8018">
        <v>1</v>
      </c>
      <c r="AJ8018">
        <v>46</v>
      </c>
      <c r="AK8018">
        <v>1</v>
      </c>
      <c r="AL8018">
        <v>7.31</v>
      </c>
    </row>
    <row r="8019" spans="1:38" x14ac:dyDescent="0.3">
      <c r="A8019">
        <v>1080796</v>
      </c>
      <c r="B8019" t="s">
        <v>187</v>
      </c>
      <c r="C8019">
        <v>5835</v>
      </c>
      <c r="D8019" t="s">
        <v>193</v>
      </c>
      <c r="E8019" t="s">
        <v>70</v>
      </c>
      <c r="F8019">
        <v>3</v>
      </c>
      <c r="G8019">
        <v>4</v>
      </c>
      <c r="I8019">
        <v>18</v>
      </c>
      <c r="J8019">
        <v>26</v>
      </c>
      <c r="Q8019">
        <v>2</v>
      </c>
      <c r="AH8019">
        <v>2</v>
      </c>
      <c r="AI8019">
        <v>1</v>
      </c>
      <c r="AJ8019">
        <v>44</v>
      </c>
      <c r="AK8019">
        <v>2</v>
      </c>
      <c r="AL8019">
        <v>7.24</v>
      </c>
    </row>
    <row r="8020" spans="1:38" x14ac:dyDescent="0.3">
      <c r="A8020">
        <v>1080796</v>
      </c>
      <c r="B8020" t="s">
        <v>187</v>
      </c>
      <c r="C8020">
        <v>76050</v>
      </c>
      <c r="D8020" t="s">
        <v>200</v>
      </c>
      <c r="E8020" t="s">
        <v>119</v>
      </c>
      <c r="F8020">
        <v>3</v>
      </c>
      <c r="G8020">
        <v>11</v>
      </c>
      <c r="I8020">
        <v>9</v>
      </c>
      <c r="J8020">
        <v>14</v>
      </c>
      <c r="Q8020">
        <v>1</v>
      </c>
      <c r="AJ8020">
        <v>26</v>
      </c>
      <c r="AK8020">
        <v>1</v>
      </c>
      <c r="AL8020">
        <v>6.78</v>
      </c>
    </row>
    <row r="8021" spans="1:38" x14ac:dyDescent="0.3">
      <c r="A8021">
        <v>1080796</v>
      </c>
      <c r="B8021" t="s">
        <v>187</v>
      </c>
      <c r="C8021">
        <v>36849</v>
      </c>
      <c r="D8021" t="s">
        <v>235</v>
      </c>
      <c r="E8021" t="s">
        <v>70</v>
      </c>
      <c r="F8021">
        <v>3</v>
      </c>
      <c r="G8021">
        <v>10</v>
      </c>
      <c r="I8021">
        <v>21</v>
      </c>
      <c r="J8021">
        <v>30</v>
      </c>
      <c r="M8021">
        <v>1</v>
      </c>
      <c r="N8021">
        <v>1</v>
      </c>
      <c r="R8021">
        <v>2</v>
      </c>
      <c r="AI8021">
        <v>2</v>
      </c>
      <c r="AJ8021">
        <v>43</v>
      </c>
      <c r="AL8021">
        <v>7.04</v>
      </c>
    </row>
    <row r="8022" spans="1:38" x14ac:dyDescent="0.3">
      <c r="A8022">
        <v>1080796</v>
      </c>
      <c r="B8022" t="s">
        <v>187</v>
      </c>
      <c r="C8022">
        <v>34302</v>
      </c>
      <c r="D8022" t="s">
        <v>515</v>
      </c>
      <c r="E8022" t="s">
        <v>122</v>
      </c>
      <c r="F8022">
        <v>3</v>
      </c>
      <c r="G8022">
        <v>7</v>
      </c>
      <c r="I8022">
        <v>8</v>
      </c>
      <c r="J8022">
        <v>17</v>
      </c>
      <c r="M8022">
        <v>1</v>
      </c>
      <c r="R8022">
        <v>1</v>
      </c>
      <c r="AI8022">
        <v>1</v>
      </c>
      <c r="AJ8022">
        <v>26</v>
      </c>
      <c r="AL8022">
        <v>6.31</v>
      </c>
    </row>
    <row r="8023" spans="1:38" x14ac:dyDescent="0.3">
      <c r="A8023">
        <v>1080796</v>
      </c>
      <c r="B8023" t="s">
        <v>187</v>
      </c>
      <c r="C8023">
        <v>8507</v>
      </c>
      <c r="D8023" t="s">
        <v>455</v>
      </c>
      <c r="E8023" t="s">
        <v>70</v>
      </c>
      <c r="F8023">
        <v>3</v>
      </c>
      <c r="G8023">
        <v>8</v>
      </c>
      <c r="I8023">
        <v>16</v>
      </c>
      <c r="J8023">
        <v>26</v>
      </c>
      <c r="R8023">
        <v>1</v>
      </c>
      <c r="W8023">
        <v>1</v>
      </c>
      <c r="AH8023">
        <v>1</v>
      </c>
      <c r="AI8023">
        <v>1</v>
      </c>
      <c r="AJ8023">
        <v>40</v>
      </c>
      <c r="AL8023">
        <v>6.7</v>
      </c>
    </row>
    <row r="8024" spans="1:38" x14ac:dyDescent="0.3">
      <c r="A8024">
        <v>1080796</v>
      </c>
      <c r="B8024" t="s">
        <v>187</v>
      </c>
      <c r="C8024">
        <v>35371</v>
      </c>
      <c r="D8024" t="s">
        <v>457</v>
      </c>
      <c r="E8024" t="s">
        <v>58</v>
      </c>
      <c r="F8024">
        <v>4</v>
      </c>
      <c r="G8024">
        <v>9</v>
      </c>
      <c r="I8024">
        <v>9</v>
      </c>
      <c r="J8024">
        <v>12</v>
      </c>
      <c r="M8024">
        <v>3</v>
      </c>
      <c r="Q8024">
        <v>9</v>
      </c>
      <c r="R8024">
        <v>1</v>
      </c>
      <c r="AI8024">
        <v>1</v>
      </c>
      <c r="AJ8024">
        <v>26</v>
      </c>
      <c r="AL8024">
        <v>5.92</v>
      </c>
    </row>
    <row r="8025" spans="1:38" x14ac:dyDescent="0.3">
      <c r="A8025">
        <v>1080796</v>
      </c>
      <c r="B8025" t="s">
        <v>187</v>
      </c>
      <c r="C8025">
        <v>35691</v>
      </c>
      <c r="D8025" t="s">
        <v>196</v>
      </c>
      <c r="E8025" t="s">
        <v>60</v>
      </c>
      <c r="F8025">
        <v>5</v>
      </c>
      <c r="G8025">
        <v>0</v>
      </c>
      <c r="I8025">
        <v>9</v>
      </c>
      <c r="J8025">
        <v>9</v>
      </c>
      <c r="M8025">
        <v>1</v>
      </c>
      <c r="N8025">
        <v>1</v>
      </c>
      <c r="R8025">
        <v>1</v>
      </c>
      <c r="AI8025">
        <v>2</v>
      </c>
      <c r="AJ8025">
        <v>15</v>
      </c>
      <c r="AL8025">
        <v>6.43</v>
      </c>
    </row>
    <row r="8026" spans="1:38" x14ac:dyDescent="0.3">
      <c r="A8026">
        <v>1080796</v>
      </c>
      <c r="B8026" t="s">
        <v>187</v>
      </c>
      <c r="C8026">
        <v>25964</v>
      </c>
      <c r="D8026" t="s">
        <v>197</v>
      </c>
      <c r="E8026" t="s">
        <v>60</v>
      </c>
      <c r="F8026">
        <v>5</v>
      </c>
      <c r="G8026">
        <v>0</v>
      </c>
      <c r="I8026">
        <v>6</v>
      </c>
      <c r="J8026">
        <v>8</v>
      </c>
      <c r="AI8026">
        <v>1</v>
      </c>
      <c r="AJ8026">
        <v>15</v>
      </c>
      <c r="AL8026">
        <v>6.08</v>
      </c>
    </row>
    <row r="8027" spans="1:38" x14ac:dyDescent="0.3">
      <c r="A8027">
        <v>1080796</v>
      </c>
      <c r="B8027" t="s">
        <v>187</v>
      </c>
      <c r="C8027">
        <v>10498</v>
      </c>
      <c r="D8027" t="s">
        <v>199</v>
      </c>
      <c r="E8027" t="s">
        <v>60</v>
      </c>
      <c r="F8027">
        <v>5</v>
      </c>
      <c r="G8027">
        <v>0</v>
      </c>
      <c r="I8027">
        <v>6</v>
      </c>
      <c r="J8027">
        <v>12</v>
      </c>
      <c r="AJ8027">
        <v>16</v>
      </c>
      <c r="AL8027">
        <v>5.94</v>
      </c>
    </row>
    <row r="8028" spans="1:38" x14ac:dyDescent="0.3">
      <c r="A8028">
        <v>1080797</v>
      </c>
      <c r="B8028" t="s">
        <v>96</v>
      </c>
      <c r="C8028">
        <v>79554</v>
      </c>
      <c r="D8028" t="s">
        <v>97</v>
      </c>
      <c r="E8028" t="s">
        <v>40</v>
      </c>
      <c r="F8028">
        <v>1</v>
      </c>
      <c r="G8028">
        <v>1</v>
      </c>
      <c r="I8028">
        <v>14</v>
      </c>
      <c r="J8028">
        <v>17</v>
      </c>
      <c r="Z8028">
        <v>1</v>
      </c>
      <c r="AJ8028">
        <v>20</v>
      </c>
      <c r="AL8028">
        <v>5.98</v>
      </c>
    </row>
    <row r="8029" spans="1:38" x14ac:dyDescent="0.3">
      <c r="A8029">
        <v>1080797</v>
      </c>
      <c r="B8029" t="s">
        <v>96</v>
      </c>
      <c r="C8029">
        <v>118244</v>
      </c>
      <c r="D8029" t="s">
        <v>101</v>
      </c>
      <c r="E8029" t="s">
        <v>44</v>
      </c>
      <c r="F8029">
        <v>2</v>
      </c>
      <c r="G8029">
        <v>3</v>
      </c>
      <c r="I8029">
        <v>47</v>
      </c>
      <c r="J8029">
        <v>52</v>
      </c>
      <c r="Q8029">
        <v>1</v>
      </c>
      <c r="AI8029">
        <v>4</v>
      </c>
      <c r="AJ8029">
        <v>74</v>
      </c>
      <c r="AL8029">
        <v>6.86</v>
      </c>
    </row>
    <row r="8030" spans="1:38" x14ac:dyDescent="0.3">
      <c r="A8030">
        <v>1080797</v>
      </c>
      <c r="B8030" t="s">
        <v>96</v>
      </c>
      <c r="C8030">
        <v>18296</v>
      </c>
      <c r="D8030" t="s">
        <v>99</v>
      </c>
      <c r="E8030" t="s">
        <v>46</v>
      </c>
      <c r="F8030">
        <v>2</v>
      </c>
      <c r="G8030">
        <v>2</v>
      </c>
      <c r="I8030">
        <v>43</v>
      </c>
      <c r="J8030">
        <v>53</v>
      </c>
      <c r="L8030">
        <v>1</v>
      </c>
      <c r="R8030">
        <v>1</v>
      </c>
      <c r="AH8030">
        <v>1</v>
      </c>
      <c r="AI8030">
        <v>2</v>
      </c>
      <c r="AJ8030">
        <v>71</v>
      </c>
      <c r="AK8030">
        <v>1</v>
      </c>
      <c r="AL8030">
        <v>7.13</v>
      </c>
    </row>
    <row r="8031" spans="1:38" x14ac:dyDescent="0.3">
      <c r="A8031">
        <v>1080797</v>
      </c>
      <c r="B8031" t="s">
        <v>96</v>
      </c>
      <c r="C8031">
        <v>81726</v>
      </c>
      <c r="D8031" t="s">
        <v>421</v>
      </c>
      <c r="E8031" t="s">
        <v>42</v>
      </c>
      <c r="F8031">
        <v>2</v>
      </c>
      <c r="G8031">
        <v>5</v>
      </c>
      <c r="I8031">
        <v>60</v>
      </c>
      <c r="J8031">
        <v>67</v>
      </c>
      <c r="M8031">
        <v>2</v>
      </c>
      <c r="Q8031">
        <v>2</v>
      </c>
      <c r="R8031">
        <v>6</v>
      </c>
      <c r="AC8031">
        <v>1</v>
      </c>
      <c r="AI8031">
        <v>1</v>
      </c>
      <c r="AJ8031">
        <v>76</v>
      </c>
      <c r="AL8031">
        <v>6.21</v>
      </c>
    </row>
    <row r="8032" spans="1:38" x14ac:dyDescent="0.3">
      <c r="A8032">
        <v>1080797</v>
      </c>
      <c r="B8032" t="s">
        <v>96</v>
      </c>
      <c r="C8032">
        <v>70050</v>
      </c>
      <c r="D8032" t="s">
        <v>552</v>
      </c>
      <c r="E8032" t="s">
        <v>42</v>
      </c>
      <c r="F8032">
        <v>2</v>
      </c>
      <c r="G8032">
        <v>6</v>
      </c>
      <c r="I8032">
        <v>68</v>
      </c>
      <c r="J8032">
        <v>69</v>
      </c>
      <c r="K8032">
        <v>1</v>
      </c>
      <c r="Q8032">
        <v>4</v>
      </c>
      <c r="R8032">
        <v>1</v>
      </c>
      <c r="W8032">
        <v>2</v>
      </c>
      <c r="AH8032">
        <v>3</v>
      </c>
      <c r="AJ8032">
        <v>87</v>
      </c>
      <c r="AL8032">
        <v>7.37</v>
      </c>
    </row>
    <row r="8033" spans="1:38" x14ac:dyDescent="0.3">
      <c r="A8033">
        <v>1080797</v>
      </c>
      <c r="B8033" t="s">
        <v>96</v>
      </c>
      <c r="C8033">
        <v>122366</v>
      </c>
      <c r="D8033" t="s">
        <v>102</v>
      </c>
      <c r="E8033" t="s">
        <v>49</v>
      </c>
      <c r="F8033">
        <v>3</v>
      </c>
      <c r="G8033">
        <v>11</v>
      </c>
      <c r="I8033">
        <v>39</v>
      </c>
      <c r="J8033">
        <v>44</v>
      </c>
      <c r="M8033">
        <v>1</v>
      </c>
      <c r="Q8033">
        <v>2</v>
      </c>
      <c r="R8033">
        <v>1</v>
      </c>
      <c r="AH8033">
        <v>2</v>
      </c>
      <c r="AJ8033">
        <v>71</v>
      </c>
      <c r="AK8033">
        <v>3</v>
      </c>
      <c r="AL8033">
        <v>6.91</v>
      </c>
    </row>
    <row r="8034" spans="1:38" x14ac:dyDescent="0.3">
      <c r="A8034">
        <v>1080797</v>
      </c>
      <c r="B8034" t="s">
        <v>96</v>
      </c>
      <c r="C8034">
        <v>3859</v>
      </c>
      <c r="D8034" t="s">
        <v>103</v>
      </c>
      <c r="E8034" t="s">
        <v>55</v>
      </c>
      <c r="F8034">
        <v>3</v>
      </c>
      <c r="G8034">
        <v>10</v>
      </c>
      <c r="I8034">
        <v>40</v>
      </c>
      <c r="J8034">
        <v>45</v>
      </c>
      <c r="R8034">
        <v>1</v>
      </c>
      <c r="W8034">
        <v>1</v>
      </c>
      <c r="AH8034">
        <v>3</v>
      </c>
      <c r="AI8034">
        <v>1</v>
      </c>
      <c r="AJ8034">
        <v>56</v>
      </c>
      <c r="AL8034">
        <v>6.69</v>
      </c>
    </row>
    <row r="8035" spans="1:38" x14ac:dyDescent="0.3">
      <c r="A8035">
        <v>1080797</v>
      </c>
      <c r="B8035" t="s">
        <v>96</v>
      </c>
      <c r="C8035">
        <v>2115</v>
      </c>
      <c r="D8035" t="s">
        <v>427</v>
      </c>
      <c r="E8035" t="s">
        <v>51</v>
      </c>
      <c r="F8035">
        <v>3</v>
      </c>
      <c r="G8035">
        <v>8</v>
      </c>
      <c r="I8035">
        <v>52</v>
      </c>
      <c r="J8035">
        <v>64</v>
      </c>
      <c r="M8035">
        <v>1</v>
      </c>
      <c r="N8035">
        <v>1</v>
      </c>
      <c r="R8035">
        <v>1</v>
      </c>
      <c r="AI8035">
        <v>3</v>
      </c>
      <c r="AJ8035">
        <v>73</v>
      </c>
      <c r="AL8035">
        <v>6.41</v>
      </c>
    </row>
    <row r="8036" spans="1:38" x14ac:dyDescent="0.3">
      <c r="A8036">
        <v>1080797</v>
      </c>
      <c r="B8036" t="s">
        <v>96</v>
      </c>
      <c r="C8036">
        <v>97752</v>
      </c>
      <c r="D8036" t="s">
        <v>424</v>
      </c>
      <c r="E8036" t="s">
        <v>51</v>
      </c>
      <c r="F8036">
        <v>3</v>
      </c>
      <c r="G8036">
        <v>4</v>
      </c>
      <c r="I8036">
        <v>75</v>
      </c>
      <c r="J8036">
        <v>92</v>
      </c>
      <c r="M8036">
        <v>1</v>
      </c>
      <c r="Q8036">
        <v>2</v>
      </c>
      <c r="AH8036">
        <v>3</v>
      </c>
      <c r="AI8036">
        <v>2</v>
      </c>
      <c r="AJ8036">
        <v>113</v>
      </c>
      <c r="AK8036">
        <v>1</v>
      </c>
      <c r="AL8036">
        <v>7.36</v>
      </c>
    </row>
    <row r="8037" spans="1:38" x14ac:dyDescent="0.3">
      <c r="A8037">
        <v>1080797</v>
      </c>
      <c r="B8037" t="s">
        <v>96</v>
      </c>
      <c r="C8037">
        <v>25363</v>
      </c>
      <c r="D8037" t="s">
        <v>105</v>
      </c>
      <c r="E8037" t="s">
        <v>53</v>
      </c>
      <c r="F8037">
        <v>3</v>
      </c>
      <c r="G8037">
        <v>7</v>
      </c>
      <c r="I8037">
        <v>50</v>
      </c>
      <c r="J8037">
        <v>56</v>
      </c>
      <c r="M8037">
        <v>1</v>
      </c>
      <c r="AJ8037">
        <v>70</v>
      </c>
      <c r="AK8037">
        <v>1</v>
      </c>
      <c r="AL8037">
        <v>6.49</v>
      </c>
    </row>
    <row r="8038" spans="1:38" x14ac:dyDescent="0.3">
      <c r="A8038">
        <v>1080797</v>
      </c>
      <c r="B8038" t="s">
        <v>96</v>
      </c>
      <c r="C8038">
        <v>3281</v>
      </c>
      <c r="D8038" t="s">
        <v>107</v>
      </c>
      <c r="E8038" t="s">
        <v>58</v>
      </c>
      <c r="F8038">
        <v>4</v>
      </c>
      <c r="G8038">
        <v>9</v>
      </c>
      <c r="I8038">
        <v>19</v>
      </c>
      <c r="J8038">
        <v>26</v>
      </c>
      <c r="M8038">
        <v>1</v>
      </c>
      <c r="N8038">
        <v>1</v>
      </c>
      <c r="Q8038">
        <v>1</v>
      </c>
      <c r="R8038">
        <v>5</v>
      </c>
      <c r="V8038">
        <v>1</v>
      </c>
      <c r="W8038">
        <v>4</v>
      </c>
      <c r="AH8038">
        <v>7</v>
      </c>
      <c r="AJ8038">
        <v>41</v>
      </c>
      <c r="AL8038">
        <v>5.54</v>
      </c>
    </row>
    <row r="8039" spans="1:38" x14ac:dyDescent="0.3">
      <c r="A8039">
        <v>1080797</v>
      </c>
      <c r="B8039" t="s">
        <v>96</v>
      </c>
      <c r="C8039">
        <v>22738</v>
      </c>
      <c r="D8039" t="s">
        <v>104</v>
      </c>
      <c r="E8039" t="s">
        <v>60</v>
      </c>
      <c r="F8039">
        <v>5</v>
      </c>
      <c r="G8039">
        <v>0</v>
      </c>
      <c r="I8039">
        <v>14</v>
      </c>
      <c r="J8039">
        <v>15</v>
      </c>
      <c r="M8039">
        <v>1</v>
      </c>
      <c r="R8039">
        <v>2</v>
      </c>
      <c r="AJ8039">
        <v>18</v>
      </c>
      <c r="AL8039">
        <v>6.19</v>
      </c>
    </row>
    <row r="8040" spans="1:38" x14ac:dyDescent="0.3">
      <c r="A8040">
        <v>1080797</v>
      </c>
      <c r="B8040" t="s">
        <v>96</v>
      </c>
      <c r="C8040">
        <v>300299</v>
      </c>
      <c r="D8040" t="s">
        <v>500</v>
      </c>
      <c r="E8040" t="s">
        <v>60</v>
      </c>
      <c r="F8040">
        <v>5</v>
      </c>
      <c r="G8040">
        <v>0</v>
      </c>
      <c r="I8040">
        <v>5</v>
      </c>
      <c r="J8040">
        <v>7</v>
      </c>
      <c r="M8040">
        <v>1</v>
      </c>
      <c r="N8040">
        <v>1</v>
      </c>
      <c r="W8040">
        <v>1</v>
      </c>
      <c r="AH8040">
        <v>1</v>
      </c>
      <c r="AJ8040">
        <v>16</v>
      </c>
      <c r="AK8040">
        <v>2</v>
      </c>
      <c r="AL8040">
        <v>6.12</v>
      </c>
    </row>
    <row r="8041" spans="1:38" x14ac:dyDescent="0.3">
      <c r="A8041">
        <v>1080797</v>
      </c>
      <c r="B8041" t="s">
        <v>96</v>
      </c>
      <c r="C8041">
        <v>109000</v>
      </c>
      <c r="D8041" t="s">
        <v>425</v>
      </c>
      <c r="E8041" t="s">
        <v>60</v>
      </c>
      <c r="F8041">
        <v>5</v>
      </c>
      <c r="G8041">
        <v>0</v>
      </c>
      <c r="I8041">
        <v>13</v>
      </c>
      <c r="J8041">
        <v>13</v>
      </c>
      <c r="Q8041">
        <v>1</v>
      </c>
      <c r="AJ8041">
        <v>16</v>
      </c>
      <c r="AL8041">
        <v>5.97</v>
      </c>
    </row>
    <row r="8042" spans="1:38" x14ac:dyDescent="0.3">
      <c r="A8042">
        <v>1080797</v>
      </c>
      <c r="B8042" t="s">
        <v>81</v>
      </c>
      <c r="C8042">
        <v>14111</v>
      </c>
      <c r="D8042" t="s">
        <v>82</v>
      </c>
      <c r="E8042" t="s">
        <v>40</v>
      </c>
      <c r="F8042">
        <v>1</v>
      </c>
      <c r="G8042">
        <v>1</v>
      </c>
      <c r="H8042">
        <v>1</v>
      </c>
      <c r="I8042">
        <v>16</v>
      </c>
      <c r="J8042">
        <v>36</v>
      </c>
      <c r="R8042">
        <v>1</v>
      </c>
      <c r="Z8042">
        <v>3</v>
      </c>
      <c r="AD8042">
        <v>1</v>
      </c>
      <c r="AF8042">
        <v>6</v>
      </c>
      <c r="AJ8042">
        <v>50</v>
      </c>
      <c r="AL8042">
        <v>9.1300000000000008</v>
      </c>
    </row>
    <row r="8043" spans="1:38" x14ac:dyDescent="0.3">
      <c r="A8043">
        <v>1080797</v>
      </c>
      <c r="B8043" t="s">
        <v>81</v>
      </c>
      <c r="C8043">
        <v>24827</v>
      </c>
      <c r="D8043" t="s">
        <v>84</v>
      </c>
      <c r="E8043" t="s">
        <v>44</v>
      </c>
      <c r="F8043">
        <v>2</v>
      </c>
      <c r="G8043">
        <v>3</v>
      </c>
      <c r="I8043">
        <v>22</v>
      </c>
      <c r="J8043">
        <v>29</v>
      </c>
      <c r="Q8043">
        <v>2</v>
      </c>
      <c r="AI8043">
        <v>3</v>
      </c>
      <c r="AJ8043">
        <v>46</v>
      </c>
      <c r="AK8043">
        <v>1</v>
      </c>
      <c r="AL8043">
        <v>6.94</v>
      </c>
    </row>
    <row r="8044" spans="1:38" x14ac:dyDescent="0.3">
      <c r="A8044">
        <v>1080797</v>
      </c>
      <c r="B8044" t="s">
        <v>81</v>
      </c>
      <c r="C8044">
        <v>68662</v>
      </c>
      <c r="D8044" t="s">
        <v>83</v>
      </c>
      <c r="E8044" t="s">
        <v>42</v>
      </c>
      <c r="F8044">
        <v>2</v>
      </c>
      <c r="G8044">
        <v>5</v>
      </c>
      <c r="I8044">
        <v>18</v>
      </c>
      <c r="J8044">
        <v>26</v>
      </c>
      <c r="Q8044">
        <v>3</v>
      </c>
      <c r="R8044">
        <v>2</v>
      </c>
      <c r="AI8044">
        <v>1</v>
      </c>
      <c r="AJ8044">
        <v>51</v>
      </c>
      <c r="AL8044">
        <v>7.49</v>
      </c>
    </row>
    <row r="8045" spans="1:38" x14ac:dyDescent="0.3">
      <c r="A8045">
        <v>1080797</v>
      </c>
      <c r="B8045" t="s">
        <v>81</v>
      </c>
      <c r="C8045">
        <v>69877</v>
      </c>
      <c r="D8045" t="s">
        <v>86</v>
      </c>
      <c r="E8045" t="s">
        <v>46</v>
      </c>
      <c r="F8045">
        <v>2</v>
      </c>
      <c r="G8045">
        <v>2</v>
      </c>
      <c r="I8045">
        <v>13</v>
      </c>
      <c r="J8045">
        <v>16</v>
      </c>
      <c r="M8045">
        <v>3</v>
      </c>
      <c r="Q8045">
        <v>2</v>
      </c>
      <c r="AC8045">
        <v>1</v>
      </c>
      <c r="AI8045">
        <v>4</v>
      </c>
      <c r="AJ8045">
        <v>45</v>
      </c>
      <c r="AK8045">
        <v>2</v>
      </c>
      <c r="AL8045">
        <v>6.63</v>
      </c>
    </row>
    <row r="8046" spans="1:38" x14ac:dyDescent="0.3">
      <c r="A8046">
        <v>1080797</v>
      </c>
      <c r="B8046" t="s">
        <v>81</v>
      </c>
      <c r="C8046">
        <v>123167</v>
      </c>
      <c r="D8046" t="s">
        <v>578</v>
      </c>
      <c r="E8046" t="s">
        <v>42</v>
      </c>
      <c r="F8046">
        <v>2</v>
      </c>
      <c r="G8046">
        <v>6</v>
      </c>
      <c r="I8046">
        <v>23</v>
      </c>
      <c r="J8046">
        <v>27</v>
      </c>
      <c r="Q8046">
        <v>2</v>
      </c>
      <c r="R8046">
        <v>1</v>
      </c>
      <c r="AI8046">
        <v>1</v>
      </c>
      <c r="AJ8046">
        <v>44</v>
      </c>
      <c r="AL8046">
        <v>6.78</v>
      </c>
    </row>
    <row r="8047" spans="1:38" x14ac:dyDescent="0.3">
      <c r="A8047">
        <v>1080797</v>
      </c>
      <c r="B8047" t="s">
        <v>81</v>
      </c>
      <c r="C8047">
        <v>67807</v>
      </c>
      <c r="D8047" t="s">
        <v>89</v>
      </c>
      <c r="E8047" t="s">
        <v>51</v>
      </c>
      <c r="F8047">
        <v>3</v>
      </c>
      <c r="G8047">
        <v>4</v>
      </c>
      <c r="I8047">
        <v>30</v>
      </c>
      <c r="J8047">
        <v>38</v>
      </c>
      <c r="M8047">
        <v>1</v>
      </c>
      <c r="N8047">
        <v>1</v>
      </c>
      <c r="AI8047">
        <v>2</v>
      </c>
      <c r="AJ8047">
        <v>47</v>
      </c>
      <c r="AK8047">
        <v>1</v>
      </c>
      <c r="AL8047">
        <v>6.13</v>
      </c>
    </row>
    <row r="8048" spans="1:38" x14ac:dyDescent="0.3">
      <c r="A8048">
        <v>1080797</v>
      </c>
      <c r="B8048" t="s">
        <v>81</v>
      </c>
      <c r="C8048">
        <v>81026</v>
      </c>
      <c r="D8048" t="s">
        <v>92</v>
      </c>
      <c r="E8048" t="s">
        <v>55</v>
      </c>
      <c r="F8048">
        <v>3</v>
      </c>
      <c r="G8048">
        <v>10</v>
      </c>
      <c r="I8048">
        <v>16</v>
      </c>
      <c r="J8048">
        <v>18</v>
      </c>
      <c r="K8048">
        <v>1</v>
      </c>
      <c r="M8048">
        <v>1</v>
      </c>
      <c r="Q8048">
        <v>1</v>
      </c>
      <c r="R8048">
        <v>4</v>
      </c>
      <c r="S8048">
        <v>1</v>
      </c>
      <c r="W8048">
        <v>1</v>
      </c>
      <c r="AH8048">
        <v>3</v>
      </c>
      <c r="AI8048">
        <v>1</v>
      </c>
      <c r="AJ8048">
        <v>43</v>
      </c>
      <c r="AK8048">
        <v>3</v>
      </c>
      <c r="AL8048">
        <v>7.9</v>
      </c>
    </row>
    <row r="8049" spans="1:38" x14ac:dyDescent="0.3">
      <c r="A8049">
        <v>1080797</v>
      </c>
      <c r="B8049" t="s">
        <v>81</v>
      </c>
      <c r="C8049">
        <v>93160</v>
      </c>
      <c r="D8049" t="s">
        <v>405</v>
      </c>
      <c r="E8049" t="s">
        <v>53</v>
      </c>
      <c r="F8049">
        <v>3</v>
      </c>
      <c r="G8049">
        <v>7</v>
      </c>
      <c r="I8049">
        <v>20</v>
      </c>
      <c r="J8049">
        <v>25</v>
      </c>
      <c r="M8049">
        <v>1</v>
      </c>
      <c r="R8049">
        <v>2</v>
      </c>
      <c r="AJ8049">
        <v>44</v>
      </c>
      <c r="AL8049">
        <v>6.65</v>
      </c>
    </row>
    <row r="8050" spans="1:38" x14ac:dyDescent="0.3">
      <c r="A8050">
        <v>1080797</v>
      </c>
      <c r="B8050" t="s">
        <v>81</v>
      </c>
      <c r="C8050">
        <v>13447</v>
      </c>
      <c r="D8050" t="s">
        <v>88</v>
      </c>
      <c r="E8050" t="s">
        <v>51</v>
      </c>
      <c r="F8050">
        <v>3</v>
      </c>
      <c r="G8050">
        <v>8</v>
      </c>
      <c r="I8050">
        <v>26</v>
      </c>
      <c r="J8050">
        <v>31</v>
      </c>
      <c r="M8050">
        <v>2</v>
      </c>
      <c r="O8050">
        <v>1</v>
      </c>
      <c r="P8050">
        <v>1</v>
      </c>
      <c r="AJ8050">
        <v>39</v>
      </c>
      <c r="AK8050">
        <v>2</v>
      </c>
      <c r="AL8050">
        <v>5.43</v>
      </c>
    </row>
    <row r="8051" spans="1:38" x14ac:dyDescent="0.3">
      <c r="A8051">
        <v>1080797</v>
      </c>
      <c r="B8051" t="s">
        <v>81</v>
      </c>
      <c r="C8051">
        <v>14000</v>
      </c>
      <c r="D8051" t="s">
        <v>404</v>
      </c>
      <c r="E8051" t="s">
        <v>49</v>
      </c>
      <c r="F8051">
        <v>3</v>
      </c>
      <c r="G8051">
        <v>11</v>
      </c>
      <c r="I8051">
        <v>11</v>
      </c>
      <c r="J8051">
        <v>15</v>
      </c>
      <c r="Q8051">
        <v>2</v>
      </c>
      <c r="AJ8051">
        <v>23</v>
      </c>
      <c r="AK8051">
        <v>2</v>
      </c>
      <c r="AL8051">
        <v>6.62</v>
      </c>
    </row>
    <row r="8052" spans="1:38" x14ac:dyDescent="0.3">
      <c r="A8052">
        <v>1080797</v>
      </c>
      <c r="B8052" t="s">
        <v>81</v>
      </c>
      <c r="C8052">
        <v>93647</v>
      </c>
      <c r="D8052" t="s">
        <v>94</v>
      </c>
      <c r="E8052" t="s">
        <v>58</v>
      </c>
      <c r="F8052">
        <v>4</v>
      </c>
      <c r="G8052">
        <v>9</v>
      </c>
      <c r="I8052">
        <v>10</v>
      </c>
      <c r="J8052">
        <v>14</v>
      </c>
      <c r="M8052">
        <v>2</v>
      </c>
      <c r="Q8052">
        <v>4</v>
      </c>
      <c r="R8052">
        <v>3</v>
      </c>
      <c r="AJ8052">
        <v>23</v>
      </c>
      <c r="AL8052">
        <v>6.26</v>
      </c>
    </row>
    <row r="8053" spans="1:38" x14ac:dyDescent="0.3">
      <c r="A8053">
        <v>1080797</v>
      </c>
      <c r="B8053" t="s">
        <v>81</v>
      </c>
      <c r="C8053">
        <v>29814</v>
      </c>
      <c r="D8053" t="s">
        <v>95</v>
      </c>
      <c r="E8053" t="s">
        <v>60</v>
      </c>
      <c r="F8053">
        <v>5</v>
      </c>
      <c r="G8053">
        <v>0</v>
      </c>
      <c r="J8053">
        <v>1</v>
      </c>
      <c r="Q8053">
        <v>2</v>
      </c>
      <c r="AJ8053">
        <v>3</v>
      </c>
      <c r="AL8053">
        <v>5.98</v>
      </c>
    </row>
    <row r="8054" spans="1:38" x14ac:dyDescent="0.3">
      <c r="A8054">
        <v>1080797</v>
      </c>
      <c r="B8054" t="s">
        <v>81</v>
      </c>
      <c r="C8054">
        <v>140889</v>
      </c>
      <c r="D8054" t="s">
        <v>592</v>
      </c>
      <c r="E8054" t="s">
        <v>60</v>
      </c>
      <c r="F8054">
        <v>5</v>
      </c>
      <c r="G8054">
        <v>0</v>
      </c>
      <c r="J8054">
        <v>1</v>
      </c>
      <c r="AI8054">
        <v>1</v>
      </c>
      <c r="AJ8054">
        <v>4</v>
      </c>
      <c r="AL8054">
        <v>6.23</v>
      </c>
    </row>
    <row r="8055" spans="1:38" x14ac:dyDescent="0.3">
      <c r="A8055">
        <v>1080797</v>
      </c>
      <c r="B8055" t="s">
        <v>81</v>
      </c>
      <c r="C8055">
        <v>13846</v>
      </c>
      <c r="D8055" t="s">
        <v>403</v>
      </c>
      <c r="E8055" t="s">
        <v>60</v>
      </c>
      <c r="F8055">
        <v>5</v>
      </c>
      <c r="G8055">
        <v>0</v>
      </c>
      <c r="I8055">
        <v>14</v>
      </c>
      <c r="J8055">
        <v>17</v>
      </c>
      <c r="M8055">
        <v>1</v>
      </c>
      <c r="N8055">
        <v>1</v>
      </c>
      <c r="AI8055">
        <v>1</v>
      </c>
      <c r="AJ8055">
        <v>30</v>
      </c>
      <c r="AK8055">
        <v>1</v>
      </c>
      <c r="AL8055">
        <v>6.31</v>
      </c>
    </row>
    <row r="8056" spans="1:38" x14ac:dyDescent="0.3">
      <c r="A8056">
        <v>1080798</v>
      </c>
      <c r="B8056" t="s">
        <v>63</v>
      </c>
      <c r="C8056">
        <v>52197</v>
      </c>
      <c r="D8056" t="s">
        <v>64</v>
      </c>
      <c r="E8056" t="s">
        <v>40</v>
      </c>
      <c r="F8056">
        <v>1</v>
      </c>
      <c r="G8056">
        <v>1</v>
      </c>
      <c r="I8056">
        <v>17</v>
      </c>
      <c r="J8056">
        <v>24</v>
      </c>
      <c r="AJ8056">
        <v>30</v>
      </c>
      <c r="AK8056">
        <v>1</v>
      </c>
      <c r="AL8056">
        <v>6.05</v>
      </c>
    </row>
    <row r="8057" spans="1:38" x14ac:dyDescent="0.3">
      <c r="A8057">
        <v>1080798</v>
      </c>
      <c r="B8057" t="s">
        <v>63</v>
      </c>
      <c r="C8057">
        <v>4511</v>
      </c>
      <c r="D8057" t="s">
        <v>409</v>
      </c>
      <c r="E8057" t="s">
        <v>44</v>
      </c>
      <c r="F8057">
        <v>2</v>
      </c>
      <c r="G8057">
        <v>3</v>
      </c>
      <c r="I8057">
        <v>51</v>
      </c>
      <c r="J8057">
        <v>61</v>
      </c>
      <c r="M8057">
        <v>1</v>
      </c>
      <c r="Q8057">
        <v>1</v>
      </c>
      <c r="R8057">
        <v>1</v>
      </c>
      <c r="AI8057">
        <v>3</v>
      </c>
      <c r="AJ8057">
        <v>90</v>
      </c>
      <c r="AK8057">
        <v>1</v>
      </c>
      <c r="AL8057">
        <v>6.81</v>
      </c>
    </row>
    <row r="8058" spans="1:38" x14ac:dyDescent="0.3">
      <c r="A8058">
        <v>1080798</v>
      </c>
      <c r="B8058" t="s">
        <v>63</v>
      </c>
      <c r="C8058">
        <v>10839</v>
      </c>
      <c r="D8058" t="s">
        <v>65</v>
      </c>
      <c r="E8058" t="s">
        <v>42</v>
      </c>
      <c r="F8058">
        <v>2</v>
      </c>
      <c r="G8058">
        <v>6</v>
      </c>
      <c r="I8058">
        <v>74</v>
      </c>
      <c r="J8058">
        <v>84</v>
      </c>
      <c r="Q8058">
        <v>1</v>
      </c>
      <c r="R8058">
        <v>5</v>
      </c>
      <c r="AH8058">
        <v>1</v>
      </c>
      <c r="AI8058">
        <v>1</v>
      </c>
      <c r="AJ8058">
        <v>97</v>
      </c>
      <c r="AL8058">
        <v>6.95</v>
      </c>
    </row>
    <row r="8059" spans="1:38" x14ac:dyDescent="0.3">
      <c r="A8059">
        <v>1080798</v>
      </c>
      <c r="B8059" t="s">
        <v>63</v>
      </c>
      <c r="C8059">
        <v>29106</v>
      </c>
      <c r="D8059" t="s">
        <v>66</v>
      </c>
      <c r="E8059" t="s">
        <v>42</v>
      </c>
      <c r="F8059">
        <v>2</v>
      </c>
      <c r="G8059">
        <v>5</v>
      </c>
      <c r="I8059">
        <v>74</v>
      </c>
      <c r="J8059">
        <v>80</v>
      </c>
      <c r="M8059">
        <v>1</v>
      </c>
      <c r="Q8059">
        <v>1</v>
      </c>
      <c r="R8059">
        <v>4</v>
      </c>
      <c r="AI8059">
        <v>1</v>
      </c>
      <c r="AJ8059">
        <v>92</v>
      </c>
      <c r="AL8059">
        <v>6.57</v>
      </c>
    </row>
    <row r="8060" spans="1:38" x14ac:dyDescent="0.3">
      <c r="A8060">
        <v>1080798</v>
      </c>
      <c r="B8060" t="s">
        <v>63</v>
      </c>
      <c r="C8060">
        <v>69375</v>
      </c>
      <c r="D8060" t="s">
        <v>67</v>
      </c>
      <c r="E8060" t="s">
        <v>46</v>
      </c>
      <c r="F8060">
        <v>2</v>
      </c>
      <c r="G8060">
        <v>2</v>
      </c>
      <c r="I8060">
        <v>47</v>
      </c>
      <c r="J8060">
        <v>57</v>
      </c>
      <c r="Q8060">
        <v>3</v>
      </c>
      <c r="R8060">
        <v>1</v>
      </c>
      <c r="AH8060">
        <v>2</v>
      </c>
      <c r="AI8060">
        <v>4</v>
      </c>
      <c r="AJ8060">
        <v>99</v>
      </c>
      <c r="AK8060">
        <v>1</v>
      </c>
      <c r="AL8060">
        <v>7.03</v>
      </c>
    </row>
    <row r="8061" spans="1:38" x14ac:dyDescent="0.3">
      <c r="A8061">
        <v>1080798</v>
      </c>
      <c r="B8061" t="s">
        <v>63</v>
      </c>
      <c r="C8061">
        <v>111212</v>
      </c>
      <c r="D8061" t="s">
        <v>78</v>
      </c>
      <c r="E8061" t="s">
        <v>70</v>
      </c>
      <c r="F8061">
        <v>3</v>
      </c>
      <c r="G8061">
        <v>7</v>
      </c>
      <c r="I8061">
        <v>41</v>
      </c>
      <c r="J8061">
        <v>57</v>
      </c>
      <c r="M8061">
        <v>5</v>
      </c>
      <c r="Q8061">
        <v>2</v>
      </c>
      <c r="R8061">
        <v>1</v>
      </c>
      <c r="AI8061">
        <v>3</v>
      </c>
      <c r="AJ8061">
        <v>78</v>
      </c>
      <c r="AK8061">
        <v>2</v>
      </c>
      <c r="AL8061">
        <v>7.03</v>
      </c>
    </row>
    <row r="8062" spans="1:38" x14ac:dyDescent="0.3">
      <c r="A8062">
        <v>1080798</v>
      </c>
      <c r="B8062" t="s">
        <v>63</v>
      </c>
      <c r="C8062">
        <v>33568</v>
      </c>
      <c r="D8062" t="s">
        <v>71</v>
      </c>
      <c r="E8062" t="s">
        <v>70</v>
      </c>
      <c r="F8062">
        <v>3</v>
      </c>
      <c r="G8062">
        <v>8</v>
      </c>
      <c r="I8062">
        <v>30</v>
      </c>
      <c r="J8062">
        <v>36</v>
      </c>
      <c r="L8062">
        <v>1</v>
      </c>
      <c r="M8062">
        <v>1</v>
      </c>
      <c r="Q8062">
        <v>1</v>
      </c>
      <c r="W8062">
        <v>1</v>
      </c>
      <c r="Y8062">
        <v>1</v>
      </c>
      <c r="AH8062">
        <v>4</v>
      </c>
      <c r="AI8062">
        <v>2</v>
      </c>
      <c r="AJ8062">
        <v>55</v>
      </c>
      <c r="AK8062">
        <v>1</v>
      </c>
      <c r="AL8062">
        <v>6.39</v>
      </c>
    </row>
    <row r="8063" spans="1:38" x14ac:dyDescent="0.3">
      <c r="A8063">
        <v>1080798</v>
      </c>
      <c r="B8063" t="s">
        <v>63</v>
      </c>
      <c r="C8063">
        <v>31451</v>
      </c>
      <c r="D8063" t="s">
        <v>411</v>
      </c>
      <c r="E8063" t="s">
        <v>70</v>
      </c>
      <c r="F8063">
        <v>3</v>
      </c>
      <c r="G8063">
        <v>4</v>
      </c>
      <c r="I8063">
        <v>67</v>
      </c>
      <c r="J8063">
        <v>77</v>
      </c>
      <c r="M8063">
        <v>2</v>
      </c>
      <c r="N8063">
        <v>1</v>
      </c>
      <c r="Q8063">
        <v>1</v>
      </c>
      <c r="R8063">
        <v>6</v>
      </c>
      <c r="AH8063">
        <v>1</v>
      </c>
      <c r="AI8063">
        <v>4</v>
      </c>
      <c r="AJ8063">
        <v>95</v>
      </c>
      <c r="AK8063">
        <v>1</v>
      </c>
      <c r="AL8063">
        <v>7.88</v>
      </c>
    </row>
    <row r="8064" spans="1:38" x14ac:dyDescent="0.3">
      <c r="A8064">
        <v>1080798</v>
      </c>
      <c r="B8064" t="s">
        <v>63</v>
      </c>
      <c r="C8064">
        <v>96182</v>
      </c>
      <c r="D8064" t="s">
        <v>75</v>
      </c>
      <c r="E8064" t="s">
        <v>77</v>
      </c>
      <c r="F8064">
        <v>4</v>
      </c>
      <c r="G8064">
        <v>10</v>
      </c>
      <c r="I8064">
        <v>36</v>
      </c>
      <c r="J8064">
        <v>43</v>
      </c>
      <c r="L8064">
        <v>1</v>
      </c>
      <c r="M8064">
        <v>1</v>
      </c>
      <c r="Q8064">
        <v>1</v>
      </c>
      <c r="AH8064">
        <v>3</v>
      </c>
      <c r="AI8064">
        <v>1</v>
      </c>
      <c r="AJ8064">
        <v>62</v>
      </c>
      <c r="AK8064">
        <v>1</v>
      </c>
      <c r="AL8064">
        <v>7.67</v>
      </c>
    </row>
    <row r="8065" spans="1:38" x14ac:dyDescent="0.3">
      <c r="A8065">
        <v>1080798</v>
      </c>
      <c r="B8065" t="s">
        <v>63</v>
      </c>
      <c r="C8065">
        <v>124688</v>
      </c>
      <c r="D8065" t="s">
        <v>79</v>
      </c>
      <c r="E8065" t="s">
        <v>58</v>
      </c>
      <c r="F8065">
        <v>4</v>
      </c>
      <c r="G8065">
        <v>9</v>
      </c>
      <c r="I8065">
        <v>21</v>
      </c>
      <c r="J8065">
        <v>29</v>
      </c>
      <c r="K8065">
        <v>1</v>
      </c>
      <c r="Q8065">
        <v>4</v>
      </c>
      <c r="R8065">
        <v>4</v>
      </c>
      <c r="AH8065">
        <v>3</v>
      </c>
      <c r="AI8065">
        <v>1</v>
      </c>
      <c r="AJ8065">
        <v>52</v>
      </c>
      <c r="AK8065">
        <v>5</v>
      </c>
      <c r="AL8065">
        <v>8</v>
      </c>
    </row>
    <row r="8066" spans="1:38" x14ac:dyDescent="0.3">
      <c r="A8066">
        <v>1080798</v>
      </c>
      <c r="B8066" t="s">
        <v>63</v>
      </c>
      <c r="C8066">
        <v>80767</v>
      </c>
      <c r="D8066" t="s">
        <v>73</v>
      </c>
      <c r="E8066" t="s">
        <v>74</v>
      </c>
      <c r="F8066">
        <v>4</v>
      </c>
      <c r="G8066">
        <v>11</v>
      </c>
      <c r="I8066">
        <v>25</v>
      </c>
      <c r="J8066">
        <v>28</v>
      </c>
      <c r="K8066">
        <v>1</v>
      </c>
      <c r="Q8066">
        <v>2</v>
      </c>
      <c r="W8066">
        <v>2</v>
      </c>
      <c r="AH8066">
        <v>5</v>
      </c>
      <c r="AI8066">
        <v>1</v>
      </c>
      <c r="AJ8066">
        <v>45</v>
      </c>
      <c r="AK8066">
        <v>3</v>
      </c>
      <c r="AL8066">
        <v>8.01</v>
      </c>
    </row>
    <row r="8067" spans="1:38" x14ac:dyDescent="0.3">
      <c r="A8067">
        <v>1080798</v>
      </c>
      <c r="B8067" t="s">
        <v>63</v>
      </c>
      <c r="C8067">
        <v>74341</v>
      </c>
      <c r="D8067" t="s">
        <v>408</v>
      </c>
      <c r="E8067" t="s">
        <v>60</v>
      </c>
      <c r="F8067">
        <v>5</v>
      </c>
      <c r="G8067">
        <v>0</v>
      </c>
      <c r="I8067">
        <v>11</v>
      </c>
      <c r="J8067">
        <v>12</v>
      </c>
      <c r="AH8067">
        <v>1</v>
      </c>
      <c r="AI8067">
        <v>1</v>
      </c>
      <c r="AJ8067">
        <v>15</v>
      </c>
      <c r="AL8067">
        <v>6.22</v>
      </c>
    </row>
    <row r="8068" spans="1:38" x14ac:dyDescent="0.3">
      <c r="A8068">
        <v>1080798</v>
      </c>
      <c r="B8068" t="s">
        <v>81</v>
      </c>
      <c r="C8068">
        <v>14111</v>
      </c>
      <c r="D8068" t="s">
        <v>82</v>
      </c>
      <c r="E8068" t="s">
        <v>40</v>
      </c>
      <c r="F8068">
        <v>1</v>
      </c>
      <c r="G8068">
        <v>1</v>
      </c>
      <c r="I8068">
        <v>7</v>
      </c>
      <c r="J8068">
        <v>22</v>
      </c>
      <c r="AF8068">
        <v>6</v>
      </c>
      <c r="AJ8068">
        <v>33</v>
      </c>
      <c r="AL8068">
        <v>6.66</v>
      </c>
    </row>
    <row r="8069" spans="1:38" x14ac:dyDescent="0.3">
      <c r="A8069">
        <v>1080798</v>
      </c>
      <c r="B8069" t="s">
        <v>81</v>
      </c>
      <c r="C8069">
        <v>69877</v>
      </c>
      <c r="D8069" t="s">
        <v>86</v>
      </c>
      <c r="E8069" t="s">
        <v>46</v>
      </c>
      <c r="F8069">
        <v>2</v>
      </c>
      <c r="G8069">
        <v>2</v>
      </c>
      <c r="I8069">
        <v>28</v>
      </c>
      <c r="J8069">
        <v>36</v>
      </c>
      <c r="M8069">
        <v>1</v>
      </c>
      <c r="Q8069">
        <v>1</v>
      </c>
      <c r="R8069">
        <v>1</v>
      </c>
      <c r="W8069">
        <v>1</v>
      </c>
      <c r="AH8069">
        <v>1</v>
      </c>
      <c r="AI8069">
        <v>3</v>
      </c>
      <c r="AJ8069">
        <v>62</v>
      </c>
      <c r="AK8069">
        <v>1</v>
      </c>
      <c r="AL8069">
        <v>6.95</v>
      </c>
    </row>
    <row r="8070" spans="1:38" x14ac:dyDescent="0.3">
      <c r="A8070">
        <v>1080798</v>
      </c>
      <c r="B8070" t="s">
        <v>81</v>
      </c>
      <c r="C8070">
        <v>9298</v>
      </c>
      <c r="D8070" t="s">
        <v>85</v>
      </c>
      <c r="E8070" t="s">
        <v>42</v>
      </c>
      <c r="F8070">
        <v>2</v>
      </c>
      <c r="G8070">
        <v>5</v>
      </c>
      <c r="I8070">
        <v>27</v>
      </c>
      <c r="J8070">
        <v>34</v>
      </c>
      <c r="M8070">
        <v>1</v>
      </c>
      <c r="Q8070">
        <v>2</v>
      </c>
      <c r="R8070">
        <v>4</v>
      </c>
      <c r="AI8070">
        <v>1</v>
      </c>
      <c r="AJ8070">
        <v>51</v>
      </c>
      <c r="AL8070">
        <v>6.8</v>
      </c>
    </row>
    <row r="8071" spans="1:38" x14ac:dyDescent="0.3">
      <c r="A8071">
        <v>1080798</v>
      </c>
      <c r="B8071" t="s">
        <v>81</v>
      </c>
      <c r="C8071">
        <v>24827</v>
      </c>
      <c r="D8071" t="s">
        <v>84</v>
      </c>
      <c r="E8071" t="s">
        <v>44</v>
      </c>
      <c r="F8071">
        <v>2</v>
      </c>
      <c r="G8071">
        <v>3</v>
      </c>
      <c r="I8071">
        <v>21</v>
      </c>
      <c r="J8071">
        <v>33</v>
      </c>
      <c r="M8071">
        <v>1</v>
      </c>
      <c r="R8071">
        <v>2</v>
      </c>
      <c r="AH8071">
        <v>1</v>
      </c>
      <c r="AI8071">
        <v>3</v>
      </c>
      <c r="AJ8071">
        <v>60</v>
      </c>
      <c r="AL8071">
        <v>6.65</v>
      </c>
    </row>
    <row r="8072" spans="1:38" x14ac:dyDescent="0.3">
      <c r="A8072">
        <v>1080798</v>
      </c>
      <c r="B8072" t="s">
        <v>81</v>
      </c>
      <c r="C8072">
        <v>68662</v>
      </c>
      <c r="D8072" t="s">
        <v>83</v>
      </c>
      <c r="E8072" t="s">
        <v>42</v>
      </c>
      <c r="F8072">
        <v>2</v>
      </c>
      <c r="G8072">
        <v>6</v>
      </c>
      <c r="H8072">
        <v>1</v>
      </c>
      <c r="I8072">
        <v>34</v>
      </c>
      <c r="J8072">
        <v>43</v>
      </c>
      <c r="Q8072">
        <v>4</v>
      </c>
      <c r="R8072">
        <v>6</v>
      </c>
      <c r="AH8072">
        <v>1</v>
      </c>
      <c r="AI8072">
        <v>2</v>
      </c>
      <c r="AJ8072">
        <v>70</v>
      </c>
      <c r="AK8072">
        <v>2</v>
      </c>
      <c r="AL8072">
        <v>8.0500000000000007</v>
      </c>
    </row>
    <row r="8073" spans="1:38" x14ac:dyDescent="0.3">
      <c r="A8073">
        <v>1080798</v>
      </c>
      <c r="B8073" t="s">
        <v>81</v>
      </c>
      <c r="C8073">
        <v>42686</v>
      </c>
      <c r="D8073" t="s">
        <v>474</v>
      </c>
      <c r="E8073" t="s">
        <v>70</v>
      </c>
      <c r="F8073">
        <v>3</v>
      </c>
      <c r="G8073">
        <v>8</v>
      </c>
      <c r="I8073">
        <v>23</v>
      </c>
      <c r="J8073">
        <v>33</v>
      </c>
      <c r="R8073">
        <v>1</v>
      </c>
      <c r="AI8073">
        <v>6</v>
      </c>
      <c r="AJ8073">
        <v>57</v>
      </c>
      <c r="AK8073">
        <v>5</v>
      </c>
      <c r="AL8073">
        <v>7.71</v>
      </c>
    </row>
    <row r="8074" spans="1:38" x14ac:dyDescent="0.3">
      <c r="A8074">
        <v>1080798</v>
      </c>
      <c r="B8074" t="s">
        <v>81</v>
      </c>
      <c r="C8074">
        <v>14000</v>
      </c>
      <c r="D8074" t="s">
        <v>404</v>
      </c>
      <c r="E8074" t="s">
        <v>119</v>
      </c>
      <c r="F8074">
        <v>3</v>
      </c>
      <c r="G8074">
        <v>11</v>
      </c>
      <c r="I8074">
        <v>12</v>
      </c>
      <c r="J8074">
        <v>18</v>
      </c>
      <c r="M8074">
        <v>1</v>
      </c>
      <c r="Q8074">
        <v>2</v>
      </c>
      <c r="R8074">
        <v>2</v>
      </c>
      <c r="AH8074">
        <v>1</v>
      </c>
      <c r="AI8074">
        <v>2</v>
      </c>
      <c r="AJ8074">
        <v>32</v>
      </c>
      <c r="AK8074">
        <v>3</v>
      </c>
      <c r="AL8074">
        <v>6.91</v>
      </c>
    </row>
    <row r="8075" spans="1:38" x14ac:dyDescent="0.3">
      <c r="A8075">
        <v>1080798</v>
      </c>
      <c r="B8075" t="s">
        <v>81</v>
      </c>
      <c r="C8075">
        <v>67807</v>
      </c>
      <c r="D8075" t="s">
        <v>89</v>
      </c>
      <c r="E8075" t="s">
        <v>70</v>
      </c>
      <c r="F8075">
        <v>3</v>
      </c>
      <c r="G8075">
        <v>4</v>
      </c>
      <c r="I8075">
        <v>28</v>
      </c>
      <c r="J8075">
        <v>36</v>
      </c>
      <c r="L8075">
        <v>1</v>
      </c>
      <c r="W8075">
        <v>1</v>
      </c>
      <c r="AH8075">
        <v>1</v>
      </c>
      <c r="AI8075">
        <v>2</v>
      </c>
      <c r="AJ8075">
        <v>46</v>
      </c>
      <c r="AK8075">
        <v>1</v>
      </c>
      <c r="AL8075">
        <v>7.02</v>
      </c>
    </row>
    <row r="8076" spans="1:38" x14ac:dyDescent="0.3">
      <c r="A8076">
        <v>1080798</v>
      </c>
      <c r="B8076" t="s">
        <v>81</v>
      </c>
      <c r="C8076">
        <v>105797</v>
      </c>
      <c r="D8076" t="s">
        <v>91</v>
      </c>
      <c r="E8076" t="s">
        <v>122</v>
      </c>
      <c r="F8076">
        <v>3</v>
      </c>
      <c r="G8076">
        <v>7</v>
      </c>
      <c r="I8076">
        <v>8</v>
      </c>
      <c r="J8076">
        <v>11</v>
      </c>
      <c r="M8076">
        <v>1</v>
      </c>
      <c r="Q8076">
        <v>2</v>
      </c>
      <c r="AJ8076">
        <v>20</v>
      </c>
      <c r="AL8076">
        <v>5.92</v>
      </c>
    </row>
    <row r="8077" spans="1:38" x14ac:dyDescent="0.3">
      <c r="A8077">
        <v>1080798</v>
      </c>
      <c r="B8077" t="s">
        <v>81</v>
      </c>
      <c r="C8077">
        <v>93647</v>
      </c>
      <c r="D8077" t="s">
        <v>94</v>
      </c>
      <c r="E8077" t="s">
        <v>58</v>
      </c>
      <c r="F8077">
        <v>4</v>
      </c>
      <c r="G8077">
        <v>9</v>
      </c>
      <c r="I8077">
        <v>6</v>
      </c>
      <c r="J8077">
        <v>9</v>
      </c>
      <c r="K8077">
        <v>1</v>
      </c>
      <c r="M8077">
        <v>2</v>
      </c>
      <c r="Q8077">
        <v>9</v>
      </c>
      <c r="R8077">
        <v>1</v>
      </c>
      <c r="AH8077">
        <v>1</v>
      </c>
      <c r="AJ8077">
        <v>20</v>
      </c>
      <c r="AL8077">
        <v>6.99</v>
      </c>
    </row>
    <row r="8078" spans="1:38" x14ac:dyDescent="0.3">
      <c r="A8078">
        <v>1080798</v>
      </c>
      <c r="B8078" t="s">
        <v>81</v>
      </c>
      <c r="C8078">
        <v>81026</v>
      </c>
      <c r="D8078" t="s">
        <v>92</v>
      </c>
      <c r="E8078" t="s">
        <v>55</v>
      </c>
      <c r="F8078">
        <v>4</v>
      </c>
      <c r="G8078">
        <v>10</v>
      </c>
      <c r="I8078">
        <v>13</v>
      </c>
      <c r="J8078">
        <v>16</v>
      </c>
      <c r="K8078">
        <v>1</v>
      </c>
      <c r="Q8078">
        <v>2</v>
      </c>
      <c r="AH8078">
        <v>2</v>
      </c>
      <c r="AI8078">
        <v>3</v>
      </c>
      <c r="AJ8078">
        <v>39</v>
      </c>
      <c r="AK8078">
        <v>1</v>
      </c>
      <c r="AL8078">
        <v>7.15</v>
      </c>
    </row>
    <row r="8079" spans="1:38" x14ac:dyDescent="0.3">
      <c r="A8079">
        <v>1080798</v>
      </c>
      <c r="B8079" t="s">
        <v>81</v>
      </c>
      <c r="C8079">
        <v>29814</v>
      </c>
      <c r="D8079" t="s">
        <v>95</v>
      </c>
      <c r="E8079" t="s">
        <v>60</v>
      </c>
      <c r="F8079">
        <v>5</v>
      </c>
      <c r="G8079">
        <v>0</v>
      </c>
      <c r="I8079">
        <v>1</v>
      </c>
      <c r="J8079">
        <v>1</v>
      </c>
      <c r="AJ8079">
        <v>7</v>
      </c>
      <c r="AK8079">
        <v>1</v>
      </c>
      <c r="AL8079">
        <v>6.25</v>
      </c>
    </row>
    <row r="8080" spans="1:38" x14ac:dyDescent="0.3">
      <c r="A8080">
        <v>1080798</v>
      </c>
      <c r="B8080" t="s">
        <v>81</v>
      </c>
      <c r="C8080">
        <v>93160</v>
      </c>
      <c r="D8080" t="s">
        <v>405</v>
      </c>
      <c r="E8080" t="s">
        <v>60</v>
      </c>
      <c r="F8080">
        <v>5</v>
      </c>
      <c r="G8080">
        <v>0</v>
      </c>
      <c r="I8080">
        <v>5</v>
      </c>
      <c r="J8080">
        <v>10</v>
      </c>
      <c r="M8080">
        <v>1</v>
      </c>
      <c r="N8080">
        <v>1</v>
      </c>
      <c r="AJ8080">
        <v>17</v>
      </c>
      <c r="AL8080">
        <v>5.93</v>
      </c>
    </row>
    <row r="8081" spans="1:38" x14ac:dyDescent="0.3">
      <c r="A8081">
        <v>1080799</v>
      </c>
      <c r="B8081" t="s">
        <v>317</v>
      </c>
      <c r="C8081">
        <v>29796</v>
      </c>
      <c r="D8081" t="s">
        <v>318</v>
      </c>
      <c r="E8081" t="s">
        <v>40</v>
      </c>
      <c r="F8081">
        <v>1</v>
      </c>
      <c r="G8081">
        <v>1</v>
      </c>
      <c r="I8081">
        <v>16</v>
      </c>
      <c r="J8081">
        <v>23</v>
      </c>
      <c r="Z8081">
        <v>1</v>
      </c>
      <c r="AF8081">
        <v>1</v>
      </c>
      <c r="AJ8081">
        <v>30</v>
      </c>
      <c r="AL8081">
        <v>7</v>
      </c>
    </row>
    <row r="8082" spans="1:38" x14ac:dyDescent="0.3">
      <c r="A8082">
        <v>1080799</v>
      </c>
      <c r="B8082" t="s">
        <v>317</v>
      </c>
      <c r="C8082">
        <v>37204</v>
      </c>
      <c r="D8082" t="s">
        <v>322</v>
      </c>
      <c r="E8082" t="s">
        <v>42</v>
      </c>
      <c r="F8082">
        <v>2</v>
      </c>
      <c r="G8082">
        <v>6</v>
      </c>
      <c r="I8082">
        <v>46</v>
      </c>
      <c r="J8082">
        <v>49</v>
      </c>
      <c r="Q8082">
        <v>1</v>
      </c>
      <c r="AJ8082">
        <v>58</v>
      </c>
      <c r="AL8082">
        <v>6.61</v>
      </c>
    </row>
    <row r="8083" spans="1:38" x14ac:dyDescent="0.3">
      <c r="A8083">
        <v>1080799</v>
      </c>
      <c r="B8083" t="s">
        <v>317</v>
      </c>
      <c r="C8083">
        <v>69945</v>
      </c>
      <c r="D8083" t="s">
        <v>321</v>
      </c>
      <c r="E8083" t="s">
        <v>46</v>
      </c>
      <c r="F8083">
        <v>2</v>
      </c>
      <c r="G8083">
        <v>2</v>
      </c>
      <c r="I8083">
        <v>21</v>
      </c>
      <c r="J8083">
        <v>34</v>
      </c>
      <c r="M8083">
        <v>1</v>
      </c>
      <c r="N8083">
        <v>1</v>
      </c>
      <c r="R8083">
        <v>1</v>
      </c>
      <c r="W8083">
        <v>1</v>
      </c>
      <c r="AH8083">
        <v>2</v>
      </c>
      <c r="AI8083">
        <v>1</v>
      </c>
      <c r="AJ8083">
        <v>49</v>
      </c>
      <c r="AK8083">
        <v>1</v>
      </c>
      <c r="AL8083">
        <v>6.72</v>
      </c>
    </row>
    <row r="8084" spans="1:38" x14ac:dyDescent="0.3">
      <c r="A8084">
        <v>1080799</v>
      </c>
      <c r="B8084" t="s">
        <v>317</v>
      </c>
      <c r="C8084">
        <v>92550</v>
      </c>
      <c r="D8084" t="s">
        <v>437</v>
      </c>
      <c r="E8084" t="s">
        <v>42</v>
      </c>
      <c r="F8084">
        <v>2</v>
      </c>
      <c r="G8084">
        <v>5</v>
      </c>
      <c r="I8084">
        <v>43</v>
      </c>
      <c r="J8084">
        <v>54</v>
      </c>
      <c r="Q8084">
        <v>1</v>
      </c>
      <c r="R8084">
        <v>3</v>
      </c>
      <c r="AH8084">
        <v>2</v>
      </c>
      <c r="AI8084">
        <v>2</v>
      </c>
      <c r="AJ8084">
        <v>69</v>
      </c>
      <c r="AK8084">
        <v>1</v>
      </c>
      <c r="AL8084">
        <v>7.43</v>
      </c>
    </row>
    <row r="8085" spans="1:38" x14ac:dyDescent="0.3">
      <c r="A8085">
        <v>1080799</v>
      </c>
      <c r="B8085" t="s">
        <v>317</v>
      </c>
      <c r="C8085">
        <v>136776</v>
      </c>
      <c r="D8085" t="s">
        <v>320</v>
      </c>
      <c r="E8085" t="s">
        <v>44</v>
      </c>
      <c r="F8085">
        <v>2</v>
      </c>
      <c r="G8085">
        <v>3</v>
      </c>
      <c r="I8085">
        <v>28</v>
      </c>
      <c r="J8085">
        <v>42</v>
      </c>
      <c r="Q8085">
        <v>1</v>
      </c>
      <c r="R8085">
        <v>3</v>
      </c>
      <c r="AH8085">
        <v>1</v>
      </c>
      <c r="AI8085">
        <v>1</v>
      </c>
      <c r="AJ8085">
        <v>64</v>
      </c>
      <c r="AL8085">
        <v>6.79</v>
      </c>
    </row>
    <row r="8086" spans="1:38" x14ac:dyDescent="0.3">
      <c r="A8086">
        <v>1080799</v>
      </c>
      <c r="B8086" t="s">
        <v>317</v>
      </c>
      <c r="C8086">
        <v>90780</v>
      </c>
      <c r="D8086" t="s">
        <v>326</v>
      </c>
      <c r="E8086" t="s">
        <v>70</v>
      </c>
      <c r="F8086">
        <v>3</v>
      </c>
      <c r="G8086">
        <v>4</v>
      </c>
      <c r="I8086">
        <v>54</v>
      </c>
      <c r="J8086">
        <v>57</v>
      </c>
      <c r="M8086">
        <v>2</v>
      </c>
      <c r="N8086">
        <v>1</v>
      </c>
      <c r="Q8086">
        <v>6</v>
      </c>
      <c r="R8086">
        <v>2</v>
      </c>
      <c r="W8086">
        <v>1</v>
      </c>
      <c r="AH8086">
        <v>2</v>
      </c>
      <c r="AI8086">
        <v>7</v>
      </c>
      <c r="AJ8086">
        <v>77</v>
      </c>
      <c r="AK8086">
        <v>1</v>
      </c>
      <c r="AL8086">
        <v>7.89</v>
      </c>
    </row>
    <row r="8087" spans="1:38" x14ac:dyDescent="0.3">
      <c r="A8087">
        <v>1080799</v>
      </c>
      <c r="B8087" t="s">
        <v>317</v>
      </c>
      <c r="C8087">
        <v>9734</v>
      </c>
      <c r="D8087" t="s">
        <v>324</v>
      </c>
      <c r="E8087" t="s">
        <v>70</v>
      </c>
      <c r="F8087">
        <v>3</v>
      </c>
      <c r="G8087">
        <v>7</v>
      </c>
      <c r="I8087">
        <v>50</v>
      </c>
      <c r="J8087">
        <v>56</v>
      </c>
      <c r="R8087">
        <v>1</v>
      </c>
      <c r="AI8087">
        <v>1</v>
      </c>
      <c r="AJ8087">
        <v>62</v>
      </c>
      <c r="AL8087">
        <v>6.53</v>
      </c>
    </row>
    <row r="8088" spans="1:38" x14ac:dyDescent="0.3">
      <c r="A8088">
        <v>1080799</v>
      </c>
      <c r="B8088" t="s">
        <v>317</v>
      </c>
      <c r="C8088">
        <v>105172</v>
      </c>
      <c r="D8088" t="s">
        <v>323</v>
      </c>
      <c r="E8088" t="s">
        <v>70</v>
      </c>
      <c r="F8088">
        <v>3</v>
      </c>
      <c r="G8088">
        <v>8</v>
      </c>
      <c r="I8088">
        <v>39</v>
      </c>
      <c r="J8088">
        <v>44</v>
      </c>
      <c r="R8088">
        <v>1</v>
      </c>
      <c r="W8088">
        <v>1</v>
      </c>
      <c r="AH8088">
        <v>3</v>
      </c>
      <c r="AJ8088">
        <v>58</v>
      </c>
      <c r="AL8088">
        <v>6.85</v>
      </c>
    </row>
    <row r="8089" spans="1:38" x14ac:dyDescent="0.3">
      <c r="A8089">
        <v>1080799</v>
      </c>
      <c r="B8089" t="s">
        <v>317</v>
      </c>
      <c r="C8089">
        <v>74921</v>
      </c>
      <c r="D8089" t="s">
        <v>439</v>
      </c>
      <c r="E8089" t="s">
        <v>58</v>
      </c>
      <c r="F8089">
        <v>4</v>
      </c>
      <c r="G8089">
        <v>9</v>
      </c>
      <c r="I8089">
        <v>4</v>
      </c>
      <c r="J8089">
        <v>7</v>
      </c>
      <c r="M8089">
        <v>1</v>
      </c>
      <c r="Q8089">
        <v>1</v>
      </c>
      <c r="R8089">
        <v>1</v>
      </c>
      <c r="V8089">
        <v>1</v>
      </c>
      <c r="AH8089">
        <v>1</v>
      </c>
      <c r="AJ8089">
        <v>9</v>
      </c>
      <c r="AL8089">
        <v>5.67</v>
      </c>
    </row>
    <row r="8090" spans="1:38" x14ac:dyDescent="0.3">
      <c r="A8090">
        <v>1080799</v>
      </c>
      <c r="B8090" t="s">
        <v>317</v>
      </c>
      <c r="C8090">
        <v>29474</v>
      </c>
      <c r="D8090" t="s">
        <v>325</v>
      </c>
      <c r="E8090" t="s">
        <v>77</v>
      </c>
      <c r="F8090">
        <v>4</v>
      </c>
      <c r="G8090">
        <v>10</v>
      </c>
      <c r="I8090">
        <v>37</v>
      </c>
      <c r="J8090">
        <v>42</v>
      </c>
      <c r="AH8090">
        <v>1</v>
      </c>
      <c r="AJ8090">
        <v>61</v>
      </c>
      <c r="AK8090">
        <v>1</v>
      </c>
      <c r="AL8090">
        <v>6.8</v>
      </c>
    </row>
    <row r="8091" spans="1:38" x14ac:dyDescent="0.3">
      <c r="A8091">
        <v>1080799</v>
      </c>
      <c r="B8091" t="s">
        <v>317</v>
      </c>
      <c r="C8091">
        <v>86425</v>
      </c>
      <c r="D8091" t="s">
        <v>328</v>
      </c>
      <c r="E8091" t="s">
        <v>74</v>
      </c>
      <c r="F8091">
        <v>4</v>
      </c>
      <c r="G8091">
        <v>11</v>
      </c>
      <c r="I8091">
        <v>32</v>
      </c>
      <c r="J8091">
        <v>43</v>
      </c>
      <c r="M8091">
        <v>1</v>
      </c>
      <c r="R8091">
        <v>1</v>
      </c>
      <c r="W8091">
        <v>1</v>
      </c>
      <c r="AH8091">
        <v>3</v>
      </c>
      <c r="AJ8091">
        <v>61</v>
      </c>
      <c r="AK8091">
        <v>4</v>
      </c>
      <c r="AL8091">
        <v>6.78</v>
      </c>
    </row>
    <row r="8092" spans="1:38" x14ac:dyDescent="0.3">
      <c r="A8092">
        <v>1080799</v>
      </c>
      <c r="B8092" t="s">
        <v>317</v>
      </c>
      <c r="C8092">
        <v>234363</v>
      </c>
      <c r="D8092" t="s">
        <v>440</v>
      </c>
      <c r="E8092" t="s">
        <v>60</v>
      </c>
      <c r="F8092">
        <v>5</v>
      </c>
      <c r="G8092">
        <v>0</v>
      </c>
      <c r="I8092">
        <v>8</v>
      </c>
      <c r="J8092">
        <v>11</v>
      </c>
      <c r="M8092">
        <v>1</v>
      </c>
      <c r="AH8092">
        <v>1</v>
      </c>
      <c r="AJ8092">
        <v>17</v>
      </c>
      <c r="AK8092">
        <v>3</v>
      </c>
      <c r="AL8092">
        <v>6.46</v>
      </c>
    </row>
    <row r="8093" spans="1:38" x14ac:dyDescent="0.3">
      <c r="A8093">
        <v>1080799</v>
      </c>
      <c r="B8093" t="s">
        <v>317</v>
      </c>
      <c r="C8093">
        <v>42248</v>
      </c>
      <c r="D8093" t="s">
        <v>330</v>
      </c>
      <c r="E8093" t="s">
        <v>60</v>
      </c>
      <c r="F8093">
        <v>5</v>
      </c>
      <c r="G8093">
        <v>0</v>
      </c>
      <c r="I8093">
        <v>11</v>
      </c>
      <c r="J8093">
        <v>15</v>
      </c>
      <c r="Q8093">
        <v>1</v>
      </c>
      <c r="AJ8093">
        <v>22</v>
      </c>
      <c r="AK8093">
        <v>1</v>
      </c>
      <c r="AL8093">
        <v>6.16</v>
      </c>
    </row>
    <row r="8094" spans="1:38" x14ac:dyDescent="0.3">
      <c r="A8094">
        <v>1080799</v>
      </c>
      <c r="B8094" t="s">
        <v>317</v>
      </c>
      <c r="C8094">
        <v>33891</v>
      </c>
      <c r="D8094" t="s">
        <v>479</v>
      </c>
      <c r="E8094" t="s">
        <v>60</v>
      </c>
      <c r="F8094">
        <v>5</v>
      </c>
      <c r="G8094">
        <v>0</v>
      </c>
      <c r="I8094">
        <v>6</v>
      </c>
      <c r="J8094">
        <v>7</v>
      </c>
      <c r="M8094">
        <v>1</v>
      </c>
      <c r="R8094">
        <v>1</v>
      </c>
      <c r="AH8094">
        <v>1</v>
      </c>
      <c r="AJ8094">
        <v>10</v>
      </c>
      <c r="AL8094">
        <v>6.11</v>
      </c>
    </row>
    <row r="8095" spans="1:38" x14ac:dyDescent="0.3">
      <c r="A8095">
        <v>1080799</v>
      </c>
      <c r="B8095" t="s">
        <v>96</v>
      </c>
      <c r="C8095">
        <v>33831</v>
      </c>
      <c r="D8095" t="s">
        <v>593</v>
      </c>
      <c r="E8095" t="s">
        <v>40</v>
      </c>
      <c r="F8095">
        <v>1</v>
      </c>
      <c r="G8095">
        <v>1</v>
      </c>
      <c r="H8095">
        <v>1</v>
      </c>
      <c r="I8095">
        <v>21</v>
      </c>
      <c r="J8095">
        <v>30</v>
      </c>
      <c r="Z8095">
        <v>2</v>
      </c>
      <c r="AD8095">
        <v>1</v>
      </c>
      <c r="AF8095">
        <v>6</v>
      </c>
      <c r="AJ8095">
        <v>43</v>
      </c>
      <c r="AL8095">
        <v>9.2200000000000006</v>
      </c>
    </row>
    <row r="8096" spans="1:38" x14ac:dyDescent="0.3">
      <c r="A8096">
        <v>1080799</v>
      </c>
      <c r="B8096" t="s">
        <v>96</v>
      </c>
      <c r="C8096">
        <v>243814</v>
      </c>
      <c r="D8096" t="s">
        <v>98</v>
      </c>
      <c r="E8096" t="s">
        <v>46</v>
      </c>
      <c r="F8096">
        <v>2</v>
      </c>
      <c r="G8096">
        <v>2</v>
      </c>
      <c r="I8096">
        <v>25</v>
      </c>
      <c r="J8096">
        <v>34</v>
      </c>
      <c r="M8096">
        <v>2</v>
      </c>
      <c r="Q8096">
        <v>2</v>
      </c>
      <c r="R8096">
        <v>1</v>
      </c>
      <c r="AC8096">
        <v>1</v>
      </c>
      <c r="AH8096">
        <v>1</v>
      </c>
      <c r="AI8096">
        <v>2</v>
      </c>
      <c r="AJ8096">
        <v>56</v>
      </c>
      <c r="AK8096">
        <v>1</v>
      </c>
      <c r="AL8096">
        <v>6.65</v>
      </c>
    </row>
    <row r="8097" spans="1:38" x14ac:dyDescent="0.3">
      <c r="A8097">
        <v>1080799</v>
      </c>
      <c r="B8097" t="s">
        <v>96</v>
      </c>
      <c r="C8097">
        <v>71345</v>
      </c>
      <c r="D8097" t="s">
        <v>478</v>
      </c>
      <c r="E8097" t="s">
        <v>42</v>
      </c>
      <c r="F8097">
        <v>2</v>
      </c>
      <c r="G8097">
        <v>5</v>
      </c>
      <c r="I8097">
        <v>24</v>
      </c>
      <c r="J8097">
        <v>28</v>
      </c>
      <c r="R8097">
        <v>1</v>
      </c>
      <c r="AJ8097">
        <v>41</v>
      </c>
      <c r="AL8097">
        <v>7.08</v>
      </c>
    </row>
    <row r="8098" spans="1:38" x14ac:dyDescent="0.3">
      <c r="A8098">
        <v>1080799</v>
      </c>
      <c r="B8098" t="s">
        <v>96</v>
      </c>
      <c r="C8098">
        <v>23220</v>
      </c>
      <c r="D8098" t="s">
        <v>554</v>
      </c>
      <c r="E8098" t="s">
        <v>44</v>
      </c>
      <c r="F8098">
        <v>2</v>
      </c>
      <c r="G8098">
        <v>3</v>
      </c>
      <c r="I8098">
        <v>25</v>
      </c>
      <c r="J8098">
        <v>30</v>
      </c>
      <c r="M8098">
        <v>1</v>
      </c>
      <c r="Q8098">
        <v>1</v>
      </c>
      <c r="AI8098">
        <v>2</v>
      </c>
      <c r="AJ8098">
        <v>52</v>
      </c>
      <c r="AL8098">
        <v>6.7</v>
      </c>
    </row>
    <row r="8099" spans="1:38" x14ac:dyDescent="0.3">
      <c r="A8099">
        <v>1080799</v>
      </c>
      <c r="B8099" t="s">
        <v>96</v>
      </c>
      <c r="C8099">
        <v>81726</v>
      </c>
      <c r="D8099" t="s">
        <v>421</v>
      </c>
      <c r="E8099" t="s">
        <v>42</v>
      </c>
      <c r="F8099">
        <v>2</v>
      </c>
      <c r="G8099">
        <v>6</v>
      </c>
      <c r="I8099">
        <v>21</v>
      </c>
      <c r="J8099">
        <v>25</v>
      </c>
      <c r="M8099">
        <v>1</v>
      </c>
      <c r="N8099">
        <v>1</v>
      </c>
      <c r="Q8099">
        <v>1</v>
      </c>
      <c r="AI8099">
        <v>1</v>
      </c>
      <c r="AJ8099">
        <v>43</v>
      </c>
      <c r="AL8099">
        <v>7.33</v>
      </c>
    </row>
    <row r="8100" spans="1:38" x14ac:dyDescent="0.3">
      <c r="A8100">
        <v>1080799</v>
      </c>
      <c r="B8100" t="s">
        <v>96</v>
      </c>
      <c r="C8100">
        <v>299271</v>
      </c>
      <c r="D8100" t="s">
        <v>422</v>
      </c>
      <c r="E8100" t="s">
        <v>51</v>
      </c>
      <c r="F8100">
        <v>3</v>
      </c>
      <c r="G8100">
        <v>4</v>
      </c>
      <c r="I8100">
        <v>25</v>
      </c>
      <c r="J8100">
        <v>27</v>
      </c>
      <c r="Q8100">
        <v>2</v>
      </c>
      <c r="W8100">
        <v>1</v>
      </c>
      <c r="AH8100">
        <v>1</v>
      </c>
      <c r="AI8100">
        <v>1</v>
      </c>
      <c r="AJ8100">
        <v>31</v>
      </c>
      <c r="AL8100">
        <v>6.34</v>
      </c>
    </row>
    <row r="8101" spans="1:38" x14ac:dyDescent="0.3">
      <c r="A8101">
        <v>1080799</v>
      </c>
      <c r="B8101" t="s">
        <v>96</v>
      </c>
      <c r="C8101">
        <v>25363</v>
      </c>
      <c r="D8101" t="s">
        <v>105</v>
      </c>
      <c r="E8101" t="s">
        <v>53</v>
      </c>
      <c r="F8101">
        <v>3</v>
      </c>
      <c r="G8101">
        <v>7</v>
      </c>
      <c r="I8101">
        <v>29</v>
      </c>
      <c r="J8101">
        <v>36</v>
      </c>
      <c r="AH8101">
        <v>2</v>
      </c>
      <c r="AJ8101">
        <v>44</v>
      </c>
      <c r="AL8101">
        <v>6.26</v>
      </c>
    </row>
    <row r="8102" spans="1:38" x14ac:dyDescent="0.3">
      <c r="A8102">
        <v>1080799</v>
      </c>
      <c r="B8102" t="s">
        <v>96</v>
      </c>
      <c r="C8102">
        <v>122366</v>
      </c>
      <c r="D8102" t="s">
        <v>102</v>
      </c>
      <c r="E8102" t="s">
        <v>49</v>
      </c>
      <c r="F8102">
        <v>3</v>
      </c>
      <c r="G8102">
        <v>11</v>
      </c>
      <c r="I8102">
        <v>32</v>
      </c>
      <c r="J8102">
        <v>38</v>
      </c>
      <c r="M8102">
        <v>2</v>
      </c>
      <c r="Q8102">
        <v>1</v>
      </c>
      <c r="R8102">
        <v>1</v>
      </c>
      <c r="AE8102">
        <v>1</v>
      </c>
      <c r="AH8102">
        <v>2</v>
      </c>
      <c r="AI8102">
        <v>1</v>
      </c>
      <c r="AJ8102">
        <v>54</v>
      </c>
      <c r="AK8102">
        <v>3</v>
      </c>
      <c r="AL8102">
        <v>7.32</v>
      </c>
    </row>
    <row r="8103" spans="1:38" x14ac:dyDescent="0.3">
      <c r="A8103">
        <v>1080799</v>
      </c>
      <c r="B8103" t="s">
        <v>96</v>
      </c>
      <c r="C8103">
        <v>28421</v>
      </c>
      <c r="D8103" t="s">
        <v>110</v>
      </c>
      <c r="E8103" t="s">
        <v>55</v>
      </c>
      <c r="F8103">
        <v>3</v>
      </c>
      <c r="G8103">
        <v>10</v>
      </c>
      <c r="I8103">
        <v>48</v>
      </c>
      <c r="J8103">
        <v>58</v>
      </c>
      <c r="M8103">
        <v>2</v>
      </c>
      <c r="Q8103">
        <v>2</v>
      </c>
      <c r="AH8103">
        <v>2</v>
      </c>
      <c r="AJ8103">
        <v>74</v>
      </c>
      <c r="AL8103">
        <v>6.18</v>
      </c>
    </row>
    <row r="8104" spans="1:38" x14ac:dyDescent="0.3">
      <c r="A8104">
        <v>1080799</v>
      </c>
      <c r="B8104" t="s">
        <v>96</v>
      </c>
      <c r="C8104">
        <v>22738</v>
      </c>
      <c r="D8104" t="s">
        <v>104</v>
      </c>
      <c r="E8104" t="s">
        <v>51</v>
      </c>
      <c r="F8104">
        <v>3</v>
      </c>
      <c r="G8104">
        <v>8</v>
      </c>
      <c r="I8104">
        <v>55</v>
      </c>
      <c r="J8104">
        <v>63</v>
      </c>
      <c r="R8104">
        <v>5</v>
      </c>
      <c r="W8104">
        <v>1</v>
      </c>
      <c r="AH8104">
        <v>1</v>
      </c>
      <c r="AI8104">
        <v>2</v>
      </c>
      <c r="AJ8104">
        <v>78</v>
      </c>
      <c r="AL8104">
        <v>7.4</v>
      </c>
    </row>
    <row r="8105" spans="1:38" x14ac:dyDescent="0.3">
      <c r="A8105">
        <v>1080799</v>
      </c>
      <c r="B8105" t="s">
        <v>96</v>
      </c>
      <c r="C8105">
        <v>3859</v>
      </c>
      <c r="D8105" t="s">
        <v>103</v>
      </c>
      <c r="E8105" t="s">
        <v>58</v>
      </c>
      <c r="F8105">
        <v>4</v>
      </c>
      <c r="G8105">
        <v>9</v>
      </c>
      <c r="I8105">
        <v>28</v>
      </c>
      <c r="J8105">
        <v>36</v>
      </c>
      <c r="Q8105">
        <v>4</v>
      </c>
      <c r="R8105">
        <v>2</v>
      </c>
      <c r="AH8105">
        <v>2</v>
      </c>
      <c r="AJ8105">
        <v>49</v>
      </c>
      <c r="AK8105">
        <v>1</v>
      </c>
      <c r="AL8105">
        <v>6.46</v>
      </c>
    </row>
    <row r="8106" spans="1:38" x14ac:dyDescent="0.3">
      <c r="A8106">
        <v>1080799</v>
      </c>
      <c r="B8106" t="s">
        <v>96</v>
      </c>
      <c r="C8106">
        <v>71174</v>
      </c>
      <c r="D8106" t="s">
        <v>106</v>
      </c>
      <c r="E8106" t="s">
        <v>60</v>
      </c>
      <c r="F8106">
        <v>5</v>
      </c>
      <c r="G8106">
        <v>0</v>
      </c>
      <c r="I8106">
        <v>15</v>
      </c>
      <c r="J8106">
        <v>18</v>
      </c>
      <c r="AJ8106">
        <v>21</v>
      </c>
      <c r="AK8106">
        <v>1</v>
      </c>
      <c r="AL8106">
        <v>6.22</v>
      </c>
    </row>
    <row r="8107" spans="1:38" x14ac:dyDescent="0.3">
      <c r="A8107">
        <v>1080799</v>
      </c>
      <c r="B8107" t="s">
        <v>96</v>
      </c>
      <c r="C8107">
        <v>300299</v>
      </c>
      <c r="D8107" t="s">
        <v>500</v>
      </c>
      <c r="E8107" t="s">
        <v>60</v>
      </c>
      <c r="F8107">
        <v>5</v>
      </c>
      <c r="G8107">
        <v>0</v>
      </c>
      <c r="I8107">
        <v>4</v>
      </c>
      <c r="J8107">
        <v>7</v>
      </c>
      <c r="M8107">
        <v>2</v>
      </c>
      <c r="R8107">
        <v>1</v>
      </c>
      <c r="AJ8107">
        <v>9</v>
      </c>
      <c r="AL8107">
        <v>6</v>
      </c>
    </row>
    <row r="8108" spans="1:38" x14ac:dyDescent="0.3">
      <c r="A8108">
        <v>1080799</v>
      </c>
      <c r="B8108" t="s">
        <v>96</v>
      </c>
      <c r="C8108">
        <v>2115</v>
      </c>
      <c r="D8108" t="s">
        <v>427</v>
      </c>
      <c r="E8108" t="s">
        <v>60</v>
      </c>
      <c r="F8108">
        <v>5</v>
      </c>
      <c r="G8108">
        <v>0</v>
      </c>
      <c r="I8108">
        <v>19</v>
      </c>
      <c r="J8108">
        <v>20</v>
      </c>
      <c r="Q8108">
        <v>1</v>
      </c>
      <c r="AJ8108">
        <v>21</v>
      </c>
      <c r="AL8108">
        <v>6.05</v>
      </c>
    </row>
    <row r="8109" spans="1:38" x14ac:dyDescent="0.3">
      <c r="A8109">
        <v>1080800</v>
      </c>
      <c r="B8109" t="s">
        <v>317</v>
      </c>
      <c r="C8109">
        <v>29796</v>
      </c>
      <c r="D8109" t="s">
        <v>318</v>
      </c>
      <c r="E8109" t="s">
        <v>40</v>
      </c>
      <c r="F8109">
        <v>1</v>
      </c>
      <c r="G8109">
        <v>1</v>
      </c>
      <c r="I8109">
        <v>14</v>
      </c>
      <c r="J8109">
        <v>24</v>
      </c>
      <c r="R8109">
        <v>1</v>
      </c>
      <c r="Z8109">
        <v>1</v>
      </c>
      <c r="AF8109">
        <v>2</v>
      </c>
      <c r="AJ8109">
        <v>32</v>
      </c>
      <c r="AL8109">
        <v>7.36</v>
      </c>
    </row>
    <row r="8110" spans="1:38" x14ac:dyDescent="0.3">
      <c r="A8110">
        <v>1080800</v>
      </c>
      <c r="B8110" t="s">
        <v>317</v>
      </c>
      <c r="C8110">
        <v>92550</v>
      </c>
      <c r="D8110" t="s">
        <v>437</v>
      </c>
      <c r="E8110" t="s">
        <v>42</v>
      </c>
      <c r="F8110">
        <v>2</v>
      </c>
      <c r="G8110">
        <v>5</v>
      </c>
      <c r="I8110">
        <v>65</v>
      </c>
      <c r="J8110">
        <v>77</v>
      </c>
      <c r="M8110">
        <v>1</v>
      </c>
      <c r="Q8110">
        <v>2</v>
      </c>
      <c r="R8110">
        <v>3</v>
      </c>
      <c r="AI8110">
        <v>2</v>
      </c>
      <c r="AJ8110">
        <v>89</v>
      </c>
      <c r="AK8110">
        <v>2</v>
      </c>
      <c r="AL8110">
        <v>7.55</v>
      </c>
    </row>
    <row r="8111" spans="1:38" x14ac:dyDescent="0.3">
      <c r="A8111">
        <v>1080800</v>
      </c>
      <c r="B8111" t="s">
        <v>317</v>
      </c>
      <c r="C8111">
        <v>22846</v>
      </c>
      <c r="D8111" t="s">
        <v>438</v>
      </c>
      <c r="E8111" t="s">
        <v>44</v>
      </c>
      <c r="F8111">
        <v>2</v>
      </c>
      <c r="G8111">
        <v>3</v>
      </c>
      <c r="I8111">
        <v>52</v>
      </c>
      <c r="J8111">
        <v>60</v>
      </c>
      <c r="M8111">
        <v>2</v>
      </c>
      <c r="R8111">
        <v>3</v>
      </c>
      <c r="AC8111">
        <v>1</v>
      </c>
      <c r="AJ8111">
        <v>81</v>
      </c>
      <c r="AK8111">
        <v>1</v>
      </c>
      <c r="AL8111">
        <v>6.46</v>
      </c>
    </row>
    <row r="8112" spans="1:38" x14ac:dyDescent="0.3">
      <c r="A8112">
        <v>1080800</v>
      </c>
      <c r="B8112" t="s">
        <v>317</v>
      </c>
      <c r="C8112">
        <v>69945</v>
      </c>
      <c r="D8112" t="s">
        <v>321</v>
      </c>
      <c r="E8112" t="s">
        <v>46</v>
      </c>
      <c r="F8112">
        <v>2</v>
      </c>
      <c r="G8112">
        <v>2</v>
      </c>
      <c r="I8112">
        <v>39</v>
      </c>
      <c r="J8112">
        <v>47</v>
      </c>
      <c r="M8112">
        <v>1</v>
      </c>
      <c r="Q8112">
        <v>1</v>
      </c>
      <c r="AH8112">
        <v>1</v>
      </c>
      <c r="AI8112">
        <v>1</v>
      </c>
      <c r="AJ8112">
        <v>68</v>
      </c>
      <c r="AK8112">
        <v>1</v>
      </c>
      <c r="AL8112">
        <v>6.88</v>
      </c>
    </row>
    <row r="8113" spans="1:38" x14ac:dyDescent="0.3">
      <c r="A8113">
        <v>1080800</v>
      </c>
      <c r="B8113" t="s">
        <v>317</v>
      </c>
      <c r="C8113">
        <v>37204</v>
      </c>
      <c r="D8113" t="s">
        <v>322</v>
      </c>
      <c r="E8113" t="s">
        <v>42</v>
      </c>
      <c r="F8113">
        <v>2</v>
      </c>
      <c r="G8113">
        <v>6</v>
      </c>
      <c r="I8113">
        <v>72</v>
      </c>
      <c r="J8113">
        <v>78</v>
      </c>
      <c r="M8113">
        <v>1</v>
      </c>
      <c r="Q8113">
        <v>3</v>
      </c>
      <c r="R8113">
        <v>3</v>
      </c>
      <c r="AH8113">
        <v>1</v>
      </c>
      <c r="AJ8113">
        <v>91</v>
      </c>
      <c r="AL8113">
        <v>7.29</v>
      </c>
    </row>
    <row r="8114" spans="1:38" x14ac:dyDescent="0.3">
      <c r="A8114">
        <v>1080800</v>
      </c>
      <c r="B8114" t="s">
        <v>317</v>
      </c>
      <c r="C8114">
        <v>86425</v>
      </c>
      <c r="D8114" t="s">
        <v>328</v>
      </c>
      <c r="E8114" t="s">
        <v>49</v>
      </c>
      <c r="F8114">
        <v>3</v>
      </c>
      <c r="G8114">
        <v>11</v>
      </c>
      <c r="I8114">
        <v>28</v>
      </c>
      <c r="J8114">
        <v>34</v>
      </c>
      <c r="M8114">
        <v>1</v>
      </c>
      <c r="Q8114">
        <v>1</v>
      </c>
      <c r="W8114">
        <v>1</v>
      </c>
      <c r="AH8114">
        <v>2</v>
      </c>
      <c r="AJ8114">
        <v>47</v>
      </c>
      <c r="AK8114">
        <v>4</v>
      </c>
      <c r="AL8114">
        <v>7.05</v>
      </c>
    </row>
    <row r="8115" spans="1:38" x14ac:dyDescent="0.3">
      <c r="A8115">
        <v>1080800</v>
      </c>
      <c r="B8115" t="s">
        <v>317</v>
      </c>
      <c r="C8115">
        <v>105172</v>
      </c>
      <c r="D8115" t="s">
        <v>323</v>
      </c>
      <c r="E8115" t="s">
        <v>53</v>
      </c>
      <c r="F8115">
        <v>3</v>
      </c>
      <c r="G8115">
        <v>7</v>
      </c>
      <c r="I8115">
        <v>30</v>
      </c>
      <c r="J8115">
        <v>35</v>
      </c>
      <c r="M8115">
        <v>2</v>
      </c>
      <c r="Q8115">
        <v>2</v>
      </c>
      <c r="AH8115">
        <v>1</v>
      </c>
      <c r="AI8115">
        <v>1</v>
      </c>
      <c r="AJ8115">
        <v>47</v>
      </c>
      <c r="AL8115">
        <v>6.1</v>
      </c>
    </row>
    <row r="8116" spans="1:38" x14ac:dyDescent="0.3">
      <c r="A8116">
        <v>1080800</v>
      </c>
      <c r="B8116" t="s">
        <v>317</v>
      </c>
      <c r="C8116">
        <v>9734</v>
      </c>
      <c r="D8116" t="s">
        <v>324</v>
      </c>
      <c r="E8116" t="s">
        <v>51</v>
      </c>
      <c r="F8116">
        <v>3</v>
      </c>
      <c r="G8116">
        <v>8</v>
      </c>
      <c r="I8116">
        <v>57</v>
      </c>
      <c r="J8116">
        <v>64</v>
      </c>
      <c r="R8116">
        <v>1</v>
      </c>
      <c r="X8116">
        <v>1</v>
      </c>
      <c r="AJ8116">
        <v>79</v>
      </c>
      <c r="AK8116">
        <v>1</v>
      </c>
      <c r="AL8116">
        <v>7.59</v>
      </c>
    </row>
    <row r="8117" spans="1:38" x14ac:dyDescent="0.3">
      <c r="A8117">
        <v>1080800</v>
      </c>
      <c r="B8117" t="s">
        <v>317</v>
      </c>
      <c r="C8117">
        <v>29474</v>
      </c>
      <c r="D8117" t="s">
        <v>325</v>
      </c>
      <c r="E8117" t="s">
        <v>55</v>
      </c>
      <c r="F8117">
        <v>3</v>
      </c>
      <c r="G8117">
        <v>10</v>
      </c>
      <c r="I8117">
        <v>27</v>
      </c>
      <c r="J8117">
        <v>36</v>
      </c>
      <c r="M8117">
        <v>2</v>
      </c>
      <c r="AE8117">
        <v>1</v>
      </c>
      <c r="AH8117">
        <v>4</v>
      </c>
      <c r="AI8117">
        <v>1</v>
      </c>
      <c r="AJ8117">
        <v>51</v>
      </c>
      <c r="AL8117">
        <v>7.08</v>
      </c>
    </row>
    <row r="8118" spans="1:38" x14ac:dyDescent="0.3">
      <c r="A8118">
        <v>1080800</v>
      </c>
      <c r="B8118" t="s">
        <v>317</v>
      </c>
      <c r="C8118">
        <v>90780</v>
      </c>
      <c r="D8118" t="s">
        <v>326</v>
      </c>
      <c r="E8118" t="s">
        <v>51</v>
      </c>
      <c r="F8118">
        <v>3</v>
      </c>
      <c r="G8118">
        <v>4</v>
      </c>
      <c r="I8118">
        <v>51</v>
      </c>
      <c r="J8118">
        <v>64</v>
      </c>
      <c r="M8118">
        <v>1</v>
      </c>
      <c r="N8118">
        <v>1</v>
      </c>
      <c r="Q8118">
        <v>3</v>
      </c>
      <c r="R8118">
        <v>2</v>
      </c>
      <c r="AI8118">
        <v>3</v>
      </c>
      <c r="AJ8118">
        <v>78</v>
      </c>
      <c r="AK8118">
        <v>1</v>
      </c>
      <c r="AL8118">
        <v>7.27</v>
      </c>
    </row>
    <row r="8119" spans="1:38" x14ac:dyDescent="0.3">
      <c r="A8119">
        <v>1080800</v>
      </c>
      <c r="B8119" t="s">
        <v>317</v>
      </c>
      <c r="C8119">
        <v>33891</v>
      </c>
      <c r="D8119" t="s">
        <v>479</v>
      </c>
      <c r="E8119" t="s">
        <v>58</v>
      </c>
      <c r="F8119">
        <v>4</v>
      </c>
      <c r="G8119">
        <v>9</v>
      </c>
      <c r="I8119">
        <v>10</v>
      </c>
      <c r="J8119">
        <v>14</v>
      </c>
      <c r="M8119">
        <v>1</v>
      </c>
      <c r="Q8119">
        <v>6</v>
      </c>
      <c r="R8119">
        <v>4</v>
      </c>
      <c r="W8119">
        <v>1</v>
      </c>
      <c r="AG8119">
        <v>1</v>
      </c>
      <c r="AH8119">
        <v>3</v>
      </c>
      <c r="AJ8119">
        <v>25</v>
      </c>
      <c r="AL8119">
        <v>6.91</v>
      </c>
    </row>
    <row r="8120" spans="1:38" x14ac:dyDescent="0.3">
      <c r="A8120">
        <v>1080800</v>
      </c>
      <c r="B8120" t="s">
        <v>317</v>
      </c>
      <c r="C8120">
        <v>234363</v>
      </c>
      <c r="D8120" t="s">
        <v>440</v>
      </c>
      <c r="E8120" t="s">
        <v>60</v>
      </c>
      <c r="F8120">
        <v>5</v>
      </c>
      <c r="G8120">
        <v>0</v>
      </c>
      <c r="I8120">
        <v>8</v>
      </c>
      <c r="J8120">
        <v>10</v>
      </c>
      <c r="M8120">
        <v>1</v>
      </c>
      <c r="R8120">
        <v>1</v>
      </c>
      <c r="AI8120">
        <v>1</v>
      </c>
      <c r="AJ8120">
        <v>21</v>
      </c>
      <c r="AK8120">
        <v>1</v>
      </c>
      <c r="AL8120">
        <v>6.41</v>
      </c>
    </row>
    <row r="8121" spans="1:38" x14ac:dyDescent="0.3">
      <c r="A8121">
        <v>1080800</v>
      </c>
      <c r="B8121" t="s">
        <v>317</v>
      </c>
      <c r="C8121">
        <v>142438</v>
      </c>
      <c r="D8121" t="s">
        <v>549</v>
      </c>
      <c r="E8121" t="s">
        <v>60</v>
      </c>
      <c r="F8121">
        <v>5</v>
      </c>
      <c r="G8121">
        <v>0</v>
      </c>
      <c r="I8121">
        <v>5</v>
      </c>
      <c r="J8121">
        <v>8</v>
      </c>
      <c r="R8121">
        <v>2</v>
      </c>
      <c r="AJ8121">
        <v>11</v>
      </c>
      <c r="AL8121">
        <v>6.17</v>
      </c>
    </row>
    <row r="8122" spans="1:38" x14ac:dyDescent="0.3">
      <c r="A8122">
        <v>1080800</v>
      </c>
      <c r="B8122" t="s">
        <v>317</v>
      </c>
      <c r="C8122">
        <v>13798</v>
      </c>
      <c r="D8122" t="s">
        <v>327</v>
      </c>
      <c r="E8122" t="s">
        <v>60</v>
      </c>
      <c r="F8122">
        <v>5</v>
      </c>
      <c r="G8122">
        <v>0</v>
      </c>
      <c r="I8122">
        <v>1</v>
      </c>
      <c r="J8122">
        <v>3</v>
      </c>
      <c r="M8122">
        <v>1</v>
      </c>
      <c r="Q8122">
        <v>1</v>
      </c>
      <c r="AH8122">
        <v>2</v>
      </c>
      <c r="AJ8122">
        <v>9</v>
      </c>
      <c r="AL8122">
        <v>6.2</v>
      </c>
    </row>
    <row r="8123" spans="1:38" x14ac:dyDescent="0.3">
      <c r="A8123">
        <v>1080800</v>
      </c>
      <c r="B8123" t="s">
        <v>81</v>
      </c>
      <c r="C8123">
        <v>14111</v>
      </c>
      <c r="D8123" t="s">
        <v>82</v>
      </c>
      <c r="E8123" t="s">
        <v>40</v>
      </c>
      <c r="F8123">
        <v>1</v>
      </c>
      <c r="G8123">
        <v>1</v>
      </c>
      <c r="I8123">
        <v>14</v>
      </c>
      <c r="J8123">
        <v>28</v>
      </c>
      <c r="AF8123">
        <v>4</v>
      </c>
      <c r="AJ8123">
        <v>37</v>
      </c>
      <c r="AL8123">
        <v>7.59</v>
      </c>
    </row>
    <row r="8124" spans="1:38" x14ac:dyDescent="0.3">
      <c r="A8124">
        <v>1080800</v>
      </c>
      <c r="B8124" t="s">
        <v>81</v>
      </c>
      <c r="C8124">
        <v>24827</v>
      </c>
      <c r="D8124" t="s">
        <v>84</v>
      </c>
      <c r="E8124" t="s">
        <v>44</v>
      </c>
      <c r="F8124">
        <v>2</v>
      </c>
      <c r="G8124">
        <v>3</v>
      </c>
      <c r="I8124">
        <v>41</v>
      </c>
      <c r="J8124">
        <v>47</v>
      </c>
      <c r="AJ8124">
        <v>66</v>
      </c>
      <c r="AL8124">
        <v>6.54</v>
      </c>
    </row>
    <row r="8125" spans="1:38" x14ac:dyDescent="0.3">
      <c r="A8125">
        <v>1080800</v>
      </c>
      <c r="B8125" t="s">
        <v>81</v>
      </c>
      <c r="C8125">
        <v>68662</v>
      </c>
      <c r="D8125" t="s">
        <v>83</v>
      </c>
      <c r="E8125" t="s">
        <v>42</v>
      </c>
      <c r="F8125">
        <v>2</v>
      </c>
      <c r="G8125">
        <v>6</v>
      </c>
      <c r="H8125">
        <v>1</v>
      </c>
      <c r="I8125">
        <v>28</v>
      </c>
      <c r="J8125">
        <v>36</v>
      </c>
      <c r="Q8125">
        <v>3</v>
      </c>
      <c r="R8125">
        <v>3</v>
      </c>
      <c r="AI8125">
        <v>1</v>
      </c>
      <c r="AJ8125">
        <v>57</v>
      </c>
      <c r="AL8125">
        <v>7.6</v>
      </c>
    </row>
    <row r="8126" spans="1:38" x14ac:dyDescent="0.3">
      <c r="A8126">
        <v>1080800</v>
      </c>
      <c r="B8126" t="s">
        <v>81</v>
      </c>
      <c r="C8126">
        <v>69877</v>
      </c>
      <c r="D8126" t="s">
        <v>86</v>
      </c>
      <c r="E8126" t="s">
        <v>46</v>
      </c>
      <c r="F8126">
        <v>2</v>
      </c>
      <c r="G8126">
        <v>2</v>
      </c>
      <c r="I8126">
        <v>26</v>
      </c>
      <c r="J8126">
        <v>32</v>
      </c>
      <c r="Q8126">
        <v>1</v>
      </c>
      <c r="R8126">
        <v>2</v>
      </c>
      <c r="AH8126">
        <v>2</v>
      </c>
      <c r="AI8126">
        <v>5</v>
      </c>
      <c r="AJ8126">
        <v>57</v>
      </c>
      <c r="AL8126">
        <v>7.06</v>
      </c>
    </row>
    <row r="8127" spans="1:38" x14ac:dyDescent="0.3">
      <c r="A8127">
        <v>1080800</v>
      </c>
      <c r="B8127" t="s">
        <v>81</v>
      </c>
      <c r="C8127">
        <v>9298</v>
      </c>
      <c r="D8127" t="s">
        <v>85</v>
      </c>
      <c r="E8127" t="s">
        <v>42</v>
      </c>
      <c r="F8127">
        <v>2</v>
      </c>
      <c r="G8127">
        <v>5</v>
      </c>
      <c r="I8127">
        <v>25</v>
      </c>
      <c r="J8127">
        <v>39</v>
      </c>
      <c r="M8127">
        <v>1</v>
      </c>
      <c r="Q8127">
        <v>3</v>
      </c>
      <c r="R8127">
        <v>4</v>
      </c>
      <c r="AI8127">
        <v>1</v>
      </c>
      <c r="AJ8127">
        <v>52</v>
      </c>
      <c r="AL8127">
        <v>7.2</v>
      </c>
    </row>
    <row r="8128" spans="1:38" x14ac:dyDescent="0.3">
      <c r="A8128">
        <v>1080800</v>
      </c>
      <c r="B8128" t="s">
        <v>81</v>
      </c>
      <c r="C8128">
        <v>13846</v>
      </c>
      <c r="D8128" t="s">
        <v>403</v>
      </c>
      <c r="E8128" t="s">
        <v>70</v>
      </c>
      <c r="F8128">
        <v>3</v>
      </c>
      <c r="G8128">
        <v>8</v>
      </c>
      <c r="I8128">
        <v>36</v>
      </c>
      <c r="J8128">
        <v>40</v>
      </c>
      <c r="M8128">
        <v>2</v>
      </c>
      <c r="Q8128">
        <v>2</v>
      </c>
      <c r="AH8128">
        <v>2</v>
      </c>
      <c r="AI8128">
        <v>2</v>
      </c>
      <c r="AJ8128">
        <v>53</v>
      </c>
      <c r="AL8128">
        <v>6.44</v>
      </c>
    </row>
    <row r="8129" spans="1:38" x14ac:dyDescent="0.3">
      <c r="A8129">
        <v>1080800</v>
      </c>
      <c r="B8129" t="s">
        <v>81</v>
      </c>
      <c r="C8129">
        <v>14000</v>
      </c>
      <c r="D8129" t="s">
        <v>404</v>
      </c>
      <c r="E8129" t="s">
        <v>119</v>
      </c>
      <c r="F8129">
        <v>3</v>
      </c>
      <c r="G8129">
        <v>11</v>
      </c>
      <c r="I8129">
        <v>21</v>
      </c>
      <c r="J8129">
        <v>27</v>
      </c>
      <c r="M8129">
        <v>1</v>
      </c>
      <c r="R8129">
        <v>2</v>
      </c>
      <c r="W8129">
        <v>1</v>
      </c>
      <c r="AH8129">
        <v>2</v>
      </c>
      <c r="AI8129">
        <v>3</v>
      </c>
      <c r="AJ8129">
        <v>45</v>
      </c>
      <c r="AK8129">
        <v>1</v>
      </c>
      <c r="AL8129">
        <v>6.81</v>
      </c>
    </row>
    <row r="8130" spans="1:38" x14ac:dyDescent="0.3">
      <c r="A8130">
        <v>1080800</v>
      </c>
      <c r="B8130" t="s">
        <v>81</v>
      </c>
      <c r="C8130">
        <v>13447</v>
      </c>
      <c r="D8130" t="s">
        <v>88</v>
      </c>
      <c r="E8130" t="s">
        <v>70</v>
      </c>
      <c r="F8130">
        <v>3</v>
      </c>
      <c r="G8130">
        <v>4</v>
      </c>
      <c r="I8130">
        <v>15</v>
      </c>
      <c r="J8130">
        <v>20</v>
      </c>
      <c r="M8130">
        <v>1</v>
      </c>
      <c r="AH8130">
        <v>1</v>
      </c>
      <c r="AJ8130">
        <v>24</v>
      </c>
      <c r="AL8130">
        <v>6.47</v>
      </c>
    </row>
    <row r="8131" spans="1:38" x14ac:dyDescent="0.3">
      <c r="A8131">
        <v>1080800</v>
      </c>
      <c r="B8131" t="s">
        <v>81</v>
      </c>
      <c r="C8131">
        <v>93160</v>
      </c>
      <c r="D8131" t="s">
        <v>405</v>
      </c>
      <c r="E8131" t="s">
        <v>122</v>
      </c>
      <c r="F8131">
        <v>3</v>
      </c>
      <c r="G8131">
        <v>7</v>
      </c>
      <c r="I8131">
        <v>12</v>
      </c>
      <c r="J8131">
        <v>18</v>
      </c>
      <c r="Q8131">
        <v>4</v>
      </c>
      <c r="AI8131">
        <v>1</v>
      </c>
      <c r="AJ8131">
        <v>39</v>
      </c>
      <c r="AK8131">
        <v>1</v>
      </c>
      <c r="AL8131">
        <v>7.12</v>
      </c>
    </row>
    <row r="8132" spans="1:38" x14ac:dyDescent="0.3">
      <c r="A8132">
        <v>1080800</v>
      </c>
      <c r="B8132" t="s">
        <v>81</v>
      </c>
      <c r="C8132">
        <v>81026</v>
      </c>
      <c r="D8132" t="s">
        <v>92</v>
      </c>
      <c r="E8132" t="s">
        <v>58</v>
      </c>
      <c r="F8132">
        <v>4</v>
      </c>
      <c r="G8132">
        <v>9</v>
      </c>
      <c r="I8132">
        <v>6</v>
      </c>
      <c r="J8132">
        <v>13</v>
      </c>
      <c r="M8132">
        <v>1</v>
      </c>
      <c r="Q8132">
        <v>2</v>
      </c>
      <c r="R8132">
        <v>2</v>
      </c>
      <c r="AI8132">
        <v>1</v>
      </c>
      <c r="AJ8132">
        <v>25</v>
      </c>
      <c r="AK8132">
        <v>1</v>
      </c>
      <c r="AL8132">
        <v>6.49</v>
      </c>
    </row>
    <row r="8133" spans="1:38" x14ac:dyDescent="0.3">
      <c r="A8133">
        <v>1080800</v>
      </c>
      <c r="B8133" t="s">
        <v>81</v>
      </c>
      <c r="C8133">
        <v>93647</v>
      </c>
      <c r="D8133" t="s">
        <v>94</v>
      </c>
      <c r="E8133" t="s">
        <v>58</v>
      </c>
      <c r="F8133">
        <v>4</v>
      </c>
      <c r="G8133">
        <v>10</v>
      </c>
      <c r="I8133">
        <v>11</v>
      </c>
      <c r="J8133">
        <v>14</v>
      </c>
      <c r="M8133">
        <v>1</v>
      </c>
      <c r="Q8133">
        <v>4</v>
      </c>
      <c r="R8133">
        <v>6</v>
      </c>
      <c r="W8133">
        <v>1</v>
      </c>
      <c r="AH8133">
        <v>3</v>
      </c>
      <c r="AJ8133">
        <v>28</v>
      </c>
      <c r="AL8133">
        <v>6.68</v>
      </c>
    </row>
    <row r="8134" spans="1:38" x14ac:dyDescent="0.3">
      <c r="A8134">
        <v>1080800</v>
      </c>
      <c r="B8134" t="s">
        <v>81</v>
      </c>
      <c r="C8134">
        <v>42686</v>
      </c>
      <c r="D8134" t="s">
        <v>474</v>
      </c>
      <c r="E8134" t="s">
        <v>60</v>
      </c>
      <c r="F8134">
        <v>5</v>
      </c>
      <c r="G8134">
        <v>0</v>
      </c>
      <c r="I8134">
        <v>8</v>
      </c>
      <c r="J8134">
        <v>11</v>
      </c>
      <c r="Q8134">
        <v>1</v>
      </c>
      <c r="AJ8134">
        <v>16</v>
      </c>
      <c r="AL8134">
        <v>6.14</v>
      </c>
    </row>
    <row r="8135" spans="1:38" x14ac:dyDescent="0.3">
      <c r="A8135">
        <v>1080800</v>
      </c>
      <c r="B8135" t="s">
        <v>81</v>
      </c>
      <c r="C8135">
        <v>67807</v>
      </c>
      <c r="D8135" t="s">
        <v>89</v>
      </c>
      <c r="E8135" t="s">
        <v>60</v>
      </c>
      <c r="F8135">
        <v>5</v>
      </c>
      <c r="G8135">
        <v>0</v>
      </c>
      <c r="I8135">
        <v>18</v>
      </c>
      <c r="J8135">
        <v>22</v>
      </c>
      <c r="M8135">
        <v>1</v>
      </c>
      <c r="T8135">
        <v>1</v>
      </c>
      <c r="AH8135">
        <v>2</v>
      </c>
      <c r="AJ8135">
        <v>29</v>
      </c>
      <c r="AL8135">
        <v>5.68</v>
      </c>
    </row>
    <row r="8136" spans="1:38" x14ac:dyDescent="0.3">
      <c r="A8136">
        <v>1080801</v>
      </c>
      <c r="B8136" t="s">
        <v>303</v>
      </c>
      <c r="C8136">
        <v>8195</v>
      </c>
      <c r="D8136" t="s">
        <v>544</v>
      </c>
      <c r="E8136" t="s">
        <v>40</v>
      </c>
      <c r="F8136">
        <v>1</v>
      </c>
      <c r="G8136">
        <v>1</v>
      </c>
      <c r="I8136">
        <v>25</v>
      </c>
      <c r="J8136">
        <v>38</v>
      </c>
      <c r="R8136">
        <v>1</v>
      </c>
      <c r="Z8136">
        <v>1</v>
      </c>
      <c r="AF8136">
        <v>2</v>
      </c>
      <c r="AJ8136">
        <v>47</v>
      </c>
      <c r="AL8136">
        <v>7.12</v>
      </c>
    </row>
    <row r="8137" spans="1:38" x14ac:dyDescent="0.3">
      <c r="A8137">
        <v>1080801</v>
      </c>
      <c r="B8137" t="s">
        <v>303</v>
      </c>
      <c r="C8137">
        <v>90810</v>
      </c>
      <c r="D8137" t="s">
        <v>442</v>
      </c>
      <c r="E8137" t="s">
        <v>42</v>
      </c>
      <c r="F8137">
        <v>2</v>
      </c>
      <c r="G8137">
        <v>6</v>
      </c>
      <c r="I8137">
        <v>28</v>
      </c>
      <c r="J8137">
        <v>29</v>
      </c>
      <c r="M8137">
        <v>1</v>
      </c>
      <c r="Q8137">
        <v>2</v>
      </c>
      <c r="R8137">
        <v>2</v>
      </c>
      <c r="AH8137">
        <v>1</v>
      </c>
      <c r="AI8137">
        <v>1</v>
      </c>
      <c r="AJ8137">
        <v>35</v>
      </c>
      <c r="AK8137">
        <v>1</v>
      </c>
      <c r="AL8137">
        <v>7.09</v>
      </c>
    </row>
    <row r="8138" spans="1:38" x14ac:dyDescent="0.3">
      <c r="A8138">
        <v>1080801</v>
      </c>
      <c r="B8138" t="s">
        <v>303</v>
      </c>
      <c r="C8138">
        <v>29798</v>
      </c>
      <c r="D8138" t="s">
        <v>307</v>
      </c>
      <c r="E8138" t="s">
        <v>42</v>
      </c>
      <c r="F8138">
        <v>2</v>
      </c>
      <c r="G8138">
        <v>5</v>
      </c>
      <c r="I8138">
        <v>27</v>
      </c>
      <c r="J8138">
        <v>34</v>
      </c>
      <c r="M8138">
        <v>1</v>
      </c>
      <c r="N8138">
        <v>1</v>
      </c>
      <c r="Q8138">
        <v>4</v>
      </c>
      <c r="R8138">
        <v>3</v>
      </c>
      <c r="AI8138">
        <v>1</v>
      </c>
      <c r="AJ8138">
        <v>46</v>
      </c>
      <c r="AK8138">
        <v>1</v>
      </c>
      <c r="AL8138">
        <v>7.29</v>
      </c>
    </row>
    <row r="8139" spans="1:38" x14ac:dyDescent="0.3">
      <c r="A8139">
        <v>1080801</v>
      </c>
      <c r="B8139" t="s">
        <v>303</v>
      </c>
      <c r="C8139">
        <v>24148</v>
      </c>
      <c r="D8139" t="s">
        <v>306</v>
      </c>
      <c r="E8139" t="s">
        <v>44</v>
      </c>
      <c r="F8139">
        <v>2</v>
      </c>
      <c r="G8139">
        <v>3</v>
      </c>
      <c r="I8139">
        <v>34</v>
      </c>
      <c r="J8139">
        <v>48</v>
      </c>
      <c r="M8139">
        <v>4</v>
      </c>
      <c r="Q8139">
        <v>1</v>
      </c>
      <c r="AI8139">
        <v>1</v>
      </c>
      <c r="AJ8139">
        <v>68</v>
      </c>
      <c r="AK8139">
        <v>2</v>
      </c>
      <c r="AL8139">
        <v>6.79</v>
      </c>
    </row>
    <row r="8140" spans="1:38" x14ac:dyDescent="0.3">
      <c r="A8140">
        <v>1080801</v>
      </c>
      <c r="B8140" t="s">
        <v>303</v>
      </c>
      <c r="C8140">
        <v>4574</v>
      </c>
      <c r="D8140" t="s">
        <v>530</v>
      </c>
      <c r="E8140" t="s">
        <v>46</v>
      </c>
      <c r="F8140">
        <v>2</v>
      </c>
      <c r="G8140">
        <v>2</v>
      </c>
      <c r="I8140">
        <v>23</v>
      </c>
      <c r="J8140">
        <v>25</v>
      </c>
      <c r="M8140">
        <v>1</v>
      </c>
      <c r="Q8140">
        <v>1</v>
      </c>
      <c r="R8140">
        <v>1</v>
      </c>
      <c r="AI8140">
        <v>3</v>
      </c>
      <c r="AJ8140">
        <v>58</v>
      </c>
      <c r="AK8140">
        <v>3</v>
      </c>
      <c r="AL8140">
        <v>7.47</v>
      </c>
    </row>
    <row r="8141" spans="1:38" x14ac:dyDescent="0.3">
      <c r="A8141">
        <v>1080801</v>
      </c>
      <c r="B8141" t="s">
        <v>303</v>
      </c>
      <c r="C8141">
        <v>34693</v>
      </c>
      <c r="D8141" t="s">
        <v>312</v>
      </c>
      <c r="E8141" t="s">
        <v>53</v>
      </c>
      <c r="F8141">
        <v>3</v>
      </c>
      <c r="G8141">
        <v>7</v>
      </c>
      <c r="H8141">
        <v>1</v>
      </c>
      <c r="I8141">
        <v>17</v>
      </c>
      <c r="J8141">
        <v>25</v>
      </c>
      <c r="K8141">
        <v>2</v>
      </c>
      <c r="M8141">
        <v>2</v>
      </c>
      <c r="AH8141">
        <v>2</v>
      </c>
      <c r="AJ8141">
        <v>47</v>
      </c>
      <c r="AK8141">
        <v>4</v>
      </c>
      <c r="AL8141">
        <v>8.83</v>
      </c>
    </row>
    <row r="8142" spans="1:38" x14ac:dyDescent="0.3">
      <c r="A8142">
        <v>1080801</v>
      </c>
      <c r="B8142" t="s">
        <v>303</v>
      </c>
      <c r="C8142">
        <v>38772</v>
      </c>
      <c r="D8142" t="s">
        <v>443</v>
      </c>
      <c r="E8142" t="s">
        <v>51</v>
      </c>
      <c r="F8142">
        <v>3</v>
      </c>
      <c r="G8142">
        <v>8</v>
      </c>
      <c r="I8142">
        <v>37</v>
      </c>
      <c r="J8142">
        <v>51</v>
      </c>
      <c r="M8142">
        <v>3</v>
      </c>
      <c r="Q8142">
        <v>6</v>
      </c>
      <c r="R8142">
        <v>2</v>
      </c>
      <c r="AH8142">
        <v>1</v>
      </c>
      <c r="AI8142">
        <v>2</v>
      </c>
      <c r="AJ8142">
        <v>73</v>
      </c>
      <c r="AK8142">
        <v>2</v>
      </c>
      <c r="AL8142">
        <v>7.67</v>
      </c>
    </row>
    <row r="8143" spans="1:38" x14ac:dyDescent="0.3">
      <c r="A8143">
        <v>1080801</v>
      </c>
      <c r="B8143" t="s">
        <v>303</v>
      </c>
      <c r="C8143">
        <v>260289</v>
      </c>
      <c r="D8143" t="s">
        <v>444</v>
      </c>
      <c r="E8143" t="s">
        <v>49</v>
      </c>
      <c r="F8143">
        <v>3</v>
      </c>
      <c r="G8143">
        <v>11</v>
      </c>
      <c r="I8143">
        <v>33</v>
      </c>
      <c r="J8143">
        <v>39</v>
      </c>
      <c r="M8143">
        <v>2</v>
      </c>
      <c r="AE8143">
        <v>1</v>
      </c>
      <c r="AH8143">
        <v>2</v>
      </c>
      <c r="AI8143">
        <v>5</v>
      </c>
      <c r="AJ8143">
        <v>58</v>
      </c>
      <c r="AK8143">
        <v>6</v>
      </c>
      <c r="AL8143">
        <v>8.67</v>
      </c>
    </row>
    <row r="8144" spans="1:38" x14ac:dyDescent="0.3">
      <c r="A8144">
        <v>1080801</v>
      </c>
      <c r="B8144" t="s">
        <v>303</v>
      </c>
      <c r="C8144">
        <v>23444</v>
      </c>
      <c r="D8144" t="s">
        <v>316</v>
      </c>
      <c r="E8144" t="s">
        <v>55</v>
      </c>
      <c r="F8144">
        <v>3</v>
      </c>
      <c r="G8144">
        <v>10</v>
      </c>
      <c r="I8144">
        <v>34</v>
      </c>
      <c r="J8144">
        <v>38</v>
      </c>
      <c r="M8144">
        <v>2</v>
      </c>
      <c r="R8144">
        <v>1</v>
      </c>
      <c r="AH8144">
        <v>3</v>
      </c>
      <c r="AJ8144">
        <v>56</v>
      </c>
      <c r="AK8144">
        <v>1</v>
      </c>
      <c r="AL8144">
        <v>6.88</v>
      </c>
    </row>
    <row r="8145" spans="1:38" x14ac:dyDescent="0.3">
      <c r="A8145">
        <v>1080801</v>
      </c>
      <c r="B8145" t="s">
        <v>303</v>
      </c>
      <c r="C8145">
        <v>8505</v>
      </c>
      <c r="D8145" t="s">
        <v>309</v>
      </c>
      <c r="E8145" t="s">
        <v>51</v>
      </c>
      <c r="F8145">
        <v>3</v>
      </c>
      <c r="G8145">
        <v>4</v>
      </c>
      <c r="I8145">
        <v>49</v>
      </c>
      <c r="J8145">
        <v>57</v>
      </c>
      <c r="L8145">
        <v>1</v>
      </c>
      <c r="Q8145">
        <v>2</v>
      </c>
      <c r="AI8145">
        <v>3</v>
      </c>
      <c r="AJ8145">
        <v>87</v>
      </c>
      <c r="AL8145">
        <v>8.35</v>
      </c>
    </row>
    <row r="8146" spans="1:38" x14ac:dyDescent="0.3">
      <c r="A8146">
        <v>1080801</v>
      </c>
      <c r="B8146" t="s">
        <v>303</v>
      </c>
      <c r="C8146">
        <v>3807</v>
      </c>
      <c r="D8146" t="s">
        <v>445</v>
      </c>
      <c r="E8146" t="s">
        <v>58</v>
      </c>
      <c r="F8146">
        <v>4</v>
      </c>
      <c r="G8146">
        <v>9</v>
      </c>
      <c r="I8146">
        <v>19</v>
      </c>
      <c r="J8146">
        <v>34</v>
      </c>
      <c r="L8146">
        <v>1</v>
      </c>
      <c r="Q8146">
        <v>2</v>
      </c>
      <c r="R8146">
        <v>9</v>
      </c>
      <c r="AH8146">
        <v>1</v>
      </c>
      <c r="AJ8146">
        <v>42</v>
      </c>
      <c r="AL8146">
        <v>7.86</v>
      </c>
    </row>
    <row r="8147" spans="1:38" x14ac:dyDescent="0.3">
      <c r="A8147">
        <v>1080801</v>
      </c>
      <c r="B8147" t="s">
        <v>303</v>
      </c>
      <c r="C8147">
        <v>26013</v>
      </c>
      <c r="D8147" t="s">
        <v>314</v>
      </c>
      <c r="E8147" t="s">
        <v>60</v>
      </c>
      <c r="F8147">
        <v>5</v>
      </c>
      <c r="G8147">
        <v>0</v>
      </c>
      <c r="I8147">
        <v>5</v>
      </c>
      <c r="J8147">
        <v>7</v>
      </c>
      <c r="R8147">
        <v>2</v>
      </c>
      <c r="AH8147">
        <v>1</v>
      </c>
      <c r="AJ8147">
        <v>17</v>
      </c>
      <c r="AK8147">
        <v>1</v>
      </c>
      <c r="AL8147">
        <v>6.3</v>
      </c>
    </row>
    <row r="8148" spans="1:38" x14ac:dyDescent="0.3">
      <c r="A8148">
        <v>1080801</v>
      </c>
      <c r="B8148" t="s">
        <v>303</v>
      </c>
      <c r="C8148">
        <v>94024</v>
      </c>
      <c r="D8148" t="s">
        <v>198</v>
      </c>
      <c r="E8148" t="s">
        <v>60</v>
      </c>
      <c r="F8148">
        <v>5</v>
      </c>
      <c r="G8148">
        <v>0</v>
      </c>
      <c r="I8148">
        <v>2</v>
      </c>
      <c r="J8148">
        <v>2</v>
      </c>
      <c r="AH8148">
        <v>1</v>
      </c>
      <c r="AJ8148">
        <v>4</v>
      </c>
      <c r="AK8148">
        <v>1</v>
      </c>
      <c r="AL8148">
        <v>6.39</v>
      </c>
    </row>
    <row r="8149" spans="1:38" x14ac:dyDescent="0.3">
      <c r="A8149">
        <v>1080801</v>
      </c>
      <c r="B8149" t="s">
        <v>303</v>
      </c>
      <c r="C8149">
        <v>12480</v>
      </c>
      <c r="D8149" t="s">
        <v>571</v>
      </c>
      <c r="E8149" t="s">
        <v>60</v>
      </c>
      <c r="F8149">
        <v>5</v>
      </c>
      <c r="G8149">
        <v>0</v>
      </c>
      <c r="I8149">
        <v>7</v>
      </c>
      <c r="J8149">
        <v>8</v>
      </c>
      <c r="AH8149">
        <v>1</v>
      </c>
      <c r="AJ8149">
        <v>12</v>
      </c>
      <c r="AK8149">
        <v>2</v>
      </c>
      <c r="AL8149">
        <v>6.42</v>
      </c>
    </row>
    <row r="8150" spans="1:38" x14ac:dyDescent="0.3">
      <c r="A8150">
        <v>1080801</v>
      </c>
      <c r="B8150" t="s">
        <v>289</v>
      </c>
      <c r="C8150">
        <v>9484</v>
      </c>
      <c r="D8150" t="s">
        <v>290</v>
      </c>
      <c r="E8150" t="s">
        <v>40</v>
      </c>
      <c r="F8150">
        <v>1</v>
      </c>
      <c r="G8150">
        <v>1</v>
      </c>
      <c r="I8150">
        <v>22</v>
      </c>
      <c r="J8150">
        <v>34</v>
      </c>
      <c r="AF8150">
        <v>5</v>
      </c>
      <c r="AJ8150">
        <v>47</v>
      </c>
      <c r="AL8150">
        <v>6.8</v>
      </c>
    </row>
    <row r="8151" spans="1:38" x14ac:dyDescent="0.3">
      <c r="A8151">
        <v>1080801</v>
      </c>
      <c r="B8151" t="s">
        <v>289</v>
      </c>
      <c r="C8151">
        <v>78559</v>
      </c>
      <c r="D8151" t="s">
        <v>417</v>
      </c>
      <c r="E8151" t="s">
        <v>42</v>
      </c>
      <c r="F8151">
        <v>2</v>
      </c>
      <c r="G8151">
        <v>5</v>
      </c>
      <c r="I8151">
        <v>1</v>
      </c>
      <c r="J8151">
        <v>1</v>
      </c>
      <c r="AJ8151">
        <v>2</v>
      </c>
      <c r="AL8151">
        <v>6.32</v>
      </c>
    </row>
    <row r="8152" spans="1:38" x14ac:dyDescent="0.3">
      <c r="A8152">
        <v>1080801</v>
      </c>
      <c r="B8152" t="s">
        <v>289</v>
      </c>
      <c r="C8152">
        <v>44031</v>
      </c>
      <c r="D8152" t="s">
        <v>413</v>
      </c>
      <c r="E8152" t="s">
        <v>46</v>
      </c>
      <c r="F8152">
        <v>2</v>
      </c>
      <c r="G8152">
        <v>2</v>
      </c>
      <c r="I8152">
        <v>14</v>
      </c>
      <c r="J8152">
        <v>24</v>
      </c>
      <c r="Q8152">
        <v>1</v>
      </c>
      <c r="AI8152">
        <v>4</v>
      </c>
      <c r="AJ8152">
        <v>49</v>
      </c>
      <c r="AK8152">
        <v>2</v>
      </c>
      <c r="AL8152">
        <v>6.84</v>
      </c>
    </row>
    <row r="8153" spans="1:38" x14ac:dyDescent="0.3">
      <c r="A8153">
        <v>1080801</v>
      </c>
      <c r="B8153" t="s">
        <v>289</v>
      </c>
      <c r="C8153">
        <v>34822</v>
      </c>
      <c r="D8153" t="s">
        <v>294</v>
      </c>
      <c r="E8153" t="s">
        <v>44</v>
      </c>
      <c r="F8153">
        <v>2</v>
      </c>
      <c r="G8153">
        <v>3</v>
      </c>
      <c r="I8153">
        <v>23</v>
      </c>
      <c r="J8153">
        <v>33</v>
      </c>
      <c r="M8153">
        <v>3</v>
      </c>
      <c r="N8153">
        <v>1</v>
      </c>
      <c r="Q8153">
        <v>4</v>
      </c>
      <c r="R8153">
        <v>2</v>
      </c>
      <c r="AI8153">
        <v>4</v>
      </c>
      <c r="AJ8153">
        <v>70</v>
      </c>
      <c r="AL8153">
        <v>6.71</v>
      </c>
    </row>
    <row r="8154" spans="1:38" x14ac:dyDescent="0.3">
      <c r="A8154">
        <v>1080801</v>
      </c>
      <c r="B8154" t="s">
        <v>289</v>
      </c>
      <c r="C8154">
        <v>86458</v>
      </c>
      <c r="D8154" t="s">
        <v>291</v>
      </c>
      <c r="E8154" t="s">
        <v>42</v>
      </c>
      <c r="F8154">
        <v>2</v>
      </c>
      <c r="G8154">
        <v>6</v>
      </c>
      <c r="I8154">
        <v>35</v>
      </c>
      <c r="J8154">
        <v>49</v>
      </c>
      <c r="M8154">
        <v>2</v>
      </c>
      <c r="Q8154">
        <v>5</v>
      </c>
      <c r="X8154">
        <v>1</v>
      </c>
      <c r="AI8154">
        <v>2</v>
      </c>
      <c r="AJ8154">
        <v>64</v>
      </c>
      <c r="AK8154">
        <v>3</v>
      </c>
      <c r="AL8154">
        <v>7.51</v>
      </c>
    </row>
    <row r="8155" spans="1:38" x14ac:dyDescent="0.3">
      <c r="A8155">
        <v>1080801</v>
      </c>
      <c r="B8155" t="s">
        <v>289</v>
      </c>
      <c r="C8155">
        <v>85070</v>
      </c>
      <c r="D8155" t="s">
        <v>297</v>
      </c>
      <c r="E8155" t="s">
        <v>70</v>
      </c>
      <c r="F8155">
        <v>3</v>
      </c>
      <c r="G8155">
        <v>4</v>
      </c>
      <c r="I8155">
        <v>33</v>
      </c>
      <c r="J8155">
        <v>39</v>
      </c>
      <c r="M8155">
        <v>2</v>
      </c>
      <c r="N8155">
        <v>1</v>
      </c>
      <c r="Q8155">
        <v>1</v>
      </c>
      <c r="R8155">
        <v>1</v>
      </c>
      <c r="W8155">
        <v>1</v>
      </c>
      <c r="AH8155">
        <v>1</v>
      </c>
      <c r="AI8155">
        <v>2</v>
      </c>
      <c r="AJ8155">
        <v>53</v>
      </c>
      <c r="AL8155">
        <v>5.82</v>
      </c>
    </row>
    <row r="8156" spans="1:38" x14ac:dyDescent="0.3">
      <c r="A8156">
        <v>1080801</v>
      </c>
      <c r="B8156" t="s">
        <v>289</v>
      </c>
      <c r="C8156">
        <v>12417</v>
      </c>
      <c r="D8156" t="s">
        <v>414</v>
      </c>
      <c r="E8156" t="s">
        <v>70</v>
      </c>
      <c r="F8156">
        <v>3</v>
      </c>
      <c r="G8156">
        <v>7</v>
      </c>
      <c r="I8156">
        <v>33</v>
      </c>
      <c r="J8156">
        <v>40</v>
      </c>
      <c r="M8156">
        <v>1</v>
      </c>
      <c r="Q8156">
        <v>1</v>
      </c>
      <c r="R8156">
        <v>1</v>
      </c>
      <c r="W8156">
        <v>1</v>
      </c>
      <c r="AH8156">
        <v>2</v>
      </c>
      <c r="AI8156">
        <v>1</v>
      </c>
      <c r="AJ8156">
        <v>55</v>
      </c>
      <c r="AL8156">
        <v>6.42</v>
      </c>
    </row>
    <row r="8157" spans="1:38" x14ac:dyDescent="0.3">
      <c r="A8157">
        <v>1080801</v>
      </c>
      <c r="B8157" t="s">
        <v>289</v>
      </c>
      <c r="C8157">
        <v>70140</v>
      </c>
      <c r="D8157" t="s">
        <v>299</v>
      </c>
      <c r="E8157" t="s">
        <v>70</v>
      </c>
      <c r="F8157">
        <v>3</v>
      </c>
      <c r="G8157">
        <v>8</v>
      </c>
      <c r="I8157">
        <v>57</v>
      </c>
      <c r="J8157">
        <v>63</v>
      </c>
      <c r="M8157">
        <v>1</v>
      </c>
      <c r="AI8157">
        <v>2</v>
      </c>
      <c r="AJ8157">
        <v>72</v>
      </c>
      <c r="AL8157">
        <v>6.34</v>
      </c>
    </row>
    <row r="8158" spans="1:38" x14ac:dyDescent="0.3">
      <c r="A8158">
        <v>1080801</v>
      </c>
      <c r="B8158" t="s">
        <v>289</v>
      </c>
      <c r="C8158">
        <v>82923</v>
      </c>
      <c r="D8158" t="s">
        <v>298</v>
      </c>
      <c r="E8158" t="s">
        <v>77</v>
      </c>
      <c r="F8158">
        <v>4</v>
      </c>
      <c r="G8158">
        <v>10</v>
      </c>
      <c r="I8158">
        <v>7</v>
      </c>
      <c r="J8158">
        <v>10</v>
      </c>
      <c r="M8158">
        <v>2</v>
      </c>
      <c r="AH8158">
        <v>1</v>
      </c>
      <c r="AJ8158">
        <v>16</v>
      </c>
      <c r="AL8158">
        <v>5.7</v>
      </c>
    </row>
    <row r="8159" spans="1:38" x14ac:dyDescent="0.3">
      <c r="A8159">
        <v>1080801</v>
      </c>
      <c r="B8159" t="s">
        <v>289</v>
      </c>
      <c r="C8159">
        <v>33403</v>
      </c>
      <c r="D8159" t="s">
        <v>415</v>
      </c>
      <c r="E8159" t="s">
        <v>58</v>
      </c>
      <c r="F8159">
        <v>4</v>
      </c>
      <c r="G8159">
        <v>9</v>
      </c>
      <c r="I8159">
        <v>9</v>
      </c>
      <c r="J8159">
        <v>20</v>
      </c>
      <c r="M8159">
        <v>2</v>
      </c>
      <c r="Q8159">
        <v>3</v>
      </c>
      <c r="R8159">
        <v>10</v>
      </c>
      <c r="W8159">
        <v>1</v>
      </c>
      <c r="AH8159">
        <v>1</v>
      </c>
      <c r="AJ8159">
        <v>31</v>
      </c>
      <c r="AL8159">
        <v>6.72</v>
      </c>
    </row>
    <row r="8160" spans="1:38" x14ac:dyDescent="0.3">
      <c r="A8160">
        <v>1080801</v>
      </c>
      <c r="B8160" t="s">
        <v>289</v>
      </c>
      <c r="C8160">
        <v>140088</v>
      </c>
      <c r="D8160" t="s">
        <v>519</v>
      </c>
      <c r="E8160" t="s">
        <v>74</v>
      </c>
      <c r="F8160">
        <v>4</v>
      </c>
      <c r="G8160">
        <v>11</v>
      </c>
      <c r="I8160">
        <v>10</v>
      </c>
      <c r="J8160">
        <v>16</v>
      </c>
      <c r="M8160">
        <v>4</v>
      </c>
      <c r="R8160">
        <v>2</v>
      </c>
      <c r="AI8160">
        <v>2</v>
      </c>
      <c r="AJ8160">
        <v>50</v>
      </c>
      <c r="AK8160">
        <v>6</v>
      </c>
      <c r="AL8160">
        <v>6.92</v>
      </c>
    </row>
    <row r="8161" spans="1:38" x14ac:dyDescent="0.3">
      <c r="A8161">
        <v>1080801</v>
      </c>
      <c r="B8161" t="s">
        <v>289</v>
      </c>
      <c r="C8161">
        <v>64343</v>
      </c>
      <c r="D8161" t="s">
        <v>339</v>
      </c>
      <c r="E8161" t="s">
        <v>60</v>
      </c>
      <c r="F8161">
        <v>5</v>
      </c>
      <c r="G8161">
        <v>0</v>
      </c>
      <c r="I8161">
        <v>5</v>
      </c>
      <c r="J8161">
        <v>6</v>
      </c>
      <c r="AH8161">
        <v>1</v>
      </c>
      <c r="AJ8161">
        <v>10</v>
      </c>
      <c r="AL8161">
        <v>6.03</v>
      </c>
    </row>
    <row r="8162" spans="1:38" x14ac:dyDescent="0.3">
      <c r="A8162">
        <v>1080801</v>
      </c>
      <c r="B8162" t="s">
        <v>289</v>
      </c>
      <c r="C8162">
        <v>67327</v>
      </c>
      <c r="D8162" t="s">
        <v>582</v>
      </c>
      <c r="E8162" t="s">
        <v>60</v>
      </c>
      <c r="F8162">
        <v>5</v>
      </c>
      <c r="G8162">
        <v>0</v>
      </c>
      <c r="I8162">
        <v>21</v>
      </c>
      <c r="J8162">
        <v>25</v>
      </c>
      <c r="M8162">
        <v>1</v>
      </c>
      <c r="Q8162">
        <v>4</v>
      </c>
      <c r="R8162">
        <v>2</v>
      </c>
      <c r="AH8162">
        <v>1</v>
      </c>
      <c r="AI8162">
        <v>2</v>
      </c>
      <c r="AJ8162">
        <v>33</v>
      </c>
      <c r="AL8162">
        <v>6.48</v>
      </c>
    </row>
    <row r="8163" spans="1:38" x14ac:dyDescent="0.3">
      <c r="A8163">
        <v>1080801</v>
      </c>
      <c r="B8163" t="s">
        <v>289</v>
      </c>
      <c r="C8163">
        <v>24400</v>
      </c>
      <c r="D8163" t="s">
        <v>486</v>
      </c>
      <c r="E8163" t="s">
        <v>60</v>
      </c>
      <c r="F8163">
        <v>5</v>
      </c>
      <c r="G8163">
        <v>0</v>
      </c>
      <c r="I8163">
        <v>7</v>
      </c>
      <c r="J8163">
        <v>9</v>
      </c>
      <c r="M8163">
        <v>2</v>
      </c>
      <c r="Q8163">
        <v>2</v>
      </c>
      <c r="AH8163">
        <v>1</v>
      </c>
      <c r="AI8163">
        <v>4</v>
      </c>
      <c r="AJ8163">
        <v>19</v>
      </c>
      <c r="AK8163">
        <v>2</v>
      </c>
      <c r="AL8163">
        <v>6.75</v>
      </c>
    </row>
    <row r="8164" spans="1:38" x14ac:dyDescent="0.3">
      <c r="A8164">
        <v>1080802</v>
      </c>
      <c r="B8164" t="s">
        <v>81</v>
      </c>
      <c r="C8164">
        <v>14111</v>
      </c>
      <c r="D8164" t="s">
        <v>82</v>
      </c>
      <c r="E8164" t="s">
        <v>40</v>
      </c>
      <c r="F8164">
        <v>1</v>
      </c>
      <c r="G8164">
        <v>1</v>
      </c>
      <c r="I8164">
        <v>12</v>
      </c>
      <c r="J8164">
        <v>18</v>
      </c>
      <c r="Z8164">
        <v>1</v>
      </c>
      <c r="AF8164">
        <v>3</v>
      </c>
      <c r="AJ8164">
        <v>28</v>
      </c>
      <c r="AL8164">
        <v>5.96</v>
      </c>
    </row>
    <row r="8165" spans="1:38" x14ac:dyDescent="0.3">
      <c r="A8165">
        <v>1080802</v>
      </c>
      <c r="B8165" t="s">
        <v>81</v>
      </c>
      <c r="C8165">
        <v>24827</v>
      </c>
      <c r="D8165" t="s">
        <v>84</v>
      </c>
      <c r="E8165" t="s">
        <v>44</v>
      </c>
      <c r="F8165">
        <v>2</v>
      </c>
      <c r="G8165">
        <v>3</v>
      </c>
      <c r="I8165">
        <v>54</v>
      </c>
      <c r="J8165">
        <v>60</v>
      </c>
      <c r="Q8165">
        <v>1</v>
      </c>
      <c r="W8165">
        <v>1</v>
      </c>
      <c r="AH8165">
        <v>1</v>
      </c>
      <c r="AI8165">
        <v>2</v>
      </c>
      <c r="AJ8165">
        <v>78</v>
      </c>
      <c r="AK8165">
        <v>2</v>
      </c>
      <c r="AL8165">
        <v>6.78</v>
      </c>
    </row>
    <row r="8166" spans="1:38" x14ac:dyDescent="0.3">
      <c r="A8166">
        <v>1080802</v>
      </c>
      <c r="B8166" t="s">
        <v>81</v>
      </c>
      <c r="C8166">
        <v>9298</v>
      </c>
      <c r="D8166" t="s">
        <v>85</v>
      </c>
      <c r="E8166" t="s">
        <v>42</v>
      </c>
      <c r="F8166">
        <v>2</v>
      </c>
      <c r="G8166">
        <v>5</v>
      </c>
      <c r="I8166">
        <v>56</v>
      </c>
      <c r="J8166">
        <v>63</v>
      </c>
      <c r="M8166">
        <v>1</v>
      </c>
      <c r="Q8166">
        <v>3</v>
      </c>
      <c r="R8166">
        <v>1</v>
      </c>
      <c r="W8166">
        <v>1</v>
      </c>
      <c r="AH8166">
        <v>1</v>
      </c>
      <c r="AI8166">
        <v>4</v>
      </c>
      <c r="AJ8166">
        <v>75</v>
      </c>
      <c r="AL8166">
        <v>6.4</v>
      </c>
    </row>
    <row r="8167" spans="1:38" x14ac:dyDescent="0.3">
      <c r="A8167">
        <v>1080802</v>
      </c>
      <c r="B8167" t="s">
        <v>81</v>
      </c>
      <c r="C8167">
        <v>69877</v>
      </c>
      <c r="D8167" t="s">
        <v>86</v>
      </c>
      <c r="E8167" t="s">
        <v>46</v>
      </c>
      <c r="F8167">
        <v>2</v>
      </c>
      <c r="G8167">
        <v>2</v>
      </c>
      <c r="I8167">
        <v>47</v>
      </c>
      <c r="J8167">
        <v>56</v>
      </c>
      <c r="M8167">
        <v>1</v>
      </c>
      <c r="Q8167">
        <v>3</v>
      </c>
      <c r="R8167">
        <v>1</v>
      </c>
      <c r="AB8167">
        <v>1</v>
      </c>
      <c r="AH8167">
        <v>1</v>
      </c>
      <c r="AI8167">
        <v>5</v>
      </c>
      <c r="AJ8167">
        <v>85</v>
      </c>
      <c r="AL8167">
        <v>6.15</v>
      </c>
    </row>
    <row r="8168" spans="1:38" x14ac:dyDescent="0.3">
      <c r="A8168">
        <v>1080802</v>
      </c>
      <c r="B8168" t="s">
        <v>81</v>
      </c>
      <c r="C8168">
        <v>68662</v>
      </c>
      <c r="D8168" t="s">
        <v>83</v>
      </c>
      <c r="E8168" t="s">
        <v>42</v>
      </c>
      <c r="F8168">
        <v>2</v>
      </c>
      <c r="G8168">
        <v>6</v>
      </c>
      <c r="I8168">
        <v>43</v>
      </c>
      <c r="J8168">
        <v>50</v>
      </c>
      <c r="M8168">
        <v>1</v>
      </c>
      <c r="R8168">
        <v>2</v>
      </c>
      <c r="AJ8168">
        <v>66</v>
      </c>
      <c r="AK8168">
        <v>1</v>
      </c>
      <c r="AL8168">
        <v>6.32</v>
      </c>
    </row>
    <row r="8169" spans="1:38" x14ac:dyDescent="0.3">
      <c r="A8169">
        <v>1080802</v>
      </c>
      <c r="B8169" t="s">
        <v>81</v>
      </c>
      <c r="C8169">
        <v>14000</v>
      </c>
      <c r="D8169" t="s">
        <v>404</v>
      </c>
      <c r="E8169" t="s">
        <v>119</v>
      </c>
      <c r="F8169">
        <v>3</v>
      </c>
      <c r="G8169">
        <v>11</v>
      </c>
      <c r="I8169">
        <v>25</v>
      </c>
      <c r="J8169">
        <v>29</v>
      </c>
      <c r="Q8169">
        <v>1</v>
      </c>
      <c r="R8169">
        <v>1</v>
      </c>
      <c r="W8169">
        <v>1</v>
      </c>
      <c r="AH8169">
        <v>1</v>
      </c>
      <c r="AI8169">
        <v>1</v>
      </c>
      <c r="AJ8169">
        <v>48</v>
      </c>
      <c r="AL8169">
        <v>5.91</v>
      </c>
    </row>
    <row r="8170" spans="1:38" x14ac:dyDescent="0.3">
      <c r="A8170">
        <v>1080802</v>
      </c>
      <c r="B8170" t="s">
        <v>81</v>
      </c>
      <c r="C8170">
        <v>67807</v>
      </c>
      <c r="D8170" t="s">
        <v>89</v>
      </c>
      <c r="E8170" t="s">
        <v>70</v>
      </c>
      <c r="F8170">
        <v>3</v>
      </c>
      <c r="G8170">
        <v>4</v>
      </c>
      <c r="I8170">
        <v>91</v>
      </c>
      <c r="J8170">
        <v>101</v>
      </c>
      <c r="M8170">
        <v>4</v>
      </c>
      <c r="N8170">
        <v>1</v>
      </c>
      <c r="R8170">
        <v>1</v>
      </c>
      <c r="W8170">
        <v>1</v>
      </c>
      <c r="AH8170">
        <v>1</v>
      </c>
      <c r="AI8170">
        <v>4</v>
      </c>
      <c r="AJ8170">
        <v>114</v>
      </c>
      <c r="AL8170">
        <v>6.76</v>
      </c>
    </row>
    <row r="8171" spans="1:38" x14ac:dyDescent="0.3">
      <c r="A8171">
        <v>1080802</v>
      </c>
      <c r="B8171" t="s">
        <v>81</v>
      </c>
      <c r="C8171">
        <v>93160</v>
      </c>
      <c r="D8171" t="s">
        <v>405</v>
      </c>
      <c r="E8171" t="s">
        <v>122</v>
      </c>
      <c r="F8171">
        <v>3</v>
      </c>
      <c r="G8171">
        <v>7</v>
      </c>
      <c r="I8171">
        <v>21</v>
      </c>
      <c r="J8171">
        <v>28</v>
      </c>
      <c r="W8171">
        <v>1</v>
      </c>
      <c r="AH8171">
        <v>3</v>
      </c>
      <c r="AI8171">
        <v>3</v>
      </c>
      <c r="AJ8171">
        <v>55</v>
      </c>
      <c r="AL8171">
        <v>6.25</v>
      </c>
    </row>
    <row r="8172" spans="1:38" x14ac:dyDescent="0.3">
      <c r="A8172">
        <v>1080802</v>
      </c>
      <c r="B8172" t="s">
        <v>81</v>
      </c>
      <c r="C8172">
        <v>42686</v>
      </c>
      <c r="D8172" t="s">
        <v>474</v>
      </c>
      <c r="E8172" t="s">
        <v>70</v>
      </c>
      <c r="F8172">
        <v>3</v>
      </c>
      <c r="G8172">
        <v>8</v>
      </c>
      <c r="I8172">
        <v>69</v>
      </c>
      <c r="J8172">
        <v>79</v>
      </c>
      <c r="AI8172">
        <v>1</v>
      </c>
      <c r="AJ8172">
        <v>88</v>
      </c>
      <c r="AK8172">
        <v>1</v>
      </c>
      <c r="AL8172">
        <v>6.47</v>
      </c>
    </row>
    <row r="8173" spans="1:38" x14ac:dyDescent="0.3">
      <c r="A8173">
        <v>1080802</v>
      </c>
      <c r="B8173" t="s">
        <v>81</v>
      </c>
      <c r="C8173">
        <v>81026</v>
      </c>
      <c r="D8173" t="s">
        <v>92</v>
      </c>
      <c r="E8173" t="s">
        <v>58</v>
      </c>
      <c r="F8173">
        <v>4</v>
      </c>
      <c r="G8173">
        <v>9</v>
      </c>
      <c r="I8173">
        <v>21</v>
      </c>
      <c r="J8173">
        <v>25</v>
      </c>
      <c r="K8173">
        <v>1</v>
      </c>
      <c r="AH8173">
        <v>2</v>
      </c>
      <c r="AI8173">
        <v>3</v>
      </c>
      <c r="AJ8173">
        <v>46</v>
      </c>
      <c r="AK8173">
        <v>1</v>
      </c>
      <c r="AL8173">
        <v>7.56</v>
      </c>
    </row>
    <row r="8174" spans="1:38" x14ac:dyDescent="0.3">
      <c r="A8174">
        <v>1080802</v>
      </c>
      <c r="B8174" t="s">
        <v>81</v>
      </c>
      <c r="C8174">
        <v>93647</v>
      </c>
      <c r="D8174" t="s">
        <v>94</v>
      </c>
      <c r="E8174" t="s">
        <v>58</v>
      </c>
      <c r="F8174">
        <v>4</v>
      </c>
      <c r="G8174">
        <v>10</v>
      </c>
      <c r="I8174">
        <v>16</v>
      </c>
      <c r="J8174">
        <v>17</v>
      </c>
      <c r="L8174">
        <v>1</v>
      </c>
      <c r="Q8174">
        <v>4</v>
      </c>
      <c r="AE8174">
        <v>1</v>
      </c>
      <c r="AH8174">
        <v>1</v>
      </c>
      <c r="AI8174">
        <v>1</v>
      </c>
      <c r="AJ8174">
        <v>22</v>
      </c>
      <c r="AL8174">
        <v>6.61</v>
      </c>
    </row>
    <row r="8175" spans="1:38" x14ac:dyDescent="0.3">
      <c r="A8175">
        <v>1080802</v>
      </c>
      <c r="B8175" t="s">
        <v>81</v>
      </c>
      <c r="C8175">
        <v>105797</v>
      </c>
      <c r="D8175" t="s">
        <v>91</v>
      </c>
      <c r="E8175" t="s">
        <v>60</v>
      </c>
      <c r="F8175">
        <v>5</v>
      </c>
      <c r="G8175">
        <v>0</v>
      </c>
      <c r="I8175">
        <v>7</v>
      </c>
      <c r="J8175">
        <v>7</v>
      </c>
      <c r="AJ8175">
        <v>11</v>
      </c>
      <c r="AL8175">
        <v>5.92</v>
      </c>
    </row>
    <row r="8176" spans="1:38" x14ac:dyDescent="0.3">
      <c r="A8176">
        <v>1080802</v>
      </c>
      <c r="B8176" t="s">
        <v>81</v>
      </c>
      <c r="C8176">
        <v>296332</v>
      </c>
      <c r="D8176" t="s">
        <v>406</v>
      </c>
      <c r="E8176" t="s">
        <v>60</v>
      </c>
      <c r="F8176">
        <v>5</v>
      </c>
      <c r="G8176">
        <v>0</v>
      </c>
      <c r="I8176">
        <v>2</v>
      </c>
      <c r="J8176">
        <v>3</v>
      </c>
      <c r="AJ8176">
        <v>6</v>
      </c>
      <c r="AL8176">
        <v>5.98</v>
      </c>
    </row>
    <row r="8177" spans="1:38" x14ac:dyDescent="0.3">
      <c r="A8177">
        <v>1080802</v>
      </c>
      <c r="B8177" t="s">
        <v>81</v>
      </c>
      <c r="C8177">
        <v>29814</v>
      </c>
      <c r="D8177" t="s">
        <v>95</v>
      </c>
      <c r="E8177" t="s">
        <v>60</v>
      </c>
      <c r="F8177">
        <v>5</v>
      </c>
      <c r="G8177">
        <v>0</v>
      </c>
      <c r="I8177">
        <v>2</v>
      </c>
      <c r="J8177">
        <v>4</v>
      </c>
      <c r="N8177">
        <v>1</v>
      </c>
      <c r="AJ8177">
        <v>7</v>
      </c>
      <c r="AL8177">
        <v>5.88</v>
      </c>
    </row>
    <row r="8178" spans="1:38" x14ac:dyDescent="0.3">
      <c r="A8178">
        <v>1080802</v>
      </c>
      <c r="B8178" t="s">
        <v>142</v>
      </c>
      <c r="C8178">
        <v>73798</v>
      </c>
      <c r="D8178" t="s">
        <v>143</v>
      </c>
      <c r="E8178" t="s">
        <v>40</v>
      </c>
      <c r="F8178">
        <v>1</v>
      </c>
      <c r="G8178">
        <v>1</v>
      </c>
      <c r="I8178">
        <v>6</v>
      </c>
      <c r="J8178">
        <v>15</v>
      </c>
      <c r="Z8178">
        <v>1</v>
      </c>
      <c r="AF8178">
        <v>1</v>
      </c>
      <c r="AJ8178">
        <v>21</v>
      </c>
      <c r="AL8178">
        <v>6.18</v>
      </c>
    </row>
    <row r="8179" spans="1:38" x14ac:dyDescent="0.3">
      <c r="A8179">
        <v>1080802</v>
      </c>
      <c r="B8179" t="s">
        <v>142</v>
      </c>
      <c r="C8179">
        <v>11981</v>
      </c>
      <c r="D8179" t="s">
        <v>145</v>
      </c>
      <c r="E8179" t="s">
        <v>42</v>
      </c>
      <c r="F8179">
        <v>2</v>
      </c>
      <c r="G8179">
        <v>4</v>
      </c>
      <c r="I8179">
        <v>54</v>
      </c>
      <c r="J8179">
        <v>58</v>
      </c>
      <c r="M8179">
        <v>1</v>
      </c>
      <c r="Q8179">
        <v>1</v>
      </c>
      <c r="R8179">
        <v>3</v>
      </c>
      <c r="AJ8179">
        <v>72</v>
      </c>
      <c r="AL8179">
        <v>6.73</v>
      </c>
    </row>
    <row r="8180" spans="1:38" x14ac:dyDescent="0.3">
      <c r="A8180">
        <v>1080802</v>
      </c>
      <c r="B8180" t="s">
        <v>142</v>
      </c>
      <c r="C8180">
        <v>27586</v>
      </c>
      <c r="D8180" t="s">
        <v>371</v>
      </c>
      <c r="E8180" t="s">
        <v>42</v>
      </c>
      <c r="F8180">
        <v>2</v>
      </c>
      <c r="G8180">
        <v>5</v>
      </c>
      <c r="I8180">
        <v>59</v>
      </c>
      <c r="J8180">
        <v>65</v>
      </c>
      <c r="M8180">
        <v>1</v>
      </c>
      <c r="R8180">
        <v>4</v>
      </c>
      <c r="AI8180">
        <v>1</v>
      </c>
      <c r="AJ8180">
        <v>81</v>
      </c>
      <c r="AL8180">
        <v>7.32</v>
      </c>
    </row>
    <row r="8181" spans="1:38" x14ac:dyDescent="0.3">
      <c r="A8181">
        <v>1080802</v>
      </c>
      <c r="B8181" t="s">
        <v>142</v>
      </c>
      <c r="C8181">
        <v>25931</v>
      </c>
      <c r="D8181" t="s">
        <v>147</v>
      </c>
      <c r="E8181" t="s">
        <v>42</v>
      </c>
      <c r="F8181">
        <v>2</v>
      </c>
      <c r="G8181">
        <v>6</v>
      </c>
      <c r="I8181">
        <v>61</v>
      </c>
      <c r="J8181">
        <v>65</v>
      </c>
      <c r="R8181">
        <v>2</v>
      </c>
      <c r="AI8181">
        <v>3</v>
      </c>
      <c r="AJ8181">
        <v>79</v>
      </c>
      <c r="AK8181">
        <v>1</v>
      </c>
      <c r="AL8181">
        <v>7.56</v>
      </c>
    </row>
    <row r="8182" spans="1:38" x14ac:dyDescent="0.3">
      <c r="A8182">
        <v>1080802</v>
      </c>
      <c r="B8182" t="s">
        <v>142</v>
      </c>
      <c r="C8182">
        <v>114075</v>
      </c>
      <c r="D8182" t="s">
        <v>152</v>
      </c>
      <c r="E8182" t="s">
        <v>70</v>
      </c>
      <c r="F8182">
        <v>3</v>
      </c>
      <c r="G8182">
        <v>7</v>
      </c>
      <c r="I8182">
        <v>53</v>
      </c>
      <c r="J8182">
        <v>59</v>
      </c>
      <c r="L8182">
        <v>1</v>
      </c>
      <c r="M8182">
        <v>3</v>
      </c>
      <c r="N8182">
        <v>1</v>
      </c>
      <c r="Q8182">
        <v>1</v>
      </c>
      <c r="AI8182">
        <v>4</v>
      </c>
      <c r="AJ8182">
        <v>77</v>
      </c>
      <c r="AK8182">
        <v>1</v>
      </c>
      <c r="AL8182">
        <v>7.78</v>
      </c>
    </row>
    <row r="8183" spans="1:38" x14ac:dyDescent="0.3">
      <c r="A8183">
        <v>1080802</v>
      </c>
      <c r="B8183" t="s">
        <v>142</v>
      </c>
      <c r="C8183">
        <v>33064</v>
      </c>
      <c r="D8183" t="s">
        <v>156</v>
      </c>
      <c r="E8183" t="s">
        <v>211</v>
      </c>
      <c r="F8183">
        <v>3</v>
      </c>
      <c r="G8183">
        <v>2</v>
      </c>
      <c r="I8183">
        <v>30</v>
      </c>
      <c r="J8183">
        <v>37</v>
      </c>
      <c r="M8183">
        <v>1</v>
      </c>
      <c r="N8183">
        <v>1</v>
      </c>
      <c r="Q8183">
        <v>1</v>
      </c>
      <c r="R8183">
        <v>1</v>
      </c>
      <c r="W8183">
        <v>1</v>
      </c>
      <c r="AH8183">
        <v>3</v>
      </c>
      <c r="AI8183">
        <v>2</v>
      </c>
      <c r="AJ8183">
        <v>62</v>
      </c>
      <c r="AK8183">
        <v>2</v>
      </c>
      <c r="AL8183">
        <v>7.11</v>
      </c>
    </row>
    <row r="8184" spans="1:38" x14ac:dyDescent="0.3">
      <c r="A8184">
        <v>1080802</v>
      </c>
      <c r="B8184" t="s">
        <v>142</v>
      </c>
      <c r="C8184">
        <v>38128</v>
      </c>
      <c r="D8184" t="s">
        <v>150</v>
      </c>
      <c r="E8184" t="s">
        <v>70</v>
      </c>
      <c r="F8184">
        <v>3</v>
      </c>
      <c r="G8184">
        <v>8</v>
      </c>
      <c r="I8184">
        <v>57</v>
      </c>
      <c r="J8184">
        <v>65</v>
      </c>
      <c r="M8184">
        <v>1</v>
      </c>
      <c r="AH8184">
        <v>1</v>
      </c>
      <c r="AI8184">
        <v>3</v>
      </c>
      <c r="AJ8184">
        <v>79</v>
      </c>
      <c r="AL8184">
        <v>7.03</v>
      </c>
    </row>
    <row r="8185" spans="1:38" x14ac:dyDescent="0.3">
      <c r="A8185">
        <v>1080802</v>
      </c>
      <c r="B8185" t="s">
        <v>142</v>
      </c>
      <c r="C8185">
        <v>84008</v>
      </c>
      <c r="D8185" t="s">
        <v>372</v>
      </c>
      <c r="E8185" t="s">
        <v>209</v>
      </c>
      <c r="F8185">
        <v>3</v>
      </c>
      <c r="G8185">
        <v>3</v>
      </c>
      <c r="I8185">
        <v>33</v>
      </c>
      <c r="J8185">
        <v>41</v>
      </c>
      <c r="K8185">
        <v>1</v>
      </c>
      <c r="M8185">
        <v>1</v>
      </c>
      <c r="R8185">
        <v>2</v>
      </c>
      <c r="W8185">
        <v>1</v>
      </c>
      <c r="AH8185">
        <v>3</v>
      </c>
      <c r="AI8185">
        <v>4</v>
      </c>
      <c r="AJ8185">
        <v>73</v>
      </c>
      <c r="AL8185">
        <v>7.89</v>
      </c>
    </row>
    <row r="8186" spans="1:38" x14ac:dyDescent="0.3">
      <c r="A8186">
        <v>1080802</v>
      </c>
      <c r="B8186" t="s">
        <v>142</v>
      </c>
      <c r="C8186">
        <v>24248</v>
      </c>
      <c r="D8186" t="s">
        <v>153</v>
      </c>
      <c r="E8186" t="s">
        <v>58</v>
      </c>
      <c r="F8186">
        <v>4</v>
      </c>
      <c r="G8186">
        <v>9</v>
      </c>
      <c r="I8186">
        <v>24</v>
      </c>
      <c r="J8186">
        <v>31</v>
      </c>
      <c r="M8186">
        <v>1</v>
      </c>
      <c r="Q8186">
        <v>2</v>
      </c>
      <c r="W8186">
        <v>1</v>
      </c>
      <c r="AH8186">
        <v>4</v>
      </c>
      <c r="AJ8186">
        <v>50</v>
      </c>
      <c r="AK8186">
        <v>1</v>
      </c>
      <c r="AL8186">
        <v>6.9</v>
      </c>
    </row>
    <row r="8187" spans="1:38" x14ac:dyDescent="0.3">
      <c r="A8187">
        <v>1080802</v>
      </c>
      <c r="B8187" t="s">
        <v>142</v>
      </c>
      <c r="C8187">
        <v>33404</v>
      </c>
      <c r="D8187" t="s">
        <v>149</v>
      </c>
      <c r="E8187" t="s">
        <v>55</v>
      </c>
      <c r="F8187">
        <v>4</v>
      </c>
      <c r="G8187">
        <v>11</v>
      </c>
      <c r="H8187">
        <v>1</v>
      </c>
      <c r="I8187">
        <v>44</v>
      </c>
      <c r="J8187">
        <v>47</v>
      </c>
      <c r="K8187">
        <v>1</v>
      </c>
      <c r="M8187">
        <v>1</v>
      </c>
      <c r="Q8187">
        <v>1</v>
      </c>
      <c r="AH8187">
        <v>2</v>
      </c>
      <c r="AI8187">
        <v>1</v>
      </c>
      <c r="AJ8187">
        <v>66</v>
      </c>
      <c r="AK8187">
        <v>2</v>
      </c>
      <c r="AL8187">
        <v>8.1999999999999993</v>
      </c>
    </row>
    <row r="8188" spans="1:38" x14ac:dyDescent="0.3">
      <c r="A8188">
        <v>1080802</v>
      </c>
      <c r="B8188" t="s">
        <v>142</v>
      </c>
      <c r="C8188">
        <v>44055</v>
      </c>
      <c r="D8188" t="s">
        <v>154</v>
      </c>
      <c r="E8188" t="s">
        <v>55</v>
      </c>
      <c r="F8188">
        <v>4</v>
      </c>
      <c r="G8188">
        <v>10</v>
      </c>
      <c r="I8188">
        <v>34</v>
      </c>
      <c r="J8188">
        <v>38</v>
      </c>
      <c r="M8188">
        <v>1</v>
      </c>
      <c r="N8188">
        <v>1</v>
      </c>
      <c r="AH8188">
        <v>2</v>
      </c>
      <c r="AI8188">
        <v>1</v>
      </c>
      <c r="AJ8188">
        <v>51</v>
      </c>
      <c r="AK8188">
        <v>2</v>
      </c>
      <c r="AL8188">
        <v>7.09</v>
      </c>
    </row>
    <row r="8189" spans="1:38" x14ac:dyDescent="0.3">
      <c r="A8189">
        <v>1080802</v>
      </c>
      <c r="B8189" t="s">
        <v>142</v>
      </c>
      <c r="C8189">
        <v>8040</v>
      </c>
      <c r="D8189" t="s">
        <v>373</v>
      </c>
      <c r="E8189" t="s">
        <v>60</v>
      </c>
      <c r="F8189">
        <v>5</v>
      </c>
      <c r="G8189">
        <v>0</v>
      </c>
      <c r="I8189">
        <v>2</v>
      </c>
      <c r="J8189">
        <v>2</v>
      </c>
      <c r="AJ8189">
        <v>3</v>
      </c>
      <c r="AL8189">
        <v>6.06</v>
      </c>
    </row>
    <row r="8190" spans="1:38" x14ac:dyDescent="0.3">
      <c r="A8190">
        <v>1080802</v>
      </c>
      <c r="B8190" t="s">
        <v>142</v>
      </c>
      <c r="C8190">
        <v>29463</v>
      </c>
      <c r="D8190" t="s">
        <v>151</v>
      </c>
      <c r="E8190" t="s">
        <v>60</v>
      </c>
      <c r="F8190">
        <v>5</v>
      </c>
      <c r="G8190">
        <v>0</v>
      </c>
      <c r="J8190">
        <v>1</v>
      </c>
      <c r="AJ8190">
        <v>2</v>
      </c>
      <c r="AL8190">
        <v>5.98</v>
      </c>
    </row>
    <row r="8191" spans="1:38" x14ac:dyDescent="0.3">
      <c r="A8191">
        <v>1080802</v>
      </c>
      <c r="B8191" t="s">
        <v>142</v>
      </c>
      <c r="C8191">
        <v>106086</v>
      </c>
      <c r="D8191" t="s">
        <v>574</v>
      </c>
      <c r="E8191" t="s">
        <v>60</v>
      </c>
      <c r="F8191">
        <v>5</v>
      </c>
      <c r="G8191">
        <v>0</v>
      </c>
      <c r="AL8191">
        <v>6</v>
      </c>
    </row>
    <row r="8192" spans="1:38" x14ac:dyDescent="0.3">
      <c r="A8192">
        <v>1080803</v>
      </c>
      <c r="B8192" t="s">
        <v>81</v>
      </c>
      <c r="C8192">
        <v>14111</v>
      </c>
      <c r="D8192" t="s">
        <v>82</v>
      </c>
      <c r="E8192" t="s">
        <v>40</v>
      </c>
      <c r="F8192">
        <v>1</v>
      </c>
      <c r="G8192">
        <v>1</v>
      </c>
      <c r="I8192">
        <v>10</v>
      </c>
      <c r="J8192">
        <v>30</v>
      </c>
      <c r="Z8192">
        <v>1</v>
      </c>
      <c r="AF8192">
        <v>1</v>
      </c>
      <c r="AJ8192">
        <v>40</v>
      </c>
      <c r="AL8192">
        <v>6.9</v>
      </c>
    </row>
    <row r="8193" spans="1:38" x14ac:dyDescent="0.3">
      <c r="A8193">
        <v>1080803</v>
      </c>
      <c r="B8193" t="s">
        <v>81</v>
      </c>
      <c r="C8193">
        <v>68662</v>
      </c>
      <c r="D8193" t="s">
        <v>83</v>
      </c>
      <c r="E8193" t="s">
        <v>42</v>
      </c>
      <c r="F8193">
        <v>2</v>
      </c>
      <c r="G8193">
        <v>6</v>
      </c>
      <c r="I8193">
        <v>50</v>
      </c>
      <c r="J8193">
        <v>59</v>
      </c>
      <c r="Q8193">
        <v>1</v>
      </c>
      <c r="R8193">
        <v>1</v>
      </c>
      <c r="AJ8193">
        <v>73</v>
      </c>
      <c r="AK8193">
        <v>1</v>
      </c>
      <c r="AL8193">
        <v>7.59</v>
      </c>
    </row>
    <row r="8194" spans="1:38" x14ac:dyDescent="0.3">
      <c r="A8194">
        <v>1080803</v>
      </c>
      <c r="B8194" t="s">
        <v>81</v>
      </c>
      <c r="C8194">
        <v>9298</v>
      </c>
      <c r="D8194" t="s">
        <v>85</v>
      </c>
      <c r="E8194" t="s">
        <v>42</v>
      </c>
      <c r="F8194">
        <v>2</v>
      </c>
      <c r="G8194">
        <v>5</v>
      </c>
      <c r="I8194">
        <v>36</v>
      </c>
      <c r="J8194">
        <v>46</v>
      </c>
      <c r="Q8194">
        <v>1</v>
      </c>
      <c r="AI8194">
        <v>2</v>
      </c>
      <c r="AJ8194">
        <v>56</v>
      </c>
      <c r="AL8194">
        <v>6.93</v>
      </c>
    </row>
    <row r="8195" spans="1:38" x14ac:dyDescent="0.3">
      <c r="A8195">
        <v>1080803</v>
      </c>
      <c r="B8195" t="s">
        <v>81</v>
      </c>
      <c r="C8195">
        <v>69877</v>
      </c>
      <c r="D8195" t="s">
        <v>86</v>
      </c>
      <c r="E8195" t="s">
        <v>46</v>
      </c>
      <c r="F8195">
        <v>2</v>
      </c>
      <c r="G8195">
        <v>2</v>
      </c>
      <c r="I8195">
        <v>39</v>
      </c>
      <c r="J8195">
        <v>44</v>
      </c>
      <c r="M8195">
        <v>1</v>
      </c>
      <c r="Q8195">
        <v>2</v>
      </c>
      <c r="AH8195">
        <v>1</v>
      </c>
      <c r="AI8195">
        <v>4</v>
      </c>
      <c r="AJ8195">
        <v>70</v>
      </c>
      <c r="AK8195">
        <v>1</v>
      </c>
      <c r="AL8195">
        <v>7.52</v>
      </c>
    </row>
    <row r="8196" spans="1:38" x14ac:dyDescent="0.3">
      <c r="A8196">
        <v>1080803</v>
      </c>
      <c r="B8196" t="s">
        <v>81</v>
      </c>
      <c r="C8196">
        <v>24827</v>
      </c>
      <c r="D8196" t="s">
        <v>84</v>
      </c>
      <c r="E8196" t="s">
        <v>44</v>
      </c>
      <c r="F8196">
        <v>2</v>
      </c>
      <c r="G8196">
        <v>3</v>
      </c>
      <c r="I8196">
        <v>38</v>
      </c>
      <c r="J8196">
        <v>50</v>
      </c>
      <c r="M8196">
        <v>1</v>
      </c>
      <c r="R8196">
        <v>2</v>
      </c>
      <c r="AI8196">
        <v>2</v>
      </c>
      <c r="AJ8196">
        <v>78</v>
      </c>
      <c r="AK8196">
        <v>1</v>
      </c>
      <c r="AL8196">
        <v>7.61</v>
      </c>
    </row>
    <row r="8197" spans="1:38" x14ac:dyDescent="0.3">
      <c r="A8197">
        <v>1080803</v>
      </c>
      <c r="B8197" t="s">
        <v>81</v>
      </c>
      <c r="C8197">
        <v>14000</v>
      </c>
      <c r="D8197" t="s">
        <v>404</v>
      </c>
      <c r="E8197" t="s">
        <v>119</v>
      </c>
      <c r="F8197">
        <v>3</v>
      </c>
      <c r="G8197">
        <v>11</v>
      </c>
      <c r="I8197">
        <v>22</v>
      </c>
      <c r="J8197">
        <v>27</v>
      </c>
      <c r="M8197">
        <v>1</v>
      </c>
      <c r="Q8197">
        <v>3</v>
      </c>
      <c r="R8197">
        <v>1</v>
      </c>
      <c r="AI8197">
        <v>2</v>
      </c>
      <c r="AJ8197">
        <v>48</v>
      </c>
      <c r="AK8197">
        <v>2</v>
      </c>
      <c r="AL8197">
        <v>6.99</v>
      </c>
    </row>
    <row r="8198" spans="1:38" x14ac:dyDescent="0.3">
      <c r="A8198">
        <v>1080803</v>
      </c>
      <c r="B8198" t="s">
        <v>81</v>
      </c>
      <c r="C8198">
        <v>93160</v>
      </c>
      <c r="D8198" t="s">
        <v>405</v>
      </c>
      <c r="E8198" t="s">
        <v>122</v>
      </c>
      <c r="F8198">
        <v>3</v>
      </c>
      <c r="G8198">
        <v>7</v>
      </c>
      <c r="I8198">
        <v>19</v>
      </c>
      <c r="J8198">
        <v>22</v>
      </c>
      <c r="M8198">
        <v>1</v>
      </c>
      <c r="AH8198">
        <v>2</v>
      </c>
      <c r="AJ8198">
        <v>37</v>
      </c>
      <c r="AK8198">
        <v>1</v>
      </c>
      <c r="AL8198">
        <v>7</v>
      </c>
    </row>
    <row r="8199" spans="1:38" x14ac:dyDescent="0.3">
      <c r="A8199">
        <v>1080803</v>
      </c>
      <c r="B8199" t="s">
        <v>81</v>
      </c>
      <c r="C8199">
        <v>13447</v>
      </c>
      <c r="D8199" t="s">
        <v>88</v>
      </c>
      <c r="E8199" t="s">
        <v>70</v>
      </c>
      <c r="F8199">
        <v>3</v>
      </c>
      <c r="G8199">
        <v>4</v>
      </c>
      <c r="I8199">
        <v>57</v>
      </c>
      <c r="J8199">
        <v>68</v>
      </c>
      <c r="M8199">
        <v>2</v>
      </c>
      <c r="R8199">
        <v>1</v>
      </c>
      <c r="AI8199">
        <v>1</v>
      </c>
      <c r="AJ8199">
        <v>79</v>
      </c>
      <c r="AK8199">
        <v>1</v>
      </c>
      <c r="AL8199">
        <v>7.08</v>
      </c>
    </row>
    <row r="8200" spans="1:38" x14ac:dyDescent="0.3">
      <c r="A8200">
        <v>1080803</v>
      </c>
      <c r="B8200" t="s">
        <v>81</v>
      </c>
      <c r="C8200">
        <v>13846</v>
      </c>
      <c r="D8200" t="s">
        <v>403</v>
      </c>
      <c r="E8200" t="s">
        <v>70</v>
      </c>
      <c r="F8200">
        <v>3</v>
      </c>
      <c r="G8200">
        <v>8</v>
      </c>
      <c r="I8200">
        <v>54</v>
      </c>
      <c r="J8200">
        <v>59</v>
      </c>
      <c r="AH8200">
        <v>1</v>
      </c>
      <c r="AI8200">
        <v>3</v>
      </c>
      <c r="AJ8200">
        <v>76</v>
      </c>
      <c r="AL8200">
        <v>7.41</v>
      </c>
    </row>
    <row r="8201" spans="1:38" x14ac:dyDescent="0.3">
      <c r="A8201">
        <v>1080803</v>
      </c>
      <c r="B8201" t="s">
        <v>81</v>
      </c>
      <c r="C8201">
        <v>81026</v>
      </c>
      <c r="D8201" t="s">
        <v>92</v>
      </c>
      <c r="E8201" t="s">
        <v>58</v>
      </c>
      <c r="F8201">
        <v>4</v>
      </c>
      <c r="G8201">
        <v>10</v>
      </c>
      <c r="H8201">
        <v>1</v>
      </c>
      <c r="I8201">
        <v>23</v>
      </c>
      <c r="J8201">
        <v>29</v>
      </c>
      <c r="L8201">
        <v>1</v>
      </c>
      <c r="M8201">
        <v>2</v>
      </c>
      <c r="Q8201">
        <v>5</v>
      </c>
      <c r="R8201">
        <v>1</v>
      </c>
      <c r="W8201">
        <v>2</v>
      </c>
      <c r="AG8201">
        <v>1</v>
      </c>
      <c r="AH8201">
        <v>4</v>
      </c>
      <c r="AI8201">
        <v>3</v>
      </c>
      <c r="AJ8201">
        <v>60</v>
      </c>
      <c r="AK8201">
        <v>5</v>
      </c>
      <c r="AL8201">
        <v>9.18</v>
      </c>
    </row>
    <row r="8202" spans="1:38" x14ac:dyDescent="0.3">
      <c r="A8202">
        <v>1080803</v>
      </c>
      <c r="B8202" t="s">
        <v>81</v>
      </c>
      <c r="C8202">
        <v>93647</v>
      </c>
      <c r="D8202" t="s">
        <v>94</v>
      </c>
      <c r="E8202" t="s">
        <v>58</v>
      </c>
      <c r="F8202">
        <v>4</v>
      </c>
      <c r="G8202">
        <v>9</v>
      </c>
      <c r="I8202">
        <v>5</v>
      </c>
      <c r="J8202">
        <v>8</v>
      </c>
      <c r="K8202">
        <v>1</v>
      </c>
      <c r="M8202">
        <v>1</v>
      </c>
      <c r="Q8202">
        <v>4</v>
      </c>
      <c r="R8202">
        <v>3</v>
      </c>
      <c r="AH8202">
        <v>3</v>
      </c>
      <c r="AJ8202">
        <v>25</v>
      </c>
      <c r="AK8202">
        <v>1</v>
      </c>
      <c r="AL8202">
        <v>7.74</v>
      </c>
    </row>
    <row r="8203" spans="1:38" x14ac:dyDescent="0.3">
      <c r="A8203">
        <v>1080803</v>
      </c>
      <c r="B8203" t="s">
        <v>81</v>
      </c>
      <c r="C8203">
        <v>105797</v>
      </c>
      <c r="D8203" t="s">
        <v>91</v>
      </c>
      <c r="E8203" t="s">
        <v>60</v>
      </c>
      <c r="F8203">
        <v>5</v>
      </c>
      <c r="G8203">
        <v>0</v>
      </c>
      <c r="AL8203">
        <v>6.03</v>
      </c>
    </row>
    <row r="8204" spans="1:38" x14ac:dyDescent="0.3">
      <c r="A8204">
        <v>1080803</v>
      </c>
      <c r="B8204" t="s">
        <v>81</v>
      </c>
      <c r="C8204">
        <v>29814</v>
      </c>
      <c r="D8204" t="s">
        <v>95</v>
      </c>
      <c r="E8204" t="s">
        <v>60</v>
      </c>
      <c r="F8204">
        <v>5</v>
      </c>
      <c r="G8204">
        <v>0</v>
      </c>
      <c r="AL8204">
        <v>6.03</v>
      </c>
    </row>
    <row r="8205" spans="1:38" x14ac:dyDescent="0.3">
      <c r="A8205">
        <v>1080803</v>
      </c>
      <c r="B8205" t="s">
        <v>81</v>
      </c>
      <c r="C8205">
        <v>42686</v>
      </c>
      <c r="D8205" t="s">
        <v>474</v>
      </c>
      <c r="E8205" t="s">
        <v>60</v>
      </c>
      <c r="F8205">
        <v>5</v>
      </c>
      <c r="G8205">
        <v>0</v>
      </c>
      <c r="I8205">
        <v>6</v>
      </c>
      <c r="J8205">
        <v>7</v>
      </c>
      <c r="M8205">
        <v>1</v>
      </c>
      <c r="AH8205">
        <v>1</v>
      </c>
      <c r="AJ8205">
        <v>13</v>
      </c>
      <c r="AL8205">
        <v>6.32</v>
      </c>
    </row>
    <row r="8206" spans="1:38" x14ac:dyDescent="0.3">
      <c r="A8206">
        <v>1080803</v>
      </c>
      <c r="B8206" t="s">
        <v>127</v>
      </c>
      <c r="C8206">
        <v>20973</v>
      </c>
      <c r="D8206" t="s">
        <v>128</v>
      </c>
      <c r="E8206" t="s">
        <v>40</v>
      </c>
      <c r="F8206">
        <v>1</v>
      </c>
      <c r="G8206">
        <v>1</v>
      </c>
      <c r="I8206">
        <v>18</v>
      </c>
      <c r="J8206">
        <v>22</v>
      </c>
      <c r="Z8206">
        <v>1</v>
      </c>
      <c r="AF8206">
        <v>5</v>
      </c>
      <c r="AJ8206">
        <v>34</v>
      </c>
      <c r="AL8206">
        <v>6.47</v>
      </c>
    </row>
    <row r="8207" spans="1:38" x14ac:dyDescent="0.3">
      <c r="A8207">
        <v>1080803</v>
      </c>
      <c r="B8207" t="s">
        <v>127</v>
      </c>
      <c r="C8207">
        <v>35174</v>
      </c>
      <c r="D8207" t="s">
        <v>134</v>
      </c>
      <c r="E8207" t="s">
        <v>46</v>
      </c>
      <c r="F8207">
        <v>2</v>
      </c>
      <c r="G8207">
        <v>2</v>
      </c>
      <c r="I8207">
        <v>54</v>
      </c>
      <c r="J8207">
        <v>67</v>
      </c>
      <c r="M8207">
        <v>1</v>
      </c>
      <c r="Q8207">
        <v>1</v>
      </c>
      <c r="R8207">
        <v>5</v>
      </c>
      <c r="AI8207">
        <v>3</v>
      </c>
      <c r="AJ8207">
        <v>90</v>
      </c>
      <c r="AK8207">
        <v>1</v>
      </c>
      <c r="AL8207">
        <v>6.98</v>
      </c>
    </row>
    <row r="8208" spans="1:38" x14ac:dyDescent="0.3">
      <c r="A8208">
        <v>1080803</v>
      </c>
      <c r="B8208" t="s">
        <v>127</v>
      </c>
      <c r="C8208">
        <v>135727</v>
      </c>
      <c r="D8208" t="s">
        <v>449</v>
      </c>
      <c r="E8208" t="s">
        <v>42</v>
      </c>
      <c r="F8208">
        <v>2</v>
      </c>
      <c r="G8208">
        <v>6</v>
      </c>
      <c r="I8208">
        <v>36</v>
      </c>
      <c r="J8208">
        <v>52</v>
      </c>
      <c r="Q8208">
        <v>2</v>
      </c>
      <c r="R8208">
        <v>4</v>
      </c>
      <c r="AB8208">
        <v>1</v>
      </c>
      <c r="AH8208">
        <v>1</v>
      </c>
      <c r="AI8208">
        <v>2</v>
      </c>
      <c r="AJ8208">
        <v>71</v>
      </c>
      <c r="AK8208">
        <v>1</v>
      </c>
      <c r="AL8208">
        <v>6.23</v>
      </c>
    </row>
    <row r="8209" spans="1:38" x14ac:dyDescent="0.3">
      <c r="A8209">
        <v>1080803</v>
      </c>
      <c r="B8209" t="s">
        <v>127</v>
      </c>
      <c r="C8209">
        <v>44847</v>
      </c>
      <c r="D8209" t="s">
        <v>129</v>
      </c>
      <c r="E8209" t="s">
        <v>42</v>
      </c>
      <c r="F8209">
        <v>2</v>
      </c>
      <c r="G8209">
        <v>5</v>
      </c>
      <c r="I8209">
        <v>40</v>
      </c>
      <c r="J8209">
        <v>49</v>
      </c>
      <c r="R8209">
        <v>1</v>
      </c>
      <c r="AI8209">
        <v>4</v>
      </c>
      <c r="AJ8209">
        <v>60</v>
      </c>
      <c r="AL8209">
        <v>6.48</v>
      </c>
    </row>
    <row r="8210" spans="1:38" x14ac:dyDescent="0.3">
      <c r="A8210">
        <v>1080803</v>
      </c>
      <c r="B8210" t="s">
        <v>127</v>
      </c>
      <c r="C8210">
        <v>100718</v>
      </c>
      <c r="D8210" t="s">
        <v>132</v>
      </c>
      <c r="E8210" t="s">
        <v>44</v>
      </c>
      <c r="F8210">
        <v>2</v>
      </c>
      <c r="G8210">
        <v>3</v>
      </c>
      <c r="I8210">
        <v>32</v>
      </c>
      <c r="J8210">
        <v>42</v>
      </c>
      <c r="Q8210">
        <v>1</v>
      </c>
      <c r="AJ8210">
        <v>73</v>
      </c>
      <c r="AK8210">
        <v>1</v>
      </c>
      <c r="AL8210">
        <v>6.46</v>
      </c>
    </row>
    <row r="8211" spans="1:38" x14ac:dyDescent="0.3">
      <c r="A8211">
        <v>1080803</v>
      </c>
      <c r="B8211" t="s">
        <v>127</v>
      </c>
      <c r="C8211">
        <v>22847</v>
      </c>
      <c r="D8211" t="s">
        <v>135</v>
      </c>
      <c r="E8211" t="s">
        <v>51</v>
      </c>
      <c r="F8211">
        <v>3</v>
      </c>
      <c r="G8211">
        <v>4</v>
      </c>
      <c r="I8211">
        <v>45</v>
      </c>
      <c r="J8211">
        <v>56</v>
      </c>
      <c r="M8211">
        <v>1</v>
      </c>
      <c r="N8211">
        <v>1</v>
      </c>
      <c r="Q8211">
        <v>2</v>
      </c>
      <c r="R8211">
        <v>2</v>
      </c>
      <c r="AH8211">
        <v>2</v>
      </c>
      <c r="AI8211">
        <v>1</v>
      </c>
      <c r="AJ8211">
        <v>78</v>
      </c>
      <c r="AK8211">
        <v>4</v>
      </c>
      <c r="AL8211">
        <v>7.24</v>
      </c>
    </row>
    <row r="8212" spans="1:38" x14ac:dyDescent="0.3">
      <c r="A8212">
        <v>1080803</v>
      </c>
      <c r="B8212" t="s">
        <v>127</v>
      </c>
      <c r="C8212">
        <v>42916</v>
      </c>
      <c r="D8212" t="s">
        <v>452</v>
      </c>
      <c r="E8212" t="s">
        <v>70</v>
      </c>
      <c r="F8212">
        <v>3</v>
      </c>
      <c r="G8212">
        <v>8</v>
      </c>
      <c r="I8212">
        <v>31</v>
      </c>
      <c r="J8212">
        <v>33</v>
      </c>
      <c r="M8212">
        <v>1</v>
      </c>
      <c r="N8212">
        <v>1</v>
      </c>
      <c r="W8212">
        <v>1</v>
      </c>
      <c r="AH8212">
        <v>1</v>
      </c>
      <c r="AI8212">
        <v>1</v>
      </c>
      <c r="AJ8212">
        <v>40</v>
      </c>
      <c r="AL8212">
        <v>6.1</v>
      </c>
    </row>
    <row r="8213" spans="1:38" x14ac:dyDescent="0.3">
      <c r="A8213">
        <v>1080803</v>
      </c>
      <c r="B8213" t="s">
        <v>127</v>
      </c>
      <c r="C8213">
        <v>67491</v>
      </c>
      <c r="D8213" t="s">
        <v>451</v>
      </c>
      <c r="E8213" t="s">
        <v>122</v>
      </c>
      <c r="F8213">
        <v>3</v>
      </c>
      <c r="G8213">
        <v>7</v>
      </c>
      <c r="I8213">
        <v>19</v>
      </c>
      <c r="J8213">
        <v>23</v>
      </c>
      <c r="M8213">
        <v>3</v>
      </c>
      <c r="Q8213">
        <v>1</v>
      </c>
      <c r="AI8213">
        <v>2</v>
      </c>
      <c r="AJ8213">
        <v>40</v>
      </c>
      <c r="AK8213">
        <v>3</v>
      </c>
      <c r="AL8213">
        <v>6.38</v>
      </c>
    </row>
    <row r="8214" spans="1:38" x14ac:dyDescent="0.3">
      <c r="A8214">
        <v>1080803</v>
      </c>
      <c r="B8214" t="s">
        <v>127</v>
      </c>
      <c r="C8214">
        <v>69346</v>
      </c>
      <c r="D8214" t="s">
        <v>141</v>
      </c>
      <c r="E8214" t="s">
        <v>119</v>
      </c>
      <c r="F8214">
        <v>3</v>
      </c>
      <c r="G8214">
        <v>11</v>
      </c>
      <c r="I8214">
        <v>19</v>
      </c>
      <c r="J8214">
        <v>24</v>
      </c>
      <c r="W8214">
        <v>2</v>
      </c>
      <c r="AH8214">
        <v>4</v>
      </c>
      <c r="AI8214">
        <v>1</v>
      </c>
      <c r="AJ8214">
        <v>47</v>
      </c>
      <c r="AL8214">
        <v>6.28</v>
      </c>
    </row>
    <row r="8215" spans="1:38" x14ac:dyDescent="0.3">
      <c r="A8215">
        <v>1080803</v>
      </c>
      <c r="B8215" t="s">
        <v>127</v>
      </c>
      <c r="C8215">
        <v>90907</v>
      </c>
      <c r="D8215" t="s">
        <v>450</v>
      </c>
      <c r="E8215" t="s">
        <v>70</v>
      </c>
      <c r="F8215">
        <v>3</v>
      </c>
      <c r="G8215">
        <v>10</v>
      </c>
      <c r="I8215">
        <v>45</v>
      </c>
      <c r="J8215">
        <v>56</v>
      </c>
      <c r="M8215">
        <v>2</v>
      </c>
      <c r="W8215">
        <v>1</v>
      </c>
      <c r="AH8215">
        <v>2</v>
      </c>
      <c r="AI8215">
        <v>1</v>
      </c>
      <c r="AJ8215">
        <v>72</v>
      </c>
      <c r="AL8215">
        <v>5.81</v>
      </c>
    </row>
    <row r="8216" spans="1:38" x14ac:dyDescent="0.3">
      <c r="A8216">
        <v>1080803</v>
      </c>
      <c r="B8216" t="s">
        <v>127</v>
      </c>
      <c r="C8216">
        <v>13361</v>
      </c>
      <c r="D8216" t="s">
        <v>136</v>
      </c>
      <c r="E8216" t="s">
        <v>58</v>
      </c>
      <c r="F8216">
        <v>4</v>
      </c>
      <c r="G8216">
        <v>9</v>
      </c>
      <c r="I8216">
        <v>17</v>
      </c>
      <c r="J8216">
        <v>27</v>
      </c>
      <c r="M8216">
        <v>1</v>
      </c>
      <c r="Q8216">
        <v>1</v>
      </c>
      <c r="R8216">
        <v>2</v>
      </c>
      <c r="AI8216">
        <v>2</v>
      </c>
      <c r="AJ8216">
        <v>32</v>
      </c>
      <c r="AL8216">
        <v>6.26</v>
      </c>
    </row>
    <row r="8217" spans="1:38" x14ac:dyDescent="0.3">
      <c r="A8217">
        <v>1080803</v>
      </c>
      <c r="B8217" t="s">
        <v>127</v>
      </c>
      <c r="C8217">
        <v>4759</v>
      </c>
      <c r="D8217" t="s">
        <v>137</v>
      </c>
      <c r="E8217" t="s">
        <v>60</v>
      </c>
      <c r="F8217">
        <v>5</v>
      </c>
      <c r="G8217">
        <v>0</v>
      </c>
      <c r="I8217">
        <v>4</v>
      </c>
      <c r="J8217">
        <v>8</v>
      </c>
      <c r="R8217">
        <v>2</v>
      </c>
      <c r="AJ8217">
        <v>12</v>
      </c>
      <c r="AL8217">
        <v>6</v>
      </c>
    </row>
    <row r="8218" spans="1:38" x14ac:dyDescent="0.3">
      <c r="A8218">
        <v>1080803</v>
      </c>
      <c r="B8218" t="s">
        <v>127</v>
      </c>
      <c r="C8218">
        <v>69525</v>
      </c>
      <c r="D8218" t="s">
        <v>453</v>
      </c>
      <c r="E8218" t="s">
        <v>60</v>
      </c>
      <c r="F8218">
        <v>5</v>
      </c>
      <c r="G8218">
        <v>0</v>
      </c>
      <c r="I8218">
        <v>12</v>
      </c>
      <c r="J8218">
        <v>13</v>
      </c>
      <c r="Q8218">
        <v>1</v>
      </c>
      <c r="AJ8218">
        <v>21</v>
      </c>
      <c r="AK8218">
        <v>1</v>
      </c>
      <c r="AL8218">
        <v>6.02</v>
      </c>
    </row>
    <row r="8219" spans="1:38" x14ac:dyDescent="0.3">
      <c r="A8219">
        <v>1080803</v>
      </c>
      <c r="B8219" t="s">
        <v>127</v>
      </c>
      <c r="C8219">
        <v>106872</v>
      </c>
      <c r="D8219" t="s">
        <v>535</v>
      </c>
      <c r="E8219" t="s">
        <v>60</v>
      </c>
      <c r="F8219">
        <v>5</v>
      </c>
      <c r="G8219">
        <v>0</v>
      </c>
      <c r="I8219">
        <v>2</v>
      </c>
      <c r="J8219">
        <v>4</v>
      </c>
      <c r="AI8219">
        <v>1</v>
      </c>
      <c r="AJ8219">
        <v>7</v>
      </c>
      <c r="AL8219">
        <v>6.06</v>
      </c>
    </row>
    <row r="8220" spans="1:38" x14ac:dyDescent="0.3">
      <c r="A8220">
        <v>1080804</v>
      </c>
      <c r="B8220" t="s">
        <v>127</v>
      </c>
      <c r="C8220">
        <v>20973</v>
      </c>
      <c r="D8220" t="s">
        <v>128</v>
      </c>
      <c r="E8220" t="s">
        <v>40</v>
      </c>
      <c r="F8220">
        <v>1</v>
      </c>
      <c r="G8220">
        <v>1</v>
      </c>
      <c r="I8220">
        <v>6</v>
      </c>
      <c r="J8220">
        <v>11</v>
      </c>
      <c r="Z8220">
        <v>3</v>
      </c>
      <c r="AF8220">
        <v>1</v>
      </c>
      <c r="AJ8220">
        <v>20</v>
      </c>
      <c r="AL8220">
        <v>6.97</v>
      </c>
    </row>
    <row r="8221" spans="1:38" x14ac:dyDescent="0.3">
      <c r="A8221">
        <v>1080804</v>
      </c>
      <c r="B8221" t="s">
        <v>127</v>
      </c>
      <c r="C8221">
        <v>135727</v>
      </c>
      <c r="D8221" t="s">
        <v>449</v>
      </c>
      <c r="E8221" t="s">
        <v>42</v>
      </c>
      <c r="F8221">
        <v>2</v>
      </c>
      <c r="G8221">
        <v>6</v>
      </c>
      <c r="I8221">
        <v>36</v>
      </c>
      <c r="J8221">
        <v>40</v>
      </c>
      <c r="M8221">
        <v>1</v>
      </c>
      <c r="N8221">
        <v>1</v>
      </c>
      <c r="Q8221">
        <v>5</v>
      </c>
      <c r="R8221">
        <v>5</v>
      </c>
      <c r="W8221">
        <v>1</v>
      </c>
      <c r="AG8221">
        <v>1</v>
      </c>
      <c r="AH8221">
        <v>2</v>
      </c>
      <c r="AJ8221">
        <v>49</v>
      </c>
      <c r="AL8221">
        <v>7.15</v>
      </c>
    </row>
    <row r="8222" spans="1:38" x14ac:dyDescent="0.3">
      <c r="A8222">
        <v>1080804</v>
      </c>
      <c r="B8222" t="s">
        <v>127</v>
      </c>
      <c r="C8222">
        <v>34131</v>
      </c>
      <c r="D8222" t="s">
        <v>131</v>
      </c>
      <c r="E8222" t="s">
        <v>46</v>
      </c>
      <c r="F8222">
        <v>2</v>
      </c>
      <c r="G8222">
        <v>2</v>
      </c>
      <c r="I8222">
        <v>48</v>
      </c>
      <c r="J8222">
        <v>63</v>
      </c>
      <c r="Q8222">
        <v>1</v>
      </c>
      <c r="R8222">
        <v>1</v>
      </c>
      <c r="AI8222">
        <v>1</v>
      </c>
      <c r="AJ8222">
        <v>90</v>
      </c>
      <c r="AK8222">
        <v>1</v>
      </c>
      <c r="AL8222">
        <v>6.87</v>
      </c>
    </row>
    <row r="8223" spans="1:38" x14ac:dyDescent="0.3">
      <c r="A8223">
        <v>1080804</v>
      </c>
      <c r="B8223" t="s">
        <v>127</v>
      </c>
      <c r="C8223">
        <v>33748</v>
      </c>
      <c r="D8223" t="s">
        <v>448</v>
      </c>
      <c r="E8223" t="s">
        <v>44</v>
      </c>
      <c r="F8223">
        <v>2</v>
      </c>
      <c r="G8223">
        <v>3</v>
      </c>
      <c r="I8223">
        <v>25</v>
      </c>
      <c r="J8223">
        <v>37</v>
      </c>
      <c r="M8223">
        <v>2</v>
      </c>
      <c r="Q8223">
        <v>4</v>
      </c>
      <c r="R8223">
        <v>4</v>
      </c>
      <c r="AH8223">
        <v>1</v>
      </c>
      <c r="AI8223">
        <v>2</v>
      </c>
      <c r="AJ8223">
        <v>72</v>
      </c>
      <c r="AK8223">
        <v>1</v>
      </c>
      <c r="AL8223">
        <v>7.18</v>
      </c>
    </row>
    <row r="8224" spans="1:38" x14ac:dyDescent="0.3">
      <c r="A8224">
        <v>1080804</v>
      </c>
      <c r="B8224" t="s">
        <v>127</v>
      </c>
      <c r="C8224">
        <v>44847</v>
      </c>
      <c r="D8224" t="s">
        <v>129</v>
      </c>
      <c r="E8224" t="s">
        <v>42</v>
      </c>
      <c r="F8224">
        <v>2</v>
      </c>
      <c r="G8224">
        <v>5</v>
      </c>
      <c r="I8224">
        <v>29</v>
      </c>
      <c r="J8224">
        <v>39</v>
      </c>
      <c r="Q8224">
        <v>4</v>
      </c>
      <c r="R8224">
        <v>4</v>
      </c>
      <c r="AJ8224">
        <v>45</v>
      </c>
      <c r="AL8224">
        <v>6.76</v>
      </c>
    </row>
    <row r="8225" spans="1:38" x14ac:dyDescent="0.3">
      <c r="A8225">
        <v>1080804</v>
      </c>
      <c r="B8225" t="s">
        <v>127</v>
      </c>
      <c r="C8225">
        <v>35174</v>
      </c>
      <c r="D8225" t="s">
        <v>134</v>
      </c>
      <c r="E8225" t="s">
        <v>70</v>
      </c>
      <c r="F8225">
        <v>3</v>
      </c>
      <c r="G8225">
        <v>7</v>
      </c>
      <c r="I8225">
        <v>39</v>
      </c>
      <c r="J8225">
        <v>51</v>
      </c>
      <c r="M8225">
        <v>3</v>
      </c>
      <c r="N8225">
        <v>1</v>
      </c>
      <c r="Q8225">
        <v>3</v>
      </c>
      <c r="R8225">
        <v>6</v>
      </c>
      <c r="AH8225">
        <v>1</v>
      </c>
      <c r="AJ8225">
        <v>66</v>
      </c>
      <c r="AK8225">
        <v>3</v>
      </c>
      <c r="AL8225">
        <v>7.03</v>
      </c>
    </row>
    <row r="8226" spans="1:38" x14ac:dyDescent="0.3">
      <c r="A8226">
        <v>1080804</v>
      </c>
      <c r="B8226" t="s">
        <v>127</v>
      </c>
      <c r="C8226">
        <v>90907</v>
      </c>
      <c r="D8226" t="s">
        <v>450</v>
      </c>
      <c r="E8226" t="s">
        <v>70</v>
      </c>
      <c r="F8226">
        <v>3</v>
      </c>
      <c r="G8226">
        <v>8</v>
      </c>
      <c r="I8226">
        <v>54</v>
      </c>
      <c r="J8226">
        <v>62</v>
      </c>
      <c r="AH8226">
        <v>1</v>
      </c>
      <c r="AI8226">
        <v>1</v>
      </c>
      <c r="AJ8226">
        <v>79</v>
      </c>
      <c r="AK8226">
        <v>1</v>
      </c>
      <c r="AL8226">
        <v>6.85</v>
      </c>
    </row>
    <row r="8227" spans="1:38" x14ac:dyDescent="0.3">
      <c r="A8227">
        <v>1080804</v>
      </c>
      <c r="B8227" t="s">
        <v>127</v>
      </c>
      <c r="C8227">
        <v>22847</v>
      </c>
      <c r="D8227" t="s">
        <v>135</v>
      </c>
      <c r="E8227" t="s">
        <v>70</v>
      </c>
      <c r="F8227">
        <v>3</v>
      </c>
      <c r="G8227">
        <v>4</v>
      </c>
      <c r="I8227">
        <v>40</v>
      </c>
      <c r="J8227">
        <v>47</v>
      </c>
      <c r="M8227">
        <v>1</v>
      </c>
      <c r="Q8227">
        <v>1</v>
      </c>
      <c r="R8227">
        <v>1</v>
      </c>
      <c r="AH8227">
        <v>1</v>
      </c>
      <c r="AI8227">
        <v>2</v>
      </c>
      <c r="AJ8227">
        <v>57</v>
      </c>
      <c r="AL8227">
        <v>6.52</v>
      </c>
    </row>
    <row r="8228" spans="1:38" x14ac:dyDescent="0.3">
      <c r="A8228">
        <v>1080804</v>
      </c>
      <c r="B8228" t="s">
        <v>127</v>
      </c>
      <c r="C8228">
        <v>67491</v>
      </c>
      <c r="D8228" t="s">
        <v>451</v>
      </c>
      <c r="E8228" t="s">
        <v>58</v>
      </c>
      <c r="F8228">
        <v>4</v>
      </c>
      <c r="G8228">
        <v>9</v>
      </c>
      <c r="I8228">
        <v>13</v>
      </c>
      <c r="J8228">
        <v>17</v>
      </c>
      <c r="M8228">
        <v>2</v>
      </c>
      <c r="Q8228">
        <v>2</v>
      </c>
      <c r="R8228">
        <v>2</v>
      </c>
      <c r="AH8228">
        <v>2</v>
      </c>
      <c r="AJ8228">
        <v>32</v>
      </c>
      <c r="AL8228">
        <v>6.21</v>
      </c>
    </row>
    <row r="8229" spans="1:38" x14ac:dyDescent="0.3">
      <c r="A8229">
        <v>1080804</v>
      </c>
      <c r="B8229" t="s">
        <v>127</v>
      </c>
      <c r="C8229">
        <v>69346</v>
      </c>
      <c r="D8229" t="s">
        <v>141</v>
      </c>
      <c r="E8229" t="s">
        <v>74</v>
      </c>
      <c r="F8229">
        <v>4</v>
      </c>
      <c r="G8229">
        <v>11</v>
      </c>
      <c r="I8229">
        <v>18</v>
      </c>
      <c r="J8229">
        <v>26</v>
      </c>
      <c r="W8229">
        <v>5</v>
      </c>
      <c r="AH8229">
        <v>7</v>
      </c>
      <c r="AJ8229">
        <v>57</v>
      </c>
      <c r="AK8229">
        <v>1</v>
      </c>
      <c r="AL8229">
        <v>6.76</v>
      </c>
    </row>
    <row r="8230" spans="1:38" x14ac:dyDescent="0.3">
      <c r="A8230">
        <v>1080804</v>
      </c>
      <c r="B8230" t="s">
        <v>127</v>
      </c>
      <c r="C8230">
        <v>69525</v>
      </c>
      <c r="D8230" t="s">
        <v>453</v>
      </c>
      <c r="E8230" t="s">
        <v>77</v>
      </c>
      <c r="F8230">
        <v>4</v>
      </c>
      <c r="G8230">
        <v>10</v>
      </c>
      <c r="I8230">
        <v>26</v>
      </c>
      <c r="J8230">
        <v>27</v>
      </c>
      <c r="Q8230">
        <v>3</v>
      </c>
      <c r="AI8230">
        <v>1</v>
      </c>
      <c r="AJ8230">
        <v>50</v>
      </c>
      <c r="AK8230">
        <v>3</v>
      </c>
      <c r="AL8230">
        <v>7.11</v>
      </c>
    </row>
    <row r="8231" spans="1:38" x14ac:dyDescent="0.3">
      <c r="A8231">
        <v>1080804</v>
      </c>
      <c r="B8231" t="s">
        <v>289</v>
      </c>
      <c r="C8231">
        <v>9484</v>
      </c>
      <c r="D8231" t="s">
        <v>290</v>
      </c>
      <c r="E8231" t="s">
        <v>40</v>
      </c>
      <c r="F8231">
        <v>1</v>
      </c>
      <c r="G8231">
        <v>1</v>
      </c>
      <c r="I8231">
        <v>20</v>
      </c>
      <c r="J8231">
        <v>42</v>
      </c>
      <c r="R8231">
        <v>1</v>
      </c>
      <c r="Z8231">
        <v>4</v>
      </c>
      <c r="AF8231">
        <v>3</v>
      </c>
      <c r="AJ8231">
        <v>56</v>
      </c>
      <c r="AL8231">
        <v>7.67</v>
      </c>
    </row>
    <row r="8232" spans="1:38" x14ac:dyDescent="0.3">
      <c r="A8232">
        <v>1080804</v>
      </c>
      <c r="B8232" t="s">
        <v>289</v>
      </c>
      <c r="C8232">
        <v>67327</v>
      </c>
      <c r="D8232" t="s">
        <v>582</v>
      </c>
      <c r="E8232" t="s">
        <v>42</v>
      </c>
      <c r="F8232">
        <v>2</v>
      </c>
      <c r="G8232">
        <v>5</v>
      </c>
      <c r="I8232">
        <v>20</v>
      </c>
      <c r="J8232">
        <v>25</v>
      </c>
      <c r="M8232">
        <v>1</v>
      </c>
      <c r="Q8232">
        <v>5</v>
      </c>
      <c r="AI8232">
        <v>1</v>
      </c>
      <c r="AJ8232">
        <v>37</v>
      </c>
      <c r="AL8232">
        <v>7.01</v>
      </c>
    </row>
    <row r="8233" spans="1:38" x14ac:dyDescent="0.3">
      <c r="A8233">
        <v>1080804</v>
      </c>
      <c r="B8233" t="s">
        <v>289</v>
      </c>
      <c r="C8233">
        <v>86458</v>
      </c>
      <c r="D8233" t="s">
        <v>291</v>
      </c>
      <c r="E8233" t="s">
        <v>42</v>
      </c>
      <c r="F8233">
        <v>2</v>
      </c>
      <c r="G8233">
        <v>6</v>
      </c>
      <c r="I8233">
        <v>39</v>
      </c>
      <c r="J8233">
        <v>43</v>
      </c>
      <c r="Q8233">
        <v>2</v>
      </c>
      <c r="R8233">
        <v>2</v>
      </c>
      <c r="AJ8233">
        <v>55</v>
      </c>
      <c r="AK8233">
        <v>1</v>
      </c>
      <c r="AL8233">
        <v>7.56</v>
      </c>
    </row>
    <row r="8234" spans="1:38" x14ac:dyDescent="0.3">
      <c r="A8234">
        <v>1080804</v>
      </c>
      <c r="B8234" t="s">
        <v>289</v>
      </c>
      <c r="C8234">
        <v>14085</v>
      </c>
      <c r="D8234" t="s">
        <v>292</v>
      </c>
      <c r="E8234" t="s">
        <v>46</v>
      </c>
      <c r="F8234">
        <v>2</v>
      </c>
      <c r="G8234">
        <v>2</v>
      </c>
      <c r="I8234">
        <v>12</v>
      </c>
      <c r="J8234">
        <v>18</v>
      </c>
      <c r="Q8234">
        <v>2</v>
      </c>
      <c r="AJ8234">
        <v>39</v>
      </c>
      <c r="AK8234">
        <v>2</v>
      </c>
      <c r="AL8234">
        <v>7.05</v>
      </c>
    </row>
    <row r="8235" spans="1:38" x14ac:dyDescent="0.3">
      <c r="A8235">
        <v>1080804</v>
      </c>
      <c r="B8235" t="s">
        <v>289</v>
      </c>
      <c r="C8235">
        <v>44031</v>
      </c>
      <c r="D8235" t="s">
        <v>413</v>
      </c>
      <c r="E8235" t="s">
        <v>44</v>
      </c>
      <c r="F8235">
        <v>2</v>
      </c>
      <c r="G8235">
        <v>3</v>
      </c>
      <c r="I8235">
        <v>15</v>
      </c>
      <c r="J8235">
        <v>25</v>
      </c>
      <c r="M8235">
        <v>2</v>
      </c>
      <c r="N8235">
        <v>1</v>
      </c>
      <c r="Q8235">
        <v>1</v>
      </c>
      <c r="R8235">
        <v>2</v>
      </c>
      <c r="AI8235">
        <v>2</v>
      </c>
      <c r="AJ8235">
        <v>42</v>
      </c>
      <c r="AL8235">
        <v>6.55</v>
      </c>
    </row>
    <row r="8236" spans="1:38" x14ac:dyDescent="0.3">
      <c r="A8236">
        <v>1080804</v>
      </c>
      <c r="B8236" t="s">
        <v>289</v>
      </c>
      <c r="C8236">
        <v>70140</v>
      </c>
      <c r="D8236" t="s">
        <v>299</v>
      </c>
      <c r="E8236" t="s">
        <v>51</v>
      </c>
      <c r="F8236">
        <v>3</v>
      </c>
      <c r="G8236">
        <v>8</v>
      </c>
      <c r="I8236">
        <v>27</v>
      </c>
      <c r="J8236">
        <v>29</v>
      </c>
      <c r="M8236">
        <v>4</v>
      </c>
      <c r="AH8236">
        <v>1</v>
      </c>
      <c r="AI8236">
        <v>5</v>
      </c>
      <c r="AJ8236">
        <v>42</v>
      </c>
      <c r="AL8236">
        <v>6.81</v>
      </c>
    </row>
    <row r="8237" spans="1:38" x14ac:dyDescent="0.3">
      <c r="A8237">
        <v>1080804</v>
      </c>
      <c r="B8237" t="s">
        <v>289</v>
      </c>
      <c r="C8237">
        <v>82923</v>
      </c>
      <c r="D8237" t="s">
        <v>298</v>
      </c>
      <c r="E8237" t="s">
        <v>49</v>
      </c>
      <c r="F8237">
        <v>3</v>
      </c>
      <c r="G8237">
        <v>11</v>
      </c>
      <c r="I8237">
        <v>12</v>
      </c>
      <c r="J8237">
        <v>17</v>
      </c>
      <c r="Q8237">
        <v>1</v>
      </c>
      <c r="AI8237">
        <v>2</v>
      </c>
      <c r="AJ8237">
        <v>27</v>
      </c>
      <c r="AK8237">
        <v>2</v>
      </c>
      <c r="AL8237">
        <v>6.88</v>
      </c>
    </row>
    <row r="8238" spans="1:38" x14ac:dyDescent="0.3">
      <c r="A8238">
        <v>1080804</v>
      </c>
      <c r="B8238" t="s">
        <v>289</v>
      </c>
      <c r="C8238">
        <v>85070</v>
      </c>
      <c r="D8238" t="s">
        <v>297</v>
      </c>
      <c r="E8238" t="s">
        <v>51</v>
      </c>
      <c r="F8238">
        <v>3</v>
      </c>
      <c r="G8238">
        <v>4</v>
      </c>
      <c r="I8238">
        <v>41</v>
      </c>
      <c r="J8238">
        <v>47</v>
      </c>
      <c r="M8238">
        <v>3</v>
      </c>
      <c r="Q8238">
        <v>1</v>
      </c>
      <c r="AI8238">
        <v>4</v>
      </c>
      <c r="AJ8238">
        <v>63</v>
      </c>
      <c r="AL8238">
        <v>6.9</v>
      </c>
    </row>
    <row r="8239" spans="1:38" x14ac:dyDescent="0.3">
      <c r="A8239">
        <v>1080804</v>
      </c>
      <c r="B8239" t="s">
        <v>289</v>
      </c>
      <c r="C8239">
        <v>140088</v>
      </c>
      <c r="D8239" t="s">
        <v>519</v>
      </c>
      <c r="E8239" t="s">
        <v>53</v>
      </c>
      <c r="F8239">
        <v>3</v>
      </c>
      <c r="G8239">
        <v>7</v>
      </c>
      <c r="H8239">
        <v>1</v>
      </c>
      <c r="I8239">
        <v>13</v>
      </c>
      <c r="J8239">
        <v>19</v>
      </c>
      <c r="M8239">
        <v>1</v>
      </c>
      <c r="Q8239">
        <v>5</v>
      </c>
      <c r="R8239">
        <v>2</v>
      </c>
      <c r="AH8239">
        <v>1</v>
      </c>
      <c r="AJ8239">
        <v>42</v>
      </c>
      <c r="AK8239">
        <v>11</v>
      </c>
      <c r="AL8239">
        <v>8.35</v>
      </c>
    </row>
    <row r="8240" spans="1:38" x14ac:dyDescent="0.3">
      <c r="A8240">
        <v>1080804</v>
      </c>
      <c r="B8240" t="s">
        <v>289</v>
      </c>
      <c r="C8240">
        <v>5641</v>
      </c>
      <c r="D8240" t="s">
        <v>296</v>
      </c>
      <c r="E8240" t="s">
        <v>55</v>
      </c>
      <c r="F8240">
        <v>3</v>
      </c>
      <c r="G8240">
        <v>10</v>
      </c>
      <c r="I8240">
        <v>30</v>
      </c>
      <c r="J8240">
        <v>37</v>
      </c>
      <c r="M8240">
        <v>1</v>
      </c>
      <c r="Q8240">
        <v>1</v>
      </c>
      <c r="R8240">
        <v>1</v>
      </c>
      <c r="W8240">
        <v>1</v>
      </c>
      <c r="AH8240">
        <v>1</v>
      </c>
      <c r="AI8240">
        <v>4</v>
      </c>
      <c r="AJ8240">
        <v>57</v>
      </c>
      <c r="AL8240">
        <v>7.05</v>
      </c>
    </row>
    <row r="8241" spans="1:38" x14ac:dyDescent="0.3">
      <c r="A8241">
        <v>1080804</v>
      </c>
      <c r="B8241" t="s">
        <v>289</v>
      </c>
      <c r="C8241">
        <v>23757</v>
      </c>
      <c r="D8241" t="s">
        <v>300</v>
      </c>
      <c r="E8241" t="s">
        <v>58</v>
      </c>
      <c r="F8241">
        <v>4</v>
      </c>
      <c r="G8241">
        <v>9</v>
      </c>
      <c r="I8241">
        <v>11</v>
      </c>
      <c r="J8241">
        <v>16</v>
      </c>
      <c r="M8241">
        <v>1</v>
      </c>
      <c r="N8241">
        <v>1</v>
      </c>
      <c r="Q8241">
        <v>2</v>
      </c>
      <c r="R8241">
        <v>5</v>
      </c>
      <c r="W8241">
        <v>1</v>
      </c>
      <c r="AH8241">
        <v>3</v>
      </c>
      <c r="AJ8241">
        <v>35</v>
      </c>
      <c r="AK8241">
        <v>1</v>
      </c>
      <c r="AL8241">
        <v>7</v>
      </c>
    </row>
    <row r="8242" spans="1:38" x14ac:dyDescent="0.3">
      <c r="A8242">
        <v>1080804</v>
      </c>
      <c r="B8242" t="s">
        <v>289</v>
      </c>
      <c r="C8242">
        <v>82972</v>
      </c>
      <c r="D8242" t="s">
        <v>302</v>
      </c>
      <c r="E8242" t="s">
        <v>60</v>
      </c>
      <c r="F8242">
        <v>5</v>
      </c>
      <c r="G8242">
        <v>0</v>
      </c>
      <c r="I8242">
        <v>7</v>
      </c>
      <c r="J8242">
        <v>11</v>
      </c>
      <c r="M8242">
        <v>1</v>
      </c>
      <c r="W8242">
        <v>1</v>
      </c>
      <c r="AH8242">
        <v>1</v>
      </c>
      <c r="AJ8242">
        <v>17</v>
      </c>
      <c r="AK8242">
        <v>1</v>
      </c>
      <c r="AL8242">
        <v>6.33</v>
      </c>
    </row>
    <row r="8243" spans="1:38" x14ac:dyDescent="0.3">
      <c r="A8243">
        <v>1080804</v>
      </c>
      <c r="B8243" t="s">
        <v>289</v>
      </c>
      <c r="C8243">
        <v>33403</v>
      </c>
      <c r="D8243" t="s">
        <v>415</v>
      </c>
      <c r="E8243" t="s">
        <v>60</v>
      </c>
      <c r="F8243">
        <v>5</v>
      </c>
      <c r="G8243">
        <v>0</v>
      </c>
      <c r="I8243">
        <v>12</v>
      </c>
      <c r="J8243">
        <v>29</v>
      </c>
      <c r="M8243">
        <v>2</v>
      </c>
      <c r="N8243">
        <v>1</v>
      </c>
      <c r="Q8243">
        <v>3</v>
      </c>
      <c r="R8243">
        <v>10</v>
      </c>
      <c r="AH8243">
        <v>1</v>
      </c>
      <c r="AI8243">
        <v>1</v>
      </c>
      <c r="AJ8243">
        <v>40</v>
      </c>
      <c r="AK8243">
        <v>1</v>
      </c>
      <c r="AL8243">
        <v>7.03</v>
      </c>
    </row>
    <row r="8244" spans="1:38" x14ac:dyDescent="0.3">
      <c r="A8244">
        <v>1080805</v>
      </c>
      <c r="B8244" t="s">
        <v>274</v>
      </c>
      <c r="C8244">
        <v>110189</v>
      </c>
      <c r="D8244" t="s">
        <v>374</v>
      </c>
      <c r="E8244" t="s">
        <v>40</v>
      </c>
      <c r="F8244">
        <v>1</v>
      </c>
      <c r="G8244">
        <v>1</v>
      </c>
      <c r="I8244">
        <v>10</v>
      </c>
      <c r="J8244">
        <v>25</v>
      </c>
      <c r="AF8244">
        <v>5</v>
      </c>
      <c r="AJ8244">
        <v>34</v>
      </c>
      <c r="AL8244">
        <v>6.98</v>
      </c>
    </row>
    <row r="8245" spans="1:38" x14ac:dyDescent="0.3">
      <c r="A8245">
        <v>1080805</v>
      </c>
      <c r="B8245" t="s">
        <v>274</v>
      </c>
      <c r="C8245">
        <v>3841</v>
      </c>
      <c r="D8245" t="s">
        <v>283</v>
      </c>
      <c r="E8245" t="s">
        <v>42</v>
      </c>
      <c r="F8245">
        <v>2</v>
      </c>
      <c r="G8245">
        <v>5</v>
      </c>
      <c r="I8245">
        <v>18</v>
      </c>
      <c r="J8245">
        <v>29</v>
      </c>
      <c r="M8245">
        <v>1</v>
      </c>
      <c r="N8245">
        <v>1</v>
      </c>
      <c r="AI8245">
        <v>2</v>
      </c>
      <c r="AJ8245">
        <v>34</v>
      </c>
      <c r="AL8245">
        <v>5.89</v>
      </c>
    </row>
    <row r="8246" spans="1:38" x14ac:dyDescent="0.3">
      <c r="A8246">
        <v>1080805</v>
      </c>
      <c r="B8246" t="s">
        <v>274</v>
      </c>
      <c r="C8246">
        <v>8236</v>
      </c>
      <c r="D8246" t="s">
        <v>376</v>
      </c>
      <c r="E8246" t="s">
        <v>46</v>
      </c>
      <c r="F8246">
        <v>2</v>
      </c>
      <c r="G8246">
        <v>2</v>
      </c>
      <c r="I8246">
        <v>20</v>
      </c>
      <c r="J8246">
        <v>27</v>
      </c>
      <c r="Q8246">
        <v>7</v>
      </c>
      <c r="R8246">
        <v>8</v>
      </c>
      <c r="AH8246">
        <v>2</v>
      </c>
      <c r="AI8246">
        <v>2</v>
      </c>
      <c r="AJ8246">
        <v>60</v>
      </c>
      <c r="AK8246">
        <v>1</v>
      </c>
      <c r="AL8246">
        <v>7.1</v>
      </c>
    </row>
    <row r="8247" spans="1:38" x14ac:dyDescent="0.3">
      <c r="A8247">
        <v>1080805</v>
      </c>
      <c r="B8247" t="s">
        <v>274</v>
      </c>
      <c r="C8247">
        <v>34214</v>
      </c>
      <c r="D8247" t="s">
        <v>278</v>
      </c>
      <c r="E8247" t="s">
        <v>42</v>
      </c>
      <c r="F8247">
        <v>2</v>
      </c>
      <c r="G8247">
        <v>6</v>
      </c>
      <c r="I8247">
        <v>17</v>
      </c>
      <c r="J8247">
        <v>22</v>
      </c>
      <c r="Q8247">
        <v>1</v>
      </c>
      <c r="AH8247">
        <v>2</v>
      </c>
      <c r="AI8247">
        <v>1</v>
      </c>
      <c r="AJ8247">
        <v>35</v>
      </c>
      <c r="AK8247">
        <v>1</v>
      </c>
      <c r="AL8247">
        <v>6.39</v>
      </c>
    </row>
    <row r="8248" spans="1:38" x14ac:dyDescent="0.3">
      <c r="A8248">
        <v>1080805</v>
      </c>
      <c r="B8248" t="s">
        <v>274</v>
      </c>
      <c r="C8248">
        <v>83455</v>
      </c>
      <c r="D8248" t="s">
        <v>379</v>
      </c>
      <c r="E8248" t="s">
        <v>44</v>
      </c>
      <c r="F8248">
        <v>2</v>
      </c>
      <c r="G8248">
        <v>3</v>
      </c>
      <c r="I8248">
        <v>22</v>
      </c>
      <c r="J8248">
        <v>30</v>
      </c>
      <c r="M8248">
        <v>2</v>
      </c>
      <c r="AI8248">
        <v>5</v>
      </c>
      <c r="AJ8248">
        <v>53</v>
      </c>
      <c r="AK8248">
        <v>1</v>
      </c>
      <c r="AL8248">
        <v>6.88</v>
      </c>
    </row>
    <row r="8249" spans="1:38" x14ac:dyDescent="0.3">
      <c r="A8249">
        <v>1080805</v>
      </c>
      <c r="B8249" t="s">
        <v>274</v>
      </c>
      <c r="C8249">
        <v>130334</v>
      </c>
      <c r="D8249" t="s">
        <v>286</v>
      </c>
      <c r="E8249" t="s">
        <v>122</v>
      </c>
      <c r="F8249">
        <v>3</v>
      </c>
      <c r="G8249">
        <v>7</v>
      </c>
      <c r="I8249">
        <v>13</v>
      </c>
      <c r="J8249">
        <v>20</v>
      </c>
      <c r="M8249">
        <v>1</v>
      </c>
      <c r="AH8249">
        <v>1</v>
      </c>
      <c r="AI8249">
        <v>2</v>
      </c>
      <c r="AJ8249">
        <v>45</v>
      </c>
      <c r="AK8249">
        <v>4</v>
      </c>
      <c r="AL8249">
        <v>6.92</v>
      </c>
    </row>
    <row r="8250" spans="1:38" x14ac:dyDescent="0.3">
      <c r="A8250">
        <v>1080805</v>
      </c>
      <c r="B8250" t="s">
        <v>274</v>
      </c>
      <c r="C8250">
        <v>11235</v>
      </c>
      <c r="D8250" t="s">
        <v>377</v>
      </c>
      <c r="E8250" t="s">
        <v>70</v>
      </c>
      <c r="F8250">
        <v>3</v>
      </c>
      <c r="G8250">
        <v>8</v>
      </c>
      <c r="I8250">
        <v>29</v>
      </c>
      <c r="J8250">
        <v>38</v>
      </c>
      <c r="M8250">
        <v>4</v>
      </c>
      <c r="R8250">
        <v>1</v>
      </c>
      <c r="AH8250">
        <v>1</v>
      </c>
      <c r="AI8250">
        <v>3</v>
      </c>
      <c r="AJ8250">
        <v>54</v>
      </c>
      <c r="AK8250">
        <v>1</v>
      </c>
      <c r="AL8250">
        <v>6.69</v>
      </c>
    </row>
    <row r="8251" spans="1:38" x14ac:dyDescent="0.3">
      <c r="A8251">
        <v>1080805</v>
      </c>
      <c r="B8251" t="s">
        <v>274</v>
      </c>
      <c r="C8251">
        <v>30395</v>
      </c>
      <c r="D8251" t="s">
        <v>381</v>
      </c>
      <c r="E8251" t="s">
        <v>70</v>
      </c>
      <c r="F8251">
        <v>3</v>
      </c>
      <c r="G8251">
        <v>10</v>
      </c>
      <c r="I8251">
        <v>24</v>
      </c>
      <c r="J8251">
        <v>30</v>
      </c>
      <c r="W8251">
        <v>1</v>
      </c>
      <c r="AH8251">
        <v>1</v>
      </c>
      <c r="AI8251">
        <v>6</v>
      </c>
      <c r="AJ8251">
        <v>44</v>
      </c>
      <c r="AL8251">
        <v>6.86</v>
      </c>
    </row>
    <row r="8252" spans="1:38" x14ac:dyDescent="0.3">
      <c r="A8252">
        <v>1080805</v>
      </c>
      <c r="B8252" t="s">
        <v>274</v>
      </c>
      <c r="C8252">
        <v>80882</v>
      </c>
      <c r="D8252" t="s">
        <v>280</v>
      </c>
      <c r="E8252" t="s">
        <v>119</v>
      </c>
      <c r="F8252">
        <v>3</v>
      </c>
      <c r="G8252">
        <v>11</v>
      </c>
      <c r="I8252">
        <v>13</v>
      </c>
      <c r="J8252">
        <v>21</v>
      </c>
      <c r="M8252">
        <v>2</v>
      </c>
      <c r="Q8252">
        <v>3</v>
      </c>
      <c r="W8252">
        <v>1</v>
      </c>
      <c r="AH8252">
        <v>2</v>
      </c>
      <c r="AI8252">
        <v>2</v>
      </c>
      <c r="AJ8252">
        <v>33</v>
      </c>
      <c r="AK8252">
        <v>1</v>
      </c>
      <c r="AL8252">
        <v>6.08</v>
      </c>
    </row>
    <row r="8253" spans="1:38" x14ac:dyDescent="0.3">
      <c r="A8253">
        <v>1080805</v>
      </c>
      <c r="B8253" t="s">
        <v>274</v>
      </c>
      <c r="C8253">
        <v>149599</v>
      </c>
      <c r="D8253" t="s">
        <v>525</v>
      </c>
      <c r="E8253" t="s">
        <v>70</v>
      </c>
      <c r="F8253">
        <v>3</v>
      </c>
      <c r="G8253">
        <v>4</v>
      </c>
      <c r="I8253">
        <v>18</v>
      </c>
      <c r="J8253">
        <v>23</v>
      </c>
      <c r="M8253">
        <v>1</v>
      </c>
      <c r="Q8253">
        <v>1</v>
      </c>
      <c r="AI8253">
        <v>1</v>
      </c>
      <c r="AJ8253">
        <v>38</v>
      </c>
      <c r="AL8253">
        <v>5.76</v>
      </c>
    </row>
    <row r="8254" spans="1:38" x14ac:dyDescent="0.3">
      <c r="A8254">
        <v>1080805</v>
      </c>
      <c r="B8254" t="s">
        <v>274</v>
      </c>
      <c r="C8254">
        <v>2837</v>
      </c>
      <c r="D8254" t="s">
        <v>285</v>
      </c>
      <c r="E8254" t="s">
        <v>58</v>
      </c>
      <c r="F8254">
        <v>4</v>
      </c>
      <c r="G8254">
        <v>9</v>
      </c>
      <c r="I8254">
        <v>8</v>
      </c>
      <c r="J8254">
        <v>11</v>
      </c>
      <c r="Q8254">
        <v>1</v>
      </c>
      <c r="W8254">
        <v>1</v>
      </c>
      <c r="AE8254">
        <v>1</v>
      </c>
      <c r="AH8254">
        <v>2</v>
      </c>
      <c r="AJ8254">
        <v>15</v>
      </c>
      <c r="AL8254">
        <v>6.07</v>
      </c>
    </row>
    <row r="8255" spans="1:38" x14ac:dyDescent="0.3">
      <c r="A8255">
        <v>1080805</v>
      </c>
      <c r="B8255" t="s">
        <v>274</v>
      </c>
      <c r="C8255">
        <v>33833</v>
      </c>
      <c r="D8255" t="s">
        <v>284</v>
      </c>
      <c r="E8255" t="s">
        <v>60</v>
      </c>
      <c r="F8255">
        <v>5</v>
      </c>
      <c r="G8255">
        <v>0</v>
      </c>
      <c r="I8255">
        <v>6</v>
      </c>
      <c r="J8255">
        <v>9</v>
      </c>
      <c r="AI8255">
        <v>1</v>
      </c>
      <c r="AJ8255">
        <v>12</v>
      </c>
      <c r="AK8255">
        <v>1</v>
      </c>
      <c r="AL8255">
        <v>6.35</v>
      </c>
    </row>
    <row r="8256" spans="1:38" x14ac:dyDescent="0.3">
      <c r="A8256">
        <v>1080805</v>
      </c>
      <c r="B8256" t="s">
        <v>274</v>
      </c>
      <c r="C8256">
        <v>71381</v>
      </c>
      <c r="D8256" t="s">
        <v>288</v>
      </c>
      <c r="E8256" t="s">
        <v>60</v>
      </c>
      <c r="F8256">
        <v>5</v>
      </c>
      <c r="G8256">
        <v>0</v>
      </c>
      <c r="I8256">
        <v>2</v>
      </c>
      <c r="J8256">
        <v>2</v>
      </c>
      <c r="AJ8256">
        <v>4</v>
      </c>
      <c r="AL8256">
        <v>6.16</v>
      </c>
    </row>
    <row r="8257" spans="1:38" x14ac:dyDescent="0.3">
      <c r="A8257">
        <v>1080805</v>
      </c>
      <c r="B8257" t="s">
        <v>259</v>
      </c>
      <c r="C8257">
        <v>34749</v>
      </c>
      <c r="D8257" t="s">
        <v>260</v>
      </c>
      <c r="E8257" t="s">
        <v>40</v>
      </c>
      <c r="F8257">
        <v>1</v>
      </c>
      <c r="G8257">
        <v>1</v>
      </c>
      <c r="I8257">
        <v>29</v>
      </c>
      <c r="J8257">
        <v>34</v>
      </c>
      <c r="AF8257">
        <v>3</v>
      </c>
      <c r="AJ8257">
        <v>44</v>
      </c>
      <c r="AL8257">
        <v>7.62</v>
      </c>
    </row>
    <row r="8258" spans="1:38" x14ac:dyDescent="0.3">
      <c r="A8258">
        <v>1080805</v>
      </c>
      <c r="B8258" t="s">
        <v>259</v>
      </c>
      <c r="C8258">
        <v>6042</v>
      </c>
      <c r="D8258" t="s">
        <v>263</v>
      </c>
      <c r="E8258" t="s">
        <v>44</v>
      </c>
      <c r="F8258">
        <v>2</v>
      </c>
      <c r="G8258">
        <v>3</v>
      </c>
      <c r="I8258">
        <v>57</v>
      </c>
      <c r="J8258">
        <v>68</v>
      </c>
      <c r="M8258">
        <v>1</v>
      </c>
      <c r="Q8258">
        <v>5</v>
      </c>
      <c r="R8258">
        <v>3</v>
      </c>
      <c r="AI8258">
        <v>1</v>
      </c>
      <c r="AJ8258">
        <v>93</v>
      </c>
      <c r="AK8258">
        <v>1</v>
      </c>
      <c r="AL8258">
        <v>7.33</v>
      </c>
    </row>
    <row r="8259" spans="1:38" x14ac:dyDescent="0.3">
      <c r="A8259">
        <v>1080805</v>
      </c>
      <c r="B8259" t="s">
        <v>259</v>
      </c>
      <c r="C8259">
        <v>19471</v>
      </c>
      <c r="D8259" t="s">
        <v>264</v>
      </c>
      <c r="E8259" t="s">
        <v>46</v>
      </c>
      <c r="F8259">
        <v>2</v>
      </c>
      <c r="G8259">
        <v>2</v>
      </c>
      <c r="I8259">
        <v>54</v>
      </c>
      <c r="J8259">
        <v>59</v>
      </c>
      <c r="Q8259">
        <v>1</v>
      </c>
      <c r="R8259">
        <v>3</v>
      </c>
      <c r="AI8259">
        <v>2</v>
      </c>
      <c r="AJ8259">
        <v>72</v>
      </c>
      <c r="AL8259">
        <v>7.25</v>
      </c>
    </row>
    <row r="8260" spans="1:38" x14ac:dyDescent="0.3">
      <c r="A8260">
        <v>1080805</v>
      </c>
      <c r="B8260" t="s">
        <v>259</v>
      </c>
      <c r="C8260">
        <v>12267</v>
      </c>
      <c r="D8260" t="s">
        <v>261</v>
      </c>
      <c r="E8260" t="s">
        <v>42</v>
      </c>
      <c r="F8260">
        <v>2</v>
      </c>
      <c r="G8260">
        <v>6</v>
      </c>
      <c r="H8260">
        <v>1</v>
      </c>
      <c r="I8260">
        <v>83</v>
      </c>
      <c r="J8260">
        <v>95</v>
      </c>
      <c r="R8260">
        <v>2</v>
      </c>
      <c r="AI8260">
        <v>4</v>
      </c>
      <c r="AJ8260">
        <v>114</v>
      </c>
      <c r="AK8260">
        <v>3</v>
      </c>
      <c r="AL8260">
        <v>8.56</v>
      </c>
    </row>
    <row r="8261" spans="1:38" x14ac:dyDescent="0.3">
      <c r="A8261">
        <v>1080805</v>
      </c>
      <c r="B8261" t="s">
        <v>259</v>
      </c>
      <c r="C8261">
        <v>101374</v>
      </c>
      <c r="D8261" t="s">
        <v>262</v>
      </c>
      <c r="E8261" t="s">
        <v>42</v>
      </c>
      <c r="F8261">
        <v>2</v>
      </c>
      <c r="G8261">
        <v>5</v>
      </c>
      <c r="I8261">
        <v>72</v>
      </c>
      <c r="J8261">
        <v>75</v>
      </c>
      <c r="R8261">
        <v>1</v>
      </c>
      <c r="AJ8261">
        <v>81</v>
      </c>
      <c r="AL8261">
        <v>6.98</v>
      </c>
    </row>
    <row r="8262" spans="1:38" x14ac:dyDescent="0.3">
      <c r="A8262">
        <v>1080805</v>
      </c>
      <c r="B8262" t="s">
        <v>259</v>
      </c>
      <c r="C8262">
        <v>14053</v>
      </c>
      <c r="D8262" t="s">
        <v>470</v>
      </c>
      <c r="E8262" t="s">
        <v>70</v>
      </c>
      <c r="F8262">
        <v>3</v>
      </c>
      <c r="G8262">
        <v>4</v>
      </c>
      <c r="I8262">
        <v>61</v>
      </c>
      <c r="J8262">
        <v>70</v>
      </c>
      <c r="M8262">
        <v>1</v>
      </c>
      <c r="Q8262">
        <v>1</v>
      </c>
      <c r="AH8262">
        <v>1</v>
      </c>
      <c r="AI8262">
        <v>1</v>
      </c>
      <c r="AJ8262">
        <v>84</v>
      </c>
      <c r="AK8262">
        <v>1</v>
      </c>
      <c r="AL8262">
        <v>6.78</v>
      </c>
    </row>
    <row r="8263" spans="1:38" x14ac:dyDescent="0.3">
      <c r="A8263">
        <v>1080805</v>
      </c>
      <c r="B8263" t="s">
        <v>259</v>
      </c>
      <c r="C8263">
        <v>14102</v>
      </c>
      <c r="D8263" t="s">
        <v>268</v>
      </c>
      <c r="E8263" t="s">
        <v>70</v>
      </c>
      <c r="F8263">
        <v>3</v>
      </c>
      <c r="G8263">
        <v>8</v>
      </c>
      <c r="I8263">
        <v>84</v>
      </c>
      <c r="J8263">
        <v>90</v>
      </c>
      <c r="L8263">
        <v>1</v>
      </c>
      <c r="AH8263">
        <v>2</v>
      </c>
      <c r="AI8263">
        <v>2</v>
      </c>
      <c r="AJ8263">
        <v>109</v>
      </c>
      <c r="AL8263">
        <v>7.89</v>
      </c>
    </row>
    <row r="8264" spans="1:38" x14ac:dyDescent="0.3">
      <c r="A8264">
        <v>1080805</v>
      </c>
      <c r="B8264" t="s">
        <v>259</v>
      </c>
      <c r="C8264">
        <v>19119</v>
      </c>
      <c r="D8264" t="s">
        <v>269</v>
      </c>
      <c r="E8264" t="s">
        <v>70</v>
      </c>
      <c r="F8264">
        <v>3</v>
      </c>
      <c r="G8264">
        <v>7</v>
      </c>
      <c r="I8264">
        <v>80</v>
      </c>
      <c r="J8264">
        <v>86</v>
      </c>
      <c r="M8264">
        <v>1</v>
      </c>
      <c r="Q8264">
        <v>1</v>
      </c>
      <c r="R8264">
        <v>3</v>
      </c>
      <c r="AH8264">
        <v>2</v>
      </c>
      <c r="AI8264">
        <v>2</v>
      </c>
      <c r="AJ8264">
        <v>101</v>
      </c>
      <c r="AL8264">
        <v>7.96</v>
      </c>
    </row>
    <row r="8265" spans="1:38" x14ac:dyDescent="0.3">
      <c r="A8265">
        <v>1080805</v>
      </c>
      <c r="B8265" t="s">
        <v>259</v>
      </c>
      <c r="C8265">
        <v>144711</v>
      </c>
      <c r="D8265" t="s">
        <v>469</v>
      </c>
      <c r="E8265" t="s">
        <v>74</v>
      </c>
      <c r="F8265">
        <v>4</v>
      </c>
      <c r="G8265">
        <v>11</v>
      </c>
      <c r="I8265">
        <v>36</v>
      </c>
      <c r="J8265">
        <v>41</v>
      </c>
      <c r="K8265">
        <v>1</v>
      </c>
      <c r="M8265">
        <v>1</v>
      </c>
      <c r="Q8265">
        <v>1</v>
      </c>
      <c r="R8265">
        <v>1</v>
      </c>
      <c r="AH8265">
        <v>2</v>
      </c>
      <c r="AI8265">
        <v>2</v>
      </c>
      <c r="AJ8265">
        <v>64</v>
      </c>
      <c r="AK8265">
        <v>2</v>
      </c>
      <c r="AL8265">
        <v>8.15</v>
      </c>
    </row>
    <row r="8266" spans="1:38" x14ac:dyDescent="0.3">
      <c r="A8266">
        <v>1080805</v>
      </c>
      <c r="B8266" t="s">
        <v>259</v>
      </c>
      <c r="C8266">
        <v>14260</v>
      </c>
      <c r="D8266" t="s">
        <v>270</v>
      </c>
      <c r="E8266" t="s">
        <v>58</v>
      </c>
      <c r="F8266">
        <v>4</v>
      </c>
      <c r="G8266">
        <v>9</v>
      </c>
      <c r="I8266">
        <v>30</v>
      </c>
      <c r="J8266">
        <v>34</v>
      </c>
      <c r="K8266">
        <v>1</v>
      </c>
      <c r="W8266">
        <v>2</v>
      </c>
      <c r="AG8266">
        <v>1</v>
      </c>
      <c r="AH8266">
        <v>5</v>
      </c>
      <c r="AI8266">
        <v>1</v>
      </c>
      <c r="AJ8266">
        <v>51</v>
      </c>
      <c r="AK8266">
        <v>1</v>
      </c>
      <c r="AL8266">
        <v>7.95</v>
      </c>
    </row>
    <row r="8267" spans="1:38" x14ac:dyDescent="0.3">
      <c r="A8267">
        <v>1080805</v>
      </c>
      <c r="B8267" t="s">
        <v>259</v>
      </c>
      <c r="C8267">
        <v>97692</v>
      </c>
      <c r="D8267" t="s">
        <v>267</v>
      </c>
      <c r="E8267" t="s">
        <v>77</v>
      </c>
      <c r="F8267">
        <v>4</v>
      </c>
      <c r="G8267">
        <v>10</v>
      </c>
      <c r="I8267">
        <v>32</v>
      </c>
      <c r="J8267">
        <v>40</v>
      </c>
      <c r="AJ8267">
        <v>55</v>
      </c>
      <c r="AK8267">
        <v>1</v>
      </c>
      <c r="AL8267">
        <v>6.8</v>
      </c>
    </row>
    <row r="8268" spans="1:38" x14ac:dyDescent="0.3">
      <c r="A8268">
        <v>1080805</v>
      </c>
      <c r="B8268" t="s">
        <v>259</v>
      </c>
      <c r="C8268">
        <v>27213</v>
      </c>
      <c r="D8268" t="s">
        <v>271</v>
      </c>
      <c r="E8268" t="s">
        <v>60</v>
      </c>
      <c r="F8268">
        <v>5</v>
      </c>
      <c r="G8268">
        <v>0</v>
      </c>
      <c r="I8268">
        <v>4</v>
      </c>
      <c r="J8268">
        <v>4</v>
      </c>
      <c r="AJ8268">
        <v>5</v>
      </c>
      <c r="AL8268">
        <v>6.08</v>
      </c>
    </row>
    <row r="8269" spans="1:38" x14ac:dyDescent="0.3">
      <c r="A8269">
        <v>1080805</v>
      </c>
      <c r="B8269" t="s">
        <v>259</v>
      </c>
      <c r="C8269">
        <v>73084</v>
      </c>
      <c r="D8269" t="s">
        <v>265</v>
      </c>
      <c r="E8269" t="s">
        <v>60</v>
      </c>
      <c r="F8269">
        <v>5</v>
      </c>
      <c r="G8269">
        <v>0</v>
      </c>
      <c r="I8269">
        <v>17</v>
      </c>
      <c r="J8269">
        <v>18</v>
      </c>
      <c r="AH8269">
        <v>1</v>
      </c>
      <c r="AJ8269">
        <v>23</v>
      </c>
      <c r="AL8269">
        <v>6.23</v>
      </c>
    </row>
    <row r="8270" spans="1:38" x14ac:dyDescent="0.3">
      <c r="A8270">
        <v>1080805</v>
      </c>
      <c r="B8270" t="s">
        <v>259</v>
      </c>
      <c r="C8270">
        <v>91267</v>
      </c>
      <c r="D8270" t="s">
        <v>266</v>
      </c>
      <c r="E8270" t="s">
        <v>60</v>
      </c>
      <c r="F8270">
        <v>5</v>
      </c>
      <c r="G8270">
        <v>0</v>
      </c>
      <c r="I8270">
        <v>3</v>
      </c>
      <c r="J8270">
        <v>4</v>
      </c>
      <c r="AH8270">
        <v>1</v>
      </c>
      <c r="AJ8270">
        <v>5</v>
      </c>
      <c r="AL8270">
        <v>6.19</v>
      </c>
    </row>
    <row r="8271" spans="1:38" x14ac:dyDescent="0.3">
      <c r="A8271">
        <v>1080806</v>
      </c>
      <c r="B8271" t="s">
        <v>172</v>
      </c>
      <c r="C8271">
        <v>21571</v>
      </c>
      <c r="D8271" t="s">
        <v>173</v>
      </c>
      <c r="E8271" t="s">
        <v>40</v>
      </c>
      <c r="F8271">
        <v>1</v>
      </c>
      <c r="G8271">
        <v>1</v>
      </c>
      <c r="I8271">
        <v>17</v>
      </c>
      <c r="J8271">
        <v>28</v>
      </c>
      <c r="AF8271">
        <v>3</v>
      </c>
      <c r="AJ8271">
        <v>33</v>
      </c>
      <c r="AL8271">
        <v>7.7</v>
      </c>
    </row>
    <row r="8272" spans="1:38" x14ac:dyDescent="0.3">
      <c r="A8272">
        <v>1080806</v>
      </c>
      <c r="B8272" t="s">
        <v>172</v>
      </c>
      <c r="C8272">
        <v>43105</v>
      </c>
      <c r="D8272" t="s">
        <v>176</v>
      </c>
      <c r="E8272" t="s">
        <v>46</v>
      </c>
      <c r="F8272">
        <v>2</v>
      </c>
      <c r="G8272">
        <v>2</v>
      </c>
      <c r="I8272">
        <v>6</v>
      </c>
      <c r="J8272">
        <v>10</v>
      </c>
      <c r="R8272">
        <v>2</v>
      </c>
      <c r="AI8272">
        <v>2</v>
      </c>
      <c r="AJ8272">
        <v>33</v>
      </c>
      <c r="AL8272">
        <v>7.27</v>
      </c>
    </row>
    <row r="8273" spans="1:38" x14ac:dyDescent="0.3">
      <c r="A8273">
        <v>1080806</v>
      </c>
      <c r="B8273" t="s">
        <v>172</v>
      </c>
      <c r="C8273">
        <v>44687</v>
      </c>
      <c r="D8273" t="s">
        <v>186</v>
      </c>
      <c r="E8273" t="s">
        <v>42</v>
      </c>
      <c r="F8273">
        <v>2</v>
      </c>
      <c r="G8273">
        <v>5</v>
      </c>
      <c r="I8273">
        <v>8</v>
      </c>
      <c r="J8273">
        <v>14</v>
      </c>
      <c r="Q8273">
        <v>2</v>
      </c>
      <c r="R8273">
        <v>4</v>
      </c>
      <c r="W8273">
        <v>1</v>
      </c>
      <c r="AH8273">
        <v>1</v>
      </c>
      <c r="AJ8273">
        <v>27</v>
      </c>
      <c r="AL8273">
        <v>7.43</v>
      </c>
    </row>
    <row r="8274" spans="1:38" x14ac:dyDescent="0.3">
      <c r="A8274">
        <v>1080806</v>
      </c>
      <c r="B8274" t="s">
        <v>172</v>
      </c>
      <c r="C8274">
        <v>29575</v>
      </c>
      <c r="D8274" t="s">
        <v>586</v>
      </c>
      <c r="E8274" t="s">
        <v>42</v>
      </c>
      <c r="F8274">
        <v>2</v>
      </c>
      <c r="G8274">
        <v>6</v>
      </c>
      <c r="I8274">
        <v>13</v>
      </c>
      <c r="J8274">
        <v>17</v>
      </c>
      <c r="M8274">
        <v>1</v>
      </c>
      <c r="Q8274">
        <v>3</v>
      </c>
      <c r="R8274">
        <v>3</v>
      </c>
      <c r="AJ8274">
        <v>29</v>
      </c>
      <c r="AL8274">
        <v>7.67</v>
      </c>
    </row>
    <row r="8275" spans="1:38" x14ac:dyDescent="0.3">
      <c r="A8275">
        <v>1080806</v>
      </c>
      <c r="B8275" t="s">
        <v>172</v>
      </c>
      <c r="C8275">
        <v>91822</v>
      </c>
      <c r="D8275" t="s">
        <v>429</v>
      </c>
      <c r="E8275" t="s">
        <v>44</v>
      </c>
      <c r="F8275">
        <v>2</v>
      </c>
      <c r="G8275">
        <v>3</v>
      </c>
      <c r="I8275">
        <v>10</v>
      </c>
      <c r="J8275">
        <v>15</v>
      </c>
      <c r="Q8275">
        <v>2</v>
      </c>
      <c r="AI8275">
        <v>3</v>
      </c>
      <c r="AJ8275">
        <v>38</v>
      </c>
      <c r="AL8275">
        <v>7.7</v>
      </c>
    </row>
    <row r="8276" spans="1:38" x14ac:dyDescent="0.3">
      <c r="A8276">
        <v>1080806</v>
      </c>
      <c r="B8276" t="s">
        <v>172</v>
      </c>
      <c r="C8276">
        <v>71522</v>
      </c>
      <c r="D8276" t="s">
        <v>180</v>
      </c>
      <c r="E8276" t="s">
        <v>49</v>
      </c>
      <c r="F8276">
        <v>3</v>
      </c>
      <c r="G8276">
        <v>11</v>
      </c>
      <c r="H8276">
        <v>1</v>
      </c>
      <c r="I8276">
        <v>16</v>
      </c>
      <c r="J8276">
        <v>25</v>
      </c>
      <c r="K8276">
        <v>1</v>
      </c>
      <c r="M8276">
        <v>2</v>
      </c>
      <c r="Q8276">
        <v>1</v>
      </c>
      <c r="AH8276">
        <v>3</v>
      </c>
      <c r="AI8276">
        <v>3</v>
      </c>
      <c r="AJ8276">
        <v>58</v>
      </c>
      <c r="AK8276">
        <v>4</v>
      </c>
      <c r="AL8276">
        <v>9.25</v>
      </c>
    </row>
    <row r="8277" spans="1:38" x14ac:dyDescent="0.3">
      <c r="A8277">
        <v>1080806</v>
      </c>
      <c r="B8277" t="s">
        <v>172</v>
      </c>
      <c r="C8277">
        <v>9156</v>
      </c>
      <c r="D8277" t="s">
        <v>181</v>
      </c>
      <c r="E8277" t="s">
        <v>55</v>
      </c>
      <c r="F8277">
        <v>3</v>
      </c>
      <c r="G8277">
        <v>10</v>
      </c>
      <c r="I8277">
        <v>20</v>
      </c>
      <c r="J8277">
        <v>30</v>
      </c>
      <c r="M8277">
        <v>1</v>
      </c>
      <c r="Q8277">
        <v>1</v>
      </c>
      <c r="R8277">
        <v>1</v>
      </c>
      <c r="AH8277">
        <v>1</v>
      </c>
      <c r="AI8277">
        <v>4</v>
      </c>
      <c r="AJ8277">
        <v>48</v>
      </c>
      <c r="AK8277">
        <v>1</v>
      </c>
      <c r="AL8277">
        <v>7.67</v>
      </c>
    </row>
    <row r="8278" spans="1:38" x14ac:dyDescent="0.3">
      <c r="A8278">
        <v>1080806</v>
      </c>
      <c r="B8278" t="s">
        <v>172</v>
      </c>
      <c r="C8278">
        <v>70493</v>
      </c>
      <c r="D8278" t="s">
        <v>432</v>
      </c>
      <c r="E8278" t="s">
        <v>51</v>
      </c>
      <c r="F8278">
        <v>3</v>
      </c>
      <c r="G8278">
        <v>8</v>
      </c>
      <c r="I8278">
        <v>15</v>
      </c>
      <c r="J8278">
        <v>22</v>
      </c>
      <c r="K8278">
        <v>1</v>
      </c>
      <c r="Q8278">
        <v>1</v>
      </c>
      <c r="S8278">
        <v>1</v>
      </c>
      <c r="AH8278">
        <v>2</v>
      </c>
      <c r="AI8278">
        <v>2</v>
      </c>
      <c r="AJ8278">
        <v>33</v>
      </c>
      <c r="AL8278">
        <v>7.64</v>
      </c>
    </row>
    <row r="8279" spans="1:38" x14ac:dyDescent="0.3">
      <c r="A8279">
        <v>1080806</v>
      </c>
      <c r="B8279" t="s">
        <v>172</v>
      </c>
      <c r="C8279">
        <v>12376</v>
      </c>
      <c r="D8279" t="s">
        <v>185</v>
      </c>
      <c r="E8279" t="s">
        <v>51</v>
      </c>
      <c r="F8279">
        <v>3</v>
      </c>
      <c r="G8279">
        <v>4</v>
      </c>
      <c r="I8279">
        <v>11</v>
      </c>
      <c r="J8279">
        <v>19</v>
      </c>
      <c r="K8279">
        <v>1</v>
      </c>
      <c r="M8279">
        <v>1</v>
      </c>
      <c r="Q8279">
        <v>2</v>
      </c>
      <c r="AH8279">
        <v>2</v>
      </c>
      <c r="AI8279">
        <v>2</v>
      </c>
      <c r="AJ8279">
        <v>39</v>
      </c>
      <c r="AK8279">
        <v>1</v>
      </c>
      <c r="AL8279">
        <v>8.01</v>
      </c>
    </row>
    <row r="8280" spans="1:38" x14ac:dyDescent="0.3">
      <c r="A8280">
        <v>1080806</v>
      </c>
      <c r="B8280" t="s">
        <v>172</v>
      </c>
      <c r="C8280">
        <v>85059</v>
      </c>
      <c r="D8280" t="s">
        <v>182</v>
      </c>
      <c r="E8280" t="s">
        <v>53</v>
      </c>
      <c r="F8280">
        <v>3</v>
      </c>
      <c r="G8280">
        <v>7</v>
      </c>
      <c r="I8280">
        <v>16</v>
      </c>
      <c r="J8280">
        <v>18</v>
      </c>
      <c r="L8280">
        <v>2</v>
      </c>
      <c r="M8280">
        <v>3</v>
      </c>
      <c r="Q8280">
        <v>1</v>
      </c>
      <c r="R8280">
        <v>2</v>
      </c>
      <c r="W8280">
        <v>1</v>
      </c>
      <c r="AH8280">
        <v>2</v>
      </c>
      <c r="AI8280">
        <v>2</v>
      </c>
      <c r="AJ8280">
        <v>50</v>
      </c>
      <c r="AK8280">
        <v>5</v>
      </c>
      <c r="AL8280">
        <v>8.9700000000000006</v>
      </c>
    </row>
    <row r="8281" spans="1:38" x14ac:dyDescent="0.3">
      <c r="A8281">
        <v>1080806</v>
      </c>
      <c r="B8281" t="s">
        <v>172</v>
      </c>
      <c r="C8281">
        <v>68312</v>
      </c>
      <c r="D8281" t="s">
        <v>433</v>
      </c>
      <c r="E8281" t="s">
        <v>58</v>
      </c>
      <c r="F8281">
        <v>4</v>
      </c>
      <c r="G8281">
        <v>9</v>
      </c>
      <c r="I8281">
        <v>16</v>
      </c>
      <c r="J8281">
        <v>28</v>
      </c>
      <c r="M8281">
        <v>3</v>
      </c>
      <c r="Q8281">
        <v>8</v>
      </c>
      <c r="R8281">
        <v>9</v>
      </c>
      <c r="W8281">
        <v>2</v>
      </c>
      <c r="AH8281">
        <v>6</v>
      </c>
      <c r="AI8281">
        <v>1</v>
      </c>
      <c r="AJ8281">
        <v>52</v>
      </c>
      <c r="AL8281">
        <v>7.18</v>
      </c>
    </row>
    <row r="8282" spans="1:38" x14ac:dyDescent="0.3">
      <c r="A8282">
        <v>1080806</v>
      </c>
      <c r="B8282" t="s">
        <v>172</v>
      </c>
      <c r="C8282">
        <v>20339</v>
      </c>
      <c r="D8282" t="s">
        <v>431</v>
      </c>
      <c r="E8282" t="s">
        <v>60</v>
      </c>
      <c r="F8282">
        <v>5</v>
      </c>
      <c r="G8282">
        <v>0</v>
      </c>
      <c r="I8282">
        <v>1</v>
      </c>
      <c r="J8282">
        <v>4</v>
      </c>
      <c r="AI8282">
        <v>2</v>
      </c>
      <c r="AJ8282">
        <v>9</v>
      </c>
      <c r="AL8282">
        <v>6.34</v>
      </c>
    </row>
    <row r="8283" spans="1:38" x14ac:dyDescent="0.3">
      <c r="A8283">
        <v>1080806</v>
      </c>
      <c r="B8283" t="s">
        <v>172</v>
      </c>
      <c r="C8283">
        <v>8466</v>
      </c>
      <c r="D8283" t="s">
        <v>177</v>
      </c>
      <c r="E8283" t="s">
        <v>60</v>
      </c>
      <c r="F8283">
        <v>5</v>
      </c>
      <c r="G8283">
        <v>0</v>
      </c>
      <c r="J8283">
        <v>1</v>
      </c>
      <c r="AJ8283">
        <v>3</v>
      </c>
      <c r="AL8283">
        <v>6.12</v>
      </c>
    </row>
    <row r="8284" spans="1:38" x14ac:dyDescent="0.3">
      <c r="A8284">
        <v>1080806</v>
      </c>
      <c r="B8284" t="s">
        <v>172</v>
      </c>
      <c r="C8284">
        <v>6321</v>
      </c>
      <c r="D8284" t="s">
        <v>520</v>
      </c>
      <c r="E8284" t="s">
        <v>60</v>
      </c>
      <c r="F8284">
        <v>5</v>
      </c>
      <c r="G8284">
        <v>0</v>
      </c>
      <c r="I8284">
        <v>2</v>
      </c>
      <c r="J8284">
        <v>2</v>
      </c>
      <c r="AI8284">
        <v>1</v>
      </c>
      <c r="AJ8284">
        <v>3</v>
      </c>
      <c r="AL8284">
        <v>6.13</v>
      </c>
    </row>
    <row r="8285" spans="1:38" x14ac:dyDescent="0.3">
      <c r="A8285">
        <v>1080806</v>
      </c>
      <c r="B8285" t="s">
        <v>38</v>
      </c>
      <c r="C8285">
        <v>102248</v>
      </c>
      <c r="D8285" t="s">
        <v>594</v>
      </c>
      <c r="E8285" t="s">
        <v>40</v>
      </c>
      <c r="F8285">
        <v>1</v>
      </c>
      <c r="G8285">
        <v>1</v>
      </c>
      <c r="I8285">
        <v>12</v>
      </c>
      <c r="J8285">
        <v>19</v>
      </c>
      <c r="M8285">
        <v>1</v>
      </c>
      <c r="Z8285">
        <v>2</v>
      </c>
      <c r="AC8285">
        <v>1</v>
      </c>
      <c r="AF8285">
        <v>3</v>
      </c>
      <c r="AJ8285">
        <v>31</v>
      </c>
      <c r="AL8285">
        <v>6.05</v>
      </c>
    </row>
    <row r="8286" spans="1:38" x14ac:dyDescent="0.3">
      <c r="A8286">
        <v>1080806</v>
      </c>
      <c r="B8286" t="s">
        <v>38</v>
      </c>
      <c r="C8286">
        <v>76810</v>
      </c>
      <c r="D8286" t="s">
        <v>347</v>
      </c>
      <c r="E8286" t="s">
        <v>42</v>
      </c>
      <c r="F8286">
        <v>2</v>
      </c>
      <c r="G8286">
        <v>6</v>
      </c>
      <c r="I8286">
        <v>68</v>
      </c>
      <c r="J8286">
        <v>72</v>
      </c>
      <c r="Q8286">
        <v>4</v>
      </c>
      <c r="R8286">
        <v>5</v>
      </c>
      <c r="AH8286">
        <v>1</v>
      </c>
      <c r="AI8286">
        <v>1</v>
      </c>
      <c r="AJ8286">
        <v>81</v>
      </c>
      <c r="AL8286">
        <v>6.27</v>
      </c>
    </row>
    <row r="8287" spans="1:38" x14ac:dyDescent="0.3">
      <c r="A8287">
        <v>1080806</v>
      </c>
      <c r="B8287" t="s">
        <v>38</v>
      </c>
      <c r="C8287">
        <v>23072</v>
      </c>
      <c r="D8287" t="s">
        <v>43</v>
      </c>
      <c r="E8287" t="s">
        <v>44</v>
      </c>
      <c r="F8287">
        <v>2</v>
      </c>
      <c r="G8287">
        <v>3</v>
      </c>
      <c r="I8287">
        <v>38</v>
      </c>
      <c r="J8287">
        <v>45</v>
      </c>
      <c r="M8287">
        <v>1</v>
      </c>
      <c r="Q8287">
        <v>1</v>
      </c>
      <c r="R8287">
        <v>2</v>
      </c>
      <c r="AI8287">
        <v>5</v>
      </c>
      <c r="AJ8287">
        <v>65</v>
      </c>
      <c r="AL8287">
        <v>6.56</v>
      </c>
    </row>
    <row r="8288" spans="1:38" x14ac:dyDescent="0.3">
      <c r="A8288">
        <v>1080806</v>
      </c>
      <c r="B8288" t="s">
        <v>38</v>
      </c>
      <c r="C8288">
        <v>80921</v>
      </c>
      <c r="D8288" t="s">
        <v>513</v>
      </c>
      <c r="E8288" t="s">
        <v>42</v>
      </c>
      <c r="F8288">
        <v>2</v>
      </c>
      <c r="G8288">
        <v>5</v>
      </c>
      <c r="I8288">
        <v>39</v>
      </c>
      <c r="J8288">
        <v>50</v>
      </c>
      <c r="M8288">
        <v>2</v>
      </c>
      <c r="N8288">
        <v>1</v>
      </c>
      <c r="Q8288">
        <v>5</v>
      </c>
      <c r="R8288">
        <v>5</v>
      </c>
      <c r="AI8288">
        <v>4</v>
      </c>
      <c r="AJ8288">
        <v>72</v>
      </c>
      <c r="AK8288">
        <v>2</v>
      </c>
      <c r="AL8288">
        <v>7.13</v>
      </c>
    </row>
    <row r="8289" spans="1:38" x14ac:dyDescent="0.3">
      <c r="A8289">
        <v>1080806</v>
      </c>
      <c r="B8289" t="s">
        <v>38</v>
      </c>
      <c r="C8289">
        <v>125211</v>
      </c>
      <c r="D8289" t="s">
        <v>45</v>
      </c>
      <c r="E8289" t="s">
        <v>46</v>
      </c>
      <c r="F8289">
        <v>2</v>
      </c>
      <c r="G8289">
        <v>2</v>
      </c>
      <c r="I8289">
        <v>47</v>
      </c>
      <c r="J8289">
        <v>52</v>
      </c>
      <c r="M8289">
        <v>2</v>
      </c>
      <c r="Q8289">
        <v>1</v>
      </c>
      <c r="R8289">
        <v>1</v>
      </c>
      <c r="AH8289">
        <v>2</v>
      </c>
      <c r="AI8289">
        <v>1</v>
      </c>
      <c r="AJ8289">
        <v>87</v>
      </c>
      <c r="AK8289">
        <v>3</v>
      </c>
      <c r="AL8289">
        <v>6.14</v>
      </c>
    </row>
    <row r="8290" spans="1:38" x14ac:dyDescent="0.3">
      <c r="A8290">
        <v>1080806</v>
      </c>
      <c r="B8290" t="s">
        <v>38</v>
      </c>
      <c r="C8290">
        <v>13796</v>
      </c>
      <c r="D8290" t="s">
        <v>52</v>
      </c>
      <c r="E8290" t="s">
        <v>53</v>
      </c>
      <c r="F8290">
        <v>3</v>
      </c>
      <c r="G8290">
        <v>7</v>
      </c>
      <c r="I8290">
        <v>7</v>
      </c>
      <c r="J8290">
        <v>15</v>
      </c>
      <c r="Q8290">
        <v>2</v>
      </c>
      <c r="R8290">
        <v>1</v>
      </c>
      <c r="AI8290">
        <v>2</v>
      </c>
      <c r="AJ8290">
        <v>28</v>
      </c>
      <c r="AK8290">
        <v>3</v>
      </c>
      <c r="AL8290">
        <v>6.47</v>
      </c>
    </row>
    <row r="8291" spans="1:38" x14ac:dyDescent="0.3">
      <c r="A8291">
        <v>1080806</v>
      </c>
      <c r="B8291" t="s">
        <v>38</v>
      </c>
      <c r="C8291">
        <v>25244</v>
      </c>
      <c r="D8291" t="s">
        <v>57</v>
      </c>
      <c r="E8291" t="s">
        <v>49</v>
      </c>
      <c r="F8291">
        <v>3</v>
      </c>
      <c r="G8291">
        <v>11</v>
      </c>
      <c r="I8291">
        <v>46</v>
      </c>
      <c r="J8291">
        <v>66</v>
      </c>
      <c r="M8291">
        <v>2</v>
      </c>
      <c r="Q8291">
        <v>2</v>
      </c>
      <c r="W8291">
        <v>2</v>
      </c>
      <c r="AG8291">
        <v>1</v>
      </c>
      <c r="AH8291">
        <v>4</v>
      </c>
      <c r="AI8291">
        <v>1</v>
      </c>
      <c r="AJ8291">
        <v>88</v>
      </c>
      <c r="AK8291">
        <v>2</v>
      </c>
      <c r="AL8291">
        <v>6.35</v>
      </c>
    </row>
    <row r="8292" spans="1:38" x14ac:dyDescent="0.3">
      <c r="A8292">
        <v>1080806</v>
      </c>
      <c r="B8292" t="s">
        <v>38</v>
      </c>
      <c r="C8292">
        <v>13756</v>
      </c>
      <c r="D8292" t="s">
        <v>349</v>
      </c>
      <c r="E8292" t="s">
        <v>55</v>
      </c>
      <c r="F8292">
        <v>3</v>
      </c>
      <c r="G8292">
        <v>10</v>
      </c>
      <c r="I8292">
        <v>74</v>
      </c>
      <c r="J8292">
        <v>84</v>
      </c>
      <c r="AJ8292">
        <v>101</v>
      </c>
      <c r="AK8292">
        <v>2</v>
      </c>
      <c r="AL8292">
        <v>6.19</v>
      </c>
    </row>
    <row r="8293" spans="1:38" x14ac:dyDescent="0.3">
      <c r="A8293">
        <v>1080806</v>
      </c>
      <c r="B8293" t="s">
        <v>38</v>
      </c>
      <c r="C8293">
        <v>89401</v>
      </c>
      <c r="D8293" t="s">
        <v>62</v>
      </c>
      <c r="E8293" t="s">
        <v>51</v>
      </c>
      <c r="F8293">
        <v>3</v>
      </c>
      <c r="G8293">
        <v>8</v>
      </c>
      <c r="I8293">
        <v>94</v>
      </c>
      <c r="J8293">
        <v>107</v>
      </c>
      <c r="R8293">
        <v>4</v>
      </c>
      <c r="AI8293">
        <v>4</v>
      </c>
      <c r="AJ8293">
        <v>131</v>
      </c>
      <c r="AK8293">
        <v>2</v>
      </c>
      <c r="AL8293">
        <v>7.5</v>
      </c>
    </row>
    <row r="8294" spans="1:38" x14ac:dyDescent="0.3">
      <c r="A8294">
        <v>1080806</v>
      </c>
      <c r="B8294" t="s">
        <v>38</v>
      </c>
      <c r="C8294">
        <v>125209</v>
      </c>
      <c r="D8294" t="s">
        <v>50</v>
      </c>
      <c r="E8294" t="s">
        <v>51</v>
      </c>
      <c r="F8294">
        <v>3</v>
      </c>
      <c r="G8294">
        <v>4</v>
      </c>
      <c r="I8294">
        <v>51</v>
      </c>
      <c r="J8294">
        <v>58</v>
      </c>
      <c r="M8294">
        <v>1</v>
      </c>
      <c r="AH8294">
        <v>2</v>
      </c>
      <c r="AI8294">
        <v>2</v>
      </c>
      <c r="AJ8294">
        <v>67</v>
      </c>
      <c r="AL8294">
        <v>6.31</v>
      </c>
    </row>
    <row r="8295" spans="1:38" x14ac:dyDescent="0.3">
      <c r="A8295">
        <v>1080806</v>
      </c>
      <c r="B8295" t="s">
        <v>38</v>
      </c>
      <c r="C8295">
        <v>39308</v>
      </c>
      <c r="D8295" t="s">
        <v>350</v>
      </c>
      <c r="E8295" t="s">
        <v>58</v>
      </c>
      <c r="F8295">
        <v>4</v>
      </c>
      <c r="G8295">
        <v>9</v>
      </c>
      <c r="I8295">
        <v>13</v>
      </c>
      <c r="J8295">
        <v>13</v>
      </c>
      <c r="Q8295">
        <v>2</v>
      </c>
      <c r="R8295">
        <v>1</v>
      </c>
      <c r="AH8295">
        <v>1</v>
      </c>
      <c r="AJ8295">
        <v>19</v>
      </c>
      <c r="AK8295">
        <v>1</v>
      </c>
      <c r="AL8295">
        <v>6.17</v>
      </c>
    </row>
    <row r="8296" spans="1:38" x14ac:dyDescent="0.3">
      <c r="A8296">
        <v>1080806</v>
      </c>
      <c r="B8296" t="s">
        <v>38</v>
      </c>
      <c r="C8296">
        <v>26820</v>
      </c>
      <c r="D8296" t="s">
        <v>54</v>
      </c>
      <c r="E8296" t="s">
        <v>60</v>
      </c>
      <c r="F8296">
        <v>5</v>
      </c>
      <c r="G8296">
        <v>0</v>
      </c>
      <c r="I8296">
        <v>24</v>
      </c>
      <c r="J8296">
        <v>26</v>
      </c>
      <c r="M8296">
        <v>1</v>
      </c>
      <c r="AJ8296">
        <v>32</v>
      </c>
      <c r="AK8296">
        <v>1</v>
      </c>
      <c r="AL8296">
        <v>5.98</v>
      </c>
    </row>
    <row r="8297" spans="1:38" x14ac:dyDescent="0.3">
      <c r="A8297">
        <v>1080806</v>
      </c>
      <c r="B8297" t="s">
        <v>38</v>
      </c>
      <c r="C8297">
        <v>24444</v>
      </c>
      <c r="D8297" t="s">
        <v>473</v>
      </c>
      <c r="E8297" t="s">
        <v>60</v>
      </c>
      <c r="F8297">
        <v>5</v>
      </c>
      <c r="G8297">
        <v>0</v>
      </c>
      <c r="I8297">
        <v>7</v>
      </c>
      <c r="J8297">
        <v>11</v>
      </c>
      <c r="Q8297">
        <v>4</v>
      </c>
      <c r="R8297">
        <v>2</v>
      </c>
      <c r="AJ8297">
        <v>12</v>
      </c>
      <c r="AL8297">
        <v>5.88</v>
      </c>
    </row>
    <row r="8298" spans="1:38" x14ac:dyDescent="0.3">
      <c r="A8298">
        <v>1080806</v>
      </c>
      <c r="B8298" t="s">
        <v>38</v>
      </c>
      <c r="C8298">
        <v>84146</v>
      </c>
      <c r="D8298" t="s">
        <v>61</v>
      </c>
      <c r="E8298" t="s">
        <v>60</v>
      </c>
      <c r="F8298">
        <v>5</v>
      </c>
      <c r="G8298">
        <v>0</v>
      </c>
      <c r="I8298">
        <v>9</v>
      </c>
      <c r="J8298">
        <v>10</v>
      </c>
      <c r="AH8298">
        <v>1</v>
      </c>
      <c r="AJ8298">
        <v>15</v>
      </c>
      <c r="AK8298">
        <v>1</v>
      </c>
      <c r="AL8298">
        <v>6.23</v>
      </c>
    </row>
    <row r="8299" spans="1:38" x14ac:dyDescent="0.3">
      <c r="A8299">
        <v>1080807</v>
      </c>
      <c r="B8299" t="s">
        <v>172</v>
      </c>
      <c r="C8299">
        <v>21571</v>
      </c>
      <c r="D8299" t="s">
        <v>173</v>
      </c>
      <c r="E8299" t="s">
        <v>40</v>
      </c>
      <c r="F8299">
        <v>1</v>
      </c>
      <c r="G8299">
        <v>1</v>
      </c>
      <c r="I8299">
        <v>13</v>
      </c>
      <c r="J8299">
        <v>24</v>
      </c>
      <c r="R8299">
        <v>1</v>
      </c>
      <c r="Z8299">
        <v>2</v>
      </c>
      <c r="AF8299">
        <v>2</v>
      </c>
      <c r="AJ8299">
        <v>32</v>
      </c>
      <c r="AL8299">
        <v>6.74</v>
      </c>
    </row>
    <row r="8300" spans="1:38" x14ac:dyDescent="0.3">
      <c r="A8300">
        <v>1080807</v>
      </c>
      <c r="B8300" t="s">
        <v>172</v>
      </c>
      <c r="C8300">
        <v>29575</v>
      </c>
      <c r="D8300" t="s">
        <v>586</v>
      </c>
      <c r="E8300" t="s">
        <v>42</v>
      </c>
      <c r="F8300">
        <v>2</v>
      </c>
      <c r="G8300">
        <v>6</v>
      </c>
      <c r="I8300">
        <v>31</v>
      </c>
      <c r="J8300">
        <v>42</v>
      </c>
      <c r="Q8300">
        <v>2</v>
      </c>
      <c r="R8300">
        <v>6</v>
      </c>
      <c r="AH8300">
        <v>1</v>
      </c>
      <c r="AI8300">
        <v>1</v>
      </c>
      <c r="AJ8300">
        <v>57</v>
      </c>
      <c r="AL8300">
        <v>7.38</v>
      </c>
    </row>
    <row r="8301" spans="1:38" x14ac:dyDescent="0.3">
      <c r="A8301">
        <v>1080807</v>
      </c>
      <c r="B8301" t="s">
        <v>172</v>
      </c>
      <c r="C8301">
        <v>43105</v>
      </c>
      <c r="D8301" t="s">
        <v>176</v>
      </c>
      <c r="E8301" t="s">
        <v>46</v>
      </c>
      <c r="F8301">
        <v>2</v>
      </c>
      <c r="G8301">
        <v>2</v>
      </c>
      <c r="H8301">
        <v>1</v>
      </c>
      <c r="I8301">
        <v>16</v>
      </c>
      <c r="J8301">
        <v>26</v>
      </c>
      <c r="Q8301">
        <v>2</v>
      </c>
      <c r="R8301">
        <v>2</v>
      </c>
      <c r="AI8301">
        <v>3</v>
      </c>
      <c r="AJ8301">
        <v>57</v>
      </c>
      <c r="AL8301">
        <v>7.49</v>
      </c>
    </row>
    <row r="8302" spans="1:38" x14ac:dyDescent="0.3">
      <c r="A8302">
        <v>1080807</v>
      </c>
      <c r="B8302" t="s">
        <v>172</v>
      </c>
      <c r="C8302">
        <v>91822</v>
      </c>
      <c r="D8302" t="s">
        <v>429</v>
      </c>
      <c r="E8302" t="s">
        <v>44</v>
      </c>
      <c r="F8302">
        <v>2</v>
      </c>
      <c r="G8302">
        <v>3</v>
      </c>
      <c r="I8302">
        <v>18</v>
      </c>
      <c r="J8302">
        <v>27</v>
      </c>
      <c r="Q8302">
        <v>3</v>
      </c>
      <c r="R8302">
        <v>2</v>
      </c>
      <c r="AI8302">
        <v>2</v>
      </c>
      <c r="AJ8302">
        <v>50</v>
      </c>
      <c r="AK8302">
        <v>1</v>
      </c>
      <c r="AL8302">
        <v>7.19</v>
      </c>
    </row>
    <row r="8303" spans="1:38" x14ac:dyDescent="0.3">
      <c r="A8303">
        <v>1080807</v>
      </c>
      <c r="B8303" t="s">
        <v>172</v>
      </c>
      <c r="C8303">
        <v>33930</v>
      </c>
      <c r="D8303" t="s">
        <v>430</v>
      </c>
      <c r="E8303" t="s">
        <v>42</v>
      </c>
      <c r="F8303">
        <v>2</v>
      </c>
      <c r="G8303">
        <v>5</v>
      </c>
      <c r="I8303">
        <v>18</v>
      </c>
      <c r="J8303">
        <v>29</v>
      </c>
      <c r="Q8303">
        <v>3</v>
      </c>
      <c r="R8303">
        <v>3</v>
      </c>
      <c r="AI8303">
        <v>1</v>
      </c>
      <c r="AJ8303">
        <v>44</v>
      </c>
      <c r="AL8303">
        <v>7.17</v>
      </c>
    </row>
    <row r="8304" spans="1:38" x14ac:dyDescent="0.3">
      <c r="A8304">
        <v>1080807</v>
      </c>
      <c r="B8304" t="s">
        <v>172</v>
      </c>
      <c r="C8304">
        <v>71522</v>
      </c>
      <c r="D8304" t="s">
        <v>180</v>
      </c>
      <c r="E8304" t="s">
        <v>53</v>
      </c>
      <c r="F8304">
        <v>3</v>
      </c>
      <c r="G8304">
        <v>7</v>
      </c>
      <c r="I8304">
        <v>6</v>
      </c>
      <c r="J8304">
        <v>12</v>
      </c>
      <c r="M8304">
        <v>2</v>
      </c>
      <c r="Q8304">
        <v>1</v>
      </c>
      <c r="AI8304">
        <v>4</v>
      </c>
      <c r="AJ8304">
        <v>36</v>
      </c>
      <c r="AK8304">
        <v>3</v>
      </c>
      <c r="AL8304">
        <v>7.26</v>
      </c>
    </row>
    <row r="8305" spans="1:38" x14ac:dyDescent="0.3">
      <c r="A8305">
        <v>1080807</v>
      </c>
      <c r="B8305" t="s">
        <v>172</v>
      </c>
      <c r="C8305">
        <v>85059</v>
      </c>
      <c r="D8305" t="s">
        <v>182</v>
      </c>
      <c r="E8305" t="s">
        <v>49</v>
      </c>
      <c r="F8305">
        <v>3</v>
      </c>
      <c r="G8305">
        <v>11</v>
      </c>
      <c r="I8305">
        <v>15</v>
      </c>
      <c r="J8305">
        <v>21</v>
      </c>
      <c r="M8305">
        <v>2</v>
      </c>
      <c r="W8305">
        <v>1</v>
      </c>
      <c r="AH8305">
        <v>3</v>
      </c>
      <c r="AI8305">
        <v>2</v>
      </c>
      <c r="AJ8305">
        <v>51</v>
      </c>
      <c r="AK8305">
        <v>4</v>
      </c>
      <c r="AL8305">
        <v>7.29</v>
      </c>
    </row>
    <row r="8306" spans="1:38" x14ac:dyDescent="0.3">
      <c r="A8306">
        <v>1080807</v>
      </c>
      <c r="B8306" t="s">
        <v>172</v>
      </c>
      <c r="C8306">
        <v>70493</v>
      </c>
      <c r="D8306" t="s">
        <v>432</v>
      </c>
      <c r="E8306" t="s">
        <v>51</v>
      </c>
      <c r="F8306">
        <v>3</v>
      </c>
      <c r="G8306">
        <v>4</v>
      </c>
      <c r="I8306">
        <v>19</v>
      </c>
      <c r="J8306">
        <v>30</v>
      </c>
      <c r="M8306">
        <v>1</v>
      </c>
      <c r="Q8306">
        <v>2</v>
      </c>
      <c r="R8306">
        <v>3</v>
      </c>
      <c r="AI8306">
        <v>2</v>
      </c>
      <c r="AJ8306">
        <v>47</v>
      </c>
      <c r="AL8306">
        <v>6.97</v>
      </c>
    </row>
    <row r="8307" spans="1:38" x14ac:dyDescent="0.3">
      <c r="A8307">
        <v>1080807</v>
      </c>
      <c r="B8307" t="s">
        <v>172</v>
      </c>
      <c r="C8307">
        <v>9156</v>
      </c>
      <c r="D8307" t="s">
        <v>181</v>
      </c>
      <c r="E8307" t="s">
        <v>55</v>
      </c>
      <c r="F8307">
        <v>3</v>
      </c>
      <c r="G8307">
        <v>10</v>
      </c>
      <c r="I8307">
        <v>30</v>
      </c>
      <c r="J8307">
        <v>36</v>
      </c>
      <c r="M8307">
        <v>1</v>
      </c>
      <c r="Q8307">
        <v>1</v>
      </c>
      <c r="R8307">
        <v>1</v>
      </c>
      <c r="AI8307">
        <v>2</v>
      </c>
      <c r="AJ8307">
        <v>46</v>
      </c>
      <c r="AL8307">
        <v>6.88</v>
      </c>
    </row>
    <row r="8308" spans="1:38" x14ac:dyDescent="0.3">
      <c r="A8308">
        <v>1080807</v>
      </c>
      <c r="B8308" t="s">
        <v>172</v>
      </c>
      <c r="C8308">
        <v>12376</v>
      </c>
      <c r="D8308" t="s">
        <v>185</v>
      </c>
      <c r="E8308" t="s">
        <v>51</v>
      </c>
      <c r="F8308">
        <v>3</v>
      </c>
      <c r="G8308">
        <v>8</v>
      </c>
      <c r="I8308">
        <v>14</v>
      </c>
      <c r="J8308">
        <v>22</v>
      </c>
      <c r="M8308">
        <v>1</v>
      </c>
      <c r="R8308">
        <v>2</v>
      </c>
      <c r="W8308">
        <v>1</v>
      </c>
      <c r="AH8308">
        <v>2</v>
      </c>
      <c r="AJ8308">
        <v>42</v>
      </c>
      <c r="AK8308">
        <v>1</v>
      </c>
      <c r="AL8308">
        <v>6.74</v>
      </c>
    </row>
    <row r="8309" spans="1:38" x14ac:dyDescent="0.3">
      <c r="A8309">
        <v>1080807</v>
      </c>
      <c r="B8309" t="s">
        <v>172</v>
      </c>
      <c r="C8309">
        <v>68312</v>
      </c>
      <c r="D8309" t="s">
        <v>433</v>
      </c>
      <c r="E8309" t="s">
        <v>58</v>
      </c>
      <c r="F8309">
        <v>4</v>
      </c>
      <c r="G8309">
        <v>9</v>
      </c>
      <c r="I8309">
        <v>6</v>
      </c>
      <c r="J8309">
        <v>13</v>
      </c>
      <c r="M8309">
        <v>1</v>
      </c>
      <c r="Q8309">
        <v>5</v>
      </c>
      <c r="R8309">
        <v>3</v>
      </c>
      <c r="AH8309">
        <v>1</v>
      </c>
      <c r="AJ8309">
        <v>28</v>
      </c>
      <c r="AL8309">
        <v>6.14</v>
      </c>
    </row>
    <row r="8310" spans="1:38" x14ac:dyDescent="0.3">
      <c r="A8310">
        <v>1080807</v>
      </c>
      <c r="B8310" t="s">
        <v>172</v>
      </c>
      <c r="C8310">
        <v>8466</v>
      </c>
      <c r="D8310" t="s">
        <v>177</v>
      </c>
      <c r="E8310" t="s">
        <v>60</v>
      </c>
      <c r="F8310">
        <v>5</v>
      </c>
      <c r="G8310">
        <v>0</v>
      </c>
      <c r="J8310">
        <v>1</v>
      </c>
      <c r="AJ8310">
        <v>1</v>
      </c>
      <c r="AL8310">
        <v>5.98</v>
      </c>
    </row>
    <row r="8311" spans="1:38" x14ac:dyDescent="0.3">
      <c r="A8311">
        <v>1080807</v>
      </c>
      <c r="B8311" t="s">
        <v>172</v>
      </c>
      <c r="C8311">
        <v>12124</v>
      </c>
      <c r="D8311" t="s">
        <v>175</v>
      </c>
      <c r="E8311" t="s">
        <v>60</v>
      </c>
      <c r="F8311">
        <v>5</v>
      </c>
      <c r="G8311">
        <v>0</v>
      </c>
      <c r="AL8311">
        <v>6.05</v>
      </c>
    </row>
    <row r="8312" spans="1:38" x14ac:dyDescent="0.3">
      <c r="A8312">
        <v>1080807</v>
      </c>
      <c r="B8312" t="s">
        <v>172</v>
      </c>
      <c r="C8312">
        <v>34974</v>
      </c>
      <c r="D8312" t="s">
        <v>435</v>
      </c>
      <c r="E8312" t="s">
        <v>60</v>
      </c>
      <c r="F8312">
        <v>5</v>
      </c>
      <c r="G8312">
        <v>0</v>
      </c>
      <c r="I8312">
        <v>1</v>
      </c>
      <c r="J8312">
        <v>1</v>
      </c>
      <c r="AI8312">
        <v>1</v>
      </c>
      <c r="AJ8312">
        <v>5</v>
      </c>
      <c r="AK8312">
        <v>1</v>
      </c>
      <c r="AL8312">
        <v>6.37</v>
      </c>
    </row>
    <row r="8313" spans="1:38" x14ac:dyDescent="0.3">
      <c r="A8313">
        <v>1080807</v>
      </c>
      <c r="B8313" t="s">
        <v>332</v>
      </c>
      <c r="C8313">
        <v>10133</v>
      </c>
      <c r="D8313" t="s">
        <v>333</v>
      </c>
      <c r="E8313" t="s">
        <v>40</v>
      </c>
      <c r="F8313">
        <v>1</v>
      </c>
      <c r="G8313">
        <v>1</v>
      </c>
      <c r="I8313">
        <v>5</v>
      </c>
      <c r="J8313">
        <v>30</v>
      </c>
      <c r="Z8313">
        <v>1</v>
      </c>
      <c r="AJ8313">
        <v>37</v>
      </c>
      <c r="AL8313">
        <v>5.76</v>
      </c>
    </row>
    <row r="8314" spans="1:38" x14ac:dyDescent="0.3">
      <c r="A8314">
        <v>1080807</v>
      </c>
      <c r="B8314" t="s">
        <v>332</v>
      </c>
      <c r="C8314">
        <v>25241</v>
      </c>
      <c r="D8314" t="s">
        <v>336</v>
      </c>
      <c r="E8314" t="s">
        <v>46</v>
      </c>
      <c r="F8314">
        <v>2</v>
      </c>
      <c r="G8314">
        <v>2</v>
      </c>
      <c r="I8314">
        <v>19</v>
      </c>
      <c r="J8314">
        <v>34</v>
      </c>
      <c r="M8314">
        <v>4</v>
      </c>
      <c r="R8314">
        <v>2</v>
      </c>
      <c r="AI8314">
        <v>1</v>
      </c>
      <c r="AJ8314">
        <v>56</v>
      </c>
      <c r="AL8314">
        <v>6.36</v>
      </c>
    </row>
    <row r="8315" spans="1:38" x14ac:dyDescent="0.3">
      <c r="A8315">
        <v>1080807</v>
      </c>
      <c r="B8315" t="s">
        <v>332</v>
      </c>
      <c r="C8315">
        <v>36096</v>
      </c>
      <c r="D8315" t="s">
        <v>335</v>
      </c>
      <c r="E8315" t="s">
        <v>44</v>
      </c>
      <c r="F8315">
        <v>2</v>
      </c>
      <c r="G8315">
        <v>3</v>
      </c>
      <c r="I8315">
        <v>24</v>
      </c>
      <c r="J8315">
        <v>41</v>
      </c>
      <c r="M8315">
        <v>2</v>
      </c>
      <c r="Q8315">
        <v>1</v>
      </c>
      <c r="R8315">
        <v>3</v>
      </c>
      <c r="AI8315">
        <v>3</v>
      </c>
      <c r="AJ8315">
        <v>78</v>
      </c>
      <c r="AK8315">
        <v>2</v>
      </c>
      <c r="AL8315">
        <v>7.18</v>
      </c>
    </row>
    <row r="8316" spans="1:38" x14ac:dyDescent="0.3">
      <c r="A8316">
        <v>1080807</v>
      </c>
      <c r="B8316" t="s">
        <v>332</v>
      </c>
      <c r="C8316">
        <v>14805</v>
      </c>
      <c r="D8316" t="s">
        <v>277</v>
      </c>
      <c r="E8316" t="s">
        <v>42</v>
      </c>
      <c r="F8316">
        <v>2</v>
      </c>
      <c r="G8316">
        <v>6</v>
      </c>
      <c r="I8316">
        <v>29</v>
      </c>
      <c r="J8316">
        <v>37</v>
      </c>
      <c r="Q8316">
        <v>3</v>
      </c>
      <c r="R8316">
        <v>1</v>
      </c>
      <c r="AI8316">
        <v>2</v>
      </c>
      <c r="AJ8316">
        <v>46</v>
      </c>
      <c r="AK8316">
        <v>1</v>
      </c>
      <c r="AL8316">
        <v>6.58</v>
      </c>
    </row>
    <row r="8317" spans="1:38" x14ac:dyDescent="0.3">
      <c r="A8317">
        <v>1080807</v>
      </c>
      <c r="B8317" t="s">
        <v>332</v>
      </c>
      <c r="C8317">
        <v>27349</v>
      </c>
      <c r="D8317" t="s">
        <v>334</v>
      </c>
      <c r="E8317" t="s">
        <v>42</v>
      </c>
      <c r="F8317">
        <v>2</v>
      </c>
      <c r="G8317">
        <v>5</v>
      </c>
      <c r="I8317">
        <v>28</v>
      </c>
      <c r="J8317">
        <v>34</v>
      </c>
      <c r="M8317">
        <v>3</v>
      </c>
      <c r="N8317">
        <v>1</v>
      </c>
      <c r="AJ8317">
        <v>46</v>
      </c>
      <c r="AL8317">
        <v>6.26</v>
      </c>
    </row>
    <row r="8318" spans="1:38" x14ac:dyDescent="0.3">
      <c r="A8318">
        <v>1080807</v>
      </c>
      <c r="B8318" t="s">
        <v>332</v>
      </c>
      <c r="C8318">
        <v>69956</v>
      </c>
      <c r="D8318" t="s">
        <v>217</v>
      </c>
      <c r="E8318" t="s">
        <v>70</v>
      </c>
      <c r="F8318">
        <v>3</v>
      </c>
      <c r="G8318">
        <v>4</v>
      </c>
      <c r="I8318">
        <v>20</v>
      </c>
      <c r="J8318">
        <v>28</v>
      </c>
      <c r="M8318">
        <v>2</v>
      </c>
      <c r="N8318">
        <v>1</v>
      </c>
      <c r="AI8318">
        <v>2</v>
      </c>
      <c r="AJ8318">
        <v>42</v>
      </c>
      <c r="AK8318">
        <v>1</v>
      </c>
      <c r="AL8318">
        <v>6.31</v>
      </c>
    </row>
    <row r="8319" spans="1:38" x14ac:dyDescent="0.3">
      <c r="A8319">
        <v>1080807</v>
      </c>
      <c r="B8319" t="s">
        <v>332</v>
      </c>
      <c r="C8319">
        <v>12462</v>
      </c>
      <c r="D8319" t="s">
        <v>341</v>
      </c>
      <c r="E8319" t="s">
        <v>70</v>
      </c>
      <c r="F8319">
        <v>3</v>
      </c>
      <c r="G8319">
        <v>10</v>
      </c>
      <c r="I8319">
        <v>16</v>
      </c>
      <c r="J8319">
        <v>21</v>
      </c>
      <c r="R8319">
        <v>1</v>
      </c>
      <c r="AH8319">
        <v>1</v>
      </c>
      <c r="AI8319">
        <v>2</v>
      </c>
      <c r="AJ8319">
        <v>29</v>
      </c>
      <c r="AK8319">
        <v>1</v>
      </c>
      <c r="AL8319">
        <v>6.88</v>
      </c>
    </row>
    <row r="8320" spans="1:38" x14ac:dyDescent="0.3">
      <c r="A8320">
        <v>1080807</v>
      </c>
      <c r="B8320" t="s">
        <v>332</v>
      </c>
      <c r="C8320">
        <v>58761</v>
      </c>
      <c r="D8320" t="s">
        <v>461</v>
      </c>
      <c r="E8320" t="s">
        <v>119</v>
      </c>
      <c r="F8320">
        <v>3</v>
      </c>
      <c r="G8320">
        <v>11</v>
      </c>
      <c r="I8320">
        <v>27</v>
      </c>
      <c r="J8320">
        <v>29</v>
      </c>
      <c r="M8320">
        <v>1</v>
      </c>
      <c r="Q8320">
        <v>2</v>
      </c>
      <c r="R8320">
        <v>2</v>
      </c>
      <c r="AH8320">
        <v>2</v>
      </c>
      <c r="AI8320">
        <v>1</v>
      </c>
      <c r="AJ8320">
        <v>52</v>
      </c>
      <c r="AK8320">
        <v>1</v>
      </c>
      <c r="AL8320">
        <v>6.25</v>
      </c>
    </row>
    <row r="8321" spans="1:38" x14ac:dyDescent="0.3">
      <c r="A8321">
        <v>1080807</v>
      </c>
      <c r="B8321" t="s">
        <v>332</v>
      </c>
      <c r="C8321">
        <v>32323</v>
      </c>
      <c r="D8321" t="s">
        <v>460</v>
      </c>
      <c r="E8321" t="s">
        <v>122</v>
      </c>
      <c r="F8321">
        <v>3</v>
      </c>
      <c r="G8321">
        <v>7</v>
      </c>
      <c r="I8321">
        <v>12</v>
      </c>
      <c r="J8321">
        <v>20</v>
      </c>
      <c r="M8321">
        <v>1</v>
      </c>
      <c r="Q8321">
        <v>2</v>
      </c>
      <c r="R8321">
        <v>3</v>
      </c>
      <c r="AH8321">
        <v>1</v>
      </c>
      <c r="AI8321">
        <v>2</v>
      </c>
      <c r="AJ8321">
        <v>35</v>
      </c>
      <c r="AL8321">
        <v>6.76</v>
      </c>
    </row>
    <row r="8322" spans="1:38" x14ac:dyDescent="0.3">
      <c r="A8322">
        <v>1080807</v>
      </c>
      <c r="B8322" t="s">
        <v>332</v>
      </c>
      <c r="C8322">
        <v>33590</v>
      </c>
      <c r="D8322" t="s">
        <v>338</v>
      </c>
      <c r="E8322" t="s">
        <v>70</v>
      </c>
      <c r="F8322">
        <v>3</v>
      </c>
      <c r="G8322">
        <v>8</v>
      </c>
      <c r="I8322">
        <v>34</v>
      </c>
      <c r="J8322">
        <v>38</v>
      </c>
      <c r="Q8322">
        <v>3</v>
      </c>
      <c r="AH8322">
        <v>1</v>
      </c>
      <c r="AI8322">
        <v>1</v>
      </c>
      <c r="AJ8322">
        <v>50</v>
      </c>
      <c r="AK8322">
        <v>1</v>
      </c>
      <c r="AL8322">
        <v>6.12</v>
      </c>
    </row>
    <row r="8323" spans="1:38" x14ac:dyDescent="0.3">
      <c r="A8323">
        <v>1080807</v>
      </c>
      <c r="B8323" t="s">
        <v>332</v>
      </c>
      <c r="C8323">
        <v>25832</v>
      </c>
      <c r="D8323" t="s">
        <v>343</v>
      </c>
      <c r="E8323" t="s">
        <v>58</v>
      </c>
      <c r="F8323">
        <v>4</v>
      </c>
      <c r="G8323">
        <v>9</v>
      </c>
      <c r="I8323">
        <v>14</v>
      </c>
      <c r="J8323">
        <v>28</v>
      </c>
      <c r="Q8323">
        <v>11</v>
      </c>
      <c r="R8323">
        <v>7</v>
      </c>
      <c r="AB8323">
        <v>1</v>
      </c>
      <c r="AJ8323">
        <v>38</v>
      </c>
      <c r="AL8323">
        <v>5.94</v>
      </c>
    </row>
    <row r="8324" spans="1:38" x14ac:dyDescent="0.3">
      <c r="A8324">
        <v>1080807</v>
      </c>
      <c r="B8324" t="s">
        <v>332</v>
      </c>
      <c r="C8324">
        <v>145940</v>
      </c>
      <c r="D8324" t="s">
        <v>508</v>
      </c>
      <c r="E8324" t="s">
        <v>60</v>
      </c>
      <c r="F8324">
        <v>5</v>
      </c>
      <c r="G8324">
        <v>0</v>
      </c>
      <c r="I8324">
        <v>3</v>
      </c>
      <c r="J8324">
        <v>4</v>
      </c>
      <c r="AJ8324">
        <v>10</v>
      </c>
      <c r="AL8324">
        <v>5.9</v>
      </c>
    </row>
    <row r="8325" spans="1:38" x14ac:dyDescent="0.3">
      <c r="A8325">
        <v>1080807</v>
      </c>
      <c r="B8325" t="s">
        <v>332</v>
      </c>
      <c r="C8325">
        <v>22932</v>
      </c>
      <c r="D8325" t="s">
        <v>337</v>
      </c>
      <c r="E8325" t="s">
        <v>60</v>
      </c>
      <c r="F8325">
        <v>5</v>
      </c>
      <c r="G8325">
        <v>0</v>
      </c>
      <c r="I8325">
        <v>7</v>
      </c>
      <c r="J8325">
        <v>10</v>
      </c>
      <c r="M8325">
        <v>1</v>
      </c>
      <c r="Q8325">
        <v>1</v>
      </c>
      <c r="AJ8325">
        <v>15</v>
      </c>
      <c r="AK8325">
        <v>1</v>
      </c>
      <c r="AL8325">
        <v>5.91</v>
      </c>
    </row>
    <row r="8326" spans="1:38" x14ac:dyDescent="0.3">
      <c r="A8326">
        <v>1080807</v>
      </c>
      <c r="B8326" t="s">
        <v>332</v>
      </c>
      <c r="C8326">
        <v>116317</v>
      </c>
      <c r="D8326" t="s">
        <v>462</v>
      </c>
      <c r="E8326" t="s">
        <v>60</v>
      </c>
      <c r="F8326">
        <v>5</v>
      </c>
      <c r="G8326">
        <v>0</v>
      </c>
      <c r="I8326">
        <v>34</v>
      </c>
      <c r="J8326">
        <v>40</v>
      </c>
      <c r="M8326">
        <v>1</v>
      </c>
      <c r="AH8326">
        <v>1</v>
      </c>
      <c r="AI8326">
        <v>1</v>
      </c>
      <c r="AJ8326">
        <v>43</v>
      </c>
      <c r="AK8326">
        <v>1</v>
      </c>
      <c r="AL8326">
        <v>6.42</v>
      </c>
    </row>
    <row r="8327" spans="1:38" x14ac:dyDescent="0.3">
      <c r="A8327">
        <v>1080808</v>
      </c>
      <c r="B8327" t="s">
        <v>332</v>
      </c>
      <c r="C8327">
        <v>10133</v>
      </c>
      <c r="D8327" t="s">
        <v>333</v>
      </c>
      <c r="E8327" t="s">
        <v>40</v>
      </c>
      <c r="F8327">
        <v>1</v>
      </c>
      <c r="G8327">
        <v>1</v>
      </c>
      <c r="I8327">
        <v>15</v>
      </c>
      <c r="J8327">
        <v>27</v>
      </c>
      <c r="R8327">
        <v>1</v>
      </c>
      <c r="Z8327">
        <v>2</v>
      </c>
      <c r="AF8327">
        <v>3</v>
      </c>
      <c r="AJ8327">
        <v>40</v>
      </c>
      <c r="AL8327">
        <v>7.67</v>
      </c>
    </row>
    <row r="8328" spans="1:38" x14ac:dyDescent="0.3">
      <c r="A8328">
        <v>1080808</v>
      </c>
      <c r="B8328" t="s">
        <v>332</v>
      </c>
      <c r="C8328">
        <v>14805</v>
      </c>
      <c r="D8328" t="s">
        <v>277</v>
      </c>
      <c r="E8328" t="s">
        <v>42</v>
      </c>
      <c r="F8328">
        <v>2</v>
      </c>
      <c r="G8328">
        <v>5</v>
      </c>
      <c r="I8328">
        <v>11</v>
      </c>
      <c r="J8328">
        <v>16</v>
      </c>
      <c r="Q8328">
        <v>2</v>
      </c>
      <c r="R8328">
        <v>2</v>
      </c>
      <c r="AI8328">
        <v>1</v>
      </c>
      <c r="AJ8328">
        <v>23</v>
      </c>
      <c r="AL8328">
        <v>6.73</v>
      </c>
    </row>
    <row r="8329" spans="1:38" x14ac:dyDescent="0.3">
      <c r="A8329">
        <v>1080808</v>
      </c>
      <c r="B8329" t="s">
        <v>332</v>
      </c>
      <c r="C8329">
        <v>36096</v>
      </c>
      <c r="D8329" t="s">
        <v>335</v>
      </c>
      <c r="E8329" t="s">
        <v>42</v>
      </c>
      <c r="F8329">
        <v>2</v>
      </c>
      <c r="G8329">
        <v>6</v>
      </c>
      <c r="H8329">
        <v>1</v>
      </c>
      <c r="I8329">
        <v>31</v>
      </c>
      <c r="J8329">
        <v>44</v>
      </c>
      <c r="K8329">
        <v>1</v>
      </c>
      <c r="Q8329">
        <v>1</v>
      </c>
      <c r="R8329">
        <v>9</v>
      </c>
      <c r="AH8329">
        <v>3</v>
      </c>
      <c r="AI8329">
        <v>2</v>
      </c>
      <c r="AJ8329">
        <v>64</v>
      </c>
      <c r="AL8329">
        <v>8.94</v>
      </c>
    </row>
    <row r="8330" spans="1:38" x14ac:dyDescent="0.3">
      <c r="A8330">
        <v>1080808</v>
      </c>
      <c r="B8330" t="s">
        <v>332</v>
      </c>
      <c r="C8330">
        <v>21499</v>
      </c>
      <c r="D8330" t="s">
        <v>340</v>
      </c>
      <c r="E8330" t="s">
        <v>44</v>
      </c>
      <c r="F8330">
        <v>2</v>
      </c>
      <c r="G8330">
        <v>3</v>
      </c>
      <c r="I8330">
        <v>29</v>
      </c>
      <c r="J8330">
        <v>32</v>
      </c>
      <c r="Q8330">
        <v>2</v>
      </c>
      <c r="R8330">
        <v>1</v>
      </c>
      <c r="W8330">
        <v>1</v>
      </c>
      <c r="AH8330">
        <v>2</v>
      </c>
      <c r="AI8330">
        <v>3</v>
      </c>
      <c r="AJ8330">
        <v>66</v>
      </c>
      <c r="AL8330">
        <v>7.49</v>
      </c>
    </row>
    <row r="8331" spans="1:38" x14ac:dyDescent="0.3">
      <c r="A8331">
        <v>1080808</v>
      </c>
      <c r="B8331" t="s">
        <v>332</v>
      </c>
      <c r="C8331">
        <v>25241</v>
      </c>
      <c r="D8331" t="s">
        <v>336</v>
      </c>
      <c r="E8331" t="s">
        <v>46</v>
      </c>
      <c r="F8331">
        <v>2</v>
      </c>
      <c r="G8331">
        <v>2</v>
      </c>
      <c r="I8331">
        <v>18</v>
      </c>
      <c r="J8331">
        <v>24</v>
      </c>
      <c r="L8331">
        <v>1</v>
      </c>
      <c r="Q8331">
        <v>2</v>
      </c>
      <c r="R8331">
        <v>4</v>
      </c>
      <c r="AH8331">
        <v>1</v>
      </c>
      <c r="AI8331">
        <v>3</v>
      </c>
      <c r="AJ8331">
        <v>41</v>
      </c>
      <c r="AL8331">
        <v>8.4499999999999993</v>
      </c>
    </row>
    <row r="8332" spans="1:38" x14ac:dyDescent="0.3">
      <c r="A8332">
        <v>1080808</v>
      </c>
      <c r="B8332" t="s">
        <v>332</v>
      </c>
      <c r="C8332">
        <v>69956</v>
      </c>
      <c r="D8332" t="s">
        <v>217</v>
      </c>
      <c r="E8332" t="s">
        <v>70</v>
      </c>
      <c r="F8332">
        <v>3</v>
      </c>
      <c r="G8332">
        <v>4</v>
      </c>
      <c r="I8332">
        <v>32</v>
      </c>
      <c r="J8332">
        <v>38</v>
      </c>
      <c r="M8332">
        <v>3</v>
      </c>
      <c r="AI8332">
        <v>2</v>
      </c>
      <c r="AJ8332">
        <v>53</v>
      </c>
      <c r="AL8332">
        <v>6.93</v>
      </c>
    </row>
    <row r="8333" spans="1:38" x14ac:dyDescent="0.3">
      <c r="A8333">
        <v>1080808</v>
      </c>
      <c r="B8333" t="s">
        <v>332</v>
      </c>
      <c r="C8333">
        <v>58761</v>
      </c>
      <c r="D8333" t="s">
        <v>461</v>
      </c>
      <c r="E8333" t="s">
        <v>119</v>
      </c>
      <c r="F8333">
        <v>3</v>
      </c>
      <c r="G8333">
        <v>11</v>
      </c>
      <c r="I8333">
        <v>29</v>
      </c>
      <c r="J8333">
        <v>31</v>
      </c>
      <c r="M8333">
        <v>2</v>
      </c>
      <c r="Q8333">
        <v>9</v>
      </c>
      <c r="W8333">
        <v>2</v>
      </c>
      <c r="AH8333">
        <v>4</v>
      </c>
      <c r="AJ8333">
        <v>55</v>
      </c>
      <c r="AK8333">
        <v>3</v>
      </c>
      <c r="AL8333">
        <v>7.24</v>
      </c>
    </row>
    <row r="8334" spans="1:38" x14ac:dyDescent="0.3">
      <c r="A8334">
        <v>1080808</v>
      </c>
      <c r="B8334" t="s">
        <v>332</v>
      </c>
      <c r="C8334">
        <v>33590</v>
      </c>
      <c r="D8334" t="s">
        <v>338</v>
      </c>
      <c r="E8334" t="s">
        <v>70</v>
      </c>
      <c r="F8334">
        <v>3</v>
      </c>
      <c r="G8334">
        <v>8</v>
      </c>
      <c r="I8334">
        <v>40</v>
      </c>
      <c r="J8334">
        <v>44</v>
      </c>
      <c r="M8334">
        <v>2</v>
      </c>
      <c r="N8334">
        <v>1</v>
      </c>
      <c r="R8334">
        <v>2</v>
      </c>
      <c r="AH8334">
        <v>1</v>
      </c>
      <c r="AI8334">
        <v>1</v>
      </c>
      <c r="AJ8334">
        <v>66</v>
      </c>
      <c r="AK8334">
        <v>1</v>
      </c>
      <c r="AL8334">
        <v>7.43</v>
      </c>
    </row>
    <row r="8335" spans="1:38" x14ac:dyDescent="0.3">
      <c r="A8335">
        <v>1080808</v>
      </c>
      <c r="B8335" t="s">
        <v>332</v>
      </c>
      <c r="C8335">
        <v>116317</v>
      </c>
      <c r="D8335" t="s">
        <v>462</v>
      </c>
      <c r="E8335" t="s">
        <v>70</v>
      </c>
      <c r="F8335">
        <v>3</v>
      </c>
      <c r="G8335">
        <v>10</v>
      </c>
      <c r="I8335">
        <v>61</v>
      </c>
      <c r="J8335">
        <v>70</v>
      </c>
      <c r="M8335">
        <v>1</v>
      </c>
      <c r="R8335">
        <v>1</v>
      </c>
      <c r="W8335">
        <v>1</v>
      </c>
      <c r="AH8335">
        <v>4</v>
      </c>
      <c r="AJ8335">
        <v>81</v>
      </c>
      <c r="AL8335">
        <v>6.94</v>
      </c>
    </row>
    <row r="8336" spans="1:38" x14ac:dyDescent="0.3">
      <c r="A8336">
        <v>1080808</v>
      </c>
      <c r="B8336" t="s">
        <v>332</v>
      </c>
      <c r="C8336">
        <v>22932</v>
      </c>
      <c r="D8336" t="s">
        <v>337</v>
      </c>
      <c r="E8336" t="s">
        <v>122</v>
      </c>
      <c r="F8336">
        <v>3</v>
      </c>
      <c r="G8336">
        <v>7</v>
      </c>
      <c r="I8336">
        <v>17</v>
      </c>
      <c r="J8336">
        <v>19</v>
      </c>
      <c r="M8336">
        <v>2</v>
      </c>
      <c r="W8336">
        <v>1</v>
      </c>
      <c r="AH8336">
        <v>1</v>
      </c>
      <c r="AJ8336">
        <v>30</v>
      </c>
      <c r="AK8336">
        <v>2</v>
      </c>
      <c r="AL8336">
        <v>6.83</v>
      </c>
    </row>
    <row r="8337" spans="1:38" x14ac:dyDescent="0.3">
      <c r="A8337">
        <v>1080808</v>
      </c>
      <c r="B8337" t="s">
        <v>332</v>
      </c>
      <c r="C8337">
        <v>14255</v>
      </c>
      <c r="D8337" t="s">
        <v>463</v>
      </c>
      <c r="E8337" t="s">
        <v>58</v>
      </c>
      <c r="F8337">
        <v>4</v>
      </c>
      <c r="G8337">
        <v>9</v>
      </c>
      <c r="I8337">
        <v>16</v>
      </c>
      <c r="J8337">
        <v>21</v>
      </c>
      <c r="M8337">
        <v>1</v>
      </c>
      <c r="Q8337">
        <v>4</v>
      </c>
      <c r="R8337">
        <v>7</v>
      </c>
      <c r="W8337">
        <v>1</v>
      </c>
      <c r="AG8337">
        <v>1</v>
      </c>
      <c r="AH8337">
        <v>3</v>
      </c>
      <c r="AI8337">
        <v>1</v>
      </c>
      <c r="AJ8337">
        <v>41</v>
      </c>
      <c r="AK8337">
        <v>2</v>
      </c>
      <c r="AL8337">
        <v>8.1</v>
      </c>
    </row>
    <row r="8338" spans="1:38" x14ac:dyDescent="0.3">
      <c r="A8338">
        <v>1080808</v>
      </c>
      <c r="B8338" t="s">
        <v>332</v>
      </c>
      <c r="C8338">
        <v>26682</v>
      </c>
      <c r="D8338" t="s">
        <v>346</v>
      </c>
      <c r="E8338" t="s">
        <v>60</v>
      </c>
      <c r="F8338">
        <v>5</v>
      </c>
      <c r="G8338">
        <v>0</v>
      </c>
      <c r="I8338">
        <v>3</v>
      </c>
      <c r="J8338">
        <v>3</v>
      </c>
      <c r="AJ8338">
        <v>4</v>
      </c>
      <c r="AL8338">
        <v>6.09</v>
      </c>
    </row>
    <row r="8339" spans="1:38" x14ac:dyDescent="0.3">
      <c r="A8339">
        <v>1080808</v>
      </c>
      <c r="B8339" t="s">
        <v>332</v>
      </c>
      <c r="C8339">
        <v>145940</v>
      </c>
      <c r="D8339" t="s">
        <v>508</v>
      </c>
      <c r="E8339" t="s">
        <v>60</v>
      </c>
      <c r="F8339">
        <v>5</v>
      </c>
      <c r="G8339">
        <v>0</v>
      </c>
      <c r="I8339">
        <v>4</v>
      </c>
      <c r="J8339">
        <v>5</v>
      </c>
      <c r="M8339">
        <v>1</v>
      </c>
      <c r="Q8339">
        <v>3</v>
      </c>
      <c r="R8339">
        <v>1</v>
      </c>
      <c r="W8339">
        <v>1</v>
      </c>
      <c r="AH8339">
        <v>3</v>
      </c>
      <c r="AI8339">
        <v>5</v>
      </c>
      <c r="AJ8339">
        <v>23</v>
      </c>
      <c r="AL8339">
        <v>7.04</v>
      </c>
    </row>
    <row r="8340" spans="1:38" x14ac:dyDescent="0.3">
      <c r="A8340">
        <v>1080808</v>
      </c>
      <c r="B8340" t="s">
        <v>332</v>
      </c>
      <c r="C8340">
        <v>32323</v>
      </c>
      <c r="D8340" t="s">
        <v>460</v>
      </c>
      <c r="E8340" t="s">
        <v>60</v>
      </c>
      <c r="F8340">
        <v>5</v>
      </c>
      <c r="G8340">
        <v>0</v>
      </c>
      <c r="I8340">
        <v>12</v>
      </c>
      <c r="J8340">
        <v>13</v>
      </c>
      <c r="W8340">
        <v>1</v>
      </c>
      <c r="AH8340">
        <v>1</v>
      </c>
      <c r="AI8340">
        <v>1</v>
      </c>
      <c r="AJ8340">
        <v>25</v>
      </c>
      <c r="AL8340">
        <v>6.64</v>
      </c>
    </row>
    <row r="8341" spans="1:38" x14ac:dyDescent="0.3">
      <c r="A8341">
        <v>1080808</v>
      </c>
      <c r="B8341" t="s">
        <v>274</v>
      </c>
      <c r="C8341">
        <v>110189</v>
      </c>
      <c r="D8341" t="s">
        <v>374</v>
      </c>
      <c r="E8341" t="s">
        <v>40</v>
      </c>
      <c r="F8341">
        <v>1</v>
      </c>
      <c r="G8341">
        <v>1</v>
      </c>
      <c r="I8341">
        <v>18</v>
      </c>
      <c r="J8341">
        <v>35</v>
      </c>
      <c r="Z8341">
        <v>1</v>
      </c>
      <c r="AF8341">
        <v>9</v>
      </c>
      <c r="AJ8341">
        <v>49</v>
      </c>
      <c r="AL8341">
        <v>8.66</v>
      </c>
    </row>
    <row r="8342" spans="1:38" x14ac:dyDescent="0.3">
      <c r="A8342">
        <v>1080808</v>
      </c>
      <c r="B8342" t="s">
        <v>274</v>
      </c>
      <c r="C8342">
        <v>34214</v>
      </c>
      <c r="D8342" t="s">
        <v>278</v>
      </c>
      <c r="E8342" t="s">
        <v>42</v>
      </c>
      <c r="F8342">
        <v>2</v>
      </c>
      <c r="G8342">
        <v>5</v>
      </c>
      <c r="I8342">
        <v>11</v>
      </c>
      <c r="J8342">
        <v>20</v>
      </c>
      <c r="M8342">
        <v>1</v>
      </c>
      <c r="N8342">
        <v>1</v>
      </c>
      <c r="Q8342">
        <v>5</v>
      </c>
      <c r="R8342">
        <v>2</v>
      </c>
      <c r="AH8342">
        <v>1</v>
      </c>
      <c r="AI8342">
        <v>1</v>
      </c>
      <c r="AJ8342">
        <v>35</v>
      </c>
      <c r="AL8342">
        <v>6.33</v>
      </c>
    </row>
    <row r="8343" spans="1:38" x14ac:dyDescent="0.3">
      <c r="A8343">
        <v>1080808</v>
      </c>
      <c r="B8343" t="s">
        <v>274</v>
      </c>
      <c r="C8343">
        <v>83455</v>
      </c>
      <c r="D8343" t="s">
        <v>379</v>
      </c>
      <c r="E8343" t="s">
        <v>44</v>
      </c>
      <c r="F8343">
        <v>2</v>
      </c>
      <c r="G8343">
        <v>3</v>
      </c>
      <c r="I8343">
        <v>27</v>
      </c>
      <c r="J8343">
        <v>35</v>
      </c>
      <c r="R8343">
        <v>1</v>
      </c>
      <c r="AI8343">
        <v>2</v>
      </c>
      <c r="AJ8343">
        <v>60</v>
      </c>
      <c r="AL8343">
        <v>6.72</v>
      </c>
    </row>
    <row r="8344" spans="1:38" x14ac:dyDescent="0.3">
      <c r="A8344">
        <v>1080808</v>
      </c>
      <c r="B8344" t="s">
        <v>274</v>
      </c>
      <c r="C8344">
        <v>3841</v>
      </c>
      <c r="D8344" t="s">
        <v>283</v>
      </c>
      <c r="E8344" t="s">
        <v>42</v>
      </c>
      <c r="F8344">
        <v>2</v>
      </c>
      <c r="G8344">
        <v>6</v>
      </c>
      <c r="I8344">
        <v>19</v>
      </c>
      <c r="J8344">
        <v>27</v>
      </c>
      <c r="M8344">
        <v>1</v>
      </c>
      <c r="Q8344">
        <v>2</v>
      </c>
      <c r="R8344">
        <v>4</v>
      </c>
      <c r="AI8344">
        <v>1</v>
      </c>
      <c r="AJ8344">
        <v>35</v>
      </c>
      <c r="AL8344">
        <v>6.48</v>
      </c>
    </row>
    <row r="8345" spans="1:38" x14ac:dyDescent="0.3">
      <c r="A8345">
        <v>1080808</v>
      </c>
      <c r="B8345" t="s">
        <v>274</v>
      </c>
      <c r="C8345">
        <v>8236</v>
      </c>
      <c r="D8345" t="s">
        <v>376</v>
      </c>
      <c r="E8345" t="s">
        <v>46</v>
      </c>
      <c r="F8345">
        <v>2</v>
      </c>
      <c r="G8345">
        <v>2</v>
      </c>
      <c r="I8345">
        <v>19</v>
      </c>
      <c r="J8345">
        <v>30</v>
      </c>
      <c r="M8345">
        <v>1</v>
      </c>
      <c r="N8345">
        <v>1</v>
      </c>
      <c r="Q8345">
        <v>9</v>
      </c>
      <c r="R8345">
        <v>10</v>
      </c>
      <c r="AI8345">
        <v>1</v>
      </c>
      <c r="AJ8345">
        <v>59</v>
      </c>
      <c r="AL8345">
        <v>7</v>
      </c>
    </row>
    <row r="8346" spans="1:38" x14ac:dyDescent="0.3">
      <c r="A8346">
        <v>1080808</v>
      </c>
      <c r="B8346" t="s">
        <v>274</v>
      </c>
      <c r="C8346">
        <v>30395</v>
      </c>
      <c r="D8346" t="s">
        <v>381</v>
      </c>
      <c r="E8346" t="s">
        <v>51</v>
      </c>
      <c r="F8346">
        <v>3</v>
      </c>
      <c r="G8346">
        <v>4</v>
      </c>
      <c r="I8346">
        <v>22</v>
      </c>
      <c r="J8346">
        <v>28</v>
      </c>
      <c r="M8346">
        <v>1</v>
      </c>
      <c r="AI8346">
        <v>1</v>
      </c>
      <c r="AJ8346">
        <v>43</v>
      </c>
      <c r="AK8346">
        <v>1</v>
      </c>
      <c r="AL8346">
        <v>6.32</v>
      </c>
    </row>
    <row r="8347" spans="1:38" x14ac:dyDescent="0.3">
      <c r="A8347">
        <v>1080808</v>
      </c>
      <c r="B8347" t="s">
        <v>274</v>
      </c>
      <c r="C8347">
        <v>33833</v>
      </c>
      <c r="D8347" t="s">
        <v>284</v>
      </c>
      <c r="E8347" t="s">
        <v>55</v>
      </c>
      <c r="F8347">
        <v>3</v>
      </c>
      <c r="G8347">
        <v>10</v>
      </c>
      <c r="I8347">
        <v>21</v>
      </c>
      <c r="J8347">
        <v>24</v>
      </c>
      <c r="M8347">
        <v>1</v>
      </c>
      <c r="Q8347">
        <v>7</v>
      </c>
      <c r="W8347">
        <v>2</v>
      </c>
      <c r="AH8347">
        <v>2</v>
      </c>
      <c r="AI8347">
        <v>1</v>
      </c>
      <c r="AJ8347">
        <v>36</v>
      </c>
      <c r="AL8347">
        <v>6.33</v>
      </c>
    </row>
    <row r="8348" spans="1:38" x14ac:dyDescent="0.3">
      <c r="A8348">
        <v>1080808</v>
      </c>
      <c r="B8348" t="s">
        <v>274</v>
      </c>
      <c r="C8348">
        <v>80882</v>
      </c>
      <c r="D8348" t="s">
        <v>280</v>
      </c>
      <c r="E8348" t="s">
        <v>53</v>
      </c>
      <c r="F8348">
        <v>3</v>
      </c>
      <c r="G8348">
        <v>7</v>
      </c>
      <c r="I8348">
        <v>25</v>
      </c>
      <c r="J8348">
        <v>36</v>
      </c>
      <c r="M8348">
        <v>1</v>
      </c>
      <c r="R8348">
        <v>3</v>
      </c>
      <c r="AH8348">
        <v>2</v>
      </c>
      <c r="AJ8348">
        <v>50</v>
      </c>
      <c r="AK8348">
        <v>1</v>
      </c>
      <c r="AL8348">
        <v>6.82</v>
      </c>
    </row>
    <row r="8349" spans="1:38" x14ac:dyDescent="0.3">
      <c r="A8349">
        <v>1080808</v>
      </c>
      <c r="B8349" t="s">
        <v>274</v>
      </c>
      <c r="C8349">
        <v>130334</v>
      </c>
      <c r="D8349" t="s">
        <v>286</v>
      </c>
      <c r="E8349" t="s">
        <v>49</v>
      </c>
      <c r="F8349">
        <v>3</v>
      </c>
      <c r="G8349">
        <v>11</v>
      </c>
      <c r="I8349">
        <v>11</v>
      </c>
      <c r="J8349">
        <v>13</v>
      </c>
      <c r="M8349">
        <v>1</v>
      </c>
      <c r="Q8349">
        <v>1</v>
      </c>
      <c r="R8349">
        <v>2</v>
      </c>
      <c r="W8349">
        <v>2</v>
      </c>
      <c r="AH8349">
        <v>3</v>
      </c>
      <c r="AI8349">
        <v>1</v>
      </c>
      <c r="AJ8349">
        <v>33</v>
      </c>
      <c r="AK8349">
        <v>1</v>
      </c>
      <c r="AL8349">
        <v>6.47</v>
      </c>
    </row>
    <row r="8350" spans="1:38" x14ac:dyDescent="0.3">
      <c r="A8350">
        <v>1080808</v>
      </c>
      <c r="B8350" t="s">
        <v>274</v>
      </c>
      <c r="C8350">
        <v>243511</v>
      </c>
      <c r="D8350" t="s">
        <v>526</v>
      </c>
      <c r="E8350" t="s">
        <v>51</v>
      </c>
      <c r="F8350">
        <v>3</v>
      </c>
      <c r="G8350">
        <v>8</v>
      </c>
      <c r="I8350">
        <v>15</v>
      </c>
      <c r="J8350">
        <v>27</v>
      </c>
      <c r="Q8350">
        <v>3</v>
      </c>
      <c r="R8350">
        <v>1</v>
      </c>
      <c r="AH8350">
        <v>1</v>
      </c>
      <c r="AI8350">
        <v>1</v>
      </c>
      <c r="AJ8350">
        <v>38</v>
      </c>
      <c r="AL8350">
        <v>6.28</v>
      </c>
    </row>
    <row r="8351" spans="1:38" x14ac:dyDescent="0.3">
      <c r="A8351">
        <v>1080808</v>
      </c>
      <c r="B8351" t="s">
        <v>274</v>
      </c>
      <c r="C8351">
        <v>2837</v>
      </c>
      <c r="D8351" t="s">
        <v>285</v>
      </c>
      <c r="E8351" t="s">
        <v>58</v>
      </c>
      <c r="F8351">
        <v>4</v>
      </c>
      <c r="G8351">
        <v>9</v>
      </c>
      <c r="I8351">
        <v>6</v>
      </c>
      <c r="J8351">
        <v>7</v>
      </c>
      <c r="M8351">
        <v>1</v>
      </c>
      <c r="AJ8351">
        <v>18</v>
      </c>
      <c r="AL8351">
        <v>5.96</v>
      </c>
    </row>
    <row r="8352" spans="1:38" x14ac:dyDescent="0.3">
      <c r="A8352">
        <v>1080808</v>
      </c>
      <c r="B8352" t="s">
        <v>274</v>
      </c>
      <c r="C8352">
        <v>71381</v>
      </c>
      <c r="D8352" t="s">
        <v>288</v>
      </c>
      <c r="E8352" t="s">
        <v>60</v>
      </c>
      <c r="F8352">
        <v>5</v>
      </c>
      <c r="G8352">
        <v>0</v>
      </c>
      <c r="I8352">
        <v>6</v>
      </c>
      <c r="J8352">
        <v>11</v>
      </c>
      <c r="N8352">
        <v>1</v>
      </c>
      <c r="W8352">
        <v>1</v>
      </c>
      <c r="AH8352">
        <v>1</v>
      </c>
      <c r="AJ8352">
        <v>23</v>
      </c>
      <c r="AL8352">
        <v>6</v>
      </c>
    </row>
    <row r="8353" spans="1:38" x14ac:dyDescent="0.3">
      <c r="A8353">
        <v>1080808</v>
      </c>
      <c r="B8353" t="s">
        <v>274</v>
      </c>
      <c r="C8353">
        <v>149599</v>
      </c>
      <c r="D8353" t="s">
        <v>525</v>
      </c>
      <c r="E8353" t="s">
        <v>60</v>
      </c>
      <c r="F8353">
        <v>5</v>
      </c>
      <c r="G8353">
        <v>0</v>
      </c>
      <c r="I8353">
        <v>8</v>
      </c>
      <c r="J8353">
        <v>9</v>
      </c>
      <c r="Q8353">
        <v>1</v>
      </c>
      <c r="W8353">
        <v>1</v>
      </c>
      <c r="AH8353">
        <v>1</v>
      </c>
      <c r="AJ8353">
        <v>19</v>
      </c>
      <c r="AL8353">
        <v>6.34</v>
      </c>
    </row>
    <row r="8354" spans="1:38" x14ac:dyDescent="0.3">
      <c r="A8354">
        <v>1080809</v>
      </c>
      <c r="B8354" t="s">
        <v>127</v>
      </c>
      <c r="C8354">
        <v>20973</v>
      </c>
      <c r="D8354" t="s">
        <v>128</v>
      </c>
      <c r="E8354" t="s">
        <v>40</v>
      </c>
      <c r="F8354">
        <v>1</v>
      </c>
      <c r="G8354">
        <v>1</v>
      </c>
      <c r="I8354">
        <v>12</v>
      </c>
      <c r="J8354">
        <v>21</v>
      </c>
      <c r="Z8354">
        <v>1</v>
      </c>
      <c r="AF8354">
        <v>2</v>
      </c>
      <c r="AJ8354">
        <v>27</v>
      </c>
      <c r="AL8354">
        <v>6.36</v>
      </c>
    </row>
    <row r="8355" spans="1:38" x14ac:dyDescent="0.3">
      <c r="A8355">
        <v>1080809</v>
      </c>
      <c r="B8355" t="s">
        <v>127</v>
      </c>
      <c r="C8355">
        <v>44847</v>
      </c>
      <c r="D8355" t="s">
        <v>129</v>
      </c>
      <c r="E8355" t="s">
        <v>42</v>
      </c>
      <c r="F8355">
        <v>2</v>
      </c>
      <c r="G8355">
        <v>5</v>
      </c>
      <c r="I8355">
        <v>61</v>
      </c>
      <c r="J8355">
        <v>70</v>
      </c>
      <c r="Q8355">
        <v>5</v>
      </c>
      <c r="R8355">
        <v>1</v>
      </c>
      <c r="AH8355">
        <v>1</v>
      </c>
      <c r="AI8355">
        <v>1</v>
      </c>
      <c r="AJ8355">
        <v>86</v>
      </c>
      <c r="AK8355">
        <v>2</v>
      </c>
      <c r="AL8355">
        <v>6.63</v>
      </c>
    </row>
    <row r="8356" spans="1:38" x14ac:dyDescent="0.3">
      <c r="A8356">
        <v>1080809</v>
      </c>
      <c r="B8356" t="s">
        <v>127</v>
      </c>
      <c r="C8356">
        <v>33748</v>
      </c>
      <c r="D8356" t="s">
        <v>448</v>
      </c>
      <c r="E8356" t="s">
        <v>44</v>
      </c>
      <c r="F8356">
        <v>2</v>
      </c>
      <c r="G8356">
        <v>3</v>
      </c>
      <c r="I8356">
        <v>55</v>
      </c>
      <c r="J8356">
        <v>65</v>
      </c>
      <c r="K8356">
        <v>1</v>
      </c>
      <c r="Q8356">
        <v>1</v>
      </c>
      <c r="R8356">
        <v>3</v>
      </c>
      <c r="W8356">
        <v>1</v>
      </c>
      <c r="AG8356">
        <v>1</v>
      </c>
      <c r="AH8356">
        <v>5</v>
      </c>
      <c r="AJ8356">
        <v>104</v>
      </c>
      <c r="AK8356">
        <v>3</v>
      </c>
      <c r="AL8356">
        <v>8.7799999999999994</v>
      </c>
    </row>
    <row r="8357" spans="1:38" x14ac:dyDescent="0.3">
      <c r="A8357">
        <v>1080809</v>
      </c>
      <c r="B8357" t="s">
        <v>127</v>
      </c>
      <c r="C8357">
        <v>34131</v>
      </c>
      <c r="D8357" t="s">
        <v>131</v>
      </c>
      <c r="E8357" t="s">
        <v>46</v>
      </c>
      <c r="F8357">
        <v>2</v>
      </c>
      <c r="G8357">
        <v>2</v>
      </c>
      <c r="I8357">
        <v>56</v>
      </c>
      <c r="J8357">
        <v>71</v>
      </c>
      <c r="AJ8357">
        <v>92</v>
      </c>
      <c r="AK8357">
        <v>2</v>
      </c>
      <c r="AL8357">
        <v>6.46</v>
      </c>
    </row>
    <row r="8358" spans="1:38" x14ac:dyDescent="0.3">
      <c r="A8358">
        <v>1080809</v>
      </c>
      <c r="B8358" t="s">
        <v>127</v>
      </c>
      <c r="C8358">
        <v>135727</v>
      </c>
      <c r="D8358" t="s">
        <v>449</v>
      </c>
      <c r="E8358" t="s">
        <v>42</v>
      </c>
      <c r="F8358">
        <v>2</v>
      </c>
      <c r="G8358">
        <v>6</v>
      </c>
      <c r="I8358">
        <v>58</v>
      </c>
      <c r="J8358">
        <v>63</v>
      </c>
      <c r="M8358">
        <v>1</v>
      </c>
      <c r="Q8358">
        <v>6</v>
      </c>
      <c r="R8358">
        <v>6</v>
      </c>
      <c r="AC8358">
        <v>1</v>
      </c>
      <c r="AE8358">
        <v>2</v>
      </c>
      <c r="AH8358">
        <v>2</v>
      </c>
      <c r="AJ8358">
        <v>74</v>
      </c>
      <c r="AK8358">
        <v>1</v>
      </c>
      <c r="AL8358">
        <v>7.08</v>
      </c>
    </row>
    <row r="8359" spans="1:38" x14ac:dyDescent="0.3">
      <c r="A8359">
        <v>1080809</v>
      </c>
      <c r="B8359" t="s">
        <v>127</v>
      </c>
      <c r="C8359">
        <v>90907</v>
      </c>
      <c r="D8359" t="s">
        <v>450</v>
      </c>
      <c r="E8359" t="s">
        <v>70</v>
      </c>
      <c r="F8359">
        <v>3</v>
      </c>
      <c r="G8359">
        <v>8</v>
      </c>
      <c r="I8359">
        <v>67</v>
      </c>
      <c r="J8359">
        <v>75</v>
      </c>
      <c r="L8359">
        <v>1</v>
      </c>
      <c r="W8359">
        <v>1</v>
      </c>
      <c r="AG8359">
        <v>1</v>
      </c>
      <c r="AH8359">
        <v>1</v>
      </c>
      <c r="AI8359">
        <v>3</v>
      </c>
      <c r="AJ8359">
        <v>93</v>
      </c>
      <c r="AK8359">
        <v>1</v>
      </c>
      <c r="AL8359">
        <v>7.96</v>
      </c>
    </row>
    <row r="8360" spans="1:38" x14ac:dyDescent="0.3">
      <c r="A8360">
        <v>1080809</v>
      </c>
      <c r="B8360" t="s">
        <v>127</v>
      </c>
      <c r="C8360">
        <v>35174</v>
      </c>
      <c r="D8360" t="s">
        <v>134</v>
      </c>
      <c r="E8360" t="s">
        <v>70</v>
      </c>
      <c r="F8360">
        <v>3</v>
      </c>
      <c r="G8360">
        <v>7</v>
      </c>
      <c r="I8360">
        <v>46</v>
      </c>
      <c r="J8360">
        <v>52</v>
      </c>
      <c r="L8360">
        <v>1</v>
      </c>
      <c r="M8360">
        <v>3</v>
      </c>
      <c r="N8360">
        <v>1</v>
      </c>
      <c r="Q8360">
        <v>1</v>
      </c>
      <c r="R8360">
        <v>5</v>
      </c>
      <c r="AH8360">
        <v>1</v>
      </c>
      <c r="AI8360">
        <v>1</v>
      </c>
      <c r="AJ8360">
        <v>69</v>
      </c>
      <c r="AK8360">
        <v>2</v>
      </c>
      <c r="AL8360">
        <v>7.66</v>
      </c>
    </row>
    <row r="8361" spans="1:38" x14ac:dyDescent="0.3">
      <c r="A8361">
        <v>1080809</v>
      </c>
      <c r="B8361" t="s">
        <v>127</v>
      </c>
      <c r="C8361">
        <v>22847</v>
      </c>
      <c r="D8361" t="s">
        <v>135</v>
      </c>
      <c r="E8361" t="s">
        <v>70</v>
      </c>
      <c r="F8361">
        <v>3</v>
      </c>
      <c r="G8361">
        <v>4</v>
      </c>
      <c r="I8361">
        <v>62</v>
      </c>
      <c r="J8361">
        <v>68</v>
      </c>
      <c r="M8361">
        <v>2</v>
      </c>
      <c r="N8361">
        <v>1</v>
      </c>
      <c r="Q8361">
        <v>3</v>
      </c>
      <c r="R8361">
        <v>3</v>
      </c>
      <c r="W8361">
        <v>2</v>
      </c>
      <c r="AH8361">
        <v>3</v>
      </c>
      <c r="AI8361">
        <v>2</v>
      </c>
      <c r="AJ8361">
        <v>88</v>
      </c>
      <c r="AK8361">
        <v>2</v>
      </c>
      <c r="AL8361">
        <v>7.21</v>
      </c>
    </row>
    <row r="8362" spans="1:38" x14ac:dyDescent="0.3">
      <c r="A8362">
        <v>1080809</v>
      </c>
      <c r="B8362" t="s">
        <v>127</v>
      </c>
      <c r="C8362">
        <v>13361</v>
      </c>
      <c r="D8362" t="s">
        <v>136</v>
      </c>
      <c r="E8362" t="s">
        <v>58</v>
      </c>
      <c r="F8362">
        <v>4</v>
      </c>
      <c r="G8362">
        <v>9</v>
      </c>
      <c r="H8362">
        <v>1</v>
      </c>
      <c r="I8362">
        <v>20</v>
      </c>
      <c r="J8362">
        <v>28</v>
      </c>
      <c r="K8362">
        <v>2</v>
      </c>
      <c r="M8362">
        <v>1</v>
      </c>
      <c r="Q8362">
        <v>6</v>
      </c>
      <c r="R8362">
        <v>5</v>
      </c>
      <c r="AE8362">
        <v>1</v>
      </c>
      <c r="AH8362">
        <v>6</v>
      </c>
      <c r="AJ8362">
        <v>40</v>
      </c>
      <c r="AK8362">
        <v>1</v>
      </c>
      <c r="AL8362">
        <v>9.0299999999999994</v>
      </c>
    </row>
    <row r="8363" spans="1:38" x14ac:dyDescent="0.3">
      <c r="A8363">
        <v>1080809</v>
      </c>
      <c r="B8363" t="s">
        <v>127</v>
      </c>
      <c r="C8363">
        <v>69346</v>
      </c>
      <c r="D8363" t="s">
        <v>141</v>
      </c>
      <c r="E8363" t="s">
        <v>74</v>
      </c>
      <c r="F8363">
        <v>4</v>
      </c>
      <c r="G8363">
        <v>11</v>
      </c>
      <c r="I8363">
        <v>24</v>
      </c>
      <c r="J8363">
        <v>30</v>
      </c>
      <c r="L8363">
        <v>1</v>
      </c>
      <c r="AH8363">
        <v>4</v>
      </c>
      <c r="AI8363">
        <v>1</v>
      </c>
      <c r="AJ8363">
        <v>67</v>
      </c>
      <c r="AK8363">
        <v>2</v>
      </c>
      <c r="AL8363">
        <v>7.99</v>
      </c>
    </row>
    <row r="8364" spans="1:38" x14ac:dyDescent="0.3">
      <c r="A8364">
        <v>1080809</v>
      </c>
      <c r="B8364" t="s">
        <v>127</v>
      </c>
      <c r="C8364">
        <v>69525</v>
      </c>
      <c r="D8364" t="s">
        <v>453</v>
      </c>
      <c r="E8364" t="s">
        <v>77</v>
      </c>
      <c r="F8364">
        <v>4</v>
      </c>
      <c r="G8364">
        <v>10</v>
      </c>
      <c r="I8364">
        <v>21</v>
      </c>
      <c r="J8364">
        <v>22</v>
      </c>
      <c r="Q8364">
        <v>4</v>
      </c>
      <c r="R8364">
        <v>1</v>
      </c>
      <c r="AJ8364">
        <v>42</v>
      </c>
      <c r="AK8364">
        <v>2</v>
      </c>
      <c r="AL8364">
        <v>6.46</v>
      </c>
    </row>
    <row r="8365" spans="1:38" x14ac:dyDescent="0.3">
      <c r="A8365">
        <v>1080809</v>
      </c>
      <c r="B8365" t="s">
        <v>127</v>
      </c>
      <c r="C8365">
        <v>83357</v>
      </c>
      <c r="D8365" t="s">
        <v>130</v>
      </c>
      <c r="E8365" t="s">
        <v>60</v>
      </c>
      <c r="F8365">
        <v>5</v>
      </c>
      <c r="G8365">
        <v>0</v>
      </c>
      <c r="AL8365">
        <v>6</v>
      </c>
    </row>
    <row r="8366" spans="1:38" x14ac:dyDescent="0.3">
      <c r="A8366">
        <v>1080809</v>
      </c>
      <c r="B8366" t="s">
        <v>127</v>
      </c>
      <c r="C8366">
        <v>67491</v>
      </c>
      <c r="D8366" t="s">
        <v>451</v>
      </c>
      <c r="E8366" t="s">
        <v>60</v>
      </c>
      <c r="F8366">
        <v>5</v>
      </c>
      <c r="G8366">
        <v>0</v>
      </c>
      <c r="I8366">
        <v>11</v>
      </c>
      <c r="J8366">
        <v>12</v>
      </c>
      <c r="AH8366">
        <v>1</v>
      </c>
      <c r="AJ8366">
        <v>23</v>
      </c>
      <c r="AK8366">
        <v>3</v>
      </c>
      <c r="AL8366">
        <v>6.77</v>
      </c>
    </row>
    <row r="8367" spans="1:38" x14ac:dyDescent="0.3">
      <c r="A8367">
        <v>1080809</v>
      </c>
      <c r="B8367" t="s">
        <v>127</v>
      </c>
      <c r="C8367">
        <v>29820</v>
      </c>
      <c r="D8367" t="s">
        <v>140</v>
      </c>
      <c r="E8367" t="s">
        <v>60</v>
      </c>
      <c r="F8367">
        <v>5</v>
      </c>
      <c r="G8367">
        <v>0</v>
      </c>
      <c r="I8367">
        <v>3</v>
      </c>
      <c r="J8367">
        <v>3</v>
      </c>
      <c r="AJ8367">
        <v>4</v>
      </c>
      <c r="AL8367">
        <v>6.16</v>
      </c>
    </row>
    <row r="8368" spans="1:38" x14ac:dyDescent="0.3">
      <c r="A8368">
        <v>1080809</v>
      </c>
      <c r="B8368" t="s">
        <v>111</v>
      </c>
      <c r="C8368">
        <v>3874</v>
      </c>
      <c r="D8368" t="s">
        <v>567</v>
      </c>
      <c r="E8368" t="s">
        <v>40</v>
      </c>
      <c r="F8368">
        <v>1</v>
      </c>
      <c r="G8368">
        <v>1</v>
      </c>
      <c r="I8368">
        <v>12</v>
      </c>
      <c r="J8368">
        <v>33</v>
      </c>
      <c r="AF8368">
        <v>5</v>
      </c>
      <c r="AJ8368">
        <v>41</v>
      </c>
      <c r="AL8368">
        <v>6.84</v>
      </c>
    </row>
    <row r="8369" spans="1:38" x14ac:dyDescent="0.3">
      <c r="A8369">
        <v>1080809</v>
      </c>
      <c r="B8369" t="s">
        <v>111</v>
      </c>
      <c r="C8369">
        <v>15764</v>
      </c>
      <c r="D8369" t="s">
        <v>116</v>
      </c>
      <c r="E8369" t="s">
        <v>44</v>
      </c>
      <c r="F8369">
        <v>2</v>
      </c>
      <c r="G8369">
        <v>3</v>
      </c>
      <c r="I8369">
        <v>8</v>
      </c>
      <c r="J8369">
        <v>14</v>
      </c>
      <c r="M8369">
        <v>3</v>
      </c>
      <c r="N8369">
        <v>1</v>
      </c>
      <c r="Q8369">
        <v>1</v>
      </c>
      <c r="R8369">
        <v>3</v>
      </c>
      <c r="AI8369">
        <v>5</v>
      </c>
      <c r="AJ8369">
        <v>44</v>
      </c>
      <c r="AL8369">
        <v>7.44</v>
      </c>
    </row>
    <row r="8370" spans="1:38" x14ac:dyDescent="0.3">
      <c r="A8370">
        <v>1080809</v>
      </c>
      <c r="B8370" t="s">
        <v>111</v>
      </c>
      <c r="C8370">
        <v>80067</v>
      </c>
      <c r="D8370" t="s">
        <v>114</v>
      </c>
      <c r="E8370" t="s">
        <v>46</v>
      </c>
      <c r="F8370">
        <v>2</v>
      </c>
      <c r="G8370">
        <v>2</v>
      </c>
      <c r="I8370">
        <v>16</v>
      </c>
      <c r="J8370">
        <v>24</v>
      </c>
      <c r="Q8370">
        <v>1</v>
      </c>
      <c r="R8370">
        <v>1</v>
      </c>
      <c r="AI8370">
        <v>2</v>
      </c>
      <c r="AJ8370">
        <v>56</v>
      </c>
      <c r="AL8370">
        <v>6.71</v>
      </c>
    </row>
    <row r="8371" spans="1:38" x14ac:dyDescent="0.3">
      <c r="A8371">
        <v>1080809</v>
      </c>
      <c r="B8371" t="s">
        <v>111</v>
      </c>
      <c r="C8371">
        <v>94935</v>
      </c>
      <c r="D8371" t="s">
        <v>115</v>
      </c>
      <c r="E8371" t="s">
        <v>42</v>
      </c>
      <c r="F8371">
        <v>2</v>
      </c>
      <c r="G8371">
        <v>6</v>
      </c>
      <c r="I8371">
        <v>17</v>
      </c>
      <c r="J8371">
        <v>24</v>
      </c>
      <c r="M8371">
        <v>2</v>
      </c>
      <c r="N8371">
        <v>1</v>
      </c>
      <c r="Q8371">
        <v>1</v>
      </c>
      <c r="R8371">
        <v>5</v>
      </c>
      <c r="X8371">
        <v>1</v>
      </c>
      <c r="AI8371">
        <v>3</v>
      </c>
      <c r="AJ8371">
        <v>46</v>
      </c>
      <c r="AL8371">
        <v>7.67</v>
      </c>
    </row>
    <row r="8372" spans="1:38" x14ac:dyDescent="0.3">
      <c r="A8372">
        <v>1080809</v>
      </c>
      <c r="B8372" t="s">
        <v>111</v>
      </c>
      <c r="C8372">
        <v>107941</v>
      </c>
      <c r="D8372" t="s">
        <v>113</v>
      </c>
      <c r="E8372" t="s">
        <v>42</v>
      </c>
      <c r="F8372">
        <v>2</v>
      </c>
      <c r="G8372">
        <v>5</v>
      </c>
      <c r="I8372">
        <v>20</v>
      </c>
      <c r="J8372">
        <v>26</v>
      </c>
      <c r="R8372">
        <v>5</v>
      </c>
      <c r="AI8372">
        <v>2</v>
      </c>
      <c r="AJ8372">
        <v>40</v>
      </c>
      <c r="AL8372">
        <v>6.74</v>
      </c>
    </row>
    <row r="8373" spans="1:38" x14ac:dyDescent="0.3">
      <c r="A8373">
        <v>1080809</v>
      </c>
      <c r="B8373" t="s">
        <v>111</v>
      </c>
      <c r="C8373">
        <v>13056</v>
      </c>
      <c r="D8373" t="s">
        <v>121</v>
      </c>
      <c r="E8373" t="s">
        <v>122</v>
      </c>
      <c r="F8373">
        <v>3</v>
      </c>
      <c r="G8373">
        <v>7</v>
      </c>
      <c r="I8373">
        <v>6</v>
      </c>
      <c r="J8373">
        <v>10</v>
      </c>
      <c r="M8373">
        <v>1</v>
      </c>
      <c r="Q8373">
        <v>2</v>
      </c>
      <c r="R8373">
        <v>2</v>
      </c>
      <c r="AI8373">
        <v>1</v>
      </c>
      <c r="AJ8373">
        <v>22</v>
      </c>
      <c r="AL8373">
        <v>6.43</v>
      </c>
    </row>
    <row r="8374" spans="1:38" x14ac:dyDescent="0.3">
      <c r="A8374">
        <v>1080809</v>
      </c>
      <c r="B8374" t="s">
        <v>111</v>
      </c>
      <c r="C8374">
        <v>4835</v>
      </c>
      <c r="D8374" t="s">
        <v>476</v>
      </c>
      <c r="E8374" t="s">
        <v>70</v>
      </c>
      <c r="F8374">
        <v>3</v>
      </c>
      <c r="G8374">
        <v>4</v>
      </c>
      <c r="I8374">
        <v>24</v>
      </c>
      <c r="J8374">
        <v>29</v>
      </c>
      <c r="M8374">
        <v>1</v>
      </c>
      <c r="Q8374">
        <v>3</v>
      </c>
      <c r="AI8374">
        <v>8</v>
      </c>
      <c r="AJ8374">
        <v>51</v>
      </c>
      <c r="AL8374">
        <v>7.46</v>
      </c>
    </row>
    <row r="8375" spans="1:38" x14ac:dyDescent="0.3">
      <c r="A8375">
        <v>1080809</v>
      </c>
      <c r="B8375" t="s">
        <v>111</v>
      </c>
      <c r="C8375">
        <v>86454</v>
      </c>
      <c r="D8375" t="s">
        <v>358</v>
      </c>
      <c r="E8375" t="s">
        <v>70</v>
      </c>
      <c r="F8375">
        <v>3</v>
      </c>
      <c r="G8375">
        <v>8</v>
      </c>
      <c r="I8375">
        <v>20</v>
      </c>
      <c r="J8375">
        <v>22</v>
      </c>
      <c r="M8375">
        <v>1</v>
      </c>
      <c r="AH8375">
        <v>1</v>
      </c>
      <c r="AI8375">
        <v>1</v>
      </c>
      <c r="AJ8375">
        <v>31</v>
      </c>
      <c r="AL8375">
        <v>6.22</v>
      </c>
    </row>
    <row r="8376" spans="1:38" x14ac:dyDescent="0.3">
      <c r="A8376">
        <v>1080809</v>
      </c>
      <c r="B8376" t="s">
        <v>111</v>
      </c>
      <c r="C8376">
        <v>93473</v>
      </c>
      <c r="D8376" t="s">
        <v>360</v>
      </c>
      <c r="E8376" t="s">
        <v>119</v>
      </c>
      <c r="F8376">
        <v>3</v>
      </c>
      <c r="G8376">
        <v>11</v>
      </c>
      <c r="I8376">
        <v>11</v>
      </c>
      <c r="J8376">
        <v>17</v>
      </c>
      <c r="M8376">
        <v>1</v>
      </c>
      <c r="Q8376">
        <v>1</v>
      </c>
      <c r="R8376">
        <v>2</v>
      </c>
      <c r="AI8376">
        <v>1</v>
      </c>
      <c r="AJ8376">
        <v>33</v>
      </c>
      <c r="AL8376">
        <v>6.57</v>
      </c>
    </row>
    <row r="8377" spans="1:38" x14ac:dyDescent="0.3">
      <c r="A8377">
        <v>1080809</v>
      </c>
      <c r="B8377" t="s">
        <v>111</v>
      </c>
      <c r="C8377">
        <v>131487</v>
      </c>
      <c r="D8377" t="s">
        <v>123</v>
      </c>
      <c r="E8377" t="s">
        <v>58</v>
      </c>
      <c r="F8377">
        <v>4</v>
      </c>
      <c r="G8377">
        <v>9</v>
      </c>
      <c r="I8377">
        <v>8</v>
      </c>
      <c r="J8377">
        <v>15</v>
      </c>
      <c r="K8377">
        <v>2</v>
      </c>
      <c r="M8377">
        <v>2</v>
      </c>
      <c r="Q8377">
        <v>2</v>
      </c>
      <c r="R8377">
        <v>1</v>
      </c>
      <c r="S8377">
        <v>1</v>
      </c>
      <c r="AH8377">
        <v>4</v>
      </c>
      <c r="AI8377">
        <v>2</v>
      </c>
      <c r="AJ8377">
        <v>31</v>
      </c>
      <c r="AK8377">
        <v>1</v>
      </c>
      <c r="AL8377">
        <v>7.98</v>
      </c>
    </row>
    <row r="8378" spans="1:38" x14ac:dyDescent="0.3">
      <c r="A8378">
        <v>1080809</v>
      </c>
      <c r="B8378" t="s">
        <v>111</v>
      </c>
      <c r="C8378">
        <v>13938</v>
      </c>
      <c r="D8378" t="s">
        <v>124</v>
      </c>
      <c r="E8378" t="s">
        <v>58</v>
      </c>
      <c r="F8378">
        <v>4</v>
      </c>
      <c r="G8378">
        <v>10</v>
      </c>
      <c r="I8378">
        <v>11</v>
      </c>
      <c r="J8378">
        <v>24</v>
      </c>
      <c r="L8378">
        <v>1</v>
      </c>
      <c r="Q8378">
        <v>10</v>
      </c>
      <c r="R8378">
        <v>7</v>
      </c>
      <c r="AH8378">
        <v>1</v>
      </c>
      <c r="AI8378">
        <v>1</v>
      </c>
      <c r="AJ8378">
        <v>34</v>
      </c>
      <c r="AL8378">
        <v>7.56</v>
      </c>
    </row>
    <row r="8379" spans="1:38" x14ac:dyDescent="0.3">
      <c r="A8379">
        <v>1080809</v>
      </c>
      <c r="B8379" t="s">
        <v>111</v>
      </c>
      <c r="C8379">
        <v>79050</v>
      </c>
      <c r="D8379" t="s">
        <v>359</v>
      </c>
      <c r="E8379" t="s">
        <v>60</v>
      </c>
      <c r="F8379">
        <v>5</v>
      </c>
      <c r="G8379">
        <v>0</v>
      </c>
      <c r="I8379">
        <v>1</v>
      </c>
      <c r="J8379">
        <v>2</v>
      </c>
      <c r="AJ8379">
        <v>5</v>
      </c>
      <c r="AL8379">
        <v>5.83</v>
      </c>
    </row>
    <row r="8380" spans="1:38" x14ac:dyDescent="0.3">
      <c r="A8380">
        <v>1080809</v>
      </c>
      <c r="B8380" t="s">
        <v>111</v>
      </c>
      <c r="C8380">
        <v>131464</v>
      </c>
      <c r="D8380" t="s">
        <v>356</v>
      </c>
      <c r="E8380" t="s">
        <v>60</v>
      </c>
      <c r="F8380">
        <v>5</v>
      </c>
      <c r="G8380">
        <v>0</v>
      </c>
      <c r="I8380">
        <v>3</v>
      </c>
      <c r="J8380">
        <v>3</v>
      </c>
      <c r="M8380">
        <v>1</v>
      </c>
      <c r="Q8380">
        <v>2</v>
      </c>
      <c r="AJ8380">
        <v>5</v>
      </c>
      <c r="AL8380">
        <v>5.97</v>
      </c>
    </row>
    <row r="8381" spans="1:38" x14ac:dyDescent="0.3">
      <c r="A8381">
        <v>1080809</v>
      </c>
      <c r="B8381" t="s">
        <v>111</v>
      </c>
      <c r="C8381">
        <v>21686</v>
      </c>
      <c r="D8381" t="s">
        <v>118</v>
      </c>
      <c r="E8381" t="s">
        <v>60</v>
      </c>
      <c r="F8381">
        <v>5</v>
      </c>
      <c r="G8381">
        <v>0</v>
      </c>
      <c r="I8381">
        <v>5</v>
      </c>
      <c r="J8381">
        <v>5</v>
      </c>
      <c r="M8381">
        <v>1</v>
      </c>
      <c r="Q8381">
        <v>1</v>
      </c>
      <c r="AI8381">
        <v>1</v>
      </c>
      <c r="AJ8381">
        <v>11</v>
      </c>
      <c r="AL8381">
        <v>5.91</v>
      </c>
    </row>
    <row r="8382" spans="1:38" x14ac:dyDescent="0.3">
      <c r="A8382">
        <v>1080810</v>
      </c>
      <c r="B8382" t="s">
        <v>201</v>
      </c>
      <c r="C8382">
        <v>81681</v>
      </c>
      <c r="D8382" t="s">
        <v>352</v>
      </c>
      <c r="E8382" t="s">
        <v>40</v>
      </c>
      <c r="F8382">
        <v>1</v>
      </c>
      <c r="G8382">
        <v>1</v>
      </c>
      <c r="I8382">
        <v>15</v>
      </c>
      <c r="J8382">
        <v>25</v>
      </c>
      <c r="Z8382">
        <v>1</v>
      </c>
      <c r="AF8382">
        <v>2</v>
      </c>
      <c r="AJ8382">
        <v>29</v>
      </c>
      <c r="AL8382">
        <v>6.4</v>
      </c>
    </row>
    <row r="8383" spans="1:38" x14ac:dyDescent="0.3">
      <c r="A8383">
        <v>1080810</v>
      </c>
      <c r="B8383" t="s">
        <v>201</v>
      </c>
      <c r="C8383">
        <v>6105</v>
      </c>
      <c r="D8383" t="s">
        <v>204</v>
      </c>
      <c r="E8383" t="s">
        <v>42</v>
      </c>
      <c r="F8383">
        <v>2</v>
      </c>
      <c r="G8383">
        <v>6</v>
      </c>
      <c r="I8383">
        <v>57</v>
      </c>
      <c r="J8383">
        <v>67</v>
      </c>
      <c r="K8383">
        <v>1</v>
      </c>
      <c r="L8383">
        <v>1</v>
      </c>
      <c r="R8383">
        <v>2</v>
      </c>
      <c r="W8383">
        <v>1</v>
      </c>
      <c r="AG8383">
        <v>1</v>
      </c>
      <c r="AH8383">
        <v>2</v>
      </c>
      <c r="AI8383">
        <v>1</v>
      </c>
      <c r="AJ8383">
        <v>88</v>
      </c>
      <c r="AL8383">
        <v>8.43</v>
      </c>
    </row>
    <row r="8384" spans="1:38" x14ac:dyDescent="0.3">
      <c r="A8384">
        <v>1080810</v>
      </c>
      <c r="B8384" t="s">
        <v>201</v>
      </c>
      <c r="C8384">
        <v>8222</v>
      </c>
      <c r="D8384" t="s">
        <v>208</v>
      </c>
      <c r="E8384" t="s">
        <v>44</v>
      </c>
      <c r="F8384">
        <v>2</v>
      </c>
      <c r="G8384">
        <v>3</v>
      </c>
      <c r="I8384">
        <v>32</v>
      </c>
      <c r="J8384">
        <v>42</v>
      </c>
      <c r="M8384">
        <v>2</v>
      </c>
      <c r="N8384">
        <v>1</v>
      </c>
      <c r="Q8384">
        <v>2</v>
      </c>
      <c r="AI8384">
        <v>3</v>
      </c>
      <c r="AJ8384">
        <v>68</v>
      </c>
      <c r="AK8384">
        <v>1</v>
      </c>
      <c r="AL8384">
        <v>6.79</v>
      </c>
    </row>
    <row r="8385" spans="1:38" x14ac:dyDescent="0.3">
      <c r="A8385">
        <v>1080810</v>
      </c>
      <c r="B8385" t="s">
        <v>201</v>
      </c>
      <c r="C8385">
        <v>141451</v>
      </c>
      <c r="D8385" t="s">
        <v>591</v>
      </c>
      <c r="E8385" t="s">
        <v>42</v>
      </c>
      <c r="F8385">
        <v>2</v>
      </c>
      <c r="G8385">
        <v>5</v>
      </c>
      <c r="I8385">
        <v>35</v>
      </c>
      <c r="J8385">
        <v>44</v>
      </c>
      <c r="M8385">
        <v>1</v>
      </c>
      <c r="Q8385">
        <v>2</v>
      </c>
      <c r="R8385">
        <v>1</v>
      </c>
      <c r="AJ8385">
        <v>50</v>
      </c>
      <c r="AL8385">
        <v>6.22</v>
      </c>
    </row>
    <row r="8386" spans="1:38" x14ac:dyDescent="0.3">
      <c r="A8386">
        <v>1080810</v>
      </c>
      <c r="B8386" t="s">
        <v>201</v>
      </c>
      <c r="C8386">
        <v>297544</v>
      </c>
      <c r="D8386" t="s">
        <v>205</v>
      </c>
      <c r="E8386" t="s">
        <v>46</v>
      </c>
      <c r="F8386">
        <v>2</v>
      </c>
      <c r="G8386">
        <v>2</v>
      </c>
      <c r="I8386">
        <v>34</v>
      </c>
      <c r="J8386">
        <v>48</v>
      </c>
      <c r="Q8386">
        <v>3</v>
      </c>
      <c r="R8386">
        <v>4</v>
      </c>
      <c r="AI8386">
        <v>3</v>
      </c>
      <c r="AJ8386">
        <v>85</v>
      </c>
      <c r="AL8386">
        <v>6.5</v>
      </c>
    </row>
    <row r="8387" spans="1:38" x14ac:dyDescent="0.3">
      <c r="A8387">
        <v>1080810</v>
      </c>
      <c r="B8387" t="s">
        <v>201</v>
      </c>
      <c r="C8387">
        <v>29544</v>
      </c>
      <c r="D8387" t="s">
        <v>109</v>
      </c>
      <c r="E8387" t="s">
        <v>70</v>
      </c>
      <c r="F8387">
        <v>3</v>
      </c>
      <c r="G8387">
        <v>4</v>
      </c>
      <c r="I8387">
        <v>59</v>
      </c>
      <c r="J8387">
        <v>67</v>
      </c>
      <c r="Q8387">
        <v>2</v>
      </c>
      <c r="R8387">
        <v>2</v>
      </c>
      <c r="AI8387">
        <v>2</v>
      </c>
      <c r="AJ8387">
        <v>76</v>
      </c>
      <c r="AL8387">
        <v>6.98</v>
      </c>
    </row>
    <row r="8388" spans="1:38" x14ac:dyDescent="0.3">
      <c r="A8388">
        <v>1080810</v>
      </c>
      <c r="B8388" t="s">
        <v>201</v>
      </c>
      <c r="C8388">
        <v>80464</v>
      </c>
      <c r="D8388" t="s">
        <v>206</v>
      </c>
      <c r="E8388" t="s">
        <v>70</v>
      </c>
      <c r="F8388">
        <v>3</v>
      </c>
      <c r="G8388">
        <v>7</v>
      </c>
      <c r="I8388">
        <v>78</v>
      </c>
      <c r="J8388">
        <v>87</v>
      </c>
      <c r="Q8388">
        <v>1</v>
      </c>
      <c r="R8388">
        <v>1</v>
      </c>
      <c r="W8388">
        <v>1</v>
      </c>
      <c r="AH8388">
        <v>1</v>
      </c>
      <c r="AI8388">
        <v>6</v>
      </c>
      <c r="AJ8388">
        <v>106</v>
      </c>
      <c r="AL8388">
        <v>7.74</v>
      </c>
    </row>
    <row r="8389" spans="1:38" x14ac:dyDescent="0.3">
      <c r="A8389">
        <v>1080810</v>
      </c>
      <c r="B8389" t="s">
        <v>201</v>
      </c>
      <c r="C8389">
        <v>316077</v>
      </c>
      <c r="D8389" t="s">
        <v>354</v>
      </c>
      <c r="E8389" t="s">
        <v>70</v>
      </c>
      <c r="F8389">
        <v>3</v>
      </c>
      <c r="G8389">
        <v>8</v>
      </c>
      <c r="I8389">
        <v>42</v>
      </c>
      <c r="J8389">
        <v>52</v>
      </c>
      <c r="K8389">
        <v>1</v>
      </c>
      <c r="M8389">
        <v>2</v>
      </c>
      <c r="Q8389">
        <v>1</v>
      </c>
      <c r="R8389">
        <v>1</v>
      </c>
      <c r="W8389">
        <v>1</v>
      </c>
      <c r="AH8389">
        <v>2</v>
      </c>
      <c r="AI8389">
        <v>1</v>
      </c>
      <c r="AJ8389">
        <v>64</v>
      </c>
      <c r="AL8389">
        <v>7.26</v>
      </c>
    </row>
    <row r="8390" spans="1:38" x14ac:dyDescent="0.3">
      <c r="A8390">
        <v>1080810</v>
      </c>
      <c r="B8390" t="s">
        <v>201</v>
      </c>
      <c r="C8390">
        <v>15834</v>
      </c>
      <c r="D8390" t="s">
        <v>214</v>
      </c>
      <c r="E8390" t="s">
        <v>74</v>
      </c>
      <c r="F8390">
        <v>4</v>
      </c>
      <c r="G8390">
        <v>11</v>
      </c>
      <c r="H8390">
        <v>1</v>
      </c>
      <c r="I8390">
        <v>31</v>
      </c>
      <c r="J8390">
        <v>37</v>
      </c>
      <c r="L8390">
        <v>2</v>
      </c>
      <c r="M8390">
        <v>1</v>
      </c>
      <c r="N8390">
        <v>1</v>
      </c>
      <c r="Q8390">
        <v>1</v>
      </c>
      <c r="R8390">
        <v>1</v>
      </c>
      <c r="AH8390">
        <v>1</v>
      </c>
      <c r="AI8390">
        <v>2</v>
      </c>
      <c r="AJ8390">
        <v>62</v>
      </c>
      <c r="AK8390">
        <v>5</v>
      </c>
      <c r="AL8390">
        <v>9.0500000000000007</v>
      </c>
    </row>
    <row r="8391" spans="1:38" x14ac:dyDescent="0.3">
      <c r="A8391">
        <v>1080810</v>
      </c>
      <c r="B8391" t="s">
        <v>201</v>
      </c>
      <c r="C8391">
        <v>78498</v>
      </c>
      <c r="D8391" t="s">
        <v>355</v>
      </c>
      <c r="E8391" t="s">
        <v>58</v>
      </c>
      <c r="F8391">
        <v>4</v>
      </c>
      <c r="G8391">
        <v>9</v>
      </c>
      <c r="I8391">
        <v>34</v>
      </c>
      <c r="J8391">
        <v>52</v>
      </c>
      <c r="K8391">
        <v>2</v>
      </c>
      <c r="Q8391">
        <v>5</v>
      </c>
      <c r="R8391">
        <v>6</v>
      </c>
      <c r="AH8391">
        <v>3</v>
      </c>
      <c r="AJ8391">
        <v>72</v>
      </c>
      <c r="AK8391">
        <v>3</v>
      </c>
      <c r="AL8391">
        <v>9.0399999999999991</v>
      </c>
    </row>
    <row r="8392" spans="1:38" x14ac:dyDescent="0.3">
      <c r="A8392">
        <v>1080810</v>
      </c>
      <c r="B8392" t="s">
        <v>201</v>
      </c>
      <c r="C8392">
        <v>92547</v>
      </c>
      <c r="D8392" t="s">
        <v>212</v>
      </c>
      <c r="E8392" t="s">
        <v>77</v>
      </c>
      <c r="F8392">
        <v>4</v>
      </c>
      <c r="G8392">
        <v>10</v>
      </c>
      <c r="I8392">
        <v>58</v>
      </c>
      <c r="J8392">
        <v>67</v>
      </c>
      <c r="L8392">
        <v>1</v>
      </c>
      <c r="M8392">
        <v>2</v>
      </c>
      <c r="Q8392">
        <v>1</v>
      </c>
      <c r="R8392">
        <v>1</v>
      </c>
      <c r="W8392">
        <v>1</v>
      </c>
      <c r="AH8392">
        <v>3</v>
      </c>
      <c r="AJ8392">
        <v>92</v>
      </c>
      <c r="AK8392">
        <v>4</v>
      </c>
      <c r="AL8392">
        <v>8.0500000000000007</v>
      </c>
    </row>
    <row r="8393" spans="1:38" x14ac:dyDescent="0.3">
      <c r="A8393">
        <v>1080810</v>
      </c>
      <c r="B8393" t="s">
        <v>201</v>
      </c>
      <c r="C8393">
        <v>188</v>
      </c>
      <c r="D8393" t="s">
        <v>207</v>
      </c>
      <c r="E8393" t="s">
        <v>60</v>
      </c>
      <c r="F8393">
        <v>5</v>
      </c>
      <c r="G8393">
        <v>0</v>
      </c>
      <c r="I8393">
        <v>4</v>
      </c>
      <c r="J8393">
        <v>6</v>
      </c>
      <c r="AJ8393">
        <v>9</v>
      </c>
      <c r="AL8393">
        <v>6.15</v>
      </c>
    </row>
    <row r="8394" spans="1:38" x14ac:dyDescent="0.3">
      <c r="A8394">
        <v>1080810</v>
      </c>
      <c r="B8394" t="s">
        <v>244</v>
      </c>
      <c r="C8394">
        <v>19545</v>
      </c>
      <c r="D8394" t="s">
        <v>245</v>
      </c>
      <c r="E8394" t="s">
        <v>40</v>
      </c>
      <c r="F8394">
        <v>1</v>
      </c>
      <c r="G8394">
        <v>1</v>
      </c>
      <c r="I8394">
        <v>10</v>
      </c>
      <c r="J8394">
        <v>27</v>
      </c>
      <c r="Z8394">
        <v>1</v>
      </c>
      <c r="AF8394">
        <v>3</v>
      </c>
      <c r="AJ8394">
        <v>35</v>
      </c>
      <c r="AL8394">
        <v>5.73</v>
      </c>
    </row>
    <row r="8395" spans="1:38" x14ac:dyDescent="0.3">
      <c r="A8395">
        <v>1080810</v>
      </c>
      <c r="B8395" t="s">
        <v>244</v>
      </c>
      <c r="C8395">
        <v>29574</v>
      </c>
      <c r="D8395" t="s">
        <v>396</v>
      </c>
      <c r="E8395" t="s">
        <v>42</v>
      </c>
      <c r="F8395">
        <v>2</v>
      </c>
      <c r="G8395">
        <v>5</v>
      </c>
      <c r="I8395">
        <v>15</v>
      </c>
      <c r="J8395">
        <v>19</v>
      </c>
      <c r="M8395">
        <v>1</v>
      </c>
      <c r="Q8395">
        <v>1</v>
      </c>
      <c r="AJ8395">
        <v>28</v>
      </c>
      <c r="AK8395">
        <v>1</v>
      </c>
      <c r="AL8395">
        <v>5.9</v>
      </c>
    </row>
    <row r="8396" spans="1:38" x14ac:dyDescent="0.3">
      <c r="A8396">
        <v>1080810</v>
      </c>
      <c r="B8396" t="s">
        <v>244</v>
      </c>
      <c r="C8396">
        <v>299272</v>
      </c>
      <c r="D8396" t="s">
        <v>397</v>
      </c>
      <c r="E8396" t="s">
        <v>44</v>
      </c>
      <c r="F8396">
        <v>2</v>
      </c>
      <c r="G8396">
        <v>3</v>
      </c>
      <c r="I8396">
        <v>29</v>
      </c>
      <c r="J8396">
        <v>41</v>
      </c>
      <c r="Q8396">
        <v>5</v>
      </c>
      <c r="R8396">
        <v>4</v>
      </c>
      <c r="AI8396">
        <v>2</v>
      </c>
      <c r="AJ8396">
        <v>67</v>
      </c>
      <c r="AK8396">
        <v>1</v>
      </c>
      <c r="AL8396">
        <v>6.38</v>
      </c>
    </row>
    <row r="8397" spans="1:38" x14ac:dyDescent="0.3">
      <c r="A8397">
        <v>1080810</v>
      </c>
      <c r="B8397" t="s">
        <v>244</v>
      </c>
      <c r="C8397">
        <v>4145</v>
      </c>
      <c r="D8397" t="s">
        <v>471</v>
      </c>
      <c r="E8397" t="s">
        <v>42</v>
      </c>
      <c r="F8397">
        <v>2</v>
      </c>
      <c r="G8397">
        <v>6</v>
      </c>
      <c r="I8397">
        <v>19</v>
      </c>
      <c r="J8397">
        <v>31</v>
      </c>
      <c r="M8397">
        <v>2</v>
      </c>
      <c r="N8397">
        <v>1</v>
      </c>
      <c r="Q8397">
        <v>2</v>
      </c>
      <c r="R8397">
        <v>1</v>
      </c>
      <c r="AJ8397">
        <v>43</v>
      </c>
      <c r="AL8397">
        <v>5.83</v>
      </c>
    </row>
    <row r="8398" spans="1:38" x14ac:dyDescent="0.3">
      <c r="A8398">
        <v>1080810</v>
      </c>
      <c r="B8398" t="s">
        <v>244</v>
      </c>
      <c r="C8398">
        <v>243552</v>
      </c>
      <c r="D8398" t="s">
        <v>256</v>
      </c>
      <c r="E8398" t="s">
        <v>46</v>
      </c>
      <c r="F8398">
        <v>2</v>
      </c>
      <c r="G8398">
        <v>2</v>
      </c>
      <c r="I8398">
        <v>34</v>
      </c>
      <c r="J8398">
        <v>39</v>
      </c>
      <c r="M8398">
        <v>1</v>
      </c>
      <c r="R8398">
        <v>3</v>
      </c>
      <c r="AI8398">
        <v>4</v>
      </c>
      <c r="AJ8398">
        <v>63</v>
      </c>
      <c r="AL8398">
        <v>6.71</v>
      </c>
    </row>
    <row r="8399" spans="1:38" x14ac:dyDescent="0.3">
      <c r="A8399">
        <v>1080810</v>
      </c>
      <c r="B8399" t="s">
        <v>244</v>
      </c>
      <c r="C8399">
        <v>42147</v>
      </c>
      <c r="D8399" t="s">
        <v>398</v>
      </c>
      <c r="E8399" t="s">
        <v>122</v>
      </c>
      <c r="F8399">
        <v>3</v>
      </c>
      <c r="G8399">
        <v>7</v>
      </c>
      <c r="I8399">
        <v>16</v>
      </c>
      <c r="J8399">
        <v>28</v>
      </c>
      <c r="K8399">
        <v>1</v>
      </c>
      <c r="R8399">
        <v>1</v>
      </c>
      <c r="AH8399">
        <v>2</v>
      </c>
      <c r="AI8399">
        <v>2</v>
      </c>
      <c r="AJ8399">
        <v>53</v>
      </c>
      <c r="AK8399">
        <v>2</v>
      </c>
      <c r="AL8399">
        <v>7.37</v>
      </c>
    </row>
    <row r="8400" spans="1:38" x14ac:dyDescent="0.3">
      <c r="A8400">
        <v>1080810</v>
      </c>
      <c r="B8400" t="s">
        <v>244</v>
      </c>
      <c r="C8400">
        <v>136945</v>
      </c>
      <c r="D8400" t="s">
        <v>252</v>
      </c>
      <c r="E8400" t="s">
        <v>119</v>
      </c>
      <c r="F8400">
        <v>3</v>
      </c>
      <c r="G8400">
        <v>11</v>
      </c>
      <c r="I8400">
        <v>7</v>
      </c>
      <c r="J8400">
        <v>12</v>
      </c>
      <c r="L8400">
        <v>1</v>
      </c>
      <c r="M8400">
        <v>1</v>
      </c>
      <c r="Q8400">
        <v>2</v>
      </c>
      <c r="AH8400">
        <v>1</v>
      </c>
      <c r="AJ8400">
        <v>26</v>
      </c>
      <c r="AK8400">
        <v>3</v>
      </c>
      <c r="AL8400">
        <v>7.12</v>
      </c>
    </row>
    <row r="8401" spans="1:38" x14ac:dyDescent="0.3">
      <c r="A8401">
        <v>1080810</v>
      </c>
      <c r="B8401" t="s">
        <v>244</v>
      </c>
      <c r="C8401">
        <v>32018</v>
      </c>
      <c r="D8401" t="s">
        <v>250</v>
      </c>
      <c r="E8401" t="s">
        <v>70</v>
      </c>
      <c r="F8401">
        <v>3</v>
      </c>
      <c r="G8401">
        <v>4</v>
      </c>
      <c r="I8401">
        <v>39</v>
      </c>
      <c r="J8401">
        <v>49</v>
      </c>
      <c r="M8401">
        <v>1</v>
      </c>
      <c r="N8401">
        <v>1</v>
      </c>
      <c r="Q8401">
        <v>1</v>
      </c>
      <c r="R8401">
        <v>2</v>
      </c>
      <c r="AI8401">
        <v>5</v>
      </c>
      <c r="AJ8401">
        <v>67</v>
      </c>
      <c r="AL8401">
        <v>7.03</v>
      </c>
    </row>
    <row r="8402" spans="1:38" x14ac:dyDescent="0.3">
      <c r="A8402">
        <v>1080810</v>
      </c>
      <c r="B8402" t="s">
        <v>244</v>
      </c>
      <c r="C8402">
        <v>75138</v>
      </c>
      <c r="D8402" t="s">
        <v>251</v>
      </c>
      <c r="E8402" t="s">
        <v>70</v>
      </c>
      <c r="F8402">
        <v>3</v>
      </c>
      <c r="G8402">
        <v>8</v>
      </c>
      <c r="I8402">
        <v>60</v>
      </c>
      <c r="J8402">
        <v>72</v>
      </c>
      <c r="M8402">
        <v>1</v>
      </c>
      <c r="Q8402">
        <v>1</v>
      </c>
      <c r="AI8402">
        <v>5</v>
      </c>
      <c r="AJ8402">
        <v>90</v>
      </c>
      <c r="AK8402">
        <v>1</v>
      </c>
      <c r="AL8402">
        <v>6.84</v>
      </c>
    </row>
    <row r="8403" spans="1:38" x14ac:dyDescent="0.3">
      <c r="A8403">
        <v>1080810</v>
      </c>
      <c r="B8403" t="s">
        <v>244</v>
      </c>
      <c r="C8403">
        <v>108055</v>
      </c>
      <c r="D8403" t="s">
        <v>400</v>
      </c>
      <c r="E8403" t="s">
        <v>58</v>
      </c>
      <c r="F8403">
        <v>4</v>
      </c>
      <c r="G8403">
        <v>10</v>
      </c>
      <c r="I8403">
        <v>16</v>
      </c>
      <c r="J8403">
        <v>21</v>
      </c>
      <c r="K8403">
        <v>1</v>
      </c>
      <c r="M8403">
        <v>4</v>
      </c>
      <c r="Q8403">
        <v>3</v>
      </c>
      <c r="R8403">
        <v>5</v>
      </c>
      <c r="AH8403">
        <v>1</v>
      </c>
      <c r="AJ8403">
        <v>28</v>
      </c>
      <c r="AL8403">
        <v>7.18</v>
      </c>
    </row>
    <row r="8404" spans="1:38" x14ac:dyDescent="0.3">
      <c r="A8404">
        <v>1080810</v>
      </c>
      <c r="B8404" t="s">
        <v>244</v>
      </c>
      <c r="C8404">
        <v>106981</v>
      </c>
      <c r="D8404" t="s">
        <v>255</v>
      </c>
      <c r="E8404" t="s">
        <v>58</v>
      </c>
      <c r="F8404">
        <v>4</v>
      </c>
      <c r="G8404">
        <v>9</v>
      </c>
      <c r="I8404">
        <v>9</v>
      </c>
      <c r="J8404">
        <v>13</v>
      </c>
      <c r="R8404">
        <v>1</v>
      </c>
      <c r="AJ8404">
        <v>23</v>
      </c>
      <c r="AL8404">
        <v>6.17</v>
      </c>
    </row>
    <row r="8405" spans="1:38" x14ac:dyDescent="0.3">
      <c r="A8405">
        <v>1080810</v>
      </c>
      <c r="B8405" t="s">
        <v>244</v>
      </c>
      <c r="C8405">
        <v>104749</v>
      </c>
      <c r="D8405" t="s">
        <v>253</v>
      </c>
      <c r="E8405" t="s">
        <v>60</v>
      </c>
      <c r="F8405">
        <v>5</v>
      </c>
      <c r="G8405">
        <v>0</v>
      </c>
      <c r="I8405">
        <v>13</v>
      </c>
      <c r="J8405">
        <v>16</v>
      </c>
      <c r="M8405">
        <v>2</v>
      </c>
      <c r="R8405">
        <v>1</v>
      </c>
      <c r="AJ8405">
        <v>30</v>
      </c>
      <c r="AK8405">
        <v>2</v>
      </c>
      <c r="AL8405">
        <v>6.65</v>
      </c>
    </row>
    <row r="8406" spans="1:38" x14ac:dyDescent="0.3">
      <c r="A8406">
        <v>1080810</v>
      </c>
      <c r="B8406" t="s">
        <v>244</v>
      </c>
      <c r="C8406">
        <v>19847</v>
      </c>
      <c r="D8406" t="s">
        <v>257</v>
      </c>
      <c r="E8406" t="s">
        <v>60</v>
      </c>
      <c r="F8406">
        <v>5</v>
      </c>
      <c r="G8406">
        <v>0</v>
      </c>
      <c r="I8406">
        <v>4</v>
      </c>
      <c r="J8406">
        <v>4</v>
      </c>
      <c r="M8406">
        <v>2</v>
      </c>
      <c r="Q8406">
        <v>2</v>
      </c>
      <c r="W8406">
        <v>1</v>
      </c>
      <c r="AG8406">
        <v>1</v>
      </c>
      <c r="AH8406">
        <v>2</v>
      </c>
      <c r="AJ8406">
        <v>7</v>
      </c>
      <c r="AL8406">
        <v>6.25</v>
      </c>
    </row>
    <row r="8407" spans="1:38" x14ac:dyDescent="0.3">
      <c r="A8407">
        <v>1080810</v>
      </c>
      <c r="B8407" t="s">
        <v>244</v>
      </c>
      <c r="C8407">
        <v>93577</v>
      </c>
      <c r="D8407" t="s">
        <v>254</v>
      </c>
      <c r="E8407" t="s">
        <v>60</v>
      </c>
      <c r="F8407">
        <v>5</v>
      </c>
      <c r="G8407">
        <v>0</v>
      </c>
      <c r="I8407">
        <v>8</v>
      </c>
      <c r="J8407">
        <v>10</v>
      </c>
      <c r="Q8407">
        <v>2</v>
      </c>
      <c r="AJ8407">
        <v>18</v>
      </c>
      <c r="AL8407">
        <v>5.9</v>
      </c>
    </row>
    <row r="8408" spans="1:38" x14ac:dyDescent="0.3">
      <c r="A8408">
        <v>1080811</v>
      </c>
      <c r="B8408" t="s">
        <v>201</v>
      </c>
      <c r="C8408">
        <v>81681</v>
      </c>
      <c r="D8408" t="s">
        <v>352</v>
      </c>
      <c r="E8408" t="s">
        <v>40</v>
      </c>
      <c r="F8408">
        <v>1</v>
      </c>
      <c r="G8408">
        <v>1</v>
      </c>
      <c r="I8408">
        <v>15</v>
      </c>
      <c r="J8408">
        <v>26</v>
      </c>
      <c r="Z8408">
        <v>1</v>
      </c>
      <c r="AJ8408">
        <v>31</v>
      </c>
      <c r="AL8408">
        <v>6.76</v>
      </c>
    </row>
    <row r="8409" spans="1:38" x14ac:dyDescent="0.3">
      <c r="A8409">
        <v>1080811</v>
      </c>
      <c r="B8409" t="s">
        <v>201</v>
      </c>
      <c r="C8409">
        <v>6105</v>
      </c>
      <c r="D8409" t="s">
        <v>204</v>
      </c>
      <c r="E8409" t="s">
        <v>42</v>
      </c>
      <c r="F8409">
        <v>2</v>
      </c>
      <c r="G8409">
        <v>5</v>
      </c>
      <c r="I8409">
        <v>28</v>
      </c>
      <c r="J8409">
        <v>33</v>
      </c>
      <c r="Q8409">
        <v>1</v>
      </c>
      <c r="AI8409">
        <v>2</v>
      </c>
      <c r="AJ8409">
        <v>44</v>
      </c>
      <c r="AL8409">
        <v>7.24</v>
      </c>
    </row>
    <row r="8410" spans="1:38" x14ac:dyDescent="0.3">
      <c r="A8410">
        <v>1080811</v>
      </c>
      <c r="B8410" t="s">
        <v>201</v>
      </c>
      <c r="C8410">
        <v>8222</v>
      </c>
      <c r="D8410" t="s">
        <v>208</v>
      </c>
      <c r="E8410" t="s">
        <v>44</v>
      </c>
      <c r="F8410">
        <v>2</v>
      </c>
      <c r="G8410">
        <v>3</v>
      </c>
      <c r="I8410">
        <v>38</v>
      </c>
      <c r="J8410">
        <v>44</v>
      </c>
      <c r="Q8410">
        <v>1</v>
      </c>
      <c r="AA8410">
        <v>1</v>
      </c>
      <c r="AI8410">
        <v>3</v>
      </c>
      <c r="AJ8410">
        <v>81</v>
      </c>
      <c r="AK8410">
        <v>1</v>
      </c>
      <c r="AL8410">
        <v>7.73</v>
      </c>
    </row>
    <row r="8411" spans="1:38" x14ac:dyDescent="0.3">
      <c r="A8411">
        <v>1080811</v>
      </c>
      <c r="B8411" t="s">
        <v>201</v>
      </c>
      <c r="C8411">
        <v>8408</v>
      </c>
      <c r="D8411" t="s">
        <v>353</v>
      </c>
      <c r="E8411" t="s">
        <v>42</v>
      </c>
      <c r="F8411">
        <v>2</v>
      </c>
      <c r="G8411">
        <v>6</v>
      </c>
      <c r="I8411">
        <v>33</v>
      </c>
      <c r="J8411">
        <v>41</v>
      </c>
      <c r="M8411">
        <v>1</v>
      </c>
      <c r="N8411">
        <v>1</v>
      </c>
      <c r="R8411">
        <v>2</v>
      </c>
      <c r="AH8411">
        <v>1</v>
      </c>
      <c r="AJ8411">
        <v>58</v>
      </c>
      <c r="AL8411">
        <v>7.31</v>
      </c>
    </row>
    <row r="8412" spans="1:38" x14ac:dyDescent="0.3">
      <c r="A8412">
        <v>1080811</v>
      </c>
      <c r="B8412" t="s">
        <v>201</v>
      </c>
      <c r="C8412">
        <v>31826</v>
      </c>
      <c r="D8412" t="s">
        <v>527</v>
      </c>
      <c r="E8412" t="s">
        <v>46</v>
      </c>
      <c r="F8412">
        <v>2</v>
      </c>
      <c r="G8412">
        <v>2</v>
      </c>
      <c r="I8412">
        <v>27</v>
      </c>
      <c r="J8412">
        <v>34</v>
      </c>
      <c r="AH8412">
        <v>1</v>
      </c>
      <c r="AJ8412">
        <v>59</v>
      </c>
      <c r="AK8412">
        <v>1</v>
      </c>
      <c r="AL8412">
        <v>7.15</v>
      </c>
    </row>
    <row r="8413" spans="1:38" x14ac:dyDescent="0.3">
      <c r="A8413">
        <v>1080811</v>
      </c>
      <c r="B8413" t="s">
        <v>201</v>
      </c>
      <c r="C8413">
        <v>316077</v>
      </c>
      <c r="D8413" t="s">
        <v>354</v>
      </c>
      <c r="E8413" t="s">
        <v>55</v>
      </c>
      <c r="F8413">
        <v>3</v>
      </c>
      <c r="G8413">
        <v>10</v>
      </c>
      <c r="I8413">
        <v>25</v>
      </c>
      <c r="J8413">
        <v>34</v>
      </c>
      <c r="L8413">
        <v>1</v>
      </c>
      <c r="Q8413">
        <v>1</v>
      </c>
      <c r="AI8413">
        <v>1</v>
      </c>
      <c r="AJ8413">
        <v>46</v>
      </c>
      <c r="AL8413">
        <v>7.46</v>
      </c>
    </row>
    <row r="8414" spans="1:38" x14ac:dyDescent="0.3">
      <c r="A8414">
        <v>1080811</v>
      </c>
      <c r="B8414" t="s">
        <v>201</v>
      </c>
      <c r="C8414">
        <v>141469</v>
      </c>
      <c r="D8414" t="s">
        <v>575</v>
      </c>
      <c r="E8414" t="s">
        <v>49</v>
      </c>
      <c r="F8414">
        <v>3</v>
      </c>
      <c r="G8414">
        <v>11</v>
      </c>
      <c r="I8414">
        <v>10</v>
      </c>
      <c r="J8414">
        <v>15</v>
      </c>
      <c r="K8414">
        <v>1</v>
      </c>
      <c r="R8414">
        <v>1</v>
      </c>
      <c r="AH8414">
        <v>2</v>
      </c>
      <c r="AI8414">
        <v>2</v>
      </c>
      <c r="AJ8414">
        <v>34</v>
      </c>
      <c r="AL8414">
        <v>7.42</v>
      </c>
    </row>
    <row r="8415" spans="1:38" x14ac:dyDescent="0.3">
      <c r="A8415">
        <v>1080811</v>
      </c>
      <c r="B8415" t="s">
        <v>201</v>
      </c>
      <c r="C8415">
        <v>29544</v>
      </c>
      <c r="D8415" t="s">
        <v>109</v>
      </c>
      <c r="E8415" t="s">
        <v>51</v>
      </c>
      <c r="F8415">
        <v>3</v>
      </c>
      <c r="G8415">
        <v>4</v>
      </c>
      <c r="I8415">
        <v>32</v>
      </c>
      <c r="J8415">
        <v>35</v>
      </c>
      <c r="Q8415">
        <v>3</v>
      </c>
      <c r="AJ8415">
        <v>38</v>
      </c>
      <c r="AL8415">
        <v>6.56</v>
      </c>
    </row>
    <row r="8416" spans="1:38" x14ac:dyDescent="0.3">
      <c r="A8416">
        <v>1080811</v>
      </c>
      <c r="B8416" t="s">
        <v>201</v>
      </c>
      <c r="C8416">
        <v>80464</v>
      </c>
      <c r="D8416" t="s">
        <v>206</v>
      </c>
      <c r="E8416" t="s">
        <v>51</v>
      </c>
      <c r="F8416">
        <v>3</v>
      </c>
      <c r="G8416">
        <v>8</v>
      </c>
      <c r="I8416">
        <v>64</v>
      </c>
      <c r="J8416">
        <v>74</v>
      </c>
      <c r="M8416">
        <v>1</v>
      </c>
      <c r="R8416">
        <v>1</v>
      </c>
      <c r="AI8416">
        <v>5</v>
      </c>
      <c r="AJ8416">
        <v>94</v>
      </c>
      <c r="AL8416">
        <v>7.9</v>
      </c>
    </row>
    <row r="8417" spans="1:38" x14ac:dyDescent="0.3">
      <c r="A8417">
        <v>1080811</v>
      </c>
      <c r="B8417" t="s">
        <v>201</v>
      </c>
      <c r="C8417">
        <v>92547</v>
      </c>
      <c r="D8417" t="s">
        <v>212</v>
      </c>
      <c r="E8417" t="s">
        <v>53</v>
      </c>
      <c r="F8417">
        <v>3</v>
      </c>
      <c r="G8417">
        <v>7</v>
      </c>
      <c r="I8417">
        <v>45</v>
      </c>
      <c r="J8417">
        <v>58</v>
      </c>
      <c r="M8417">
        <v>3</v>
      </c>
      <c r="Q8417">
        <v>1</v>
      </c>
      <c r="R8417">
        <v>1</v>
      </c>
      <c r="W8417">
        <v>1</v>
      </c>
      <c r="AH8417">
        <v>1</v>
      </c>
      <c r="AJ8417">
        <v>82</v>
      </c>
      <c r="AK8417">
        <v>4</v>
      </c>
      <c r="AL8417">
        <v>7.42</v>
      </c>
    </row>
    <row r="8418" spans="1:38" x14ac:dyDescent="0.3">
      <c r="A8418">
        <v>1080811</v>
      </c>
      <c r="B8418" t="s">
        <v>201</v>
      </c>
      <c r="C8418">
        <v>78498</v>
      </c>
      <c r="D8418" t="s">
        <v>355</v>
      </c>
      <c r="E8418" t="s">
        <v>58</v>
      </c>
      <c r="F8418">
        <v>4</v>
      </c>
      <c r="G8418">
        <v>9</v>
      </c>
      <c r="H8418">
        <v>1</v>
      </c>
      <c r="I8418">
        <v>16</v>
      </c>
      <c r="J8418">
        <v>19</v>
      </c>
      <c r="K8418">
        <v>2</v>
      </c>
      <c r="L8418">
        <v>1</v>
      </c>
      <c r="M8418">
        <v>2</v>
      </c>
      <c r="Q8418">
        <v>6</v>
      </c>
      <c r="R8418">
        <v>2</v>
      </c>
      <c r="W8418">
        <v>1</v>
      </c>
      <c r="AH8418">
        <v>6</v>
      </c>
      <c r="AJ8418">
        <v>36</v>
      </c>
      <c r="AK8418">
        <v>2</v>
      </c>
      <c r="AL8418">
        <v>9.85</v>
      </c>
    </row>
    <row r="8419" spans="1:38" x14ac:dyDescent="0.3">
      <c r="A8419">
        <v>1080811</v>
      </c>
      <c r="B8419" t="s">
        <v>201</v>
      </c>
      <c r="C8419">
        <v>188</v>
      </c>
      <c r="D8419" t="s">
        <v>207</v>
      </c>
      <c r="E8419" t="s">
        <v>60</v>
      </c>
      <c r="F8419">
        <v>5</v>
      </c>
      <c r="G8419">
        <v>0</v>
      </c>
      <c r="I8419">
        <v>32</v>
      </c>
      <c r="J8419">
        <v>41</v>
      </c>
      <c r="M8419">
        <v>1</v>
      </c>
      <c r="N8419">
        <v>1</v>
      </c>
      <c r="AH8419">
        <v>1</v>
      </c>
      <c r="AI8419">
        <v>4</v>
      </c>
      <c r="AJ8419">
        <v>59</v>
      </c>
      <c r="AL8419">
        <v>7.17</v>
      </c>
    </row>
    <row r="8420" spans="1:38" x14ac:dyDescent="0.3">
      <c r="A8420">
        <v>1080811</v>
      </c>
      <c r="B8420" t="s">
        <v>201</v>
      </c>
      <c r="C8420">
        <v>121454</v>
      </c>
      <c r="D8420" t="s">
        <v>203</v>
      </c>
      <c r="E8420" t="s">
        <v>60</v>
      </c>
      <c r="F8420">
        <v>5</v>
      </c>
      <c r="G8420">
        <v>0</v>
      </c>
      <c r="I8420">
        <v>6</v>
      </c>
      <c r="J8420">
        <v>9</v>
      </c>
      <c r="Q8420">
        <v>1</v>
      </c>
      <c r="R8420">
        <v>1</v>
      </c>
      <c r="AH8420">
        <v>1</v>
      </c>
      <c r="AJ8420">
        <v>14</v>
      </c>
      <c r="AK8420">
        <v>1</v>
      </c>
      <c r="AL8420">
        <v>6.67</v>
      </c>
    </row>
    <row r="8421" spans="1:38" x14ac:dyDescent="0.3">
      <c r="A8421">
        <v>1080811</v>
      </c>
      <c r="B8421" t="s">
        <v>201</v>
      </c>
      <c r="C8421">
        <v>83895</v>
      </c>
      <c r="D8421" t="s">
        <v>166</v>
      </c>
      <c r="E8421" t="s">
        <v>60</v>
      </c>
      <c r="F8421">
        <v>5</v>
      </c>
      <c r="G8421">
        <v>0</v>
      </c>
      <c r="I8421">
        <v>6</v>
      </c>
      <c r="J8421">
        <v>6</v>
      </c>
      <c r="K8421">
        <v>1</v>
      </c>
      <c r="L8421">
        <v>1</v>
      </c>
      <c r="M8421">
        <v>1</v>
      </c>
      <c r="AH8421">
        <v>1</v>
      </c>
      <c r="AI8421">
        <v>2</v>
      </c>
      <c r="AJ8421">
        <v>13</v>
      </c>
      <c r="AL8421">
        <v>7.98</v>
      </c>
    </row>
    <row r="8422" spans="1:38" x14ac:dyDescent="0.3">
      <c r="A8422">
        <v>1080811</v>
      </c>
      <c r="B8422" t="s">
        <v>232</v>
      </c>
      <c r="C8422">
        <v>18310</v>
      </c>
      <c r="D8422" t="s">
        <v>233</v>
      </c>
      <c r="E8422" t="s">
        <v>40</v>
      </c>
      <c r="F8422">
        <v>1</v>
      </c>
      <c r="G8422">
        <v>1</v>
      </c>
      <c r="I8422">
        <v>18</v>
      </c>
      <c r="J8422">
        <v>26</v>
      </c>
      <c r="AF8422">
        <v>4</v>
      </c>
      <c r="AJ8422">
        <v>40</v>
      </c>
      <c r="AL8422">
        <v>5.89</v>
      </c>
    </row>
    <row r="8423" spans="1:38" x14ac:dyDescent="0.3">
      <c r="A8423">
        <v>1080811</v>
      </c>
      <c r="B8423" t="s">
        <v>232</v>
      </c>
      <c r="C8423">
        <v>94936</v>
      </c>
      <c r="D8423" t="s">
        <v>385</v>
      </c>
      <c r="E8423" t="s">
        <v>46</v>
      </c>
      <c r="F8423">
        <v>2</v>
      </c>
      <c r="G8423">
        <v>2</v>
      </c>
      <c r="I8423">
        <v>23</v>
      </c>
      <c r="J8423">
        <v>30</v>
      </c>
      <c r="Q8423">
        <v>2</v>
      </c>
      <c r="R8423">
        <v>1</v>
      </c>
      <c r="Y8423">
        <v>1</v>
      </c>
      <c r="AI8423">
        <v>3</v>
      </c>
      <c r="AJ8423">
        <v>55</v>
      </c>
      <c r="AL8423">
        <v>5.45</v>
      </c>
    </row>
    <row r="8424" spans="1:38" x14ac:dyDescent="0.3">
      <c r="A8424">
        <v>1080811</v>
      </c>
      <c r="B8424" t="s">
        <v>232</v>
      </c>
      <c r="C8424">
        <v>115726</v>
      </c>
      <c r="D8424" t="s">
        <v>237</v>
      </c>
      <c r="E8424" t="s">
        <v>44</v>
      </c>
      <c r="F8424">
        <v>2</v>
      </c>
      <c r="G8424">
        <v>3</v>
      </c>
      <c r="I8424">
        <v>29</v>
      </c>
      <c r="J8424">
        <v>46</v>
      </c>
      <c r="AH8424">
        <v>1</v>
      </c>
      <c r="AI8424">
        <v>1</v>
      </c>
      <c r="AJ8424">
        <v>77</v>
      </c>
      <c r="AL8424">
        <v>5.62</v>
      </c>
    </row>
    <row r="8425" spans="1:38" x14ac:dyDescent="0.3">
      <c r="A8425">
        <v>1080811</v>
      </c>
      <c r="B8425" t="s">
        <v>232</v>
      </c>
      <c r="C8425">
        <v>99487</v>
      </c>
      <c r="D8425" t="s">
        <v>499</v>
      </c>
      <c r="E8425" t="s">
        <v>42</v>
      </c>
      <c r="F8425">
        <v>2</v>
      </c>
      <c r="G8425">
        <v>5</v>
      </c>
      <c r="I8425">
        <v>37</v>
      </c>
      <c r="J8425">
        <v>51</v>
      </c>
      <c r="R8425">
        <v>2</v>
      </c>
      <c r="AI8425">
        <v>3</v>
      </c>
      <c r="AJ8425">
        <v>66</v>
      </c>
      <c r="AL8425">
        <v>6.16</v>
      </c>
    </row>
    <row r="8426" spans="1:38" x14ac:dyDescent="0.3">
      <c r="A8426">
        <v>1080811</v>
      </c>
      <c r="B8426" t="s">
        <v>232</v>
      </c>
      <c r="C8426">
        <v>27421</v>
      </c>
      <c r="D8426" t="s">
        <v>383</v>
      </c>
      <c r="E8426" t="s">
        <v>42</v>
      </c>
      <c r="F8426">
        <v>2</v>
      </c>
      <c r="G8426">
        <v>6</v>
      </c>
      <c r="I8426">
        <v>39</v>
      </c>
      <c r="J8426">
        <v>50</v>
      </c>
      <c r="M8426">
        <v>3</v>
      </c>
      <c r="R8426">
        <v>2</v>
      </c>
      <c r="AI8426">
        <v>1</v>
      </c>
      <c r="AJ8426">
        <v>60</v>
      </c>
      <c r="AL8426">
        <v>5.99</v>
      </c>
    </row>
    <row r="8427" spans="1:38" x14ac:dyDescent="0.3">
      <c r="A8427">
        <v>1080811</v>
      </c>
      <c r="B8427" t="s">
        <v>232</v>
      </c>
      <c r="C8427">
        <v>8484</v>
      </c>
      <c r="D8427" t="s">
        <v>236</v>
      </c>
      <c r="E8427" t="s">
        <v>42</v>
      </c>
      <c r="F8427">
        <v>2</v>
      </c>
      <c r="G8427">
        <v>4</v>
      </c>
      <c r="I8427">
        <v>21</v>
      </c>
      <c r="J8427">
        <v>34</v>
      </c>
      <c r="Q8427">
        <v>1</v>
      </c>
      <c r="R8427">
        <v>2</v>
      </c>
      <c r="AJ8427">
        <v>40</v>
      </c>
      <c r="AL8427">
        <v>6.38</v>
      </c>
    </row>
    <row r="8428" spans="1:38" x14ac:dyDescent="0.3">
      <c r="A8428">
        <v>1080811</v>
      </c>
      <c r="B8428" t="s">
        <v>232</v>
      </c>
      <c r="C8428">
        <v>8194</v>
      </c>
      <c r="D8428" t="s">
        <v>239</v>
      </c>
      <c r="E8428" t="s">
        <v>70</v>
      </c>
      <c r="F8428">
        <v>3</v>
      </c>
      <c r="G8428">
        <v>8</v>
      </c>
      <c r="I8428">
        <v>29</v>
      </c>
      <c r="J8428">
        <v>35</v>
      </c>
      <c r="M8428">
        <v>2</v>
      </c>
      <c r="P8428">
        <v>1</v>
      </c>
      <c r="R8428">
        <v>1</v>
      </c>
      <c r="AI8428">
        <v>5</v>
      </c>
      <c r="AJ8428">
        <v>49</v>
      </c>
      <c r="AL8428">
        <v>5.8</v>
      </c>
    </row>
    <row r="8429" spans="1:38" x14ac:dyDescent="0.3">
      <c r="A8429">
        <v>1080811</v>
      </c>
      <c r="B8429" t="s">
        <v>232</v>
      </c>
      <c r="C8429">
        <v>34123</v>
      </c>
      <c r="D8429" t="s">
        <v>387</v>
      </c>
      <c r="E8429" t="s">
        <v>70</v>
      </c>
      <c r="F8429">
        <v>3</v>
      </c>
      <c r="G8429">
        <v>10</v>
      </c>
      <c r="I8429">
        <v>41</v>
      </c>
      <c r="J8429">
        <v>52</v>
      </c>
      <c r="M8429">
        <v>2</v>
      </c>
      <c r="Q8429">
        <v>1</v>
      </c>
      <c r="W8429">
        <v>1</v>
      </c>
      <c r="AH8429">
        <v>1</v>
      </c>
      <c r="AI8429">
        <v>5</v>
      </c>
      <c r="AJ8429">
        <v>69</v>
      </c>
      <c r="AL8429">
        <v>6.03</v>
      </c>
    </row>
    <row r="8430" spans="1:38" x14ac:dyDescent="0.3">
      <c r="A8430">
        <v>1080811</v>
      </c>
      <c r="B8430" t="s">
        <v>232</v>
      </c>
      <c r="C8430">
        <v>134459</v>
      </c>
      <c r="D8430" t="s">
        <v>238</v>
      </c>
      <c r="E8430" t="s">
        <v>119</v>
      </c>
      <c r="F8430">
        <v>3</v>
      </c>
      <c r="G8430">
        <v>11</v>
      </c>
      <c r="I8430">
        <v>37</v>
      </c>
      <c r="J8430">
        <v>43</v>
      </c>
      <c r="R8430">
        <v>2</v>
      </c>
      <c r="AH8430">
        <v>1</v>
      </c>
      <c r="AI8430">
        <v>1</v>
      </c>
      <c r="AJ8430">
        <v>53</v>
      </c>
      <c r="AL8430">
        <v>5.62</v>
      </c>
    </row>
    <row r="8431" spans="1:38" x14ac:dyDescent="0.3">
      <c r="A8431">
        <v>1080811</v>
      </c>
      <c r="B8431" t="s">
        <v>232</v>
      </c>
      <c r="C8431">
        <v>105577</v>
      </c>
      <c r="D8431" t="s">
        <v>584</v>
      </c>
      <c r="E8431" t="s">
        <v>122</v>
      </c>
      <c r="F8431">
        <v>3</v>
      </c>
      <c r="G8431">
        <v>7</v>
      </c>
      <c r="I8431">
        <v>29</v>
      </c>
      <c r="J8431">
        <v>37</v>
      </c>
      <c r="R8431">
        <v>1</v>
      </c>
      <c r="AH8431">
        <v>1</v>
      </c>
      <c r="AI8431">
        <v>2</v>
      </c>
      <c r="AJ8431">
        <v>64</v>
      </c>
      <c r="AK8431">
        <v>1</v>
      </c>
      <c r="AL8431">
        <v>6.16</v>
      </c>
    </row>
    <row r="8432" spans="1:38" x14ac:dyDescent="0.3">
      <c r="A8432">
        <v>1080811</v>
      </c>
      <c r="B8432" t="s">
        <v>232</v>
      </c>
      <c r="C8432">
        <v>32741</v>
      </c>
      <c r="D8432" t="s">
        <v>241</v>
      </c>
      <c r="E8432" t="s">
        <v>58</v>
      </c>
      <c r="F8432">
        <v>4</v>
      </c>
      <c r="G8432">
        <v>9</v>
      </c>
      <c r="I8432">
        <v>6</v>
      </c>
      <c r="J8432">
        <v>10</v>
      </c>
      <c r="Q8432">
        <v>2</v>
      </c>
      <c r="R8432">
        <v>3</v>
      </c>
      <c r="W8432">
        <v>1</v>
      </c>
      <c r="AH8432">
        <v>1</v>
      </c>
      <c r="AJ8432">
        <v>20</v>
      </c>
      <c r="AL8432">
        <v>6.05</v>
      </c>
    </row>
    <row r="8433" spans="1:38" x14ac:dyDescent="0.3">
      <c r="A8433">
        <v>1080811</v>
      </c>
      <c r="B8433" t="s">
        <v>232</v>
      </c>
      <c r="C8433">
        <v>34876</v>
      </c>
      <c r="D8433" t="s">
        <v>234</v>
      </c>
      <c r="E8433" t="s">
        <v>60</v>
      </c>
      <c r="F8433">
        <v>5</v>
      </c>
      <c r="G8433">
        <v>0</v>
      </c>
      <c r="I8433">
        <v>1</v>
      </c>
      <c r="J8433">
        <v>1</v>
      </c>
      <c r="AJ8433">
        <v>1</v>
      </c>
      <c r="AL8433">
        <v>5.81</v>
      </c>
    </row>
    <row r="8434" spans="1:38" x14ac:dyDescent="0.3">
      <c r="A8434">
        <v>1080811</v>
      </c>
      <c r="B8434" t="s">
        <v>232</v>
      </c>
      <c r="C8434">
        <v>243562</v>
      </c>
      <c r="D8434" t="s">
        <v>243</v>
      </c>
      <c r="E8434" t="s">
        <v>60</v>
      </c>
      <c r="F8434">
        <v>5</v>
      </c>
      <c r="G8434">
        <v>0</v>
      </c>
      <c r="I8434">
        <v>1</v>
      </c>
      <c r="J8434">
        <v>1</v>
      </c>
      <c r="Q8434">
        <v>1</v>
      </c>
      <c r="AH8434">
        <v>1</v>
      </c>
      <c r="AJ8434">
        <v>5</v>
      </c>
      <c r="AL8434">
        <v>5.68</v>
      </c>
    </row>
    <row r="8435" spans="1:38" x14ac:dyDescent="0.3">
      <c r="A8435">
        <v>1080811</v>
      </c>
      <c r="B8435" t="s">
        <v>232</v>
      </c>
      <c r="C8435">
        <v>30524</v>
      </c>
      <c r="D8435" t="s">
        <v>390</v>
      </c>
      <c r="E8435" t="s">
        <v>60</v>
      </c>
      <c r="F8435">
        <v>5</v>
      </c>
      <c r="G8435">
        <v>0</v>
      </c>
      <c r="I8435">
        <v>5</v>
      </c>
      <c r="J8435">
        <v>9</v>
      </c>
      <c r="Q8435">
        <v>1</v>
      </c>
      <c r="AI8435">
        <v>1</v>
      </c>
      <c r="AJ8435">
        <v>15</v>
      </c>
      <c r="AL8435">
        <v>5.93</v>
      </c>
    </row>
    <row r="8436" spans="1:38" x14ac:dyDescent="0.3">
      <c r="A8436">
        <v>1080812</v>
      </c>
      <c r="B8436" t="s">
        <v>38</v>
      </c>
      <c r="C8436">
        <v>102248</v>
      </c>
      <c r="D8436" t="s">
        <v>594</v>
      </c>
      <c r="E8436" t="s">
        <v>40</v>
      </c>
      <c r="F8436">
        <v>1</v>
      </c>
      <c r="G8436">
        <v>1</v>
      </c>
      <c r="I8436">
        <v>20</v>
      </c>
      <c r="J8436">
        <v>24</v>
      </c>
      <c r="Z8436">
        <v>2</v>
      </c>
      <c r="AF8436">
        <v>2</v>
      </c>
      <c r="AJ8436">
        <v>32</v>
      </c>
      <c r="AL8436">
        <v>7.26</v>
      </c>
    </row>
    <row r="8437" spans="1:38" x14ac:dyDescent="0.3">
      <c r="A8437">
        <v>1080812</v>
      </c>
      <c r="B8437" t="s">
        <v>38</v>
      </c>
      <c r="C8437">
        <v>76810</v>
      </c>
      <c r="D8437" t="s">
        <v>347</v>
      </c>
      <c r="E8437" t="s">
        <v>42</v>
      </c>
      <c r="F8437">
        <v>2</v>
      </c>
      <c r="G8437">
        <v>6</v>
      </c>
      <c r="I8437">
        <v>62</v>
      </c>
      <c r="J8437">
        <v>69</v>
      </c>
      <c r="Q8437">
        <v>2</v>
      </c>
      <c r="R8437">
        <v>4</v>
      </c>
      <c r="AI8437">
        <v>1</v>
      </c>
      <c r="AJ8437">
        <v>83</v>
      </c>
      <c r="AL8437">
        <v>7.95</v>
      </c>
    </row>
    <row r="8438" spans="1:38" x14ac:dyDescent="0.3">
      <c r="A8438">
        <v>1080812</v>
      </c>
      <c r="B8438" t="s">
        <v>38</v>
      </c>
      <c r="C8438">
        <v>23072</v>
      </c>
      <c r="D8438" t="s">
        <v>43</v>
      </c>
      <c r="E8438" t="s">
        <v>44</v>
      </c>
      <c r="F8438">
        <v>2</v>
      </c>
      <c r="G8438">
        <v>3</v>
      </c>
      <c r="I8438">
        <v>48</v>
      </c>
      <c r="J8438">
        <v>53</v>
      </c>
      <c r="M8438">
        <v>3</v>
      </c>
      <c r="Q8438">
        <v>1</v>
      </c>
      <c r="R8438">
        <v>1</v>
      </c>
      <c r="AI8438">
        <v>2</v>
      </c>
      <c r="AJ8438">
        <v>74</v>
      </c>
      <c r="AL8438">
        <v>6.93</v>
      </c>
    </row>
    <row r="8439" spans="1:38" x14ac:dyDescent="0.3">
      <c r="A8439">
        <v>1080812</v>
      </c>
      <c r="B8439" t="s">
        <v>38</v>
      </c>
      <c r="C8439">
        <v>80921</v>
      </c>
      <c r="D8439" t="s">
        <v>513</v>
      </c>
      <c r="E8439" t="s">
        <v>42</v>
      </c>
      <c r="F8439">
        <v>2</v>
      </c>
      <c r="G8439">
        <v>5</v>
      </c>
      <c r="I8439">
        <v>66</v>
      </c>
      <c r="J8439">
        <v>80</v>
      </c>
      <c r="M8439">
        <v>2</v>
      </c>
      <c r="N8439">
        <v>1</v>
      </c>
      <c r="Q8439">
        <v>3</v>
      </c>
      <c r="R8439">
        <v>5</v>
      </c>
      <c r="AH8439">
        <v>1</v>
      </c>
      <c r="AI8439">
        <v>1</v>
      </c>
      <c r="AJ8439">
        <v>89</v>
      </c>
      <c r="AL8439">
        <v>7.58</v>
      </c>
    </row>
    <row r="8440" spans="1:38" x14ac:dyDescent="0.3">
      <c r="A8440">
        <v>1080812</v>
      </c>
      <c r="B8440" t="s">
        <v>38</v>
      </c>
      <c r="C8440">
        <v>125211</v>
      </c>
      <c r="D8440" t="s">
        <v>45</v>
      </c>
      <c r="E8440" t="s">
        <v>46</v>
      </c>
      <c r="F8440">
        <v>2</v>
      </c>
      <c r="G8440">
        <v>2</v>
      </c>
      <c r="I8440">
        <v>44</v>
      </c>
      <c r="J8440">
        <v>49</v>
      </c>
      <c r="M8440">
        <v>2</v>
      </c>
      <c r="N8440">
        <v>1</v>
      </c>
      <c r="W8440">
        <v>1</v>
      </c>
      <c r="AH8440">
        <v>2</v>
      </c>
      <c r="AI8440">
        <v>1</v>
      </c>
      <c r="AJ8440">
        <v>66</v>
      </c>
      <c r="AK8440">
        <v>3</v>
      </c>
      <c r="AL8440">
        <v>7.27</v>
      </c>
    </row>
    <row r="8441" spans="1:38" x14ac:dyDescent="0.3">
      <c r="A8441">
        <v>1080812</v>
      </c>
      <c r="B8441" t="s">
        <v>38</v>
      </c>
      <c r="C8441">
        <v>13796</v>
      </c>
      <c r="D8441" t="s">
        <v>52</v>
      </c>
      <c r="E8441" t="s">
        <v>53</v>
      </c>
      <c r="F8441">
        <v>3</v>
      </c>
      <c r="G8441">
        <v>7</v>
      </c>
      <c r="I8441">
        <v>25</v>
      </c>
      <c r="J8441">
        <v>29</v>
      </c>
      <c r="K8441">
        <v>1</v>
      </c>
      <c r="Q8441">
        <v>2</v>
      </c>
      <c r="AH8441">
        <v>3</v>
      </c>
      <c r="AI8441">
        <v>2</v>
      </c>
      <c r="AJ8441">
        <v>49</v>
      </c>
      <c r="AK8441">
        <v>4</v>
      </c>
      <c r="AL8441">
        <v>8.3699999999999992</v>
      </c>
    </row>
    <row r="8442" spans="1:38" x14ac:dyDescent="0.3">
      <c r="A8442">
        <v>1080812</v>
      </c>
      <c r="B8442" t="s">
        <v>38</v>
      </c>
      <c r="C8442">
        <v>25244</v>
      </c>
      <c r="D8442" t="s">
        <v>57</v>
      </c>
      <c r="E8442" t="s">
        <v>49</v>
      </c>
      <c r="F8442">
        <v>3</v>
      </c>
      <c r="G8442">
        <v>11</v>
      </c>
      <c r="I8442">
        <v>43</v>
      </c>
      <c r="J8442">
        <v>53</v>
      </c>
      <c r="M8442">
        <v>2</v>
      </c>
      <c r="Q8442">
        <v>2</v>
      </c>
      <c r="W8442">
        <v>1</v>
      </c>
      <c r="AH8442">
        <v>3</v>
      </c>
      <c r="AJ8442">
        <v>78</v>
      </c>
      <c r="AK8442">
        <v>3</v>
      </c>
      <c r="AL8442">
        <v>7.15</v>
      </c>
    </row>
    <row r="8443" spans="1:38" x14ac:dyDescent="0.3">
      <c r="A8443">
        <v>1080812</v>
      </c>
      <c r="B8443" t="s">
        <v>38</v>
      </c>
      <c r="C8443">
        <v>13756</v>
      </c>
      <c r="D8443" t="s">
        <v>349</v>
      </c>
      <c r="E8443" t="s">
        <v>55</v>
      </c>
      <c r="F8443">
        <v>3</v>
      </c>
      <c r="G8443">
        <v>10</v>
      </c>
      <c r="H8443">
        <v>1</v>
      </c>
      <c r="I8443">
        <v>81</v>
      </c>
      <c r="J8443">
        <v>93</v>
      </c>
      <c r="K8443">
        <v>1</v>
      </c>
      <c r="L8443">
        <v>1</v>
      </c>
      <c r="Q8443">
        <v>1</v>
      </c>
      <c r="AH8443">
        <v>1</v>
      </c>
      <c r="AI8443">
        <v>2</v>
      </c>
      <c r="AJ8443">
        <v>117</v>
      </c>
      <c r="AK8443">
        <v>2</v>
      </c>
      <c r="AL8443">
        <v>9.14</v>
      </c>
    </row>
    <row r="8444" spans="1:38" x14ac:dyDescent="0.3">
      <c r="A8444">
        <v>1080812</v>
      </c>
      <c r="B8444" t="s">
        <v>38</v>
      </c>
      <c r="C8444">
        <v>89401</v>
      </c>
      <c r="D8444" t="s">
        <v>62</v>
      </c>
      <c r="E8444" t="s">
        <v>51</v>
      </c>
      <c r="F8444">
        <v>3</v>
      </c>
      <c r="G8444">
        <v>4</v>
      </c>
      <c r="I8444">
        <v>107</v>
      </c>
      <c r="J8444">
        <v>120</v>
      </c>
      <c r="M8444">
        <v>2</v>
      </c>
      <c r="Q8444">
        <v>2</v>
      </c>
      <c r="R8444">
        <v>2</v>
      </c>
      <c r="AH8444">
        <v>1</v>
      </c>
      <c r="AI8444">
        <v>5</v>
      </c>
      <c r="AJ8444">
        <v>133</v>
      </c>
      <c r="AK8444">
        <v>2</v>
      </c>
      <c r="AL8444">
        <v>8.15</v>
      </c>
    </row>
    <row r="8445" spans="1:38" x14ac:dyDescent="0.3">
      <c r="A8445">
        <v>1080812</v>
      </c>
      <c r="B8445" t="s">
        <v>38</v>
      </c>
      <c r="C8445">
        <v>125209</v>
      </c>
      <c r="D8445" t="s">
        <v>50</v>
      </c>
      <c r="E8445" t="s">
        <v>51</v>
      </c>
      <c r="F8445">
        <v>3</v>
      </c>
      <c r="G8445">
        <v>8</v>
      </c>
      <c r="I8445">
        <v>70</v>
      </c>
      <c r="J8445">
        <v>71</v>
      </c>
      <c r="R8445">
        <v>2</v>
      </c>
      <c r="W8445">
        <v>2</v>
      </c>
      <c r="AH8445">
        <v>4</v>
      </c>
      <c r="AI8445">
        <v>2</v>
      </c>
      <c r="AJ8445">
        <v>80</v>
      </c>
      <c r="AL8445">
        <v>7.05</v>
      </c>
    </row>
    <row r="8446" spans="1:38" x14ac:dyDescent="0.3">
      <c r="A8446">
        <v>1080812</v>
      </c>
      <c r="B8446" t="s">
        <v>38</v>
      </c>
      <c r="C8446">
        <v>39308</v>
      </c>
      <c r="D8446" t="s">
        <v>350</v>
      </c>
      <c r="E8446" t="s">
        <v>58</v>
      </c>
      <c r="F8446">
        <v>4</v>
      </c>
      <c r="G8446">
        <v>9</v>
      </c>
      <c r="I8446">
        <v>12</v>
      </c>
      <c r="J8446">
        <v>17</v>
      </c>
      <c r="R8446">
        <v>1</v>
      </c>
      <c r="AH8446">
        <v>3</v>
      </c>
      <c r="AJ8446">
        <v>25</v>
      </c>
      <c r="AL8446">
        <v>6.75</v>
      </c>
    </row>
    <row r="8447" spans="1:38" x14ac:dyDescent="0.3">
      <c r="A8447">
        <v>1080812</v>
      </c>
      <c r="B8447" t="s">
        <v>38</v>
      </c>
      <c r="C8447">
        <v>26820</v>
      </c>
      <c r="D8447" t="s">
        <v>54</v>
      </c>
      <c r="E8447" t="s">
        <v>60</v>
      </c>
      <c r="F8447">
        <v>5</v>
      </c>
      <c r="G8447">
        <v>0</v>
      </c>
      <c r="I8447">
        <v>10</v>
      </c>
      <c r="J8447">
        <v>12</v>
      </c>
      <c r="W8447">
        <v>1</v>
      </c>
      <c r="AH8447">
        <v>1</v>
      </c>
      <c r="AJ8447">
        <v>14</v>
      </c>
      <c r="AL8447">
        <v>6.15</v>
      </c>
    </row>
    <row r="8448" spans="1:38" x14ac:dyDescent="0.3">
      <c r="A8448">
        <v>1080812</v>
      </c>
      <c r="B8448" t="s">
        <v>38</v>
      </c>
      <c r="C8448">
        <v>24444</v>
      </c>
      <c r="D8448" t="s">
        <v>473</v>
      </c>
      <c r="E8448" t="s">
        <v>60</v>
      </c>
      <c r="F8448">
        <v>5</v>
      </c>
      <c r="G8448">
        <v>0</v>
      </c>
      <c r="I8448">
        <v>4</v>
      </c>
      <c r="J8448">
        <v>4</v>
      </c>
      <c r="K8448">
        <v>1</v>
      </c>
      <c r="W8448">
        <v>1</v>
      </c>
      <c r="AH8448">
        <v>2</v>
      </c>
      <c r="AJ8448">
        <v>6</v>
      </c>
      <c r="AL8448">
        <v>7.08</v>
      </c>
    </row>
    <row r="8449" spans="1:38" x14ac:dyDescent="0.3">
      <c r="A8449">
        <v>1080812</v>
      </c>
      <c r="B8449" t="s">
        <v>38</v>
      </c>
      <c r="C8449">
        <v>84146</v>
      </c>
      <c r="D8449" t="s">
        <v>61</v>
      </c>
      <c r="E8449" t="s">
        <v>60</v>
      </c>
      <c r="F8449">
        <v>5</v>
      </c>
      <c r="G8449">
        <v>0</v>
      </c>
      <c r="I8449">
        <v>4</v>
      </c>
      <c r="J8449">
        <v>6</v>
      </c>
      <c r="L8449">
        <v>1</v>
      </c>
      <c r="AI8449">
        <v>2</v>
      </c>
      <c r="AJ8449">
        <v>12</v>
      </c>
      <c r="AK8449">
        <v>2</v>
      </c>
      <c r="AL8449">
        <v>6.88</v>
      </c>
    </row>
    <row r="8450" spans="1:38" x14ac:dyDescent="0.3">
      <c r="A8450">
        <v>1080812</v>
      </c>
      <c r="B8450" t="s">
        <v>157</v>
      </c>
      <c r="C8450">
        <v>19782</v>
      </c>
      <c r="D8450" t="s">
        <v>561</v>
      </c>
      <c r="E8450" t="s">
        <v>40</v>
      </c>
      <c r="F8450">
        <v>1</v>
      </c>
      <c r="G8450">
        <v>1</v>
      </c>
      <c r="I8450">
        <v>14</v>
      </c>
      <c r="J8450">
        <v>31</v>
      </c>
      <c r="Y8450">
        <v>1</v>
      </c>
      <c r="AF8450">
        <v>5</v>
      </c>
      <c r="AJ8450">
        <v>41</v>
      </c>
      <c r="AL8450">
        <v>5.44</v>
      </c>
    </row>
    <row r="8451" spans="1:38" x14ac:dyDescent="0.3">
      <c r="A8451">
        <v>1080812</v>
      </c>
      <c r="B8451" t="s">
        <v>157</v>
      </c>
      <c r="C8451">
        <v>19859</v>
      </c>
      <c r="D8451" t="s">
        <v>363</v>
      </c>
      <c r="E8451" t="s">
        <v>42</v>
      </c>
      <c r="F8451">
        <v>2</v>
      </c>
      <c r="G8451">
        <v>5</v>
      </c>
      <c r="I8451">
        <v>20</v>
      </c>
      <c r="J8451">
        <v>32</v>
      </c>
      <c r="M8451">
        <v>1</v>
      </c>
      <c r="AI8451">
        <v>1</v>
      </c>
      <c r="AJ8451">
        <v>52</v>
      </c>
      <c r="AL8451">
        <v>6.57</v>
      </c>
    </row>
    <row r="8452" spans="1:38" x14ac:dyDescent="0.3">
      <c r="A8452">
        <v>1080812</v>
      </c>
      <c r="B8452" t="s">
        <v>157</v>
      </c>
      <c r="C8452">
        <v>122980</v>
      </c>
      <c r="D8452" t="s">
        <v>161</v>
      </c>
      <c r="E8452" t="s">
        <v>44</v>
      </c>
      <c r="F8452">
        <v>2</v>
      </c>
      <c r="G8452">
        <v>3</v>
      </c>
      <c r="I8452">
        <v>29</v>
      </c>
      <c r="J8452">
        <v>33</v>
      </c>
      <c r="R8452">
        <v>1</v>
      </c>
      <c r="AI8452">
        <v>2</v>
      </c>
      <c r="AJ8452">
        <v>56</v>
      </c>
      <c r="AK8452">
        <v>2</v>
      </c>
      <c r="AL8452">
        <v>6.49</v>
      </c>
    </row>
    <row r="8453" spans="1:38" x14ac:dyDescent="0.3">
      <c r="A8453">
        <v>1080812</v>
      </c>
      <c r="B8453" t="s">
        <v>157</v>
      </c>
      <c r="C8453">
        <v>118303</v>
      </c>
      <c r="D8453" t="s">
        <v>171</v>
      </c>
      <c r="E8453" t="s">
        <v>46</v>
      </c>
      <c r="F8453">
        <v>2</v>
      </c>
      <c r="G8453">
        <v>2</v>
      </c>
      <c r="I8453">
        <v>11</v>
      </c>
      <c r="J8453">
        <v>21</v>
      </c>
      <c r="M8453">
        <v>2</v>
      </c>
      <c r="N8453">
        <v>1</v>
      </c>
      <c r="R8453">
        <v>2</v>
      </c>
      <c r="AI8453">
        <v>2</v>
      </c>
      <c r="AJ8453">
        <v>55</v>
      </c>
      <c r="AL8453">
        <v>6.29</v>
      </c>
    </row>
    <row r="8454" spans="1:38" x14ac:dyDescent="0.3">
      <c r="A8454">
        <v>1080812</v>
      </c>
      <c r="B8454" t="s">
        <v>157</v>
      </c>
      <c r="C8454">
        <v>8148</v>
      </c>
      <c r="D8454" t="s">
        <v>159</v>
      </c>
      <c r="E8454" t="s">
        <v>42</v>
      </c>
      <c r="F8454">
        <v>2</v>
      </c>
      <c r="G8454">
        <v>6</v>
      </c>
      <c r="I8454">
        <v>24</v>
      </c>
      <c r="J8454">
        <v>25</v>
      </c>
      <c r="R8454">
        <v>1</v>
      </c>
      <c r="AA8454">
        <v>1</v>
      </c>
      <c r="AI8454">
        <v>1</v>
      </c>
      <c r="AJ8454">
        <v>38</v>
      </c>
      <c r="AL8454">
        <v>6.29</v>
      </c>
    </row>
    <row r="8455" spans="1:38" x14ac:dyDescent="0.3">
      <c r="A8455">
        <v>1080812</v>
      </c>
      <c r="B8455" t="s">
        <v>157</v>
      </c>
      <c r="C8455">
        <v>30060</v>
      </c>
      <c r="D8455" t="s">
        <v>167</v>
      </c>
      <c r="E8455" t="s">
        <v>122</v>
      </c>
      <c r="F8455">
        <v>3</v>
      </c>
      <c r="G8455">
        <v>7</v>
      </c>
      <c r="I8455">
        <v>22</v>
      </c>
      <c r="J8455">
        <v>28</v>
      </c>
      <c r="M8455">
        <v>1</v>
      </c>
      <c r="Q8455">
        <v>2</v>
      </c>
      <c r="AI8455">
        <v>2</v>
      </c>
      <c r="AJ8455">
        <v>44</v>
      </c>
      <c r="AK8455">
        <v>1</v>
      </c>
      <c r="AL8455">
        <v>6.5</v>
      </c>
    </row>
    <row r="8456" spans="1:38" x14ac:dyDescent="0.3">
      <c r="A8456">
        <v>1080812</v>
      </c>
      <c r="B8456" t="s">
        <v>157</v>
      </c>
      <c r="C8456">
        <v>66741</v>
      </c>
      <c r="D8456" t="s">
        <v>165</v>
      </c>
      <c r="E8456" t="s">
        <v>51</v>
      </c>
      <c r="F8456">
        <v>3</v>
      </c>
      <c r="G8456">
        <v>4</v>
      </c>
      <c r="I8456">
        <v>26</v>
      </c>
      <c r="J8456">
        <v>31</v>
      </c>
      <c r="R8456">
        <v>2</v>
      </c>
      <c r="AI8456">
        <v>6</v>
      </c>
      <c r="AJ8456">
        <v>44</v>
      </c>
      <c r="AK8456">
        <v>1</v>
      </c>
      <c r="AL8456">
        <v>6.87</v>
      </c>
    </row>
    <row r="8457" spans="1:38" x14ac:dyDescent="0.3">
      <c r="A8457">
        <v>1080812</v>
      </c>
      <c r="B8457" t="s">
        <v>157</v>
      </c>
      <c r="C8457">
        <v>69517</v>
      </c>
      <c r="D8457" t="s">
        <v>162</v>
      </c>
      <c r="E8457" t="s">
        <v>119</v>
      </c>
      <c r="F8457">
        <v>3</v>
      </c>
      <c r="G8457">
        <v>11</v>
      </c>
      <c r="I8457">
        <v>8</v>
      </c>
      <c r="J8457">
        <v>10</v>
      </c>
      <c r="Q8457">
        <v>3</v>
      </c>
      <c r="R8457">
        <v>1</v>
      </c>
      <c r="AH8457">
        <v>1</v>
      </c>
      <c r="AJ8457">
        <v>22</v>
      </c>
      <c r="AK8457">
        <v>3</v>
      </c>
      <c r="AL8457">
        <v>6.64</v>
      </c>
    </row>
    <row r="8458" spans="1:38" x14ac:dyDescent="0.3">
      <c r="A8458">
        <v>1080812</v>
      </c>
      <c r="B8458" t="s">
        <v>157</v>
      </c>
      <c r="C8458">
        <v>89998</v>
      </c>
      <c r="D8458" t="s">
        <v>366</v>
      </c>
      <c r="E8458" t="s">
        <v>70</v>
      </c>
      <c r="F8458">
        <v>3</v>
      </c>
      <c r="G8458">
        <v>10</v>
      </c>
      <c r="I8458">
        <v>46</v>
      </c>
      <c r="J8458">
        <v>50</v>
      </c>
      <c r="N8458">
        <v>1</v>
      </c>
      <c r="Q8458">
        <v>1</v>
      </c>
      <c r="AH8458">
        <v>3</v>
      </c>
      <c r="AJ8458">
        <v>78</v>
      </c>
      <c r="AK8458">
        <v>9</v>
      </c>
      <c r="AL8458">
        <v>7.37</v>
      </c>
    </row>
    <row r="8459" spans="1:38" x14ac:dyDescent="0.3">
      <c r="A8459">
        <v>1080812</v>
      </c>
      <c r="B8459" t="s">
        <v>157</v>
      </c>
      <c r="C8459">
        <v>8247</v>
      </c>
      <c r="D8459" t="s">
        <v>164</v>
      </c>
      <c r="E8459" t="s">
        <v>70</v>
      </c>
      <c r="F8459">
        <v>3</v>
      </c>
      <c r="G8459">
        <v>8</v>
      </c>
      <c r="I8459">
        <v>32</v>
      </c>
      <c r="J8459">
        <v>39</v>
      </c>
      <c r="Q8459">
        <v>1</v>
      </c>
      <c r="AH8459">
        <v>1</v>
      </c>
      <c r="AI8459">
        <v>2</v>
      </c>
      <c r="AJ8459">
        <v>50</v>
      </c>
      <c r="AK8459">
        <v>2</v>
      </c>
      <c r="AL8459">
        <v>6.5</v>
      </c>
    </row>
    <row r="8460" spans="1:38" x14ac:dyDescent="0.3">
      <c r="A8460">
        <v>1080812</v>
      </c>
      <c r="B8460" t="s">
        <v>157</v>
      </c>
      <c r="C8460">
        <v>23383</v>
      </c>
      <c r="D8460" t="s">
        <v>168</v>
      </c>
      <c r="E8460" t="s">
        <v>58</v>
      </c>
      <c r="F8460">
        <v>4</v>
      </c>
      <c r="G8460">
        <v>9</v>
      </c>
      <c r="I8460">
        <v>13</v>
      </c>
      <c r="J8460">
        <v>20</v>
      </c>
      <c r="M8460">
        <v>1</v>
      </c>
      <c r="Q8460">
        <v>6</v>
      </c>
      <c r="R8460">
        <v>4</v>
      </c>
      <c r="W8460">
        <v>1</v>
      </c>
      <c r="AH8460">
        <v>1</v>
      </c>
      <c r="AI8460">
        <v>1</v>
      </c>
      <c r="AJ8460">
        <v>28</v>
      </c>
      <c r="AL8460">
        <v>6.14</v>
      </c>
    </row>
    <row r="8461" spans="1:38" x14ac:dyDescent="0.3">
      <c r="A8461">
        <v>1080812</v>
      </c>
      <c r="B8461" t="s">
        <v>157</v>
      </c>
      <c r="C8461">
        <v>83297</v>
      </c>
      <c r="D8461" t="s">
        <v>562</v>
      </c>
      <c r="E8461" t="s">
        <v>60</v>
      </c>
      <c r="F8461">
        <v>5</v>
      </c>
      <c r="G8461">
        <v>0</v>
      </c>
      <c r="I8461">
        <v>4</v>
      </c>
      <c r="J8461">
        <v>6</v>
      </c>
      <c r="Q8461">
        <v>2</v>
      </c>
      <c r="R8461">
        <v>1</v>
      </c>
      <c r="AJ8461">
        <v>8</v>
      </c>
      <c r="AL8461">
        <v>5.8</v>
      </c>
    </row>
    <row r="8462" spans="1:38" x14ac:dyDescent="0.3">
      <c r="A8462">
        <v>1080812</v>
      </c>
      <c r="B8462" t="s">
        <v>157</v>
      </c>
      <c r="C8462">
        <v>130964</v>
      </c>
      <c r="D8462" t="s">
        <v>367</v>
      </c>
      <c r="E8462" t="s">
        <v>60</v>
      </c>
      <c r="F8462">
        <v>5</v>
      </c>
      <c r="G8462">
        <v>0</v>
      </c>
      <c r="I8462">
        <v>5</v>
      </c>
      <c r="J8462">
        <v>5</v>
      </c>
      <c r="AH8462">
        <v>1</v>
      </c>
      <c r="AI8462">
        <v>1</v>
      </c>
      <c r="AJ8462">
        <v>7</v>
      </c>
      <c r="AL8462">
        <v>6.22</v>
      </c>
    </row>
    <row r="8463" spans="1:38" x14ac:dyDescent="0.3">
      <c r="A8463">
        <v>1080812</v>
      </c>
      <c r="B8463" t="s">
        <v>157</v>
      </c>
      <c r="C8463">
        <v>9767</v>
      </c>
      <c r="D8463" t="s">
        <v>242</v>
      </c>
      <c r="E8463" t="s">
        <v>60</v>
      </c>
      <c r="F8463">
        <v>5</v>
      </c>
      <c r="G8463">
        <v>0</v>
      </c>
      <c r="I8463">
        <v>12</v>
      </c>
      <c r="J8463">
        <v>16</v>
      </c>
      <c r="R8463">
        <v>1</v>
      </c>
      <c r="AJ8463">
        <v>22</v>
      </c>
      <c r="AL8463">
        <v>5.95</v>
      </c>
    </row>
    <row r="8464" spans="1:38" x14ac:dyDescent="0.3">
      <c r="A8464">
        <v>1080813</v>
      </c>
      <c r="B8464" t="s">
        <v>218</v>
      </c>
      <c r="C8464">
        <v>25604</v>
      </c>
      <c r="D8464" t="s">
        <v>219</v>
      </c>
      <c r="E8464" t="s">
        <v>40</v>
      </c>
      <c r="F8464">
        <v>1</v>
      </c>
      <c r="G8464">
        <v>1</v>
      </c>
      <c r="I8464">
        <v>25</v>
      </c>
      <c r="J8464">
        <v>31</v>
      </c>
      <c r="R8464">
        <v>1</v>
      </c>
      <c r="AF8464">
        <v>2</v>
      </c>
      <c r="AJ8464">
        <v>45</v>
      </c>
      <c r="AL8464">
        <v>6.38</v>
      </c>
    </row>
    <row r="8465" spans="1:38" x14ac:dyDescent="0.3">
      <c r="A8465">
        <v>1080813</v>
      </c>
      <c r="B8465" t="s">
        <v>218</v>
      </c>
      <c r="C8465">
        <v>21778</v>
      </c>
      <c r="D8465" t="s">
        <v>221</v>
      </c>
      <c r="E8465" t="s">
        <v>42</v>
      </c>
      <c r="F8465">
        <v>2</v>
      </c>
      <c r="G8465">
        <v>4</v>
      </c>
      <c r="I8465">
        <v>49</v>
      </c>
      <c r="J8465">
        <v>61</v>
      </c>
      <c r="Q8465">
        <v>1</v>
      </c>
      <c r="R8465">
        <v>4</v>
      </c>
      <c r="W8465">
        <v>1</v>
      </c>
      <c r="Y8465">
        <v>1</v>
      </c>
      <c r="AH8465">
        <v>2</v>
      </c>
      <c r="AI8465">
        <v>3</v>
      </c>
      <c r="AJ8465">
        <v>79</v>
      </c>
      <c r="AK8465">
        <v>2</v>
      </c>
      <c r="AL8465">
        <v>6.53</v>
      </c>
    </row>
    <row r="8466" spans="1:38" x14ac:dyDescent="0.3">
      <c r="A8466">
        <v>1080813</v>
      </c>
      <c r="B8466" t="s">
        <v>218</v>
      </c>
      <c r="C8466">
        <v>69933</v>
      </c>
      <c r="D8466" t="s">
        <v>222</v>
      </c>
      <c r="E8466" t="s">
        <v>42</v>
      </c>
      <c r="F8466">
        <v>2</v>
      </c>
      <c r="G8466">
        <v>5</v>
      </c>
      <c r="I8466">
        <v>27</v>
      </c>
      <c r="J8466">
        <v>41</v>
      </c>
      <c r="Q8466">
        <v>2</v>
      </c>
      <c r="R8466">
        <v>2</v>
      </c>
      <c r="W8466">
        <v>1</v>
      </c>
      <c r="AH8466">
        <v>1</v>
      </c>
      <c r="AI8466">
        <v>2</v>
      </c>
      <c r="AJ8466">
        <v>53</v>
      </c>
      <c r="AL8466">
        <v>6.5</v>
      </c>
    </row>
    <row r="8467" spans="1:38" x14ac:dyDescent="0.3">
      <c r="A8467">
        <v>1080813</v>
      </c>
      <c r="B8467" t="s">
        <v>218</v>
      </c>
      <c r="C8467">
        <v>117973</v>
      </c>
      <c r="D8467" t="s">
        <v>225</v>
      </c>
      <c r="E8467" t="s">
        <v>42</v>
      </c>
      <c r="F8467">
        <v>2</v>
      </c>
      <c r="G8467">
        <v>6</v>
      </c>
      <c r="I8467">
        <v>47</v>
      </c>
      <c r="J8467">
        <v>54</v>
      </c>
      <c r="M8467">
        <v>1</v>
      </c>
      <c r="Q8467">
        <v>4</v>
      </c>
      <c r="R8467">
        <v>5</v>
      </c>
      <c r="AI8467">
        <v>1</v>
      </c>
      <c r="AJ8467">
        <v>68</v>
      </c>
      <c r="AK8467">
        <v>1</v>
      </c>
      <c r="AL8467">
        <v>7.22</v>
      </c>
    </row>
    <row r="8468" spans="1:38" x14ac:dyDescent="0.3">
      <c r="A8468">
        <v>1080813</v>
      </c>
      <c r="B8468" t="s">
        <v>218</v>
      </c>
      <c r="C8468">
        <v>12187</v>
      </c>
      <c r="D8468" t="s">
        <v>394</v>
      </c>
      <c r="E8468" t="s">
        <v>70</v>
      </c>
      <c r="F8468">
        <v>3</v>
      </c>
      <c r="G8468">
        <v>8</v>
      </c>
      <c r="I8468">
        <v>39</v>
      </c>
      <c r="J8468">
        <v>45</v>
      </c>
      <c r="M8468">
        <v>2</v>
      </c>
      <c r="N8468">
        <v>1</v>
      </c>
      <c r="Q8468">
        <v>1</v>
      </c>
      <c r="AI8468">
        <v>1</v>
      </c>
      <c r="AJ8468">
        <v>58</v>
      </c>
      <c r="AK8468">
        <v>2</v>
      </c>
      <c r="AL8468">
        <v>6.93</v>
      </c>
    </row>
    <row r="8469" spans="1:38" x14ac:dyDescent="0.3">
      <c r="A8469">
        <v>1080813</v>
      </c>
      <c r="B8469" t="s">
        <v>218</v>
      </c>
      <c r="C8469">
        <v>71714</v>
      </c>
      <c r="D8469" t="s">
        <v>227</v>
      </c>
      <c r="E8469" t="s">
        <v>70</v>
      </c>
      <c r="F8469">
        <v>3</v>
      </c>
      <c r="G8469">
        <v>7</v>
      </c>
      <c r="I8469">
        <v>31</v>
      </c>
      <c r="J8469">
        <v>40</v>
      </c>
      <c r="M8469">
        <v>2</v>
      </c>
      <c r="R8469">
        <v>2</v>
      </c>
      <c r="W8469">
        <v>1</v>
      </c>
      <c r="AH8469">
        <v>3</v>
      </c>
      <c r="AI8469">
        <v>3</v>
      </c>
      <c r="AJ8469">
        <v>51</v>
      </c>
      <c r="AL8469">
        <v>6.56</v>
      </c>
    </row>
    <row r="8470" spans="1:38" x14ac:dyDescent="0.3">
      <c r="A8470">
        <v>1080813</v>
      </c>
      <c r="B8470" t="s">
        <v>218</v>
      </c>
      <c r="C8470">
        <v>69778</v>
      </c>
      <c r="D8470" t="s">
        <v>223</v>
      </c>
      <c r="E8470" t="s">
        <v>211</v>
      </c>
      <c r="F8470">
        <v>3</v>
      </c>
      <c r="G8470">
        <v>2</v>
      </c>
      <c r="I8470">
        <v>32</v>
      </c>
      <c r="J8470">
        <v>38</v>
      </c>
      <c r="R8470">
        <v>1</v>
      </c>
      <c r="AJ8470">
        <v>60</v>
      </c>
      <c r="AK8470">
        <v>1</v>
      </c>
      <c r="AL8470">
        <v>6.7</v>
      </c>
    </row>
    <row r="8471" spans="1:38" x14ac:dyDescent="0.3">
      <c r="A8471">
        <v>1080813</v>
      </c>
      <c r="B8471" t="s">
        <v>218</v>
      </c>
      <c r="C8471">
        <v>103837</v>
      </c>
      <c r="D8471" t="s">
        <v>391</v>
      </c>
      <c r="E8471" t="s">
        <v>209</v>
      </c>
      <c r="F8471">
        <v>3</v>
      </c>
      <c r="G8471">
        <v>3</v>
      </c>
      <c r="I8471">
        <v>36</v>
      </c>
      <c r="J8471">
        <v>49</v>
      </c>
      <c r="L8471">
        <v>1</v>
      </c>
      <c r="M8471">
        <v>2</v>
      </c>
      <c r="Q8471">
        <v>1</v>
      </c>
      <c r="R8471">
        <v>1</v>
      </c>
      <c r="W8471">
        <v>2</v>
      </c>
      <c r="AH8471">
        <v>2</v>
      </c>
      <c r="AI8471">
        <v>3</v>
      </c>
      <c r="AJ8471">
        <v>87</v>
      </c>
      <c r="AK8471">
        <v>1</v>
      </c>
      <c r="AL8471">
        <v>7.73</v>
      </c>
    </row>
    <row r="8472" spans="1:38" x14ac:dyDescent="0.3">
      <c r="A8472">
        <v>1080813</v>
      </c>
      <c r="B8472" t="s">
        <v>218</v>
      </c>
      <c r="C8472">
        <v>83532</v>
      </c>
      <c r="D8472" t="s">
        <v>229</v>
      </c>
      <c r="E8472" t="s">
        <v>58</v>
      </c>
      <c r="F8472">
        <v>4</v>
      </c>
      <c r="G8472">
        <v>9</v>
      </c>
      <c r="H8472">
        <v>1</v>
      </c>
      <c r="I8472">
        <v>13</v>
      </c>
      <c r="J8472">
        <v>18</v>
      </c>
      <c r="K8472">
        <v>2</v>
      </c>
      <c r="W8472">
        <v>1</v>
      </c>
      <c r="AH8472">
        <v>6</v>
      </c>
      <c r="AJ8472">
        <v>42</v>
      </c>
      <c r="AK8472">
        <v>2</v>
      </c>
      <c r="AL8472">
        <v>8.65</v>
      </c>
    </row>
    <row r="8473" spans="1:38" x14ac:dyDescent="0.3">
      <c r="A8473">
        <v>1080813</v>
      </c>
      <c r="B8473" t="s">
        <v>218</v>
      </c>
      <c r="C8473">
        <v>69344</v>
      </c>
      <c r="D8473" t="s">
        <v>224</v>
      </c>
      <c r="E8473" t="s">
        <v>55</v>
      </c>
      <c r="F8473">
        <v>4</v>
      </c>
      <c r="G8473">
        <v>10</v>
      </c>
      <c r="I8473">
        <v>38</v>
      </c>
      <c r="J8473">
        <v>50</v>
      </c>
      <c r="M8473">
        <v>1</v>
      </c>
      <c r="Q8473">
        <v>1</v>
      </c>
      <c r="R8473">
        <v>2</v>
      </c>
      <c r="W8473">
        <v>1</v>
      </c>
      <c r="AH8473">
        <v>3</v>
      </c>
      <c r="AJ8473">
        <v>72</v>
      </c>
      <c r="AL8473">
        <v>6.76</v>
      </c>
    </row>
    <row r="8474" spans="1:38" x14ac:dyDescent="0.3">
      <c r="A8474">
        <v>1080813</v>
      </c>
      <c r="B8474" t="s">
        <v>218</v>
      </c>
      <c r="C8474">
        <v>131519</v>
      </c>
      <c r="D8474" t="s">
        <v>226</v>
      </c>
      <c r="E8474" t="s">
        <v>55</v>
      </c>
      <c r="F8474">
        <v>4</v>
      </c>
      <c r="G8474">
        <v>11</v>
      </c>
      <c r="I8474">
        <v>24</v>
      </c>
      <c r="J8474">
        <v>28</v>
      </c>
      <c r="K8474">
        <v>1</v>
      </c>
      <c r="L8474">
        <v>1</v>
      </c>
      <c r="M8474">
        <v>1</v>
      </c>
      <c r="W8474">
        <v>1</v>
      </c>
      <c r="AH8474">
        <v>3</v>
      </c>
      <c r="AI8474">
        <v>1</v>
      </c>
      <c r="AJ8474">
        <v>49</v>
      </c>
      <c r="AK8474">
        <v>2</v>
      </c>
      <c r="AL8474">
        <v>8.0299999999999994</v>
      </c>
    </row>
    <row r="8475" spans="1:38" x14ac:dyDescent="0.3">
      <c r="A8475">
        <v>1080813</v>
      </c>
      <c r="B8475" t="s">
        <v>218</v>
      </c>
      <c r="C8475">
        <v>143990</v>
      </c>
      <c r="D8475" t="s">
        <v>505</v>
      </c>
      <c r="E8475" t="s">
        <v>60</v>
      </c>
      <c r="F8475">
        <v>5</v>
      </c>
      <c r="G8475">
        <v>0</v>
      </c>
      <c r="I8475">
        <v>3</v>
      </c>
      <c r="J8475">
        <v>3</v>
      </c>
      <c r="L8475">
        <v>1</v>
      </c>
      <c r="AI8475">
        <v>1</v>
      </c>
      <c r="AJ8475">
        <v>5</v>
      </c>
      <c r="AL8475">
        <v>6.72</v>
      </c>
    </row>
    <row r="8476" spans="1:38" x14ac:dyDescent="0.3">
      <c r="A8476">
        <v>1080813</v>
      </c>
      <c r="B8476" t="s">
        <v>218</v>
      </c>
      <c r="C8476">
        <v>133381</v>
      </c>
      <c r="D8476" t="s">
        <v>230</v>
      </c>
      <c r="E8476" t="s">
        <v>60</v>
      </c>
      <c r="F8476">
        <v>5</v>
      </c>
      <c r="G8476">
        <v>0</v>
      </c>
      <c r="J8476">
        <v>1</v>
      </c>
      <c r="AJ8476">
        <v>4</v>
      </c>
      <c r="AL8476">
        <v>6.03</v>
      </c>
    </row>
    <row r="8477" spans="1:38" x14ac:dyDescent="0.3">
      <c r="A8477">
        <v>1080813</v>
      </c>
      <c r="B8477" t="s">
        <v>218</v>
      </c>
      <c r="C8477">
        <v>29595</v>
      </c>
      <c r="D8477" t="s">
        <v>395</v>
      </c>
      <c r="E8477" t="s">
        <v>60</v>
      </c>
      <c r="F8477">
        <v>5</v>
      </c>
      <c r="G8477">
        <v>0</v>
      </c>
      <c r="I8477">
        <v>3</v>
      </c>
      <c r="J8477">
        <v>3</v>
      </c>
      <c r="R8477">
        <v>1</v>
      </c>
      <c r="AJ8477">
        <v>4</v>
      </c>
      <c r="AL8477">
        <v>6.09</v>
      </c>
    </row>
    <row r="8478" spans="1:38" x14ac:dyDescent="0.3">
      <c r="A8478">
        <v>1080813</v>
      </c>
      <c r="B8478" t="s">
        <v>201</v>
      </c>
      <c r="C8478">
        <v>81681</v>
      </c>
      <c r="D8478" t="s">
        <v>352</v>
      </c>
      <c r="E8478" t="s">
        <v>40</v>
      </c>
      <c r="F8478">
        <v>1</v>
      </c>
      <c r="G8478">
        <v>1</v>
      </c>
      <c r="I8478">
        <v>17</v>
      </c>
      <c r="J8478">
        <v>41</v>
      </c>
      <c r="AF8478">
        <v>4</v>
      </c>
      <c r="AJ8478">
        <v>55</v>
      </c>
      <c r="AL8478">
        <v>6.12</v>
      </c>
    </row>
    <row r="8479" spans="1:38" x14ac:dyDescent="0.3">
      <c r="A8479">
        <v>1080813</v>
      </c>
      <c r="B8479" t="s">
        <v>201</v>
      </c>
      <c r="C8479">
        <v>121454</v>
      </c>
      <c r="D8479" t="s">
        <v>203</v>
      </c>
      <c r="E8479" t="s">
        <v>42</v>
      </c>
      <c r="F8479">
        <v>2</v>
      </c>
      <c r="G8479">
        <v>6</v>
      </c>
      <c r="I8479">
        <v>41</v>
      </c>
      <c r="J8479">
        <v>52</v>
      </c>
      <c r="M8479">
        <v>2</v>
      </c>
      <c r="R8479">
        <v>1</v>
      </c>
      <c r="W8479">
        <v>1</v>
      </c>
      <c r="AG8479">
        <v>1</v>
      </c>
      <c r="AH8479">
        <v>1</v>
      </c>
      <c r="AI8479">
        <v>3</v>
      </c>
      <c r="AJ8479">
        <v>65</v>
      </c>
      <c r="AL8479">
        <v>6.3</v>
      </c>
    </row>
    <row r="8480" spans="1:38" x14ac:dyDescent="0.3">
      <c r="A8480">
        <v>1080813</v>
      </c>
      <c r="B8480" t="s">
        <v>201</v>
      </c>
      <c r="C8480">
        <v>8222</v>
      </c>
      <c r="D8480" t="s">
        <v>208</v>
      </c>
      <c r="E8480" t="s">
        <v>44</v>
      </c>
      <c r="F8480">
        <v>2</v>
      </c>
      <c r="G8480">
        <v>3</v>
      </c>
      <c r="I8480">
        <v>33</v>
      </c>
      <c r="J8480">
        <v>45</v>
      </c>
      <c r="Q8480">
        <v>3</v>
      </c>
      <c r="AH8480">
        <v>1</v>
      </c>
      <c r="AI8480">
        <v>7</v>
      </c>
      <c r="AJ8480">
        <v>64</v>
      </c>
      <c r="AL8480">
        <v>6.74</v>
      </c>
    </row>
    <row r="8481" spans="1:38" x14ac:dyDescent="0.3">
      <c r="A8481">
        <v>1080813</v>
      </c>
      <c r="B8481" t="s">
        <v>201</v>
      </c>
      <c r="C8481">
        <v>8408</v>
      </c>
      <c r="D8481" t="s">
        <v>353</v>
      </c>
      <c r="E8481" t="s">
        <v>42</v>
      </c>
      <c r="F8481">
        <v>2</v>
      </c>
      <c r="G8481">
        <v>5</v>
      </c>
      <c r="I8481">
        <v>36</v>
      </c>
      <c r="J8481">
        <v>41</v>
      </c>
      <c r="M8481">
        <v>2</v>
      </c>
      <c r="N8481">
        <v>1</v>
      </c>
      <c r="Q8481">
        <v>2</v>
      </c>
      <c r="AI8481">
        <v>1</v>
      </c>
      <c r="AJ8481">
        <v>51</v>
      </c>
      <c r="AL8481">
        <v>6.17</v>
      </c>
    </row>
    <row r="8482" spans="1:38" x14ac:dyDescent="0.3">
      <c r="A8482">
        <v>1080813</v>
      </c>
      <c r="B8482" t="s">
        <v>201</v>
      </c>
      <c r="C8482">
        <v>31826</v>
      </c>
      <c r="D8482" t="s">
        <v>527</v>
      </c>
      <c r="E8482" t="s">
        <v>46</v>
      </c>
      <c r="F8482">
        <v>2</v>
      </c>
      <c r="G8482">
        <v>2</v>
      </c>
      <c r="I8482">
        <v>21</v>
      </c>
      <c r="J8482">
        <v>30</v>
      </c>
      <c r="M8482">
        <v>3</v>
      </c>
      <c r="AJ8482">
        <v>60</v>
      </c>
      <c r="AK8482">
        <v>2</v>
      </c>
      <c r="AL8482">
        <v>5.98</v>
      </c>
    </row>
    <row r="8483" spans="1:38" x14ac:dyDescent="0.3">
      <c r="A8483">
        <v>1080813</v>
      </c>
      <c r="B8483" t="s">
        <v>201</v>
      </c>
      <c r="C8483">
        <v>316077</v>
      </c>
      <c r="D8483" t="s">
        <v>354</v>
      </c>
      <c r="E8483" t="s">
        <v>55</v>
      </c>
      <c r="F8483">
        <v>3</v>
      </c>
      <c r="G8483">
        <v>10</v>
      </c>
      <c r="I8483">
        <v>17</v>
      </c>
      <c r="J8483">
        <v>22</v>
      </c>
      <c r="M8483">
        <v>1</v>
      </c>
      <c r="Q8483">
        <v>2</v>
      </c>
      <c r="R8483">
        <v>1</v>
      </c>
      <c r="AI8483">
        <v>1</v>
      </c>
      <c r="AJ8483">
        <v>34</v>
      </c>
      <c r="AL8483">
        <v>5.84</v>
      </c>
    </row>
    <row r="8484" spans="1:38" x14ac:dyDescent="0.3">
      <c r="A8484">
        <v>1080813</v>
      </c>
      <c r="B8484" t="s">
        <v>201</v>
      </c>
      <c r="C8484">
        <v>188</v>
      </c>
      <c r="D8484" t="s">
        <v>207</v>
      </c>
      <c r="E8484" t="s">
        <v>70</v>
      </c>
      <c r="F8484">
        <v>3</v>
      </c>
      <c r="G8484">
        <v>7</v>
      </c>
      <c r="I8484">
        <v>19</v>
      </c>
      <c r="J8484">
        <v>30</v>
      </c>
      <c r="M8484">
        <v>1</v>
      </c>
      <c r="Q8484">
        <v>1</v>
      </c>
      <c r="R8484">
        <v>1</v>
      </c>
      <c r="AI8484">
        <v>3</v>
      </c>
      <c r="AJ8484">
        <v>45</v>
      </c>
      <c r="AL8484">
        <v>6.29</v>
      </c>
    </row>
    <row r="8485" spans="1:38" x14ac:dyDescent="0.3">
      <c r="A8485">
        <v>1080813</v>
      </c>
      <c r="B8485" t="s">
        <v>201</v>
      </c>
      <c r="C8485">
        <v>29544</v>
      </c>
      <c r="D8485" t="s">
        <v>109</v>
      </c>
      <c r="E8485" t="s">
        <v>70</v>
      </c>
      <c r="F8485">
        <v>3</v>
      </c>
      <c r="G8485">
        <v>4</v>
      </c>
      <c r="I8485">
        <v>31</v>
      </c>
      <c r="J8485">
        <v>38</v>
      </c>
      <c r="M8485">
        <v>1</v>
      </c>
      <c r="Y8485">
        <v>1</v>
      </c>
      <c r="AI8485">
        <v>2</v>
      </c>
      <c r="AJ8485">
        <v>50</v>
      </c>
      <c r="AL8485">
        <v>5.36</v>
      </c>
    </row>
    <row r="8486" spans="1:38" x14ac:dyDescent="0.3">
      <c r="A8486">
        <v>1080813</v>
      </c>
      <c r="B8486" t="s">
        <v>201</v>
      </c>
      <c r="C8486">
        <v>80464</v>
      </c>
      <c r="D8486" t="s">
        <v>206</v>
      </c>
      <c r="E8486" t="s">
        <v>70</v>
      </c>
      <c r="F8486">
        <v>3</v>
      </c>
      <c r="G8486">
        <v>8</v>
      </c>
      <c r="I8486">
        <v>33</v>
      </c>
      <c r="J8486">
        <v>41</v>
      </c>
      <c r="M8486">
        <v>2</v>
      </c>
      <c r="N8486">
        <v>1</v>
      </c>
      <c r="AI8486">
        <v>1</v>
      </c>
      <c r="AJ8486">
        <v>53</v>
      </c>
      <c r="AL8486">
        <v>6.4</v>
      </c>
    </row>
    <row r="8487" spans="1:38" x14ac:dyDescent="0.3">
      <c r="A8487">
        <v>1080813</v>
      </c>
      <c r="B8487" t="s">
        <v>201</v>
      </c>
      <c r="C8487">
        <v>92547</v>
      </c>
      <c r="D8487" t="s">
        <v>212</v>
      </c>
      <c r="E8487" t="s">
        <v>55</v>
      </c>
      <c r="F8487">
        <v>3</v>
      </c>
      <c r="G8487">
        <v>11</v>
      </c>
      <c r="I8487">
        <v>43</v>
      </c>
      <c r="J8487">
        <v>54</v>
      </c>
      <c r="L8487">
        <v>1</v>
      </c>
      <c r="Q8487">
        <v>1</v>
      </c>
      <c r="R8487">
        <v>2</v>
      </c>
      <c r="AH8487">
        <v>1</v>
      </c>
      <c r="AI8487">
        <v>2</v>
      </c>
      <c r="AJ8487">
        <v>76</v>
      </c>
      <c r="AK8487">
        <v>1</v>
      </c>
      <c r="AL8487">
        <v>7.57</v>
      </c>
    </row>
    <row r="8488" spans="1:38" x14ac:dyDescent="0.3">
      <c r="A8488">
        <v>1080813</v>
      </c>
      <c r="B8488" t="s">
        <v>201</v>
      </c>
      <c r="C8488">
        <v>78498</v>
      </c>
      <c r="D8488" t="s">
        <v>355</v>
      </c>
      <c r="E8488" t="s">
        <v>58</v>
      </c>
      <c r="F8488">
        <v>4</v>
      </c>
      <c r="G8488">
        <v>9</v>
      </c>
      <c r="I8488">
        <v>23</v>
      </c>
      <c r="J8488">
        <v>29</v>
      </c>
      <c r="K8488">
        <v>1</v>
      </c>
      <c r="Q8488">
        <v>8</v>
      </c>
      <c r="R8488">
        <v>5</v>
      </c>
      <c r="AH8488">
        <v>2</v>
      </c>
      <c r="AJ8488">
        <v>41</v>
      </c>
      <c r="AL8488">
        <v>7.54</v>
      </c>
    </row>
    <row r="8489" spans="1:38" x14ac:dyDescent="0.3">
      <c r="A8489">
        <v>1080813</v>
      </c>
      <c r="B8489" t="s">
        <v>201</v>
      </c>
      <c r="C8489">
        <v>83895</v>
      </c>
      <c r="D8489" t="s">
        <v>166</v>
      </c>
      <c r="E8489" t="s">
        <v>60</v>
      </c>
      <c r="F8489">
        <v>5</v>
      </c>
      <c r="G8489">
        <v>0</v>
      </c>
      <c r="J8489">
        <v>1</v>
      </c>
      <c r="K8489">
        <v>1</v>
      </c>
      <c r="M8489">
        <v>1</v>
      </c>
      <c r="Q8489">
        <v>1</v>
      </c>
      <c r="AH8489">
        <v>1</v>
      </c>
      <c r="AJ8489">
        <v>6</v>
      </c>
      <c r="AL8489">
        <v>6.82</v>
      </c>
    </row>
    <row r="8490" spans="1:38" x14ac:dyDescent="0.3">
      <c r="A8490">
        <v>1080813</v>
      </c>
      <c r="B8490" t="s">
        <v>201</v>
      </c>
      <c r="C8490">
        <v>15834</v>
      </c>
      <c r="D8490" t="s">
        <v>214</v>
      </c>
      <c r="E8490" t="s">
        <v>60</v>
      </c>
      <c r="F8490">
        <v>5</v>
      </c>
      <c r="G8490">
        <v>0</v>
      </c>
      <c r="I8490">
        <v>6</v>
      </c>
      <c r="J8490">
        <v>7</v>
      </c>
      <c r="L8490">
        <v>1</v>
      </c>
      <c r="W8490">
        <v>2</v>
      </c>
      <c r="AH8490">
        <v>2</v>
      </c>
      <c r="AJ8490">
        <v>12</v>
      </c>
      <c r="AK8490">
        <v>1</v>
      </c>
      <c r="AL8490">
        <v>6.75</v>
      </c>
    </row>
    <row r="8491" spans="1:38" x14ac:dyDescent="0.3">
      <c r="A8491">
        <v>1080813</v>
      </c>
      <c r="B8491" t="s">
        <v>201</v>
      </c>
      <c r="C8491">
        <v>31281</v>
      </c>
      <c r="D8491" t="s">
        <v>210</v>
      </c>
      <c r="E8491" t="s">
        <v>60</v>
      </c>
      <c r="F8491">
        <v>5</v>
      </c>
      <c r="G8491">
        <v>0</v>
      </c>
      <c r="I8491">
        <v>8</v>
      </c>
      <c r="J8491">
        <v>9</v>
      </c>
      <c r="M8491">
        <v>1</v>
      </c>
      <c r="Q8491">
        <v>1</v>
      </c>
      <c r="AI8491">
        <v>2</v>
      </c>
      <c r="AJ8491">
        <v>19</v>
      </c>
      <c r="AK8491">
        <v>1</v>
      </c>
      <c r="AL8491">
        <v>6.71</v>
      </c>
    </row>
    <row r="8492" spans="1:38" x14ac:dyDescent="0.3">
      <c r="A8492">
        <v>1080814</v>
      </c>
      <c r="B8492" t="s">
        <v>259</v>
      </c>
      <c r="C8492">
        <v>14199</v>
      </c>
      <c r="D8492" t="s">
        <v>518</v>
      </c>
      <c r="E8492" t="s">
        <v>40</v>
      </c>
      <c r="F8492">
        <v>1</v>
      </c>
      <c r="G8492">
        <v>1</v>
      </c>
      <c r="I8492">
        <v>31</v>
      </c>
      <c r="J8492">
        <v>36</v>
      </c>
      <c r="AJ8492">
        <v>39</v>
      </c>
      <c r="AL8492">
        <v>6.11</v>
      </c>
    </row>
    <row r="8493" spans="1:38" x14ac:dyDescent="0.3">
      <c r="A8493">
        <v>1080814</v>
      </c>
      <c r="B8493" t="s">
        <v>259</v>
      </c>
      <c r="C8493">
        <v>12267</v>
      </c>
      <c r="D8493" t="s">
        <v>261</v>
      </c>
      <c r="E8493" t="s">
        <v>42</v>
      </c>
      <c r="F8493">
        <v>2</v>
      </c>
      <c r="G8493">
        <v>6</v>
      </c>
      <c r="I8493">
        <v>73</v>
      </c>
      <c r="J8493">
        <v>76</v>
      </c>
      <c r="R8493">
        <v>2</v>
      </c>
      <c r="AH8493">
        <v>1</v>
      </c>
      <c r="AI8493">
        <v>3</v>
      </c>
      <c r="AJ8493">
        <v>94</v>
      </c>
      <c r="AL8493">
        <v>7.5</v>
      </c>
    </row>
    <row r="8494" spans="1:38" x14ac:dyDescent="0.3">
      <c r="A8494">
        <v>1080814</v>
      </c>
      <c r="B8494" t="s">
        <v>259</v>
      </c>
      <c r="C8494">
        <v>101374</v>
      </c>
      <c r="D8494" t="s">
        <v>262</v>
      </c>
      <c r="E8494" t="s">
        <v>42</v>
      </c>
      <c r="F8494">
        <v>2</v>
      </c>
      <c r="G8494">
        <v>5</v>
      </c>
      <c r="H8494">
        <v>1</v>
      </c>
      <c r="I8494">
        <v>71</v>
      </c>
      <c r="J8494">
        <v>75</v>
      </c>
      <c r="R8494">
        <v>4</v>
      </c>
      <c r="W8494">
        <v>1</v>
      </c>
      <c r="AG8494">
        <v>1</v>
      </c>
      <c r="AH8494">
        <v>1</v>
      </c>
      <c r="AI8494">
        <v>2</v>
      </c>
      <c r="AJ8494">
        <v>98</v>
      </c>
      <c r="AK8494">
        <v>2</v>
      </c>
      <c r="AL8494">
        <v>8.4499999999999993</v>
      </c>
    </row>
    <row r="8495" spans="1:38" x14ac:dyDescent="0.3">
      <c r="A8495">
        <v>1080814</v>
      </c>
      <c r="B8495" t="s">
        <v>259</v>
      </c>
      <c r="C8495">
        <v>6042</v>
      </c>
      <c r="D8495" t="s">
        <v>263</v>
      </c>
      <c r="E8495" t="s">
        <v>44</v>
      </c>
      <c r="F8495">
        <v>2</v>
      </c>
      <c r="G8495">
        <v>3</v>
      </c>
      <c r="I8495">
        <v>55</v>
      </c>
      <c r="J8495">
        <v>64</v>
      </c>
      <c r="AI8495">
        <v>2</v>
      </c>
      <c r="AJ8495">
        <v>88</v>
      </c>
      <c r="AK8495">
        <v>1</v>
      </c>
      <c r="AL8495">
        <v>7.02</v>
      </c>
    </row>
    <row r="8496" spans="1:38" x14ac:dyDescent="0.3">
      <c r="A8496">
        <v>1080814</v>
      </c>
      <c r="B8496" t="s">
        <v>259</v>
      </c>
      <c r="C8496">
        <v>9446</v>
      </c>
      <c r="D8496" t="s">
        <v>273</v>
      </c>
      <c r="E8496" t="s">
        <v>46</v>
      </c>
      <c r="F8496">
        <v>2</v>
      </c>
      <c r="G8496">
        <v>2</v>
      </c>
      <c r="I8496">
        <v>57</v>
      </c>
      <c r="J8496">
        <v>61</v>
      </c>
      <c r="Q8496">
        <v>1</v>
      </c>
      <c r="AI8496">
        <v>3</v>
      </c>
      <c r="AJ8496">
        <v>93</v>
      </c>
      <c r="AK8496">
        <v>2</v>
      </c>
      <c r="AL8496">
        <v>7.73</v>
      </c>
    </row>
    <row r="8497" spans="1:38" x14ac:dyDescent="0.3">
      <c r="A8497">
        <v>1080814</v>
      </c>
      <c r="B8497" t="s">
        <v>259</v>
      </c>
      <c r="C8497">
        <v>97692</v>
      </c>
      <c r="D8497" t="s">
        <v>267</v>
      </c>
      <c r="E8497" t="s">
        <v>53</v>
      </c>
      <c r="F8497">
        <v>3</v>
      </c>
      <c r="G8497">
        <v>7</v>
      </c>
      <c r="I8497">
        <v>53</v>
      </c>
      <c r="J8497">
        <v>62</v>
      </c>
      <c r="L8497">
        <v>1</v>
      </c>
      <c r="Q8497">
        <v>1</v>
      </c>
      <c r="W8497">
        <v>3</v>
      </c>
      <c r="AH8497">
        <v>3</v>
      </c>
      <c r="AI8497">
        <v>3</v>
      </c>
      <c r="AJ8497">
        <v>86</v>
      </c>
      <c r="AK8497">
        <v>4</v>
      </c>
      <c r="AL8497">
        <v>7.73</v>
      </c>
    </row>
    <row r="8498" spans="1:38" x14ac:dyDescent="0.3">
      <c r="A8498">
        <v>1080814</v>
      </c>
      <c r="B8498" t="s">
        <v>259</v>
      </c>
      <c r="C8498">
        <v>14053</v>
      </c>
      <c r="D8498" t="s">
        <v>470</v>
      </c>
      <c r="E8498" t="s">
        <v>51</v>
      </c>
      <c r="F8498">
        <v>3</v>
      </c>
      <c r="G8498">
        <v>8</v>
      </c>
      <c r="I8498">
        <v>93</v>
      </c>
      <c r="J8498">
        <v>101</v>
      </c>
      <c r="R8498">
        <v>2</v>
      </c>
      <c r="AH8498">
        <v>3</v>
      </c>
      <c r="AI8498">
        <v>3</v>
      </c>
      <c r="AJ8498">
        <v>109</v>
      </c>
      <c r="AL8498">
        <v>7.39</v>
      </c>
    </row>
    <row r="8499" spans="1:38" x14ac:dyDescent="0.3">
      <c r="A8499">
        <v>1080814</v>
      </c>
      <c r="B8499" t="s">
        <v>259</v>
      </c>
      <c r="C8499">
        <v>144711</v>
      </c>
      <c r="D8499" t="s">
        <v>469</v>
      </c>
      <c r="E8499" t="s">
        <v>49</v>
      </c>
      <c r="F8499">
        <v>3</v>
      </c>
      <c r="G8499">
        <v>11</v>
      </c>
      <c r="I8499">
        <v>19</v>
      </c>
      <c r="J8499">
        <v>24</v>
      </c>
      <c r="M8499">
        <v>1</v>
      </c>
      <c r="Q8499">
        <v>1</v>
      </c>
      <c r="AH8499">
        <v>2</v>
      </c>
      <c r="AJ8499">
        <v>44</v>
      </c>
      <c r="AK8499">
        <v>1</v>
      </c>
      <c r="AL8499">
        <v>6.64</v>
      </c>
    </row>
    <row r="8500" spans="1:38" x14ac:dyDescent="0.3">
      <c r="A8500">
        <v>1080814</v>
      </c>
      <c r="B8500" t="s">
        <v>259</v>
      </c>
      <c r="C8500">
        <v>14102</v>
      </c>
      <c r="D8500" t="s">
        <v>268</v>
      </c>
      <c r="E8500" t="s">
        <v>55</v>
      </c>
      <c r="F8500">
        <v>3</v>
      </c>
      <c r="G8500">
        <v>10</v>
      </c>
      <c r="I8500">
        <v>54</v>
      </c>
      <c r="J8500">
        <v>60</v>
      </c>
      <c r="M8500">
        <v>1</v>
      </c>
      <c r="Q8500">
        <v>1</v>
      </c>
      <c r="AH8500">
        <v>2</v>
      </c>
      <c r="AI8500">
        <v>2</v>
      </c>
      <c r="AJ8500">
        <v>76</v>
      </c>
      <c r="AL8500">
        <v>7.27</v>
      </c>
    </row>
    <row r="8501" spans="1:38" x14ac:dyDescent="0.3">
      <c r="A8501">
        <v>1080814</v>
      </c>
      <c r="B8501" t="s">
        <v>259</v>
      </c>
      <c r="C8501">
        <v>27213</v>
      </c>
      <c r="D8501" t="s">
        <v>271</v>
      </c>
      <c r="E8501" t="s">
        <v>51</v>
      </c>
      <c r="F8501">
        <v>3</v>
      </c>
      <c r="G8501">
        <v>4</v>
      </c>
      <c r="I8501">
        <v>76</v>
      </c>
      <c r="J8501">
        <v>81</v>
      </c>
      <c r="K8501">
        <v>1</v>
      </c>
      <c r="M8501">
        <v>1</v>
      </c>
      <c r="Q8501">
        <v>3</v>
      </c>
      <c r="R8501">
        <v>2</v>
      </c>
      <c r="AH8501">
        <v>4</v>
      </c>
      <c r="AI8501">
        <v>3</v>
      </c>
      <c r="AJ8501">
        <v>94</v>
      </c>
      <c r="AL8501">
        <v>8.16</v>
      </c>
    </row>
    <row r="8502" spans="1:38" x14ac:dyDescent="0.3">
      <c r="A8502">
        <v>1080814</v>
      </c>
      <c r="B8502" t="s">
        <v>259</v>
      </c>
      <c r="C8502">
        <v>14260</v>
      </c>
      <c r="D8502" t="s">
        <v>270</v>
      </c>
      <c r="E8502" t="s">
        <v>58</v>
      </c>
      <c r="F8502">
        <v>4</v>
      </c>
      <c r="G8502">
        <v>9</v>
      </c>
      <c r="I8502">
        <v>32</v>
      </c>
      <c r="J8502">
        <v>37</v>
      </c>
      <c r="K8502">
        <v>1</v>
      </c>
      <c r="W8502">
        <v>1</v>
      </c>
      <c r="AH8502">
        <v>5</v>
      </c>
      <c r="AJ8502">
        <v>49</v>
      </c>
      <c r="AK8502">
        <v>1</v>
      </c>
      <c r="AL8502">
        <v>7.93</v>
      </c>
    </row>
    <row r="8503" spans="1:38" x14ac:dyDescent="0.3">
      <c r="A8503">
        <v>1080814</v>
      </c>
      <c r="B8503" t="s">
        <v>259</v>
      </c>
      <c r="C8503">
        <v>31958</v>
      </c>
      <c r="D8503" t="s">
        <v>503</v>
      </c>
      <c r="E8503" t="s">
        <v>60</v>
      </c>
      <c r="F8503">
        <v>5</v>
      </c>
      <c r="G8503">
        <v>0</v>
      </c>
      <c r="I8503">
        <v>11</v>
      </c>
      <c r="J8503">
        <v>13</v>
      </c>
      <c r="R8503">
        <v>1</v>
      </c>
      <c r="AJ8503">
        <v>14</v>
      </c>
      <c r="AL8503">
        <v>6.05</v>
      </c>
    </row>
    <row r="8504" spans="1:38" x14ac:dyDescent="0.3">
      <c r="A8504">
        <v>1080814</v>
      </c>
      <c r="B8504" t="s">
        <v>259</v>
      </c>
      <c r="C8504">
        <v>91267</v>
      </c>
      <c r="D8504" t="s">
        <v>266</v>
      </c>
      <c r="E8504" t="s">
        <v>60</v>
      </c>
      <c r="F8504">
        <v>5</v>
      </c>
      <c r="G8504">
        <v>0</v>
      </c>
      <c r="I8504">
        <v>11</v>
      </c>
      <c r="J8504">
        <v>13</v>
      </c>
      <c r="M8504">
        <v>2</v>
      </c>
      <c r="Q8504">
        <v>1</v>
      </c>
      <c r="W8504">
        <v>1</v>
      </c>
      <c r="AH8504">
        <v>2</v>
      </c>
      <c r="AI8504">
        <v>1</v>
      </c>
      <c r="AJ8504">
        <v>22</v>
      </c>
      <c r="AL8504">
        <v>6.14</v>
      </c>
    </row>
    <row r="8505" spans="1:38" x14ac:dyDescent="0.3">
      <c r="A8505">
        <v>1080814</v>
      </c>
      <c r="B8505" t="s">
        <v>259</v>
      </c>
      <c r="C8505">
        <v>289253</v>
      </c>
      <c r="D8505" t="s">
        <v>272</v>
      </c>
      <c r="E8505" t="s">
        <v>60</v>
      </c>
      <c r="F8505">
        <v>5</v>
      </c>
      <c r="G8505">
        <v>0</v>
      </c>
      <c r="I8505">
        <v>8</v>
      </c>
      <c r="J8505">
        <v>10</v>
      </c>
      <c r="M8505">
        <v>1</v>
      </c>
      <c r="Q8505">
        <v>2</v>
      </c>
      <c r="AJ8505">
        <v>12</v>
      </c>
      <c r="AL8505">
        <v>5.82</v>
      </c>
    </row>
    <row r="8506" spans="1:38" x14ac:dyDescent="0.3">
      <c r="A8506">
        <v>1080814</v>
      </c>
      <c r="B8506" t="s">
        <v>232</v>
      </c>
      <c r="C8506">
        <v>18310</v>
      </c>
      <c r="D8506" t="s">
        <v>233</v>
      </c>
      <c r="E8506" t="s">
        <v>40</v>
      </c>
      <c r="F8506">
        <v>1</v>
      </c>
      <c r="G8506">
        <v>1</v>
      </c>
      <c r="I8506">
        <v>12</v>
      </c>
      <c r="J8506">
        <v>31</v>
      </c>
      <c r="AF8506">
        <v>6</v>
      </c>
      <c r="AJ8506">
        <v>43</v>
      </c>
      <c r="AL8506">
        <v>6.49</v>
      </c>
    </row>
    <row r="8507" spans="1:38" x14ac:dyDescent="0.3">
      <c r="A8507">
        <v>1080814</v>
      </c>
      <c r="B8507" t="s">
        <v>232</v>
      </c>
      <c r="C8507">
        <v>4905</v>
      </c>
      <c r="D8507" t="s">
        <v>384</v>
      </c>
      <c r="E8507" t="s">
        <v>42</v>
      </c>
      <c r="F8507">
        <v>2</v>
      </c>
      <c r="G8507">
        <v>5</v>
      </c>
      <c r="I8507">
        <v>17</v>
      </c>
      <c r="J8507">
        <v>21</v>
      </c>
      <c r="M8507">
        <v>1</v>
      </c>
      <c r="Q8507">
        <v>1</v>
      </c>
      <c r="R8507">
        <v>2</v>
      </c>
      <c r="W8507">
        <v>1</v>
      </c>
      <c r="AH8507">
        <v>1</v>
      </c>
      <c r="AJ8507">
        <v>38</v>
      </c>
      <c r="AL8507">
        <v>6.4</v>
      </c>
    </row>
    <row r="8508" spans="1:38" x14ac:dyDescent="0.3">
      <c r="A8508">
        <v>1080814</v>
      </c>
      <c r="B8508" t="s">
        <v>232</v>
      </c>
      <c r="C8508">
        <v>27421</v>
      </c>
      <c r="D8508" t="s">
        <v>383</v>
      </c>
      <c r="E8508" t="s">
        <v>42</v>
      </c>
      <c r="F8508">
        <v>2</v>
      </c>
      <c r="G8508">
        <v>6</v>
      </c>
      <c r="I8508">
        <v>16</v>
      </c>
      <c r="J8508">
        <v>22</v>
      </c>
      <c r="K8508">
        <v>1</v>
      </c>
      <c r="Q8508">
        <v>1</v>
      </c>
      <c r="AH8508">
        <v>1</v>
      </c>
      <c r="AJ8508">
        <v>32</v>
      </c>
      <c r="AL8508">
        <v>6.92</v>
      </c>
    </row>
    <row r="8509" spans="1:38" x14ac:dyDescent="0.3">
      <c r="A8509">
        <v>1080814</v>
      </c>
      <c r="B8509" t="s">
        <v>232</v>
      </c>
      <c r="C8509">
        <v>115726</v>
      </c>
      <c r="D8509" t="s">
        <v>237</v>
      </c>
      <c r="E8509" t="s">
        <v>44</v>
      </c>
      <c r="F8509">
        <v>2</v>
      </c>
      <c r="G8509">
        <v>3</v>
      </c>
      <c r="I8509">
        <v>29</v>
      </c>
      <c r="J8509">
        <v>40</v>
      </c>
      <c r="R8509">
        <v>3</v>
      </c>
      <c r="AI8509">
        <v>3</v>
      </c>
      <c r="AJ8509">
        <v>68</v>
      </c>
      <c r="AK8509">
        <v>1</v>
      </c>
      <c r="AL8509">
        <v>6.94</v>
      </c>
    </row>
    <row r="8510" spans="1:38" x14ac:dyDescent="0.3">
      <c r="A8510">
        <v>1080814</v>
      </c>
      <c r="B8510" t="s">
        <v>232</v>
      </c>
      <c r="C8510">
        <v>34876</v>
      </c>
      <c r="D8510" t="s">
        <v>234</v>
      </c>
      <c r="E8510" t="s">
        <v>46</v>
      </c>
      <c r="F8510">
        <v>2</v>
      </c>
      <c r="G8510">
        <v>2</v>
      </c>
      <c r="I8510">
        <v>38</v>
      </c>
      <c r="J8510">
        <v>46</v>
      </c>
      <c r="Q8510">
        <v>3</v>
      </c>
      <c r="R8510">
        <v>3</v>
      </c>
      <c r="AB8510">
        <v>1</v>
      </c>
      <c r="AI8510">
        <v>4</v>
      </c>
      <c r="AJ8510">
        <v>74</v>
      </c>
      <c r="AL8510">
        <v>6.44</v>
      </c>
    </row>
    <row r="8511" spans="1:38" x14ac:dyDescent="0.3">
      <c r="A8511">
        <v>1080814</v>
      </c>
      <c r="B8511" t="s">
        <v>232</v>
      </c>
      <c r="C8511">
        <v>105577</v>
      </c>
      <c r="D8511" t="s">
        <v>584</v>
      </c>
      <c r="E8511" t="s">
        <v>122</v>
      </c>
      <c r="F8511">
        <v>3</v>
      </c>
      <c r="G8511">
        <v>7</v>
      </c>
      <c r="I8511">
        <v>31</v>
      </c>
      <c r="J8511">
        <v>37</v>
      </c>
      <c r="M8511">
        <v>2</v>
      </c>
      <c r="Q8511">
        <v>1</v>
      </c>
      <c r="R8511">
        <v>1</v>
      </c>
      <c r="AJ8511">
        <v>49</v>
      </c>
      <c r="AL8511">
        <v>5.97</v>
      </c>
    </row>
    <row r="8512" spans="1:38" x14ac:dyDescent="0.3">
      <c r="A8512">
        <v>1080814</v>
      </c>
      <c r="B8512" t="s">
        <v>232</v>
      </c>
      <c r="C8512">
        <v>30524</v>
      </c>
      <c r="D8512" t="s">
        <v>390</v>
      </c>
      <c r="E8512" t="s">
        <v>119</v>
      </c>
      <c r="F8512">
        <v>3</v>
      </c>
      <c r="G8512">
        <v>11</v>
      </c>
      <c r="I8512">
        <v>15</v>
      </c>
      <c r="J8512">
        <v>21</v>
      </c>
      <c r="Q8512">
        <v>1</v>
      </c>
      <c r="W8512">
        <v>1</v>
      </c>
      <c r="AH8512">
        <v>3</v>
      </c>
      <c r="AJ8512">
        <v>37</v>
      </c>
      <c r="AK8512">
        <v>1</v>
      </c>
      <c r="AL8512">
        <v>5.97</v>
      </c>
    </row>
    <row r="8513" spans="1:38" x14ac:dyDescent="0.3">
      <c r="A8513">
        <v>1080814</v>
      </c>
      <c r="B8513" t="s">
        <v>232</v>
      </c>
      <c r="C8513">
        <v>134459</v>
      </c>
      <c r="D8513" t="s">
        <v>238</v>
      </c>
      <c r="E8513" t="s">
        <v>70</v>
      </c>
      <c r="F8513">
        <v>3</v>
      </c>
      <c r="G8513">
        <v>8</v>
      </c>
      <c r="I8513">
        <v>18</v>
      </c>
      <c r="J8513">
        <v>24</v>
      </c>
      <c r="R8513">
        <v>1</v>
      </c>
      <c r="AI8513">
        <v>2</v>
      </c>
      <c r="AJ8513">
        <v>36</v>
      </c>
      <c r="AL8513">
        <v>6.27</v>
      </c>
    </row>
    <row r="8514" spans="1:38" x14ac:dyDescent="0.3">
      <c r="A8514">
        <v>1080814</v>
      </c>
      <c r="B8514" t="s">
        <v>232</v>
      </c>
      <c r="C8514">
        <v>34123</v>
      </c>
      <c r="D8514" t="s">
        <v>387</v>
      </c>
      <c r="E8514" t="s">
        <v>70</v>
      </c>
      <c r="F8514">
        <v>3</v>
      </c>
      <c r="G8514">
        <v>4</v>
      </c>
      <c r="I8514">
        <v>30</v>
      </c>
      <c r="J8514">
        <v>38</v>
      </c>
      <c r="M8514">
        <v>1</v>
      </c>
      <c r="N8514">
        <v>1</v>
      </c>
      <c r="Q8514">
        <v>1</v>
      </c>
      <c r="AI8514">
        <v>4</v>
      </c>
      <c r="AJ8514">
        <v>56</v>
      </c>
      <c r="AK8514">
        <v>2</v>
      </c>
      <c r="AL8514">
        <v>7.08</v>
      </c>
    </row>
    <row r="8515" spans="1:38" x14ac:dyDescent="0.3">
      <c r="A8515">
        <v>1080814</v>
      </c>
      <c r="B8515" t="s">
        <v>232</v>
      </c>
      <c r="C8515">
        <v>111141</v>
      </c>
      <c r="D8515" t="s">
        <v>388</v>
      </c>
      <c r="E8515" t="s">
        <v>58</v>
      </c>
      <c r="F8515">
        <v>4</v>
      </c>
      <c r="G8515">
        <v>9</v>
      </c>
      <c r="I8515">
        <v>14</v>
      </c>
      <c r="J8515">
        <v>17</v>
      </c>
      <c r="M8515">
        <v>1</v>
      </c>
      <c r="Q8515">
        <v>1</v>
      </c>
      <c r="AI8515">
        <v>2</v>
      </c>
      <c r="AJ8515">
        <v>33</v>
      </c>
      <c r="AK8515">
        <v>1</v>
      </c>
      <c r="AL8515">
        <v>6.02</v>
      </c>
    </row>
    <row r="8516" spans="1:38" x14ac:dyDescent="0.3">
      <c r="A8516">
        <v>1080814</v>
      </c>
      <c r="B8516" t="s">
        <v>232</v>
      </c>
      <c r="C8516">
        <v>121488</v>
      </c>
      <c r="D8516" t="s">
        <v>579</v>
      </c>
      <c r="E8516" t="s">
        <v>55</v>
      </c>
      <c r="F8516">
        <v>4</v>
      </c>
      <c r="G8516">
        <v>10</v>
      </c>
      <c r="I8516">
        <v>14</v>
      </c>
      <c r="J8516">
        <v>17</v>
      </c>
      <c r="M8516">
        <v>2</v>
      </c>
      <c r="N8516">
        <v>1</v>
      </c>
      <c r="AH8516">
        <v>1</v>
      </c>
      <c r="AI8516">
        <v>4</v>
      </c>
      <c r="AJ8516">
        <v>26</v>
      </c>
      <c r="AL8516">
        <v>6.14</v>
      </c>
    </row>
    <row r="8517" spans="1:38" x14ac:dyDescent="0.3">
      <c r="A8517">
        <v>1080814</v>
      </c>
      <c r="B8517" t="s">
        <v>232</v>
      </c>
      <c r="C8517">
        <v>4616</v>
      </c>
      <c r="D8517" t="s">
        <v>488</v>
      </c>
      <c r="E8517" t="s">
        <v>60</v>
      </c>
      <c r="F8517">
        <v>5</v>
      </c>
      <c r="G8517">
        <v>0</v>
      </c>
      <c r="I8517">
        <v>3</v>
      </c>
      <c r="J8517">
        <v>4</v>
      </c>
      <c r="L8517">
        <v>1</v>
      </c>
      <c r="AI8517">
        <v>1</v>
      </c>
      <c r="AJ8517">
        <v>7</v>
      </c>
      <c r="AL8517">
        <v>6.85</v>
      </c>
    </row>
    <row r="8518" spans="1:38" x14ac:dyDescent="0.3">
      <c r="A8518">
        <v>1080814</v>
      </c>
      <c r="B8518" t="s">
        <v>232</v>
      </c>
      <c r="C8518">
        <v>69090</v>
      </c>
      <c r="D8518" t="s">
        <v>541</v>
      </c>
      <c r="E8518" t="s">
        <v>60</v>
      </c>
      <c r="F8518">
        <v>5</v>
      </c>
      <c r="G8518">
        <v>0</v>
      </c>
      <c r="I8518">
        <v>12</v>
      </c>
      <c r="J8518">
        <v>13</v>
      </c>
      <c r="M8518">
        <v>1</v>
      </c>
      <c r="AJ8518">
        <v>19</v>
      </c>
      <c r="AL8518">
        <v>6.13</v>
      </c>
    </row>
    <row r="8519" spans="1:38" x14ac:dyDescent="0.3">
      <c r="A8519">
        <v>1080814</v>
      </c>
      <c r="B8519" t="s">
        <v>232</v>
      </c>
      <c r="C8519">
        <v>32741</v>
      </c>
      <c r="D8519" t="s">
        <v>241</v>
      </c>
      <c r="E8519" t="s">
        <v>60</v>
      </c>
      <c r="F8519">
        <v>5</v>
      </c>
      <c r="G8519">
        <v>0</v>
      </c>
      <c r="I8519">
        <v>8</v>
      </c>
      <c r="J8519">
        <v>9</v>
      </c>
      <c r="Q8519">
        <v>2</v>
      </c>
      <c r="AH8519">
        <v>1</v>
      </c>
      <c r="AI8519">
        <v>1</v>
      </c>
      <c r="AJ8519">
        <v>14</v>
      </c>
      <c r="AL8519">
        <v>6.1</v>
      </c>
    </row>
    <row r="8520" spans="1:38" x14ac:dyDescent="0.3">
      <c r="A8520">
        <v>1080815</v>
      </c>
      <c r="B8520" t="s">
        <v>259</v>
      </c>
      <c r="C8520">
        <v>34749</v>
      </c>
      <c r="D8520" t="s">
        <v>260</v>
      </c>
      <c r="E8520" t="s">
        <v>40</v>
      </c>
      <c r="F8520">
        <v>1</v>
      </c>
      <c r="G8520">
        <v>1</v>
      </c>
      <c r="I8520">
        <v>17</v>
      </c>
      <c r="J8520">
        <v>21</v>
      </c>
      <c r="R8520">
        <v>1</v>
      </c>
      <c r="Z8520">
        <v>1</v>
      </c>
      <c r="AF8520">
        <v>3</v>
      </c>
      <c r="AJ8520">
        <v>38</v>
      </c>
      <c r="AL8520">
        <v>7.35</v>
      </c>
    </row>
    <row r="8521" spans="1:38" x14ac:dyDescent="0.3">
      <c r="A8521">
        <v>1080815</v>
      </c>
      <c r="B8521" t="s">
        <v>259</v>
      </c>
      <c r="C8521">
        <v>75691</v>
      </c>
      <c r="D8521" t="s">
        <v>467</v>
      </c>
      <c r="E8521" t="s">
        <v>42</v>
      </c>
      <c r="F8521">
        <v>2</v>
      </c>
      <c r="G8521">
        <v>6</v>
      </c>
      <c r="I8521">
        <v>70</v>
      </c>
      <c r="J8521">
        <v>76</v>
      </c>
      <c r="M8521">
        <v>2</v>
      </c>
      <c r="Q8521">
        <v>4</v>
      </c>
      <c r="R8521">
        <v>4</v>
      </c>
      <c r="AH8521">
        <v>1</v>
      </c>
      <c r="AI8521">
        <v>6</v>
      </c>
      <c r="AJ8521">
        <v>97</v>
      </c>
      <c r="AL8521">
        <v>7.44</v>
      </c>
    </row>
    <row r="8522" spans="1:38" x14ac:dyDescent="0.3">
      <c r="A8522">
        <v>1080815</v>
      </c>
      <c r="B8522" t="s">
        <v>259</v>
      </c>
      <c r="C8522">
        <v>101374</v>
      </c>
      <c r="D8522" t="s">
        <v>262</v>
      </c>
      <c r="E8522" t="s">
        <v>42</v>
      </c>
      <c r="F8522">
        <v>2</v>
      </c>
      <c r="G8522">
        <v>5</v>
      </c>
      <c r="I8522">
        <v>65</v>
      </c>
      <c r="J8522">
        <v>69</v>
      </c>
      <c r="M8522">
        <v>1</v>
      </c>
      <c r="Q8522">
        <v>1</v>
      </c>
      <c r="R8522">
        <v>1</v>
      </c>
      <c r="W8522">
        <v>1</v>
      </c>
      <c r="AH8522">
        <v>2</v>
      </c>
      <c r="AI8522">
        <v>1</v>
      </c>
      <c r="AJ8522">
        <v>77</v>
      </c>
      <c r="AL8522">
        <v>6.04</v>
      </c>
    </row>
    <row r="8523" spans="1:38" x14ac:dyDescent="0.3">
      <c r="A8523">
        <v>1080815</v>
      </c>
      <c r="B8523" t="s">
        <v>259</v>
      </c>
      <c r="C8523">
        <v>6042</v>
      </c>
      <c r="D8523" t="s">
        <v>263</v>
      </c>
      <c r="E8523" t="s">
        <v>44</v>
      </c>
      <c r="F8523">
        <v>2</v>
      </c>
      <c r="G8523">
        <v>3</v>
      </c>
      <c r="I8523">
        <v>58</v>
      </c>
      <c r="J8523">
        <v>67</v>
      </c>
      <c r="M8523">
        <v>1</v>
      </c>
      <c r="N8523">
        <v>1</v>
      </c>
      <c r="Q8523">
        <v>1</v>
      </c>
      <c r="AC8523">
        <v>1</v>
      </c>
      <c r="AI8523">
        <v>3</v>
      </c>
      <c r="AJ8523">
        <v>91</v>
      </c>
      <c r="AL8523">
        <v>6.22</v>
      </c>
    </row>
    <row r="8524" spans="1:38" x14ac:dyDescent="0.3">
      <c r="A8524">
        <v>1080815</v>
      </c>
      <c r="B8524" t="s">
        <v>259</v>
      </c>
      <c r="C8524">
        <v>19119</v>
      </c>
      <c r="D8524" t="s">
        <v>269</v>
      </c>
      <c r="E8524" t="s">
        <v>46</v>
      </c>
      <c r="F8524">
        <v>2</v>
      </c>
      <c r="G8524">
        <v>2</v>
      </c>
      <c r="I8524">
        <v>38</v>
      </c>
      <c r="J8524">
        <v>43</v>
      </c>
      <c r="M8524">
        <v>3</v>
      </c>
      <c r="Q8524">
        <v>3</v>
      </c>
      <c r="AH8524">
        <v>1</v>
      </c>
      <c r="AI8524">
        <v>5</v>
      </c>
      <c r="AJ8524">
        <v>72</v>
      </c>
      <c r="AL8524">
        <v>7.07</v>
      </c>
    </row>
    <row r="8525" spans="1:38" x14ac:dyDescent="0.3">
      <c r="A8525">
        <v>1080815</v>
      </c>
      <c r="B8525" t="s">
        <v>259</v>
      </c>
      <c r="C8525">
        <v>73084</v>
      </c>
      <c r="D8525" t="s">
        <v>265</v>
      </c>
      <c r="E8525" t="s">
        <v>70</v>
      </c>
      <c r="F8525">
        <v>3</v>
      </c>
      <c r="G8525">
        <v>8</v>
      </c>
      <c r="H8525">
        <v>1</v>
      </c>
      <c r="I8525">
        <v>55</v>
      </c>
      <c r="J8525">
        <v>72</v>
      </c>
      <c r="L8525">
        <v>1</v>
      </c>
      <c r="M8525">
        <v>1</v>
      </c>
      <c r="Q8525">
        <v>1</v>
      </c>
      <c r="R8525">
        <v>1</v>
      </c>
      <c r="AE8525">
        <v>1</v>
      </c>
      <c r="AH8525">
        <v>1</v>
      </c>
      <c r="AI8525">
        <v>3</v>
      </c>
      <c r="AJ8525">
        <v>99</v>
      </c>
      <c r="AK8525">
        <v>2</v>
      </c>
      <c r="AL8525">
        <v>8.3699999999999992</v>
      </c>
    </row>
    <row r="8526" spans="1:38" x14ac:dyDescent="0.3">
      <c r="A8526">
        <v>1080815</v>
      </c>
      <c r="B8526" t="s">
        <v>259</v>
      </c>
      <c r="C8526">
        <v>97692</v>
      </c>
      <c r="D8526" t="s">
        <v>267</v>
      </c>
      <c r="E8526" t="s">
        <v>122</v>
      </c>
      <c r="F8526">
        <v>3</v>
      </c>
      <c r="G8526">
        <v>7</v>
      </c>
      <c r="I8526">
        <v>20</v>
      </c>
      <c r="J8526">
        <v>25</v>
      </c>
      <c r="M8526">
        <v>1</v>
      </c>
      <c r="AH8526">
        <v>1</v>
      </c>
      <c r="AJ8526">
        <v>48</v>
      </c>
      <c r="AK8526">
        <v>6</v>
      </c>
      <c r="AL8526">
        <v>6.86</v>
      </c>
    </row>
    <row r="8527" spans="1:38" x14ac:dyDescent="0.3">
      <c r="A8527">
        <v>1080815</v>
      </c>
      <c r="B8527" t="s">
        <v>259</v>
      </c>
      <c r="C8527">
        <v>14053</v>
      </c>
      <c r="D8527" t="s">
        <v>470</v>
      </c>
      <c r="E8527" t="s">
        <v>51</v>
      </c>
      <c r="F8527">
        <v>3</v>
      </c>
      <c r="G8527">
        <v>4</v>
      </c>
      <c r="I8527">
        <v>40</v>
      </c>
      <c r="J8527">
        <v>49</v>
      </c>
      <c r="M8527">
        <v>2</v>
      </c>
      <c r="N8527">
        <v>1</v>
      </c>
      <c r="Q8527">
        <v>2</v>
      </c>
      <c r="R8527">
        <v>3</v>
      </c>
      <c r="AI8527">
        <v>4</v>
      </c>
      <c r="AJ8527">
        <v>62</v>
      </c>
      <c r="AK8527">
        <v>2</v>
      </c>
      <c r="AL8527">
        <v>6.9</v>
      </c>
    </row>
    <row r="8528" spans="1:38" x14ac:dyDescent="0.3">
      <c r="A8528">
        <v>1080815</v>
      </c>
      <c r="B8528" t="s">
        <v>259</v>
      </c>
      <c r="C8528">
        <v>144711</v>
      </c>
      <c r="D8528" t="s">
        <v>469</v>
      </c>
      <c r="E8528" t="s">
        <v>119</v>
      </c>
      <c r="F8528">
        <v>3</v>
      </c>
      <c r="G8528">
        <v>11</v>
      </c>
      <c r="I8528">
        <v>23</v>
      </c>
      <c r="J8528">
        <v>29</v>
      </c>
      <c r="M8528">
        <v>1</v>
      </c>
      <c r="Q8528">
        <v>1</v>
      </c>
      <c r="R8528">
        <v>1</v>
      </c>
      <c r="AH8528">
        <v>1</v>
      </c>
      <c r="AI8528">
        <v>2</v>
      </c>
      <c r="AJ8528">
        <v>46</v>
      </c>
      <c r="AK8528">
        <v>1</v>
      </c>
      <c r="AL8528">
        <v>6.45</v>
      </c>
    </row>
    <row r="8529" spans="1:38" x14ac:dyDescent="0.3">
      <c r="A8529">
        <v>1080815</v>
      </c>
      <c r="B8529" t="s">
        <v>259</v>
      </c>
      <c r="C8529">
        <v>14102</v>
      </c>
      <c r="D8529" t="s">
        <v>268</v>
      </c>
      <c r="E8529" t="s">
        <v>70</v>
      </c>
      <c r="F8529">
        <v>3</v>
      </c>
      <c r="G8529">
        <v>10</v>
      </c>
      <c r="I8529">
        <v>47</v>
      </c>
      <c r="J8529">
        <v>52</v>
      </c>
      <c r="M8529">
        <v>2</v>
      </c>
      <c r="N8529">
        <v>1</v>
      </c>
      <c r="AH8529">
        <v>1</v>
      </c>
      <c r="AI8529">
        <v>1</v>
      </c>
      <c r="AJ8529">
        <v>76</v>
      </c>
      <c r="AK8529">
        <v>3</v>
      </c>
      <c r="AL8529">
        <v>7.23</v>
      </c>
    </row>
    <row r="8530" spans="1:38" x14ac:dyDescent="0.3">
      <c r="A8530">
        <v>1080815</v>
      </c>
      <c r="B8530" t="s">
        <v>259</v>
      </c>
      <c r="C8530">
        <v>14260</v>
      </c>
      <c r="D8530" t="s">
        <v>270</v>
      </c>
      <c r="E8530" t="s">
        <v>58</v>
      </c>
      <c r="F8530">
        <v>4</v>
      </c>
      <c r="G8530">
        <v>9</v>
      </c>
      <c r="I8530">
        <v>18</v>
      </c>
      <c r="J8530">
        <v>20</v>
      </c>
      <c r="K8530">
        <v>1</v>
      </c>
      <c r="Q8530">
        <v>2</v>
      </c>
      <c r="W8530">
        <v>1</v>
      </c>
      <c r="AG8530">
        <v>1</v>
      </c>
      <c r="AH8530">
        <v>5</v>
      </c>
      <c r="AJ8530">
        <v>42</v>
      </c>
      <c r="AK8530">
        <v>2</v>
      </c>
      <c r="AL8530">
        <v>7.07</v>
      </c>
    </row>
    <row r="8531" spans="1:38" x14ac:dyDescent="0.3">
      <c r="A8531">
        <v>1080815</v>
      </c>
      <c r="B8531" t="s">
        <v>259</v>
      </c>
      <c r="C8531">
        <v>19471</v>
      </c>
      <c r="D8531" t="s">
        <v>264</v>
      </c>
      <c r="E8531" t="s">
        <v>60</v>
      </c>
      <c r="F8531">
        <v>5</v>
      </c>
      <c r="G8531">
        <v>0</v>
      </c>
      <c r="I8531">
        <v>25</v>
      </c>
      <c r="J8531">
        <v>27</v>
      </c>
      <c r="AJ8531">
        <v>33</v>
      </c>
      <c r="AL8531">
        <v>6.46</v>
      </c>
    </row>
    <row r="8532" spans="1:38" x14ac:dyDescent="0.3">
      <c r="A8532">
        <v>1080815</v>
      </c>
      <c r="B8532" t="s">
        <v>259</v>
      </c>
      <c r="C8532">
        <v>31958</v>
      </c>
      <c r="D8532" t="s">
        <v>503</v>
      </c>
      <c r="E8532" t="s">
        <v>60</v>
      </c>
      <c r="F8532">
        <v>5</v>
      </c>
      <c r="G8532">
        <v>0</v>
      </c>
      <c r="I8532">
        <v>13</v>
      </c>
      <c r="J8532">
        <v>13</v>
      </c>
      <c r="Q8532">
        <v>1</v>
      </c>
      <c r="AJ8532">
        <v>14</v>
      </c>
      <c r="AL8532">
        <v>6</v>
      </c>
    </row>
    <row r="8533" spans="1:38" x14ac:dyDescent="0.3">
      <c r="A8533">
        <v>1080815</v>
      </c>
      <c r="B8533" t="s">
        <v>63</v>
      </c>
      <c r="C8533">
        <v>52197</v>
      </c>
      <c r="D8533" t="s">
        <v>64</v>
      </c>
      <c r="E8533" t="s">
        <v>40</v>
      </c>
      <c r="F8533">
        <v>1</v>
      </c>
      <c r="G8533">
        <v>1</v>
      </c>
      <c r="I8533">
        <v>20</v>
      </c>
      <c r="J8533">
        <v>30</v>
      </c>
      <c r="AF8533">
        <v>2</v>
      </c>
      <c r="AJ8533">
        <v>37</v>
      </c>
      <c r="AL8533">
        <v>6.58</v>
      </c>
    </row>
    <row r="8534" spans="1:38" x14ac:dyDescent="0.3">
      <c r="A8534">
        <v>1080815</v>
      </c>
      <c r="B8534" t="s">
        <v>63</v>
      </c>
      <c r="C8534">
        <v>4511</v>
      </c>
      <c r="D8534" t="s">
        <v>409</v>
      </c>
      <c r="E8534" t="s">
        <v>44</v>
      </c>
      <c r="F8534">
        <v>2</v>
      </c>
      <c r="G8534">
        <v>3</v>
      </c>
      <c r="I8534">
        <v>26</v>
      </c>
      <c r="J8534">
        <v>38</v>
      </c>
      <c r="K8534">
        <v>1</v>
      </c>
      <c r="M8534">
        <v>1</v>
      </c>
      <c r="R8534">
        <v>2</v>
      </c>
      <c r="S8534">
        <v>1</v>
      </c>
      <c r="AH8534">
        <v>1</v>
      </c>
      <c r="AI8534">
        <v>4</v>
      </c>
      <c r="AJ8534">
        <v>67</v>
      </c>
      <c r="AK8534">
        <v>1</v>
      </c>
      <c r="AL8534">
        <v>7.65</v>
      </c>
    </row>
    <row r="8535" spans="1:38" x14ac:dyDescent="0.3">
      <c r="A8535">
        <v>1080815</v>
      </c>
      <c r="B8535" t="s">
        <v>63</v>
      </c>
      <c r="C8535">
        <v>10839</v>
      </c>
      <c r="D8535" t="s">
        <v>65</v>
      </c>
      <c r="E8535" t="s">
        <v>42</v>
      </c>
      <c r="F8535">
        <v>2</v>
      </c>
      <c r="G8535">
        <v>6</v>
      </c>
      <c r="I8535">
        <v>25</v>
      </c>
      <c r="J8535">
        <v>32</v>
      </c>
      <c r="R8535">
        <v>1</v>
      </c>
      <c r="AI8535">
        <v>4</v>
      </c>
      <c r="AJ8535">
        <v>47</v>
      </c>
      <c r="AK8535">
        <v>1</v>
      </c>
      <c r="AL8535">
        <v>7.23</v>
      </c>
    </row>
    <row r="8536" spans="1:38" x14ac:dyDescent="0.3">
      <c r="A8536">
        <v>1080815</v>
      </c>
      <c r="B8536" t="s">
        <v>63</v>
      </c>
      <c r="C8536">
        <v>69375</v>
      </c>
      <c r="D8536" t="s">
        <v>67</v>
      </c>
      <c r="E8536" t="s">
        <v>46</v>
      </c>
      <c r="F8536">
        <v>2</v>
      </c>
      <c r="G8536">
        <v>2</v>
      </c>
      <c r="I8536">
        <v>29</v>
      </c>
      <c r="J8536">
        <v>38</v>
      </c>
      <c r="M8536">
        <v>1</v>
      </c>
      <c r="AI8536">
        <v>4</v>
      </c>
      <c r="AJ8536">
        <v>64</v>
      </c>
      <c r="AL8536">
        <v>6.76</v>
      </c>
    </row>
    <row r="8537" spans="1:38" x14ac:dyDescent="0.3">
      <c r="A8537">
        <v>1080815</v>
      </c>
      <c r="B8537" t="s">
        <v>63</v>
      </c>
      <c r="C8537">
        <v>74341</v>
      </c>
      <c r="D8537" t="s">
        <v>408</v>
      </c>
      <c r="E8537" t="s">
        <v>42</v>
      </c>
      <c r="F8537">
        <v>2</v>
      </c>
      <c r="G8537">
        <v>5</v>
      </c>
      <c r="I8537">
        <v>31</v>
      </c>
      <c r="J8537">
        <v>35</v>
      </c>
      <c r="N8537">
        <v>1</v>
      </c>
      <c r="Q8537">
        <v>3</v>
      </c>
      <c r="R8537">
        <v>1</v>
      </c>
      <c r="W8537">
        <v>2</v>
      </c>
      <c r="AG8537">
        <v>1</v>
      </c>
      <c r="AH8537">
        <v>3</v>
      </c>
      <c r="AI8537">
        <v>3</v>
      </c>
      <c r="AJ8537">
        <v>50</v>
      </c>
      <c r="AL8537">
        <v>6.98</v>
      </c>
    </row>
    <row r="8538" spans="1:38" x14ac:dyDescent="0.3">
      <c r="A8538">
        <v>1080815</v>
      </c>
      <c r="B8538" t="s">
        <v>63</v>
      </c>
      <c r="C8538">
        <v>111212</v>
      </c>
      <c r="D8538" t="s">
        <v>78</v>
      </c>
      <c r="E8538" t="s">
        <v>70</v>
      </c>
      <c r="F8538">
        <v>3</v>
      </c>
      <c r="G8538">
        <v>4</v>
      </c>
      <c r="I8538">
        <v>34</v>
      </c>
      <c r="J8538">
        <v>41</v>
      </c>
      <c r="M8538">
        <v>1</v>
      </c>
      <c r="Q8538">
        <v>1</v>
      </c>
      <c r="R8538">
        <v>3</v>
      </c>
      <c r="AI8538">
        <v>3</v>
      </c>
      <c r="AJ8538">
        <v>56</v>
      </c>
      <c r="AL8538">
        <v>6.9</v>
      </c>
    </row>
    <row r="8539" spans="1:38" x14ac:dyDescent="0.3">
      <c r="A8539">
        <v>1080815</v>
      </c>
      <c r="B8539" t="s">
        <v>63</v>
      </c>
      <c r="C8539">
        <v>21683</v>
      </c>
      <c r="D8539" t="s">
        <v>69</v>
      </c>
      <c r="E8539" t="s">
        <v>70</v>
      </c>
      <c r="F8539">
        <v>3</v>
      </c>
      <c r="G8539">
        <v>7</v>
      </c>
      <c r="I8539">
        <v>28</v>
      </c>
      <c r="J8539">
        <v>34</v>
      </c>
      <c r="Q8539">
        <v>1</v>
      </c>
      <c r="AH8539">
        <v>1</v>
      </c>
      <c r="AI8539">
        <v>3</v>
      </c>
      <c r="AJ8539">
        <v>52</v>
      </c>
      <c r="AK8539">
        <v>1</v>
      </c>
      <c r="AL8539">
        <v>6.68</v>
      </c>
    </row>
    <row r="8540" spans="1:38" x14ac:dyDescent="0.3">
      <c r="A8540">
        <v>1080815</v>
      </c>
      <c r="B8540" t="s">
        <v>63</v>
      </c>
      <c r="C8540">
        <v>33568</v>
      </c>
      <c r="D8540" t="s">
        <v>71</v>
      </c>
      <c r="E8540" t="s">
        <v>70</v>
      </c>
      <c r="F8540">
        <v>3</v>
      </c>
      <c r="G8540">
        <v>8</v>
      </c>
      <c r="I8540">
        <v>30</v>
      </c>
      <c r="J8540">
        <v>35</v>
      </c>
      <c r="M8540">
        <v>1</v>
      </c>
      <c r="AI8540">
        <v>3</v>
      </c>
      <c r="AJ8540">
        <v>51</v>
      </c>
      <c r="AK8540">
        <v>5</v>
      </c>
      <c r="AL8540">
        <v>7.29</v>
      </c>
    </row>
    <row r="8541" spans="1:38" x14ac:dyDescent="0.3">
      <c r="A8541">
        <v>1080815</v>
      </c>
      <c r="B8541" t="s">
        <v>63</v>
      </c>
      <c r="C8541">
        <v>96182</v>
      </c>
      <c r="D8541" t="s">
        <v>75</v>
      </c>
      <c r="E8541" t="s">
        <v>58</v>
      </c>
      <c r="F8541">
        <v>4</v>
      </c>
      <c r="G8541">
        <v>9</v>
      </c>
      <c r="I8541">
        <v>29</v>
      </c>
      <c r="J8541">
        <v>38</v>
      </c>
      <c r="M8541">
        <v>1</v>
      </c>
      <c r="N8541">
        <v>1</v>
      </c>
      <c r="Q8541">
        <v>4</v>
      </c>
      <c r="R8541">
        <v>3</v>
      </c>
      <c r="AH8541">
        <v>4</v>
      </c>
      <c r="AJ8541">
        <v>59</v>
      </c>
      <c r="AK8541">
        <v>2</v>
      </c>
      <c r="AL8541">
        <v>7.41</v>
      </c>
    </row>
    <row r="8542" spans="1:38" x14ac:dyDescent="0.3">
      <c r="A8542">
        <v>1080815</v>
      </c>
      <c r="B8542" t="s">
        <v>63</v>
      </c>
      <c r="C8542">
        <v>109915</v>
      </c>
      <c r="D8542" t="s">
        <v>76</v>
      </c>
      <c r="E8542" t="s">
        <v>77</v>
      </c>
      <c r="F8542">
        <v>4</v>
      </c>
      <c r="G8542">
        <v>10</v>
      </c>
      <c r="I8542">
        <v>22</v>
      </c>
      <c r="J8542">
        <v>30</v>
      </c>
      <c r="M8542">
        <v>2</v>
      </c>
      <c r="N8542">
        <v>1</v>
      </c>
      <c r="Q8542">
        <v>1</v>
      </c>
      <c r="R8542">
        <v>3</v>
      </c>
      <c r="W8542">
        <v>2</v>
      </c>
      <c r="AH8542">
        <v>3</v>
      </c>
      <c r="AI8542">
        <v>2</v>
      </c>
      <c r="AJ8542">
        <v>53</v>
      </c>
      <c r="AL8542">
        <v>6.71</v>
      </c>
    </row>
    <row r="8543" spans="1:38" x14ac:dyDescent="0.3">
      <c r="A8543">
        <v>1080815</v>
      </c>
      <c r="B8543" t="s">
        <v>63</v>
      </c>
      <c r="C8543">
        <v>80767</v>
      </c>
      <c r="D8543" t="s">
        <v>73</v>
      </c>
      <c r="E8543" t="s">
        <v>74</v>
      </c>
      <c r="F8543">
        <v>4</v>
      </c>
      <c r="G8543">
        <v>11</v>
      </c>
      <c r="I8543">
        <v>18</v>
      </c>
      <c r="J8543">
        <v>22</v>
      </c>
      <c r="R8543">
        <v>1</v>
      </c>
      <c r="AH8543">
        <v>1</v>
      </c>
      <c r="AI8543">
        <v>3</v>
      </c>
      <c r="AJ8543">
        <v>43</v>
      </c>
      <c r="AK8543">
        <v>1</v>
      </c>
      <c r="AL8543">
        <v>7.22</v>
      </c>
    </row>
    <row r="8544" spans="1:38" x14ac:dyDescent="0.3">
      <c r="A8544">
        <v>1080815</v>
      </c>
      <c r="B8544" t="s">
        <v>63</v>
      </c>
      <c r="C8544">
        <v>124688</v>
      </c>
      <c r="D8544" t="s">
        <v>79</v>
      </c>
      <c r="E8544" t="s">
        <v>60</v>
      </c>
      <c r="F8544">
        <v>5</v>
      </c>
      <c r="G8544">
        <v>0</v>
      </c>
      <c r="I8544">
        <v>7</v>
      </c>
      <c r="J8544">
        <v>8</v>
      </c>
      <c r="Q8544">
        <v>1</v>
      </c>
      <c r="R8544">
        <v>2</v>
      </c>
      <c r="AJ8544">
        <v>13</v>
      </c>
      <c r="AL8544">
        <v>6.08</v>
      </c>
    </row>
    <row r="8545" spans="1:38" x14ac:dyDescent="0.3">
      <c r="A8545">
        <v>1080815</v>
      </c>
      <c r="B8545" t="s">
        <v>63</v>
      </c>
      <c r="C8545">
        <v>31451</v>
      </c>
      <c r="D8545" t="s">
        <v>411</v>
      </c>
      <c r="E8545" t="s">
        <v>60</v>
      </c>
      <c r="F8545">
        <v>5</v>
      </c>
      <c r="G8545">
        <v>0</v>
      </c>
      <c r="J8545">
        <v>2</v>
      </c>
      <c r="AJ8545">
        <v>2</v>
      </c>
      <c r="AL8545">
        <v>5.96</v>
      </c>
    </row>
    <row r="8546" spans="1:38" x14ac:dyDescent="0.3">
      <c r="A8546">
        <v>1080816</v>
      </c>
      <c r="B8546" t="s">
        <v>111</v>
      </c>
      <c r="C8546">
        <v>17708</v>
      </c>
      <c r="D8546" t="s">
        <v>112</v>
      </c>
      <c r="E8546" t="s">
        <v>40</v>
      </c>
      <c r="F8546">
        <v>1</v>
      </c>
      <c r="G8546">
        <v>1</v>
      </c>
      <c r="I8546">
        <v>15</v>
      </c>
      <c r="J8546">
        <v>37</v>
      </c>
      <c r="AF8546">
        <v>2</v>
      </c>
      <c r="AJ8546">
        <v>46</v>
      </c>
      <c r="AL8546">
        <v>6.67</v>
      </c>
    </row>
    <row r="8547" spans="1:38" x14ac:dyDescent="0.3">
      <c r="A8547">
        <v>1080816</v>
      </c>
      <c r="B8547" t="s">
        <v>111</v>
      </c>
      <c r="C8547">
        <v>107941</v>
      </c>
      <c r="D8547" t="s">
        <v>113</v>
      </c>
      <c r="E8547" t="s">
        <v>42</v>
      </c>
      <c r="F8547">
        <v>2</v>
      </c>
      <c r="G8547">
        <v>5</v>
      </c>
      <c r="I8547">
        <v>32</v>
      </c>
      <c r="J8547">
        <v>38</v>
      </c>
      <c r="Q8547">
        <v>3</v>
      </c>
      <c r="R8547">
        <v>5</v>
      </c>
      <c r="AJ8547">
        <v>58</v>
      </c>
      <c r="AL8547">
        <v>7.87</v>
      </c>
    </row>
    <row r="8548" spans="1:38" x14ac:dyDescent="0.3">
      <c r="A8548">
        <v>1080816</v>
      </c>
      <c r="B8548" t="s">
        <v>111</v>
      </c>
      <c r="C8548">
        <v>80067</v>
      </c>
      <c r="D8548" t="s">
        <v>114</v>
      </c>
      <c r="E8548" t="s">
        <v>46</v>
      </c>
      <c r="F8548">
        <v>2</v>
      </c>
      <c r="G8548">
        <v>2</v>
      </c>
      <c r="I8548">
        <v>22</v>
      </c>
      <c r="J8548">
        <v>32</v>
      </c>
      <c r="Q8548">
        <v>1</v>
      </c>
      <c r="R8548">
        <v>1</v>
      </c>
      <c r="AI8548">
        <v>1</v>
      </c>
      <c r="AJ8548">
        <v>62</v>
      </c>
      <c r="AK8548">
        <v>1</v>
      </c>
      <c r="AL8548">
        <v>7.02</v>
      </c>
    </row>
    <row r="8549" spans="1:38" x14ac:dyDescent="0.3">
      <c r="A8549">
        <v>1080816</v>
      </c>
      <c r="B8549" t="s">
        <v>111</v>
      </c>
      <c r="C8549">
        <v>94935</v>
      </c>
      <c r="D8549" t="s">
        <v>115</v>
      </c>
      <c r="E8549" t="s">
        <v>42</v>
      </c>
      <c r="F8549">
        <v>2</v>
      </c>
      <c r="G8549">
        <v>6</v>
      </c>
      <c r="H8549">
        <v>1</v>
      </c>
      <c r="I8549">
        <v>28</v>
      </c>
      <c r="J8549">
        <v>42</v>
      </c>
      <c r="Q8549">
        <v>2</v>
      </c>
      <c r="R8549">
        <v>5</v>
      </c>
      <c r="AH8549">
        <v>1</v>
      </c>
      <c r="AI8549">
        <v>1</v>
      </c>
      <c r="AJ8549">
        <v>64</v>
      </c>
      <c r="AL8549">
        <v>8.18</v>
      </c>
    </row>
    <row r="8550" spans="1:38" x14ac:dyDescent="0.3">
      <c r="A8550">
        <v>1080816</v>
      </c>
      <c r="B8550" t="s">
        <v>111</v>
      </c>
      <c r="C8550">
        <v>15764</v>
      </c>
      <c r="D8550" t="s">
        <v>116</v>
      </c>
      <c r="E8550" t="s">
        <v>44</v>
      </c>
      <c r="F8550">
        <v>2</v>
      </c>
      <c r="G8550">
        <v>3</v>
      </c>
      <c r="I8550">
        <v>22</v>
      </c>
      <c r="J8550">
        <v>34</v>
      </c>
      <c r="M8550">
        <v>2</v>
      </c>
      <c r="N8550">
        <v>1</v>
      </c>
      <c r="Q8550">
        <v>5</v>
      </c>
      <c r="R8550">
        <v>1</v>
      </c>
      <c r="AI8550">
        <v>3</v>
      </c>
      <c r="AJ8550">
        <v>61</v>
      </c>
      <c r="AL8550">
        <v>7.46</v>
      </c>
    </row>
    <row r="8551" spans="1:38" x14ac:dyDescent="0.3">
      <c r="A8551">
        <v>1080816</v>
      </c>
      <c r="B8551" t="s">
        <v>111</v>
      </c>
      <c r="C8551">
        <v>86454</v>
      </c>
      <c r="D8551" t="s">
        <v>358</v>
      </c>
      <c r="E8551" t="s">
        <v>70</v>
      </c>
      <c r="F8551">
        <v>3</v>
      </c>
      <c r="G8551">
        <v>8</v>
      </c>
      <c r="I8551">
        <v>23</v>
      </c>
      <c r="J8551">
        <v>30</v>
      </c>
      <c r="L8551">
        <v>1</v>
      </c>
      <c r="M8551">
        <v>1</v>
      </c>
      <c r="Q8551">
        <v>4</v>
      </c>
      <c r="R8551">
        <v>4</v>
      </c>
      <c r="AH8551">
        <v>1</v>
      </c>
      <c r="AJ8551">
        <v>40</v>
      </c>
      <c r="AK8551">
        <v>2</v>
      </c>
      <c r="AL8551">
        <v>7.5</v>
      </c>
    </row>
    <row r="8552" spans="1:38" x14ac:dyDescent="0.3">
      <c r="A8552">
        <v>1080816</v>
      </c>
      <c r="B8552" t="s">
        <v>111</v>
      </c>
      <c r="C8552">
        <v>13056</v>
      </c>
      <c r="D8552" t="s">
        <v>121</v>
      </c>
      <c r="E8552" t="s">
        <v>122</v>
      </c>
      <c r="F8552">
        <v>3</v>
      </c>
      <c r="G8552">
        <v>7</v>
      </c>
      <c r="I8552">
        <v>14</v>
      </c>
      <c r="J8552">
        <v>22</v>
      </c>
      <c r="K8552">
        <v>1</v>
      </c>
      <c r="M8552">
        <v>2</v>
      </c>
      <c r="N8552">
        <v>1</v>
      </c>
      <c r="Q8552">
        <v>7</v>
      </c>
      <c r="W8552">
        <v>1</v>
      </c>
      <c r="AH8552">
        <v>2</v>
      </c>
      <c r="AI8552">
        <v>1</v>
      </c>
      <c r="AJ8552">
        <v>46</v>
      </c>
      <c r="AK8552">
        <v>1</v>
      </c>
      <c r="AL8552">
        <v>7.62</v>
      </c>
    </row>
    <row r="8553" spans="1:38" x14ac:dyDescent="0.3">
      <c r="A8553">
        <v>1080816</v>
      </c>
      <c r="B8553" t="s">
        <v>111</v>
      </c>
      <c r="C8553">
        <v>19155</v>
      </c>
      <c r="D8553" t="s">
        <v>362</v>
      </c>
      <c r="E8553" t="s">
        <v>119</v>
      </c>
      <c r="F8553">
        <v>3</v>
      </c>
      <c r="G8553">
        <v>11</v>
      </c>
      <c r="I8553">
        <v>22</v>
      </c>
      <c r="J8553">
        <v>27</v>
      </c>
      <c r="Q8553">
        <v>1</v>
      </c>
      <c r="R8553">
        <v>1</v>
      </c>
      <c r="AI8553">
        <v>1</v>
      </c>
      <c r="AJ8553">
        <v>39</v>
      </c>
      <c r="AK8553">
        <v>2</v>
      </c>
      <c r="AL8553">
        <v>7.03</v>
      </c>
    </row>
    <row r="8554" spans="1:38" x14ac:dyDescent="0.3">
      <c r="A8554">
        <v>1080816</v>
      </c>
      <c r="B8554" t="s">
        <v>111</v>
      </c>
      <c r="C8554">
        <v>4835</v>
      </c>
      <c r="D8554" t="s">
        <v>476</v>
      </c>
      <c r="E8554" t="s">
        <v>70</v>
      </c>
      <c r="F8554">
        <v>3</v>
      </c>
      <c r="G8554">
        <v>4</v>
      </c>
      <c r="I8554">
        <v>31</v>
      </c>
      <c r="J8554">
        <v>54</v>
      </c>
      <c r="M8554">
        <v>2</v>
      </c>
      <c r="N8554">
        <v>1</v>
      </c>
      <c r="Q8554">
        <v>1</v>
      </c>
      <c r="R8554">
        <v>4</v>
      </c>
      <c r="AI8554">
        <v>2</v>
      </c>
      <c r="AJ8554">
        <v>68</v>
      </c>
      <c r="AL8554">
        <v>7.15</v>
      </c>
    </row>
    <row r="8555" spans="1:38" x14ac:dyDescent="0.3">
      <c r="A8555">
        <v>1080816</v>
      </c>
      <c r="B8555" t="s">
        <v>111</v>
      </c>
      <c r="C8555">
        <v>13938</v>
      </c>
      <c r="D8555" t="s">
        <v>124</v>
      </c>
      <c r="E8555" t="s">
        <v>58</v>
      </c>
      <c r="F8555">
        <v>4</v>
      </c>
      <c r="G8555">
        <v>10</v>
      </c>
      <c r="I8555">
        <v>9</v>
      </c>
      <c r="J8555">
        <v>26</v>
      </c>
      <c r="Q8555">
        <v>9</v>
      </c>
      <c r="R8555">
        <v>11</v>
      </c>
      <c r="AJ8555">
        <v>37</v>
      </c>
      <c r="AK8555">
        <v>2</v>
      </c>
      <c r="AL8555">
        <v>7.31</v>
      </c>
    </row>
    <row r="8556" spans="1:38" x14ac:dyDescent="0.3">
      <c r="A8556">
        <v>1080816</v>
      </c>
      <c r="B8556" t="s">
        <v>111</v>
      </c>
      <c r="C8556">
        <v>131487</v>
      </c>
      <c r="D8556" t="s">
        <v>123</v>
      </c>
      <c r="E8556" t="s">
        <v>58</v>
      </c>
      <c r="F8556">
        <v>4</v>
      </c>
      <c r="G8556">
        <v>9</v>
      </c>
      <c r="I8556">
        <v>10</v>
      </c>
      <c r="J8556">
        <v>11</v>
      </c>
      <c r="W8556">
        <v>1</v>
      </c>
      <c r="AH8556">
        <v>1</v>
      </c>
      <c r="AJ8556">
        <v>25</v>
      </c>
      <c r="AK8556">
        <v>1</v>
      </c>
      <c r="AL8556">
        <v>6.27</v>
      </c>
    </row>
    <row r="8557" spans="1:38" x14ac:dyDescent="0.3">
      <c r="A8557">
        <v>1080816</v>
      </c>
      <c r="B8557" t="s">
        <v>111</v>
      </c>
      <c r="C8557">
        <v>93473</v>
      </c>
      <c r="D8557" t="s">
        <v>360</v>
      </c>
      <c r="E8557" t="s">
        <v>60</v>
      </c>
      <c r="F8557">
        <v>5</v>
      </c>
      <c r="G8557">
        <v>0</v>
      </c>
      <c r="I8557">
        <v>12</v>
      </c>
      <c r="J8557">
        <v>14</v>
      </c>
      <c r="Q8557">
        <v>1</v>
      </c>
      <c r="R8557">
        <v>1</v>
      </c>
      <c r="W8557">
        <v>1</v>
      </c>
      <c r="AH8557">
        <v>1</v>
      </c>
      <c r="AI8557">
        <v>1</v>
      </c>
      <c r="AJ8557">
        <v>20</v>
      </c>
      <c r="AL8557">
        <v>6.54</v>
      </c>
    </row>
    <row r="8558" spans="1:38" x14ac:dyDescent="0.3">
      <c r="A8558">
        <v>1080816</v>
      </c>
      <c r="B8558" t="s">
        <v>111</v>
      </c>
      <c r="C8558">
        <v>33386</v>
      </c>
      <c r="D8558" t="s">
        <v>361</v>
      </c>
      <c r="E8558" t="s">
        <v>60</v>
      </c>
      <c r="F8558">
        <v>5</v>
      </c>
      <c r="G8558">
        <v>0</v>
      </c>
      <c r="I8558">
        <v>2</v>
      </c>
      <c r="J8558">
        <v>5</v>
      </c>
      <c r="M8558">
        <v>2</v>
      </c>
      <c r="Q8558">
        <v>4</v>
      </c>
      <c r="R8558">
        <v>2</v>
      </c>
      <c r="AH8558">
        <v>1</v>
      </c>
      <c r="AJ8558">
        <v>12</v>
      </c>
      <c r="AL8558">
        <v>6.12</v>
      </c>
    </row>
    <row r="8559" spans="1:38" x14ac:dyDescent="0.3">
      <c r="A8559">
        <v>1080816</v>
      </c>
      <c r="B8559" t="s">
        <v>111</v>
      </c>
      <c r="C8559">
        <v>131464</v>
      </c>
      <c r="D8559" t="s">
        <v>356</v>
      </c>
      <c r="E8559" t="s">
        <v>60</v>
      </c>
      <c r="F8559">
        <v>5</v>
      </c>
      <c r="G8559">
        <v>0</v>
      </c>
      <c r="AJ8559">
        <v>2</v>
      </c>
      <c r="AL8559">
        <v>6.13</v>
      </c>
    </row>
    <row r="8560" spans="1:38" x14ac:dyDescent="0.3">
      <c r="A8560">
        <v>1080816</v>
      </c>
      <c r="B8560" t="s">
        <v>303</v>
      </c>
      <c r="C8560">
        <v>8195</v>
      </c>
      <c r="D8560" t="s">
        <v>544</v>
      </c>
      <c r="E8560" t="s">
        <v>40</v>
      </c>
      <c r="F8560">
        <v>1</v>
      </c>
      <c r="G8560">
        <v>1</v>
      </c>
      <c r="I8560">
        <v>18</v>
      </c>
      <c r="J8560">
        <v>27</v>
      </c>
      <c r="Z8560">
        <v>1</v>
      </c>
      <c r="AF8560">
        <v>2</v>
      </c>
      <c r="AJ8560">
        <v>35</v>
      </c>
      <c r="AL8560">
        <v>6.48</v>
      </c>
    </row>
    <row r="8561" spans="1:38" x14ac:dyDescent="0.3">
      <c r="A8561">
        <v>1080816</v>
      </c>
      <c r="B8561" t="s">
        <v>303</v>
      </c>
      <c r="C8561">
        <v>29798</v>
      </c>
      <c r="D8561" t="s">
        <v>307</v>
      </c>
      <c r="E8561" t="s">
        <v>42</v>
      </c>
      <c r="F8561">
        <v>2</v>
      </c>
      <c r="G8561">
        <v>6</v>
      </c>
      <c r="I8561">
        <v>21</v>
      </c>
      <c r="J8561">
        <v>32</v>
      </c>
      <c r="R8561">
        <v>5</v>
      </c>
      <c r="AH8561">
        <v>1</v>
      </c>
      <c r="AJ8561">
        <v>49</v>
      </c>
      <c r="AL8561">
        <v>7.33</v>
      </c>
    </row>
    <row r="8562" spans="1:38" x14ac:dyDescent="0.3">
      <c r="A8562">
        <v>1080816</v>
      </c>
      <c r="B8562" t="s">
        <v>303</v>
      </c>
      <c r="C8562">
        <v>75177</v>
      </c>
      <c r="D8562" t="s">
        <v>446</v>
      </c>
      <c r="E8562" t="s">
        <v>42</v>
      </c>
      <c r="F8562">
        <v>2</v>
      </c>
      <c r="G8562">
        <v>4</v>
      </c>
      <c r="I8562">
        <v>37</v>
      </c>
      <c r="J8562">
        <v>47</v>
      </c>
      <c r="M8562">
        <v>2</v>
      </c>
      <c r="Q8562">
        <v>3</v>
      </c>
      <c r="R8562">
        <v>2</v>
      </c>
      <c r="AI8562">
        <v>3</v>
      </c>
      <c r="AJ8562">
        <v>74</v>
      </c>
      <c r="AL8562">
        <v>7.68</v>
      </c>
    </row>
    <row r="8563" spans="1:38" x14ac:dyDescent="0.3">
      <c r="A8563">
        <v>1080816</v>
      </c>
      <c r="B8563" t="s">
        <v>303</v>
      </c>
      <c r="C8563">
        <v>90810</v>
      </c>
      <c r="D8563" t="s">
        <v>442</v>
      </c>
      <c r="E8563" t="s">
        <v>42</v>
      </c>
      <c r="F8563">
        <v>2</v>
      </c>
      <c r="G8563">
        <v>5</v>
      </c>
      <c r="I8563">
        <v>21</v>
      </c>
      <c r="J8563">
        <v>26</v>
      </c>
      <c r="M8563">
        <v>3</v>
      </c>
      <c r="N8563">
        <v>1</v>
      </c>
      <c r="Q8563">
        <v>4</v>
      </c>
      <c r="R8563">
        <v>2</v>
      </c>
      <c r="W8563">
        <v>1</v>
      </c>
      <c r="AH8563">
        <v>1</v>
      </c>
      <c r="AI8563">
        <v>1</v>
      </c>
      <c r="AJ8563">
        <v>39</v>
      </c>
      <c r="AL8563">
        <v>6.2</v>
      </c>
    </row>
    <row r="8564" spans="1:38" x14ac:dyDescent="0.3">
      <c r="A8564">
        <v>1080816</v>
      </c>
      <c r="B8564" t="s">
        <v>303</v>
      </c>
      <c r="C8564">
        <v>26013</v>
      </c>
      <c r="D8564" t="s">
        <v>314</v>
      </c>
      <c r="E8564" t="s">
        <v>211</v>
      </c>
      <c r="F8564">
        <v>3</v>
      </c>
      <c r="G8564">
        <v>2</v>
      </c>
      <c r="I8564">
        <v>18</v>
      </c>
      <c r="J8564">
        <v>27</v>
      </c>
      <c r="M8564">
        <v>1</v>
      </c>
      <c r="Q8564">
        <v>4</v>
      </c>
      <c r="R8564">
        <v>5</v>
      </c>
      <c r="W8564">
        <v>1</v>
      </c>
      <c r="AH8564">
        <v>1</v>
      </c>
      <c r="AI8564">
        <v>2</v>
      </c>
      <c r="AJ8564">
        <v>46</v>
      </c>
      <c r="AK8564">
        <v>5</v>
      </c>
      <c r="AL8564">
        <v>7.33</v>
      </c>
    </row>
    <row r="8565" spans="1:38" x14ac:dyDescent="0.3">
      <c r="A8565">
        <v>1080816</v>
      </c>
      <c r="B8565" t="s">
        <v>303</v>
      </c>
      <c r="C8565">
        <v>8327</v>
      </c>
      <c r="D8565" t="s">
        <v>523</v>
      </c>
      <c r="E8565" t="s">
        <v>70</v>
      </c>
      <c r="F8565">
        <v>3</v>
      </c>
      <c r="G8565">
        <v>8</v>
      </c>
      <c r="I8565">
        <v>40</v>
      </c>
      <c r="J8565">
        <v>64</v>
      </c>
      <c r="M8565">
        <v>5</v>
      </c>
      <c r="N8565">
        <v>1</v>
      </c>
      <c r="Q8565">
        <v>2</v>
      </c>
      <c r="R8565">
        <v>4</v>
      </c>
      <c r="W8565">
        <v>2</v>
      </c>
      <c r="AH8565">
        <v>7</v>
      </c>
      <c r="AI8565">
        <v>1</v>
      </c>
      <c r="AJ8565">
        <v>89</v>
      </c>
      <c r="AK8565">
        <v>3</v>
      </c>
      <c r="AL8565">
        <v>7.08</v>
      </c>
    </row>
    <row r="8566" spans="1:38" x14ac:dyDescent="0.3">
      <c r="A8566">
        <v>1080816</v>
      </c>
      <c r="B8566" t="s">
        <v>303</v>
      </c>
      <c r="C8566">
        <v>24148</v>
      </c>
      <c r="D8566" t="s">
        <v>306</v>
      </c>
      <c r="E8566" t="s">
        <v>209</v>
      </c>
      <c r="F8566">
        <v>3</v>
      </c>
      <c r="G8566">
        <v>3</v>
      </c>
      <c r="I8566">
        <v>30</v>
      </c>
      <c r="J8566">
        <v>47</v>
      </c>
      <c r="M8566">
        <v>3</v>
      </c>
      <c r="R8566">
        <v>6</v>
      </c>
      <c r="AI8566">
        <v>1</v>
      </c>
      <c r="AJ8566">
        <v>76</v>
      </c>
      <c r="AL8566">
        <v>6.82</v>
      </c>
    </row>
    <row r="8567" spans="1:38" x14ac:dyDescent="0.3">
      <c r="A8567">
        <v>1080816</v>
      </c>
      <c r="B8567" t="s">
        <v>303</v>
      </c>
      <c r="C8567">
        <v>38772</v>
      </c>
      <c r="D8567" t="s">
        <v>443</v>
      </c>
      <c r="E8567" t="s">
        <v>70</v>
      </c>
      <c r="F8567">
        <v>3</v>
      </c>
      <c r="G8567">
        <v>7</v>
      </c>
      <c r="I8567">
        <v>29</v>
      </c>
      <c r="J8567">
        <v>46</v>
      </c>
      <c r="Q8567">
        <v>8</v>
      </c>
      <c r="R8567">
        <v>9</v>
      </c>
      <c r="AI8567">
        <v>1</v>
      </c>
      <c r="AJ8567">
        <v>67</v>
      </c>
      <c r="AK8567">
        <v>4</v>
      </c>
      <c r="AL8567">
        <v>7.92</v>
      </c>
    </row>
    <row r="8568" spans="1:38" x14ac:dyDescent="0.3">
      <c r="A8568">
        <v>1080816</v>
      </c>
      <c r="B8568" t="s">
        <v>303</v>
      </c>
      <c r="C8568">
        <v>94024</v>
      </c>
      <c r="D8568" t="s">
        <v>198</v>
      </c>
      <c r="E8568" t="s">
        <v>58</v>
      </c>
      <c r="F8568">
        <v>4</v>
      </c>
      <c r="G8568">
        <v>9</v>
      </c>
      <c r="I8568">
        <v>9</v>
      </c>
      <c r="J8568">
        <v>11</v>
      </c>
      <c r="Q8568">
        <v>6</v>
      </c>
      <c r="AI8568">
        <v>1</v>
      </c>
      <c r="AJ8568">
        <v>17</v>
      </c>
      <c r="AK8568">
        <v>1</v>
      </c>
      <c r="AL8568">
        <v>6.45</v>
      </c>
    </row>
    <row r="8569" spans="1:38" x14ac:dyDescent="0.3">
      <c r="A8569">
        <v>1080816</v>
      </c>
      <c r="B8569" t="s">
        <v>303</v>
      </c>
      <c r="C8569">
        <v>23444</v>
      </c>
      <c r="D8569" t="s">
        <v>316</v>
      </c>
      <c r="E8569" t="s">
        <v>55</v>
      </c>
      <c r="F8569">
        <v>4</v>
      </c>
      <c r="G8569">
        <v>10</v>
      </c>
      <c r="I8569">
        <v>24</v>
      </c>
      <c r="J8569">
        <v>34</v>
      </c>
      <c r="Q8569">
        <v>3</v>
      </c>
      <c r="AJ8569">
        <v>50</v>
      </c>
      <c r="AK8569">
        <v>1</v>
      </c>
      <c r="AL8569">
        <v>6.13</v>
      </c>
    </row>
    <row r="8570" spans="1:38" x14ac:dyDescent="0.3">
      <c r="A8570">
        <v>1080816</v>
      </c>
      <c r="B8570" t="s">
        <v>303</v>
      </c>
      <c r="C8570">
        <v>34693</v>
      </c>
      <c r="D8570" t="s">
        <v>312</v>
      </c>
      <c r="E8570" t="s">
        <v>55</v>
      </c>
      <c r="F8570">
        <v>4</v>
      </c>
      <c r="G8570">
        <v>11</v>
      </c>
      <c r="I8570">
        <v>21</v>
      </c>
      <c r="J8570">
        <v>27</v>
      </c>
      <c r="M8570">
        <v>1</v>
      </c>
      <c r="Q8570">
        <v>5</v>
      </c>
      <c r="W8570">
        <v>2</v>
      </c>
      <c r="AH8570">
        <v>4</v>
      </c>
      <c r="AJ8570">
        <v>50</v>
      </c>
      <c r="AK8570">
        <v>1</v>
      </c>
      <c r="AL8570">
        <v>5.79</v>
      </c>
    </row>
    <row r="8571" spans="1:38" x14ac:dyDescent="0.3">
      <c r="A8571">
        <v>1080816</v>
      </c>
      <c r="B8571" t="s">
        <v>303</v>
      </c>
      <c r="C8571">
        <v>3807</v>
      </c>
      <c r="D8571" t="s">
        <v>445</v>
      </c>
      <c r="E8571" t="s">
        <v>60</v>
      </c>
      <c r="F8571">
        <v>5</v>
      </c>
      <c r="G8571">
        <v>0</v>
      </c>
      <c r="I8571">
        <v>5</v>
      </c>
      <c r="J8571">
        <v>8</v>
      </c>
      <c r="M8571">
        <v>1</v>
      </c>
      <c r="R8571">
        <v>4</v>
      </c>
      <c r="AH8571">
        <v>1</v>
      </c>
      <c r="AJ8571">
        <v>11</v>
      </c>
      <c r="AK8571">
        <v>1</v>
      </c>
      <c r="AL8571">
        <v>6.59</v>
      </c>
    </row>
    <row r="8572" spans="1:38" x14ac:dyDescent="0.3">
      <c r="A8572">
        <v>1080816</v>
      </c>
      <c r="B8572" t="s">
        <v>303</v>
      </c>
      <c r="C8572">
        <v>12480</v>
      </c>
      <c r="D8572" t="s">
        <v>571</v>
      </c>
      <c r="E8572" t="s">
        <v>60</v>
      </c>
      <c r="F8572">
        <v>5</v>
      </c>
      <c r="G8572">
        <v>0</v>
      </c>
      <c r="I8572">
        <v>2</v>
      </c>
      <c r="J8572">
        <v>4</v>
      </c>
      <c r="R8572">
        <v>1</v>
      </c>
      <c r="AJ8572">
        <v>7</v>
      </c>
      <c r="AL8572">
        <v>6.04</v>
      </c>
    </row>
    <row r="8573" spans="1:38" x14ac:dyDescent="0.3">
      <c r="A8573">
        <v>1080817</v>
      </c>
      <c r="B8573" t="s">
        <v>332</v>
      </c>
      <c r="C8573">
        <v>10133</v>
      </c>
      <c r="D8573" t="s">
        <v>333</v>
      </c>
      <c r="E8573" t="s">
        <v>40</v>
      </c>
      <c r="F8573">
        <v>1</v>
      </c>
      <c r="G8573">
        <v>1</v>
      </c>
      <c r="I8573">
        <v>12</v>
      </c>
      <c r="J8573">
        <v>20</v>
      </c>
      <c r="Y8573">
        <v>1</v>
      </c>
      <c r="Z8573">
        <v>1</v>
      </c>
      <c r="AF8573">
        <v>7</v>
      </c>
      <c r="AJ8573">
        <v>35</v>
      </c>
      <c r="AL8573">
        <v>6.7</v>
      </c>
    </row>
    <row r="8574" spans="1:38" x14ac:dyDescent="0.3">
      <c r="A8574">
        <v>1080817</v>
      </c>
      <c r="B8574" t="s">
        <v>332</v>
      </c>
      <c r="C8574">
        <v>27349</v>
      </c>
      <c r="D8574" t="s">
        <v>334</v>
      </c>
      <c r="E8574" t="s">
        <v>42</v>
      </c>
      <c r="F8574">
        <v>2</v>
      </c>
      <c r="G8574">
        <v>5</v>
      </c>
      <c r="I8574">
        <v>11</v>
      </c>
      <c r="J8574">
        <v>19</v>
      </c>
      <c r="M8574">
        <v>2</v>
      </c>
      <c r="N8574">
        <v>1</v>
      </c>
      <c r="R8574">
        <v>2</v>
      </c>
      <c r="AI8574">
        <v>1</v>
      </c>
      <c r="AJ8574">
        <v>39</v>
      </c>
      <c r="AL8574">
        <v>6.51</v>
      </c>
    </row>
    <row r="8575" spans="1:38" x14ac:dyDescent="0.3">
      <c r="A8575">
        <v>1080817</v>
      </c>
      <c r="B8575" t="s">
        <v>332</v>
      </c>
      <c r="C8575">
        <v>21499</v>
      </c>
      <c r="D8575" t="s">
        <v>340</v>
      </c>
      <c r="E8575" t="s">
        <v>44</v>
      </c>
      <c r="F8575">
        <v>2</v>
      </c>
      <c r="G8575">
        <v>3</v>
      </c>
      <c r="I8575">
        <v>12</v>
      </c>
      <c r="J8575">
        <v>21</v>
      </c>
      <c r="M8575">
        <v>3</v>
      </c>
      <c r="R8575">
        <v>1</v>
      </c>
      <c r="AI8575">
        <v>3</v>
      </c>
      <c r="AJ8575">
        <v>52</v>
      </c>
      <c r="AL8575">
        <v>6.75</v>
      </c>
    </row>
    <row r="8576" spans="1:38" x14ac:dyDescent="0.3">
      <c r="A8576">
        <v>1080817</v>
      </c>
      <c r="B8576" t="s">
        <v>332</v>
      </c>
      <c r="C8576">
        <v>36096</v>
      </c>
      <c r="D8576" t="s">
        <v>335</v>
      </c>
      <c r="E8576" t="s">
        <v>42</v>
      </c>
      <c r="F8576">
        <v>2</v>
      </c>
      <c r="G8576">
        <v>6</v>
      </c>
      <c r="I8576">
        <v>17</v>
      </c>
      <c r="J8576">
        <v>31</v>
      </c>
      <c r="L8576">
        <v>1</v>
      </c>
      <c r="M8576">
        <v>1</v>
      </c>
      <c r="Q8576">
        <v>2</v>
      </c>
      <c r="R8576">
        <v>1</v>
      </c>
      <c r="W8576">
        <v>1</v>
      </c>
      <c r="AH8576">
        <v>1</v>
      </c>
      <c r="AI8576">
        <v>3</v>
      </c>
      <c r="AJ8576">
        <v>50</v>
      </c>
      <c r="AK8576">
        <v>1</v>
      </c>
      <c r="AL8576">
        <v>7</v>
      </c>
    </row>
    <row r="8577" spans="1:38" x14ac:dyDescent="0.3">
      <c r="A8577">
        <v>1080817</v>
      </c>
      <c r="B8577" t="s">
        <v>332</v>
      </c>
      <c r="C8577">
        <v>14805</v>
      </c>
      <c r="D8577" t="s">
        <v>277</v>
      </c>
      <c r="E8577" t="s">
        <v>46</v>
      </c>
      <c r="F8577">
        <v>2</v>
      </c>
      <c r="G8577">
        <v>2</v>
      </c>
      <c r="I8577">
        <v>13</v>
      </c>
      <c r="J8577">
        <v>23</v>
      </c>
      <c r="R8577">
        <v>1</v>
      </c>
      <c r="W8577">
        <v>1</v>
      </c>
      <c r="AH8577">
        <v>2</v>
      </c>
      <c r="AI8577">
        <v>5</v>
      </c>
      <c r="AJ8577">
        <v>57</v>
      </c>
      <c r="AL8577">
        <v>6.61</v>
      </c>
    </row>
    <row r="8578" spans="1:38" x14ac:dyDescent="0.3">
      <c r="A8578">
        <v>1080817</v>
      </c>
      <c r="B8578" t="s">
        <v>332</v>
      </c>
      <c r="C8578">
        <v>33590</v>
      </c>
      <c r="D8578" t="s">
        <v>338</v>
      </c>
      <c r="E8578" t="s">
        <v>119</v>
      </c>
      <c r="F8578">
        <v>3</v>
      </c>
      <c r="G8578">
        <v>11</v>
      </c>
      <c r="I8578">
        <v>11</v>
      </c>
      <c r="J8578">
        <v>18</v>
      </c>
      <c r="R8578">
        <v>1</v>
      </c>
      <c r="AH8578">
        <v>1</v>
      </c>
      <c r="AI8578">
        <v>2</v>
      </c>
      <c r="AJ8578">
        <v>29</v>
      </c>
      <c r="AL8578">
        <v>6.37</v>
      </c>
    </row>
    <row r="8579" spans="1:38" x14ac:dyDescent="0.3">
      <c r="A8579">
        <v>1080817</v>
      </c>
      <c r="B8579" t="s">
        <v>332</v>
      </c>
      <c r="C8579">
        <v>69956</v>
      </c>
      <c r="D8579" t="s">
        <v>217</v>
      </c>
      <c r="E8579" t="s">
        <v>70</v>
      </c>
      <c r="F8579">
        <v>3</v>
      </c>
      <c r="G8579">
        <v>8</v>
      </c>
      <c r="I8579">
        <v>23</v>
      </c>
      <c r="J8579">
        <v>36</v>
      </c>
      <c r="M8579">
        <v>1</v>
      </c>
      <c r="AI8579">
        <v>2</v>
      </c>
      <c r="AJ8579">
        <v>49</v>
      </c>
      <c r="AL8579">
        <v>6.72</v>
      </c>
    </row>
    <row r="8580" spans="1:38" x14ac:dyDescent="0.3">
      <c r="A8580">
        <v>1080817</v>
      </c>
      <c r="B8580" t="s">
        <v>332</v>
      </c>
      <c r="C8580">
        <v>12462</v>
      </c>
      <c r="D8580" t="s">
        <v>341</v>
      </c>
      <c r="E8580" t="s">
        <v>70</v>
      </c>
      <c r="F8580">
        <v>3</v>
      </c>
      <c r="G8580">
        <v>4</v>
      </c>
      <c r="I8580">
        <v>12</v>
      </c>
      <c r="J8580">
        <v>18</v>
      </c>
      <c r="M8580">
        <v>1</v>
      </c>
      <c r="Q8580">
        <v>1</v>
      </c>
      <c r="AI8580">
        <v>3</v>
      </c>
      <c r="AJ8580">
        <v>33</v>
      </c>
      <c r="AK8580">
        <v>2</v>
      </c>
      <c r="AL8580">
        <v>6.66</v>
      </c>
    </row>
    <row r="8581" spans="1:38" x14ac:dyDescent="0.3">
      <c r="A8581">
        <v>1080817</v>
      </c>
      <c r="B8581" t="s">
        <v>332</v>
      </c>
      <c r="C8581">
        <v>58761</v>
      </c>
      <c r="D8581" t="s">
        <v>461</v>
      </c>
      <c r="E8581" t="s">
        <v>122</v>
      </c>
      <c r="F8581">
        <v>3</v>
      </c>
      <c r="G8581">
        <v>7</v>
      </c>
      <c r="I8581">
        <v>14</v>
      </c>
      <c r="J8581">
        <v>21</v>
      </c>
      <c r="Q8581">
        <v>3</v>
      </c>
      <c r="R8581">
        <v>1</v>
      </c>
      <c r="W8581">
        <v>1</v>
      </c>
      <c r="AH8581">
        <v>3</v>
      </c>
      <c r="AI8581">
        <v>2</v>
      </c>
      <c r="AJ8581">
        <v>48</v>
      </c>
      <c r="AK8581">
        <v>3</v>
      </c>
      <c r="AL8581">
        <v>6.72</v>
      </c>
    </row>
    <row r="8582" spans="1:38" x14ac:dyDescent="0.3">
      <c r="A8582">
        <v>1080817</v>
      </c>
      <c r="B8582" t="s">
        <v>332</v>
      </c>
      <c r="C8582">
        <v>25832</v>
      </c>
      <c r="D8582" t="s">
        <v>343</v>
      </c>
      <c r="E8582" t="s">
        <v>58</v>
      </c>
      <c r="F8582">
        <v>4</v>
      </c>
      <c r="G8582">
        <v>9</v>
      </c>
      <c r="I8582">
        <v>12</v>
      </c>
      <c r="J8582">
        <v>27</v>
      </c>
      <c r="K8582">
        <v>1</v>
      </c>
      <c r="M8582">
        <v>1</v>
      </c>
      <c r="N8582">
        <v>1</v>
      </c>
      <c r="Q8582">
        <v>9</v>
      </c>
      <c r="R8582">
        <v>12</v>
      </c>
      <c r="AH8582">
        <v>2</v>
      </c>
      <c r="AJ8582">
        <v>42</v>
      </c>
      <c r="AL8582">
        <v>8.2200000000000006</v>
      </c>
    </row>
    <row r="8583" spans="1:38" x14ac:dyDescent="0.3">
      <c r="A8583">
        <v>1080817</v>
      </c>
      <c r="B8583" t="s">
        <v>332</v>
      </c>
      <c r="C8583">
        <v>14255</v>
      </c>
      <c r="D8583" t="s">
        <v>463</v>
      </c>
      <c r="E8583" t="s">
        <v>58</v>
      </c>
      <c r="F8583">
        <v>4</v>
      </c>
      <c r="G8583">
        <v>10</v>
      </c>
      <c r="I8583">
        <v>16</v>
      </c>
      <c r="J8583">
        <v>18</v>
      </c>
      <c r="K8583">
        <v>1</v>
      </c>
      <c r="M8583">
        <v>6</v>
      </c>
      <c r="N8583">
        <v>1</v>
      </c>
      <c r="Q8583">
        <v>3</v>
      </c>
      <c r="R8583">
        <v>8</v>
      </c>
      <c r="W8583">
        <v>1</v>
      </c>
      <c r="AH8583">
        <v>5</v>
      </c>
      <c r="AI8583">
        <v>1</v>
      </c>
      <c r="AJ8583">
        <v>36</v>
      </c>
      <c r="AK8583">
        <v>2</v>
      </c>
      <c r="AL8583">
        <v>7.95</v>
      </c>
    </row>
    <row r="8584" spans="1:38" x14ac:dyDescent="0.3">
      <c r="A8584">
        <v>1080817</v>
      </c>
      <c r="B8584" t="s">
        <v>332</v>
      </c>
      <c r="C8584">
        <v>145940</v>
      </c>
      <c r="D8584" t="s">
        <v>508</v>
      </c>
      <c r="E8584" t="s">
        <v>60</v>
      </c>
      <c r="F8584">
        <v>5</v>
      </c>
      <c r="G8584">
        <v>0</v>
      </c>
      <c r="I8584">
        <v>2</v>
      </c>
      <c r="J8584">
        <v>4</v>
      </c>
      <c r="L8584">
        <v>1</v>
      </c>
      <c r="M8584">
        <v>1</v>
      </c>
      <c r="W8584">
        <v>1</v>
      </c>
      <c r="AH8584">
        <v>1</v>
      </c>
      <c r="AJ8584">
        <v>10</v>
      </c>
      <c r="AL8584">
        <v>6.45</v>
      </c>
    </row>
    <row r="8585" spans="1:38" x14ac:dyDescent="0.3">
      <c r="A8585">
        <v>1080817</v>
      </c>
      <c r="B8585" t="s">
        <v>332</v>
      </c>
      <c r="C8585">
        <v>116317</v>
      </c>
      <c r="D8585" t="s">
        <v>462</v>
      </c>
      <c r="E8585" t="s">
        <v>60</v>
      </c>
      <c r="F8585">
        <v>5</v>
      </c>
      <c r="G8585">
        <v>0</v>
      </c>
      <c r="I8585">
        <v>1</v>
      </c>
      <c r="J8585">
        <v>2</v>
      </c>
      <c r="K8585">
        <v>1</v>
      </c>
      <c r="AH8585">
        <v>1</v>
      </c>
      <c r="AJ8585">
        <v>3</v>
      </c>
      <c r="AL8585">
        <v>6.9</v>
      </c>
    </row>
    <row r="8586" spans="1:38" x14ac:dyDescent="0.3">
      <c r="A8586">
        <v>1080817</v>
      </c>
      <c r="B8586" t="s">
        <v>317</v>
      </c>
      <c r="C8586">
        <v>29796</v>
      </c>
      <c r="D8586" t="s">
        <v>318</v>
      </c>
      <c r="E8586" t="s">
        <v>40</v>
      </c>
      <c r="F8586">
        <v>1</v>
      </c>
      <c r="G8586">
        <v>1</v>
      </c>
      <c r="I8586">
        <v>7</v>
      </c>
      <c r="J8586">
        <v>25</v>
      </c>
      <c r="AF8586">
        <v>1</v>
      </c>
      <c r="AJ8586">
        <v>29</v>
      </c>
      <c r="AL8586">
        <v>5.69</v>
      </c>
    </row>
    <row r="8587" spans="1:38" x14ac:dyDescent="0.3">
      <c r="A8587">
        <v>1080817</v>
      </c>
      <c r="B8587" t="s">
        <v>317</v>
      </c>
      <c r="C8587">
        <v>22846</v>
      </c>
      <c r="D8587" t="s">
        <v>438</v>
      </c>
      <c r="E8587" t="s">
        <v>44</v>
      </c>
      <c r="F8587">
        <v>2</v>
      </c>
      <c r="G8587">
        <v>3</v>
      </c>
      <c r="I8587">
        <v>29</v>
      </c>
      <c r="J8587">
        <v>31</v>
      </c>
      <c r="Q8587">
        <v>1</v>
      </c>
      <c r="AI8587">
        <v>1</v>
      </c>
      <c r="AJ8587">
        <v>51</v>
      </c>
      <c r="AL8587">
        <v>6.34</v>
      </c>
    </row>
    <row r="8588" spans="1:38" x14ac:dyDescent="0.3">
      <c r="A8588">
        <v>1080817</v>
      </c>
      <c r="B8588" t="s">
        <v>317</v>
      </c>
      <c r="C8588">
        <v>69945</v>
      </c>
      <c r="D8588" t="s">
        <v>321</v>
      </c>
      <c r="E8588" t="s">
        <v>46</v>
      </c>
      <c r="F8588">
        <v>2</v>
      </c>
      <c r="G8588">
        <v>2</v>
      </c>
      <c r="I8588">
        <v>33</v>
      </c>
      <c r="J8588">
        <v>46</v>
      </c>
      <c r="M8588">
        <v>1</v>
      </c>
      <c r="N8588">
        <v>1</v>
      </c>
      <c r="Q8588">
        <v>2</v>
      </c>
      <c r="R8588">
        <v>2</v>
      </c>
      <c r="AH8588">
        <v>1</v>
      </c>
      <c r="AI8588">
        <v>3</v>
      </c>
      <c r="AJ8588">
        <v>85</v>
      </c>
      <c r="AL8588">
        <v>6.86</v>
      </c>
    </row>
    <row r="8589" spans="1:38" x14ac:dyDescent="0.3">
      <c r="A8589">
        <v>1080817</v>
      </c>
      <c r="B8589" t="s">
        <v>317</v>
      </c>
      <c r="C8589">
        <v>37204</v>
      </c>
      <c r="D8589" t="s">
        <v>322</v>
      </c>
      <c r="E8589" t="s">
        <v>42</v>
      </c>
      <c r="F8589">
        <v>2</v>
      </c>
      <c r="G8589">
        <v>6</v>
      </c>
      <c r="I8589">
        <v>37</v>
      </c>
      <c r="J8589">
        <v>44</v>
      </c>
      <c r="Q8589">
        <v>7</v>
      </c>
      <c r="R8589">
        <v>7</v>
      </c>
      <c r="AH8589">
        <v>1</v>
      </c>
      <c r="AI8589">
        <v>3</v>
      </c>
      <c r="AJ8589">
        <v>68</v>
      </c>
      <c r="AL8589">
        <v>7.53</v>
      </c>
    </row>
    <row r="8590" spans="1:38" x14ac:dyDescent="0.3">
      <c r="A8590">
        <v>1080817</v>
      </c>
      <c r="B8590" t="s">
        <v>317</v>
      </c>
      <c r="C8590">
        <v>92550</v>
      </c>
      <c r="D8590" t="s">
        <v>437</v>
      </c>
      <c r="E8590" t="s">
        <v>42</v>
      </c>
      <c r="F8590">
        <v>2</v>
      </c>
      <c r="G8590">
        <v>5</v>
      </c>
      <c r="I8590">
        <v>34</v>
      </c>
      <c r="J8590">
        <v>42</v>
      </c>
      <c r="M8590">
        <v>1</v>
      </c>
      <c r="Q8590">
        <v>8</v>
      </c>
      <c r="R8590">
        <v>2</v>
      </c>
      <c r="W8590">
        <v>1</v>
      </c>
      <c r="AH8590">
        <v>1</v>
      </c>
      <c r="AI8590">
        <v>1</v>
      </c>
      <c r="AJ8590">
        <v>63</v>
      </c>
      <c r="AL8590">
        <v>6.45</v>
      </c>
    </row>
    <row r="8591" spans="1:38" x14ac:dyDescent="0.3">
      <c r="A8591">
        <v>1080817</v>
      </c>
      <c r="B8591" t="s">
        <v>317</v>
      </c>
      <c r="C8591">
        <v>9734</v>
      </c>
      <c r="D8591" t="s">
        <v>324</v>
      </c>
      <c r="E8591" t="s">
        <v>51</v>
      </c>
      <c r="F8591">
        <v>3</v>
      </c>
      <c r="G8591">
        <v>8</v>
      </c>
      <c r="I8591">
        <v>50</v>
      </c>
      <c r="J8591">
        <v>66</v>
      </c>
      <c r="M8591">
        <v>1</v>
      </c>
      <c r="Q8591">
        <v>1</v>
      </c>
      <c r="AI8591">
        <v>2</v>
      </c>
      <c r="AJ8591">
        <v>81</v>
      </c>
      <c r="AL8591">
        <v>6.12</v>
      </c>
    </row>
    <row r="8592" spans="1:38" x14ac:dyDescent="0.3">
      <c r="A8592">
        <v>1080817</v>
      </c>
      <c r="B8592" t="s">
        <v>317</v>
      </c>
      <c r="C8592">
        <v>29474</v>
      </c>
      <c r="D8592" t="s">
        <v>325</v>
      </c>
      <c r="E8592" t="s">
        <v>55</v>
      </c>
      <c r="F8592">
        <v>3</v>
      </c>
      <c r="G8592">
        <v>10</v>
      </c>
      <c r="I8592">
        <v>35</v>
      </c>
      <c r="J8592">
        <v>42</v>
      </c>
      <c r="K8592">
        <v>1</v>
      </c>
      <c r="L8592">
        <v>2</v>
      </c>
      <c r="AH8592">
        <v>3</v>
      </c>
      <c r="AJ8592">
        <v>60</v>
      </c>
      <c r="AL8592">
        <v>8.82</v>
      </c>
    </row>
    <row r="8593" spans="1:38" x14ac:dyDescent="0.3">
      <c r="A8593">
        <v>1080817</v>
      </c>
      <c r="B8593" t="s">
        <v>317</v>
      </c>
      <c r="C8593">
        <v>90780</v>
      </c>
      <c r="D8593" t="s">
        <v>326</v>
      </c>
      <c r="E8593" t="s">
        <v>51</v>
      </c>
      <c r="F8593">
        <v>3</v>
      </c>
      <c r="G8593">
        <v>4</v>
      </c>
      <c r="I8593">
        <v>45</v>
      </c>
      <c r="J8593">
        <v>57</v>
      </c>
      <c r="M8593">
        <v>1</v>
      </c>
      <c r="Q8593">
        <v>3</v>
      </c>
      <c r="R8593">
        <v>3</v>
      </c>
      <c r="AH8593">
        <v>1</v>
      </c>
      <c r="AJ8593">
        <v>76</v>
      </c>
      <c r="AK8593">
        <v>2</v>
      </c>
      <c r="AL8593">
        <v>6.84</v>
      </c>
    </row>
    <row r="8594" spans="1:38" x14ac:dyDescent="0.3">
      <c r="A8594">
        <v>1080817</v>
      </c>
      <c r="B8594" t="s">
        <v>317</v>
      </c>
      <c r="C8594">
        <v>86425</v>
      </c>
      <c r="D8594" t="s">
        <v>328</v>
      </c>
      <c r="E8594" t="s">
        <v>49</v>
      </c>
      <c r="F8594">
        <v>3</v>
      </c>
      <c r="G8594">
        <v>11</v>
      </c>
      <c r="H8594">
        <v>1</v>
      </c>
      <c r="I8594">
        <v>19</v>
      </c>
      <c r="J8594">
        <v>28</v>
      </c>
      <c r="K8594">
        <v>2</v>
      </c>
      <c r="M8594">
        <v>1</v>
      </c>
      <c r="AH8594">
        <v>3</v>
      </c>
      <c r="AI8594">
        <v>1</v>
      </c>
      <c r="AJ8594">
        <v>53</v>
      </c>
      <c r="AK8594">
        <v>5</v>
      </c>
      <c r="AL8594">
        <v>9.7200000000000006</v>
      </c>
    </row>
    <row r="8595" spans="1:38" x14ac:dyDescent="0.3">
      <c r="A8595">
        <v>1080817</v>
      </c>
      <c r="B8595" t="s">
        <v>317</v>
      </c>
      <c r="C8595">
        <v>105172</v>
      </c>
      <c r="D8595" t="s">
        <v>323</v>
      </c>
      <c r="E8595" t="s">
        <v>53</v>
      </c>
      <c r="F8595">
        <v>3</v>
      </c>
      <c r="G8595">
        <v>7</v>
      </c>
      <c r="I8595">
        <v>29</v>
      </c>
      <c r="J8595">
        <v>36</v>
      </c>
      <c r="M8595">
        <v>1</v>
      </c>
      <c r="Q8595">
        <v>3</v>
      </c>
      <c r="W8595">
        <v>1</v>
      </c>
      <c r="AH8595">
        <v>3</v>
      </c>
      <c r="AJ8595">
        <v>55</v>
      </c>
      <c r="AK8595">
        <v>1</v>
      </c>
      <c r="AL8595">
        <v>6.54</v>
      </c>
    </row>
    <row r="8596" spans="1:38" x14ac:dyDescent="0.3">
      <c r="A8596">
        <v>1080817</v>
      </c>
      <c r="B8596" t="s">
        <v>317</v>
      </c>
      <c r="C8596">
        <v>74921</v>
      </c>
      <c r="D8596" t="s">
        <v>439</v>
      </c>
      <c r="E8596" t="s">
        <v>58</v>
      </c>
      <c r="F8596">
        <v>4</v>
      </c>
      <c r="G8596">
        <v>9</v>
      </c>
      <c r="I8596">
        <v>11</v>
      </c>
      <c r="J8596">
        <v>18</v>
      </c>
      <c r="K8596">
        <v>1</v>
      </c>
      <c r="M8596">
        <v>2</v>
      </c>
      <c r="N8596">
        <v>1</v>
      </c>
      <c r="Q8596">
        <v>2</v>
      </c>
      <c r="R8596">
        <v>3</v>
      </c>
      <c r="W8596">
        <v>3</v>
      </c>
      <c r="AH8596">
        <v>5</v>
      </c>
      <c r="AJ8596">
        <v>35</v>
      </c>
      <c r="AK8596">
        <v>1</v>
      </c>
      <c r="AL8596">
        <v>7.78</v>
      </c>
    </row>
    <row r="8597" spans="1:38" x14ac:dyDescent="0.3">
      <c r="A8597">
        <v>1080817</v>
      </c>
      <c r="B8597" t="s">
        <v>317</v>
      </c>
      <c r="C8597">
        <v>234363</v>
      </c>
      <c r="D8597" t="s">
        <v>440</v>
      </c>
      <c r="E8597" t="s">
        <v>60</v>
      </c>
      <c r="F8597">
        <v>5</v>
      </c>
      <c r="G8597">
        <v>0</v>
      </c>
      <c r="I8597">
        <v>5</v>
      </c>
      <c r="J8597">
        <v>6</v>
      </c>
      <c r="M8597">
        <v>1</v>
      </c>
      <c r="AH8597">
        <v>2</v>
      </c>
      <c r="AI8597">
        <v>1</v>
      </c>
      <c r="AJ8597">
        <v>16</v>
      </c>
      <c r="AK8597">
        <v>2</v>
      </c>
      <c r="AL8597">
        <v>6.58</v>
      </c>
    </row>
    <row r="8598" spans="1:38" x14ac:dyDescent="0.3">
      <c r="A8598">
        <v>1080817</v>
      </c>
      <c r="B8598" t="s">
        <v>317</v>
      </c>
      <c r="C8598">
        <v>13798</v>
      </c>
      <c r="D8598" t="s">
        <v>327</v>
      </c>
      <c r="E8598" t="s">
        <v>60</v>
      </c>
      <c r="F8598">
        <v>5</v>
      </c>
      <c r="G8598">
        <v>0</v>
      </c>
      <c r="I8598">
        <v>3</v>
      </c>
      <c r="J8598">
        <v>3</v>
      </c>
      <c r="R8598">
        <v>1</v>
      </c>
      <c r="AJ8598">
        <v>8</v>
      </c>
      <c r="AL8598">
        <v>6.26</v>
      </c>
    </row>
    <row r="8599" spans="1:38" x14ac:dyDescent="0.3">
      <c r="A8599">
        <v>1080817</v>
      </c>
      <c r="B8599" t="s">
        <v>317</v>
      </c>
      <c r="C8599">
        <v>90802</v>
      </c>
      <c r="D8599" t="s">
        <v>480</v>
      </c>
      <c r="E8599" t="s">
        <v>60</v>
      </c>
      <c r="F8599">
        <v>5</v>
      </c>
      <c r="G8599">
        <v>0</v>
      </c>
      <c r="I8599">
        <v>1</v>
      </c>
      <c r="J8599">
        <v>2</v>
      </c>
      <c r="AJ8599">
        <v>4</v>
      </c>
      <c r="AL8599">
        <v>5.86</v>
      </c>
    </row>
    <row r="8600" spans="1:38" x14ac:dyDescent="0.3">
      <c r="A8600">
        <v>1080818</v>
      </c>
      <c r="B8600" t="s">
        <v>289</v>
      </c>
      <c r="C8600">
        <v>9484</v>
      </c>
      <c r="D8600" t="s">
        <v>290</v>
      </c>
      <c r="E8600" t="s">
        <v>40</v>
      </c>
      <c r="F8600">
        <v>1</v>
      </c>
      <c r="G8600">
        <v>1</v>
      </c>
      <c r="I8600">
        <v>16</v>
      </c>
      <c r="J8600">
        <v>31</v>
      </c>
      <c r="R8600">
        <v>2</v>
      </c>
      <c r="Z8600">
        <v>3</v>
      </c>
      <c r="AF8600">
        <v>2</v>
      </c>
      <c r="AJ8600">
        <v>40</v>
      </c>
      <c r="AL8600">
        <v>7.25</v>
      </c>
    </row>
    <row r="8601" spans="1:38" x14ac:dyDescent="0.3">
      <c r="A8601">
        <v>1080818</v>
      </c>
      <c r="B8601" t="s">
        <v>289</v>
      </c>
      <c r="C8601">
        <v>67327</v>
      </c>
      <c r="D8601" t="s">
        <v>582</v>
      </c>
      <c r="E8601" t="s">
        <v>42</v>
      </c>
      <c r="F8601">
        <v>2</v>
      </c>
      <c r="G8601">
        <v>5</v>
      </c>
      <c r="I8601">
        <v>45</v>
      </c>
      <c r="J8601">
        <v>50</v>
      </c>
      <c r="M8601">
        <v>1</v>
      </c>
      <c r="R8601">
        <v>3</v>
      </c>
      <c r="AJ8601">
        <v>58</v>
      </c>
      <c r="AL8601">
        <v>6.76</v>
      </c>
    </row>
    <row r="8602" spans="1:38" x14ac:dyDescent="0.3">
      <c r="A8602">
        <v>1080818</v>
      </c>
      <c r="B8602" t="s">
        <v>289</v>
      </c>
      <c r="C8602">
        <v>78559</v>
      </c>
      <c r="D8602" t="s">
        <v>417</v>
      </c>
      <c r="E8602" t="s">
        <v>42</v>
      </c>
      <c r="F8602">
        <v>2</v>
      </c>
      <c r="G8602">
        <v>6</v>
      </c>
      <c r="I8602">
        <v>40</v>
      </c>
      <c r="J8602">
        <v>50</v>
      </c>
      <c r="M8602">
        <v>1</v>
      </c>
      <c r="Q8602">
        <v>1</v>
      </c>
      <c r="R8602">
        <v>6</v>
      </c>
      <c r="AH8602">
        <v>2</v>
      </c>
      <c r="AI8602">
        <v>1</v>
      </c>
      <c r="AJ8602">
        <v>67</v>
      </c>
      <c r="AL8602">
        <v>7.71</v>
      </c>
    </row>
    <row r="8603" spans="1:38" x14ac:dyDescent="0.3">
      <c r="A8603">
        <v>1080818</v>
      </c>
      <c r="B8603" t="s">
        <v>289</v>
      </c>
      <c r="C8603">
        <v>86458</v>
      </c>
      <c r="D8603" t="s">
        <v>291</v>
      </c>
      <c r="E8603" t="s">
        <v>42</v>
      </c>
      <c r="F8603">
        <v>2</v>
      </c>
      <c r="G8603">
        <v>4</v>
      </c>
      <c r="I8603">
        <v>64</v>
      </c>
      <c r="J8603">
        <v>73</v>
      </c>
      <c r="Q8603">
        <v>3</v>
      </c>
      <c r="R8603">
        <v>4</v>
      </c>
      <c r="W8603">
        <v>1</v>
      </c>
      <c r="AH8603">
        <v>1</v>
      </c>
      <c r="AI8603">
        <v>2</v>
      </c>
      <c r="AJ8603">
        <v>91</v>
      </c>
      <c r="AK8603">
        <v>1</v>
      </c>
      <c r="AL8603">
        <v>7.66</v>
      </c>
    </row>
    <row r="8604" spans="1:38" x14ac:dyDescent="0.3">
      <c r="A8604">
        <v>1080818</v>
      </c>
      <c r="B8604" t="s">
        <v>289</v>
      </c>
      <c r="C8604">
        <v>5641</v>
      </c>
      <c r="D8604" t="s">
        <v>296</v>
      </c>
      <c r="E8604" t="s">
        <v>209</v>
      </c>
      <c r="F8604">
        <v>3</v>
      </c>
      <c r="G8604">
        <v>3</v>
      </c>
      <c r="I8604">
        <v>26</v>
      </c>
      <c r="J8604">
        <v>34</v>
      </c>
      <c r="M8604">
        <v>1</v>
      </c>
      <c r="Q8604">
        <v>1</v>
      </c>
      <c r="R8604">
        <v>1</v>
      </c>
      <c r="AH8604">
        <v>2</v>
      </c>
      <c r="AI8604">
        <v>1</v>
      </c>
      <c r="AJ8604">
        <v>61</v>
      </c>
      <c r="AK8604">
        <v>1</v>
      </c>
      <c r="AL8604">
        <v>6.78</v>
      </c>
    </row>
    <row r="8605" spans="1:38" x14ac:dyDescent="0.3">
      <c r="A8605">
        <v>1080818</v>
      </c>
      <c r="B8605" t="s">
        <v>289</v>
      </c>
      <c r="C8605">
        <v>14085</v>
      </c>
      <c r="D8605" t="s">
        <v>292</v>
      </c>
      <c r="E8605" t="s">
        <v>211</v>
      </c>
      <c r="F8605">
        <v>3</v>
      </c>
      <c r="G8605">
        <v>2</v>
      </c>
      <c r="I8605">
        <v>23</v>
      </c>
      <c r="J8605">
        <v>26</v>
      </c>
      <c r="Q8605">
        <v>1</v>
      </c>
      <c r="R8605">
        <v>1</v>
      </c>
      <c r="W8605">
        <v>1</v>
      </c>
      <c r="AH8605">
        <v>1</v>
      </c>
      <c r="AJ8605">
        <v>48</v>
      </c>
      <c r="AK8605">
        <v>1</v>
      </c>
      <c r="AL8605">
        <v>6.96</v>
      </c>
    </row>
    <row r="8606" spans="1:38" x14ac:dyDescent="0.3">
      <c r="A8606">
        <v>1080818</v>
      </c>
      <c r="B8606" t="s">
        <v>289</v>
      </c>
      <c r="C8606">
        <v>70140</v>
      </c>
      <c r="D8606" t="s">
        <v>299</v>
      </c>
      <c r="E8606" t="s">
        <v>70</v>
      </c>
      <c r="F8606">
        <v>3</v>
      </c>
      <c r="G8606">
        <v>7</v>
      </c>
      <c r="I8606">
        <v>33</v>
      </c>
      <c r="J8606">
        <v>36</v>
      </c>
      <c r="M8606">
        <v>1</v>
      </c>
      <c r="AH8606">
        <v>1</v>
      </c>
      <c r="AI8606">
        <v>2</v>
      </c>
      <c r="AJ8606">
        <v>57</v>
      </c>
      <c r="AL8606">
        <v>6.85</v>
      </c>
    </row>
    <row r="8607" spans="1:38" x14ac:dyDescent="0.3">
      <c r="A8607">
        <v>1080818</v>
      </c>
      <c r="B8607" t="s">
        <v>289</v>
      </c>
      <c r="C8607">
        <v>82972</v>
      </c>
      <c r="D8607" t="s">
        <v>302</v>
      </c>
      <c r="E8607" t="s">
        <v>70</v>
      </c>
      <c r="F8607">
        <v>3</v>
      </c>
      <c r="G8607">
        <v>8</v>
      </c>
      <c r="I8607">
        <v>35</v>
      </c>
      <c r="J8607">
        <v>40</v>
      </c>
      <c r="W8607">
        <v>1</v>
      </c>
      <c r="AH8607">
        <v>1</v>
      </c>
      <c r="AI8607">
        <v>1</v>
      </c>
      <c r="AJ8607">
        <v>55</v>
      </c>
      <c r="AL8607">
        <v>6.33</v>
      </c>
    </row>
    <row r="8608" spans="1:38" x14ac:dyDescent="0.3">
      <c r="A8608">
        <v>1080818</v>
      </c>
      <c r="B8608" t="s">
        <v>289</v>
      </c>
      <c r="C8608">
        <v>12417</v>
      </c>
      <c r="D8608" t="s">
        <v>414</v>
      </c>
      <c r="E8608" t="s">
        <v>70</v>
      </c>
      <c r="F8608">
        <v>3</v>
      </c>
      <c r="G8608">
        <v>11</v>
      </c>
      <c r="I8608">
        <v>58</v>
      </c>
      <c r="J8608">
        <v>63</v>
      </c>
      <c r="M8608">
        <v>1</v>
      </c>
      <c r="Q8608">
        <v>1</v>
      </c>
      <c r="R8608">
        <v>1</v>
      </c>
      <c r="AH8608">
        <v>1</v>
      </c>
      <c r="AI8608">
        <v>4</v>
      </c>
      <c r="AJ8608">
        <v>82</v>
      </c>
      <c r="AL8608">
        <v>7.66</v>
      </c>
    </row>
    <row r="8609" spans="1:38" x14ac:dyDescent="0.3">
      <c r="A8609">
        <v>1080818</v>
      </c>
      <c r="B8609" t="s">
        <v>289</v>
      </c>
      <c r="C8609">
        <v>33403</v>
      </c>
      <c r="D8609" t="s">
        <v>415</v>
      </c>
      <c r="E8609" t="s">
        <v>58</v>
      </c>
      <c r="F8609">
        <v>4</v>
      </c>
      <c r="G8609">
        <v>9</v>
      </c>
      <c r="I8609">
        <v>11</v>
      </c>
      <c r="J8609">
        <v>20</v>
      </c>
      <c r="Q8609">
        <v>8</v>
      </c>
      <c r="R8609">
        <v>6</v>
      </c>
      <c r="AH8609">
        <v>3</v>
      </c>
      <c r="AJ8609">
        <v>29</v>
      </c>
      <c r="AL8609">
        <v>6.43</v>
      </c>
    </row>
    <row r="8610" spans="1:38" x14ac:dyDescent="0.3">
      <c r="A8610">
        <v>1080818</v>
      </c>
      <c r="B8610" t="s">
        <v>289</v>
      </c>
      <c r="C8610">
        <v>24400</v>
      </c>
      <c r="D8610" t="s">
        <v>486</v>
      </c>
      <c r="E8610" t="s">
        <v>58</v>
      </c>
      <c r="F8610">
        <v>4</v>
      </c>
      <c r="G8610">
        <v>10</v>
      </c>
      <c r="I8610">
        <v>10</v>
      </c>
      <c r="J8610">
        <v>11</v>
      </c>
      <c r="R8610">
        <v>1</v>
      </c>
      <c r="AJ8610">
        <v>16</v>
      </c>
      <c r="AL8610">
        <v>5.99</v>
      </c>
    </row>
    <row r="8611" spans="1:38" x14ac:dyDescent="0.3">
      <c r="A8611">
        <v>1080818</v>
      </c>
      <c r="B8611" t="s">
        <v>289</v>
      </c>
      <c r="C8611">
        <v>23757</v>
      </c>
      <c r="D8611" t="s">
        <v>300</v>
      </c>
      <c r="E8611" t="s">
        <v>60</v>
      </c>
      <c r="F8611">
        <v>5</v>
      </c>
      <c r="G8611">
        <v>0</v>
      </c>
      <c r="I8611">
        <v>6</v>
      </c>
      <c r="J8611">
        <v>11</v>
      </c>
      <c r="M8611">
        <v>3</v>
      </c>
      <c r="Q8611">
        <v>1</v>
      </c>
      <c r="R8611">
        <v>4</v>
      </c>
      <c r="AH8611">
        <v>1</v>
      </c>
      <c r="AJ8611">
        <v>15</v>
      </c>
      <c r="AK8611">
        <v>1</v>
      </c>
      <c r="AL8611">
        <v>6.61</v>
      </c>
    </row>
    <row r="8612" spans="1:38" x14ac:dyDescent="0.3">
      <c r="A8612">
        <v>1080818</v>
      </c>
      <c r="B8612" t="s">
        <v>289</v>
      </c>
      <c r="C8612">
        <v>109670</v>
      </c>
      <c r="D8612" t="s">
        <v>416</v>
      </c>
      <c r="E8612" t="s">
        <v>60</v>
      </c>
      <c r="F8612">
        <v>5</v>
      </c>
      <c r="G8612">
        <v>0</v>
      </c>
      <c r="I8612">
        <v>1</v>
      </c>
      <c r="J8612">
        <v>2</v>
      </c>
      <c r="AJ8612">
        <v>3</v>
      </c>
      <c r="AL8612">
        <v>6.07</v>
      </c>
    </row>
    <row r="8613" spans="1:38" x14ac:dyDescent="0.3">
      <c r="A8613">
        <v>1080818</v>
      </c>
      <c r="B8613" t="s">
        <v>289</v>
      </c>
      <c r="C8613">
        <v>140088</v>
      </c>
      <c r="D8613" t="s">
        <v>519</v>
      </c>
      <c r="E8613" t="s">
        <v>60</v>
      </c>
      <c r="F8613">
        <v>5</v>
      </c>
      <c r="G8613">
        <v>0</v>
      </c>
      <c r="I8613">
        <v>4</v>
      </c>
      <c r="J8613">
        <v>4</v>
      </c>
      <c r="M8613">
        <v>1</v>
      </c>
      <c r="Q8613">
        <v>1</v>
      </c>
      <c r="R8613">
        <v>1</v>
      </c>
      <c r="AI8613">
        <v>1</v>
      </c>
      <c r="AJ8613">
        <v>13</v>
      </c>
      <c r="AK8613">
        <v>4</v>
      </c>
      <c r="AL8613">
        <v>6.93</v>
      </c>
    </row>
    <row r="8614" spans="1:38" x14ac:dyDescent="0.3">
      <c r="A8614">
        <v>1080818</v>
      </c>
      <c r="B8614" t="s">
        <v>111</v>
      </c>
      <c r="C8614">
        <v>17708</v>
      </c>
      <c r="D8614" t="s">
        <v>112</v>
      </c>
      <c r="E8614" t="s">
        <v>40</v>
      </c>
      <c r="F8614">
        <v>1</v>
      </c>
      <c r="G8614">
        <v>1</v>
      </c>
      <c r="I8614">
        <v>10</v>
      </c>
      <c r="J8614">
        <v>29</v>
      </c>
      <c r="Z8614">
        <v>1</v>
      </c>
      <c r="AF8614">
        <v>3</v>
      </c>
      <c r="AJ8614">
        <v>35</v>
      </c>
      <c r="AL8614">
        <v>7.3</v>
      </c>
    </row>
    <row r="8615" spans="1:38" x14ac:dyDescent="0.3">
      <c r="A8615">
        <v>1080818</v>
      </c>
      <c r="B8615" t="s">
        <v>111</v>
      </c>
      <c r="C8615">
        <v>15764</v>
      </c>
      <c r="D8615" t="s">
        <v>116</v>
      </c>
      <c r="E8615" t="s">
        <v>44</v>
      </c>
      <c r="F8615">
        <v>2</v>
      </c>
      <c r="G8615">
        <v>3</v>
      </c>
      <c r="I8615">
        <v>28</v>
      </c>
      <c r="J8615">
        <v>33</v>
      </c>
      <c r="M8615">
        <v>1</v>
      </c>
      <c r="N8615">
        <v>1</v>
      </c>
      <c r="Q8615">
        <v>1</v>
      </c>
      <c r="R8615">
        <v>2</v>
      </c>
      <c r="AI8615">
        <v>1</v>
      </c>
      <c r="AJ8615">
        <v>62</v>
      </c>
      <c r="AK8615">
        <v>2</v>
      </c>
      <c r="AL8615">
        <v>7.82</v>
      </c>
    </row>
    <row r="8616" spans="1:38" x14ac:dyDescent="0.3">
      <c r="A8616">
        <v>1080818</v>
      </c>
      <c r="B8616" t="s">
        <v>111</v>
      </c>
      <c r="C8616">
        <v>80067</v>
      </c>
      <c r="D8616" t="s">
        <v>114</v>
      </c>
      <c r="E8616" t="s">
        <v>46</v>
      </c>
      <c r="F8616">
        <v>2</v>
      </c>
      <c r="G8616">
        <v>2</v>
      </c>
      <c r="H8616">
        <v>1</v>
      </c>
      <c r="I8616">
        <v>32</v>
      </c>
      <c r="J8616">
        <v>46</v>
      </c>
      <c r="M8616">
        <v>2</v>
      </c>
      <c r="Q8616">
        <v>1</v>
      </c>
      <c r="R8616">
        <v>1</v>
      </c>
      <c r="X8616">
        <v>2</v>
      </c>
      <c r="AI8616">
        <v>2</v>
      </c>
      <c r="AJ8616">
        <v>69</v>
      </c>
      <c r="AL8616">
        <v>8.5399999999999991</v>
      </c>
    </row>
    <row r="8617" spans="1:38" x14ac:dyDescent="0.3">
      <c r="A8617">
        <v>1080818</v>
      </c>
      <c r="B8617" t="s">
        <v>111</v>
      </c>
      <c r="C8617">
        <v>94935</v>
      </c>
      <c r="D8617" t="s">
        <v>115</v>
      </c>
      <c r="E8617" t="s">
        <v>42</v>
      </c>
      <c r="F8617">
        <v>2</v>
      </c>
      <c r="G8617">
        <v>6</v>
      </c>
      <c r="I8617">
        <v>33</v>
      </c>
      <c r="J8617">
        <v>37</v>
      </c>
      <c r="M8617">
        <v>1</v>
      </c>
      <c r="Q8617">
        <v>5</v>
      </c>
      <c r="R8617">
        <v>2</v>
      </c>
      <c r="AH8617">
        <v>1</v>
      </c>
      <c r="AI8617">
        <v>1</v>
      </c>
      <c r="AJ8617">
        <v>55</v>
      </c>
      <c r="AL8617">
        <v>7.54</v>
      </c>
    </row>
    <row r="8618" spans="1:38" x14ac:dyDescent="0.3">
      <c r="A8618">
        <v>1080818</v>
      </c>
      <c r="B8618" t="s">
        <v>111</v>
      </c>
      <c r="C8618">
        <v>107941</v>
      </c>
      <c r="D8618" t="s">
        <v>113</v>
      </c>
      <c r="E8618" t="s">
        <v>42</v>
      </c>
      <c r="F8618">
        <v>2</v>
      </c>
      <c r="G8618">
        <v>5</v>
      </c>
      <c r="I8618">
        <v>33</v>
      </c>
      <c r="J8618">
        <v>39</v>
      </c>
      <c r="M8618">
        <v>1</v>
      </c>
      <c r="N8618">
        <v>1</v>
      </c>
      <c r="Q8618">
        <v>4</v>
      </c>
      <c r="R8618">
        <v>2</v>
      </c>
      <c r="AI8618">
        <v>1</v>
      </c>
      <c r="AJ8618">
        <v>44</v>
      </c>
      <c r="AL8618">
        <v>6.79</v>
      </c>
    </row>
    <row r="8619" spans="1:38" x14ac:dyDescent="0.3">
      <c r="A8619">
        <v>1080818</v>
      </c>
      <c r="B8619" t="s">
        <v>111</v>
      </c>
      <c r="C8619">
        <v>4835</v>
      </c>
      <c r="D8619" t="s">
        <v>476</v>
      </c>
      <c r="E8619" t="s">
        <v>70</v>
      </c>
      <c r="F8619">
        <v>3</v>
      </c>
      <c r="G8619">
        <v>4</v>
      </c>
      <c r="I8619">
        <v>39</v>
      </c>
      <c r="J8619">
        <v>42</v>
      </c>
      <c r="M8619">
        <v>1</v>
      </c>
      <c r="Q8619">
        <v>1</v>
      </c>
      <c r="R8619">
        <v>1</v>
      </c>
      <c r="AI8619">
        <v>2</v>
      </c>
      <c r="AJ8619">
        <v>51</v>
      </c>
      <c r="AK8619">
        <v>1</v>
      </c>
      <c r="AL8619">
        <v>6.76</v>
      </c>
    </row>
    <row r="8620" spans="1:38" x14ac:dyDescent="0.3">
      <c r="A8620">
        <v>1080818</v>
      </c>
      <c r="B8620" t="s">
        <v>111</v>
      </c>
      <c r="C8620">
        <v>13056</v>
      </c>
      <c r="D8620" t="s">
        <v>121</v>
      </c>
      <c r="E8620" t="s">
        <v>122</v>
      </c>
      <c r="F8620">
        <v>3</v>
      </c>
      <c r="G8620">
        <v>7</v>
      </c>
      <c r="I8620">
        <v>22</v>
      </c>
      <c r="J8620">
        <v>26</v>
      </c>
      <c r="AH8620">
        <v>1</v>
      </c>
      <c r="AI8620">
        <v>4</v>
      </c>
      <c r="AJ8620">
        <v>38</v>
      </c>
      <c r="AL8620">
        <v>6.82</v>
      </c>
    </row>
    <row r="8621" spans="1:38" x14ac:dyDescent="0.3">
      <c r="A8621">
        <v>1080818</v>
      </c>
      <c r="B8621" t="s">
        <v>111</v>
      </c>
      <c r="C8621">
        <v>93473</v>
      </c>
      <c r="D8621" t="s">
        <v>360</v>
      </c>
      <c r="E8621" t="s">
        <v>119</v>
      </c>
      <c r="F8621">
        <v>3</v>
      </c>
      <c r="G8621">
        <v>11</v>
      </c>
      <c r="I8621">
        <v>17</v>
      </c>
      <c r="J8621">
        <v>22</v>
      </c>
      <c r="M8621">
        <v>1</v>
      </c>
      <c r="Q8621">
        <v>1</v>
      </c>
      <c r="AE8621">
        <v>1</v>
      </c>
      <c r="AH8621">
        <v>3</v>
      </c>
      <c r="AI8621">
        <v>3</v>
      </c>
      <c r="AJ8621">
        <v>51</v>
      </c>
      <c r="AK8621">
        <v>1</v>
      </c>
      <c r="AL8621">
        <v>7.45</v>
      </c>
    </row>
    <row r="8622" spans="1:38" x14ac:dyDescent="0.3">
      <c r="A8622">
        <v>1080818</v>
      </c>
      <c r="B8622" t="s">
        <v>111</v>
      </c>
      <c r="C8622">
        <v>86454</v>
      </c>
      <c r="D8622" t="s">
        <v>358</v>
      </c>
      <c r="E8622" t="s">
        <v>70</v>
      </c>
      <c r="F8622">
        <v>3</v>
      </c>
      <c r="G8622">
        <v>8</v>
      </c>
      <c r="I8622">
        <v>25</v>
      </c>
      <c r="J8622">
        <v>34</v>
      </c>
      <c r="M8622">
        <v>3</v>
      </c>
      <c r="Q8622">
        <v>2</v>
      </c>
      <c r="R8622">
        <v>1</v>
      </c>
      <c r="AJ8622">
        <v>41</v>
      </c>
      <c r="AK8622">
        <v>1</v>
      </c>
      <c r="AL8622">
        <v>6.55</v>
      </c>
    </row>
    <row r="8623" spans="1:38" x14ac:dyDescent="0.3">
      <c r="A8623">
        <v>1080818</v>
      </c>
      <c r="B8623" t="s">
        <v>111</v>
      </c>
      <c r="C8623">
        <v>131487</v>
      </c>
      <c r="D8623" t="s">
        <v>123</v>
      </c>
      <c r="E8623" t="s">
        <v>58</v>
      </c>
      <c r="F8623">
        <v>4</v>
      </c>
      <c r="G8623">
        <v>9</v>
      </c>
      <c r="I8623">
        <v>6</v>
      </c>
      <c r="J8623">
        <v>7</v>
      </c>
      <c r="Q8623">
        <v>1</v>
      </c>
      <c r="AJ8623">
        <v>12</v>
      </c>
      <c r="AL8623">
        <v>5.93</v>
      </c>
    </row>
    <row r="8624" spans="1:38" x14ac:dyDescent="0.3">
      <c r="A8624">
        <v>1080818</v>
      </c>
      <c r="B8624" t="s">
        <v>111</v>
      </c>
      <c r="C8624">
        <v>33386</v>
      </c>
      <c r="D8624" t="s">
        <v>361</v>
      </c>
      <c r="E8624" t="s">
        <v>58</v>
      </c>
      <c r="F8624">
        <v>4</v>
      </c>
      <c r="G8624">
        <v>10</v>
      </c>
      <c r="I8624">
        <v>13</v>
      </c>
      <c r="J8624">
        <v>17</v>
      </c>
      <c r="M8624">
        <v>2</v>
      </c>
      <c r="N8624">
        <v>1</v>
      </c>
      <c r="Q8624">
        <v>8</v>
      </c>
      <c r="R8624">
        <v>3</v>
      </c>
      <c r="AH8624">
        <v>1</v>
      </c>
      <c r="AI8624">
        <v>2</v>
      </c>
      <c r="AJ8624">
        <v>34</v>
      </c>
      <c r="AL8624">
        <v>6.26</v>
      </c>
    </row>
    <row r="8625" spans="1:38" x14ac:dyDescent="0.3">
      <c r="A8625">
        <v>1080818</v>
      </c>
      <c r="B8625" t="s">
        <v>111</v>
      </c>
      <c r="C8625">
        <v>13938</v>
      </c>
      <c r="D8625" t="s">
        <v>124</v>
      </c>
      <c r="E8625" t="s">
        <v>60</v>
      </c>
      <c r="F8625">
        <v>5</v>
      </c>
      <c r="G8625">
        <v>0</v>
      </c>
      <c r="I8625">
        <v>1</v>
      </c>
      <c r="J8625">
        <v>8</v>
      </c>
      <c r="Q8625">
        <v>5</v>
      </c>
      <c r="R8625">
        <v>4</v>
      </c>
      <c r="AH8625">
        <v>1</v>
      </c>
      <c r="AJ8625">
        <v>10</v>
      </c>
      <c r="AL8625">
        <v>6.27</v>
      </c>
    </row>
    <row r="8626" spans="1:38" x14ac:dyDescent="0.3">
      <c r="A8626">
        <v>1080818</v>
      </c>
      <c r="B8626" t="s">
        <v>111</v>
      </c>
      <c r="C8626">
        <v>131464</v>
      </c>
      <c r="D8626" t="s">
        <v>356</v>
      </c>
      <c r="E8626" t="s">
        <v>60</v>
      </c>
      <c r="F8626">
        <v>5</v>
      </c>
      <c r="G8626">
        <v>0</v>
      </c>
      <c r="Q8626">
        <v>1</v>
      </c>
      <c r="R8626">
        <v>1</v>
      </c>
      <c r="AJ8626">
        <v>1</v>
      </c>
      <c r="AL8626">
        <v>6.2</v>
      </c>
    </row>
    <row r="8627" spans="1:38" x14ac:dyDescent="0.3">
      <c r="A8627">
        <v>1080819</v>
      </c>
      <c r="B8627" t="s">
        <v>289</v>
      </c>
      <c r="C8627">
        <v>9484</v>
      </c>
      <c r="D8627" t="s">
        <v>290</v>
      </c>
      <c r="E8627" t="s">
        <v>40</v>
      </c>
      <c r="F8627">
        <v>1</v>
      </c>
      <c r="G8627">
        <v>1</v>
      </c>
      <c r="I8627">
        <v>10</v>
      </c>
      <c r="J8627">
        <v>15</v>
      </c>
      <c r="Y8627">
        <v>1</v>
      </c>
      <c r="AF8627">
        <v>3</v>
      </c>
      <c r="AJ8627">
        <v>21</v>
      </c>
      <c r="AL8627">
        <v>5.22</v>
      </c>
    </row>
    <row r="8628" spans="1:38" x14ac:dyDescent="0.3">
      <c r="A8628">
        <v>1080819</v>
      </c>
      <c r="B8628" t="s">
        <v>289</v>
      </c>
      <c r="C8628">
        <v>44031</v>
      </c>
      <c r="D8628" t="s">
        <v>413</v>
      </c>
      <c r="E8628" t="s">
        <v>44</v>
      </c>
      <c r="F8628">
        <v>2</v>
      </c>
      <c r="G8628">
        <v>3</v>
      </c>
      <c r="I8628">
        <v>38</v>
      </c>
      <c r="J8628">
        <v>47</v>
      </c>
      <c r="M8628">
        <v>2</v>
      </c>
      <c r="R8628">
        <v>1</v>
      </c>
      <c r="AI8628">
        <v>2</v>
      </c>
      <c r="AJ8628">
        <v>63</v>
      </c>
      <c r="AL8628">
        <v>6.22</v>
      </c>
    </row>
    <row r="8629" spans="1:38" x14ac:dyDescent="0.3">
      <c r="A8629">
        <v>1080819</v>
      </c>
      <c r="B8629" t="s">
        <v>289</v>
      </c>
      <c r="C8629">
        <v>67327</v>
      </c>
      <c r="D8629" t="s">
        <v>582</v>
      </c>
      <c r="E8629" t="s">
        <v>42</v>
      </c>
      <c r="F8629">
        <v>2</v>
      </c>
      <c r="G8629">
        <v>5</v>
      </c>
      <c r="I8629">
        <v>56</v>
      </c>
      <c r="J8629">
        <v>64</v>
      </c>
      <c r="Q8629">
        <v>6</v>
      </c>
      <c r="AI8629">
        <v>3</v>
      </c>
      <c r="AJ8629">
        <v>75</v>
      </c>
      <c r="AL8629">
        <v>6.39</v>
      </c>
    </row>
    <row r="8630" spans="1:38" x14ac:dyDescent="0.3">
      <c r="A8630">
        <v>1080819</v>
      </c>
      <c r="B8630" t="s">
        <v>289</v>
      </c>
      <c r="C8630">
        <v>86458</v>
      </c>
      <c r="D8630" t="s">
        <v>291</v>
      </c>
      <c r="E8630" t="s">
        <v>42</v>
      </c>
      <c r="F8630">
        <v>2</v>
      </c>
      <c r="G8630">
        <v>6</v>
      </c>
      <c r="I8630">
        <v>54</v>
      </c>
      <c r="J8630">
        <v>65</v>
      </c>
      <c r="M8630">
        <v>1</v>
      </c>
      <c r="Q8630">
        <v>2</v>
      </c>
      <c r="R8630">
        <v>1</v>
      </c>
      <c r="AJ8630">
        <v>69</v>
      </c>
      <c r="AL8630">
        <v>5.77</v>
      </c>
    </row>
    <row r="8631" spans="1:38" x14ac:dyDescent="0.3">
      <c r="A8631">
        <v>1080819</v>
      </c>
      <c r="B8631" t="s">
        <v>289</v>
      </c>
      <c r="C8631">
        <v>14085</v>
      </c>
      <c r="D8631" t="s">
        <v>292</v>
      </c>
      <c r="E8631" t="s">
        <v>46</v>
      </c>
      <c r="F8631">
        <v>2</v>
      </c>
      <c r="G8631">
        <v>2</v>
      </c>
      <c r="I8631">
        <v>46</v>
      </c>
      <c r="J8631">
        <v>56</v>
      </c>
      <c r="AI8631">
        <v>1</v>
      </c>
      <c r="AJ8631">
        <v>83</v>
      </c>
      <c r="AK8631">
        <v>2</v>
      </c>
      <c r="AL8631">
        <v>6.78</v>
      </c>
    </row>
    <row r="8632" spans="1:38" x14ac:dyDescent="0.3">
      <c r="A8632">
        <v>1080819</v>
      </c>
      <c r="B8632" t="s">
        <v>289</v>
      </c>
      <c r="C8632">
        <v>70140</v>
      </c>
      <c r="D8632" t="s">
        <v>299</v>
      </c>
      <c r="E8632" t="s">
        <v>70</v>
      </c>
      <c r="F8632">
        <v>3</v>
      </c>
      <c r="G8632">
        <v>4</v>
      </c>
      <c r="I8632">
        <v>64</v>
      </c>
      <c r="J8632">
        <v>69</v>
      </c>
      <c r="N8632">
        <v>1</v>
      </c>
      <c r="Q8632">
        <v>2</v>
      </c>
      <c r="R8632">
        <v>1</v>
      </c>
      <c r="AI8632">
        <v>2</v>
      </c>
      <c r="AJ8632">
        <v>81</v>
      </c>
      <c r="AK8632">
        <v>3</v>
      </c>
      <c r="AL8632">
        <v>6.78</v>
      </c>
    </row>
    <row r="8633" spans="1:38" x14ac:dyDescent="0.3">
      <c r="A8633">
        <v>1080819</v>
      </c>
      <c r="B8633" t="s">
        <v>289</v>
      </c>
      <c r="C8633">
        <v>85070</v>
      </c>
      <c r="D8633" t="s">
        <v>297</v>
      </c>
      <c r="E8633" t="s">
        <v>70</v>
      </c>
      <c r="F8633">
        <v>3</v>
      </c>
      <c r="G8633">
        <v>7</v>
      </c>
      <c r="I8633">
        <v>51</v>
      </c>
      <c r="J8633">
        <v>57</v>
      </c>
      <c r="M8633">
        <v>3</v>
      </c>
      <c r="Q8633">
        <v>4</v>
      </c>
      <c r="R8633">
        <v>7</v>
      </c>
      <c r="W8633">
        <v>1</v>
      </c>
      <c r="AG8633">
        <v>1</v>
      </c>
      <c r="AH8633">
        <v>1</v>
      </c>
      <c r="AI8633">
        <v>1</v>
      </c>
      <c r="AJ8633">
        <v>69</v>
      </c>
      <c r="AL8633">
        <v>6.9</v>
      </c>
    </row>
    <row r="8634" spans="1:38" x14ac:dyDescent="0.3">
      <c r="A8634">
        <v>1080819</v>
      </c>
      <c r="B8634" t="s">
        <v>289</v>
      </c>
      <c r="C8634">
        <v>12417</v>
      </c>
      <c r="D8634" t="s">
        <v>414</v>
      </c>
      <c r="E8634" t="s">
        <v>70</v>
      </c>
      <c r="F8634">
        <v>3</v>
      </c>
      <c r="G8634">
        <v>8</v>
      </c>
      <c r="I8634">
        <v>39</v>
      </c>
      <c r="J8634">
        <v>45</v>
      </c>
      <c r="Q8634">
        <v>1</v>
      </c>
      <c r="R8634">
        <v>1</v>
      </c>
      <c r="AH8634">
        <v>1</v>
      </c>
      <c r="AJ8634">
        <v>56</v>
      </c>
      <c r="AK8634">
        <v>1</v>
      </c>
      <c r="AL8634">
        <v>6.05</v>
      </c>
    </row>
    <row r="8635" spans="1:38" x14ac:dyDescent="0.3">
      <c r="A8635">
        <v>1080819</v>
      </c>
      <c r="B8635" t="s">
        <v>289</v>
      </c>
      <c r="C8635">
        <v>23757</v>
      </c>
      <c r="D8635" t="s">
        <v>300</v>
      </c>
      <c r="E8635" t="s">
        <v>58</v>
      </c>
      <c r="F8635">
        <v>4</v>
      </c>
      <c r="G8635">
        <v>9</v>
      </c>
      <c r="I8635">
        <v>15</v>
      </c>
      <c r="J8635">
        <v>21</v>
      </c>
      <c r="Q8635">
        <v>5</v>
      </c>
      <c r="R8635">
        <v>3</v>
      </c>
      <c r="W8635">
        <v>2</v>
      </c>
      <c r="AH8635">
        <v>6</v>
      </c>
      <c r="AI8635">
        <v>1</v>
      </c>
      <c r="AJ8635">
        <v>36</v>
      </c>
      <c r="AK8635">
        <v>2</v>
      </c>
      <c r="AL8635">
        <v>6.67</v>
      </c>
    </row>
    <row r="8636" spans="1:38" x14ac:dyDescent="0.3">
      <c r="A8636">
        <v>1080819</v>
      </c>
      <c r="B8636" t="s">
        <v>289</v>
      </c>
      <c r="C8636">
        <v>82923</v>
      </c>
      <c r="D8636" t="s">
        <v>298</v>
      </c>
      <c r="E8636" t="s">
        <v>74</v>
      </c>
      <c r="F8636">
        <v>4</v>
      </c>
      <c r="G8636">
        <v>11</v>
      </c>
      <c r="I8636">
        <v>27</v>
      </c>
      <c r="J8636">
        <v>36</v>
      </c>
      <c r="M8636">
        <v>2</v>
      </c>
      <c r="Q8636">
        <v>2</v>
      </c>
      <c r="AH8636">
        <v>1</v>
      </c>
      <c r="AI8636">
        <v>4</v>
      </c>
      <c r="AJ8636">
        <v>56</v>
      </c>
      <c r="AK8636">
        <v>2</v>
      </c>
      <c r="AL8636">
        <v>6.86</v>
      </c>
    </row>
    <row r="8637" spans="1:38" x14ac:dyDescent="0.3">
      <c r="A8637">
        <v>1080819</v>
      </c>
      <c r="B8637" t="s">
        <v>289</v>
      </c>
      <c r="C8637">
        <v>5641</v>
      </c>
      <c r="D8637" t="s">
        <v>296</v>
      </c>
      <c r="E8637" t="s">
        <v>77</v>
      </c>
      <c r="F8637">
        <v>4</v>
      </c>
      <c r="G8637">
        <v>10</v>
      </c>
      <c r="I8637">
        <v>50</v>
      </c>
      <c r="J8637">
        <v>64</v>
      </c>
      <c r="R8637">
        <v>1</v>
      </c>
      <c r="AI8637">
        <v>2</v>
      </c>
      <c r="AJ8637">
        <v>86</v>
      </c>
      <c r="AL8637">
        <v>6.73</v>
      </c>
    </row>
    <row r="8638" spans="1:38" x14ac:dyDescent="0.3">
      <c r="A8638">
        <v>1080819</v>
      </c>
      <c r="B8638" t="s">
        <v>289</v>
      </c>
      <c r="C8638">
        <v>33403</v>
      </c>
      <c r="D8638" t="s">
        <v>415</v>
      </c>
      <c r="E8638" t="s">
        <v>60</v>
      </c>
      <c r="F8638">
        <v>5</v>
      </c>
      <c r="G8638">
        <v>0</v>
      </c>
      <c r="I8638">
        <v>4</v>
      </c>
      <c r="J8638">
        <v>9</v>
      </c>
      <c r="K8638">
        <v>1</v>
      </c>
      <c r="R8638">
        <v>4</v>
      </c>
      <c r="AH8638">
        <v>1</v>
      </c>
      <c r="AJ8638">
        <v>10</v>
      </c>
      <c r="AL8638">
        <v>7.2</v>
      </c>
    </row>
    <row r="8639" spans="1:38" x14ac:dyDescent="0.3">
      <c r="A8639">
        <v>1080819</v>
      </c>
      <c r="B8639" t="s">
        <v>289</v>
      </c>
      <c r="C8639">
        <v>140088</v>
      </c>
      <c r="D8639" t="s">
        <v>519</v>
      </c>
      <c r="E8639" t="s">
        <v>60</v>
      </c>
      <c r="F8639">
        <v>5</v>
      </c>
      <c r="G8639">
        <v>0</v>
      </c>
      <c r="I8639">
        <v>6</v>
      </c>
      <c r="J8639">
        <v>7</v>
      </c>
      <c r="M8639">
        <v>1</v>
      </c>
      <c r="AJ8639">
        <v>22</v>
      </c>
      <c r="AK8639">
        <v>4</v>
      </c>
      <c r="AL8639">
        <v>6.73</v>
      </c>
    </row>
    <row r="8640" spans="1:38" x14ac:dyDescent="0.3">
      <c r="A8640">
        <v>1080819</v>
      </c>
      <c r="B8640" t="s">
        <v>96</v>
      </c>
      <c r="C8640">
        <v>79554</v>
      </c>
      <c r="D8640" t="s">
        <v>97</v>
      </c>
      <c r="E8640" t="s">
        <v>40</v>
      </c>
      <c r="F8640">
        <v>1</v>
      </c>
      <c r="G8640">
        <v>1</v>
      </c>
      <c r="I8640">
        <v>13</v>
      </c>
      <c r="J8640">
        <v>33</v>
      </c>
      <c r="Z8640">
        <v>2</v>
      </c>
      <c r="AF8640">
        <v>2</v>
      </c>
      <c r="AJ8640">
        <v>39</v>
      </c>
      <c r="AL8640">
        <v>6.6</v>
      </c>
    </row>
    <row r="8641" spans="1:38" x14ac:dyDescent="0.3">
      <c r="A8641">
        <v>1080819</v>
      </c>
      <c r="B8641" t="s">
        <v>96</v>
      </c>
      <c r="C8641">
        <v>71345</v>
      </c>
      <c r="D8641" t="s">
        <v>478</v>
      </c>
      <c r="E8641" t="s">
        <v>42</v>
      </c>
      <c r="F8641">
        <v>2</v>
      </c>
      <c r="G8641">
        <v>5</v>
      </c>
      <c r="I8641">
        <v>10</v>
      </c>
      <c r="J8641">
        <v>12</v>
      </c>
      <c r="Q8641">
        <v>2</v>
      </c>
      <c r="R8641">
        <v>7</v>
      </c>
      <c r="Y8641">
        <v>1</v>
      </c>
      <c r="AH8641">
        <v>1</v>
      </c>
      <c r="AJ8641">
        <v>31</v>
      </c>
      <c r="AL8641">
        <v>6.48</v>
      </c>
    </row>
    <row r="8642" spans="1:38" x14ac:dyDescent="0.3">
      <c r="A8642">
        <v>1080819</v>
      </c>
      <c r="B8642" t="s">
        <v>96</v>
      </c>
      <c r="C8642">
        <v>81726</v>
      </c>
      <c r="D8642" t="s">
        <v>421</v>
      </c>
      <c r="E8642" t="s">
        <v>42</v>
      </c>
      <c r="F8642">
        <v>2</v>
      </c>
      <c r="G8642">
        <v>6</v>
      </c>
      <c r="I8642">
        <v>14</v>
      </c>
      <c r="J8642">
        <v>16</v>
      </c>
      <c r="M8642">
        <v>1</v>
      </c>
      <c r="N8642">
        <v>1</v>
      </c>
      <c r="Q8642">
        <v>3</v>
      </c>
      <c r="R8642">
        <v>3</v>
      </c>
      <c r="AA8642">
        <v>1</v>
      </c>
      <c r="AI8642">
        <v>2</v>
      </c>
      <c r="AJ8642">
        <v>32</v>
      </c>
      <c r="AL8642">
        <v>7.29</v>
      </c>
    </row>
    <row r="8643" spans="1:38" x14ac:dyDescent="0.3">
      <c r="A8643">
        <v>1080819</v>
      </c>
      <c r="B8643" t="s">
        <v>96</v>
      </c>
      <c r="C8643">
        <v>243814</v>
      </c>
      <c r="D8643" t="s">
        <v>98</v>
      </c>
      <c r="E8643" t="s">
        <v>46</v>
      </c>
      <c r="F8643">
        <v>2</v>
      </c>
      <c r="G8643">
        <v>2</v>
      </c>
      <c r="I8643">
        <v>25</v>
      </c>
      <c r="J8643">
        <v>30</v>
      </c>
      <c r="Q8643">
        <v>3</v>
      </c>
      <c r="R8643">
        <v>3</v>
      </c>
      <c r="AI8643">
        <v>3</v>
      </c>
      <c r="AJ8643">
        <v>62</v>
      </c>
      <c r="AK8643">
        <v>3</v>
      </c>
      <c r="AL8643">
        <v>8.1999999999999993</v>
      </c>
    </row>
    <row r="8644" spans="1:38" x14ac:dyDescent="0.3">
      <c r="A8644">
        <v>1080819</v>
      </c>
      <c r="B8644" t="s">
        <v>96</v>
      </c>
      <c r="C8644">
        <v>8166</v>
      </c>
      <c r="D8644" t="s">
        <v>536</v>
      </c>
      <c r="E8644" t="s">
        <v>44</v>
      </c>
      <c r="F8644">
        <v>2</v>
      </c>
      <c r="G8644">
        <v>3</v>
      </c>
      <c r="I8644">
        <v>26</v>
      </c>
      <c r="J8644">
        <v>33</v>
      </c>
      <c r="L8644">
        <v>1</v>
      </c>
      <c r="M8644">
        <v>1</v>
      </c>
      <c r="Q8644">
        <v>1</v>
      </c>
      <c r="AI8644">
        <v>1</v>
      </c>
      <c r="AJ8644">
        <v>62</v>
      </c>
      <c r="AK8644">
        <v>1</v>
      </c>
      <c r="AL8644">
        <v>7.68</v>
      </c>
    </row>
    <row r="8645" spans="1:38" x14ac:dyDescent="0.3">
      <c r="A8645">
        <v>1080819</v>
      </c>
      <c r="B8645" t="s">
        <v>96</v>
      </c>
      <c r="C8645">
        <v>22738</v>
      </c>
      <c r="D8645" t="s">
        <v>104</v>
      </c>
      <c r="E8645" t="s">
        <v>51</v>
      </c>
      <c r="F8645">
        <v>3</v>
      </c>
      <c r="G8645">
        <v>4</v>
      </c>
      <c r="I8645">
        <v>31</v>
      </c>
      <c r="J8645">
        <v>41</v>
      </c>
      <c r="K8645">
        <v>1</v>
      </c>
      <c r="M8645">
        <v>2</v>
      </c>
      <c r="Q8645">
        <v>5</v>
      </c>
      <c r="R8645">
        <v>8</v>
      </c>
      <c r="AH8645">
        <v>2</v>
      </c>
      <c r="AI8645">
        <v>5</v>
      </c>
      <c r="AJ8645">
        <v>60</v>
      </c>
      <c r="AL8645">
        <v>8.06</v>
      </c>
    </row>
    <row r="8646" spans="1:38" x14ac:dyDescent="0.3">
      <c r="A8646">
        <v>1080819</v>
      </c>
      <c r="B8646" t="s">
        <v>96</v>
      </c>
      <c r="C8646">
        <v>25363</v>
      </c>
      <c r="D8646" t="s">
        <v>105</v>
      </c>
      <c r="E8646" t="s">
        <v>55</v>
      </c>
      <c r="F8646">
        <v>3</v>
      </c>
      <c r="G8646">
        <v>10</v>
      </c>
      <c r="I8646">
        <v>29</v>
      </c>
      <c r="J8646">
        <v>31</v>
      </c>
      <c r="L8646">
        <v>1</v>
      </c>
      <c r="Q8646">
        <v>1</v>
      </c>
      <c r="AJ8646">
        <v>36</v>
      </c>
      <c r="AL8646">
        <v>7.32</v>
      </c>
    </row>
    <row r="8647" spans="1:38" x14ac:dyDescent="0.3">
      <c r="A8647">
        <v>1080819</v>
      </c>
      <c r="B8647" t="s">
        <v>96</v>
      </c>
      <c r="C8647">
        <v>109000</v>
      </c>
      <c r="D8647" t="s">
        <v>425</v>
      </c>
      <c r="E8647" t="s">
        <v>49</v>
      </c>
      <c r="F8647">
        <v>3</v>
      </c>
      <c r="G8647">
        <v>11</v>
      </c>
      <c r="H8647">
        <v>1</v>
      </c>
      <c r="I8647">
        <v>33</v>
      </c>
      <c r="J8647">
        <v>43</v>
      </c>
      <c r="K8647">
        <v>1</v>
      </c>
      <c r="M8647">
        <v>1</v>
      </c>
      <c r="Q8647">
        <v>1</v>
      </c>
      <c r="R8647">
        <v>1</v>
      </c>
      <c r="W8647">
        <v>3</v>
      </c>
      <c r="AH8647">
        <v>4</v>
      </c>
      <c r="AI8647">
        <v>1</v>
      </c>
      <c r="AJ8647">
        <v>56</v>
      </c>
      <c r="AK8647">
        <v>4</v>
      </c>
      <c r="AL8647">
        <v>8.41</v>
      </c>
    </row>
    <row r="8648" spans="1:38" x14ac:dyDescent="0.3">
      <c r="A8648">
        <v>1080819</v>
      </c>
      <c r="B8648" t="s">
        <v>96</v>
      </c>
      <c r="C8648">
        <v>2115</v>
      </c>
      <c r="D8648" t="s">
        <v>427</v>
      </c>
      <c r="E8648" t="s">
        <v>51</v>
      </c>
      <c r="F8648">
        <v>3</v>
      </c>
      <c r="G8648">
        <v>8</v>
      </c>
      <c r="I8648">
        <v>31</v>
      </c>
      <c r="J8648">
        <v>37</v>
      </c>
      <c r="M8648">
        <v>1</v>
      </c>
      <c r="Q8648">
        <v>1</v>
      </c>
      <c r="AH8648">
        <v>1</v>
      </c>
      <c r="AJ8648">
        <v>45</v>
      </c>
      <c r="AL8648">
        <v>6.42</v>
      </c>
    </row>
    <row r="8649" spans="1:38" x14ac:dyDescent="0.3">
      <c r="A8649">
        <v>1080819</v>
      </c>
      <c r="B8649" t="s">
        <v>96</v>
      </c>
      <c r="C8649">
        <v>18296</v>
      </c>
      <c r="D8649" t="s">
        <v>99</v>
      </c>
      <c r="E8649" t="s">
        <v>53</v>
      </c>
      <c r="F8649">
        <v>3</v>
      </c>
      <c r="G8649">
        <v>7</v>
      </c>
      <c r="I8649">
        <v>19</v>
      </c>
      <c r="J8649">
        <v>30</v>
      </c>
      <c r="K8649">
        <v>1</v>
      </c>
      <c r="M8649">
        <v>1</v>
      </c>
      <c r="Q8649">
        <v>1</v>
      </c>
      <c r="AH8649">
        <v>2</v>
      </c>
      <c r="AI8649">
        <v>2</v>
      </c>
      <c r="AJ8649">
        <v>49</v>
      </c>
      <c r="AL8649">
        <v>7.46</v>
      </c>
    </row>
    <row r="8650" spans="1:38" x14ac:dyDescent="0.3">
      <c r="A8650">
        <v>1080819</v>
      </c>
      <c r="B8650" t="s">
        <v>96</v>
      </c>
      <c r="C8650">
        <v>300299</v>
      </c>
      <c r="D8650" t="s">
        <v>500</v>
      </c>
      <c r="E8650" t="s">
        <v>58</v>
      </c>
      <c r="F8650">
        <v>4</v>
      </c>
      <c r="G8650">
        <v>9</v>
      </c>
      <c r="I8650">
        <v>5</v>
      </c>
      <c r="J8650">
        <v>15</v>
      </c>
      <c r="M8650">
        <v>1</v>
      </c>
      <c r="W8650">
        <v>1</v>
      </c>
      <c r="AH8650">
        <v>4</v>
      </c>
      <c r="AJ8650">
        <v>26</v>
      </c>
      <c r="AK8650">
        <v>4</v>
      </c>
      <c r="AL8650">
        <v>7.2</v>
      </c>
    </row>
    <row r="8651" spans="1:38" x14ac:dyDescent="0.3">
      <c r="A8651">
        <v>1080819</v>
      </c>
      <c r="B8651" t="s">
        <v>96</v>
      </c>
      <c r="C8651">
        <v>23220</v>
      </c>
      <c r="D8651" t="s">
        <v>554</v>
      </c>
      <c r="E8651" t="s">
        <v>60</v>
      </c>
      <c r="F8651">
        <v>5</v>
      </c>
      <c r="G8651">
        <v>0</v>
      </c>
      <c r="AL8651">
        <v>6</v>
      </c>
    </row>
    <row r="8652" spans="1:38" x14ac:dyDescent="0.3">
      <c r="A8652">
        <v>1080819</v>
      </c>
      <c r="B8652" t="s">
        <v>96</v>
      </c>
      <c r="C8652">
        <v>70050</v>
      </c>
      <c r="D8652" t="s">
        <v>552</v>
      </c>
      <c r="E8652" t="s">
        <v>60</v>
      </c>
      <c r="F8652">
        <v>5</v>
      </c>
      <c r="G8652">
        <v>0</v>
      </c>
      <c r="I8652">
        <v>2</v>
      </c>
      <c r="J8652">
        <v>4</v>
      </c>
      <c r="AI8652">
        <v>1</v>
      </c>
      <c r="AJ8652">
        <v>8</v>
      </c>
      <c r="AL8652">
        <v>6.27</v>
      </c>
    </row>
    <row r="8653" spans="1:38" x14ac:dyDescent="0.3">
      <c r="A8653">
        <v>1080819</v>
      </c>
      <c r="B8653" t="s">
        <v>96</v>
      </c>
      <c r="C8653">
        <v>122366</v>
      </c>
      <c r="D8653" t="s">
        <v>102</v>
      </c>
      <c r="E8653" t="s">
        <v>60</v>
      </c>
      <c r="F8653">
        <v>5</v>
      </c>
      <c r="G8653">
        <v>0</v>
      </c>
      <c r="I8653">
        <v>1</v>
      </c>
      <c r="J8653">
        <v>1</v>
      </c>
      <c r="Q8653">
        <v>1</v>
      </c>
      <c r="AJ8653">
        <v>1</v>
      </c>
      <c r="AL8653">
        <v>6.09</v>
      </c>
    </row>
    <row r="8654" spans="1:38" x14ac:dyDescent="0.3">
      <c r="A8654">
        <v>1080820</v>
      </c>
      <c r="B8654" t="s">
        <v>232</v>
      </c>
      <c r="C8654">
        <v>18310</v>
      </c>
      <c r="D8654" t="s">
        <v>233</v>
      </c>
      <c r="E8654" t="s">
        <v>40</v>
      </c>
      <c r="F8654">
        <v>1</v>
      </c>
      <c r="G8654">
        <v>1</v>
      </c>
      <c r="I8654">
        <v>8</v>
      </c>
      <c r="J8654">
        <v>22</v>
      </c>
      <c r="R8654">
        <v>2</v>
      </c>
      <c r="AF8654">
        <v>2</v>
      </c>
      <c r="AJ8654">
        <v>29</v>
      </c>
      <c r="AL8654">
        <v>6.61</v>
      </c>
    </row>
    <row r="8655" spans="1:38" x14ac:dyDescent="0.3">
      <c r="A8655">
        <v>1080820</v>
      </c>
      <c r="B8655" t="s">
        <v>232</v>
      </c>
      <c r="C8655">
        <v>115726</v>
      </c>
      <c r="D8655" t="s">
        <v>237</v>
      </c>
      <c r="E8655" t="s">
        <v>44</v>
      </c>
      <c r="F8655">
        <v>2</v>
      </c>
      <c r="G8655">
        <v>3</v>
      </c>
      <c r="I8655">
        <v>18</v>
      </c>
      <c r="J8655">
        <v>31</v>
      </c>
      <c r="L8655">
        <v>1</v>
      </c>
      <c r="M8655">
        <v>2</v>
      </c>
      <c r="Q8655">
        <v>1</v>
      </c>
      <c r="AJ8655">
        <v>68</v>
      </c>
      <c r="AK8655">
        <v>2</v>
      </c>
      <c r="AL8655">
        <v>7.36</v>
      </c>
    </row>
    <row r="8656" spans="1:38" x14ac:dyDescent="0.3">
      <c r="A8656">
        <v>1080820</v>
      </c>
      <c r="B8656" t="s">
        <v>232</v>
      </c>
      <c r="C8656">
        <v>34876</v>
      </c>
      <c r="D8656" t="s">
        <v>234</v>
      </c>
      <c r="E8656" t="s">
        <v>46</v>
      </c>
      <c r="F8656">
        <v>2</v>
      </c>
      <c r="G8656">
        <v>2</v>
      </c>
      <c r="I8656">
        <v>49</v>
      </c>
      <c r="J8656">
        <v>58</v>
      </c>
      <c r="M8656">
        <v>1</v>
      </c>
      <c r="Q8656">
        <v>1</v>
      </c>
      <c r="R8656">
        <v>6</v>
      </c>
      <c r="AJ8656">
        <v>80</v>
      </c>
      <c r="AK8656">
        <v>1</v>
      </c>
      <c r="AL8656">
        <v>7.35</v>
      </c>
    </row>
    <row r="8657" spans="1:38" x14ac:dyDescent="0.3">
      <c r="A8657">
        <v>1080820</v>
      </c>
      <c r="B8657" t="s">
        <v>232</v>
      </c>
      <c r="C8657">
        <v>27421</v>
      </c>
      <c r="D8657" t="s">
        <v>383</v>
      </c>
      <c r="E8657" t="s">
        <v>42</v>
      </c>
      <c r="F8657">
        <v>2</v>
      </c>
      <c r="G8657">
        <v>5</v>
      </c>
      <c r="I8657">
        <v>27</v>
      </c>
      <c r="J8657">
        <v>34</v>
      </c>
      <c r="Q8657">
        <v>8</v>
      </c>
      <c r="R8657">
        <v>4</v>
      </c>
      <c r="AJ8657">
        <v>50</v>
      </c>
      <c r="AL8657">
        <v>6.66</v>
      </c>
    </row>
    <row r="8658" spans="1:38" x14ac:dyDescent="0.3">
      <c r="A8658">
        <v>1080820</v>
      </c>
      <c r="B8658" t="s">
        <v>232</v>
      </c>
      <c r="C8658">
        <v>99487</v>
      </c>
      <c r="D8658" t="s">
        <v>499</v>
      </c>
      <c r="E8658" t="s">
        <v>42</v>
      </c>
      <c r="F8658">
        <v>2</v>
      </c>
      <c r="G8658">
        <v>6</v>
      </c>
      <c r="I8658">
        <v>28</v>
      </c>
      <c r="J8658">
        <v>39</v>
      </c>
      <c r="K8658">
        <v>1</v>
      </c>
      <c r="M8658">
        <v>1</v>
      </c>
      <c r="Q8658">
        <v>5</v>
      </c>
      <c r="R8658">
        <v>2</v>
      </c>
      <c r="AH8658">
        <v>3</v>
      </c>
      <c r="AJ8658">
        <v>55</v>
      </c>
      <c r="AK8658">
        <v>1</v>
      </c>
      <c r="AL8658">
        <v>7.78</v>
      </c>
    </row>
    <row r="8659" spans="1:38" x14ac:dyDescent="0.3">
      <c r="A8659">
        <v>1080820</v>
      </c>
      <c r="B8659" t="s">
        <v>232</v>
      </c>
      <c r="C8659">
        <v>30524</v>
      </c>
      <c r="D8659" t="s">
        <v>390</v>
      </c>
      <c r="E8659" t="s">
        <v>119</v>
      </c>
      <c r="F8659">
        <v>3</v>
      </c>
      <c r="G8659">
        <v>11</v>
      </c>
      <c r="I8659">
        <v>23</v>
      </c>
      <c r="J8659">
        <v>29</v>
      </c>
      <c r="L8659">
        <v>1</v>
      </c>
      <c r="W8659">
        <v>1</v>
      </c>
      <c r="AH8659">
        <v>4</v>
      </c>
      <c r="AJ8659">
        <v>55</v>
      </c>
      <c r="AK8659">
        <v>1</v>
      </c>
      <c r="AL8659">
        <v>7.19</v>
      </c>
    </row>
    <row r="8660" spans="1:38" x14ac:dyDescent="0.3">
      <c r="A8660">
        <v>1080820</v>
      </c>
      <c r="B8660" t="s">
        <v>232</v>
      </c>
      <c r="C8660">
        <v>34123</v>
      </c>
      <c r="D8660" t="s">
        <v>387</v>
      </c>
      <c r="E8660" t="s">
        <v>70</v>
      </c>
      <c r="F8660">
        <v>3</v>
      </c>
      <c r="G8660">
        <v>4</v>
      </c>
      <c r="I8660">
        <v>36</v>
      </c>
      <c r="J8660">
        <v>40</v>
      </c>
      <c r="M8660">
        <v>3</v>
      </c>
      <c r="N8660">
        <v>1</v>
      </c>
      <c r="Q8660">
        <v>5</v>
      </c>
      <c r="AH8660">
        <v>1</v>
      </c>
      <c r="AI8660">
        <v>2</v>
      </c>
      <c r="AJ8660">
        <v>54</v>
      </c>
      <c r="AK8660">
        <v>1</v>
      </c>
      <c r="AL8660">
        <v>6.77</v>
      </c>
    </row>
    <row r="8661" spans="1:38" x14ac:dyDescent="0.3">
      <c r="A8661">
        <v>1080820</v>
      </c>
      <c r="B8661" t="s">
        <v>232</v>
      </c>
      <c r="C8661">
        <v>105577</v>
      </c>
      <c r="D8661" t="s">
        <v>584</v>
      </c>
      <c r="E8661" t="s">
        <v>122</v>
      </c>
      <c r="F8661">
        <v>3</v>
      </c>
      <c r="G8661">
        <v>7</v>
      </c>
      <c r="I8661">
        <v>26</v>
      </c>
      <c r="J8661">
        <v>31</v>
      </c>
      <c r="K8661">
        <v>1</v>
      </c>
      <c r="M8661">
        <v>3</v>
      </c>
      <c r="Q8661">
        <v>2</v>
      </c>
      <c r="AH8661">
        <v>1</v>
      </c>
      <c r="AI8661">
        <v>1</v>
      </c>
      <c r="AJ8661">
        <v>44</v>
      </c>
      <c r="AK8661">
        <v>3</v>
      </c>
      <c r="AL8661">
        <v>8</v>
      </c>
    </row>
    <row r="8662" spans="1:38" x14ac:dyDescent="0.3">
      <c r="A8662">
        <v>1080820</v>
      </c>
      <c r="B8662" t="s">
        <v>232</v>
      </c>
      <c r="C8662">
        <v>134459</v>
      </c>
      <c r="D8662" t="s">
        <v>238</v>
      </c>
      <c r="E8662" t="s">
        <v>70</v>
      </c>
      <c r="F8662">
        <v>3</v>
      </c>
      <c r="G8662">
        <v>8</v>
      </c>
      <c r="I8662">
        <v>49</v>
      </c>
      <c r="J8662">
        <v>57</v>
      </c>
      <c r="M8662">
        <v>1</v>
      </c>
      <c r="N8662">
        <v>1</v>
      </c>
      <c r="Q8662">
        <v>3</v>
      </c>
      <c r="R8662">
        <v>2</v>
      </c>
      <c r="W8662">
        <v>1</v>
      </c>
      <c r="AH8662">
        <v>1</v>
      </c>
      <c r="AI8662">
        <v>1</v>
      </c>
      <c r="AJ8662">
        <v>71</v>
      </c>
      <c r="AK8662">
        <v>3</v>
      </c>
      <c r="AL8662">
        <v>7.18</v>
      </c>
    </row>
    <row r="8663" spans="1:38" x14ac:dyDescent="0.3">
      <c r="A8663">
        <v>1080820</v>
      </c>
      <c r="B8663" t="s">
        <v>232</v>
      </c>
      <c r="C8663">
        <v>32741</v>
      </c>
      <c r="D8663" t="s">
        <v>241</v>
      </c>
      <c r="E8663" t="s">
        <v>58</v>
      </c>
      <c r="F8663">
        <v>4</v>
      </c>
      <c r="G8663">
        <v>9</v>
      </c>
      <c r="I8663">
        <v>3</v>
      </c>
      <c r="J8663">
        <v>7</v>
      </c>
      <c r="K8663">
        <v>1</v>
      </c>
      <c r="L8663">
        <v>1</v>
      </c>
      <c r="M8663">
        <v>1</v>
      </c>
      <c r="W8663">
        <v>1</v>
      </c>
      <c r="AG8663">
        <v>1</v>
      </c>
      <c r="AH8663">
        <v>3</v>
      </c>
      <c r="AJ8663">
        <v>18</v>
      </c>
      <c r="AL8663">
        <v>7.52</v>
      </c>
    </row>
    <row r="8664" spans="1:38" x14ac:dyDescent="0.3">
      <c r="A8664">
        <v>1080820</v>
      </c>
      <c r="B8664" t="s">
        <v>232</v>
      </c>
      <c r="C8664">
        <v>111141</v>
      </c>
      <c r="D8664" t="s">
        <v>388</v>
      </c>
      <c r="E8664" t="s">
        <v>58</v>
      </c>
      <c r="F8664">
        <v>4</v>
      </c>
      <c r="G8664">
        <v>10</v>
      </c>
      <c r="I8664">
        <v>12</v>
      </c>
      <c r="J8664">
        <v>20</v>
      </c>
      <c r="K8664">
        <v>1</v>
      </c>
      <c r="Q8664">
        <v>7</v>
      </c>
      <c r="R8664">
        <v>3</v>
      </c>
      <c r="W8664">
        <v>2</v>
      </c>
      <c r="AG8664">
        <v>1</v>
      </c>
      <c r="AH8664">
        <v>4</v>
      </c>
      <c r="AI8664">
        <v>1</v>
      </c>
      <c r="AJ8664">
        <v>43</v>
      </c>
      <c r="AL8664">
        <v>8.1</v>
      </c>
    </row>
    <row r="8665" spans="1:38" x14ac:dyDescent="0.3">
      <c r="A8665">
        <v>1080820</v>
      </c>
      <c r="B8665" t="s">
        <v>232</v>
      </c>
      <c r="C8665">
        <v>69090</v>
      </c>
      <c r="D8665" t="s">
        <v>541</v>
      </c>
      <c r="E8665" t="s">
        <v>60</v>
      </c>
      <c r="F8665">
        <v>5</v>
      </c>
      <c r="G8665">
        <v>0</v>
      </c>
      <c r="I8665">
        <v>2</v>
      </c>
      <c r="J8665">
        <v>3</v>
      </c>
      <c r="Q8665">
        <v>1</v>
      </c>
      <c r="AJ8665">
        <v>3</v>
      </c>
      <c r="AL8665">
        <v>5.98</v>
      </c>
    </row>
    <row r="8666" spans="1:38" x14ac:dyDescent="0.3">
      <c r="A8666">
        <v>1080820</v>
      </c>
      <c r="B8666" t="s">
        <v>232</v>
      </c>
      <c r="C8666">
        <v>4905</v>
      </c>
      <c r="D8666" t="s">
        <v>384</v>
      </c>
      <c r="E8666" t="s">
        <v>60</v>
      </c>
      <c r="F8666">
        <v>5</v>
      </c>
      <c r="G8666">
        <v>0</v>
      </c>
      <c r="I8666">
        <v>1</v>
      </c>
      <c r="J8666">
        <v>2</v>
      </c>
      <c r="AJ8666">
        <v>4</v>
      </c>
      <c r="AL8666">
        <v>6.04</v>
      </c>
    </row>
    <row r="8667" spans="1:38" x14ac:dyDescent="0.3">
      <c r="A8667">
        <v>1080820</v>
      </c>
      <c r="B8667" t="s">
        <v>232</v>
      </c>
      <c r="C8667">
        <v>121488</v>
      </c>
      <c r="D8667" t="s">
        <v>579</v>
      </c>
      <c r="E8667" t="s">
        <v>60</v>
      </c>
      <c r="F8667">
        <v>5</v>
      </c>
      <c r="G8667">
        <v>0</v>
      </c>
      <c r="I8667">
        <v>25</v>
      </c>
      <c r="J8667">
        <v>27</v>
      </c>
      <c r="M8667">
        <v>1</v>
      </c>
      <c r="Q8667">
        <v>2</v>
      </c>
      <c r="AI8667">
        <v>1</v>
      </c>
      <c r="AJ8667">
        <v>34</v>
      </c>
      <c r="AL8667">
        <v>6.41</v>
      </c>
    </row>
    <row r="8668" spans="1:38" x14ac:dyDescent="0.3">
      <c r="A8668">
        <v>1080820</v>
      </c>
      <c r="B8668" t="s">
        <v>289</v>
      </c>
      <c r="C8668">
        <v>9484</v>
      </c>
      <c r="D8668" t="s">
        <v>290</v>
      </c>
      <c r="E8668" t="s">
        <v>40</v>
      </c>
      <c r="F8668">
        <v>1</v>
      </c>
      <c r="G8668">
        <v>1</v>
      </c>
      <c r="I8668">
        <v>15</v>
      </c>
      <c r="J8668">
        <v>26</v>
      </c>
      <c r="AF8668">
        <v>1</v>
      </c>
      <c r="AJ8668">
        <v>33</v>
      </c>
      <c r="AL8668">
        <v>5.54</v>
      </c>
    </row>
    <row r="8669" spans="1:38" x14ac:dyDescent="0.3">
      <c r="A8669">
        <v>1080820</v>
      </c>
      <c r="B8669" t="s">
        <v>289</v>
      </c>
      <c r="C8669">
        <v>78559</v>
      </c>
      <c r="D8669" t="s">
        <v>417</v>
      </c>
      <c r="E8669" t="s">
        <v>42</v>
      </c>
      <c r="F8669">
        <v>2</v>
      </c>
      <c r="G8669">
        <v>5</v>
      </c>
      <c r="I8669">
        <v>35</v>
      </c>
      <c r="J8669">
        <v>44</v>
      </c>
      <c r="M8669">
        <v>1</v>
      </c>
      <c r="Q8669">
        <v>1</v>
      </c>
      <c r="R8669">
        <v>3</v>
      </c>
      <c r="AI8669">
        <v>3</v>
      </c>
      <c r="AJ8669">
        <v>54</v>
      </c>
      <c r="AL8669">
        <v>6.53</v>
      </c>
    </row>
    <row r="8670" spans="1:38" x14ac:dyDescent="0.3">
      <c r="A8670">
        <v>1080820</v>
      </c>
      <c r="B8670" t="s">
        <v>289</v>
      </c>
      <c r="C8670">
        <v>86458</v>
      </c>
      <c r="D8670" t="s">
        <v>291</v>
      </c>
      <c r="E8670" t="s">
        <v>42</v>
      </c>
      <c r="F8670">
        <v>2</v>
      </c>
      <c r="G8670">
        <v>6</v>
      </c>
      <c r="I8670">
        <v>44</v>
      </c>
      <c r="J8670">
        <v>60</v>
      </c>
      <c r="L8670">
        <v>1</v>
      </c>
      <c r="M8670">
        <v>1</v>
      </c>
      <c r="Q8670">
        <v>3</v>
      </c>
      <c r="R8670">
        <v>6</v>
      </c>
      <c r="AJ8670">
        <v>74</v>
      </c>
      <c r="AL8670">
        <v>6.98</v>
      </c>
    </row>
    <row r="8671" spans="1:38" x14ac:dyDescent="0.3">
      <c r="A8671">
        <v>1080820</v>
      </c>
      <c r="B8671" t="s">
        <v>289</v>
      </c>
      <c r="C8671">
        <v>93309</v>
      </c>
      <c r="D8671" t="s">
        <v>595</v>
      </c>
      <c r="E8671" t="s">
        <v>44</v>
      </c>
      <c r="F8671">
        <v>2</v>
      </c>
      <c r="G8671">
        <v>3</v>
      </c>
      <c r="I8671">
        <v>17</v>
      </c>
      <c r="J8671">
        <v>28</v>
      </c>
      <c r="R8671">
        <v>2</v>
      </c>
      <c r="AJ8671">
        <v>43</v>
      </c>
      <c r="AL8671">
        <v>5.8</v>
      </c>
    </row>
    <row r="8672" spans="1:38" x14ac:dyDescent="0.3">
      <c r="A8672">
        <v>1080820</v>
      </c>
      <c r="B8672" t="s">
        <v>289</v>
      </c>
      <c r="C8672">
        <v>14085</v>
      </c>
      <c r="D8672" t="s">
        <v>292</v>
      </c>
      <c r="E8672" t="s">
        <v>46</v>
      </c>
      <c r="F8672">
        <v>2</v>
      </c>
      <c r="G8672">
        <v>2</v>
      </c>
      <c r="I8672">
        <v>34</v>
      </c>
      <c r="J8672">
        <v>44</v>
      </c>
      <c r="M8672">
        <v>2</v>
      </c>
      <c r="AI8672">
        <v>4</v>
      </c>
      <c r="AJ8672">
        <v>67</v>
      </c>
      <c r="AL8672">
        <v>6.51</v>
      </c>
    </row>
    <row r="8673" spans="1:38" x14ac:dyDescent="0.3">
      <c r="A8673">
        <v>1080820</v>
      </c>
      <c r="B8673" t="s">
        <v>289</v>
      </c>
      <c r="C8673">
        <v>70140</v>
      </c>
      <c r="D8673" t="s">
        <v>299</v>
      </c>
      <c r="E8673" t="s">
        <v>70</v>
      </c>
      <c r="F8673">
        <v>3</v>
      </c>
      <c r="G8673">
        <v>4</v>
      </c>
      <c r="I8673">
        <v>47</v>
      </c>
      <c r="J8673">
        <v>56</v>
      </c>
      <c r="M8673">
        <v>1</v>
      </c>
      <c r="N8673">
        <v>1</v>
      </c>
      <c r="Q8673">
        <v>1</v>
      </c>
      <c r="W8673">
        <v>1</v>
      </c>
      <c r="AH8673">
        <v>1</v>
      </c>
      <c r="AI8673">
        <v>3</v>
      </c>
      <c r="AJ8673">
        <v>77</v>
      </c>
      <c r="AK8673">
        <v>1</v>
      </c>
      <c r="AL8673">
        <v>6.82</v>
      </c>
    </row>
    <row r="8674" spans="1:38" x14ac:dyDescent="0.3">
      <c r="A8674">
        <v>1080820</v>
      </c>
      <c r="B8674" t="s">
        <v>289</v>
      </c>
      <c r="C8674">
        <v>85070</v>
      </c>
      <c r="D8674" t="s">
        <v>297</v>
      </c>
      <c r="E8674" t="s">
        <v>70</v>
      </c>
      <c r="F8674">
        <v>3</v>
      </c>
      <c r="G8674">
        <v>8</v>
      </c>
      <c r="I8674">
        <v>38</v>
      </c>
      <c r="J8674">
        <v>48</v>
      </c>
      <c r="K8674">
        <v>1</v>
      </c>
      <c r="M8674">
        <v>3</v>
      </c>
      <c r="R8674">
        <v>5</v>
      </c>
      <c r="AH8674">
        <v>1</v>
      </c>
      <c r="AJ8674">
        <v>64</v>
      </c>
      <c r="AL8674">
        <v>7.19</v>
      </c>
    </row>
    <row r="8675" spans="1:38" x14ac:dyDescent="0.3">
      <c r="A8675">
        <v>1080820</v>
      </c>
      <c r="B8675" t="s">
        <v>289</v>
      </c>
      <c r="C8675">
        <v>140088</v>
      </c>
      <c r="D8675" t="s">
        <v>519</v>
      </c>
      <c r="E8675" t="s">
        <v>122</v>
      </c>
      <c r="F8675">
        <v>3</v>
      </c>
      <c r="G8675">
        <v>7</v>
      </c>
      <c r="H8675">
        <v>1</v>
      </c>
      <c r="I8675">
        <v>12</v>
      </c>
      <c r="J8675">
        <v>17</v>
      </c>
      <c r="L8675">
        <v>1</v>
      </c>
      <c r="Q8675">
        <v>1</v>
      </c>
      <c r="R8675">
        <v>1</v>
      </c>
      <c r="W8675">
        <v>1</v>
      </c>
      <c r="AH8675">
        <v>2</v>
      </c>
      <c r="AI8675">
        <v>4</v>
      </c>
      <c r="AJ8675">
        <v>53</v>
      </c>
      <c r="AK8675">
        <v>8</v>
      </c>
      <c r="AL8675">
        <v>8.48</v>
      </c>
    </row>
    <row r="8676" spans="1:38" x14ac:dyDescent="0.3">
      <c r="A8676">
        <v>1080820</v>
      </c>
      <c r="B8676" t="s">
        <v>289</v>
      </c>
      <c r="C8676">
        <v>5641</v>
      </c>
      <c r="D8676" t="s">
        <v>296</v>
      </c>
      <c r="E8676" t="s">
        <v>119</v>
      </c>
      <c r="F8676">
        <v>3</v>
      </c>
      <c r="G8676">
        <v>11</v>
      </c>
      <c r="I8676">
        <v>43</v>
      </c>
      <c r="J8676">
        <v>47</v>
      </c>
      <c r="M8676">
        <v>1</v>
      </c>
      <c r="Q8676">
        <v>2</v>
      </c>
      <c r="AI8676">
        <v>1</v>
      </c>
      <c r="AJ8676">
        <v>66</v>
      </c>
      <c r="AL8676">
        <v>6.53</v>
      </c>
    </row>
    <row r="8677" spans="1:38" x14ac:dyDescent="0.3">
      <c r="A8677">
        <v>1080820</v>
      </c>
      <c r="B8677" t="s">
        <v>289</v>
      </c>
      <c r="C8677">
        <v>23757</v>
      </c>
      <c r="D8677" t="s">
        <v>300</v>
      </c>
      <c r="E8677" t="s">
        <v>58</v>
      </c>
      <c r="F8677">
        <v>4</v>
      </c>
      <c r="G8677">
        <v>10</v>
      </c>
      <c r="I8677">
        <v>14</v>
      </c>
      <c r="J8677">
        <v>17</v>
      </c>
      <c r="K8677">
        <v>1</v>
      </c>
      <c r="Q8677">
        <v>2</v>
      </c>
      <c r="R8677">
        <v>4</v>
      </c>
      <c r="W8677">
        <v>1</v>
      </c>
      <c r="AH8677">
        <v>5</v>
      </c>
      <c r="AI8677">
        <v>1</v>
      </c>
      <c r="AJ8677">
        <v>27</v>
      </c>
      <c r="AL8677">
        <v>7.89</v>
      </c>
    </row>
    <row r="8678" spans="1:38" x14ac:dyDescent="0.3">
      <c r="A8678">
        <v>1080820</v>
      </c>
      <c r="B8678" t="s">
        <v>289</v>
      </c>
      <c r="C8678">
        <v>33403</v>
      </c>
      <c r="D8678" t="s">
        <v>415</v>
      </c>
      <c r="E8678" t="s">
        <v>58</v>
      </c>
      <c r="F8678">
        <v>4</v>
      </c>
      <c r="G8678">
        <v>9</v>
      </c>
      <c r="I8678">
        <v>13</v>
      </c>
      <c r="J8678">
        <v>28</v>
      </c>
      <c r="M8678">
        <v>2</v>
      </c>
      <c r="Q8678">
        <v>5</v>
      </c>
      <c r="R8678">
        <v>13</v>
      </c>
      <c r="W8678">
        <v>1</v>
      </c>
      <c r="AH8678">
        <v>3</v>
      </c>
      <c r="AI8678">
        <v>1</v>
      </c>
      <c r="AJ8678">
        <v>34</v>
      </c>
      <c r="AL8678">
        <v>7.46</v>
      </c>
    </row>
    <row r="8679" spans="1:38" x14ac:dyDescent="0.3">
      <c r="A8679">
        <v>1080820</v>
      </c>
      <c r="B8679" t="s">
        <v>289</v>
      </c>
      <c r="C8679">
        <v>109670</v>
      </c>
      <c r="D8679" t="s">
        <v>416</v>
      </c>
      <c r="E8679" t="s">
        <v>60</v>
      </c>
      <c r="F8679">
        <v>5</v>
      </c>
      <c r="G8679">
        <v>0</v>
      </c>
      <c r="M8679">
        <v>1</v>
      </c>
      <c r="Q8679">
        <v>1</v>
      </c>
      <c r="AJ8679">
        <v>2</v>
      </c>
      <c r="AL8679">
        <v>5.87</v>
      </c>
    </row>
    <row r="8680" spans="1:38" x14ac:dyDescent="0.3">
      <c r="A8680">
        <v>1080820</v>
      </c>
      <c r="B8680" t="s">
        <v>289</v>
      </c>
      <c r="C8680">
        <v>64343</v>
      </c>
      <c r="D8680" t="s">
        <v>339</v>
      </c>
      <c r="E8680" t="s">
        <v>60</v>
      </c>
      <c r="F8680">
        <v>5</v>
      </c>
      <c r="G8680">
        <v>0</v>
      </c>
      <c r="I8680">
        <v>12</v>
      </c>
      <c r="J8680">
        <v>15</v>
      </c>
      <c r="Q8680">
        <v>2</v>
      </c>
      <c r="R8680">
        <v>1</v>
      </c>
      <c r="AJ8680">
        <v>24</v>
      </c>
      <c r="AK8680">
        <v>1</v>
      </c>
      <c r="AL8680">
        <v>6.03</v>
      </c>
    </row>
    <row r="8681" spans="1:38" x14ac:dyDescent="0.3">
      <c r="A8681">
        <v>1080820</v>
      </c>
      <c r="B8681" t="s">
        <v>289</v>
      </c>
      <c r="C8681">
        <v>24400</v>
      </c>
      <c r="D8681" t="s">
        <v>486</v>
      </c>
      <c r="E8681" t="s">
        <v>60</v>
      </c>
      <c r="F8681">
        <v>5</v>
      </c>
      <c r="G8681">
        <v>0</v>
      </c>
      <c r="I8681">
        <v>2</v>
      </c>
      <c r="J8681">
        <v>3</v>
      </c>
      <c r="Q8681">
        <v>1</v>
      </c>
      <c r="AJ8681">
        <v>4</v>
      </c>
      <c r="AL8681">
        <v>5.95</v>
      </c>
    </row>
    <row r="8682" spans="1:38" x14ac:dyDescent="0.3">
      <c r="A8682">
        <v>1080821</v>
      </c>
      <c r="B8682" t="s">
        <v>187</v>
      </c>
      <c r="C8682">
        <v>11530</v>
      </c>
      <c r="D8682" t="s">
        <v>188</v>
      </c>
      <c r="E8682" t="s">
        <v>40</v>
      </c>
      <c r="F8682">
        <v>1</v>
      </c>
      <c r="G8682">
        <v>1</v>
      </c>
      <c r="I8682">
        <v>9</v>
      </c>
      <c r="J8682">
        <v>22</v>
      </c>
      <c r="Z8682">
        <v>1</v>
      </c>
      <c r="AF8682">
        <v>1</v>
      </c>
      <c r="AJ8682">
        <v>24</v>
      </c>
      <c r="AL8682">
        <v>5.89</v>
      </c>
    </row>
    <row r="8683" spans="1:38" x14ac:dyDescent="0.3">
      <c r="A8683">
        <v>1080821</v>
      </c>
      <c r="B8683" t="s">
        <v>187</v>
      </c>
      <c r="C8683">
        <v>73063</v>
      </c>
      <c r="D8683" t="s">
        <v>189</v>
      </c>
      <c r="E8683" t="s">
        <v>46</v>
      </c>
      <c r="F8683">
        <v>2</v>
      </c>
      <c r="G8683">
        <v>2</v>
      </c>
      <c r="I8683">
        <v>18</v>
      </c>
      <c r="J8683">
        <v>31</v>
      </c>
      <c r="M8683">
        <v>1</v>
      </c>
      <c r="Q8683">
        <v>5</v>
      </c>
      <c r="R8683">
        <v>2</v>
      </c>
      <c r="W8683">
        <v>1</v>
      </c>
      <c r="AH8683">
        <v>1</v>
      </c>
      <c r="AI8683">
        <v>5</v>
      </c>
      <c r="AJ8683">
        <v>80</v>
      </c>
      <c r="AL8683">
        <v>6.99</v>
      </c>
    </row>
    <row r="8684" spans="1:38" x14ac:dyDescent="0.3">
      <c r="A8684">
        <v>1080821</v>
      </c>
      <c r="B8684" t="s">
        <v>187</v>
      </c>
      <c r="C8684">
        <v>91434</v>
      </c>
      <c r="D8684" t="s">
        <v>456</v>
      </c>
      <c r="E8684" t="s">
        <v>44</v>
      </c>
      <c r="F8684">
        <v>2</v>
      </c>
      <c r="G8684">
        <v>3</v>
      </c>
      <c r="I8684">
        <v>15</v>
      </c>
      <c r="J8684">
        <v>24</v>
      </c>
      <c r="R8684">
        <v>1</v>
      </c>
      <c r="AI8684">
        <v>2</v>
      </c>
      <c r="AJ8684">
        <v>47</v>
      </c>
      <c r="AL8684">
        <v>6.52</v>
      </c>
    </row>
    <row r="8685" spans="1:38" x14ac:dyDescent="0.3">
      <c r="A8685">
        <v>1080821</v>
      </c>
      <c r="B8685" t="s">
        <v>187</v>
      </c>
      <c r="C8685">
        <v>8773</v>
      </c>
      <c r="D8685" t="s">
        <v>192</v>
      </c>
      <c r="E8685" t="s">
        <v>42</v>
      </c>
      <c r="F8685">
        <v>2</v>
      </c>
      <c r="G8685">
        <v>5</v>
      </c>
      <c r="I8685">
        <v>14</v>
      </c>
      <c r="J8685">
        <v>24</v>
      </c>
      <c r="Q8685">
        <v>3</v>
      </c>
      <c r="R8685">
        <v>1</v>
      </c>
      <c r="AI8685">
        <v>1</v>
      </c>
      <c r="AJ8685">
        <v>37</v>
      </c>
      <c r="AL8685">
        <v>6.39</v>
      </c>
    </row>
    <row r="8686" spans="1:38" x14ac:dyDescent="0.3">
      <c r="A8686">
        <v>1080821</v>
      </c>
      <c r="B8686" t="s">
        <v>187</v>
      </c>
      <c r="C8686">
        <v>22079</v>
      </c>
      <c r="D8686" t="s">
        <v>191</v>
      </c>
      <c r="E8686" t="s">
        <v>42</v>
      </c>
      <c r="F8686">
        <v>2</v>
      </c>
      <c r="G8686">
        <v>6</v>
      </c>
      <c r="I8686">
        <v>35</v>
      </c>
      <c r="J8686">
        <v>45</v>
      </c>
      <c r="M8686">
        <v>2</v>
      </c>
      <c r="Q8686">
        <v>5</v>
      </c>
      <c r="R8686">
        <v>4</v>
      </c>
      <c r="AI8686">
        <v>1</v>
      </c>
      <c r="AJ8686">
        <v>64</v>
      </c>
      <c r="AK8686">
        <v>1</v>
      </c>
      <c r="AL8686">
        <v>6.94</v>
      </c>
    </row>
    <row r="8687" spans="1:38" x14ac:dyDescent="0.3">
      <c r="A8687">
        <v>1080821</v>
      </c>
      <c r="B8687" t="s">
        <v>187</v>
      </c>
      <c r="C8687">
        <v>8507</v>
      </c>
      <c r="D8687" t="s">
        <v>455</v>
      </c>
      <c r="E8687" t="s">
        <v>122</v>
      </c>
      <c r="F8687">
        <v>3</v>
      </c>
      <c r="G8687">
        <v>7</v>
      </c>
      <c r="I8687">
        <v>28</v>
      </c>
      <c r="J8687">
        <v>38</v>
      </c>
      <c r="Q8687">
        <v>2</v>
      </c>
      <c r="W8687">
        <v>2</v>
      </c>
      <c r="X8687">
        <v>1</v>
      </c>
      <c r="AH8687">
        <v>3</v>
      </c>
      <c r="AJ8687">
        <v>65</v>
      </c>
      <c r="AL8687">
        <v>6.65</v>
      </c>
    </row>
    <row r="8688" spans="1:38" x14ac:dyDescent="0.3">
      <c r="A8688">
        <v>1080821</v>
      </c>
      <c r="B8688" t="s">
        <v>187</v>
      </c>
      <c r="C8688">
        <v>34302</v>
      </c>
      <c r="D8688" t="s">
        <v>515</v>
      </c>
      <c r="E8688" t="s">
        <v>119</v>
      </c>
      <c r="F8688">
        <v>3</v>
      </c>
      <c r="G8688">
        <v>11</v>
      </c>
      <c r="I8688">
        <v>14</v>
      </c>
      <c r="J8688">
        <v>16</v>
      </c>
      <c r="M8688">
        <v>1</v>
      </c>
      <c r="Q8688">
        <v>1</v>
      </c>
      <c r="AH8688">
        <v>2</v>
      </c>
      <c r="AI8688">
        <v>1</v>
      </c>
      <c r="AJ8688">
        <v>28</v>
      </c>
      <c r="AL8688">
        <v>5.98</v>
      </c>
    </row>
    <row r="8689" spans="1:38" x14ac:dyDescent="0.3">
      <c r="A8689">
        <v>1080821</v>
      </c>
      <c r="B8689" t="s">
        <v>187</v>
      </c>
      <c r="C8689">
        <v>5835</v>
      </c>
      <c r="D8689" t="s">
        <v>193</v>
      </c>
      <c r="E8689" t="s">
        <v>70</v>
      </c>
      <c r="F8689">
        <v>3</v>
      </c>
      <c r="G8689">
        <v>8</v>
      </c>
      <c r="I8689">
        <v>32</v>
      </c>
      <c r="J8689">
        <v>34</v>
      </c>
      <c r="Q8689">
        <v>1</v>
      </c>
      <c r="AI8689">
        <v>1</v>
      </c>
      <c r="AJ8689">
        <v>42</v>
      </c>
      <c r="AL8689">
        <v>6.21</v>
      </c>
    </row>
    <row r="8690" spans="1:38" x14ac:dyDescent="0.3">
      <c r="A8690">
        <v>1080821</v>
      </c>
      <c r="B8690" t="s">
        <v>187</v>
      </c>
      <c r="C8690">
        <v>10498</v>
      </c>
      <c r="D8690" t="s">
        <v>199</v>
      </c>
      <c r="E8690" t="s">
        <v>70</v>
      </c>
      <c r="F8690">
        <v>3</v>
      </c>
      <c r="G8690">
        <v>10</v>
      </c>
      <c r="I8690">
        <v>31</v>
      </c>
      <c r="J8690">
        <v>41</v>
      </c>
      <c r="Q8690">
        <v>4</v>
      </c>
      <c r="AH8690">
        <v>1</v>
      </c>
      <c r="AI8690">
        <v>1</v>
      </c>
      <c r="AJ8690">
        <v>50</v>
      </c>
      <c r="AL8690">
        <v>5.96</v>
      </c>
    </row>
    <row r="8691" spans="1:38" x14ac:dyDescent="0.3">
      <c r="A8691">
        <v>1080821</v>
      </c>
      <c r="B8691" t="s">
        <v>187</v>
      </c>
      <c r="C8691">
        <v>36849</v>
      </c>
      <c r="D8691" t="s">
        <v>235</v>
      </c>
      <c r="E8691" t="s">
        <v>51</v>
      </c>
      <c r="F8691">
        <v>3</v>
      </c>
      <c r="G8691">
        <v>4</v>
      </c>
      <c r="I8691">
        <v>41</v>
      </c>
      <c r="J8691">
        <v>55</v>
      </c>
      <c r="M8691">
        <v>2</v>
      </c>
      <c r="Q8691">
        <v>1</v>
      </c>
      <c r="R8691">
        <v>2</v>
      </c>
      <c r="W8691">
        <v>1</v>
      </c>
      <c r="AH8691">
        <v>2</v>
      </c>
      <c r="AI8691">
        <v>1</v>
      </c>
      <c r="AJ8691">
        <v>64</v>
      </c>
      <c r="AL8691">
        <v>6.08</v>
      </c>
    </row>
    <row r="8692" spans="1:38" x14ac:dyDescent="0.3">
      <c r="A8692">
        <v>1080821</v>
      </c>
      <c r="B8692" t="s">
        <v>187</v>
      </c>
      <c r="C8692">
        <v>25964</v>
      </c>
      <c r="D8692" t="s">
        <v>197</v>
      </c>
      <c r="E8692" t="s">
        <v>58</v>
      </c>
      <c r="F8692">
        <v>4</v>
      </c>
      <c r="G8692">
        <v>9</v>
      </c>
      <c r="I8692">
        <v>16</v>
      </c>
      <c r="J8692">
        <v>23</v>
      </c>
      <c r="M8692">
        <v>1</v>
      </c>
      <c r="Q8692">
        <v>11</v>
      </c>
      <c r="R8692">
        <v>3</v>
      </c>
      <c r="AJ8692">
        <v>39</v>
      </c>
      <c r="AL8692">
        <v>5.78</v>
      </c>
    </row>
    <row r="8693" spans="1:38" x14ac:dyDescent="0.3">
      <c r="A8693">
        <v>1080821</v>
      </c>
      <c r="B8693" t="s">
        <v>187</v>
      </c>
      <c r="C8693">
        <v>315290</v>
      </c>
      <c r="D8693" t="s">
        <v>458</v>
      </c>
      <c r="E8693" t="s">
        <v>60</v>
      </c>
      <c r="F8693">
        <v>5</v>
      </c>
      <c r="G8693">
        <v>0</v>
      </c>
      <c r="I8693">
        <v>1</v>
      </c>
      <c r="J8693">
        <v>2</v>
      </c>
      <c r="Q8693">
        <v>2</v>
      </c>
      <c r="AJ8693">
        <v>8</v>
      </c>
      <c r="AL8693">
        <v>5.7</v>
      </c>
    </row>
    <row r="8694" spans="1:38" x14ac:dyDescent="0.3">
      <c r="A8694">
        <v>1080821</v>
      </c>
      <c r="B8694" t="s">
        <v>187</v>
      </c>
      <c r="C8694">
        <v>35371</v>
      </c>
      <c r="D8694" t="s">
        <v>457</v>
      </c>
      <c r="E8694" t="s">
        <v>60</v>
      </c>
      <c r="F8694">
        <v>5</v>
      </c>
      <c r="G8694">
        <v>0</v>
      </c>
      <c r="I8694">
        <v>5</v>
      </c>
      <c r="J8694">
        <v>6</v>
      </c>
      <c r="M8694">
        <v>1</v>
      </c>
      <c r="W8694">
        <v>1</v>
      </c>
      <c r="AH8694">
        <v>1</v>
      </c>
      <c r="AJ8694">
        <v>13</v>
      </c>
      <c r="AL8694">
        <v>5.86</v>
      </c>
    </row>
    <row r="8695" spans="1:38" x14ac:dyDescent="0.3">
      <c r="A8695">
        <v>1080821</v>
      </c>
      <c r="B8695" t="s">
        <v>187</v>
      </c>
      <c r="C8695">
        <v>76050</v>
      </c>
      <c r="D8695" t="s">
        <v>200</v>
      </c>
      <c r="E8695" t="s">
        <v>60</v>
      </c>
      <c r="F8695">
        <v>5</v>
      </c>
      <c r="G8695">
        <v>0</v>
      </c>
      <c r="I8695">
        <v>7</v>
      </c>
      <c r="J8695">
        <v>9</v>
      </c>
      <c r="Q8695">
        <v>2</v>
      </c>
      <c r="R8695">
        <v>1</v>
      </c>
      <c r="AH8695">
        <v>1</v>
      </c>
      <c r="AJ8695">
        <v>15</v>
      </c>
      <c r="AL8695">
        <v>6.19</v>
      </c>
    </row>
    <row r="8696" spans="1:38" x14ac:dyDescent="0.3">
      <c r="A8696">
        <v>1080821</v>
      </c>
      <c r="B8696" t="s">
        <v>172</v>
      </c>
      <c r="C8696">
        <v>21571</v>
      </c>
      <c r="D8696" t="s">
        <v>173</v>
      </c>
      <c r="E8696" t="s">
        <v>40</v>
      </c>
      <c r="F8696">
        <v>1</v>
      </c>
      <c r="G8696">
        <v>1</v>
      </c>
      <c r="I8696">
        <v>11</v>
      </c>
      <c r="J8696">
        <v>24</v>
      </c>
      <c r="R8696">
        <v>1</v>
      </c>
      <c r="Z8696">
        <v>2</v>
      </c>
      <c r="AF8696">
        <v>1</v>
      </c>
      <c r="AJ8696">
        <v>33</v>
      </c>
      <c r="AL8696">
        <v>7.13</v>
      </c>
    </row>
    <row r="8697" spans="1:38" x14ac:dyDescent="0.3">
      <c r="A8697">
        <v>1080821</v>
      </c>
      <c r="B8697" t="s">
        <v>172</v>
      </c>
      <c r="C8697">
        <v>78221</v>
      </c>
      <c r="D8697" t="s">
        <v>279</v>
      </c>
      <c r="E8697" t="s">
        <v>44</v>
      </c>
      <c r="F8697">
        <v>2</v>
      </c>
      <c r="G8697">
        <v>3</v>
      </c>
      <c r="I8697">
        <v>15</v>
      </c>
      <c r="J8697">
        <v>17</v>
      </c>
      <c r="AH8697">
        <v>1</v>
      </c>
      <c r="AI8697">
        <v>2</v>
      </c>
      <c r="AJ8697">
        <v>34</v>
      </c>
      <c r="AL8697">
        <v>7.05</v>
      </c>
    </row>
    <row r="8698" spans="1:38" x14ac:dyDescent="0.3">
      <c r="A8698">
        <v>1080821</v>
      </c>
      <c r="B8698" t="s">
        <v>172</v>
      </c>
      <c r="C8698">
        <v>29575</v>
      </c>
      <c r="D8698" t="s">
        <v>586</v>
      </c>
      <c r="E8698" t="s">
        <v>42</v>
      </c>
      <c r="F8698">
        <v>2</v>
      </c>
      <c r="G8698">
        <v>6</v>
      </c>
      <c r="I8698">
        <v>32</v>
      </c>
      <c r="J8698">
        <v>41</v>
      </c>
      <c r="Q8698">
        <v>1</v>
      </c>
      <c r="R8698">
        <v>2</v>
      </c>
      <c r="AJ8698">
        <v>56</v>
      </c>
      <c r="AL8698">
        <v>7.34</v>
      </c>
    </row>
    <row r="8699" spans="1:38" x14ac:dyDescent="0.3">
      <c r="A8699">
        <v>1080821</v>
      </c>
      <c r="B8699" t="s">
        <v>172</v>
      </c>
      <c r="C8699">
        <v>43105</v>
      </c>
      <c r="D8699" t="s">
        <v>176</v>
      </c>
      <c r="E8699" t="s">
        <v>46</v>
      </c>
      <c r="F8699">
        <v>2</v>
      </c>
      <c r="G8699">
        <v>2</v>
      </c>
      <c r="I8699">
        <v>21</v>
      </c>
      <c r="J8699">
        <v>41</v>
      </c>
      <c r="Q8699">
        <v>2</v>
      </c>
      <c r="R8699">
        <v>5</v>
      </c>
      <c r="AI8699">
        <v>2</v>
      </c>
      <c r="AJ8699">
        <v>74</v>
      </c>
      <c r="AL8699">
        <v>7.89</v>
      </c>
    </row>
    <row r="8700" spans="1:38" x14ac:dyDescent="0.3">
      <c r="A8700">
        <v>1080821</v>
      </c>
      <c r="B8700" t="s">
        <v>172</v>
      </c>
      <c r="C8700">
        <v>33930</v>
      </c>
      <c r="D8700" t="s">
        <v>430</v>
      </c>
      <c r="E8700" t="s">
        <v>42</v>
      </c>
      <c r="F8700">
        <v>2</v>
      </c>
      <c r="G8700">
        <v>5</v>
      </c>
      <c r="I8700">
        <v>23</v>
      </c>
      <c r="J8700">
        <v>28</v>
      </c>
      <c r="M8700">
        <v>2</v>
      </c>
      <c r="Q8700">
        <v>2</v>
      </c>
      <c r="R8700">
        <v>8</v>
      </c>
      <c r="AI8700">
        <v>1</v>
      </c>
      <c r="AJ8700">
        <v>43</v>
      </c>
      <c r="AL8700">
        <v>7.86</v>
      </c>
    </row>
    <row r="8701" spans="1:38" x14ac:dyDescent="0.3">
      <c r="A8701">
        <v>1080821</v>
      </c>
      <c r="B8701" t="s">
        <v>172</v>
      </c>
      <c r="C8701">
        <v>12376</v>
      </c>
      <c r="D8701" t="s">
        <v>185</v>
      </c>
      <c r="E8701" t="s">
        <v>51</v>
      </c>
      <c r="F8701">
        <v>3</v>
      </c>
      <c r="G8701">
        <v>8</v>
      </c>
      <c r="I8701">
        <v>23</v>
      </c>
      <c r="J8701">
        <v>26</v>
      </c>
      <c r="L8701">
        <v>1</v>
      </c>
      <c r="R8701">
        <v>1</v>
      </c>
      <c r="W8701">
        <v>1</v>
      </c>
      <c r="AH8701">
        <v>1</v>
      </c>
      <c r="AJ8701">
        <v>40</v>
      </c>
      <c r="AL8701">
        <v>7.63</v>
      </c>
    </row>
    <row r="8702" spans="1:38" x14ac:dyDescent="0.3">
      <c r="A8702">
        <v>1080821</v>
      </c>
      <c r="B8702" t="s">
        <v>172</v>
      </c>
      <c r="C8702">
        <v>70493</v>
      </c>
      <c r="D8702" t="s">
        <v>432</v>
      </c>
      <c r="E8702" t="s">
        <v>51</v>
      </c>
      <c r="F8702">
        <v>3</v>
      </c>
      <c r="G8702">
        <v>4</v>
      </c>
      <c r="I8702">
        <v>31</v>
      </c>
      <c r="J8702">
        <v>49</v>
      </c>
      <c r="M8702">
        <v>2</v>
      </c>
      <c r="Q8702">
        <v>1</v>
      </c>
      <c r="R8702">
        <v>3</v>
      </c>
      <c r="AI8702">
        <v>2</v>
      </c>
      <c r="AJ8702">
        <v>57</v>
      </c>
      <c r="AL8702">
        <v>7.5</v>
      </c>
    </row>
    <row r="8703" spans="1:38" x14ac:dyDescent="0.3">
      <c r="A8703">
        <v>1080821</v>
      </c>
      <c r="B8703" t="s">
        <v>172</v>
      </c>
      <c r="C8703">
        <v>71522</v>
      </c>
      <c r="D8703" t="s">
        <v>180</v>
      </c>
      <c r="E8703" t="s">
        <v>49</v>
      </c>
      <c r="F8703">
        <v>3</v>
      </c>
      <c r="G8703">
        <v>11</v>
      </c>
      <c r="H8703">
        <v>1</v>
      </c>
      <c r="I8703">
        <v>17</v>
      </c>
      <c r="J8703">
        <v>27</v>
      </c>
      <c r="K8703">
        <v>1</v>
      </c>
      <c r="Q8703">
        <v>1</v>
      </c>
      <c r="R8703">
        <v>2</v>
      </c>
      <c r="W8703">
        <v>2</v>
      </c>
      <c r="AH8703">
        <v>4</v>
      </c>
      <c r="AI8703">
        <v>7</v>
      </c>
      <c r="AJ8703">
        <v>60</v>
      </c>
      <c r="AK8703">
        <v>4</v>
      </c>
      <c r="AL8703">
        <v>8.61</v>
      </c>
    </row>
    <row r="8704" spans="1:38" x14ac:dyDescent="0.3">
      <c r="A8704">
        <v>1080821</v>
      </c>
      <c r="B8704" t="s">
        <v>172</v>
      </c>
      <c r="C8704">
        <v>85059</v>
      </c>
      <c r="D8704" t="s">
        <v>182</v>
      </c>
      <c r="E8704" t="s">
        <v>53</v>
      </c>
      <c r="F8704">
        <v>3</v>
      </c>
      <c r="G8704">
        <v>7</v>
      </c>
      <c r="I8704">
        <v>14</v>
      </c>
      <c r="J8704">
        <v>19</v>
      </c>
      <c r="K8704">
        <v>1</v>
      </c>
      <c r="M8704">
        <v>2</v>
      </c>
      <c r="R8704">
        <v>1</v>
      </c>
      <c r="AH8704">
        <v>1</v>
      </c>
      <c r="AI8704">
        <v>2</v>
      </c>
      <c r="AJ8704">
        <v>42</v>
      </c>
      <c r="AK8704">
        <v>4</v>
      </c>
      <c r="AL8704">
        <v>8.06</v>
      </c>
    </row>
    <row r="8705" spans="1:38" x14ac:dyDescent="0.3">
      <c r="A8705">
        <v>1080821</v>
      </c>
      <c r="B8705" t="s">
        <v>172</v>
      </c>
      <c r="C8705">
        <v>9156</v>
      </c>
      <c r="D8705" t="s">
        <v>181</v>
      </c>
      <c r="E8705" t="s">
        <v>55</v>
      </c>
      <c r="F8705">
        <v>3</v>
      </c>
      <c r="G8705">
        <v>10</v>
      </c>
      <c r="I8705">
        <v>28</v>
      </c>
      <c r="J8705">
        <v>35</v>
      </c>
      <c r="M8705">
        <v>1</v>
      </c>
      <c r="R8705">
        <v>1</v>
      </c>
      <c r="W8705">
        <v>1</v>
      </c>
      <c r="AH8705">
        <v>1</v>
      </c>
      <c r="AI8705">
        <v>2</v>
      </c>
      <c r="AJ8705">
        <v>47</v>
      </c>
      <c r="AK8705">
        <v>1</v>
      </c>
      <c r="AL8705">
        <v>7.21</v>
      </c>
    </row>
    <row r="8706" spans="1:38" x14ac:dyDescent="0.3">
      <c r="A8706">
        <v>1080821</v>
      </c>
      <c r="B8706" t="s">
        <v>172</v>
      </c>
      <c r="C8706">
        <v>68312</v>
      </c>
      <c r="D8706" t="s">
        <v>433</v>
      </c>
      <c r="E8706" t="s">
        <v>58</v>
      </c>
      <c r="F8706">
        <v>4</v>
      </c>
      <c r="G8706">
        <v>9</v>
      </c>
      <c r="I8706">
        <v>15</v>
      </c>
      <c r="J8706">
        <v>22</v>
      </c>
      <c r="M8706">
        <v>5</v>
      </c>
      <c r="N8706">
        <v>1</v>
      </c>
      <c r="Q8706">
        <v>6</v>
      </c>
      <c r="R8706">
        <v>9</v>
      </c>
      <c r="AH8706">
        <v>2</v>
      </c>
      <c r="AJ8706">
        <v>36</v>
      </c>
      <c r="AK8706">
        <v>3</v>
      </c>
      <c r="AL8706">
        <v>7.36</v>
      </c>
    </row>
    <row r="8707" spans="1:38" x14ac:dyDescent="0.3">
      <c r="A8707">
        <v>1080821</v>
      </c>
      <c r="B8707" t="s">
        <v>172</v>
      </c>
      <c r="C8707">
        <v>20339</v>
      </c>
      <c r="D8707" t="s">
        <v>431</v>
      </c>
      <c r="E8707" t="s">
        <v>60</v>
      </c>
      <c r="F8707">
        <v>5</v>
      </c>
      <c r="G8707">
        <v>0</v>
      </c>
      <c r="I8707">
        <v>2</v>
      </c>
      <c r="J8707">
        <v>2</v>
      </c>
      <c r="AI8707">
        <v>1</v>
      </c>
      <c r="AJ8707">
        <v>5</v>
      </c>
      <c r="AL8707">
        <v>6.32</v>
      </c>
    </row>
    <row r="8708" spans="1:38" x14ac:dyDescent="0.3">
      <c r="A8708">
        <v>1080821</v>
      </c>
      <c r="B8708" t="s">
        <v>172</v>
      </c>
      <c r="C8708">
        <v>12124</v>
      </c>
      <c r="D8708" t="s">
        <v>175</v>
      </c>
      <c r="E8708" t="s">
        <v>60</v>
      </c>
      <c r="F8708">
        <v>5</v>
      </c>
      <c r="G8708">
        <v>0</v>
      </c>
      <c r="I8708">
        <v>1</v>
      </c>
      <c r="J8708">
        <v>1</v>
      </c>
      <c r="R8708">
        <v>1</v>
      </c>
      <c r="AJ8708">
        <v>5</v>
      </c>
      <c r="AL8708">
        <v>6.42</v>
      </c>
    </row>
    <row r="8709" spans="1:38" x14ac:dyDescent="0.3">
      <c r="A8709">
        <v>1080821</v>
      </c>
      <c r="B8709" t="s">
        <v>172</v>
      </c>
      <c r="C8709">
        <v>91822</v>
      </c>
      <c r="D8709" t="s">
        <v>429</v>
      </c>
      <c r="E8709" t="s">
        <v>60</v>
      </c>
      <c r="F8709">
        <v>5</v>
      </c>
      <c r="G8709">
        <v>0</v>
      </c>
      <c r="I8709">
        <v>7</v>
      </c>
      <c r="J8709">
        <v>9</v>
      </c>
      <c r="Q8709">
        <v>1</v>
      </c>
      <c r="R8709">
        <v>3</v>
      </c>
      <c r="AI8709">
        <v>2</v>
      </c>
      <c r="AJ8709">
        <v>15</v>
      </c>
      <c r="AL8709">
        <v>6.71</v>
      </c>
    </row>
    <row r="8710" spans="1:38" x14ac:dyDescent="0.3">
      <c r="A8710">
        <v>1080822</v>
      </c>
      <c r="B8710" t="s">
        <v>303</v>
      </c>
      <c r="C8710">
        <v>8195</v>
      </c>
      <c r="D8710" t="s">
        <v>544</v>
      </c>
      <c r="E8710" t="s">
        <v>40</v>
      </c>
      <c r="F8710">
        <v>1</v>
      </c>
      <c r="G8710">
        <v>1</v>
      </c>
      <c r="I8710">
        <v>16</v>
      </c>
      <c r="J8710">
        <v>29</v>
      </c>
      <c r="AF8710">
        <v>2</v>
      </c>
      <c r="AJ8710">
        <v>35</v>
      </c>
      <c r="AL8710">
        <v>6</v>
      </c>
    </row>
    <row r="8711" spans="1:38" x14ac:dyDescent="0.3">
      <c r="A8711">
        <v>1080822</v>
      </c>
      <c r="B8711" t="s">
        <v>303</v>
      </c>
      <c r="C8711">
        <v>24148</v>
      </c>
      <c r="D8711" t="s">
        <v>306</v>
      </c>
      <c r="E8711" t="s">
        <v>44</v>
      </c>
      <c r="F8711">
        <v>2</v>
      </c>
      <c r="G8711">
        <v>3</v>
      </c>
      <c r="I8711">
        <v>35</v>
      </c>
      <c r="J8711">
        <v>48</v>
      </c>
      <c r="M8711">
        <v>1</v>
      </c>
      <c r="Q8711">
        <v>1</v>
      </c>
      <c r="R8711">
        <v>1</v>
      </c>
      <c r="AI8711">
        <v>6</v>
      </c>
      <c r="AJ8711">
        <v>84</v>
      </c>
      <c r="AK8711">
        <v>1</v>
      </c>
      <c r="AL8711">
        <v>7.14</v>
      </c>
    </row>
    <row r="8712" spans="1:38" x14ac:dyDescent="0.3">
      <c r="A8712">
        <v>1080822</v>
      </c>
      <c r="B8712" t="s">
        <v>303</v>
      </c>
      <c r="C8712">
        <v>90810</v>
      </c>
      <c r="D8712" t="s">
        <v>442</v>
      </c>
      <c r="E8712" t="s">
        <v>42</v>
      </c>
      <c r="F8712">
        <v>2</v>
      </c>
      <c r="G8712">
        <v>6</v>
      </c>
      <c r="I8712">
        <v>30</v>
      </c>
      <c r="J8712">
        <v>35</v>
      </c>
      <c r="Q8712">
        <v>1</v>
      </c>
      <c r="R8712">
        <v>5</v>
      </c>
      <c r="AH8712">
        <v>1</v>
      </c>
      <c r="AI8712">
        <v>3</v>
      </c>
      <c r="AJ8712">
        <v>52</v>
      </c>
      <c r="AL8712">
        <v>7.23</v>
      </c>
    </row>
    <row r="8713" spans="1:38" x14ac:dyDescent="0.3">
      <c r="A8713">
        <v>1080822</v>
      </c>
      <c r="B8713" t="s">
        <v>303</v>
      </c>
      <c r="C8713">
        <v>4574</v>
      </c>
      <c r="D8713" t="s">
        <v>530</v>
      </c>
      <c r="E8713" t="s">
        <v>46</v>
      </c>
      <c r="F8713">
        <v>2</v>
      </c>
      <c r="G8713">
        <v>2</v>
      </c>
      <c r="I8713">
        <v>28</v>
      </c>
      <c r="J8713">
        <v>33</v>
      </c>
      <c r="AI8713">
        <v>3</v>
      </c>
      <c r="AJ8713">
        <v>52</v>
      </c>
      <c r="AK8713">
        <v>1</v>
      </c>
      <c r="AL8713">
        <v>6.6</v>
      </c>
    </row>
    <row r="8714" spans="1:38" x14ac:dyDescent="0.3">
      <c r="A8714">
        <v>1080822</v>
      </c>
      <c r="B8714" t="s">
        <v>303</v>
      </c>
      <c r="C8714">
        <v>29798</v>
      </c>
      <c r="D8714" t="s">
        <v>307</v>
      </c>
      <c r="E8714" t="s">
        <v>42</v>
      </c>
      <c r="F8714">
        <v>2</v>
      </c>
      <c r="G8714">
        <v>5</v>
      </c>
      <c r="I8714">
        <v>27</v>
      </c>
      <c r="J8714">
        <v>36</v>
      </c>
      <c r="M8714">
        <v>1</v>
      </c>
      <c r="Q8714">
        <v>7</v>
      </c>
      <c r="R8714">
        <v>1</v>
      </c>
      <c r="AI8714">
        <v>2</v>
      </c>
      <c r="AJ8714">
        <v>53</v>
      </c>
      <c r="AK8714">
        <v>2</v>
      </c>
      <c r="AL8714">
        <v>6.72</v>
      </c>
    </row>
    <row r="8715" spans="1:38" x14ac:dyDescent="0.3">
      <c r="A8715">
        <v>1080822</v>
      </c>
      <c r="B8715" t="s">
        <v>303</v>
      </c>
      <c r="C8715">
        <v>34693</v>
      </c>
      <c r="D8715" t="s">
        <v>312</v>
      </c>
      <c r="E8715" t="s">
        <v>119</v>
      </c>
      <c r="F8715">
        <v>3</v>
      </c>
      <c r="G8715">
        <v>11</v>
      </c>
      <c r="I8715">
        <v>18</v>
      </c>
      <c r="J8715">
        <v>25</v>
      </c>
      <c r="Q8715">
        <v>1</v>
      </c>
      <c r="W8715">
        <v>1</v>
      </c>
      <c r="AH8715">
        <v>3</v>
      </c>
      <c r="AI8715">
        <v>2</v>
      </c>
      <c r="AJ8715">
        <v>49</v>
      </c>
      <c r="AK8715">
        <v>2</v>
      </c>
      <c r="AL8715">
        <v>7.01</v>
      </c>
    </row>
    <row r="8716" spans="1:38" x14ac:dyDescent="0.3">
      <c r="A8716">
        <v>1080822</v>
      </c>
      <c r="B8716" t="s">
        <v>303</v>
      </c>
      <c r="C8716">
        <v>76304</v>
      </c>
      <c r="D8716" t="s">
        <v>313</v>
      </c>
      <c r="E8716" t="s">
        <v>122</v>
      </c>
      <c r="F8716">
        <v>3</v>
      </c>
      <c r="G8716">
        <v>7</v>
      </c>
      <c r="I8716">
        <v>22</v>
      </c>
      <c r="J8716">
        <v>28</v>
      </c>
      <c r="L8716">
        <v>1</v>
      </c>
      <c r="M8716">
        <v>1</v>
      </c>
      <c r="AH8716">
        <v>2</v>
      </c>
      <c r="AJ8716">
        <v>62</v>
      </c>
      <c r="AK8716">
        <v>2</v>
      </c>
      <c r="AL8716">
        <v>7.08</v>
      </c>
    </row>
    <row r="8717" spans="1:38" x14ac:dyDescent="0.3">
      <c r="A8717">
        <v>1080822</v>
      </c>
      <c r="B8717" t="s">
        <v>303</v>
      </c>
      <c r="C8717">
        <v>38772</v>
      </c>
      <c r="D8717" t="s">
        <v>443</v>
      </c>
      <c r="E8717" t="s">
        <v>70</v>
      </c>
      <c r="F8717">
        <v>3</v>
      </c>
      <c r="G8717">
        <v>4</v>
      </c>
      <c r="I8717">
        <v>31</v>
      </c>
      <c r="J8717">
        <v>41</v>
      </c>
      <c r="M8717">
        <v>2</v>
      </c>
      <c r="Q8717">
        <v>3</v>
      </c>
      <c r="R8717">
        <v>3</v>
      </c>
      <c r="AI8717">
        <v>2</v>
      </c>
      <c r="AJ8717">
        <v>55</v>
      </c>
      <c r="AK8717">
        <v>2</v>
      </c>
      <c r="AL8717">
        <v>6.76</v>
      </c>
    </row>
    <row r="8718" spans="1:38" x14ac:dyDescent="0.3">
      <c r="A8718">
        <v>1080822</v>
      </c>
      <c r="B8718" t="s">
        <v>303</v>
      </c>
      <c r="C8718">
        <v>23444</v>
      </c>
      <c r="D8718" t="s">
        <v>316</v>
      </c>
      <c r="E8718" t="s">
        <v>70</v>
      </c>
      <c r="F8718">
        <v>3</v>
      </c>
      <c r="G8718">
        <v>8</v>
      </c>
      <c r="I8718">
        <v>16</v>
      </c>
      <c r="J8718">
        <v>19</v>
      </c>
      <c r="AJ8718">
        <v>23</v>
      </c>
      <c r="AL8718">
        <v>6.42</v>
      </c>
    </row>
    <row r="8719" spans="1:38" x14ac:dyDescent="0.3">
      <c r="A8719">
        <v>1080822</v>
      </c>
      <c r="B8719" t="s">
        <v>303</v>
      </c>
      <c r="C8719">
        <v>3860</v>
      </c>
      <c r="D8719" t="s">
        <v>315</v>
      </c>
      <c r="E8719" t="s">
        <v>58</v>
      </c>
      <c r="F8719">
        <v>4</v>
      </c>
      <c r="G8719">
        <v>10</v>
      </c>
      <c r="I8719">
        <v>13</v>
      </c>
      <c r="J8719">
        <v>21</v>
      </c>
      <c r="K8719">
        <v>1</v>
      </c>
      <c r="M8719">
        <v>1</v>
      </c>
      <c r="Q8719">
        <v>2</v>
      </c>
      <c r="R8719">
        <v>3</v>
      </c>
      <c r="AH8719">
        <v>1</v>
      </c>
      <c r="AJ8719">
        <v>32</v>
      </c>
      <c r="AL8719">
        <v>7.34</v>
      </c>
    </row>
    <row r="8720" spans="1:38" x14ac:dyDescent="0.3">
      <c r="A8720">
        <v>1080822</v>
      </c>
      <c r="B8720" t="s">
        <v>303</v>
      </c>
      <c r="C8720">
        <v>94024</v>
      </c>
      <c r="D8720" t="s">
        <v>198</v>
      </c>
      <c r="E8720" t="s">
        <v>58</v>
      </c>
      <c r="F8720">
        <v>4</v>
      </c>
      <c r="G8720">
        <v>9</v>
      </c>
      <c r="I8720">
        <v>13</v>
      </c>
      <c r="J8720">
        <v>21</v>
      </c>
      <c r="M8720">
        <v>1</v>
      </c>
      <c r="Q8720">
        <v>4</v>
      </c>
      <c r="R8720">
        <v>1</v>
      </c>
      <c r="AH8720">
        <v>1</v>
      </c>
      <c r="AI8720">
        <v>1</v>
      </c>
      <c r="AJ8720">
        <v>30</v>
      </c>
      <c r="AK8720">
        <v>2</v>
      </c>
      <c r="AL8720">
        <v>6.64</v>
      </c>
    </row>
    <row r="8721" spans="1:38" x14ac:dyDescent="0.3">
      <c r="A8721">
        <v>1080822</v>
      </c>
      <c r="B8721" t="s">
        <v>303</v>
      </c>
      <c r="C8721">
        <v>8327</v>
      </c>
      <c r="D8721" t="s">
        <v>523</v>
      </c>
      <c r="E8721" t="s">
        <v>60</v>
      </c>
      <c r="F8721">
        <v>5</v>
      </c>
      <c r="G8721">
        <v>0</v>
      </c>
      <c r="I8721">
        <v>17</v>
      </c>
      <c r="J8721">
        <v>24</v>
      </c>
      <c r="R8721">
        <v>1</v>
      </c>
      <c r="AH8721">
        <v>1</v>
      </c>
      <c r="AJ8721">
        <v>36</v>
      </c>
      <c r="AL8721">
        <v>6.19</v>
      </c>
    </row>
    <row r="8722" spans="1:38" x14ac:dyDescent="0.3">
      <c r="A8722">
        <v>1080822</v>
      </c>
      <c r="B8722" t="s">
        <v>303</v>
      </c>
      <c r="C8722">
        <v>260289</v>
      </c>
      <c r="D8722" t="s">
        <v>444</v>
      </c>
      <c r="E8722" t="s">
        <v>60</v>
      </c>
      <c r="F8722">
        <v>5</v>
      </c>
      <c r="G8722">
        <v>0</v>
      </c>
      <c r="I8722">
        <v>3</v>
      </c>
      <c r="J8722">
        <v>6</v>
      </c>
      <c r="AI8722">
        <v>1</v>
      </c>
      <c r="AJ8722">
        <v>11</v>
      </c>
      <c r="AL8722">
        <v>5.96</v>
      </c>
    </row>
    <row r="8723" spans="1:38" x14ac:dyDescent="0.3">
      <c r="A8723">
        <v>1080822</v>
      </c>
      <c r="B8723" t="s">
        <v>303</v>
      </c>
      <c r="C8723">
        <v>8505</v>
      </c>
      <c r="D8723" t="s">
        <v>309</v>
      </c>
      <c r="E8723" t="s">
        <v>60</v>
      </c>
      <c r="F8723">
        <v>5</v>
      </c>
      <c r="G8723">
        <v>0</v>
      </c>
      <c r="I8723">
        <v>12</v>
      </c>
      <c r="J8723">
        <v>14</v>
      </c>
      <c r="AJ8723">
        <v>19</v>
      </c>
      <c r="AK8723">
        <v>1</v>
      </c>
      <c r="AL8723">
        <v>5.98</v>
      </c>
    </row>
    <row r="8724" spans="1:38" x14ac:dyDescent="0.3">
      <c r="A8724">
        <v>1080822</v>
      </c>
      <c r="B8724" t="s">
        <v>63</v>
      </c>
      <c r="C8724">
        <v>52197</v>
      </c>
      <c r="D8724" t="s">
        <v>64</v>
      </c>
      <c r="E8724" t="s">
        <v>40</v>
      </c>
      <c r="F8724">
        <v>1</v>
      </c>
      <c r="G8724">
        <v>1</v>
      </c>
      <c r="I8724">
        <v>11</v>
      </c>
      <c r="J8724">
        <v>30</v>
      </c>
      <c r="R8724">
        <v>1</v>
      </c>
      <c r="AF8724">
        <v>3</v>
      </c>
      <c r="AJ8724">
        <v>42</v>
      </c>
      <c r="AL8724">
        <v>6.99</v>
      </c>
    </row>
    <row r="8725" spans="1:38" x14ac:dyDescent="0.3">
      <c r="A8725">
        <v>1080822</v>
      </c>
      <c r="B8725" t="s">
        <v>63</v>
      </c>
      <c r="C8725">
        <v>10839</v>
      </c>
      <c r="D8725" t="s">
        <v>65</v>
      </c>
      <c r="E8725" t="s">
        <v>42</v>
      </c>
      <c r="F8725">
        <v>2</v>
      </c>
      <c r="G8725">
        <v>4</v>
      </c>
      <c r="I8725">
        <v>51</v>
      </c>
      <c r="J8725">
        <v>56</v>
      </c>
      <c r="M8725">
        <v>4</v>
      </c>
      <c r="N8725">
        <v>1</v>
      </c>
      <c r="Q8725">
        <v>2</v>
      </c>
      <c r="R8725">
        <v>3</v>
      </c>
      <c r="AI8725">
        <v>1</v>
      </c>
      <c r="AJ8725">
        <v>68</v>
      </c>
      <c r="AL8725">
        <v>6.54</v>
      </c>
    </row>
    <row r="8726" spans="1:38" x14ac:dyDescent="0.3">
      <c r="A8726">
        <v>1080822</v>
      </c>
      <c r="B8726" t="s">
        <v>63</v>
      </c>
      <c r="C8726">
        <v>29106</v>
      </c>
      <c r="D8726" t="s">
        <v>66</v>
      </c>
      <c r="E8726" t="s">
        <v>42</v>
      </c>
      <c r="F8726">
        <v>2</v>
      </c>
      <c r="G8726">
        <v>6</v>
      </c>
      <c r="I8726">
        <v>42</v>
      </c>
      <c r="J8726">
        <v>51</v>
      </c>
      <c r="M8726">
        <v>1</v>
      </c>
      <c r="R8726">
        <v>6</v>
      </c>
      <c r="AE8726">
        <v>1</v>
      </c>
      <c r="AH8726">
        <v>1</v>
      </c>
      <c r="AI8726">
        <v>3</v>
      </c>
      <c r="AJ8726">
        <v>68</v>
      </c>
      <c r="AL8726">
        <v>7.65</v>
      </c>
    </row>
    <row r="8727" spans="1:38" x14ac:dyDescent="0.3">
      <c r="A8727">
        <v>1080822</v>
      </c>
      <c r="B8727" t="s">
        <v>63</v>
      </c>
      <c r="C8727">
        <v>74341</v>
      </c>
      <c r="D8727" t="s">
        <v>408</v>
      </c>
      <c r="E8727" t="s">
        <v>42</v>
      </c>
      <c r="F8727">
        <v>2</v>
      </c>
      <c r="G8727">
        <v>5</v>
      </c>
      <c r="I8727">
        <v>49</v>
      </c>
      <c r="J8727">
        <v>56</v>
      </c>
      <c r="Q8727">
        <v>1</v>
      </c>
      <c r="R8727">
        <v>3</v>
      </c>
      <c r="W8727">
        <v>1</v>
      </c>
      <c r="AG8727">
        <v>1</v>
      </c>
      <c r="AH8727">
        <v>1</v>
      </c>
      <c r="AJ8727">
        <v>66</v>
      </c>
      <c r="AL8727">
        <v>6.95</v>
      </c>
    </row>
    <row r="8728" spans="1:38" x14ac:dyDescent="0.3">
      <c r="A8728">
        <v>1080822</v>
      </c>
      <c r="B8728" t="s">
        <v>63</v>
      </c>
      <c r="C8728">
        <v>111212</v>
      </c>
      <c r="D8728" t="s">
        <v>78</v>
      </c>
      <c r="E8728" t="s">
        <v>70</v>
      </c>
      <c r="F8728">
        <v>3</v>
      </c>
      <c r="G8728">
        <v>11</v>
      </c>
      <c r="I8728">
        <v>39</v>
      </c>
      <c r="J8728">
        <v>53</v>
      </c>
      <c r="M8728">
        <v>1</v>
      </c>
      <c r="Q8728">
        <v>1</v>
      </c>
      <c r="W8728">
        <v>2</v>
      </c>
      <c r="AH8728">
        <v>2</v>
      </c>
      <c r="AI8728">
        <v>3</v>
      </c>
      <c r="AJ8728">
        <v>64</v>
      </c>
      <c r="AL8728">
        <v>6.5</v>
      </c>
    </row>
    <row r="8729" spans="1:38" x14ac:dyDescent="0.3">
      <c r="A8729">
        <v>1080822</v>
      </c>
      <c r="B8729" t="s">
        <v>63</v>
      </c>
      <c r="C8729">
        <v>318871</v>
      </c>
      <c r="D8729" t="s">
        <v>585</v>
      </c>
      <c r="E8729" t="s">
        <v>211</v>
      </c>
      <c r="F8729">
        <v>3</v>
      </c>
      <c r="G8729">
        <v>2</v>
      </c>
      <c r="I8729">
        <v>12</v>
      </c>
      <c r="J8729">
        <v>25</v>
      </c>
      <c r="AJ8729">
        <v>42</v>
      </c>
      <c r="AL8729">
        <v>5.9</v>
      </c>
    </row>
    <row r="8730" spans="1:38" x14ac:dyDescent="0.3">
      <c r="A8730">
        <v>1080822</v>
      </c>
      <c r="B8730" t="s">
        <v>63</v>
      </c>
      <c r="C8730">
        <v>4511</v>
      </c>
      <c r="D8730" t="s">
        <v>409</v>
      </c>
      <c r="E8730" t="s">
        <v>70</v>
      </c>
      <c r="F8730">
        <v>3</v>
      </c>
      <c r="G8730">
        <v>8</v>
      </c>
      <c r="I8730">
        <v>46</v>
      </c>
      <c r="J8730">
        <v>60</v>
      </c>
      <c r="M8730">
        <v>1</v>
      </c>
      <c r="Q8730">
        <v>1</v>
      </c>
      <c r="R8730">
        <v>2</v>
      </c>
      <c r="AH8730">
        <v>1</v>
      </c>
      <c r="AI8730">
        <v>6</v>
      </c>
      <c r="AJ8730">
        <v>86</v>
      </c>
      <c r="AK8730">
        <v>1</v>
      </c>
      <c r="AL8730">
        <v>7.33</v>
      </c>
    </row>
    <row r="8731" spans="1:38" x14ac:dyDescent="0.3">
      <c r="A8731">
        <v>1080822</v>
      </c>
      <c r="B8731" t="s">
        <v>63</v>
      </c>
      <c r="C8731">
        <v>33568</v>
      </c>
      <c r="D8731" t="s">
        <v>71</v>
      </c>
      <c r="E8731" t="s">
        <v>70</v>
      </c>
      <c r="F8731">
        <v>3</v>
      </c>
      <c r="G8731">
        <v>7</v>
      </c>
      <c r="I8731">
        <v>41</v>
      </c>
      <c r="J8731">
        <v>48</v>
      </c>
      <c r="L8731">
        <v>1</v>
      </c>
      <c r="M8731">
        <v>1</v>
      </c>
      <c r="AH8731">
        <v>1</v>
      </c>
      <c r="AJ8731">
        <v>58</v>
      </c>
      <c r="AK8731">
        <v>1</v>
      </c>
      <c r="AL8731">
        <v>6.02</v>
      </c>
    </row>
    <row r="8732" spans="1:38" x14ac:dyDescent="0.3">
      <c r="A8732">
        <v>1080822</v>
      </c>
      <c r="B8732" t="s">
        <v>63</v>
      </c>
      <c r="C8732">
        <v>69375</v>
      </c>
      <c r="D8732" t="s">
        <v>67</v>
      </c>
      <c r="E8732" t="s">
        <v>209</v>
      </c>
      <c r="F8732">
        <v>3</v>
      </c>
      <c r="G8732">
        <v>3</v>
      </c>
      <c r="I8732">
        <v>23</v>
      </c>
      <c r="J8732">
        <v>31</v>
      </c>
      <c r="AI8732">
        <v>6</v>
      </c>
      <c r="AJ8732">
        <v>63</v>
      </c>
      <c r="AK8732">
        <v>2</v>
      </c>
      <c r="AL8732">
        <v>7.53</v>
      </c>
    </row>
    <row r="8733" spans="1:38" x14ac:dyDescent="0.3">
      <c r="A8733">
        <v>1080822</v>
      </c>
      <c r="B8733" t="s">
        <v>63</v>
      </c>
      <c r="C8733">
        <v>124688</v>
      </c>
      <c r="D8733" t="s">
        <v>79</v>
      </c>
      <c r="E8733" t="s">
        <v>58</v>
      </c>
      <c r="F8733">
        <v>4</v>
      </c>
      <c r="G8733">
        <v>9</v>
      </c>
      <c r="I8733">
        <v>5</v>
      </c>
      <c r="J8733">
        <v>7</v>
      </c>
      <c r="M8733">
        <v>1</v>
      </c>
      <c r="Q8733">
        <v>3</v>
      </c>
      <c r="R8733">
        <v>2</v>
      </c>
      <c r="AH8733">
        <v>3</v>
      </c>
      <c r="AI8733">
        <v>1</v>
      </c>
      <c r="AJ8733">
        <v>23</v>
      </c>
      <c r="AK8733">
        <v>1</v>
      </c>
      <c r="AL8733">
        <v>6.03</v>
      </c>
    </row>
    <row r="8734" spans="1:38" x14ac:dyDescent="0.3">
      <c r="A8734">
        <v>1080822</v>
      </c>
      <c r="B8734" t="s">
        <v>63</v>
      </c>
      <c r="C8734">
        <v>330818</v>
      </c>
      <c r="D8734" t="s">
        <v>475</v>
      </c>
      <c r="E8734" t="s">
        <v>55</v>
      </c>
      <c r="F8734">
        <v>4</v>
      </c>
      <c r="G8734">
        <v>10</v>
      </c>
      <c r="I8734">
        <v>11</v>
      </c>
      <c r="J8734">
        <v>12</v>
      </c>
      <c r="M8734">
        <v>2</v>
      </c>
      <c r="Q8734">
        <v>1</v>
      </c>
      <c r="AI8734">
        <v>2</v>
      </c>
      <c r="AJ8734">
        <v>22</v>
      </c>
      <c r="AL8734">
        <v>6</v>
      </c>
    </row>
    <row r="8735" spans="1:38" x14ac:dyDescent="0.3">
      <c r="A8735">
        <v>1080822</v>
      </c>
      <c r="B8735" t="s">
        <v>63</v>
      </c>
      <c r="C8735">
        <v>96182</v>
      </c>
      <c r="D8735" t="s">
        <v>75</v>
      </c>
      <c r="E8735" t="s">
        <v>60</v>
      </c>
      <c r="F8735">
        <v>5</v>
      </c>
      <c r="G8735">
        <v>0</v>
      </c>
      <c r="I8735">
        <v>25</v>
      </c>
      <c r="J8735">
        <v>29</v>
      </c>
      <c r="K8735">
        <v>1</v>
      </c>
      <c r="N8735">
        <v>1</v>
      </c>
      <c r="Q8735">
        <v>5</v>
      </c>
      <c r="R8735">
        <v>2</v>
      </c>
      <c r="W8735">
        <v>1</v>
      </c>
      <c r="AH8735">
        <v>3</v>
      </c>
      <c r="AI8735">
        <v>1</v>
      </c>
      <c r="AJ8735">
        <v>37</v>
      </c>
      <c r="AK8735">
        <v>1</v>
      </c>
      <c r="AL8735">
        <v>7.64</v>
      </c>
    </row>
    <row r="8736" spans="1:38" x14ac:dyDescent="0.3">
      <c r="A8736">
        <v>1080822</v>
      </c>
      <c r="B8736" t="s">
        <v>63</v>
      </c>
      <c r="C8736">
        <v>23736</v>
      </c>
      <c r="D8736" t="s">
        <v>410</v>
      </c>
      <c r="E8736" t="s">
        <v>60</v>
      </c>
      <c r="F8736">
        <v>5</v>
      </c>
      <c r="G8736">
        <v>0</v>
      </c>
      <c r="I8736">
        <v>5</v>
      </c>
      <c r="J8736">
        <v>7</v>
      </c>
      <c r="Q8736">
        <v>1</v>
      </c>
      <c r="AJ8736">
        <v>10</v>
      </c>
      <c r="AL8736">
        <v>6.21</v>
      </c>
    </row>
    <row r="8737" spans="1:38" x14ac:dyDescent="0.3">
      <c r="A8737">
        <v>1080822</v>
      </c>
      <c r="B8737" t="s">
        <v>63</v>
      </c>
      <c r="C8737">
        <v>80767</v>
      </c>
      <c r="D8737" t="s">
        <v>73</v>
      </c>
      <c r="E8737" t="s">
        <v>60</v>
      </c>
      <c r="F8737">
        <v>5</v>
      </c>
      <c r="G8737">
        <v>0</v>
      </c>
      <c r="H8737">
        <v>1</v>
      </c>
      <c r="I8737">
        <v>20</v>
      </c>
      <c r="J8737">
        <v>21</v>
      </c>
      <c r="K8737">
        <v>1</v>
      </c>
      <c r="W8737">
        <v>1</v>
      </c>
      <c r="AH8737">
        <v>3</v>
      </c>
      <c r="AJ8737">
        <v>30</v>
      </c>
      <c r="AL8737">
        <v>7.69</v>
      </c>
    </row>
    <row r="8738" spans="1:38" x14ac:dyDescent="0.3">
      <c r="A8738">
        <v>1080823</v>
      </c>
      <c r="B8738" t="s">
        <v>303</v>
      </c>
      <c r="C8738">
        <v>8195</v>
      </c>
      <c r="D8738" t="s">
        <v>544</v>
      </c>
      <c r="E8738" t="s">
        <v>40</v>
      </c>
      <c r="F8738">
        <v>1</v>
      </c>
      <c r="G8738">
        <v>1</v>
      </c>
      <c r="I8738">
        <v>14</v>
      </c>
      <c r="J8738">
        <v>36</v>
      </c>
      <c r="R8738">
        <v>2</v>
      </c>
      <c r="Z8738">
        <v>1</v>
      </c>
      <c r="AF8738">
        <v>5</v>
      </c>
      <c r="AJ8738">
        <v>44</v>
      </c>
      <c r="AL8738">
        <v>6.84</v>
      </c>
    </row>
    <row r="8739" spans="1:38" x14ac:dyDescent="0.3">
      <c r="A8739">
        <v>1080823</v>
      </c>
      <c r="B8739" t="s">
        <v>303</v>
      </c>
      <c r="C8739">
        <v>18181</v>
      </c>
      <c r="D8739" t="s">
        <v>308</v>
      </c>
      <c r="E8739" t="s">
        <v>46</v>
      </c>
      <c r="F8739">
        <v>2</v>
      </c>
      <c r="G8739">
        <v>2</v>
      </c>
      <c r="I8739">
        <v>15</v>
      </c>
      <c r="J8739">
        <v>21</v>
      </c>
      <c r="M8739">
        <v>5</v>
      </c>
      <c r="O8739">
        <v>1</v>
      </c>
      <c r="P8739">
        <v>1</v>
      </c>
      <c r="Q8739">
        <v>2</v>
      </c>
      <c r="AI8739">
        <v>1</v>
      </c>
      <c r="AJ8739">
        <v>44</v>
      </c>
      <c r="AL8739">
        <v>4.8899999999999997</v>
      </c>
    </row>
    <row r="8740" spans="1:38" x14ac:dyDescent="0.3">
      <c r="A8740">
        <v>1080823</v>
      </c>
      <c r="B8740" t="s">
        <v>303</v>
      </c>
      <c r="C8740">
        <v>24148</v>
      </c>
      <c r="D8740" t="s">
        <v>306</v>
      </c>
      <c r="E8740" t="s">
        <v>44</v>
      </c>
      <c r="F8740">
        <v>2</v>
      </c>
      <c r="G8740">
        <v>3</v>
      </c>
      <c r="I8740">
        <v>16</v>
      </c>
      <c r="J8740">
        <v>29</v>
      </c>
      <c r="M8740">
        <v>3</v>
      </c>
      <c r="N8740">
        <v>1</v>
      </c>
      <c r="Y8740">
        <v>1</v>
      </c>
      <c r="AI8740">
        <v>5</v>
      </c>
      <c r="AJ8740">
        <v>53</v>
      </c>
      <c r="AL8740">
        <v>5.65</v>
      </c>
    </row>
    <row r="8741" spans="1:38" x14ac:dyDescent="0.3">
      <c r="A8741">
        <v>1080823</v>
      </c>
      <c r="B8741" t="s">
        <v>303</v>
      </c>
      <c r="C8741">
        <v>29798</v>
      </c>
      <c r="D8741" t="s">
        <v>307</v>
      </c>
      <c r="E8741" t="s">
        <v>42</v>
      </c>
      <c r="F8741">
        <v>2</v>
      </c>
      <c r="G8741">
        <v>5</v>
      </c>
      <c r="I8741">
        <v>10</v>
      </c>
      <c r="J8741">
        <v>15</v>
      </c>
      <c r="M8741">
        <v>1</v>
      </c>
      <c r="Q8741">
        <v>3</v>
      </c>
      <c r="R8741">
        <v>2</v>
      </c>
      <c r="AH8741">
        <v>1</v>
      </c>
      <c r="AI8741">
        <v>2</v>
      </c>
      <c r="AJ8741">
        <v>32</v>
      </c>
      <c r="AL8741">
        <v>6.64</v>
      </c>
    </row>
    <row r="8742" spans="1:38" x14ac:dyDescent="0.3">
      <c r="A8742">
        <v>1080823</v>
      </c>
      <c r="B8742" t="s">
        <v>303</v>
      </c>
      <c r="C8742">
        <v>90810</v>
      </c>
      <c r="D8742" t="s">
        <v>442</v>
      </c>
      <c r="E8742" t="s">
        <v>42</v>
      </c>
      <c r="F8742">
        <v>2</v>
      </c>
      <c r="G8742">
        <v>6</v>
      </c>
      <c r="I8742">
        <v>23</v>
      </c>
      <c r="J8742">
        <v>24</v>
      </c>
      <c r="N8742">
        <v>1</v>
      </c>
      <c r="AI8742">
        <v>1</v>
      </c>
      <c r="AJ8742">
        <v>35</v>
      </c>
      <c r="AL8742">
        <v>6.41</v>
      </c>
    </row>
    <row r="8743" spans="1:38" x14ac:dyDescent="0.3">
      <c r="A8743">
        <v>1080823</v>
      </c>
      <c r="B8743" t="s">
        <v>303</v>
      </c>
      <c r="C8743">
        <v>260289</v>
      </c>
      <c r="D8743" t="s">
        <v>444</v>
      </c>
      <c r="E8743" t="s">
        <v>119</v>
      </c>
      <c r="F8743">
        <v>3</v>
      </c>
      <c r="G8743">
        <v>11</v>
      </c>
      <c r="I8743">
        <v>25</v>
      </c>
      <c r="J8743">
        <v>34</v>
      </c>
      <c r="Q8743">
        <v>1</v>
      </c>
      <c r="R8743">
        <v>1</v>
      </c>
      <c r="AH8743">
        <v>1</v>
      </c>
      <c r="AJ8743">
        <v>49</v>
      </c>
      <c r="AK8743">
        <v>2</v>
      </c>
      <c r="AL8743">
        <v>6.03</v>
      </c>
    </row>
    <row r="8744" spans="1:38" x14ac:dyDescent="0.3">
      <c r="A8744">
        <v>1080823</v>
      </c>
      <c r="B8744" t="s">
        <v>303</v>
      </c>
      <c r="C8744">
        <v>34693</v>
      </c>
      <c r="D8744" t="s">
        <v>312</v>
      </c>
      <c r="E8744" t="s">
        <v>122</v>
      </c>
      <c r="F8744">
        <v>3</v>
      </c>
      <c r="G8744">
        <v>7</v>
      </c>
      <c r="I8744">
        <v>12</v>
      </c>
      <c r="J8744">
        <v>19</v>
      </c>
      <c r="M8744">
        <v>1</v>
      </c>
      <c r="R8744">
        <v>2</v>
      </c>
      <c r="W8744">
        <v>1</v>
      </c>
      <c r="AH8744">
        <v>1</v>
      </c>
      <c r="AI8744">
        <v>1</v>
      </c>
      <c r="AJ8744">
        <v>40</v>
      </c>
      <c r="AK8744">
        <v>1</v>
      </c>
      <c r="AL8744">
        <v>6.27</v>
      </c>
    </row>
    <row r="8745" spans="1:38" x14ac:dyDescent="0.3">
      <c r="A8745">
        <v>1080823</v>
      </c>
      <c r="B8745" t="s">
        <v>303</v>
      </c>
      <c r="C8745">
        <v>23444</v>
      </c>
      <c r="D8745" t="s">
        <v>316</v>
      </c>
      <c r="E8745" t="s">
        <v>70</v>
      </c>
      <c r="F8745">
        <v>3</v>
      </c>
      <c r="G8745">
        <v>8</v>
      </c>
      <c r="I8745">
        <v>29</v>
      </c>
      <c r="J8745">
        <v>33</v>
      </c>
      <c r="M8745">
        <v>1</v>
      </c>
      <c r="N8745">
        <v>1</v>
      </c>
      <c r="Q8745">
        <v>2</v>
      </c>
      <c r="W8745">
        <v>1</v>
      </c>
      <c r="AH8745">
        <v>1</v>
      </c>
      <c r="AI8745">
        <v>2</v>
      </c>
      <c r="AJ8745">
        <v>55</v>
      </c>
      <c r="AK8745">
        <v>2</v>
      </c>
      <c r="AL8745">
        <v>6.4</v>
      </c>
    </row>
    <row r="8746" spans="1:38" x14ac:dyDescent="0.3">
      <c r="A8746">
        <v>1080823</v>
      </c>
      <c r="B8746" t="s">
        <v>303</v>
      </c>
      <c r="C8746">
        <v>38772</v>
      </c>
      <c r="D8746" t="s">
        <v>443</v>
      </c>
      <c r="E8746" t="s">
        <v>70</v>
      </c>
      <c r="F8746">
        <v>3</v>
      </c>
      <c r="G8746">
        <v>4</v>
      </c>
      <c r="I8746">
        <v>24</v>
      </c>
      <c r="J8746">
        <v>40</v>
      </c>
      <c r="M8746">
        <v>2</v>
      </c>
      <c r="N8746">
        <v>1</v>
      </c>
      <c r="Q8746">
        <v>1</v>
      </c>
      <c r="R8746">
        <v>3</v>
      </c>
      <c r="AI8746">
        <v>8</v>
      </c>
      <c r="AJ8746">
        <v>65</v>
      </c>
      <c r="AK8746">
        <v>2</v>
      </c>
      <c r="AL8746">
        <v>7.21</v>
      </c>
    </row>
    <row r="8747" spans="1:38" x14ac:dyDescent="0.3">
      <c r="A8747">
        <v>1080823</v>
      </c>
      <c r="B8747" t="s">
        <v>303</v>
      </c>
      <c r="C8747">
        <v>94024</v>
      </c>
      <c r="D8747" t="s">
        <v>198</v>
      </c>
      <c r="E8747" t="s">
        <v>58</v>
      </c>
      <c r="F8747">
        <v>4</v>
      </c>
      <c r="G8747">
        <v>9</v>
      </c>
      <c r="I8747">
        <v>5</v>
      </c>
      <c r="J8747">
        <v>8</v>
      </c>
      <c r="M8747">
        <v>1</v>
      </c>
      <c r="Q8747">
        <v>1</v>
      </c>
      <c r="AJ8747">
        <v>14</v>
      </c>
      <c r="AL8747">
        <v>6.09</v>
      </c>
    </row>
    <row r="8748" spans="1:38" x14ac:dyDescent="0.3">
      <c r="A8748">
        <v>1080823</v>
      </c>
      <c r="B8748" t="s">
        <v>303</v>
      </c>
      <c r="C8748">
        <v>3860</v>
      </c>
      <c r="D8748" t="s">
        <v>315</v>
      </c>
      <c r="E8748" t="s">
        <v>58</v>
      </c>
      <c r="F8748">
        <v>4</v>
      </c>
      <c r="G8748">
        <v>10</v>
      </c>
      <c r="I8748">
        <v>17</v>
      </c>
      <c r="J8748">
        <v>27</v>
      </c>
      <c r="K8748">
        <v>1</v>
      </c>
      <c r="M8748">
        <v>1</v>
      </c>
      <c r="Q8748">
        <v>4</v>
      </c>
      <c r="R8748">
        <v>2</v>
      </c>
      <c r="S8748">
        <v>1</v>
      </c>
      <c r="AH8748">
        <v>1</v>
      </c>
      <c r="AJ8748">
        <v>38</v>
      </c>
      <c r="AL8748">
        <v>7.53</v>
      </c>
    </row>
    <row r="8749" spans="1:38" x14ac:dyDescent="0.3">
      <c r="A8749">
        <v>1080823</v>
      </c>
      <c r="B8749" t="s">
        <v>303</v>
      </c>
      <c r="C8749">
        <v>3807</v>
      </c>
      <c r="D8749" t="s">
        <v>445</v>
      </c>
      <c r="E8749" t="s">
        <v>60</v>
      </c>
      <c r="F8749">
        <v>5</v>
      </c>
      <c r="G8749">
        <v>0</v>
      </c>
      <c r="AL8749">
        <v>6</v>
      </c>
    </row>
    <row r="8750" spans="1:38" x14ac:dyDescent="0.3">
      <c r="A8750">
        <v>1080823</v>
      </c>
      <c r="B8750" t="s">
        <v>303</v>
      </c>
      <c r="C8750">
        <v>26013</v>
      </c>
      <c r="D8750" t="s">
        <v>314</v>
      </c>
      <c r="E8750" t="s">
        <v>60</v>
      </c>
      <c r="F8750">
        <v>5</v>
      </c>
      <c r="G8750">
        <v>0</v>
      </c>
      <c r="I8750">
        <v>4</v>
      </c>
      <c r="J8750">
        <v>4</v>
      </c>
      <c r="M8750">
        <v>1</v>
      </c>
      <c r="Q8750">
        <v>2</v>
      </c>
      <c r="R8750">
        <v>1</v>
      </c>
      <c r="AI8750">
        <v>1</v>
      </c>
      <c r="AJ8750">
        <v>10</v>
      </c>
      <c r="AL8750">
        <v>6.21</v>
      </c>
    </row>
    <row r="8751" spans="1:38" x14ac:dyDescent="0.3">
      <c r="A8751">
        <v>1080823</v>
      </c>
      <c r="B8751" t="s">
        <v>142</v>
      </c>
      <c r="C8751">
        <v>73798</v>
      </c>
      <c r="D8751" t="s">
        <v>143</v>
      </c>
      <c r="E8751" t="s">
        <v>40</v>
      </c>
      <c r="F8751">
        <v>1</v>
      </c>
      <c r="G8751">
        <v>1</v>
      </c>
      <c r="I8751">
        <v>20</v>
      </c>
      <c r="J8751">
        <v>21</v>
      </c>
      <c r="AJ8751">
        <v>24</v>
      </c>
      <c r="AL8751">
        <v>5.91</v>
      </c>
    </row>
    <row r="8752" spans="1:38" x14ac:dyDescent="0.3">
      <c r="A8752">
        <v>1080823</v>
      </c>
      <c r="B8752" t="s">
        <v>142</v>
      </c>
      <c r="C8752">
        <v>27586</v>
      </c>
      <c r="D8752" t="s">
        <v>371</v>
      </c>
      <c r="E8752" t="s">
        <v>42</v>
      </c>
      <c r="F8752">
        <v>2</v>
      </c>
      <c r="G8752">
        <v>5</v>
      </c>
      <c r="I8752">
        <v>60</v>
      </c>
      <c r="J8752">
        <v>68</v>
      </c>
      <c r="M8752">
        <v>1</v>
      </c>
      <c r="R8752">
        <v>2</v>
      </c>
      <c r="W8752">
        <v>1</v>
      </c>
      <c r="AG8752">
        <v>1</v>
      </c>
      <c r="AH8752">
        <v>2</v>
      </c>
      <c r="AJ8752">
        <v>90</v>
      </c>
      <c r="AL8752">
        <v>8.09</v>
      </c>
    </row>
    <row r="8753" spans="1:38" x14ac:dyDescent="0.3">
      <c r="A8753">
        <v>1080823</v>
      </c>
      <c r="B8753" t="s">
        <v>142</v>
      </c>
      <c r="C8753">
        <v>25931</v>
      </c>
      <c r="D8753" t="s">
        <v>147</v>
      </c>
      <c r="E8753" t="s">
        <v>42</v>
      </c>
      <c r="F8753">
        <v>2</v>
      </c>
      <c r="G8753">
        <v>6</v>
      </c>
      <c r="I8753">
        <v>56</v>
      </c>
      <c r="J8753">
        <v>69</v>
      </c>
      <c r="AJ8753">
        <v>79</v>
      </c>
      <c r="AL8753">
        <v>6.46</v>
      </c>
    </row>
    <row r="8754" spans="1:38" x14ac:dyDescent="0.3">
      <c r="A8754">
        <v>1080823</v>
      </c>
      <c r="B8754" t="s">
        <v>142</v>
      </c>
      <c r="C8754">
        <v>11981</v>
      </c>
      <c r="D8754" t="s">
        <v>145</v>
      </c>
      <c r="E8754" t="s">
        <v>42</v>
      </c>
      <c r="F8754">
        <v>2</v>
      </c>
      <c r="G8754">
        <v>4</v>
      </c>
      <c r="I8754">
        <v>50</v>
      </c>
      <c r="J8754">
        <v>62</v>
      </c>
      <c r="K8754">
        <v>1</v>
      </c>
      <c r="M8754">
        <v>1</v>
      </c>
      <c r="Q8754">
        <v>2</v>
      </c>
      <c r="R8754">
        <v>3</v>
      </c>
      <c r="AC8754">
        <v>1</v>
      </c>
      <c r="AH8754">
        <v>1</v>
      </c>
      <c r="AI8754">
        <v>1</v>
      </c>
      <c r="AJ8754">
        <v>76</v>
      </c>
      <c r="AL8754">
        <v>7.22</v>
      </c>
    </row>
    <row r="8755" spans="1:38" x14ac:dyDescent="0.3">
      <c r="A8755">
        <v>1080823</v>
      </c>
      <c r="B8755" t="s">
        <v>142</v>
      </c>
      <c r="C8755">
        <v>33064</v>
      </c>
      <c r="D8755" t="s">
        <v>156</v>
      </c>
      <c r="E8755" t="s">
        <v>211</v>
      </c>
      <c r="F8755">
        <v>3</v>
      </c>
      <c r="G8755">
        <v>2</v>
      </c>
      <c r="I8755">
        <v>17</v>
      </c>
      <c r="J8755">
        <v>21</v>
      </c>
      <c r="M8755">
        <v>1</v>
      </c>
      <c r="Q8755">
        <v>1</v>
      </c>
      <c r="W8755">
        <v>1</v>
      </c>
      <c r="AG8755">
        <v>1</v>
      </c>
      <c r="AH8755">
        <v>1</v>
      </c>
      <c r="AI8755">
        <v>1</v>
      </c>
      <c r="AJ8755">
        <v>36</v>
      </c>
      <c r="AL8755">
        <v>6.56</v>
      </c>
    </row>
    <row r="8756" spans="1:38" x14ac:dyDescent="0.3">
      <c r="A8756">
        <v>1080823</v>
      </c>
      <c r="B8756" t="s">
        <v>142</v>
      </c>
      <c r="C8756">
        <v>38128</v>
      </c>
      <c r="D8756" t="s">
        <v>150</v>
      </c>
      <c r="E8756" t="s">
        <v>70</v>
      </c>
      <c r="F8756">
        <v>3</v>
      </c>
      <c r="G8756">
        <v>8</v>
      </c>
      <c r="I8756">
        <v>40</v>
      </c>
      <c r="J8756">
        <v>47</v>
      </c>
      <c r="M8756">
        <v>1</v>
      </c>
      <c r="R8756">
        <v>4</v>
      </c>
      <c r="AH8756">
        <v>1</v>
      </c>
      <c r="AI8756">
        <v>1</v>
      </c>
      <c r="AJ8756">
        <v>58</v>
      </c>
      <c r="AK8756">
        <v>1</v>
      </c>
      <c r="AL8756">
        <v>6.92</v>
      </c>
    </row>
    <row r="8757" spans="1:38" x14ac:dyDescent="0.3">
      <c r="A8757">
        <v>1080823</v>
      </c>
      <c r="B8757" t="s">
        <v>142</v>
      </c>
      <c r="C8757">
        <v>84008</v>
      </c>
      <c r="D8757" t="s">
        <v>372</v>
      </c>
      <c r="E8757" t="s">
        <v>209</v>
      </c>
      <c r="F8757">
        <v>3</v>
      </c>
      <c r="G8757">
        <v>3</v>
      </c>
      <c r="I8757">
        <v>26</v>
      </c>
      <c r="J8757">
        <v>30</v>
      </c>
      <c r="M8757">
        <v>2</v>
      </c>
      <c r="Q8757">
        <v>3</v>
      </c>
      <c r="R8757">
        <v>3</v>
      </c>
      <c r="W8757">
        <v>1</v>
      </c>
      <c r="AE8757">
        <v>1</v>
      </c>
      <c r="AH8757">
        <v>3</v>
      </c>
      <c r="AI8757">
        <v>4</v>
      </c>
      <c r="AJ8757">
        <v>59</v>
      </c>
      <c r="AL8757">
        <v>7.71</v>
      </c>
    </row>
    <row r="8758" spans="1:38" x14ac:dyDescent="0.3">
      <c r="A8758">
        <v>1080823</v>
      </c>
      <c r="B8758" t="s">
        <v>142</v>
      </c>
      <c r="C8758">
        <v>114075</v>
      </c>
      <c r="D8758" t="s">
        <v>152</v>
      </c>
      <c r="E8758" t="s">
        <v>70</v>
      </c>
      <c r="F8758">
        <v>3</v>
      </c>
      <c r="G8758">
        <v>7</v>
      </c>
      <c r="H8758">
        <v>1</v>
      </c>
      <c r="I8758">
        <v>56</v>
      </c>
      <c r="J8758">
        <v>63</v>
      </c>
      <c r="Q8758">
        <v>1</v>
      </c>
      <c r="W8758">
        <v>1</v>
      </c>
      <c r="AH8758">
        <v>1</v>
      </c>
      <c r="AI8758">
        <v>7</v>
      </c>
      <c r="AJ8758">
        <v>87</v>
      </c>
      <c r="AK8758">
        <v>2</v>
      </c>
      <c r="AL8758">
        <v>8.16</v>
      </c>
    </row>
    <row r="8759" spans="1:38" x14ac:dyDescent="0.3">
      <c r="A8759">
        <v>1080823</v>
      </c>
      <c r="B8759" t="s">
        <v>142</v>
      </c>
      <c r="C8759">
        <v>29463</v>
      </c>
      <c r="D8759" t="s">
        <v>151</v>
      </c>
      <c r="E8759" t="s">
        <v>77</v>
      </c>
      <c r="F8759">
        <v>4</v>
      </c>
      <c r="G8759">
        <v>10</v>
      </c>
      <c r="I8759">
        <v>36</v>
      </c>
      <c r="J8759">
        <v>46</v>
      </c>
      <c r="K8759">
        <v>1</v>
      </c>
      <c r="W8759">
        <v>1</v>
      </c>
      <c r="AH8759">
        <v>2</v>
      </c>
      <c r="AI8759">
        <v>2</v>
      </c>
      <c r="AJ8759">
        <v>68</v>
      </c>
      <c r="AK8759">
        <v>3</v>
      </c>
      <c r="AL8759">
        <v>8.11</v>
      </c>
    </row>
    <row r="8760" spans="1:38" x14ac:dyDescent="0.3">
      <c r="A8760">
        <v>1080823</v>
      </c>
      <c r="B8760" t="s">
        <v>142</v>
      </c>
      <c r="C8760">
        <v>44055</v>
      </c>
      <c r="D8760" t="s">
        <v>154</v>
      </c>
      <c r="E8760" t="s">
        <v>74</v>
      </c>
      <c r="F8760">
        <v>4</v>
      </c>
      <c r="G8760">
        <v>11</v>
      </c>
      <c r="I8760">
        <v>30</v>
      </c>
      <c r="J8760">
        <v>36</v>
      </c>
      <c r="M8760">
        <v>1</v>
      </c>
      <c r="Q8760">
        <v>1</v>
      </c>
      <c r="W8760">
        <v>2</v>
      </c>
      <c r="AH8760">
        <v>5</v>
      </c>
      <c r="AI8760">
        <v>4</v>
      </c>
      <c r="AJ8760">
        <v>65</v>
      </c>
      <c r="AK8760">
        <v>2</v>
      </c>
      <c r="AL8760">
        <v>7.17</v>
      </c>
    </row>
    <row r="8761" spans="1:38" x14ac:dyDescent="0.3">
      <c r="A8761">
        <v>1080823</v>
      </c>
      <c r="B8761" t="s">
        <v>142</v>
      </c>
      <c r="C8761">
        <v>24248</v>
      </c>
      <c r="D8761" t="s">
        <v>153</v>
      </c>
      <c r="E8761" t="s">
        <v>58</v>
      </c>
      <c r="F8761">
        <v>4</v>
      </c>
      <c r="G8761">
        <v>9</v>
      </c>
      <c r="I8761">
        <v>18</v>
      </c>
      <c r="J8761">
        <v>24</v>
      </c>
      <c r="M8761">
        <v>3</v>
      </c>
      <c r="N8761">
        <v>1</v>
      </c>
      <c r="Q8761">
        <v>3</v>
      </c>
      <c r="R8761">
        <v>2</v>
      </c>
      <c r="W8761">
        <v>1</v>
      </c>
      <c r="AE8761">
        <v>1</v>
      </c>
      <c r="AH8761">
        <v>3</v>
      </c>
      <c r="AI8761">
        <v>1</v>
      </c>
      <c r="AJ8761">
        <v>54</v>
      </c>
      <c r="AK8761">
        <v>2</v>
      </c>
      <c r="AL8761">
        <v>6.93</v>
      </c>
    </row>
    <row r="8762" spans="1:38" x14ac:dyDescent="0.3">
      <c r="A8762">
        <v>1080823</v>
      </c>
      <c r="B8762" t="s">
        <v>142</v>
      </c>
      <c r="C8762">
        <v>106086</v>
      </c>
      <c r="D8762" t="s">
        <v>574</v>
      </c>
      <c r="E8762" t="s">
        <v>60</v>
      </c>
      <c r="F8762">
        <v>5</v>
      </c>
      <c r="G8762">
        <v>0</v>
      </c>
      <c r="I8762">
        <v>2</v>
      </c>
      <c r="J8762">
        <v>2</v>
      </c>
      <c r="AJ8762">
        <v>2</v>
      </c>
      <c r="AL8762">
        <v>6</v>
      </c>
    </row>
    <row r="8763" spans="1:38" x14ac:dyDescent="0.3">
      <c r="A8763">
        <v>1080823</v>
      </c>
      <c r="B8763" t="s">
        <v>142</v>
      </c>
      <c r="C8763">
        <v>8040</v>
      </c>
      <c r="D8763" t="s">
        <v>373</v>
      </c>
      <c r="E8763" t="s">
        <v>60</v>
      </c>
      <c r="F8763">
        <v>5</v>
      </c>
      <c r="G8763">
        <v>0</v>
      </c>
      <c r="I8763">
        <v>22</v>
      </c>
      <c r="J8763">
        <v>24</v>
      </c>
      <c r="N8763">
        <v>1</v>
      </c>
      <c r="Q8763">
        <v>2</v>
      </c>
      <c r="R8763">
        <v>1</v>
      </c>
      <c r="AI8763">
        <v>1</v>
      </c>
      <c r="AJ8763">
        <v>30</v>
      </c>
      <c r="AK8763">
        <v>1</v>
      </c>
      <c r="AL8763">
        <v>6.75</v>
      </c>
    </row>
    <row r="8764" spans="1:38" x14ac:dyDescent="0.3">
      <c r="A8764">
        <v>1080823</v>
      </c>
      <c r="B8764" t="s">
        <v>142</v>
      </c>
      <c r="C8764">
        <v>255777</v>
      </c>
      <c r="D8764" t="s">
        <v>556</v>
      </c>
      <c r="E8764" t="s">
        <v>60</v>
      </c>
      <c r="F8764">
        <v>5</v>
      </c>
      <c r="G8764">
        <v>0</v>
      </c>
      <c r="I8764">
        <v>6</v>
      </c>
      <c r="J8764">
        <v>9</v>
      </c>
      <c r="M8764">
        <v>1</v>
      </c>
      <c r="R8764">
        <v>1</v>
      </c>
      <c r="AH8764">
        <v>1</v>
      </c>
      <c r="AI8764">
        <v>1</v>
      </c>
      <c r="AJ8764">
        <v>12</v>
      </c>
      <c r="AL8764">
        <v>6.4</v>
      </c>
    </row>
    <row r="8765" spans="1:38" x14ac:dyDescent="0.3">
      <c r="A8765">
        <v>1080824</v>
      </c>
      <c r="B8765" t="s">
        <v>157</v>
      </c>
      <c r="C8765">
        <v>19782</v>
      </c>
      <c r="D8765" t="s">
        <v>561</v>
      </c>
      <c r="E8765" t="s">
        <v>40</v>
      </c>
      <c r="F8765">
        <v>1</v>
      </c>
      <c r="G8765">
        <v>1</v>
      </c>
      <c r="I8765">
        <v>10</v>
      </c>
      <c r="J8765">
        <v>21</v>
      </c>
      <c r="Z8765">
        <v>3</v>
      </c>
      <c r="AF8765">
        <v>2</v>
      </c>
      <c r="AJ8765">
        <v>32</v>
      </c>
      <c r="AL8765">
        <v>6.58</v>
      </c>
    </row>
    <row r="8766" spans="1:38" x14ac:dyDescent="0.3">
      <c r="A8766">
        <v>1080824</v>
      </c>
      <c r="B8766" t="s">
        <v>157</v>
      </c>
      <c r="C8766">
        <v>19859</v>
      </c>
      <c r="D8766" t="s">
        <v>363</v>
      </c>
      <c r="E8766" t="s">
        <v>42</v>
      </c>
      <c r="F8766">
        <v>2</v>
      </c>
      <c r="G8766">
        <v>5</v>
      </c>
      <c r="I8766">
        <v>57</v>
      </c>
      <c r="J8766">
        <v>65</v>
      </c>
      <c r="Q8766">
        <v>1</v>
      </c>
      <c r="R8766">
        <v>3</v>
      </c>
      <c r="AH8766">
        <v>1</v>
      </c>
      <c r="AJ8766">
        <v>73</v>
      </c>
      <c r="AK8766">
        <v>1</v>
      </c>
      <c r="AL8766">
        <v>6.38</v>
      </c>
    </row>
    <row r="8767" spans="1:38" x14ac:dyDescent="0.3">
      <c r="A8767">
        <v>1080824</v>
      </c>
      <c r="B8767" t="s">
        <v>157</v>
      </c>
      <c r="C8767">
        <v>19277</v>
      </c>
      <c r="D8767" t="s">
        <v>160</v>
      </c>
      <c r="E8767" t="s">
        <v>42</v>
      </c>
      <c r="F8767">
        <v>2</v>
      </c>
      <c r="G8767">
        <v>6</v>
      </c>
      <c r="I8767">
        <v>29</v>
      </c>
      <c r="J8767">
        <v>30</v>
      </c>
      <c r="AI8767">
        <v>1</v>
      </c>
      <c r="AJ8767">
        <v>34</v>
      </c>
      <c r="AL8767">
        <v>5.96</v>
      </c>
    </row>
    <row r="8768" spans="1:38" x14ac:dyDescent="0.3">
      <c r="A8768">
        <v>1080824</v>
      </c>
      <c r="B8768" t="s">
        <v>157</v>
      </c>
      <c r="C8768">
        <v>66741</v>
      </c>
      <c r="D8768" t="s">
        <v>165</v>
      </c>
      <c r="E8768" t="s">
        <v>46</v>
      </c>
      <c r="F8768">
        <v>2</v>
      </c>
      <c r="G8768">
        <v>2</v>
      </c>
      <c r="I8768">
        <v>45</v>
      </c>
      <c r="J8768">
        <v>54</v>
      </c>
      <c r="M8768">
        <v>4</v>
      </c>
      <c r="Q8768">
        <v>1</v>
      </c>
      <c r="R8768">
        <v>1</v>
      </c>
      <c r="AI8768">
        <v>4</v>
      </c>
      <c r="AJ8768">
        <v>74</v>
      </c>
      <c r="AL8768">
        <v>6.34</v>
      </c>
    </row>
    <row r="8769" spans="1:38" x14ac:dyDescent="0.3">
      <c r="A8769">
        <v>1080824</v>
      </c>
      <c r="B8769" t="s">
        <v>157</v>
      </c>
      <c r="C8769">
        <v>68049</v>
      </c>
      <c r="D8769" t="s">
        <v>365</v>
      </c>
      <c r="E8769" t="s">
        <v>44</v>
      </c>
      <c r="F8769">
        <v>2</v>
      </c>
      <c r="G8769">
        <v>3</v>
      </c>
      <c r="I8769">
        <v>47</v>
      </c>
      <c r="J8769">
        <v>58</v>
      </c>
      <c r="R8769">
        <v>1</v>
      </c>
      <c r="W8769">
        <v>1</v>
      </c>
      <c r="AH8769">
        <v>1</v>
      </c>
      <c r="AJ8769">
        <v>85</v>
      </c>
      <c r="AK8769">
        <v>1</v>
      </c>
      <c r="AL8769">
        <v>6.33</v>
      </c>
    </row>
    <row r="8770" spans="1:38" x14ac:dyDescent="0.3">
      <c r="A8770">
        <v>1080824</v>
      </c>
      <c r="B8770" t="s">
        <v>157</v>
      </c>
      <c r="C8770">
        <v>70676</v>
      </c>
      <c r="D8770" t="s">
        <v>495</v>
      </c>
      <c r="E8770" t="s">
        <v>70</v>
      </c>
      <c r="F8770">
        <v>3</v>
      </c>
      <c r="G8770">
        <v>4</v>
      </c>
      <c r="I8770">
        <v>71</v>
      </c>
      <c r="J8770">
        <v>87</v>
      </c>
      <c r="M8770">
        <v>1</v>
      </c>
      <c r="Q8770">
        <v>1</v>
      </c>
      <c r="R8770">
        <v>1</v>
      </c>
      <c r="AH8770">
        <v>1</v>
      </c>
      <c r="AI8770">
        <v>5</v>
      </c>
      <c r="AJ8770">
        <v>102</v>
      </c>
      <c r="AK8770">
        <v>1</v>
      </c>
      <c r="AL8770">
        <v>6.87</v>
      </c>
    </row>
    <row r="8771" spans="1:38" x14ac:dyDescent="0.3">
      <c r="A8771">
        <v>1080824</v>
      </c>
      <c r="B8771" t="s">
        <v>157</v>
      </c>
      <c r="C8771">
        <v>89998</v>
      </c>
      <c r="D8771" t="s">
        <v>366</v>
      </c>
      <c r="E8771" t="s">
        <v>70</v>
      </c>
      <c r="F8771">
        <v>3</v>
      </c>
      <c r="G8771">
        <v>8</v>
      </c>
      <c r="I8771">
        <v>61</v>
      </c>
      <c r="J8771">
        <v>69</v>
      </c>
      <c r="K8771">
        <v>1</v>
      </c>
      <c r="Q8771">
        <v>1</v>
      </c>
      <c r="W8771">
        <v>1</v>
      </c>
      <c r="AH8771">
        <v>4</v>
      </c>
      <c r="AI8771">
        <v>1</v>
      </c>
      <c r="AJ8771">
        <v>95</v>
      </c>
      <c r="AK8771">
        <v>2</v>
      </c>
      <c r="AL8771">
        <v>7.54</v>
      </c>
    </row>
    <row r="8772" spans="1:38" x14ac:dyDescent="0.3">
      <c r="A8772">
        <v>1080824</v>
      </c>
      <c r="B8772" t="s">
        <v>157</v>
      </c>
      <c r="C8772">
        <v>8247</v>
      </c>
      <c r="D8772" t="s">
        <v>164</v>
      </c>
      <c r="E8772" t="s">
        <v>70</v>
      </c>
      <c r="F8772">
        <v>3</v>
      </c>
      <c r="G8772">
        <v>7</v>
      </c>
      <c r="I8772">
        <v>56</v>
      </c>
      <c r="J8772">
        <v>59</v>
      </c>
      <c r="Q8772">
        <v>1</v>
      </c>
      <c r="W8772">
        <v>1</v>
      </c>
      <c r="AH8772">
        <v>1</v>
      </c>
      <c r="AI8772">
        <v>3</v>
      </c>
      <c r="AJ8772">
        <v>73</v>
      </c>
      <c r="AL8772">
        <v>6.49</v>
      </c>
    </row>
    <row r="8773" spans="1:38" x14ac:dyDescent="0.3">
      <c r="A8773">
        <v>1080824</v>
      </c>
      <c r="B8773" t="s">
        <v>157</v>
      </c>
      <c r="C8773">
        <v>9767</v>
      </c>
      <c r="D8773" t="s">
        <v>242</v>
      </c>
      <c r="E8773" t="s">
        <v>74</v>
      </c>
      <c r="F8773">
        <v>4</v>
      </c>
      <c r="G8773">
        <v>11</v>
      </c>
      <c r="I8773">
        <v>26</v>
      </c>
      <c r="J8773">
        <v>33</v>
      </c>
      <c r="Q8773">
        <v>1</v>
      </c>
      <c r="R8773">
        <v>2</v>
      </c>
      <c r="AI8773">
        <v>2</v>
      </c>
      <c r="AJ8773">
        <v>62</v>
      </c>
      <c r="AK8773">
        <v>2</v>
      </c>
      <c r="AL8773">
        <v>7.01</v>
      </c>
    </row>
    <row r="8774" spans="1:38" x14ac:dyDescent="0.3">
      <c r="A8774">
        <v>1080824</v>
      </c>
      <c r="B8774" t="s">
        <v>157</v>
      </c>
      <c r="C8774">
        <v>23383</v>
      </c>
      <c r="D8774" t="s">
        <v>168</v>
      </c>
      <c r="E8774" t="s">
        <v>58</v>
      </c>
      <c r="F8774">
        <v>4</v>
      </c>
      <c r="G8774">
        <v>9</v>
      </c>
      <c r="I8774">
        <v>16</v>
      </c>
      <c r="J8774">
        <v>24</v>
      </c>
      <c r="Q8774">
        <v>9</v>
      </c>
      <c r="R8774">
        <v>8</v>
      </c>
      <c r="AH8774">
        <v>2</v>
      </c>
      <c r="AJ8774">
        <v>36</v>
      </c>
      <c r="AL8774">
        <v>6.97</v>
      </c>
    </row>
    <row r="8775" spans="1:38" x14ac:dyDescent="0.3">
      <c r="A8775">
        <v>1080824</v>
      </c>
      <c r="B8775" t="s">
        <v>157</v>
      </c>
      <c r="C8775">
        <v>34239</v>
      </c>
      <c r="D8775" t="s">
        <v>368</v>
      </c>
      <c r="E8775" t="s">
        <v>77</v>
      </c>
      <c r="F8775">
        <v>4</v>
      </c>
      <c r="G8775">
        <v>10</v>
      </c>
      <c r="I8775">
        <v>17</v>
      </c>
      <c r="J8775">
        <v>23</v>
      </c>
      <c r="M8775">
        <v>1</v>
      </c>
      <c r="Q8775">
        <v>2</v>
      </c>
      <c r="R8775">
        <v>2</v>
      </c>
      <c r="AH8775">
        <v>1</v>
      </c>
      <c r="AI8775">
        <v>2</v>
      </c>
      <c r="AJ8775">
        <v>35</v>
      </c>
      <c r="AL8775">
        <v>6.38</v>
      </c>
    </row>
    <row r="8776" spans="1:38" x14ac:dyDescent="0.3">
      <c r="A8776">
        <v>1080824</v>
      </c>
      <c r="B8776" t="s">
        <v>157</v>
      </c>
      <c r="C8776">
        <v>30060</v>
      </c>
      <c r="D8776" t="s">
        <v>167</v>
      </c>
      <c r="E8776" t="s">
        <v>60</v>
      </c>
      <c r="F8776">
        <v>5</v>
      </c>
      <c r="G8776">
        <v>0</v>
      </c>
      <c r="I8776">
        <v>6</v>
      </c>
      <c r="J8776">
        <v>8</v>
      </c>
      <c r="L8776">
        <v>1</v>
      </c>
      <c r="R8776">
        <v>1</v>
      </c>
      <c r="AJ8776">
        <v>9</v>
      </c>
      <c r="AL8776">
        <v>6.69</v>
      </c>
    </row>
    <row r="8777" spans="1:38" x14ac:dyDescent="0.3">
      <c r="A8777">
        <v>1080824</v>
      </c>
      <c r="B8777" t="s">
        <v>157</v>
      </c>
      <c r="C8777">
        <v>118303</v>
      </c>
      <c r="D8777" t="s">
        <v>171</v>
      </c>
      <c r="E8777" t="s">
        <v>60</v>
      </c>
      <c r="F8777">
        <v>5</v>
      </c>
      <c r="G8777">
        <v>0</v>
      </c>
      <c r="I8777">
        <v>11</v>
      </c>
      <c r="J8777">
        <v>12</v>
      </c>
      <c r="M8777">
        <v>1</v>
      </c>
      <c r="Q8777">
        <v>1</v>
      </c>
      <c r="AJ8777">
        <v>19</v>
      </c>
      <c r="AL8777">
        <v>6.11</v>
      </c>
    </row>
    <row r="8778" spans="1:38" x14ac:dyDescent="0.3">
      <c r="A8778">
        <v>1080824</v>
      </c>
      <c r="B8778" t="s">
        <v>157</v>
      </c>
      <c r="C8778">
        <v>130964</v>
      </c>
      <c r="D8778" t="s">
        <v>367</v>
      </c>
      <c r="E8778" t="s">
        <v>60</v>
      </c>
      <c r="F8778">
        <v>5</v>
      </c>
      <c r="G8778">
        <v>0</v>
      </c>
      <c r="I8778">
        <v>11</v>
      </c>
      <c r="J8778">
        <v>11</v>
      </c>
      <c r="M8778">
        <v>1</v>
      </c>
      <c r="AJ8778">
        <v>15</v>
      </c>
      <c r="AL8778">
        <v>6.24</v>
      </c>
    </row>
    <row r="8779" spans="1:38" x14ac:dyDescent="0.3">
      <c r="A8779">
        <v>1080824</v>
      </c>
      <c r="B8779" t="s">
        <v>142</v>
      </c>
      <c r="C8779">
        <v>73798</v>
      </c>
      <c r="D8779" t="s">
        <v>143</v>
      </c>
      <c r="E8779" t="s">
        <v>40</v>
      </c>
      <c r="F8779">
        <v>1</v>
      </c>
      <c r="G8779">
        <v>1</v>
      </c>
      <c r="I8779">
        <v>15</v>
      </c>
      <c r="J8779">
        <v>20</v>
      </c>
      <c r="Z8779">
        <v>2</v>
      </c>
      <c r="AJ8779">
        <v>33</v>
      </c>
      <c r="AL8779">
        <v>6.28</v>
      </c>
    </row>
    <row r="8780" spans="1:38" x14ac:dyDescent="0.3">
      <c r="A8780">
        <v>1080824</v>
      </c>
      <c r="B8780" t="s">
        <v>142</v>
      </c>
      <c r="C8780">
        <v>11981</v>
      </c>
      <c r="D8780" t="s">
        <v>145</v>
      </c>
      <c r="E8780" t="s">
        <v>42</v>
      </c>
      <c r="F8780">
        <v>2</v>
      </c>
      <c r="G8780">
        <v>4</v>
      </c>
      <c r="I8780">
        <v>53</v>
      </c>
      <c r="J8780">
        <v>55</v>
      </c>
      <c r="Q8780">
        <v>4</v>
      </c>
      <c r="R8780">
        <v>5</v>
      </c>
      <c r="AJ8780">
        <v>68</v>
      </c>
      <c r="AK8780">
        <v>1</v>
      </c>
      <c r="AL8780">
        <v>7.18</v>
      </c>
    </row>
    <row r="8781" spans="1:38" x14ac:dyDescent="0.3">
      <c r="A8781">
        <v>1080824</v>
      </c>
      <c r="B8781" t="s">
        <v>142</v>
      </c>
      <c r="C8781">
        <v>27586</v>
      </c>
      <c r="D8781" t="s">
        <v>371</v>
      </c>
      <c r="E8781" t="s">
        <v>42</v>
      </c>
      <c r="F8781">
        <v>2</v>
      </c>
      <c r="G8781">
        <v>5</v>
      </c>
      <c r="I8781">
        <v>47</v>
      </c>
      <c r="J8781">
        <v>57</v>
      </c>
      <c r="M8781">
        <v>1</v>
      </c>
      <c r="R8781">
        <v>4</v>
      </c>
      <c r="AI8781">
        <v>1</v>
      </c>
      <c r="AJ8781">
        <v>70</v>
      </c>
      <c r="AL8781">
        <v>7.16</v>
      </c>
    </row>
    <row r="8782" spans="1:38" x14ac:dyDescent="0.3">
      <c r="A8782">
        <v>1080824</v>
      </c>
      <c r="B8782" t="s">
        <v>142</v>
      </c>
      <c r="C8782">
        <v>25931</v>
      </c>
      <c r="D8782" t="s">
        <v>147</v>
      </c>
      <c r="E8782" t="s">
        <v>42</v>
      </c>
      <c r="F8782">
        <v>2</v>
      </c>
      <c r="G8782">
        <v>6</v>
      </c>
      <c r="I8782">
        <v>56</v>
      </c>
      <c r="J8782">
        <v>61</v>
      </c>
      <c r="Q8782">
        <v>5</v>
      </c>
      <c r="R8782">
        <v>2</v>
      </c>
      <c r="AH8782">
        <v>1</v>
      </c>
      <c r="AI8782">
        <v>2</v>
      </c>
      <c r="AJ8782">
        <v>77</v>
      </c>
      <c r="AL8782">
        <v>6.85</v>
      </c>
    </row>
    <row r="8783" spans="1:38" x14ac:dyDescent="0.3">
      <c r="A8783">
        <v>1080824</v>
      </c>
      <c r="B8783" t="s">
        <v>142</v>
      </c>
      <c r="C8783">
        <v>33064</v>
      </c>
      <c r="D8783" t="s">
        <v>156</v>
      </c>
      <c r="E8783" t="s">
        <v>211</v>
      </c>
      <c r="F8783">
        <v>3</v>
      </c>
      <c r="G8783">
        <v>2</v>
      </c>
      <c r="I8783">
        <v>20</v>
      </c>
      <c r="J8783">
        <v>29</v>
      </c>
      <c r="Q8783">
        <v>2</v>
      </c>
      <c r="R8783">
        <v>1</v>
      </c>
      <c r="W8783">
        <v>1</v>
      </c>
      <c r="X8783">
        <v>1</v>
      </c>
      <c r="AG8783">
        <v>1</v>
      </c>
      <c r="AH8783">
        <v>1</v>
      </c>
      <c r="AJ8783">
        <v>52</v>
      </c>
      <c r="AK8783">
        <v>1</v>
      </c>
      <c r="AL8783">
        <v>7.68</v>
      </c>
    </row>
    <row r="8784" spans="1:38" x14ac:dyDescent="0.3">
      <c r="A8784">
        <v>1080824</v>
      </c>
      <c r="B8784" t="s">
        <v>142</v>
      </c>
      <c r="C8784">
        <v>84008</v>
      </c>
      <c r="D8784" t="s">
        <v>372</v>
      </c>
      <c r="E8784" t="s">
        <v>209</v>
      </c>
      <c r="F8784">
        <v>3</v>
      </c>
      <c r="G8784">
        <v>3</v>
      </c>
      <c r="I8784">
        <v>26</v>
      </c>
      <c r="J8784">
        <v>33</v>
      </c>
      <c r="Q8784">
        <v>1</v>
      </c>
      <c r="R8784">
        <v>2</v>
      </c>
      <c r="AH8784">
        <v>1</v>
      </c>
      <c r="AI8784">
        <v>1</v>
      </c>
      <c r="AJ8784">
        <v>52</v>
      </c>
      <c r="AK8784">
        <v>1</v>
      </c>
      <c r="AL8784">
        <v>6.82</v>
      </c>
    </row>
    <row r="8785" spans="1:38" x14ac:dyDescent="0.3">
      <c r="A8785">
        <v>1080824</v>
      </c>
      <c r="B8785" t="s">
        <v>142</v>
      </c>
      <c r="C8785">
        <v>114075</v>
      </c>
      <c r="D8785" t="s">
        <v>152</v>
      </c>
      <c r="E8785" t="s">
        <v>70</v>
      </c>
      <c r="F8785">
        <v>3</v>
      </c>
      <c r="G8785">
        <v>8</v>
      </c>
      <c r="I8785">
        <v>46</v>
      </c>
      <c r="J8785">
        <v>51</v>
      </c>
      <c r="M8785">
        <v>1</v>
      </c>
      <c r="Q8785">
        <v>2</v>
      </c>
      <c r="R8785">
        <v>1</v>
      </c>
      <c r="AI8785">
        <v>3</v>
      </c>
      <c r="AJ8785">
        <v>61</v>
      </c>
      <c r="AL8785">
        <v>6.57</v>
      </c>
    </row>
    <row r="8786" spans="1:38" x14ac:dyDescent="0.3">
      <c r="A8786">
        <v>1080824</v>
      </c>
      <c r="B8786" t="s">
        <v>142</v>
      </c>
      <c r="C8786">
        <v>8040</v>
      </c>
      <c r="D8786" t="s">
        <v>373</v>
      </c>
      <c r="E8786" t="s">
        <v>70</v>
      </c>
      <c r="F8786">
        <v>3</v>
      </c>
      <c r="G8786">
        <v>7</v>
      </c>
      <c r="I8786">
        <v>65</v>
      </c>
      <c r="J8786">
        <v>77</v>
      </c>
      <c r="M8786">
        <v>2</v>
      </c>
      <c r="N8786">
        <v>1</v>
      </c>
      <c r="Y8786">
        <v>1</v>
      </c>
      <c r="AH8786">
        <v>1</v>
      </c>
      <c r="AI8786">
        <v>3</v>
      </c>
      <c r="AJ8786">
        <v>99</v>
      </c>
      <c r="AL8786">
        <v>6.14</v>
      </c>
    </row>
    <row r="8787" spans="1:38" x14ac:dyDescent="0.3">
      <c r="A8787">
        <v>1080824</v>
      </c>
      <c r="B8787" t="s">
        <v>142</v>
      </c>
      <c r="C8787">
        <v>24248</v>
      </c>
      <c r="D8787" t="s">
        <v>153</v>
      </c>
      <c r="E8787" t="s">
        <v>58</v>
      </c>
      <c r="F8787">
        <v>4</v>
      </c>
      <c r="G8787">
        <v>9</v>
      </c>
      <c r="I8787">
        <v>30</v>
      </c>
      <c r="J8787">
        <v>42</v>
      </c>
      <c r="K8787">
        <v>1</v>
      </c>
      <c r="M8787">
        <v>1</v>
      </c>
      <c r="Q8787">
        <v>4</v>
      </c>
      <c r="R8787">
        <v>2</v>
      </c>
      <c r="AH8787">
        <v>2</v>
      </c>
      <c r="AI8787">
        <v>3</v>
      </c>
      <c r="AJ8787">
        <v>58</v>
      </c>
      <c r="AK8787">
        <v>1</v>
      </c>
      <c r="AL8787">
        <v>7.61</v>
      </c>
    </row>
    <row r="8788" spans="1:38" x14ac:dyDescent="0.3">
      <c r="A8788">
        <v>1080824</v>
      </c>
      <c r="B8788" t="s">
        <v>142</v>
      </c>
      <c r="C8788">
        <v>33404</v>
      </c>
      <c r="D8788" t="s">
        <v>149</v>
      </c>
      <c r="E8788" t="s">
        <v>74</v>
      </c>
      <c r="F8788">
        <v>4</v>
      </c>
      <c r="G8788">
        <v>11</v>
      </c>
      <c r="H8788">
        <v>1</v>
      </c>
      <c r="I8788">
        <v>36</v>
      </c>
      <c r="J8788">
        <v>41</v>
      </c>
      <c r="K8788">
        <v>1</v>
      </c>
      <c r="M8788">
        <v>1</v>
      </c>
      <c r="AH8788">
        <v>1</v>
      </c>
      <c r="AI8788">
        <v>1</v>
      </c>
      <c r="AJ8788">
        <v>54</v>
      </c>
      <c r="AK8788">
        <v>1</v>
      </c>
      <c r="AL8788">
        <v>7.8</v>
      </c>
    </row>
    <row r="8789" spans="1:38" x14ac:dyDescent="0.3">
      <c r="A8789">
        <v>1080824</v>
      </c>
      <c r="B8789" t="s">
        <v>142</v>
      </c>
      <c r="C8789">
        <v>44055</v>
      </c>
      <c r="D8789" t="s">
        <v>154</v>
      </c>
      <c r="E8789" t="s">
        <v>77</v>
      </c>
      <c r="F8789">
        <v>4</v>
      </c>
      <c r="G8789">
        <v>10</v>
      </c>
      <c r="I8789">
        <v>23</v>
      </c>
      <c r="J8789">
        <v>30</v>
      </c>
      <c r="L8789">
        <v>1</v>
      </c>
      <c r="M8789">
        <v>1</v>
      </c>
      <c r="R8789">
        <v>1</v>
      </c>
      <c r="AH8789">
        <v>1</v>
      </c>
      <c r="AI8789">
        <v>1</v>
      </c>
      <c r="AJ8789">
        <v>46</v>
      </c>
      <c r="AK8789">
        <v>2</v>
      </c>
      <c r="AL8789">
        <v>7.69</v>
      </c>
    </row>
    <row r="8790" spans="1:38" x14ac:dyDescent="0.3">
      <c r="A8790">
        <v>1080824</v>
      </c>
      <c r="B8790" t="s">
        <v>142</v>
      </c>
      <c r="C8790">
        <v>29463</v>
      </c>
      <c r="D8790" t="s">
        <v>151</v>
      </c>
      <c r="E8790" t="s">
        <v>60</v>
      </c>
      <c r="F8790">
        <v>5</v>
      </c>
      <c r="G8790">
        <v>0</v>
      </c>
      <c r="I8790">
        <v>8</v>
      </c>
      <c r="J8790">
        <v>9</v>
      </c>
      <c r="Q8790">
        <v>1</v>
      </c>
      <c r="W8790">
        <v>1</v>
      </c>
      <c r="AH8790">
        <v>1</v>
      </c>
      <c r="AJ8790">
        <v>15</v>
      </c>
      <c r="AK8790">
        <v>1</v>
      </c>
      <c r="AL8790">
        <v>6.15</v>
      </c>
    </row>
    <row r="8791" spans="1:38" x14ac:dyDescent="0.3">
      <c r="A8791">
        <v>1080824</v>
      </c>
      <c r="B8791" t="s">
        <v>142</v>
      </c>
      <c r="C8791">
        <v>38128</v>
      </c>
      <c r="D8791" t="s">
        <v>150</v>
      </c>
      <c r="E8791" t="s">
        <v>60</v>
      </c>
      <c r="F8791">
        <v>5</v>
      </c>
      <c r="G8791">
        <v>0</v>
      </c>
      <c r="I8791">
        <v>11</v>
      </c>
      <c r="J8791">
        <v>14</v>
      </c>
      <c r="M8791">
        <v>1</v>
      </c>
      <c r="AJ8791">
        <v>15</v>
      </c>
      <c r="AL8791">
        <v>5.9</v>
      </c>
    </row>
    <row r="8792" spans="1:38" x14ac:dyDescent="0.3">
      <c r="A8792">
        <v>1080824</v>
      </c>
      <c r="B8792" t="s">
        <v>142</v>
      </c>
      <c r="C8792">
        <v>106086</v>
      </c>
      <c r="D8792" t="s">
        <v>574</v>
      </c>
      <c r="E8792" t="s">
        <v>60</v>
      </c>
      <c r="F8792">
        <v>5</v>
      </c>
      <c r="G8792">
        <v>0</v>
      </c>
      <c r="I8792">
        <v>9</v>
      </c>
      <c r="J8792">
        <v>11</v>
      </c>
      <c r="AJ8792">
        <v>14</v>
      </c>
      <c r="AL8792">
        <v>5.91</v>
      </c>
    </row>
    <row r="8793" spans="1:38" x14ac:dyDescent="0.3">
      <c r="A8793">
        <v>1080825</v>
      </c>
      <c r="B8793" t="s">
        <v>303</v>
      </c>
      <c r="C8793">
        <v>107395</v>
      </c>
      <c r="D8793" t="s">
        <v>441</v>
      </c>
      <c r="E8793" t="s">
        <v>40</v>
      </c>
      <c r="F8793">
        <v>1</v>
      </c>
      <c r="G8793">
        <v>1</v>
      </c>
      <c r="I8793">
        <v>13</v>
      </c>
      <c r="J8793">
        <v>28</v>
      </c>
      <c r="Z8793">
        <v>1</v>
      </c>
      <c r="AF8793">
        <v>2</v>
      </c>
      <c r="AJ8793">
        <v>36</v>
      </c>
      <c r="AL8793">
        <v>5.71</v>
      </c>
    </row>
    <row r="8794" spans="1:38" x14ac:dyDescent="0.3">
      <c r="A8794">
        <v>1080825</v>
      </c>
      <c r="B8794" t="s">
        <v>303</v>
      </c>
      <c r="C8794">
        <v>29798</v>
      </c>
      <c r="D8794" t="s">
        <v>307</v>
      </c>
      <c r="E8794" t="s">
        <v>42</v>
      </c>
      <c r="F8794">
        <v>2</v>
      </c>
      <c r="G8794">
        <v>5</v>
      </c>
      <c r="I8794">
        <v>11</v>
      </c>
      <c r="J8794">
        <v>19</v>
      </c>
      <c r="Q8794">
        <v>3</v>
      </c>
      <c r="R8794">
        <v>1</v>
      </c>
      <c r="AI8794">
        <v>1</v>
      </c>
      <c r="AJ8794">
        <v>31</v>
      </c>
      <c r="AL8794">
        <v>5.46</v>
      </c>
    </row>
    <row r="8795" spans="1:38" x14ac:dyDescent="0.3">
      <c r="A8795">
        <v>1080825</v>
      </c>
      <c r="B8795" t="s">
        <v>303</v>
      </c>
      <c r="C8795">
        <v>24148</v>
      </c>
      <c r="D8795" t="s">
        <v>306</v>
      </c>
      <c r="E8795" t="s">
        <v>44</v>
      </c>
      <c r="F8795">
        <v>2</v>
      </c>
      <c r="G8795">
        <v>3</v>
      </c>
      <c r="I8795">
        <v>20</v>
      </c>
      <c r="J8795">
        <v>22</v>
      </c>
      <c r="M8795">
        <v>1</v>
      </c>
      <c r="AI8795">
        <v>3</v>
      </c>
      <c r="AJ8795">
        <v>45</v>
      </c>
      <c r="AL8795">
        <v>5.99</v>
      </c>
    </row>
    <row r="8796" spans="1:38" x14ac:dyDescent="0.3">
      <c r="A8796">
        <v>1080825</v>
      </c>
      <c r="B8796" t="s">
        <v>303</v>
      </c>
      <c r="C8796">
        <v>4574</v>
      </c>
      <c r="D8796" t="s">
        <v>530</v>
      </c>
      <c r="E8796" t="s">
        <v>46</v>
      </c>
      <c r="F8796">
        <v>2</v>
      </c>
      <c r="G8796">
        <v>2</v>
      </c>
      <c r="I8796">
        <v>11</v>
      </c>
      <c r="J8796">
        <v>24</v>
      </c>
      <c r="M8796">
        <v>2</v>
      </c>
      <c r="R8796">
        <v>1</v>
      </c>
      <c r="AI8796">
        <v>5</v>
      </c>
      <c r="AJ8796">
        <v>47</v>
      </c>
      <c r="AK8796">
        <v>1</v>
      </c>
      <c r="AL8796">
        <v>6.02</v>
      </c>
    </row>
    <row r="8797" spans="1:38" x14ac:dyDescent="0.3">
      <c r="A8797">
        <v>1080825</v>
      </c>
      <c r="B8797" t="s">
        <v>303</v>
      </c>
      <c r="C8797">
        <v>90810</v>
      </c>
      <c r="D8797" t="s">
        <v>442</v>
      </c>
      <c r="E8797" t="s">
        <v>42</v>
      </c>
      <c r="F8797">
        <v>2</v>
      </c>
      <c r="G8797">
        <v>6</v>
      </c>
      <c r="I8797">
        <v>27</v>
      </c>
      <c r="J8797">
        <v>30</v>
      </c>
      <c r="M8797">
        <v>1</v>
      </c>
      <c r="Q8797">
        <v>1</v>
      </c>
      <c r="R8797">
        <v>2</v>
      </c>
      <c r="AH8797">
        <v>1</v>
      </c>
      <c r="AI8797">
        <v>2</v>
      </c>
      <c r="AJ8797">
        <v>40</v>
      </c>
      <c r="AL8797">
        <v>6.29</v>
      </c>
    </row>
    <row r="8798" spans="1:38" x14ac:dyDescent="0.3">
      <c r="A8798">
        <v>1080825</v>
      </c>
      <c r="B8798" t="s">
        <v>303</v>
      </c>
      <c r="C8798">
        <v>38772</v>
      </c>
      <c r="D8798" t="s">
        <v>443</v>
      </c>
      <c r="E8798" t="s">
        <v>51</v>
      </c>
      <c r="F8798">
        <v>3</v>
      </c>
      <c r="G8798">
        <v>8</v>
      </c>
      <c r="I8798">
        <v>24</v>
      </c>
      <c r="J8798">
        <v>36</v>
      </c>
      <c r="M8798">
        <v>3</v>
      </c>
      <c r="Q8798">
        <v>3</v>
      </c>
      <c r="R8798">
        <v>3</v>
      </c>
      <c r="AH8798">
        <v>1</v>
      </c>
      <c r="AI8798">
        <v>2</v>
      </c>
      <c r="AJ8798">
        <v>54</v>
      </c>
      <c r="AK8798">
        <v>1</v>
      </c>
      <c r="AL8798">
        <v>6.54</v>
      </c>
    </row>
    <row r="8799" spans="1:38" x14ac:dyDescent="0.3">
      <c r="A8799">
        <v>1080825</v>
      </c>
      <c r="B8799" t="s">
        <v>303</v>
      </c>
      <c r="C8799">
        <v>8505</v>
      </c>
      <c r="D8799" t="s">
        <v>309</v>
      </c>
      <c r="E8799" t="s">
        <v>51</v>
      </c>
      <c r="F8799">
        <v>3</v>
      </c>
      <c r="G8799">
        <v>4</v>
      </c>
      <c r="I8799">
        <v>26</v>
      </c>
      <c r="J8799">
        <v>35</v>
      </c>
      <c r="M8799">
        <v>1</v>
      </c>
      <c r="AI8799">
        <v>2</v>
      </c>
      <c r="AJ8799">
        <v>45</v>
      </c>
      <c r="AL8799">
        <v>6.22</v>
      </c>
    </row>
    <row r="8800" spans="1:38" x14ac:dyDescent="0.3">
      <c r="A8800">
        <v>1080825</v>
      </c>
      <c r="B8800" t="s">
        <v>303</v>
      </c>
      <c r="C8800">
        <v>34693</v>
      </c>
      <c r="D8800" t="s">
        <v>312</v>
      </c>
      <c r="E8800" t="s">
        <v>49</v>
      </c>
      <c r="F8800">
        <v>3</v>
      </c>
      <c r="G8800">
        <v>11</v>
      </c>
      <c r="I8800">
        <v>12</v>
      </c>
      <c r="J8800">
        <v>19</v>
      </c>
      <c r="L8800">
        <v>1</v>
      </c>
      <c r="AH8800">
        <v>1</v>
      </c>
      <c r="AI8800">
        <v>2</v>
      </c>
      <c r="AJ8800">
        <v>35</v>
      </c>
      <c r="AK8800">
        <v>1</v>
      </c>
      <c r="AL8800">
        <v>7.02</v>
      </c>
    </row>
    <row r="8801" spans="1:38" x14ac:dyDescent="0.3">
      <c r="A8801">
        <v>1080825</v>
      </c>
      <c r="B8801" t="s">
        <v>303</v>
      </c>
      <c r="C8801">
        <v>23444</v>
      </c>
      <c r="D8801" t="s">
        <v>316</v>
      </c>
      <c r="E8801" t="s">
        <v>55</v>
      </c>
      <c r="F8801">
        <v>3</v>
      </c>
      <c r="G8801">
        <v>10</v>
      </c>
      <c r="I8801">
        <v>14</v>
      </c>
      <c r="J8801">
        <v>17</v>
      </c>
      <c r="M8801">
        <v>1</v>
      </c>
      <c r="Q8801">
        <v>1</v>
      </c>
      <c r="R8801">
        <v>1</v>
      </c>
      <c r="AJ8801">
        <v>24</v>
      </c>
      <c r="AL8801">
        <v>5.87</v>
      </c>
    </row>
    <row r="8802" spans="1:38" x14ac:dyDescent="0.3">
      <c r="A8802">
        <v>1080825</v>
      </c>
      <c r="B8802" t="s">
        <v>303</v>
      </c>
      <c r="C8802">
        <v>76304</v>
      </c>
      <c r="D8802" t="s">
        <v>313</v>
      </c>
      <c r="E8802" t="s">
        <v>53</v>
      </c>
      <c r="F8802">
        <v>3</v>
      </c>
      <c r="G8802">
        <v>7</v>
      </c>
      <c r="I8802">
        <v>17</v>
      </c>
      <c r="J8802">
        <v>25</v>
      </c>
      <c r="M8802">
        <v>1</v>
      </c>
      <c r="Q8802">
        <v>1</v>
      </c>
      <c r="W8802">
        <v>3</v>
      </c>
      <c r="AH8802">
        <v>3</v>
      </c>
      <c r="AI8802">
        <v>2</v>
      </c>
      <c r="AJ8802">
        <v>54</v>
      </c>
      <c r="AK8802">
        <v>4</v>
      </c>
      <c r="AL8802">
        <v>6.79</v>
      </c>
    </row>
    <row r="8803" spans="1:38" x14ac:dyDescent="0.3">
      <c r="A8803">
        <v>1080825</v>
      </c>
      <c r="B8803" t="s">
        <v>303</v>
      </c>
      <c r="C8803">
        <v>26013</v>
      </c>
      <c r="D8803" t="s">
        <v>314</v>
      </c>
      <c r="E8803" t="s">
        <v>58</v>
      </c>
      <c r="F8803">
        <v>4</v>
      </c>
      <c r="G8803">
        <v>9</v>
      </c>
      <c r="I8803">
        <v>8</v>
      </c>
      <c r="J8803">
        <v>13</v>
      </c>
      <c r="M8803">
        <v>2</v>
      </c>
      <c r="Q8803">
        <v>8</v>
      </c>
      <c r="R8803">
        <v>3</v>
      </c>
      <c r="AH8803">
        <v>1</v>
      </c>
      <c r="AI8803">
        <v>2</v>
      </c>
      <c r="AJ8803">
        <v>24</v>
      </c>
      <c r="AK8803">
        <v>1</v>
      </c>
      <c r="AL8803">
        <v>6.13</v>
      </c>
    </row>
    <row r="8804" spans="1:38" x14ac:dyDescent="0.3">
      <c r="A8804">
        <v>1080825</v>
      </c>
      <c r="B8804" t="s">
        <v>303</v>
      </c>
      <c r="C8804">
        <v>260289</v>
      </c>
      <c r="D8804" t="s">
        <v>444</v>
      </c>
      <c r="E8804" t="s">
        <v>60</v>
      </c>
      <c r="F8804">
        <v>5</v>
      </c>
      <c r="G8804">
        <v>0</v>
      </c>
      <c r="I8804">
        <v>6</v>
      </c>
      <c r="J8804">
        <v>6</v>
      </c>
      <c r="AJ8804">
        <v>14</v>
      </c>
      <c r="AK8804">
        <v>3</v>
      </c>
      <c r="AL8804">
        <v>6.46</v>
      </c>
    </row>
    <row r="8805" spans="1:38" x14ac:dyDescent="0.3">
      <c r="A8805">
        <v>1080825</v>
      </c>
      <c r="B8805" t="s">
        <v>303</v>
      </c>
      <c r="C8805">
        <v>3807</v>
      </c>
      <c r="D8805" t="s">
        <v>445</v>
      </c>
      <c r="E8805" t="s">
        <v>60</v>
      </c>
      <c r="F8805">
        <v>5</v>
      </c>
      <c r="G8805">
        <v>0</v>
      </c>
      <c r="I8805">
        <v>5</v>
      </c>
      <c r="J8805">
        <v>6</v>
      </c>
      <c r="K8805">
        <v>1</v>
      </c>
      <c r="M8805">
        <v>1</v>
      </c>
      <c r="N8805">
        <v>1</v>
      </c>
      <c r="Q8805">
        <v>4</v>
      </c>
      <c r="R8805">
        <v>2</v>
      </c>
      <c r="AH8805">
        <v>2</v>
      </c>
      <c r="AJ8805">
        <v>12</v>
      </c>
      <c r="AL8805">
        <v>6.47</v>
      </c>
    </row>
    <row r="8806" spans="1:38" x14ac:dyDescent="0.3">
      <c r="A8806">
        <v>1080825</v>
      </c>
      <c r="B8806" t="s">
        <v>303</v>
      </c>
      <c r="C8806">
        <v>94024</v>
      </c>
      <c r="D8806" t="s">
        <v>198</v>
      </c>
      <c r="E8806" t="s">
        <v>60</v>
      </c>
      <c r="F8806">
        <v>5</v>
      </c>
      <c r="G8806">
        <v>0</v>
      </c>
      <c r="I8806">
        <v>5</v>
      </c>
      <c r="J8806">
        <v>7</v>
      </c>
      <c r="AH8806">
        <v>1</v>
      </c>
      <c r="AJ8806">
        <v>11</v>
      </c>
      <c r="AL8806">
        <v>6.17</v>
      </c>
    </row>
    <row r="8807" spans="1:38" x14ac:dyDescent="0.3">
      <c r="A8807">
        <v>1080825</v>
      </c>
      <c r="B8807" t="s">
        <v>38</v>
      </c>
      <c r="C8807">
        <v>6775</v>
      </c>
      <c r="D8807" t="s">
        <v>39</v>
      </c>
      <c r="E8807" t="s">
        <v>40</v>
      </c>
      <c r="F8807">
        <v>1</v>
      </c>
      <c r="G8807">
        <v>1</v>
      </c>
      <c r="I8807">
        <v>10</v>
      </c>
      <c r="J8807">
        <v>19</v>
      </c>
      <c r="Z8807">
        <v>1</v>
      </c>
      <c r="AF8807">
        <v>3</v>
      </c>
      <c r="AJ8807">
        <v>32</v>
      </c>
      <c r="AL8807">
        <v>6.94</v>
      </c>
    </row>
    <row r="8808" spans="1:38" x14ac:dyDescent="0.3">
      <c r="A8808">
        <v>1080825</v>
      </c>
      <c r="B8808" t="s">
        <v>38</v>
      </c>
      <c r="C8808">
        <v>80921</v>
      </c>
      <c r="D8808" t="s">
        <v>513</v>
      </c>
      <c r="E8808" t="s">
        <v>42</v>
      </c>
      <c r="F8808">
        <v>2</v>
      </c>
      <c r="G8808">
        <v>5</v>
      </c>
      <c r="I8808">
        <v>51</v>
      </c>
      <c r="J8808">
        <v>56</v>
      </c>
      <c r="M8808">
        <v>1</v>
      </c>
      <c r="N8808">
        <v>1</v>
      </c>
      <c r="Q8808">
        <v>3</v>
      </c>
      <c r="R8808">
        <v>5</v>
      </c>
      <c r="AH8808">
        <v>1</v>
      </c>
      <c r="AI8808">
        <v>2</v>
      </c>
      <c r="AJ8808">
        <v>74</v>
      </c>
      <c r="AK8808">
        <v>1</v>
      </c>
      <c r="AL8808">
        <v>7.27</v>
      </c>
    </row>
    <row r="8809" spans="1:38" x14ac:dyDescent="0.3">
      <c r="A8809">
        <v>1080825</v>
      </c>
      <c r="B8809" t="s">
        <v>38</v>
      </c>
      <c r="C8809">
        <v>288795</v>
      </c>
      <c r="D8809" t="s">
        <v>41</v>
      </c>
      <c r="E8809" t="s">
        <v>42</v>
      </c>
      <c r="F8809">
        <v>2</v>
      </c>
      <c r="G8809">
        <v>6</v>
      </c>
      <c r="I8809">
        <v>57</v>
      </c>
      <c r="J8809">
        <v>68</v>
      </c>
      <c r="M8809">
        <v>2</v>
      </c>
      <c r="N8809">
        <v>1</v>
      </c>
      <c r="Q8809">
        <v>2</v>
      </c>
      <c r="R8809">
        <v>6</v>
      </c>
      <c r="AH8809">
        <v>1</v>
      </c>
      <c r="AI8809">
        <v>2</v>
      </c>
      <c r="AJ8809">
        <v>90</v>
      </c>
      <c r="AK8809">
        <v>2</v>
      </c>
      <c r="AL8809">
        <v>7.59</v>
      </c>
    </row>
    <row r="8810" spans="1:38" x14ac:dyDescent="0.3">
      <c r="A8810">
        <v>1080825</v>
      </c>
      <c r="B8810" t="s">
        <v>38</v>
      </c>
      <c r="C8810">
        <v>30051</v>
      </c>
      <c r="D8810" t="s">
        <v>348</v>
      </c>
      <c r="E8810" t="s">
        <v>42</v>
      </c>
      <c r="F8810">
        <v>2</v>
      </c>
      <c r="G8810">
        <v>4</v>
      </c>
      <c r="I8810">
        <v>59</v>
      </c>
      <c r="J8810">
        <v>71</v>
      </c>
      <c r="M8810">
        <v>1</v>
      </c>
      <c r="R8810">
        <v>1</v>
      </c>
      <c r="AJ8810">
        <v>79</v>
      </c>
      <c r="AL8810">
        <v>6.73</v>
      </c>
    </row>
    <row r="8811" spans="1:38" x14ac:dyDescent="0.3">
      <c r="A8811">
        <v>1080825</v>
      </c>
      <c r="B8811" t="s">
        <v>38</v>
      </c>
      <c r="C8811">
        <v>69738</v>
      </c>
      <c r="D8811" t="s">
        <v>56</v>
      </c>
      <c r="E8811" t="s">
        <v>70</v>
      </c>
      <c r="F8811">
        <v>3</v>
      </c>
      <c r="G8811">
        <v>7</v>
      </c>
      <c r="I8811">
        <v>68</v>
      </c>
      <c r="J8811">
        <v>77</v>
      </c>
      <c r="Q8811">
        <v>3</v>
      </c>
      <c r="R8811">
        <v>2</v>
      </c>
      <c r="AI8811">
        <v>1</v>
      </c>
      <c r="AJ8811">
        <v>93</v>
      </c>
      <c r="AK8811">
        <v>1</v>
      </c>
      <c r="AL8811">
        <v>6.64</v>
      </c>
    </row>
    <row r="8812" spans="1:38" x14ac:dyDescent="0.3">
      <c r="A8812">
        <v>1080825</v>
      </c>
      <c r="B8812" t="s">
        <v>38</v>
      </c>
      <c r="C8812">
        <v>89401</v>
      </c>
      <c r="D8812" t="s">
        <v>62</v>
      </c>
      <c r="E8812" t="s">
        <v>70</v>
      </c>
      <c r="F8812">
        <v>3</v>
      </c>
      <c r="G8812">
        <v>8</v>
      </c>
      <c r="I8812">
        <v>76</v>
      </c>
      <c r="J8812">
        <v>84</v>
      </c>
      <c r="Q8812">
        <v>1</v>
      </c>
      <c r="R8812">
        <v>3</v>
      </c>
      <c r="AI8812">
        <v>2</v>
      </c>
      <c r="AJ8812">
        <v>96</v>
      </c>
      <c r="AK8812">
        <v>1</v>
      </c>
      <c r="AL8812">
        <v>7.35</v>
      </c>
    </row>
    <row r="8813" spans="1:38" x14ac:dyDescent="0.3">
      <c r="A8813">
        <v>1080825</v>
      </c>
      <c r="B8813" t="s">
        <v>38</v>
      </c>
      <c r="C8813">
        <v>125211</v>
      </c>
      <c r="D8813" t="s">
        <v>45</v>
      </c>
      <c r="E8813" t="s">
        <v>211</v>
      </c>
      <c r="F8813">
        <v>3</v>
      </c>
      <c r="G8813">
        <v>2</v>
      </c>
      <c r="I8813">
        <v>44</v>
      </c>
      <c r="J8813">
        <v>49</v>
      </c>
      <c r="L8813">
        <v>2</v>
      </c>
      <c r="R8813">
        <v>1</v>
      </c>
      <c r="W8813">
        <v>1</v>
      </c>
      <c r="AH8813">
        <v>1</v>
      </c>
      <c r="AI8813">
        <v>1</v>
      </c>
      <c r="AJ8813">
        <v>76</v>
      </c>
      <c r="AK8813">
        <v>1</v>
      </c>
      <c r="AL8813">
        <v>7.61</v>
      </c>
    </row>
    <row r="8814" spans="1:38" x14ac:dyDescent="0.3">
      <c r="A8814">
        <v>1080825</v>
      </c>
      <c r="B8814" t="s">
        <v>38</v>
      </c>
      <c r="C8814">
        <v>23072</v>
      </c>
      <c r="D8814" t="s">
        <v>43</v>
      </c>
      <c r="E8814" t="s">
        <v>209</v>
      </c>
      <c r="F8814">
        <v>3</v>
      </c>
      <c r="G8814">
        <v>3</v>
      </c>
      <c r="I8814">
        <v>40</v>
      </c>
      <c r="J8814">
        <v>45</v>
      </c>
      <c r="M8814">
        <v>1</v>
      </c>
      <c r="Q8814">
        <v>1</v>
      </c>
      <c r="AE8814">
        <v>1</v>
      </c>
      <c r="AH8814">
        <v>1</v>
      </c>
      <c r="AI8814">
        <v>3</v>
      </c>
      <c r="AJ8814">
        <v>68</v>
      </c>
      <c r="AK8814">
        <v>1</v>
      </c>
      <c r="AL8814">
        <v>7.22</v>
      </c>
    </row>
    <row r="8815" spans="1:38" x14ac:dyDescent="0.3">
      <c r="A8815">
        <v>1080825</v>
      </c>
      <c r="B8815" t="s">
        <v>38</v>
      </c>
      <c r="C8815">
        <v>25244</v>
      </c>
      <c r="D8815" t="s">
        <v>57</v>
      </c>
      <c r="E8815" t="s">
        <v>55</v>
      </c>
      <c r="F8815">
        <v>4</v>
      </c>
      <c r="G8815">
        <v>11</v>
      </c>
      <c r="H8815">
        <v>1</v>
      </c>
      <c r="I8815">
        <v>38</v>
      </c>
      <c r="J8815">
        <v>45</v>
      </c>
      <c r="K8815">
        <v>1</v>
      </c>
      <c r="L8815">
        <v>1</v>
      </c>
      <c r="AH8815">
        <v>2</v>
      </c>
      <c r="AI8815">
        <v>3</v>
      </c>
      <c r="AJ8815">
        <v>71</v>
      </c>
      <c r="AK8815">
        <v>5</v>
      </c>
      <c r="AL8815">
        <v>9.44</v>
      </c>
    </row>
    <row r="8816" spans="1:38" x14ac:dyDescent="0.3">
      <c r="A8816">
        <v>1080825</v>
      </c>
      <c r="B8816" t="s">
        <v>38</v>
      </c>
      <c r="C8816">
        <v>13756</v>
      </c>
      <c r="D8816" t="s">
        <v>349</v>
      </c>
      <c r="E8816" t="s">
        <v>55</v>
      </c>
      <c r="F8816">
        <v>4</v>
      </c>
      <c r="G8816">
        <v>10</v>
      </c>
      <c r="I8816">
        <v>41</v>
      </c>
      <c r="J8816">
        <v>48</v>
      </c>
      <c r="K8816">
        <v>1</v>
      </c>
      <c r="M8816">
        <v>1</v>
      </c>
      <c r="AH8816">
        <v>1</v>
      </c>
      <c r="AJ8816">
        <v>61</v>
      </c>
      <c r="AK8816">
        <v>1</v>
      </c>
      <c r="AL8816">
        <v>7.65</v>
      </c>
    </row>
    <row r="8817" spans="1:38" x14ac:dyDescent="0.3">
      <c r="A8817">
        <v>1080825</v>
      </c>
      <c r="B8817" t="s">
        <v>38</v>
      </c>
      <c r="C8817">
        <v>24444</v>
      </c>
      <c r="D8817" t="s">
        <v>473</v>
      </c>
      <c r="E8817" t="s">
        <v>58</v>
      </c>
      <c r="F8817">
        <v>4</v>
      </c>
      <c r="G8817">
        <v>9</v>
      </c>
      <c r="I8817">
        <v>16</v>
      </c>
      <c r="J8817">
        <v>19</v>
      </c>
      <c r="K8817">
        <v>2</v>
      </c>
      <c r="M8817">
        <v>1</v>
      </c>
      <c r="Q8817">
        <v>3</v>
      </c>
      <c r="R8817">
        <v>3</v>
      </c>
      <c r="AH8817">
        <v>2</v>
      </c>
      <c r="AJ8817">
        <v>26</v>
      </c>
      <c r="AL8817">
        <v>8.7899999999999991</v>
      </c>
    </row>
    <row r="8818" spans="1:38" x14ac:dyDescent="0.3">
      <c r="A8818">
        <v>1080825</v>
      </c>
      <c r="B8818" t="s">
        <v>38</v>
      </c>
      <c r="C8818">
        <v>13796</v>
      </c>
      <c r="D8818" t="s">
        <v>52</v>
      </c>
      <c r="E8818" t="s">
        <v>60</v>
      </c>
      <c r="F8818">
        <v>5</v>
      </c>
      <c r="G8818">
        <v>0</v>
      </c>
      <c r="I8818">
        <v>2</v>
      </c>
      <c r="J8818">
        <v>2</v>
      </c>
      <c r="AI8818">
        <v>2</v>
      </c>
      <c r="AJ8818">
        <v>8</v>
      </c>
      <c r="AL8818">
        <v>6.24</v>
      </c>
    </row>
    <row r="8819" spans="1:38" x14ac:dyDescent="0.3">
      <c r="A8819">
        <v>1080825</v>
      </c>
      <c r="B8819" t="s">
        <v>38</v>
      </c>
      <c r="C8819">
        <v>26820</v>
      </c>
      <c r="D8819" t="s">
        <v>54</v>
      </c>
      <c r="E8819" t="s">
        <v>60</v>
      </c>
      <c r="F8819">
        <v>5</v>
      </c>
      <c r="G8819">
        <v>0</v>
      </c>
      <c r="I8819">
        <v>13</v>
      </c>
      <c r="J8819">
        <v>18</v>
      </c>
      <c r="L8819">
        <v>1</v>
      </c>
      <c r="AH8819">
        <v>1</v>
      </c>
      <c r="AJ8819">
        <v>22</v>
      </c>
      <c r="AK8819">
        <v>1</v>
      </c>
      <c r="AL8819">
        <v>7.02</v>
      </c>
    </row>
    <row r="8820" spans="1:38" x14ac:dyDescent="0.3">
      <c r="A8820">
        <v>1080825</v>
      </c>
      <c r="B8820" t="s">
        <v>38</v>
      </c>
      <c r="C8820">
        <v>39308</v>
      </c>
      <c r="D8820" t="s">
        <v>350</v>
      </c>
      <c r="E8820" t="s">
        <v>60</v>
      </c>
      <c r="F8820">
        <v>5</v>
      </c>
      <c r="G8820">
        <v>0</v>
      </c>
      <c r="I8820">
        <v>6</v>
      </c>
      <c r="J8820">
        <v>6</v>
      </c>
      <c r="AJ8820">
        <v>6</v>
      </c>
      <c r="AL8820">
        <v>6.01</v>
      </c>
    </row>
    <row r="8821" spans="1:38" x14ac:dyDescent="0.3">
      <c r="A8821">
        <v>1080826</v>
      </c>
      <c r="B8821" t="s">
        <v>274</v>
      </c>
      <c r="C8821">
        <v>110189</v>
      </c>
      <c r="D8821" t="s">
        <v>374</v>
      </c>
      <c r="E8821" t="s">
        <v>40</v>
      </c>
      <c r="F8821">
        <v>1</v>
      </c>
      <c r="G8821">
        <v>1</v>
      </c>
      <c r="I8821">
        <v>16</v>
      </c>
      <c r="J8821">
        <v>43</v>
      </c>
      <c r="AF8821">
        <v>6</v>
      </c>
      <c r="AJ8821">
        <v>57</v>
      </c>
      <c r="AL8821">
        <v>6.48</v>
      </c>
    </row>
    <row r="8822" spans="1:38" x14ac:dyDescent="0.3">
      <c r="A8822">
        <v>1080826</v>
      </c>
      <c r="B8822" t="s">
        <v>274</v>
      </c>
      <c r="C8822">
        <v>34214</v>
      </c>
      <c r="D8822" t="s">
        <v>278</v>
      </c>
      <c r="E8822" t="s">
        <v>42</v>
      </c>
      <c r="F8822">
        <v>2</v>
      </c>
      <c r="G8822">
        <v>5</v>
      </c>
      <c r="I8822">
        <v>15</v>
      </c>
      <c r="J8822">
        <v>24</v>
      </c>
      <c r="M8822">
        <v>1</v>
      </c>
      <c r="Q8822">
        <v>1</v>
      </c>
      <c r="R8822">
        <v>1</v>
      </c>
      <c r="AI8822">
        <v>1</v>
      </c>
      <c r="AJ8822">
        <v>31</v>
      </c>
      <c r="AK8822">
        <v>1</v>
      </c>
      <c r="AL8822">
        <v>6.05</v>
      </c>
    </row>
    <row r="8823" spans="1:38" x14ac:dyDescent="0.3">
      <c r="A8823">
        <v>1080826</v>
      </c>
      <c r="B8823" t="s">
        <v>274</v>
      </c>
      <c r="C8823">
        <v>83455</v>
      </c>
      <c r="D8823" t="s">
        <v>379</v>
      </c>
      <c r="E8823" t="s">
        <v>44</v>
      </c>
      <c r="F8823">
        <v>2</v>
      </c>
      <c r="G8823">
        <v>3</v>
      </c>
      <c r="I8823">
        <v>12</v>
      </c>
      <c r="J8823">
        <v>15</v>
      </c>
      <c r="M8823">
        <v>1</v>
      </c>
      <c r="AH8823">
        <v>1</v>
      </c>
      <c r="AI8823">
        <v>1</v>
      </c>
      <c r="AJ8823">
        <v>26</v>
      </c>
      <c r="AL8823">
        <v>6.72</v>
      </c>
    </row>
    <row r="8824" spans="1:38" x14ac:dyDescent="0.3">
      <c r="A8824">
        <v>1080826</v>
      </c>
      <c r="B8824" t="s">
        <v>274</v>
      </c>
      <c r="C8824">
        <v>243511</v>
      </c>
      <c r="D8824" t="s">
        <v>526</v>
      </c>
      <c r="E8824" t="s">
        <v>42</v>
      </c>
      <c r="F8824">
        <v>2</v>
      </c>
      <c r="G8824">
        <v>6</v>
      </c>
      <c r="I8824">
        <v>9</v>
      </c>
      <c r="J8824">
        <v>10</v>
      </c>
      <c r="Q8824">
        <v>2</v>
      </c>
      <c r="AI8824">
        <v>1</v>
      </c>
      <c r="AJ8824">
        <v>26</v>
      </c>
      <c r="AL8824">
        <v>6.52</v>
      </c>
    </row>
    <row r="8825" spans="1:38" x14ac:dyDescent="0.3">
      <c r="A8825">
        <v>1080826</v>
      </c>
      <c r="B8825" t="s">
        <v>274</v>
      </c>
      <c r="C8825">
        <v>8236</v>
      </c>
      <c r="D8825" t="s">
        <v>376</v>
      </c>
      <c r="E8825" t="s">
        <v>46</v>
      </c>
      <c r="F8825">
        <v>2</v>
      </c>
      <c r="G8825">
        <v>2</v>
      </c>
      <c r="I8825">
        <v>12</v>
      </c>
      <c r="J8825">
        <v>19</v>
      </c>
      <c r="M8825">
        <v>2</v>
      </c>
      <c r="Q8825">
        <v>3</v>
      </c>
      <c r="R8825">
        <v>4</v>
      </c>
      <c r="AI8825">
        <v>1</v>
      </c>
      <c r="AJ8825">
        <v>34</v>
      </c>
      <c r="AL8825">
        <v>6.34</v>
      </c>
    </row>
    <row r="8826" spans="1:38" x14ac:dyDescent="0.3">
      <c r="A8826">
        <v>1080826</v>
      </c>
      <c r="B8826" t="s">
        <v>274</v>
      </c>
      <c r="C8826">
        <v>14268</v>
      </c>
      <c r="D8826" t="s">
        <v>378</v>
      </c>
      <c r="E8826" t="s">
        <v>51</v>
      </c>
      <c r="F8826">
        <v>3</v>
      </c>
      <c r="G8826">
        <v>4</v>
      </c>
      <c r="I8826">
        <v>12</v>
      </c>
      <c r="J8826">
        <v>14</v>
      </c>
      <c r="M8826">
        <v>1</v>
      </c>
      <c r="AH8826">
        <v>1</v>
      </c>
      <c r="AI8826">
        <v>1</v>
      </c>
      <c r="AJ8826">
        <v>26</v>
      </c>
      <c r="AK8826">
        <v>2</v>
      </c>
      <c r="AL8826">
        <v>6.54</v>
      </c>
    </row>
    <row r="8827" spans="1:38" x14ac:dyDescent="0.3">
      <c r="A8827">
        <v>1080826</v>
      </c>
      <c r="B8827" t="s">
        <v>274</v>
      </c>
      <c r="C8827">
        <v>33833</v>
      </c>
      <c r="D8827" t="s">
        <v>284</v>
      </c>
      <c r="E8827" t="s">
        <v>70</v>
      </c>
      <c r="F8827">
        <v>3</v>
      </c>
      <c r="G8827">
        <v>8</v>
      </c>
      <c r="I8827">
        <v>20</v>
      </c>
      <c r="J8827">
        <v>26</v>
      </c>
      <c r="M8827">
        <v>2</v>
      </c>
      <c r="Q8827">
        <v>1</v>
      </c>
      <c r="AJ8827">
        <v>36</v>
      </c>
      <c r="AK8827">
        <v>1</v>
      </c>
      <c r="AL8827">
        <v>6.26</v>
      </c>
    </row>
    <row r="8828" spans="1:38" x14ac:dyDescent="0.3">
      <c r="A8828">
        <v>1080826</v>
      </c>
      <c r="B8828" t="s">
        <v>274</v>
      </c>
      <c r="C8828">
        <v>149599</v>
      </c>
      <c r="D8828" t="s">
        <v>525</v>
      </c>
      <c r="E8828" t="s">
        <v>70</v>
      </c>
      <c r="F8828">
        <v>3</v>
      </c>
      <c r="G8828">
        <v>7</v>
      </c>
      <c r="I8828">
        <v>24</v>
      </c>
      <c r="J8828">
        <v>32</v>
      </c>
      <c r="M8828">
        <v>2</v>
      </c>
      <c r="N8828">
        <v>1</v>
      </c>
      <c r="Q8828">
        <v>2</v>
      </c>
      <c r="R8828">
        <v>1</v>
      </c>
      <c r="AI8828">
        <v>6</v>
      </c>
      <c r="AJ8828">
        <v>56</v>
      </c>
      <c r="AK8828">
        <v>1</v>
      </c>
      <c r="AL8828">
        <v>7.09</v>
      </c>
    </row>
    <row r="8829" spans="1:38" x14ac:dyDescent="0.3">
      <c r="A8829">
        <v>1080826</v>
      </c>
      <c r="B8829" t="s">
        <v>274</v>
      </c>
      <c r="C8829">
        <v>11235</v>
      </c>
      <c r="D8829" t="s">
        <v>377</v>
      </c>
      <c r="E8829" t="s">
        <v>70</v>
      </c>
      <c r="F8829">
        <v>3</v>
      </c>
      <c r="G8829">
        <v>11</v>
      </c>
      <c r="I8829">
        <v>11</v>
      </c>
      <c r="J8829">
        <v>13</v>
      </c>
      <c r="M8829">
        <v>2</v>
      </c>
      <c r="P8829">
        <v>1</v>
      </c>
      <c r="AI8829">
        <v>2</v>
      </c>
      <c r="AJ8829">
        <v>27</v>
      </c>
      <c r="AL8829">
        <v>5.49</v>
      </c>
    </row>
    <row r="8830" spans="1:38" x14ac:dyDescent="0.3">
      <c r="A8830">
        <v>1080826</v>
      </c>
      <c r="B8830" t="s">
        <v>274</v>
      </c>
      <c r="C8830">
        <v>14114</v>
      </c>
      <c r="D8830" t="s">
        <v>545</v>
      </c>
      <c r="E8830" t="s">
        <v>58</v>
      </c>
      <c r="F8830">
        <v>4</v>
      </c>
      <c r="G8830">
        <v>10</v>
      </c>
      <c r="I8830">
        <v>5</v>
      </c>
      <c r="J8830">
        <v>14</v>
      </c>
      <c r="M8830">
        <v>1</v>
      </c>
      <c r="Q8830">
        <v>10</v>
      </c>
      <c r="R8830">
        <v>6</v>
      </c>
      <c r="AH8830">
        <v>1</v>
      </c>
      <c r="AJ8830">
        <v>30</v>
      </c>
      <c r="AK8830">
        <v>1</v>
      </c>
      <c r="AL8830">
        <v>6.37</v>
      </c>
    </row>
    <row r="8831" spans="1:38" x14ac:dyDescent="0.3">
      <c r="A8831">
        <v>1080826</v>
      </c>
      <c r="B8831" t="s">
        <v>274</v>
      </c>
      <c r="C8831">
        <v>2837</v>
      </c>
      <c r="D8831" t="s">
        <v>285</v>
      </c>
      <c r="E8831" t="s">
        <v>58</v>
      </c>
      <c r="F8831">
        <v>4</v>
      </c>
      <c r="G8831">
        <v>9</v>
      </c>
      <c r="I8831">
        <v>7</v>
      </c>
      <c r="J8831">
        <v>8</v>
      </c>
      <c r="M8831">
        <v>1</v>
      </c>
      <c r="W8831">
        <v>2</v>
      </c>
      <c r="AH8831">
        <v>5</v>
      </c>
      <c r="AI8831">
        <v>1</v>
      </c>
      <c r="AJ8831">
        <v>21</v>
      </c>
      <c r="AK8831">
        <v>2</v>
      </c>
      <c r="AL8831">
        <v>6.42</v>
      </c>
    </row>
    <row r="8832" spans="1:38" x14ac:dyDescent="0.3">
      <c r="A8832">
        <v>1080826</v>
      </c>
      <c r="B8832" t="s">
        <v>274</v>
      </c>
      <c r="C8832">
        <v>80882</v>
      </c>
      <c r="D8832" t="s">
        <v>280</v>
      </c>
      <c r="E8832" t="s">
        <v>60</v>
      </c>
      <c r="F8832">
        <v>5</v>
      </c>
      <c r="G8832">
        <v>0</v>
      </c>
      <c r="I8832">
        <v>6</v>
      </c>
      <c r="J8832">
        <v>6</v>
      </c>
      <c r="AJ8832">
        <v>16</v>
      </c>
      <c r="AK8832">
        <v>1</v>
      </c>
      <c r="AL8832">
        <v>6.45</v>
      </c>
    </row>
    <row r="8833" spans="1:38" x14ac:dyDescent="0.3">
      <c r="A8833">
        <v>1080826</v>
      </c>
      <c r="B8833" t="s">
        <v>274</v>
      </c>
      <c r="C8833">
        <v>109227</v>
      </c>
      <c r="D8833" t="s">
        <v>380</v>
      </c>
      <c r="E8833" t="s">
        <v>60</v>
      </c>
      <c r="F8833">
        <v>5</v>
      </c>
      <c r="G8833">
        <v>0</v>
      </c>
      <c r="I8833">
        <v>9</v>
      </c>
      <c r="J8833">
        <v>13</v>
      </c>
      <c r="M8833">
        <v>1</v>
      </c>
      <c r="AH8833">
        <v>1</v>
      </c>
      <c r="AI8833">
        <v>2</v>
      </c>
      <c r="AJ8833">
        <v>40</v>
      </c>
      <c r="AK8833">
        <v>2</v>
      </c>
      <c r="AL8833">
        <v>6.5</v>
      </c>
    </row>
    <row r="8834" spans="1:38" x14ac:dyDescent="0.3">
      <c r="A8834">
        <v>1080826</v>
      </c>
      <c r="B8834" t="s">
        <v>96</v>
      </c>
      <c r="C8834">
        <v>33831</v>
      </c>
      <c r="D8834" t="s">
        <v>593</v>
      </c>
      <c r="E8834" t="s">
        <v>40</v>
      </c>
      <c r="F8834">
        <v>1</v>
      </c>
      <c r="G8834">
        <v>1</v>
      </c>
      <c r="I8834">
        <v>12</v>
      </c>
      <c r="J8834">
        <v>16</v>
      </c>
      <c r="Z8834">
        <v>2</v>
      </c>
      <c r="AF8834">
        <v>4</v>
      </c>
      <c r="AJ8834">
        <v>30</v>
      </c>
      <c r="AL8834">
        <v>7.12</v>
      </c>
    </row>
    <row r="8835" spans="1:38" x14ac:dyDescent="0.3">
      <c r="A8835">
        <v>1080826</v>
      </c>
      <c r="B8835" t="s">
        <v>96</v>
      </c>
      <c r="C8835">
        <v>118244</v>
      </c>
      <c r="D8835" t="s">
        <v>101</v>
      </c>
      <c r="E8835" t="s">
        <v>44</v>
      </c>
      <c r="F8835">
        <v>2</v>
      </c>
      <c r="G8835">
        <v>3</v>
      </c>
      <c r="I8835">
        <v>31</v>
      </c>
      <c r="J8835">
        <v>36</v>
      </c>
      <c r="L8835">
        <v>1</v>
      </c>
      <c r="M8835">
        <v>2</v>
      </c>
      <c r="N8835">
        <v>1</v>
      </c>
      <c r="Q8835">
        <v>1</v>
      </c>
      <c r="R8835">
        <v>3</v>
      </c>
      <c r="W8835">
        <v>1</v>
      </c>
      <c r="AH8835">
        <v>2</v>
      </c>
      <c r="AJ8835">
        <v>58</v>
      </c>
      <c r="AK8835">
        <v>1</v>
      </c>
      <c r="AL8835">
        <v>7.9</v>
      </c>
    </row>
    <row r="8836" spans="1:38" x14ac:dyDescent="0.3">
      <c r="A8836">
        <v>1080826</v>
      </c>
      <c r="B8836" t="s">
        <v>96</v>
      </c>
      <c r="C8836">
        <v>243814</v>
      </c>
      <c r="D8836" t="s">
        <v>98</v>
      </c>
      <c r="E8836" t="s">
        <v>42</v>
      </c>
      <c r="F8836">
        <v>2</v>
      </c>
      <c r="G8836">
        <v>5</v>
      </c>
      <c r="I8836">
        <v>27</v>
      </c>
      <c r="J8836">
        <v>29</v>
      </c>
      <c r="M8836">
        <v>1</v>
      </c>
      <c r="Q8836">
        <v>2</v>
      </c>
      <c r="R8836">
        <v>3</v>
      </c>
      <c r="AH8836">
        <v>1</v>
      </c>
      <c r="AI8836">
        <v>1</v>
      </c>
      <c r="AJ8836">
        <v>37</v>
      </c>
      <c r="AL8836">
        <v>7.15</v>
      </c>
    </row>
    <row r="8837" spans="1:38" x14ac:dyDescent="0.3">
      <c r="A8837">
        <v>1080826</v>
      </c>
      <c r="B8837" t="s">
        <v>96</v>
      </c>
      <c r="C8837">
        <v>23220</v>
      </c>
      <c r="D8837" t="s">
        <v>554</v>
      </c>
      <c r="E8837" t="s">
        <v>46</v>
      </c>
      <c r="F8837">
        <v>2</v>
      </c>
      <c r="G8837">
        <v>2</v>
      </c>
      <c r="I8837">
        <v>33</v>
      </c>
      <c r="J8837">
        <v>40</v>
      </c>
      <c r="M8837">
        <v>3</v>
      </c>
      <c r="N8837">
        <v>1</v>
      </c>
      <c r="Q8837">
        <v>3</v>
      </c>
      <c r="R8837">
        <v>4</v>
      </c>
      <c r="AI8837">
        <v>2</v>
      </c>
      <c r="AJ8837">
        <v>73</v>
      </c>
      <c r="AK8837">
        <v>1</v>
      </c>
      <c r="AL8837">
        <v>8.09</v>
      </c>
    </row>
    <row r="8838" spans="1:38" x14ac:dyDescent="0.3">
      <c r="A8838">
        <v>1080826</v>
      </c>
      <c r="B8838" t="s">
        <v>96</v>
      </c>
      <c r="C8838">
        <v>70050</v>
      </c>
      <c r="D8838" t="s">
        <v>552</v>
      </c>
      <c r="E8838" t="s">
        <v>42</v>
      </c>
      <c r="F8838">
        <v>2</v>
      </c>
      <c r="G8838">
        <v>6</v>
      </c>
      <c r="I8838">
        <v>35</v>
      </c>
      <c r="J8838">
        <v>38</v>
      </c>
      <c r="M8838">
        <v>1</v>
      </c>
      <c r="R8838">
        <v>2</v>
      </c>
      <c r="AI8838">
        <v>1</v>
      </c>
      <c r="AJ8838">
        <v>51</v>
      </c>
      <c r="AL8838">
        <v>7.58</v>
      </c>
    </row>
    <row r="8839" spans="1:38" x14ac:dyDescent="0.3">
      <c r="A8839">
        <v>1080826</v>
      </c>
      <c r="B8839" t="s">
        <v>96</v>
      </c>
      <c r="C8839">
        <v>22738</v>
      </c>
      <c r="D8839" t="s">
        <v>104</v>
      </c>
      <c r="E8839" t="s">
        <v>70</v>
      </c>
      <c r="F8839">
        <v>3</v>
      </c>
      <c r="G8839">
        <v>7</v>
      </c>
      <c r="I8839">
        <v>60</v>
      </c>
      <c r="J8839">
        <v>66</v>
      </c>
      <c r="M8839">
        <v>2</v>
      </c>
      <c r="N8839">
        <v>1</v>
      </c>
      <c r="Q8839">
        <v>1</v>
      </c>
      <c r="W8839">
        <v>1</v>
      </c>
      <c r="AG8839">
        <v>1</v>
      </c>
      <c r="AH8839">
        <v>1</v>
      </c>
      <c r="AI8839">
        <v>3</v>
      </c>
      <c r="AJ8839">
        <v>78</v>
      </c>
      <c r="AK8839">
        <v>1</v>
      </c>
      <c r="AL8839">
        <v>7.61</v>
      </c>
    </row>
    <row r="8840" spans="1:38" x14ac:dyDescent="0.3">
      <c r="A8840">
        <v>1080826</v>
      </c>
      <c r="B8840" t="s">
        <v>96</v>
      </c>
      <c r="C8840">
        <v>71174</v>
      </c>
      <c r="D8840" t="s">
        <v>106</v>
      </c>
      <c r="E8840" t="s">
        <v>70</v>
      </c>
      <c r="F8840">
        <v>3</v>
      </c>
      <c r="G8840">
        <v>4</v>
      </c>
      <c r="I8840">
        <v>76</v>
      </c>
      <c r="J8840">
        <v>83</v>
      </c>
      <c r="L8840">
        <v>1</v>
      </c>
      <c r="M8840">
        <v>1</v>
      </c>
      <c r="AH8840">
        <v>2</v>
      </c>
      <c r="AJ8840">
        <v>96</v>
      </c>
      <c r="AK8840">
        <v>1</v>
      </c>
      <c r="AL8840">
        <v>7.31</v>
      </c>
    </row>
    <row r="8841" spans="1:38" x14ac:dyDescent="0.3">
      <c r="A8841">
        <v>1080826</v>
      </c>
      <c r="B8841" t="s">
        <v>96</v>
      </c>
      <c r="C8841">
        <v>97752</v>
      </c>
      <c r="D8841" t="s">
        <v>424</v>
      </c>
      <c r="E8841" t="s">
        <v>70</v>
      </c>
      <c r="F8841">
        <v>3</v>
      </c>
      <c r="G8841">
        <v>8</v>
      </c>
      <c r="I8841">
        <v>78</v>
      </c>
      <c r="J8841">
        <v>87</v>
      </c>
      <c r="M8841">
        <v>1</v>
      </c>
      <c r="Q8841">
        <v>2</v>
      </c>
      <c r="R8841">
        <v>3</v>
      </c>
      <c r="AH8841">
        <v>3</v>
      </c>
      <c r="AI8841">
        <v>2</v>
      </c>
      <c r="AJ8841">
        <v>102</v>
      </c>
      <c r="AK8841">
        <v>2</v>
      </c>
      <c r="AL8841">
        <v>7.7</v>
      </c>
    </row>
    <row r="8842" spans="1:38" x14ac:dyDescent="0.3">
      <c r="A8842">
        <v>1080826</v>
      </c>
      <c r="B8842" t="s">
        <v>96</v>
      </c>
      <c r="C8842">
        <v>109000</v>
      </c>
      <c r="D8842" t="s">
        <v>425</v>
      </c>
      <c r="E8842" t="s">
        <v>74</v>
      </c>
      <c r="F8842">
        <v>4</v>
      </c>
      <c r="G8842">
        <v>11</v>
      </c>
      <c r="I8842">
        <v>34</v>
      </c>
      <c r="J8842">
        <v>39</v>
      </c>
      <c r="M8842">
        <v>3</v>
      </c>
      <c r="N8842">
        <v>1</v>
      </c>
      <c r="W8842">
        <v>1</v>
      </c>
      <c r="AH8842">
        <v>3</v>
      </c>
      <c r="AJ8842">
        <v>53</v>
      </c>
      <c r="AK8842">
        <v>1</v>
      </c>
      <c r="AL8842">
        <v>6.86</v>
      </c>
    </row>
    <row r="8843" spans="1:38" x14ac:dyDescent="0.3">
      <c r="A8843">
        <v>1080826</v>
      </c>
      <c r="B8843" t="s">
        <v>96</v>
      </c>
      <c r="C8843">
        <v>3281</v>
      </c>
      <c r="D8843" t="s">
        <v>107</v>
      </c>
      <c r="E8843" t="s">
        <v>58</v>
      </c>
      <c r="F8843">
        <v>4</v>
      </c>
      <c r="G8843">
        <v>9</v>
      </c>
      <c r="H8843">
        <v>1</v>
      </c>
      <c r="I8843">
        <v>31</v>
      </c>
      <c r="J8843">
        <v>40</v>
      </c>
      <c r="K8843">
        <v>1</v>
      </c>
      <c r="L8843">
        <v>1</v>
      </c>
      <c r="M8843">
        <v>3</v>
      </c>
      <c r="R8843">
        <v>3</v>
      </c>
      <c r="W8843">
        <v>1</v>
      </c>
      <c r="AH8843">
        <v>3</v>
      </c>
      <c r="AJ8843">
        <v>48</v>
      </c>
      <c r="AL8843">
        <v>8.42</v>
      </c>
    </row>
    <row r="8844" spans="1:38" x14ac:dyDescent="0.3">
      <c r="A8844">
        <v>1080826</v>
      </c>
      <c r="B8844" t="s">
        <v>96</v>
      </c>
      <c r="C8844">
        <v>28421</v>
      </c>
      <c r="D8844" t="s">
        <v>110</v>
      </c>
      <c r="E8844" t="s">
        <v>77</v>
      </c>
      <c r="F8844">
        <v>4</v>
      </c>
      <c r="G8844">
        <v>10</v>
      </c>
      <c r="I8844">
        <v>47</v>
      </c>
      <c r="J8844">
        <v>61</v>
      </c>
      <c r="K8844">
        <v>1</v>
      </c>
      <c r="M8844">
        <v>1</v>
      </c>
      <c r="Q8844">
        <v>2</v>
      </c>
      <c r="AH8844">
        <v>1</v>
      </c>
      <c r="AJ8844">
        <v>76</v>
      </c>
      <c r="AK8844">
        <v>3</v>
      </c>
      <c r="AL8844">
        <v>7.68</v>
      </c>
    </row>
    <row r="8845" spans="1:38" x14ac:dyDescent="0.3">
      <c r="A8845">
        <v>1080826</v>
      </c>
      <c r="B8845" t="s">
        <v>96</v>
      </c>
      <c r="C8845">
        <v>122366</v>
      </c>
      <c r="D8845" t="s">
        <v>102</v>
      </c>
      <c r="E8845" t="s">
        <v>60</v>
      </c>
      <c r="F8845">
        <v>5</v>
      </c>
      <c r="G8845">
        <v>0</v>
      </c>
      <c r="I8845">
        <v>10</v>
      </c>
      <c r="J8845">
        <v>10</v>
      </c>
      <c r="M8845">
        <v>1</v>
      </c>
      <c r="N8845">
        <v>1</v>
      </c>
      <c r="AH8845">
        <v>1</v>
      </c>
      <c r="AJ8845">
        <v>13</v>
      </c>
      <c r="AK8845">
        <v>1</v>
      </c>
      <c r="AL8845">
        <v>6.55</v>
      </c>
    </row>
    <row r="8846" spans="1:38" x14ac:dyDescent="0.3">
      <c r="A8846">
        <v>1080826</v>
      </c>
      <c r="B8846" t="s">
        <v>96</v>
      </c>
      <c r="C8846">
        <v>300299</v>
      </c>
      <c r="D8846" t="s">
        <v>500</v>
      </c>
      <c r="E8846" t="s">
        <v>60</v>
      </c>
      <c r="F8846">
        <v>5</v>
      </c>
      <c r="G8846">
        <v>0</v>
      </c>
      <c r="I8846">
        <v>10</v>
      </c>
      <c r="J8846">
        <v>13</v>
      </c>
      <c r="K8846">
        <v>1</v>
      </c>
      <c r="AH8846">
        <v>1</v>
      </c>
      <c r="AI8846">
        <v>1</v>
      </c>
      <c r="AJ8846">
        <v>19</v>
      </c>
      <c r="AL8846">
        <v>7.22</v>
      </c>
    </row>
    <row r="8847" spans="1:38" x14ac:dyDescent="0.3">
      <c r="A8847">
        <v>1080826</v>
      </c>
      <c r="B8847" t="s">
        <v>96</v>
      </c>
      <c r="C8847">
        <v>70033</v>
      </c>
      <c r="D8847" t="s">
        <v>100</v>
      </c>
      <c r="E8847" t="s">
        <v>60</v>
      </c>
      <c r="F8847">
        <v>5</v>
      </c>
      <c r="G8847">
        <v>0</v>
      </c>
      <c r="I8847">
        <v>22</v>
      </c>
      <c r="J8847">
        <v>24</v>
      </c>
      <c r="M8847">
        <v>1</v>
      </c>
      <c r="Q8847">
        <v>1</v>
      </c>
      <c r="R8847">
        <v>1</v>
      </c>
      <c r="AI8847">
        <v>1</v>
      </c>
      <c r="AJ8847">
        <v>29</v>
      </c>
      <c r="AK8847">
        <v>1</v>
      </c>
      <c r="AL8847">
        <v>6.73</v>
      </c>
    </row>
    <row r="8848" spans="1:38" x14ac:dyDescent="0.3">
      <c r="A8848">
        <v>1080827</v>
      </c>
      <c r="B8848" t="s">
        <v>274</v>
      </c>
      <c r="C8848">
        <v>110189</v>
      </c>
      <c r="D8848" t="s">
        <v>374</v>
      </c>
      <c r="E8848" t="s">
        <v>40</v>
      </c>
      <c r="F8848">
        <v>1</v>
      </c>
      <c r="G8848">
        <v>1</v>
      </c>
      <c r="I8848">
        <v>18</v>
      </c>
      <c r="J8848">
        <v>48</v>
      </c>
      <c r="R8848">
        <v>1</v>
      </c>
      <c r="Z8848">
        <v>2</v>
      </c>
      <c r="AF8848">
        <v>3</v>
      </c>
      <c r="AJ8848">
        <v>58</v>
      </c>
      <c r="AL8848">
        <v>7.38</v>
      </c>
    </row>
    <row r="8849" spans="1:38" x14ac:dyDescent="0.3">
      <c r="A8849">
        <v>1080827</v>
      </c>
      <c r="B8849" t="s">
        <v>274</v>
      </c>
      <c r="C8849">
        <v>83455</v>
      </c>
      <c r="D8849" t="s">
        <v>379</v>
      </c>
      <c r="E8849" t="s">
        <v>44</v>
      </c>
      <c r="F8849">
        <v>2</v>
      </c>
      <c r="G8849">
        <v>3</v>
      </c>
      <c r="I8849">
        <v>21</v>
      </c>
      <c r="J8849">
        <v>33</v>
      </c>
      <c r="Q8849">
        <v>1</v>
      </c>
      <c r="AH8849">
        <v>1</v>
      </c>
      <c r="AI8849">
        <v>2</v>
      </c>
      <c r="AJ8849">
        <v>51</v>
      </c>
      <c r="AL8849">
        <v>6.88</v>
      </c>
    </row>
    <row r="8850" spans="1:38" x14ac:dyDescent="0.3">
      <c r="A8850">
        <v>1080827</v>
      </c>
      <c r="B8850" t="s">
        <v>274</v>
      </c>
      <c r="C8850">
        <v>3841</v>
      </c>
      <c r="D8850" t="s">
        <v>283</v>
      </c>
      <c r="E8850" t="s">
        <v>42</v>
      </c>
      <c r="F8850">
        <v>2</v>
      </c>
      <c r="G8850">
        <v>6</v>
      </c>
      <c r="I8850">
        <v>15</v>
      </c>
      <c r="J8850">
        <v>27</v>
      </c>
      <c r="M8850">
        <v>1</v>
      </c>
      <c r="Q8850">
        <v>4</v>
      </c>
      <c r="R8850">
        <v>4</v>
      </c>
      <c r="AI8850">
        <v>1</v>
      </c>
      <c r="AJ8850">
        <v>52</v>
      </c>
      <c r="AL8850">
        <v>7.74</v>
      </c>
    </row>
    <row r="8851" spans="1:38" x14ac:dyDescent="0.3">
      <c r="A8851">
        <v>1080827</v>
      </c>
      <c r="B8851" t="s">
        <v>274</v>
      </c>
      <c r="C8851">
        <v>243511</v>
      </c>
      <c r="D8851" t="s">
        <v>526</v>
      </c>
      <c r="E8851" t="s">
        <v>42</v>
      </c>
      <c r="F8851">
        <v>2</v>
      </c>
      <c r="G8851">
        <v>5</v>
      </c>
      <c r="I8851">
        <v>19</v>
      </c>
      <c r="J8851">
        <v>24</v>
      </c>
      <c r="M8851">
        <v>2</v>
      </c>
      <c r="Q8851">
        <v>3</v>
      </c>
      <c r="R8851">
        <v>3</v>
      </c>
      <c r="AI8851">
        <v>2</v>
      </c>
      <c r="AJ8851">
        <v>48</v>
      </c>
      <c r="AL8851">
        <v>7.43</v>
      </c>
    </row>
    <row r="8852" spans="1:38" x14ac:dyDescent="0.3">
      <c r="A8852">
        <v>1080827</v>
      </c>
      <c r="B8852" t="s">
        <v>274</v>
      </c>
      <c r="C8852">
        <v>8236</v>
      </c>
      <c r="D8852" t="s">
        <v>376</v>
      </c>
      <c r="E8852" t="s">
        <v>46</v>
      </c>
      <c r="F8852">
        <v>2</v>
      </c>
      <c r="G8852">
        <v>2</v>
      </c>
      <c r="I8852">
        <v>14</v>
      </c>
      <c r="J8852">
        <v>29</v>
      </c>
      <c r="M8852">
        <v>3</v>
      </c>
      <c r="N8852">
        <v>1</v>
      </c>
      <c r="Q8852">
        <v>6</v>
      </c>
      <c r="R8852">
        <v>6</v>
      </c>
      <c r="AH8852">
        <v>1</v>
      </c>
      <c r="AI8852">
        <v>1</v>
      </c>
      <c r="AJ8852">
        <v>51</v>
      </c>
      <c r="AL8852">
        <v>6.63</v>
      </c>
    </row>
    <row r="8853" spans="1:38" x14ac:dyDescent="0.3">
      <c r="A8853">
        <v>1080827</v>
      </c>
      <c r="B8853" t="s">
        <v>274</v>
      </c>
      <c r="C8853">
        <v>11235</v>
      </c>
      <c r="D8853" t="s">
        <v>377</v>
      </c>
      <c r="E8853" t="s">
        <v>70</v>
      </c>
      <c r="F8853">
        <v>3</v>
      </c>
      <c r="G8853">
        <v>8</v>
      </c>
      <c r="I8853">
        <v>17</v>
      </c>
      <c r="J8853">
        <v>26</v>
      </c>
      <c r="Q8853">
        <v>3</v>
      </c>
      <c r="W8853">
        <v>1</v>
      </c>
      <c r="AH8853">
        <v>2</v>
      </c>
      <c r="AI8853">
        <v>2</v>
      </c>
      <c r="AJ8853">
        <v>40</v>
      </c>
      <c r="AK8853">
        <v>1</v>
      </c>
      <c r="AL8853">
        <v>7.19</v>
      </c>
    </row>
    <row r="8854" spans="1:38" x14ac:dyDescent="0.3">
      <c r="A8854">
        <v>1080827</v>
      </c>
      <c r="B8854" t="s">
        <v>274</v>
      </c>
      <c r="C8854">
        <v>30395</v>
      </c>
      <c r="D8854" t="s">
        <v>381</v>
      </c>
      <c r="E8854" t="s">
        <v>70</v>
      </c>
      <c r="F8854">
        <v>3</v>
      </c>
      <c r="G8854">
        <v>7</v>
      </c>
      <c r="I8854">
        <v>25</v>
      </c>
      <c r="J8854">
        <v>34</v>
      </c>
      <c r="M8854">
        <v>2</v>
      </c>
      <c r="N8854">
        <v>1</v>
      </c>
      <c r="Q8854">
        <v>1</v>
      </c>
      <c r="R8854">
        <v>2</v>
      </c>
      <c r="AH8854">
        <v>2</v>
      </c>
      <c r="AJ8854">
        <v>49</v>
      </c>
      <c r="AK8854">
        <v>1</v>
      </c>
      <c r="AL8854">
        <v>6.89</v>
      </c>
    </row>
    <row r="8855" spans="1:38" x14ac:dyDescent="0.3">
      <c r="A8855">
        <v>1080827</v>
      </c>
      <c r="B8855" t="s">
        <v>274</v>
      </c>
      <c r="C8855">
        <v>33833</v>
      </c>
      <c r="D8855" t="s">
        <v>284</v>
      </c>
      <c r="E8855" t="s">
        <v>70</v>
      </c>
      <c r="F8855">
        <v>3</v>
      </c>
      <c r="G8855">
        <v>4</v>
      </c>
      <c r="I8855">
        <v>18</v>
      </c>
      <c r="J8855">
        <v>28</v>
      </c>
      <c r="Q8855">
        <v>5</v>
      </c>
      <c r="R8855">
        <v>3</v>
      </c>
      <c r="AH8855">
        <v>2</v>
      </c>
      <c r="AI8855">
        <v>3</v>
      </c>
      <c r="AJ8855">
        <v>40</v>
      </c>
      <c r="AK8855">
        <v>1</v>
      </c>
      <c r="AL8855">
        <v>7.35</v>
      </c>
    </row>
    <row r="8856" spans="1:38" x14ac:dyDescent="0.3">
      <c r="A8856">
        <v>1080827</v>
      </c>
      <c r="B8856" t="s">
        <v>274</v>
      </c>
      <c r="C8856">
        <v>130334</v>
      </c>
      <c r="D8856" t="s">
        <v>286</v>
      </c>
      <c r="E8856" t="s">
        <v>77</v>
      </c>
      <c r="F8856">
        <v>4</v>
      </c>
      <c r="G8856">
        <v>10</v>
      </c>
      <c r="I8856">
        <v>17</v>
      </c>
      <c r="J8856">
        <v>20</v>
      </c>
      <c r="M8856">
        <v>1</v>
      </c>
      <c r="Q8856">
        <v>2</v>
      </c>
      <c r="R8856">
        <v>2</v>
      </c>
      <c r="W8856">
        <v>1</v>
      </c>
      <c r="AH8856">
        <v>3</v>
      </c>
      <c r="AI8856">
        <v>1</v>
      </c>
      <c r="AJ8856">
        <v>43</v>
      </c>
      <c r="AK8856">
        <v>1</v>
      </c>
      <c r="AL8856">
        <v>6.76</v>
      </c>
    </row>
    <row r="8857" spans="1:38" x14ac:dyDescent="0.3">
      <c r="A8857">
        <v>1080827</v>
      </c>
      <c r="B8857" t="s">
        <v>274</v>
      </c>
      <c r="C8857">
        <v>2837</v>
      </c>
      <c r="D8857" t="s">
        <v>285</v>
      </c>
      <c r="E8857" t="s">
        <v>58</v>
      </c>
      <c r="F8857">
        <v>4</v>
      </c>
      <c r="G8857">
        <v>9</v>
      </c>
      <c r="I8857">
        <v>4</v>
      </c>
      <c r="J8857">
        <v>5</v>
      </c>
      <c r="M8857">
        <v>1</v>
      </c>
      <c r="Q8857">
        <v>1</v>
      </c>
      <c r="AJ8857">
        <v>11</v>
      </c>
      <c r="AL8857">
        <v>6.26</v>
      </c>
    </row>
    <row r="8858" spans="1:38" x14ac:dyDescent="0.3">
      <c r="A8858">
        <v>1080827</v>
      </c>
      <c r="B8858" t="s">
        <v>274</v>
      </c>
      <c r="C8858">
        <v>80882</v>
      </c>
      <c r="D8858" t="s">
        <v>280</v>
      </c>
      <c r="E8858" t="s">
        <v>74</v>
      </c>
      <c r="F8858">
        <v>4</v>
      </c>
      <c r="G8858">
        <v>11</v>
      </c>
      <c r="I8858">
        <v>12</v>
      </c>
      <c r="J8858">
        <v>14</v>
      </c>
      <c r="M8858">
        <v>2</v>
      </c>
      <c r="N8858">
        <v>1</v>
      </c>
      <c r="Q8858">
        <v>4</v>
      </c>
      <c r="R8858">
        <v>2</v>
      </c>
      <c r="AH8858">
        <v>3</v>
      </c>
      <c r="AJ8858">
        <v>24</v>
      </c>
      <c r="AL8858">
        <v>6.68</v>
      </c>
    </row>
    <row r="8859" spans="1:38" x14ac:dyDescent="0.3">
      <c r="A8859">
        <v>1080827</v>
      </c>
      <c r="B8859" t="s">
        <v>274</v>
      </c>
      <c r="C8859">
        <v>149599</v>
      </c>
      <c r="D8859" t="s">
        <v>525</v>
      </c>
      <c r="E8859" t="s">
        <v>60</v>
      </c>
      <c r="F8859">
        <v>5</v>
      </c>
      <c r="G8859">
        <v>0</v>
      </c>
      <c r="I8859">
        <v>6</v>
      </c>
      <c r="J8859">
        <v>7</v>
      </c>
      <c r="M8859">
        <v>2</v>
      </c>
      <c r="R8859">
        <v>1</v>
      </c>
      <c r="AI8859">
        <v>3</v>
      </c>
      <c r="AJ8859">
        <v>15</v>
      </c>
      <c r="AL8859">
        <v>6.45</v>
      </c>
    </row>
    <row r="8860" spans="1:38" x14ac:dyDescent="0.3">
      <c r="A8860">
        <v>1080827</v>
      </c>
      <c r="B8860" t="s">
        <v>274</v>
      </c>
      <c r="C8860">
        <v>71381</v>
      </c>
      <c r="D8860" t="s">
        <v>288</v>
      </c>
      <c r="E8860" t="s">
        <v>60</v>
      </c>
      <c r="F8860">
        <v>5</v>
      </c>
      <c r="G8860">
        <v>0</v>
      </c>
      <c r="J8860">
        <v>2</v>
      </c>
      <c r="Q8860">
        <v>1</v>
      </c>
      <c r="AJ8860">
        <v>5</v>
      </c>
      <c r="AL8860">
        <v>6.02</v>
      </c>
    </row>
    <row r="8861" spans="1:38" x14ac:dyDescent="0.3">
      <c r="A8861">
        <v>1080827</v>
      </c>
      <c r="B8861" t="s">
        <v>111</v>
      </c>
      <c r="C8861">
        <v>17708</v>
      </c>
      <c r="D8861" t="s">
        <v>112</v>
      </c>
      <c r="E8861" t="s">
        <v>40</v>
      </c>
      <c r="F8861">
        <v>1</v>
      </c>
      <c r="G8861">
        <v>1</v>
      </c>
      <c r="H8861">
        <v>1</v>
      </c>
      <c r="I8861">
        <v>14</v>
      </c>
      <c r="J8861">
        <v>34</v>
      </c>
      <c r="R8861">
        <v>1</v>
      </c>
      <c r="Z8861">
        <v>1</v>
      </c>
      <c r="AF8861">
        <v>5</v>
      </c>
      <c r="AJ8861">
        <v>44</v>
      </c>
      <c r="AL8861">
        <v>7.96</v>
      </c>
    </row>
    <row r="8862" spans="1:38" x14ac:dyDescent="0.3">
      <c r="A8862">
        <v>1080827</v>
      </c>
      <c r="B8862" t="s">
        <v>111</v>
      </c>
      <c r="C8862">
        <v>107941</v>
      </c>
      <c r="D8862" t="s">
        <v>113</v>
      </c>
      <c r="E8862" t="s">
        <v>42</v>
      </c>
      <c r="F8862">
        <v>2</v>
      </c>
      <c r="G8862">
        <v>5</v>
      </c>
      <c r="I8862">
        <v>23</v>
      </c>
      <c r="J8862">
        <v>31</v>
      </c>
      <c r="Q8862">
        <v>2</v>
      </c>
      <c r="R8862">
        <v>5</v>
      </c>
      <c r="AI8862">
        <v>1</v>
      </c>
      <c r="AJ8862">
        <v>44</v>
      </c>
      <c r="AL8862">
        <v>7.52</v>
      </c>
    </row>
    <row r="8863" spans="1:38" x14ac:dyDescent="0.3">
      <c r="A8863">
        <v>1080827</v>
      </c>
      <c r="B8863" t="s">
        <v>111</v>
      </c>
      <c r="C8863">
        <v>94935</v>
      </c>
      <c r="D8863" t="s">
        <v>115</v>
      </c>
      <c r="E8863" t="s">
        <v>42</v>
      </c>
      <c r="F8863">
        <v>2</v>
      </c>
      <c r="G8863">
        <v>6</v>
      </c>
      <c r="I8863">
        <v>32</v>
      </c>
      <c r="J8863">
        <v>43</v>
      </c>
      <c r="R8863">
        <v>2</v>
      </c>
      <c r="AI8863">
        <v>1</v>
      </c>
      <c r="AJ8863">
        <v>62</v>
      </c>
      <c r="AK8863">
        <v>1</v>
      </c>
      <c r="AL8863">
        <v>7.62</v>
      </c>
    </row>
    <row r="8864" spans="1:38" x14ac:dyDescent="0.3">
      <c r="A8864">
        <v>1080827</v>
      </c>
      <c r="B8864" t="s">
        <v>111</v>
      </c>
      <c r="C8864">
        <v>80067</v>
      </c>
      <c r="D8864" t="s">
        <v>114</v>
      </c>
      <c r="E8864" t="s">
        <v>46</v>
      </c>
      <c r="F8864">
        <v>2</v>
      </c>
      <c r="G8864">
        <v>2</v>
      </c>
      <c r="I8864">
        <v>24</v>
      </c>
      <c r="J8864">
        <v>33</v>
      </c>
      <c r="M8864">
        <v>1</v>
      </c>
      <c r="Q8864">
        <v>3</v>
      </c>
      <c r="R8864">
        <v>1</v>
      </c>
      <c r="AI8864">
        <v>2</v>
      </c>
      <c r="AJ8864">
        <v>60</v>
      </c>
      <c r="AK8864">
        <v>2</v>
      </c>
      <c r="AL8864">
        <v>7.22</v>
      </c>
    </row>
    <row r="8865" spans="1:38" x14ac:dyDescent="0.3">
      <c r="A8865">
        <v>1080827</v>
      </c>
      <c r="B8865" t="s">
        <v>111</v>
      </c>
      <c r="C8865">
        <v>15764</v>
      </c>
      <c r="D8865" t="s">
        <v>116</v>
      </c>
      <c r="E8865" t="s">
        <v>44</v>
      </c>
      <c r="F8865">
        <v>2</v>
      </c>
      <c r="G8865">
        <v>3</v>
      </c>
      <c r="I8865">
        <v>23</v>
      </c>
      <c r="J8865">
        <v>38</v>
      </c>
      <c r="Q8865">
        <v>4</v>
      </c>
      <c r="R8865">
        <v>5</v>
      </c>
      <c r="W8865">
        <v>1</v>
      </c>
      <c r="AH8865">
        <v>1</v>
      </c>
      <c r="AI8865">
        <v>1</v>
      </c>
      <c r="AJ8865">
        <v>76</v>
      </c>
      <c r="AL8865">
        <v>7.22</v>
      </c>
    </row>
    <row r="8866" spans="1:38" x14ac:dyDescent="0.3">
      <c r="A8866">
        <v>1080827</v>
      </c>
      <c r="B8866" t="s">
        <v>111</v>
      </c>
      <c r="C8866">
        <v>4835</v>
      </c>
      <c r="D8866" t="s">
        <v>476</v>
      </c>
      <c r="E8866" t="s">
        <v>70</v>
      </c>
      <c r="F8866">
        <v>3</v>
      </c>
      <c r="G8866">
        <v>4</v>
      </c>
      <c r="I8866">
        <v>47</v>
      </c>
      <c r="J8866">
        <v>59</v>
      </c>
      <c r="M8866">
        <v>1</v>
      </c>
      <c r="N8866">
        <v>1</v>
      </c>
      <c r="Q8866">
        <v>2</v>
      </c>
      <c r="R8866">
        <v>4</v>
      </c>
      <c r="AI8866">
        <v>1</v>
      </c>
      <c r="AJ8866">
        <v>73</v>
      </c>
      <c r="AL8866">
        <v>6.56</v>
      </c>
    </row>
    <row r="8867" spans="1:38" x14ac:dyDescent="0.3">
      <c r="A8867">
        <v>1080827</v>
      </c>
      <c r="B8867" t="s">
        <v>111</v>
      </c>
      <c r="C8867">
        <v>21686</v>
      </c>
      <c r="D8867" t="s">
        <v>118</v>
      </c>
      <c r="E8867" t="s">
        <v>119</v>
      </c>
      <c r="F8867">
        <v>3</v>
      </c>
      <c r="G8867">
        <v>11</v>
      </c>
      <c r="I8867">
        <v>25</v>
      </c>
      <c r="J8867">
        <v>27</v>
      </c>
      <c r="M8867">
        <v>1</v>
      </c>
      <c r="Q8867">
        <v>1</v>
      </c>
      <c r="R8867">
        <v>2</v>
      </c>
      <c r="W8867">
        <v>3</v>
      </c>
      <c r="AH8867">
        <v>4</v>
      </c>
      <c r="AJ8867">
        <v>46</v>
      </c>
      <c r="AK8867">
        <v>2</v>
      </c>
      <c r="AL8867">
        <v>7.14</v>
      </c>
    </row>
    <row r="8868" spans="1:38" x14ac:dyDescent="0.3">
      <c r="A8868">
        <v>1080827</v>
      </c>
      <c r="B8868" t="s">
        <v>111</v>
      </c>
      <c r="C8868">
        <v>13056</v>
      </c>
      <c r="D8868" t="s">
        <v>121</v>
      </c>
      <c r="E8868" t="s">
        <v>122</v>
      </c>
      <c r="F8868">
        <v>3</v>
      </c>
      <c r="G8868">
        <v>7</v>
      </c>
      <c r="I8868">
        <v>6</v>
      </c>
      <c r="J8868">
        <v>9</v>
      </c>
      <c r="Q8868">
        <v>2</v>
      </c>
      <c r="R8868">
        <v>1</v>
      </c>
      <c r="W8868">
        <v>1</v>
      </c>
      <c r="AH8868">
        <v>2</v>
      </c>
      <c r="AI8868">
        <v>1</v>
      </c>
      <c r="AJ8868">
        <v>19</v>
      </c>
      <c r="AL8868">
        <v>6.62</v>
      </c>
    </row>
    <row r="8869" spans="1:38" x14ac:dyDescent="0.3">
      <c r="A8869">
        <v>1080827</v>
      </c>
      <c r="B8869" t="s">
        <v>111</v>
      </c>
      <c r="C8869">
        <v>86454</v>
      </c>
      <c r="D8869" t="s">
        <v>358</v>
      </c>
      <c r="E8869" t="s">
        <v>70</v>
      </c>
      <c r="F8869">
        <v>3</v>
      </c>
      <c r="G8869">
        <v>8</v>
      </c>
      <c r="I8869">
        <v>38</v>
      </c>
      <c r="J8869">
        <v>45</v>
      </c>
      <c r="M8869">
        <v>3</v>
      </c>
      <c r="R8869">
        <v>2</v>
      </c>
      <c r="AH8869">
        <v>2</v>
      </c>
      <c r="AJ8869">
        <v>54</v>
      </c>
      <c r="AL8869">
        <v>6.21</v>
      </c>
    </row>
    <row r="8870" spans="1:38" x14ac:dyDescent="0.3">
      <c r="A8870">
        <v>1080827</v>
      </c>
      <c r="B8870" t="s">
        <v>111</v>
      </c>
      <c r="C8870">
        <v>131487</v>
      </c>
      <c r="D8870" t="s">
        <v>123</v>
      </c>
      <c r="E8870" t="s">
        <v>58</v>
      </c>
      <c r="F8870">
        <v>4</v>
      </c>
      <c r="G8870">
        <v>9</v>
      </c>
      <c r="I8870">
        <v>23</v>
      </c>
      <c r="J8870">
        <v>30</v>
      </c>
      <c r="M8870">
        <v>1</v>
      </c>
      <c r="AI8870">
        <v>1</v>
      </c>
      <c r="AJ8870">
        <v>48</v>
      </c>
      <c r="AK8870">
        <v>2</v>
      </c>
      <c r="AL8870">
        <v>6.53</v>
      </c>
    </row>
    <row r="8871" spans="1:38" x14ac:dyDescent="0.3">
      <c r="A8871">
        <v>1080827</v>
      </c>
      <c r="B8871" t="s">
        <v>111</v>
      </c>
      <c r="C8871">
        <v>33386</v>
      </c>
      <c r="D8871" t="s">
        <v>361</v>
      </c>
      <c r="E8871" t="s">
        <v>58</v>
      </c>
      <c r="F8871">
        <v>4</v>
      </c>
      <c r="G8871">
        <v>10</v>
      </c>
      <c r="I8871">
        <v>8</v>
      </c>
      <c r="J8871">
        <v>18</v>
      </c>
      <c r="Q8871">
        <v>5</v>
      </c>
      <c r="R8871">
        <v>6</v>
      </c>
      <c r="AH8871">
        <v>3</v>
      </c>
      <c r="AJ8871">
        <v>32</v>
      </c>
      <c r="AL8871">
        <v>6.76</v>
      </c>
    </row>
    <row r="8872" spans="1:38" x14ac:dyDescent="0.3">
      <c r="A8872">
        <v>1080827</v>
      </c>
      <c r="B8872" t="s">
        <v>111</v>
      </c>
      <c r="C8872">
        <v>13938</v>
      </c>
      <c r="D8872" t="s">
        <v>124</v>
      </c>
      <c r="E8872" t="s">
        <v>60</v>
      </c>
      <c r="F8872">
        <v>5</v>
      </c>
      <c r="G8872">
        <v>0</v>
      </c>
      <c r="I8872">
        <v>5</v>
      </c>
      <c r="J8872">
        <v>12</v>
      </c>
      <c r="Q8872">
        <v>5</v>
      </c>
      <c r="R8872">
        <v>1</v>
      </c>
      <c r="AH8872">
        <v>2</v>
      </c>
      <c r="AI8872">
        <v>1</v>
      </c>
      <c r="AJ8872">
        <v>19</v>
      </c>
      <c r="AL8872">
        <v>6.34</v>
      </c>
    </row>
    <row r="8873" spans="1:38" x14ac:dyDescent="0.3">
      <c r="A8873">
        <v>1080827</v>
      </c>
      <c r="B8873" t="s">
        <v>111</v>
      </c>
      <c r="C8873">
        <v>93473</v>
      </c>
      <c r="D8873" t="s">
        <v>360</v>
      </c>
      <c r="E8873" t="s">
        <v>60</v>
      </c>
      <c r="F8873">
        <v>5</v>
      </c>
      <c r="G8873">
        <v>0</v>
      </c>
      <c r="I8873">
        <v>4</v>
      </c>
      <c r="J8873">
        <v>5</v>
      </c>
      <c r="R8873">
        <v>1</v>
      </c>
      <c r="W8873">
        <v>1</v>
      </c>
      <c r="AH8873">
        <v>2</v>
      </c>
      <c r="AJ8873">
        <v>12</v>
      </c>
      <c r="AL8873">
        <v>6.81</v>
      </c>
    </row>
    <row r="8874" spans="1:38" x14ac:dyDescent="0.3">
      <c r="A8874">
        <v>1080828</v>
      </c>
      <c r="B8874" t="s">
        <v>38</v>
      </c>
      <c r="C8874">
        <v>6775</v>
      </c>
      <c r="D8874" t="s">
        <v>39</v>
      </c>
      <c r="E8874" t="s">
        <v>40</v>
      </c>
      <c r="F8874">
        <v>1</v>
      </c>
      <c r="G8874">
        <v>1</v>
      </c>
      <c r="I8874">
        <v>11</v>
      </c>
      <c r="J8874">
        <v>17</v>
      </c>
      <c r="AF8874">
        <v>3</v>
      </c>
      <c r="AJ8874">
        <v>24</v>
      </c>
      <c r="AL8874">
        <v>7.52</v>
      </c>
    </row>
    <row r="8875" spans="1:38" x14ac:dyDescent="0.3">
      <c r="A8875">
        <v>1080828</v>
      </c>
      <c r="B8875" t="s">
        <v>38</v>
      </c>
      <c r="C8875">
        <v>30051</v>
      </c>
      <c r="D8875" t="s">
        <v>348</v>
      </c>
      <c r="E8875" t="s">
        <v>42</v>
      </c>
      <c r="F8875">
        <v>2</v>
      </c>
      <c r="G8875">
        <v>5</v>
      </c>
      <c r="H8875">
        <v>1</v>
      </c>
      <c r="I8875">
        <v>67</v>
      </c>
      <c r="J8875">
        <v>72</v>
      </c>
      <c r="Q8875">
        <v>3</v>
      </c>
      <c r="R8875">
        <v>8</v>
      </c>
      <c r="AH8875">
        <v>1</v>
      </c>
      <c r="AJ8875">
        <v>85</v>
      </c>
      <c r="AL8875">
        <v>7.77</v>
      </c>
    </row>
    <row r="8876" spans="1:38" x14ac:dyDescent="0.3">
      <c r="A8876">
        <v>1080828</v>
      </c>
      <c r="B8876" t="s">
        <v>38</v>
      </c>
      <c r="C8876">
        <v>76810</v>
      </c>
      <c r="D8876" t="s">
        <v>347</v>
      </c>
      <c r="E8876" t="s">
        <v>42</v>
      </c>
      <c r="F8876">
        <v>2</v>
      </c>
      <c r="G8876">
        <v>6</v>
      </c>
      <c r="I8876">
        <v>68</v>
      </c>
      <c r="J8876">
        <v>78</v>
      </c>
      <c r="M8876">
        <v>2</v>
      </c>
      <c r="Q8876">
        <v>3</v>
      </c>
      <c r="R8876">
        <v>6</v>
      </c>
      <c r="AH8876">
        <v>1</v>
      </c>
      <c r="AJ8876">
        <v>91</v>
      </c>
      <c r="AK8876">
        <v>1</v>
      </c>
      <c r="AL8876">
        <v>7.36</v>
      </c>
    </row>
    <row r="8877" spans="1:38" x14ac:dyDescent="0.3">
      <c r="A8877">
        <v>1080828</v>
      </c>
      <c r="B8877" t="s">
        <v>38</v>
      </c>
      <c r="C8877">
        <v>23072</v>
      </c>
      <c r="D8877" t="s">
        <v>43</v>
      </c>
      <c r="E8877" t="s">
        <v>42</v>
      </c>
      <c r="F8877">
        <v>2</v>
      </c>
      <c r="G8877">
        <v>4</v>
      </c>
      <c r="I8877">
        <v>68</v>
      </c>
      <c r="J8877">
        <v>76</v>
      </c>
      <c r="Q8877">
        <v>3</v>
      </c>
      <c r="R8877">
        <v>4</v>
      </c>
      <c r="AH8877">
        <v>1</v>
      </c>
      <c r="AI8877">
        <v>2</v>
      </c>
      <c r="AJ8877">
        <v>86</v>
      </c>
      <c r="AL8877">
        <v>7.09</v>
      </c>
    </row>
    <row r="8878" spans="1:38" x14ac:dyDescent="0.3">
      <c r="A8878">
        <v>1080828</v>
      </c>
      <c r="B8878" t="s">
        <v>38</v>
      </c>
      <c r="C8878">
        <v>27550</v>
      </c>
      <c r="D8878" t="s">
        <v>509</v>
      </c>
      <c r="E8878" t="s">
        <v>209</v>
      </c>
      <c r="F8878">
        <v>3</v>
      </c>
      <c r="G8878">
        <v>3</v>
      </c>
      <c r="I8878">
        <v>43</v>
      </c>
      <c r="J8878">
        <v>50</v>
      </c>
      <c r="Q8878">
        <v>2</v>
      </c>
      <c r="R8878">
        <v>1</v>
      </c>
      <c r="AI8878">
        <v>1</v>
      </c>
      <c r="AJ8878">
        <v>72</v>
      </c>
      <c r="AK8878">
        <v>1</v>
      </c>
      <c r="AL8878">
        <v>7.12</v>
      </c>
    </row>
    <row r="8879" spans="1:38" x14ac:dyDescent="0.3">
      <c r="A8879">
        <v>1080828</v>
      </c>
      <c r="B8879" t="s">
        <v>38</v>
      </c>
      <c r="C8879">
        <v>69738</v>
      </c>
      <c r="D8879" t="s">
        <v>56</v>
      </c>
      <c r="E8879" t="s">
        <v>70</v>
      </c>
      <c r="F8879">
        <v>3</v>
      </c>
      <c r="G8879">
        <v>7</v>
      </c>
      <c r="I8879">
        <v>52</v>
      </c>
      <c r="J8879">
        <v>59</v>
      </c>
      <c r="Q8879">
        <v>1</v>
      </c>
      <c r="R8879">
        <v>4</v>
      </c>
      <c r="W8879">
        <v>1</v>
      </c>
      <c r="AH8879">
        <v>2</v>
      </c>
      <c r="AJ8879">
        <v>71</v>
      </c>
      <c r="AL8879">
        <v>7.04</v>
      </c>
    </row>
    <row r="8880" spans="1:38" x14ac:dyDescent="0.3">
      <c r="A8880">
        <v>1080828</v>
      </c>
      <c r="B8880" t="s">
        <v>38</v>
      </c>
      <c r="C8880">
        <v>89401</v>
      </c>
      <c r="D8880" t="s">
        <v>62</v>
      </c>
      <c r="E8880" t="s">
        <v>70</v>
      </c>
      <c r="F8880">
        <v>3</v>
      </c>
      <c r="G8880">
        <v>8</v>
      </c>
      <c r="I8880">
        <v>90</v>
      </c>
      <c r="J8880">
        <v>98</v>
      </c>
      <c r="M8880">
        <v>2</v>
      </c>
      <c r="N8880">
        <v>1</v>
      </c>
      <c r="Q8880">
        <v>2</v>
      </c>
      <c r="R8880">
        <v>1</v>
      </c>
      <c r="AH8880">
        <v>3</v>
      </c>
      <c r="AI8880">
        <v>3</v>
      </c>
      <c r="AJ8880">
        <v>115</v>
      </c>
      <c r="AL8880">
        <v>7.02</v>
      </c>
    </row>
    <row r="8881" spans="1:38" x14ac:dyDescent="0.3">
      <c r="A8881">
        <v>1080828</v>
      </c>
      <c r="B8881" t="s">
        <v>38</v>
      </c>
      <c r="C8881">
        <v>125211</v>
      </c>
      <c r="D8881" t="s">
        <v>45</v>
      </c>
      <c r="E8881" t="s">
        <v>211</v>
      </c>
      <c r="F8881">
        <v>3</v>
      </c>
      <c r="G8881">
        <v>2</v>
      </c>
      <c r="I8881">
        <v>54</v>
      </c>
      <c r="J8881">
        <v>66</v>
      </c>
      <c r="R8881">
        <v>2</v>
      </c>
      <c r="AI8881">
        <v>1</v>
      </c>
      <c r="AJ8881">
        <v>93</v>
      </c>
      <c r="AK8881">
        <v>3</v>
      </c>
      <c r="AL8881">
        <v>7.61</v>
      </c>
    </row>
    <row r="8882" spans="1:38" x14ac:dyDescent="0.3">
      <c r="A8882">
        <v>1080828</v>
      </c>
      <c r="B8882" t="s">
        <v>38</v>
      </c>
      <c r="C8882">
        <v>13796</v>
      </c>
      <c r="D8882" t="s">
        <v>52</v>
      </c>
      <c r="E8882" t="s">
        <v>55</v>
      </c>
      <c r="F8882">
        <v>4</v>
      </c>
      <c r="G8882">
        <v>10</v>
      </c>
      <c r="I8882">
        <v>18</v>
      </c>
      <c r="J8882">
        <v>23</v>
      </c>
      <c r="M8882">
        <v>1</v>
      </c>
      <c r="Q8882">
        <v>2</v>
      </c>
      <c r="R8882">
        <v>2</v>
      </c>
      <c r="AH8882">
        <v>1</v>
      </c>
      <c r="AI8882">
        <v>2</v>
      </c>
      <c r="AJ8882">
        <v>38</v>
      </c>
      <c r="AK8882">
        <v>2</v>
      </c>
      <c r="AL8882">
        <v>7.05</v>
      </c>
    </row>
    <row r="8883" spans="1:38" x14ac:dyDescent="0.3">
      <c r="A8883">
        <v>1080828</v>
      </c>
      <c r="B8883" t="s">
        <v>38</v>
      </c>
      <c r="C8883">
        <v>25244</v>
      </c>
      <c r="D8883" t="s">
        <v>57</v>
      </c>
      <c r="E8883" t="s">
        <v>58</v>
      </c>
      <c r="F8883">
        <v>4</v>
      </c>
      <c r="G8883">
        <v>9</v>
      </c>
      <c r="I8883">
        <v>34</v>
      </c>
      <c r="J8883">
        <v>44</v>
      </c>
      <c r="M8883">
        <v>3</v>
      </c>
      <c r="N8883">
        <v>1</v>
      </c>
      <c r="Q8883">
        <v>2</v>
      </c>
      <c r="AE8883">
        <v>1</v>
      </c>
      <c r="AH8883">
        <v>2</v>
      </c>
      <c r="AI8883">
        <v>1</v>
      </c>
      <c r="AJ8883">
        <v>57</v>
      </c>
      <c r="AL8883">
        <v>6.26</v>
      </c>
    </row>
    <row r="8884" spans="1:38" x14ac:dyDescent="0.3">
      <c r="A8884">
        <v>1080828</v>
      </c>
      <c r="B8884" t="s">
        <v>38</v>
      </c>
      <c r="C8884">
        <v>13756</v>
      </c>
      <c r="D8884" t="s">
        <v>349</v>
      </c>
      <c r="E8884" t="s">
        <v>55</v>
      </c>
      <c r="F8884">
        <v>4</v>
      </c>
      <c r="G8884">
        <v>11</v>
      </c>
      <c r="I8884">
        <v>75</v>
      </c>
      <c r="J8884">
        <v>86</v>
      </c>
      <c r="Q8884">
        <v>1</v>
      </c>
      <c r="AJ8884">
        <v>108</v>
      </c>
      <c r="AK8884">
        <v>1</v>
      </c>
      <c r="AL8884">
        <v>6.76</v>
      </c>
    </row>
    <row r="8885" spans="1:38" x14ac:dyDescent="0.3">
      <c r="A8885">
        <v>1080828</v>
      </c>
      <c r="B8885" t="s">
        <v>38</v>
      </c>
      <c r="C8885">
        <v>26820</v>
      </c>
      <c r="D8885" t="s">
        <v>54</v>
      </c>
      <c r="E8885" t="s">
        <v>60</v>
      </c>
      <c r="F8885">
        <v>5</v>
      </c>
      <c r="G8885">
        <v>0</v>
      </c>
      <c r="I8885">
        <v>13</v>
      </c>
      <c r="J8885">
        <v>14</v>
      </c>
      <c r="AJ8885">
        <v>17</v>
      </c>
      <c r="AL8885">
        <v>6.24</v>
      </c>
    </row>
    <row r="8886" spans="1:38" x14ac:dyDescent="0.3">
      <c r="A8886">
        <v>1080828</v>
      </c>
      <c r="B8886" t="s">
        <v>38</v>
      </c>
      <c r="C8886">
        <v>24444</v>
      </c>
      <c r="D8886" t="s">
        <v>473</v>
      </c>
      <c r="E8886" t="s">
        <v>60</v>
      </c>
      <c r="F8886">
        <v>5</v>
      </c>
      <c r="G8886">
        <v>0</v>
      </c>
      <c r="M8886">
        <v>1</v>
      </c>
      <c r="R8886">
        <v>1</v>
      </c>
      <c r="AH8886">
        <v>1</v>
      </c>
      <c r="AJ8886">
        <v>3</v>
      </c>
      <c r="AL8886">
        <v>6.25</v>
      </c>
    </row>
    <row r="8887" spans="1:38" x14ac:dyDescent="0.3">
      <c r="A8887">
        <v>1080828</v>
      </c>
      <c r="B8887" t="s">
        <v>38</v>
      </c>
      <c r="C8887">
        <v>39308</v>
      </c>
      <c r="D8887" t="s">
        <v>350</v>
      </c>
      <c r="E8887" t="s">
        <v>60</v>
      </c>
      <c r="F8887">
        <v>5</v>
      </c>
      <c r="G8887">
        <v>0</v>
      </c>
      <c r="I8887">
        <v>5</v>
      </c>
      <c r="J8887">
        <v>9</v>
      </c>
      <c r="Q8887">
        <v>1</v>
      </c>
      <c r="AJ8887">
        <v>14</v>
      </c>
      <c r="AL8887">
        <v>6.03</v>
      </c>
    </row>
    <row r="8888" spans="1:38" x14ac:dyDescent="0.3">
      <c r="A8888">
        <v>1080828</v>
      </c>
      <c r="B8888" t="s">
        <v>244</v>
      </c>
      <c r="C8888">
        <v>19545</v>
      </c>
      <c r="D8888" t="s">
        <v>245</v>
      </c>
      <c r="E8888" t="s">
        <v>40</v>
      </c>
      <c r="F8888">
        <v>1</v>
      </c>
      <c r="G8888">
        <v>1</v>
      </c>
      <c r="I8888">
        <v>8</v>
      </c>
      <c r="J8888">
        <v>25</v>
      </c>
      <c r="Z8888">
        <v>2</v>
      </c>
      <c r="AF8888">
        <v>5</v>
      </c>
      <c r="AJ8888">
        <v>35</v>
      </c>
      <c r="AL8888">
        <v>7.09</v>
      </c>
    </row>
    <row r="8889" spans="1:38" x14ac:dyDescent="0.3">
      <c r="A8889">
        <v>1080828</v>
      </c>
      <c r="B8889" t="s">
        <v>244</v>
      </c>
      <c r="C8889">
        <v>12431</v>
      </c>
      <c r="D8889" t="s">
        <v>246</v>
      </c>
      <c r="E8889" t="s">
        <v>44</v>
      </c>
      <c r="F8889">
        <v>2</v>
      </c>
      <c r="G8889">
        <v>3</v>
      </c>
      <c r="I8889">
        <v>15</v>
      </c>
      <c r="J8889">
        <v>21</v>
      </c>
      <c r="M8889">
        <v>1</v>
      </c>
      <c r="N8889">
        <v>1</v>
      </c>
      <c r="Q8889">
        <v>2</v>
      </c>
      <c r="R8889">
        <v>3</v>
      </c>
      <c r="AI8889">
        <v>2</v>
      </c>
      <c r="AJ8889">
        <v>56</v>
      </c>
      <c r="AK8889">
        <v>1</v>
      </c>
      <c r="AL8889">
        <v>7.05</v>
      </c>
    </row>
    <row r="8890" spans="1:38" x14ac:dyDescent="0.3">
      <c r="A8890">
        <v>1080828</v>
      </c>
      <c r="B8890" t="s">
        <v>244</v>
      </c>
      <c r="C8890">
        <v>23683</v>
      </c>
      <c r="D8890" t="s">
        <v>248</v>
      </c>
      <c r="E8890" t="s">
        <v>46</v>
      </c>
      <c r="F8890">
        <v>2</v>
      </c>
      <c r="G8890">
        <v>2</v>
      </c>
      <c r="I8890">
        <v>14</v>
      </c>
      <c r="J8890">
        <v>25</v>
      </c>
      <c r="M8890">
        <v>1</v>
      </c>
      <c r="N8890">
        <v>1</v>
      </c>
      <c r="Q8890">
        <v>3</v>
      </c>
      <c r="AI8890">
        <v>1</v>
      </c>
      <c r="AJ8890">
        <v>40</v>
      </c>
      <c r="AL8890">
        <v>6.17</v>
      </c>
    </row>
    <row r="8891" spans="1:38" x14ac:dyDescent="0.3">
      <c r="A8891">
        <v>1080828</v>
      </c>
      <c r="B8891" t="s">
        <v>244</v>
      </c>
      <c r="C8891">
        <v>4145</v>
      </c>
      <c r="D8891" t="s">
        <v>471</v>
      </c>
      <c r="E8891" t="s">
        <v>42</v>
      </c>
      <c r="F8891">
        <v>2</v>
      </c>
      <c r="G8891">
        <v>6</v>
      </c>
      <c r="I8891">
        <v>9</v>
      </c>
      <c r="J8891">
        <v>15</v>
      </c>
      <c r="M8891">
        <v>2</v>
      </c>
      <c r="N8891">
        <v>1</v>
      </c>
      <c r="Q8891">
        <v>1</v>
      </c>
      <c r="AB8891">
        <v>1</v>
      </c>
      <c r="AI8891">
        <v>1</v>
      </c>
      <c r="AJ8891">
        <v>32</v>
      </c>
      <c r="AL8891">
        <v>6</v>
      </c>
    </row>
    <row r="8892" spans="1:38" x14ac:dyDescent="0.3">
      <c r="A8892">
        <v>1080828</v>
      </c>
      <c r="B8892" t="s">
        <v>244</v>
      </c>
      <c r="C8892">
        <v>29574</v>
      </c>
      <c r="D8892" t="s">
        <v>396</v>
      </c>
      <c r="E8892" t="s">
        <v>42</v>
      </c>
      <c r="F8892">
        <v>2</v>
      </c>
      <c r="G8892">
        <v>5</v>
      </c>
      <c r="I8892">
        <v>16</v>
      </c>
      <c r="J8892">
        <v>23</v>
      </c>
      <c r="M8892">
        <v>2</v>
      </c>
      <c r="N8892">
        <v>1</v>
      </c>
      <c r="R8892">
        <v>2</v>
      </c>
      <c r="AI8892">
        <v>2</v>
      </c>
      <c r="AJ8892">
        <v>40</v>
      </c>
      <c r="AK8892">
        <v>1</v>
      </c>
      <c r="AL8892">
        <v>7.23</v>
      </c>
    </row>
    <row r="8893" spans="1:38" x14ac:dyDescent="0.3">
      <c r="A8893">
        <v>1080828</v>
      </c>
      <c r="B8893" t="s">
        <v>244</v>
      </c>
      <c r="C8893">
        <v>327683</v>
      </c>
      <c r="D8893" t="s">
        <v>399</v>
      </c>
      <c r="E8893" t="s">
        <v>70</v>
      </c>
      <c r="F8893">
        <v>3</v>
      </c>
      <c r="G8893">
        <v>8</v>
      </c>
      <c r="I8893">
        <v>32</v>
      </c>
      <c r="J8893">
        <v>39</v>
      </c>
      <c r="Q8893">
        <v>4</v>
      </c>
      <c r="R8893">
        <v>4</v>
      </c>
      <c r="AH8893">
        <v>1</v>
      </c>
      <c r="AI8893">
        <v>3</v>
      </c>
      <c r="AJ8893">
        <v>48</v>
      </c>
      <c r="AL8893">
        <v>7.16</v>
      </c>
    </row>
    <row r="8894" spans="1:38" x14ac:dyDescent="0.3">
      <c r="A8894">
        <v>1080828</v>
      </c>
      <c r="B8894" t="s">
        <v>244</v>
      </c>
      <c r="C8894">
        <v>104749</v>
      </c>
      <c r="D8894" t="s">
        <v>253</v>
      </c>
      <c r="E8894" t="s">
        <v>122</v>
      </c>
      <c r="F8894">
        <v>3</v>
      </c>
      <c r="G8894">
        <v>7</v>
      </c>
      <c r="I8894">
        <v>23</v>
      </c>
      <c r="J8894">
        <v>28</v>
      </c>
      <c r="AH8894">
        <v>2</v>
      </c>
      <c r="AJ8894">
        <v>54</v>
      </c>
      <c r="AK8894">
        <v>1</v>
      </c>
      <c r="AL8894">
        <v>6.48</v>
      </c>
    </row>
    <row r="8895" spans="1:38" x14ac:dyDescent="0.3">
      <c r="A8895">
        <v>1080828</v>
      </c>
      <c r="B8895" t="s">
        <v>244</v>
      </c>
      <c r="C8895">
        <v>75138</v>
      </c>
      <c r="D8895" t="s">
        <v>251</v>
      </c>
      <c r="E8895" t="s">
        <v>70</v>
      </c>
      <c r="F8895">
        <v>3</v>
      </c>
      <c r="G8895">
        <v>4</v>
      </c>
      <c r="I8895">
        <v>43</v>
      </c>
      <c r="J8895">
        <v>53</v>
      </c>
      <c r="M8895">
        <v>4</v>
      </c>
      <c r="Q8895">
        <v>2</v>
      </c>
      <c r="R8895">
        <v>1</v>
      </c>
      <c r="AI8895">
        <v>5</v>
      </c>
      <c r="AJ8895">
        <v>68</v>
      </c>
      <c r="AL8895">
        <v>6.51</v>
      </c>
    </row>
    <row r="8896" spans="1:38" x14ac:dyDescent="0.3">
      <c r="A8896">
        <v>1080828</v>
      </c>
      <c r="B8896" t="s">
        <v>244</v>
      </c>
      <c r="C8896">
        <v>42147</v>
      </c>
      <c r="D8896" t="s">
        <v>398</v>
      </c>
      <c r="E8896" t="s">
        <v>119</v>
      </c>
      <c r="F8896">
        <v>3</v>
      </c>
      <c r="G8896">
        <v>11</v>
      </c>
      <c r="I8896">
        <v>24</v>
      </c>
      <c r="J8896">
        <v>34</v>
      </c>
      <c r="Q8896">
        <v>1</v>
      </c>
      <c r="AI8896">
        <v>1</v>
      </c>
      <c r="AJ8896">
        <v>46</v>
      </c>
      <c r="AL8896">
        <v>6.39</v>
      </c>
    </row>
    <row r="8897" spans="1:38" x14ac:dyDescent="0.3">
      <c r="A8897">
        <v>1080828</v>
      </c>
      <c r="B8897" t="s">
        <v>244</v>
      </c>
      <c r="C8897">
        <v>19847</v>
      </c>
      <c r="D8897" t="s">
        <v>257</v>
      </c>
      <c r="E8897" t="s">
        <v>58</v>
      </c>
      <c r="F8897">
        <v>4</v>
      </c>
      <c r="G8897">
        <v>9</v>
      </c>
      <c r="I8897">
        <v>30</v>
      </c>
      <c r="J8897">
        <v>38</v>
      </c>
      <c r="M8897">
        <v>2</v>
      </c>
      <c r="Q8897">
        <v>11</v>
      </c>
      <c r="R8897">
        <v>9</v>
      </c>
      <c r="AI8897">
        <v>1</v>
      </c>
      <c r="AJ8897">
        <v>53</v>
      </c>
      <c r="AL8897">
        <v>6.61</v>
      </c>
    </row>
    <row r="8898" spans="1:38" x14ac:dyDescent="0.3">
      <c r="A8898">
        <v>1080828</v>
      </c>
      <c r="B8898" t="s">
        <v>244</v>
      </c>
      <c r="C8898">
        <v>106981</v>
      </c>
      <c r="D8898" t="s">
        <v>255</v>
      </c>
      <c r="E8898" t="s">
        <v>58</v>
      </c>
      <c r="F8898">
        <v>4</v>
      </c>
      <c r="G8898">
        <v>10</v>
      </c>
      <c r="I8898">
        <v>6</v>
      </c>
      <c r="J8898">
        <v>12</v>
      </c>
      <c r="Q8898">
        <v>5</v>
      </c>
      <c r="R8898">
        <v>1</v>
      </c>
      <c r="AH8898">
        <v>2</v>
      </c>
      <c r="AJ8898">
        <v>22</v>
      </c>
      <c r="AL8898">
        <v>6.2</v>
      </c>
    </row>
    <row r="8899" spans="1:38" x14ac:dyDescent="0.3">
      <c r="A8899">
        <v>1080828</v>
      </c>
      <c r="B8899" t="s">
        <v>244</v>
      </c>
      <c r="C8899">
        <v>136945</v>
      </c>
      <c r="D8899" t="s">
        <v>252</v>
      </c>
      <c r="E8899" t="s">
        <v>60</v>
      </c>
      <c r="F8899">
        <v>5</v>
      </c>
      <c r="G8899">
        <v>0</v>
      </c>
      <c r="M8899">
        <v>1</v>
      </c>
      <c r="AL8899">
        <v>5.98</v>
      </c>
    </row>
    <row r="8900" spans="1:38" x14ac:dyDescent="0.3">
      <c r="A8900">
        <v>1080828</v>
      </c>
      <c r="B8900" t="s">
        <v>244</v>
      </c>
      <c r="C8900">
        <v>26222</v>
      </c>
      <c r="D8900" t="s">
        <v>258</v>
      </c>
      <c r="E8900" t="s">
        <v>60</v>
      </c>
      <c r="F8900">
        <v>5</v>
      </c>
      <c r="G8900">
        <v>0</v>
      </c>
      <c r="I8900">
        <v>2</v>
      </c>
      <c r="J8900">
        <v>4</v>
      </c>
      <c r="W8900">
        <v>2</v>
      </c>
      <c r="AG8900">
        <v>1</v>
      </c>
      <c r="AH8900">
        <v>2</v>
      </c>
      <c r="AJ8900">
        <v>9</v>
      </c>
      <c r="AL8900">
        <v>6.27</v>
      </c>
    </row>
    <row r="8901" spans="1:38" x14ac:dyDescent="0.3">
      <c r="A8901">
        <v>1080829</v>
      </c>
      <c r="B8901" t="s">
        <v>274</v>
      </c>
      <c r="C8901">
        <v>110189</v>
      </c>
      <c r="D8901" t="s">
        <v>374</v>
      </c>
      <c r="E8901" t="s">
        <v>40</v>
      </c>
      <c r="F8901">
        <v>1</v>
      </c>
      <c r="G8901">
        <v>1</v>
      </c>
      <c r="I8901">
        <v>16</v>
      </c>
      <c r="J8901">
        <v>27</v>
      </c>
      <c r="Q8901">
        <v>1</v>
      </c>
      <c r="R8901">
        <v>1</v>
      </c>
      <c r="Y8901">
        <v>1</v>
      </c>
      <c r="AF8901">
        <v>1</v>
      </c>
      <c r="AJ8901">
        <v>35</v>
      </c>
      <c r="AL8901">
        <v>4.9400000000000004</v>
      </c>
    </row>
    <row r="8902" spans="1:38" x14ac:dyDescent="0.3">
      <c r="A8902">
        <v>1080829</v>
      </c>
      <c r="B8902" t="s">
        <v>274</v>
      </c>
      <c r="C8902">
        <v>34214</v>
      </c>
      <c r="D8902" t="s">
        <v>278</v>
      </c>
      <c r="E8902" t="s">
        <v>42</v>
      </c>
      <c r="F8902">
        <v>2</v>
      </c>
      <c r="G8902">
        <v>5</v>
      </c>
      <c r="I8902">
        <v>34</v>
      </c>
      <c r="J8902">
        <v>42</v>
      </c>
      <c r="Q8902">
        <v>1</v>
      </c>
      <c r="AI8902">
        <v>2</v>
      </c>
      <c r="AJ8902">
        <v>51</v>
      </c>
      <c r="AL8902">
        <v>6.34</v>
      </c>
    </row>
    <row r="8903" spans="1:38" x14ac:dyDescent="0.3">
      <c r="A8903">
        <v>1080829</v>
      </c>
      <c r="B8903" t="s">
        <v>274</v>
      </c>
      <c r="C8903">
        <v>3841</v>
      </c>
      <c r="D8903" t="s">
        <v>283</v>
      </c>
      <c r="E8903" t="s">
        <v>42</v>
      </c>
      <c r="F8903">
        <v>2</v>
      </c>
      <c r="G8903">
        <v>6</v>
      </c>
      <c r="I8903">
        <v>41</v>
      </c>
      <c r="J8903">
        <v>50</v>
      </c>
      <c r="Q8903">
        <v>4</v>
      </c>
      <c r="R8903">
        <v>2</v>
      </c>
      <c r="AI8903">
        <v>2</v>
      </c>
      <c r="AJ8903">
        <v>57</v>
      </c>
      <c r="AL8903">
        <v>6.35</v>
      </c>
    </row>
    <row r="8904" spans="1:38" x14ac:dyDescent="0.3">
      <c r="A8904">
        <v>1080829</v>
      </c>
      <c r="B8904" t="s">
        <v>274</v>
      </c>
      <c r="C8904">
        <v>8236</v>
      </c>
      <c r="D8904" t="s">
        <v>376</v>
      </c>
      <c r="E8904" t="s">
        <v>46</v>
      </c>
      <c r="F8904">
        <v>2</v>
      </c>
      <c r="G8904">
        <v>2</v>
      </c>
      <c r="I8904">
        <v>24</v>
      </c>
      <c r="J8904">
        <v>34</v>
      </c>
      <c r="M8904">
        <v>2</v>
      </c>
      <c r="Q8904">
        <v>2</v>
      </c>
      <c r="R8904">
        <v>3</v>
      </c>
      <c r="AH8904">
        <v>3</v>
      </c>
      <c r="AI8904">
        <v>4</v>
      </c>
      <c r="AJ8904">
        <v>69</v>
      </c>
      <c r="AK8904">
        <v>1</v>
      </c>
      <c r="AL8904">
        <v>6.85</v>
      </c>
    </row>
    <row r="8905" spans="1:38" x14ac:dyDescent="0.3">
      <c r="A8905">
        <v>1080829</v>
      </c>
      <c r="B8905" t="s">
        <v>274</v>
      </c>
      <c r="C8905">
        <v>109227</v>
      </c>
      <c r="D8905" t="s">
        <v>380</v>
      </c>
      <c r="E8905" t="s">
        <v>44</v>
      </c>
      <c r="F8905">
        <v>2</v>
      </c>
      <c r="G8905">
        <v>3</v>
      </c>
      <c r="I8905">
        <v>42</v>
      </c>
      <c r="J8905">
        <v>49</v>
      </c>
      <c r="M8905">
        <v>1</v>
      </c>
      <c r="Q8905">
        <v>1</v>
      </c>
      <c r="R8905">
        <v>1</v>
      </c>
      <c r="AI8905">
        <v>4</v>
      </c>
      <c r="AJ8905">
        <v>82</v>
      </c>
      <c r="AK8905">
        <v>2</v>
      </c>
      <c r="AL8905">
        <v>6.85</v>
      </c>
    </row>
    <row r="8906" spans="1:38" x14ac:dyDescent="0.3">
      <c r="A8906">
        <v>1080829</v>
      </c>
      <c r="B8906" t="s">
        <v>274</v>
      </c>
      <c r="C8906">
        <v>243511</v>
      </c>
      <c r="D8906" t="s">
        <v>526</v>
      </c>
      <c r="E8906" t="s">
        <v>70</v>
      </c>
      <c r="F8906">
        <v>3</v>
      </c>
      <c r="G8906">
        <v>4</v>
      </c>
      <c r="I8906">
        <v>3</v>
      </c>
      <c r="J8906">
        <v>3</v>
      </c>
      <c r="M8906">
        <v>1</v>
      </c>
      <c r="Q8906">
        <v>1</v>
      </c>
      <c r="AI8906">
        <v>1</v>
      </c>
      <c r="AJ8906">
        <v>6</v>
      </c>
      <c r="AL8906">
        <v>5.92</v>
      </c>
    </row>
    <row r="8907" spans="1:38" x14ac:dyDescent="0.3">
      <c r="A8907">
        <v>1080829</v>
      </c>
      <c r="B8907" t="s">
        <v>274</v>
      </c>
      <c r="C8907">
        <v>149599</v>
      </c>
      <c r="D8907" t="s">
        <v>525</v>
      </c>
      <c r="E8907" t="s">
        <v>70</v>
      </c>
      <c r="F8907">
        <v>3</v>
      </c>
      <c r="G8907">
        <v>8</v>
      </c>
      <c r="I8907">
        <v>35</v>
      </c>
      <c r="J8907">
        <v>40</v>
      </c>
      <c r="AH8907">
        <v>1</v>
      </c>
      <c r="AI8907">
        <v>2</v>
      </c>
      <c r="AJ8907">
        <v>57</v>
      </c>
      <c r="AK8907">
        <v>1</v>
      </c>
      <c r="AL8907">
        <v>6.32</v>
      </c>
    </row>
    <row r="8908" spans="1:38" x14ac:dyDescent="0.3">
      <c r="A8908">
        <v>1080829</v>
      </c>
      <c r="B8908" t="s">
        <v>274</v>
      </c>
      <c r="C8908">
        <v>11235</v>
      </c>
      <c r="D8908" t="s">
        <v>377</v>
      </c>
      <c r="E8908" t="s">
        <v>70</v>
      </c>
      <c r="F8908">
        <v>3</v>
      </c>
      <c r="G8908">
        <v>7</v>
      </c>
      <c r="I8908">
        <v>56</v>
      </c>
      <c r="J8908">
        <v>67</v>
      </c>
      <c r="M8908">
        <v>1</v>
      </c>
      <c r="N8908">
        <v>1</v>
      </c>
      <c r="W8908">
        <v>1</v>
      </c>
      <c r="AH8908">
        <v>1</v>
      </c>
      <c r="AI8908">
        <v>3</v>
      </c>
      <c r="AJ8908">
        <v>80</v>
      </c>
      <c r="AL8908">
        <v>6.64</v>
      </c>
    </row>
    <row r="8909" spans="1:38" x14ac:dyDescent="0.3">
      <c r="A8909">
        <v>1080829</v>
      </c>
      <c r="B8909" t="s">
        <v>274</v>
      </c>
      <c r="C8909">
        <v>2837</v>
      </c>
      <c r="D8909" t="s">
        <v>285</v>
      </c>
      <c r="E8909" t="s">
        <v>58</v>
      </c>
      <c r="F8909">
        <v>4</v>
      </c>
      <c r="G8909">
        <v>9</v>
      </c>
      <c r="I8909">
        <v>19</v>
      </c>
      <c r="J8909">
        <v>22</v>
      </c>
      <c r="W8909">
        <v>1</v>
      </c>
      <c r="AH8909">
        <v>2</v>
      </c>
      <c r="AJ8909">
        <v>30</v>
      </c>
      <c r="AL8909">
        <v>5.99</v>
      </c>
    </row>
    <row r="8910" spans="1:38" x14ac:dyDescent="0.3">
      <c r="A8910">
        <v>1080829</v>
      </c>
      <c r="B8910" t="s">
        <v>274</v>
      </c>
      <c r="C8910">
        <v>14114</v>
      </c>
      <c r="D8910" t="s">
        <v>545</v>
      </c>
      <c r="E8910" t="s">
        <v>74</v>
      </c>
      <c r="F8910">
        <v>4</v>
      </c>
      <c r="G8910">
        <v>11</v>
      </c>
      <c r="I8910">
        <v>4</v>
      </c>
      <c r="J8910">
        <v>4</v>
      </c>
      <c r="M8910">
        <v>1</v>
      </c>
      <c r="Q8910">
        <v>1</v>
      </c>
      <c r="R8910">
        <v>1</v>
      </c>
      <c r="AJ8910">
        <v>6</v>
      </c>
      <c r="AL8910">
        <v>6.01</v>
      </c>
    </row>
    <row r="8911" spans="1:38" x14ac:dyDescent="0.3">
      <c r="A8911">
        <v>1080829</v>
      </c>
      <c r="B8911" t="s">
        <v>274</v>
      </c>
      <c r="C8911">
        <v>80882</v>
      </c>
      <c r="D8911" t="s">
        <v>280</v>
      </c>
      <c r="E8911" t="s">
        <v>77</v>
      </c>
      <c r="F8911">
        <v>4</v>
      </c>
      <c r="G8911">
        <v>10</v>
      </c>
      <c r="I8911">
        <v>22</v>
      </c>
      <c r="J8911">
        <v>25</v>
      </c>
      <c r="M8911">
        <v>2</v>
      </c>
      <c r="N8911">
        <v>1</v>
      </c>
      <c r="Q8911">
        <v>3</v>
      </c>
      <c r="W8911">
        <v>1</v>
      </c>
      <c r="AH8911">
        <v>2</v>
      </c>
      <c r="AI8911">
        <v>1</v>
      </c>
      <c r="AJ8911">
        <v>43</v>
      </c>
      <c r="AK8911">
        <v>3</v>
      </c>
      <c r="AL8911">
        <v>6.56</v>
      </c>
    </row>
    <row r="8912" spans="1:38" x14ac:dyDescent="0.3">
      <c r="A8912">
        <v>1080829</v>
      </c>
      <c r="B8912" t="s">
        <v>274</v>
      </c>
      <c r="C8912">
        <v>30395</v>
      </c>
      <c r="D8912" t="s">
        <v>381</v>
      </c>
      <c r="E8912" t="s">
        <v>60</v>
      </c>
      <c r="F8912">
        <v>5</v>
      </c>
      <c r="G8912">
        <v>0</v>
      </c>
      <c r="I8912">
        <v>43</v>
      </c>
      <c r="J8912">
        <v>50</v>
      </c>
      <c r="M8912">
        <v>2</v>
      </c>
      <c r="N8912">
        <v>1</v>
      </c>
      <c r="Q8912">
        <v>1</v>
      </c>
      <c r="R8912">
        <v>1</v>
      </c>
      <c r="AI8912">
        <v>1</v>
      </c>
      <c r="AJ8912">
        <v>58</v>
      </c>
      <c r="AL8912">
        <v>6.21</v>
      </c>
    </row>
    <row r="8913" spans="1:38" x14ac:dyDescent="0.3">
      <c r="A8913">
        <v>1080829</v>
      </c>
      <c r="B8913" t="s">
        <v>274</v>
      </c>
      <c r="C8913">
        <v>71381</v>
      </c>
      <c r="D8913" t="s">
        <v>288</v>
      </c>
      <c r="E8913" t="s">
        <v>60</v>
      </c>
      <c r="F8913">
        <v>5</v>
      </c>
      <c r="G8913">
        <v>0</v>
      </c>
      <c r="I8913">
        <v>25</v>
      </c>
      <c r="J8913">
        <v>28</v>
      </c>
      <c r="M8913">
        <v>3</v>
      </c>
      <c r="N8913">
        <v>1</v>
      </c>
      <c r="Q8913">
        <v>1</v>
      </c>
      <c r="AH8913">
        <v>4</v>
      </c>
      <c r="AI8913">
        <v>1</v>
      </c>
      <c r="AJ8913">
        <v>47</v>
      </c>
      <c r="AK8913">
        <v>1</v>
      </c>
      <c r="AL8913">
        <v>6.35</v>
      </c>
    </row>
    <row r="8914" spans="1:38" x14ac:dyDescent="0.3">
      <c r="A8914">
        <v>1080829</v>
      </c>
      <c r="B8914" t="s">
        <v>127</v>
      </c>
      <c r="C8914">
        <v>20973</v>
      </c>
      <c r="D8914" t="s">
        <v>128</v>
      </c>
      <c r="E8914" t="s">
        <v>40</v>
      </c>
      <c r="F8914">
        <v>1</v>
      </c>
      <c r="G8914">
        <v>1</v>
      </c>
      <c r="I8914">
        <v>9</v>
      </c>
      <c r="J8914">
        <v>25</v>
      </c>
      <c r="R8914">
        <v>1</v>
      </c>
      <c r="Z8914">
        <v>1</v>
      </c>
      <c r="AF8914">
        <v>4</v>
      </c>
      <c r="AJ8914">
        <v>37</v>
      </c>
      <c r="AL8914">
        <v>7.14</v>
      </c>
    </row>
    <row r="8915" spans="1:38" x14ac:dyDescent="0.3">
      <c r="A8915">
        <v>1080829</v>
      </c>
      <c r="B8915" t="s">
        <v>127</v>
      </c>
      <c r="C8915">
        <v>33748</v>
      </c>
      <c r="D8915" t="s">
        <v>448</v>
      </c>
      <c r="E8915" t="s">
        <v>44</v>
      </c>
      <c r="F8915">
        <v>2</v>
      </c>
      <c r="G8915">
        <v>3</v>
      </c>
      <c r="I8915">
        <v>20</v>
      </c>
      <c r="J8915">
        <v>33</v>
      </c>
      <c r="M8915">
        <v>1</v>
      </c>
      <c r="Q8915">
        <v>1</v>
      </c>
      <c r="R8915">
        <v>2</v>
      </c>
      <c r="AI8915">
        <v>1</v>
      </c>
      <c r="AJ8915">
        <v>56</v>
      </c>
      <c r="AL8915">
        <v>7.03</v>
      </c>
    </row>
    <row r="8916" spans="1:38" x14ac:dyDescent="0.3">
      <c r="A8916">
        <v>1080829</v>
      </c>
      <c r="B8916" t="s">
        <v>127</v>
      </c>
      <c r="C8916">
        <v>34131</v>
      </c>
      <c r="D8916" t="s">
        <v>131</v>
      </c>
      <c r="E8916" t="s">
        <v>46</v>
      </c>
      <c r="F8916">
        <v>2</v>
      </c>
      <c r="G8916">
        <v>2</v>
      </c>
      <c r="H8916">
        <v>1</v>
      </c>
      <c r="I8916">
        <v>27</v>
      </c>
      <c r="J8916">
        <v>31</v>
      </c>
      <c r="K8916">
        <v>1</v>
      </c>
      <c r="R8916">
        <v>1</v>
      </c>
      <c r="AH8916">
        <v>1</v>
      </c>
      <c r="AI8916">
        <v>2</v>
      </c>
      <c r="AJ8916">
        <v>58</v>
      </c>
      <c r="AL8916">
        <v>8.42</v>
      </c>
    </row>
    <row r="8917" spans="1:38" x14ac:dyDescent="0.3">
      <c r="A8917">
        <v>1080829</v>
      </c>
      <c r="B8917" t="s">
        <v>127</v>
      </c>
      <c r="C8917">
        <v>44847</v>
      </c>
      <c r="D8917" t="s">
        <v>129</v>
      </c>
      <c r="E8917" t="s">
        <v>42</v>
      </c>
      <c r="F8917">
        <v>2</v>
      </c>
      <c r="G8917">
        <v>5</v>
      </c>
      <c r="I8917">
        <v>29</v>
      </c>
      <c r="J8917">
        <v>33</v>
      </c>
      <c r="M8917">
        <v>1</v>
      </c>
      <c r="Q8917">
        <v>1</v>
      </c>
      <c r="R8917">
        <v>1</v>
      </c>
      <c r="AI8917">
        <v>3</v>
      </c>
      <c r="AJ8917">
        <v>44</v>
      </c>
      <c r="AL8917">
        <v>7.34</v>
      </c>
    </row>
    <row r="8918" spans="1:38" x14ac:dyDescent="0.3">
      <c r="A8918">
        <v>1080829</v>
      </c>
      <c r="B8918" t="s">
        <v>127</v>
      </c>
      <c r="C8918">
        <v>135727</v>
      </c>
      <c r="D8918" t="s">
        <v>449</v>
      </c>
      <c r="E8918" t="s">
        <v>42</v>
      </c>
      <c r="F8918">
        <v>2</v>
      </c>
      <c r="G8918">
        <v>6</v>
      </c>
      <c r="I8918">
        <v>30</v>
      </c>
      <c r="J8918">
        <v>33</v>
      </c>
      <c r="Q8918">
        <v>1</v>
      </c>
      <c r="R8918">
        <v>2</v>
      </c>
      <c r="AJ8918">
        <v>41</v>
      </c>
      <c r="AL8918">
        <v>6.97</v>
      </c>
    </row>
    <row r="8919" spans="1:38" x14ac:dyDescent="0.3">
      <c r="A8919">
        <v>1080829</v>
      </c>
      <c r="B8919" t="s">
        <v>127</v>
      </c>
      <c r="C8919">
        <v>42916</v>
      </c>
      <c r="D8919" t="s">
        <v>452</v>
      </c>
      <c r="E8919" t="s">
        <v>70</v>
      </c>
      <c r="F8919">
        <v>3</v>
      </c>
      <c r="G8919">
        <v>7</v>
      </c>
      <c r="I8919">
        <v>34</v>
      </c>
      <c r="J8919">
        <v>41</v>
      </c>
      <c r="L8919">
        <v>1</v>
      </c>
      <c r="Q8919">
        <v>1</v>
      </c>
      <c r="AJ8919">
        <v>48</v>
      </c>
      <c r="AK8919">
        <v>2</v>
      </c>
      <c r="AL8919">
        <v>6.89</v>
      </c>
    </row>
    <row r="8920" spans="1:38" x14ac:dyDescent="0.3">
      <c r="A8920">
        <v>1080829</v>
      </c>
      <c r="B8920" t="s">
        <v>127</v>
      </c>
      <c r="C8920">
        <v>8730</v>
      </c>
      <c r="D8920" t="s">
        <v>133</v>
      </c>
      <c r="E8920" t="s">
        <v>70</v>
      </c>
      <c r="F8920">
        <v>3</v>
      </c>
      <c r="G8920">
        <v>4</v>
      </c>
      <c r="I8920">
        <v>36</v>
      </c>
      <c r="J8920">
        <v>41</v>
      </c>
      <c r="R8920">
        <v>1</v>
      </c>
      <c r="AI8920">
        <v>1</v>
      </c>
      <c r="AJ8920">
        <v>52</v>
      </c>
      <c r="AL8920">
        <v>7.14</v>
      </c>
    </row>
    <row r="8921" spans="1:38" x14ac:dyDescent="0.3">
      <c r="A8921">
        <v>1080829</v>
      </c>
      <c r="B8921" t="s">
        <v>127</v>
      </c>
      <c r="C8921">
        <v>69346</v>
      </c>
      <c r="D8921" t="s">
        <v>141</v>
      </c>
      <c r="E8921" t="s">
        <v>55</v>
      </c>
      <c r="F8921">
        <v>3</v>
      </c>
      <c r="G8921">
        <v>8</v>
      </c>
      <c r="I8921">
        <v>25</v>
      </c>
      <c r="J8921">
        <v>30</v>
      </c>
      <c r="L8921">
        <v>1</v>
      </c>
      <c r="AH8921">
        <v>1</v>
      </c>
      <c r="AI8921">
        <v>3</v>
      </c>
      <c r="AJ8921">
        <v>49</v>
      </c>
      <c r="AL8921">
        <v>7.57</v>
      </c>
    </row>
    <row r="8922" spans="1:38" x14ac:dyDescent="0.3">
      <c r="A8922">
        <v>1080829</v>
      </c>
      <c r="B8922" t="s">
        <v>127</v>
      </c>
      <c r="C8922">
        <v>90907</v>
      </c>
      <c r="D8922" t="s">
        <v>450</v>
      </c>
      <c r="E8922" t="s">
        <v>70</v>
      </c>
      <c r="F8922">
        <v>3</v>
      </c>
      <c r="G8922">
        <v>11</v>
      </c>
      <c r="I8922">
        <v>52</v>
      </c>
      <c r="J8922">
        <v>57</v>
      </c>
      <c r="M8922">
        <v>1</v>
      </c>
      <c r="AI8922">
        <v>2</v>
      </c>
      <c r="AJ8922">
        <v>73</v>
      </c>
      <c r="AL8922">
        <v>6.77</v>
      </c>
    </row>
    <row r="8923" spans="1:38" x14ac:dyDescent="0.3">
      <c r="A8923">
        <v>1080829</v>
      </c>
      <c r="B8923" t="s">
        <v>127</v>
      </c>
      <c r="C8923">
        <v>67491</v>
      </c>
      <c r="D8923" t="s">
        <v>451</v>
      </c>
      <c r="E8923" t="s">
        <v>58</v>
      </c>
      <c r="F8923">
        <v>4</v>
      </c>
      <c r="G8923">
        <v>9</v>
      </c>
      <c r="I8923">
        <v>22</v>
      </c>
      <c r="J8923">
        <v>23</v>
      </c>
      <c r="M8923">
        <v>2</v>
      </c>
      <c r="Q8923">
        <v>2</v>
      </c>
      <c r="AI8923">
        <v>3</v>
      </c>
      <c r="AJ8923">
        <v>45</v>
      </c>
      <c r="AL8923">
        <v>6.68</v>
      </c>
    </row>
    <row r="8924" spans="1:38" x14ac:dyDescent="0.3">
      <c r="A8924">
        <v>1080829</v>
      </c>
      <c r="B8924" t="s">
        <v>127</v>
      </c>
      <c r="C8924">
        <v>13361</v>
      </c>
      <c r="D8924" t="s">
        <v>136</v>
      </c>
      <c r="E8924" t="s">
        <v>58</v>
      </c>
      <c r="F8924">
        <v>4</v>
      </c>
      <c r="G8924">
        <v>10</v>
      </c>
      <c r="I8924">
        <v>20</v>
      </c>
      <c r="J8924">
        <v>30</v>
      </c>
      <c r="K8924">
        <v>1</v>
      </c>
      <c r="Q8924">
        <v>3</v>
      </c>
      <c r="R8924">
        <v>8</v>
      </c>
      <c r="AH8924">
        <v>1</v>
      </c>
      <c r="AI8924">
        <v>1</v>
      </c>
      <c r="AJ8924">
        <v>43</v>
      </c>
      <c r="AL8924">
        <v>7.84</v>
      </c>
    </row>
    <row r="8925" spans="1:38" x14ac:dyDescent="0.3">
      <c r="A8925">
        <v>1080829</v>
      </c>
      <c r="B8925" t="s">
        <v>127</v>
      </c>
      <c r="C8925">
        <v>69525</v>
      </c>
      <c r="D8925" t="s">
        <v>453</v>
      </c>
      <c r="E8925" t="s">
        <v>60</v>
      </c>
      <c r="F8925">
        <v>5</v>
      </c>
      <c r="G8925">
        <v>0</v>
      </c>
      <c r="I8925">
        <v>1</v>
      </c>
      <c r="J8925">
        <v>3</v>
      </c>
      <c r="AJ8925">
        <v>4</v>
      </c>
      <c r="AL8925">
        <v>6.02</v>
      </c>
    </row>
    <row r="8926" spans="1:38" x14ac:dyDescent="0.3">
      <c r="A8926">
        <v>1080829</v>
      </c>
      <c r="B8926" t="s">
        <v>127</v>
      </c>
      <c r="C8926">
        <v>35174</v>
      </c>
      <c r="D8926" t="s">
        <v>134</v>
      </c>
      <c r="E8926" t="s">
        <v>60</v>
      </c>
      <c r="F8926">
        <v>5</v>
      </c>
      <c r="G8926">
        <v>0</v>
      </c>
      <c r="I8926">
        <v>8</v>
      </c>
      <c r="J8926">
        <v>11</v>
      </c>
      <c r="M8926">
        <v>1</v>
      </c>
      <c r="AJ8926">
        <v>11</v>
      </c>
      <c r="AL8926">
        <v>6.01</v>
      </c>
    </row>
    <row r="8927" spans="1:38" x14ac:dyDescent="0.3">
      <c r="A8927">
        <v>1080829</v>
      </c>
      <c r="B8927" t="s">
        <v>127</v>
      </c>
      <c r="C8927">
        <v>22847</v>
      </c>
      <c r="D8927" t="s">
        <v>135</v>
      </c>
      <c r="E8927" t="s">
        <v>60</v>
      </c>
      <c r="F8927">
        <v>5</v>
      </c>
      <c r="G8927">
        <v>0</v>
      </c>
      <c r="I8927">
        <v>9</v>
      </c>
      <c r="J8927">
        <v>9</v>
      </c>
      <c r="AI8927">
        <v>1</v>
      </c>
      <c r="AJ8927">
        <v>10</v>
      </c>
      <c r="AL8927">
        <v>6.13</v>
      </c>
    </row>
    <row r="8928" spans="1:38" x14ac:dyDescent="0.3">
      <c r="A8928">
        <v>1080830</v>
      </c>
      <c r="B8928" t="s">
        <v>218</v>
      </c>
      <c r="C8928">
        <v>25604</v>
      </c>
      <c r="D8928" t="s">
        <v>219</v>
      </c>
      <c r="E8928" t="s">
        <v>40</v>
      </c>
      <c r="F8928">
        <v>1</v>
      </c>
      <c r="G8928">
        <v>1</v>
      </c>
      <c r="I8928">
        <v>19</v>
      </c>
      <c r="J8928">
        <v>23</v>
      </c>
      <c r="R8928">
        <v>1</v>
      </c>
      <c r="Z8928">
        <v>1</v>
      </c>
      <c r="AF8928">
        <v>2</v>
      </c>
      <c r="AJ8928">
        <v>31</v>
      </c>
      <c r="AL8928">
        <v>7.33</v>
      </c>
    </row>
    <row r="8929" spans="1:38" x14ac:dyDescent="0.3">
      <c r="A8929">
        <v>1080830</v>
      </c>
      <c r="B8929" t="s">
        <v>218</v>
      </c>
      <c r="C8929">
        <v>21778</v>
      </c>
      <c r="D8929" t="s">
        <v>221</v>
      </c>
      <c r="E8929" t="s">
        <v>42</v>
      </c>
      <c r="F8929">
        <v>2</v>
      </c>
      <c r="G8929">
        <v>6</v>
      </c>
      <c r="I8929">
        <v>61</v>
      </c>
      <c r="J8929">
        <v>72</v>
      </c>
      <c r="M8929">
        <v>1</v>
      </c>
      <c r="Q8929">
        <v>1</v>
      </c>
      <c r="R8929">
        <v>4</v>
      </c>
      <c r="W8929">
        <v>1</v>
      </c>
      <c r="AH8929">
        <v>1</v>
      </c>
      <c r="AI8929">
        <v>2</v>
      </c>
      <c r="AJ8929">
        <v>85</v>
      </c>
      <c r="AK8929">
        <v>3</v>
      </c>
      <c r="AL8929">
        <v>8.0399999999999991</v>
      </c>
    </row>
    <row r="8930" spans="1:38" x14ac:dyDescent="0.3">
      <c r="A8930">
        <v>1080830</v>
      </c>
      <c r="B8930" t="s">
        <v>218</v>
      </c>
      <c r="C8930">
        <v>69933</v>
      </c>
      <c r="D8930" t="s">
        <v>222</v>
      </c>
      <c r="E8930" t="s">
        <v>42</v>
      </c>
      <c r="F8930">
        <v>2</v>
      </c>
      <c r="G8930">
        <v>5</v>
      </c>
      <c r="I8930">
        <v>42</v>
      </c>
      <c r="J8930">
        <v>46</v>
      </c>
      <c r="Q8930">
        <v>1</v>
      </c>
      <c r="R8930">
        <v>3</v>
      </c>
      <c r="AI8930">
        <v>1</v>
      </c>
      <c r="AJ8930">
        <v>58</v>
      </c>
      <c r="AL8930">
        <v>7.6</v>
      </c>
    </row>
    <row r="8931" spans="1:38" x14ac:dyDescent="0.3">
      <c r="A8931">
        <v>1080830</v>
      </c>
      <c r="B8931" t="s">
        <v>218</v>
      </c>
      <c r="C8931">
        <v>83078</v>
      </c>
      <c r="D8931" t="s">
        <v>392</v>
      </c>
      <c r="E8931" t="s">
        <v>46</v>
      </c>
      <c r="F8931">
        <v>2</v>
      </c>
      <c r="G8931">
        <v>2</v>
      </c>
      <c r="I8931">
        <v>24</v>
      </c>
      <c r="J8931">
        <v>31</v>
      </c>
      <c r="L8931">
        <v>1</v>
      </c>
      <c r="M8931">
        <v>3</v>
      </c>
      <c r="Q8931">
        <v>3</v>
      </c>
      <c r="W8931">
        <v>1</v>
      </c>
      <c r="AH8931">
        <v>1</v>
      </c>
      <c r="AI8931">
        <v>6</v>
      </c>
      <c r="AJ8931">
        <v>66</v>
      </c>
      <c r="AL8931">
        <v>8.56</v>
      </c>
    </row>
    <row r="8932" spans="1:38" x14ac:dyDescent="0.3">
      <c r="A8932">
        <v>1080830</v>
      </c>
      <c r="B8932" t="s">
        <v>218</v>
      </c>
      <c r="C8932">
        <v>103837</v>
      </c>
      <c r="D8932" t="s">
        <v>391</v>
      </c>
      <c r="E8932" t="s">
        <v>44</v>
      </c>
      <c r="F8932">
        <v>2</v>
      </c>
      <c r="G8932">
        <v>3</v>
      </c>
      <c r="I8932">
        <v>38</v>
      </c>
      <c r="J8932">
        <v>43</v>
      </c>
      <c r="M8932">
        <v>1</v>
      </c>
      <c r="Q8932">
        <v>1</v>
      </c>
      <c r="R8932">
        <v>1</v>
      </c>
      <c r="W8932">
        <v>1</v>
      </c>
      <c r="AH8932">
        <v>1</v>
      </c>
      <c r="AI8932">
        <v>5</v>
      </c>
      <c r="AJ8932">
        <v>69</v>
      </c>
      <c r="AL8932">
        <v>7.48</v>
      </c>
    </row>
    <row r="8933" spans="1:38" x14ac:dyDescent="0.3">
      <c r="A8933">
        <v>1080830</v>
      </c>
      <c r="B8933" t="s">
        <v>218</v>
      </c>
      <c r="C8933">
        <v>12187</v>
      </c>
      <c r="D8933" t="s">
        <v>394</v>
      </c>
      <c r="E8933" t="s">
        <v>51</v>
      </c>
      <c r="F8933">
        <v>3</v>
      </c>
      <c r="G8933">
        <v>4</v>
      </c>
      <c r="I8933">
        <v>48</v>
      </c>
      <c r="J8933">
        <v>52</v>
      </c>
      <c r="W8933">
        <v>1</v>
      </c>
      <c r="AH8933">
        <v>1</v>
      </c>
      <c r="AI8933">
        <v>1</v>
      </c>
      <c r="AJ8933">
        <v>60</v>
      </c>
      <c r="AK8933">
        <v>2</v>
      </c>
      <c r="AL8933">
        <v>7.22</v>
      </c>
    </row>
    <row r="8934" spans="1:38" x14ac:dyDescent="0.3">
      <c r="A8934">
        <v>1080830</v>
      </c>
      <c r="B8934" t="s">
        <v>218</v>
      </c>
      <c r="C8934">
        <v>69344</v>
      </c>
      <c r="D8934" t="s">
        <v>224</v>
      </c>
      <c r="E8934" t="s">
        <v>53</v>
      </c>
      <c r="F8934">
        <v>3</v>
      </c>
      <c r="G8934">
        <v>7</v>
      </c>
      <c r="I8934">
        <v>44</v>
      </c>
      <c r="J8934">
        <v>50</v>
      </c>
      <c r="L8934">
        <v>1</v>
      </c>
      <c r="AH8934">
        <v>2</v>
      </c>
      <c r="AJ8934">
        <v>64</v>
      </c>
      <c r="AK8934">
        <v>2</v>
      </c>
      <c r="AL8934">
        <v>7.9</v>
      </c>
    </row>
    <row r="8935" spans="1:38" x14ac:dyDescent="0.3">
      <c r="A8935">
        <v>1080830</v>
      </c>
      <c r="B8935" t="s">
        <v>218</v>
      </c>
      <c r="C8935">
        <v>91909</v>
      </c>
      <c r="D8935" t="s">
        <v>393</v>
      </c>
      <c r="E8935" t="s">
        <v>49</v>
      </c>
      <c r="F8935">
        <v>3</v>
      </c>
      <c r="G8935">
        <v>11</v>
      </c>
      <c r="H8935">
        <v>1</v>
      </c>
      <c r="I8935">
        <v>28</v>
      </c>
      <c r="J8935">
        <v>34</v>
      </c>
      <c r="K8935">
        <v>2</v>
      </c>
      <c r="L8935">
        <v>1</v>
      </c>
      <c r="M8935">
        <v>1</v>
      </c>
      <c r="W8935">
        <v>2</v>
      </c>
      <c r="AE8935">
        <v>1</v>
      </c>
      <c r="AH8935">
        <v>6</v>
      </c>
      <c r="AI8935">
        <v>1</v>
      </c>
      <c r="AJ8935">
        <v>55</v>
      </c>
      <c r="AL8935">
        <v>9.2200000000000006</v>
      </c>
    </row>
    <row r="8936" spans="1:38" x14ac:dyDescent="0.3">
      <c r="A8936">
        <v>1080830</v>
      </c>
      <c r="B8936" t="s">
        <v>218</v>
      </c>
      <c r="C8936">
        <v>117973</v>
      </c>
      <c r="D8936" t="s">
        <v>225</v>
      </c>
      <c r="E8936" t="s">
        <v>51</v>
      </c>
      <c r="F8936">
        <v>3</v>
      </c>
      <c r="G8936">
        <v>8</v>
      </c>
      <c r="I8936">
        <v>66</v>
      </c>
      <c r="J8936">
        <v>72</v>
      </c>
      <c r="K8936">
        <v>1</v>
      </c>
      <c r="M8936">
        <v>1</v>
      </c>
      <c r="R8936">
        <v>2</v>
      </c>
      <c r="AH8936">
        <v>1</v>
      </c>
      <c r="AI8936">
        <v>2</v>
      </c>
      <c r="AJ8936">
        <v>82</v>
      </c>
      <c r="AL8936">
        <v>8.4600000000000009</v>
      </c>
    </row>
    <row r="8937" spans="1:38" x14ac:dyDescent="0.3">
      <c r="A8937">
        <v>1080830</v>
      </c>
      <c r="B8937" t="s">
        <v>218</v>
      </c>
      <c r="C8937">
        <v>131519</v>
      </c>
      <c r="D8937" t="s">
        <v>226</v>
      </c>
      <c r="E8937" t="s">
        <v>55</v>
      </c>
      <c r="F8937">
        <v>3</v>
      </c>
      <c r="G8937">
        <v>10</v>
      </c>
      <c r="I8937">
        <v>43</v>
      </c>
      <c r="J8937">
        <v>52</v>
      </c>
      <c r="K8937">
        <v>1</v>
      </c>
      <c r="M8937">
        <v>2</v>
      </c>
      <c r="R8937">
        <v>1</v>
      </c>
      <c r="W8937">
        <v>1</v>
      </c>
      <c r="AH8937">
        <v>2</v>
      </c>
      <c r="AI8937">
        <v>4</v>
      </c>
      <c r="AJ8937">
        <v>73</v>
      </c>
      <c r="AK8937">
        <v>2</v>
      </c>
      <c r="AL8937">
        <v>8.3800000000000008</v>
      </c>
    </row>
    <row r="8938" spans="1:38" x14ac:dyDescent="0.3">
      <c r="A8938">
        <v>1080830</v>
      </c>
      <c r="B8938" t="s">
        <v>218</v>
      </c>
      <c r="C8938">
        <v>133381</v>
      </c>
      <c r="D8938" t="s">
        <v>230</v>
      </c>
      <c r="E8938" t="s">
        <v>58</v>
      </c>
      <c r="F8938">
        <v>4</v>
      </c>
      <c r="G8938">
        <v>9</v>
      </c>
      <c r="I8938">
        <v>7</v>
      </c>
      <c r="J8938">
        <v>9</v>
      </c>
      <c r="M8938">
        <v>2</v>
      </c>
      <c r="AH8938">
        <v>2</v>
      </c>
      <c r="AI8938">
        <v>1</v>
      </c>
      <c r="AJ8938">
        <v>18</v>
      </c>
      <c r="AL8938">
        <v>7.12</v>
      </c>
    </row>
    <row r="8939" spans="1:38" x14ac:dyDescent="0.3">
      <c r="A8939">
        <v>1080830</v>
      </c>
      <c r="B8939" t="s">
        <v>218</v>
      </c>
      <c r="C8939">
        <v>29595</v>
      </c>
      <c r="D8939" t="s">
        <v>395</v>
      </c>
      <c r="E8939" t="s">
        <v>60</v>
      </c>
      <c r="F8939">
        <v>5</v>
      </c>
      <c r="G8939">
        <v>0</v>
      </c>
      <c r="I8939">
        <v>10</v>
      </c>
      <c r="J8939">
        <v>10</v>
      </c>
      <c r="AJ8939">
        <v>13</v>
      </c>
      <c r="AK8939">
        <v>1</v>
      </c>
      <c r="AL8939">
        <v>6.2</v>
      </c>
    </row>
    <row r="8940" spans="1:38" x14ac:dyDescent="0.3">
      <c r="A8940">
        <v>1080830</v>
      </c>
      <c r="B8940" t="s">
        <v>218</v>
      </c>
      <c r="C8940">
        <v>83532</v>
      </c>
      <c r="D8940" t="s">
        <v>229</v>
      </c>
      <c r="E8940" t="s">
        <v>60</v>
      </c>
      <c r="F8940">
        <v>5</v>
      </c>
      <c r="G8940">
        <v>0</v>
      </c>
      <c r="I8940">
        <v>5</v>
      </c>
      <c r="J8940">
        <v>6</v>
      </c>
      <c r="M8940">
        <v>1</v>
      </c>
      <c r="Q8940">
        <v>1</v>
      </c>
      <c r="W8940">
        <v>1</v>
      </c>
      <c r="AE8940">
        <v>1</v>
      </c>
      <c r="AG8940">
        <v>1</v>
      </c>
      <c r="AH8940">
        <v>2</v>
      </c>
      <c r="AJ8940">
        <v>18</v>
      </c>
      <c r="AK8940">
        <v>4</v>
      </c>
      <c r="AL8940">
        <v>7.25</v>
      </c>
    </row>
    <row r="8941" spans="1:38" x14ac:dyDescent="0.3">
      <c r="A8941">
        <v>1080830</v>
      </c>
      <c r="B8941" t="s">
        <v>218</v>
      </c>
      <c r="C8941">
        <v>136455</v>
      </c>
      <c r="D8941" t="s">
        <v>489</v>
      </c>
      <c r="E8941" t="s">
        <v>60</v>
      </c>
      <c r="F8941">
        <v>5</v>
      </c>
      <c r="G8941">
        <v>0</v>
      </c>
      <c r="I8941">
        <v>1</v>
      </c>
      <c r="J8941">
        <v>1</v>
      </c>
      <c r="AJ8941">
        <v>1</v>
      </c>
      <c r="AL8941">
        <v>6.04</v>
      </c>
    </row>
    <row r="8942" spans="1:38" x14ac:dyDescent="0.3">
      <c r="A8942">
        <v>1080830</v>
      </c>
      <c r="B8942" t="s">
        <v>332</v>
      </c>
      <c r="C8942">
        <v>10133</v>
      </c>
      <c r="D8942" t="s">
        <v>333</v>
      </c>
      <c r="E8942" t="s">
        <v>40</v>
      </c>
      <c r="F8942">
        <v>1</v>
      </c>
      <c r="G8942">
        <v>1</v>
      </c>
      <c r="I8942">
        <v>14</v>
      </c>
      <c r="J8942">
        <v>27</v>
      </c>
      <c r="Z8942">
        <v>1</v>
      </c>
      <c r="AF8942">
        <v>2</v>
      </c>
      <c r="AJ8942">
        <v>37</v>
      </c>
      <c r="AL8942">
        <v>5.16</v>
      </c>
    </row>
    <row r="8943" spans="1:38" x14ac:dyDescent="0.3">
      <c r="A8943">
        <v>1080830</v>
      </c>
      <c r="B8943" t="s">
        <v>332</v>
      </c>
      <c r="C8943">
        <v>13805</v>
      </c>
      <c r="D8943" t="s">
        <v>590</v>
      </c>
      <c r="E8943" t="s">
        <v>42</v>
      </c>
      <c r="F8943">
        <v>2</v>
      </c>
      <c r="G8943">
        <v>5</v>
      </c>
      <c r="I8943">
        <v>20</v>
      </c>
      <c r="J8943">
        <v>25</v>
      </c>
      <c r="M8943">
        <v>1</v>
      </c>
      <c r="Q8943">
        <v>2</v>
      </c>
      <c r="R8943">
        <v>1</v>
      </c>
      <c r="AI8943">
        <v>4</v>
      </c>
      <c r="AJ8943">
        <v>44</v>
      </c>
      <c r="AL8943">
        <v>6.74</v>
      </c>
    </row>
    <row r="8944" spans="1:38" x14ac:dyDescent="0.3">
      <c r="A8944">
        <v>1080830</v>
      </c>
      <c r="B8944" t="s">
        <v>332</v>
      </c>
      <c r="C8944">
        <v>21499</v>
      </c>
      <c r="D8944" t="s">
        <v>340</v>
      </c>
      <c r="E8944" t="s">
        <v>44</v>
      </c>
      <c r="F8944">
        <v>2</v>
      </c>
      <c r="G8944">
        <v>3</v>
      </c>
      <c r="I8944">
        <v>39</v>
      </c>
      <c r="J8944">
        <v>45</v>
      </c>
      <c r="M8944">
        <v>2</v>
      </c>
      <c r="R8944">
        <v>1</v>
      </c>
      <c r="AH8944">
        <v>1</v>
      </c>
      <c r="AI8944">
        <v>1</v>
      </c>
      <c r="AJ8944">
        <v>76</v>
      </c>
      <c r="AK8944">
        <v>1</v>
      </c>
      <c r="AL8944">
        <v>6.52</v>
      </c>
    </row>
    <row r="8945" spans="1:38" x14ac:dyDescent="0.3">
      <c r="A8945">
        <v>1080830</v>
      </c>
      <c r="B8945" t="s">
        <v>332</v>
      </c>
      <c r="C8945">
        <v>32323</v>
      </c>
      <c r="D8945" t="s">
        <v>460</v>
      </c>
      <c r="E8945" t="s">
        <v>46</v>
      </c>
      <c r="F8945">
        <v>2</v>
      </c>
      <c r="G8945">
        <v>2</v>
      </c>
      <c r="I8945">
        <v>22</v>
      </c>
      <c r="J8945">
        <v>31</v>
      </c>
      <c r="AH8945">
        <v>1</v>
      </c>
      <c r="AI8945">
        <v>4</v>
      </c>
      <c r="AJ8945">
        <v>51</v>
      </c>
      <c r="AL8945">
        <v>5.99</v>
      </c>
    </row>
    <row r="8946" spans="1:38" x14ac:dyDescent="0.3">
      <c r="A8946">
        <v>1080830</v>
      </c>
      <c r="B8946" t="s">
        <v>332</v>
      </c>
      <c r="C8946">
        <v>25241</v>
      </c>
      <c r="D8946" t="s">
        <v>336</v>
      </c>
      <c r="E8946" t="s">
        <v>42</v>
      </c>
      <c r="F8946">
        <v>2</v>
      </c>
      <c r="G8946">
        <v>6</v>
      </c>
      <c r="I8946">
        <v>21</v>
      </c>
      <c r="J8946">
        <v>26</v>
      </c>
      <c r="M8946">
        <v>1</v>
      </c>
      <c r="AH8946">
        <v>1</v>
      </c>
      <c r="AI8946">
        <v>2</v>
      </c>
      <c r="AJ8946">
        <v>39</v>
      </c>
      <c r="AK8946">
        <v>1</v>
      </c>
      <c r="AL8946">
        <v>6.37</v>
      </c>
    </row>
    <row r="8947" spans="1:38" x14ac:dyDescent="0.3">
      <c r="A8947">
        <v>1080830</v>
      </c>
      <c r="B8947" t="s">
        <v>332</v>
      </c>
      <c r="C8947">
        <v>69956</v>
      </c>
      <c r="D8947" t="s">
        <v>217</v>
      </c>
      <c r="E8947" t="s">
        <v>70</v>
      </c>
      <c r="F8947">
        <v>3</v>
      </c>
      <c r="G8947">
        <v>8</v>
      </c>
      <c r="I8947">
        <v>35</v>
      </c>
      <c r="J8947">
        <v>39</v>
      </c>
      <c r="M8947">
        <v>1</v>
      </c>
      <c r="AI8947">
        <v>1</v>
      </c>
      <c r="AJ8947">
        <v>50</v>
      </c>
      <c r="AL8947">
        <v>5.93</v>
      </c>
    </row>
    <row r="8948" spans="1:38" x14ac:dyDescent="0.3">
      <c r="A8948">
        <v>1080830</v>
      </c>
      <c r="B8948" t="s">
        <v>332</v>
      </c>
      <c r="C8948">
        <v>116317</v>
      </c>
      <c r="D8948" t="s">
        <v>462</v>
      </c>
      <c r="E8948" t="s">
        <v>70</v>
      </c>
      <c r="F8948">
        <v>3</v>
      </c>
      <c r="G8948">
        <v>10</v>
      </c>
      <c r="I8948">
        <v>23</v>
      </c>
      <c r="J8948">
        <v>25</v>
      </c>
      <c r="N8948">
        <v>1</v>
      </c>
      <c r="W8948">
        <v>1</v>
      </c>
      <c r="AH8948">
        <v>1</v>
      </c>
      <c r="AJ8948">
        <v>30</v>
      </c>
      <c r="AL8948">
        <v>5.7</v>
      </c>
    </row>
    <row r="8949" spans="1:38" x14ac:dyDescent="0.3">
      <c r="A8949">
        <v>1080830</v>
      </c>
      <c r="B8949" t="s">
        <v>332</v>
      </c>
      <c r="C8949">
        <v>58761</v>
      </c>
      <c r="D8949" t="s">
        <v>461</v>
      </c>
      <c r="E8949" t="s">
        <v>119</v>
      </c>
      <c r="F8949">
        <v>3</v>
      </c>
      <c r="G8949">
        <v>11</v>
      </c>
      <c r="I8949">
        <v>21</v>
      </c>
      <c r="J8949">
        <v>25</v>
      </c>
      <c r="M8949">
        <v>2</v>
      </c>
      <c r="Q8949">
        <v>1</v>
      </c>
      <c r="R8949">
        <v>2</v>
      </c>
      <c r="AH8949">
        <v>1</v>
      </c>
      <c r="AJ8949">
        <v>48</v>
      </c>
      <c r="AK8949">
        <v>4</v>
      </c>
      <c r="AL8949">
        <v>6.77</v>
      </c>
    </row>
    <row r="8950" spans="1:38" x14ac:dyDescent="0.3">
      <c r="A8950">
        <v>1080830</v>
      </c>
      <c r="B8950" t="s">
        <v>332</v>
      </c>
      <c r="C8950">
        <v>145940</v>
      </c>
      <c r="D8950" t="s">
        <v>508</v>
      </c>
      <c r="E8950" t="s">
        <v>70</v>
      </c>
      <c r="F8950">
        <v>3</v>
      </c>
      <c r="G8950">
        <v>4</v>
      </c>
      <c r="I8950">
        <v>21</v>
      </c>
      <c r="J8950">
        <v>24</v>
      </c>
      <c r="M8950">
        <v>2</v>
      </c>
      <c r="Q8950">
        <v>1</v>
      </c>
      <c r="R8950">
        <v>1</v>
      </c>
      <c r="AH8950">
        <v>1</v>
      </c>
      <c r="AI8950">
        <v>1</v>
      </c>
      <c r="AJ8950">
        <v>56</v>
      </c>
      <c r="AK8950">
        <v>6</v>
      </c>
      <c r="AL8950">
        <v>6.58</v>
      </c>
    </row>
    <row r="8951" spans="1:38" x14ac:dyDescent="0.3">
      <c r="A8951">
        <v>1080830</v>
      </c>
      <c r="B8951" t="s">
        <v>332</v>
      </c>
      <c r="C8951">
        <v>22932</v>
      </c>
      <c r="D8951" t="s">
        <v>337</v>
      </c>
      <c r="E8951" t="s">
        <v>122</v>
      </c>
      <c r="F8951">
        <v>3</v>
      </c>
      <c r="G8951">
        <v>7</v>
      </c>
      <c r="I8951">
        <v>20</v>
      </c>
      <c r="J8951">
        <v>23</v>
      </c>
      <c r="M8951">
        <v>1</v>
      </c>
      <c r="W8951">
        <v>1</v>
      </c>
      <c r="AH8951">
        <v>1</v>
      </c>
      <c r="AJ8951">
        <v>30</v>
      </c>
      <c r="AK8951">
        <v>1</v>
      </c>
      <c r="AL8951">
        <v>5.67</v>
      </c>
    </row>
    <row r="8952" spans="1:38" x14ac:dyDescent="0.3">
      <c r="A8952">
        <v>1080830</v>
      </c>
      <c r="B8952" t="s">
        <v>332</v>
      </c>
      <c r="C8952">
        <v>14255</v>
      </c>
      <c r="D8952" t="s">
        <v>463</v>
      </c>
      <c r="E8952" t="s">
        <v>58</v>
      </c>
      <c r="F8952">
        <v>4</v>
      </c>
      <c r="G8952">
        <v>9</v>
      </c>
      <c r="I8952">
        <v>17</v>
      </c>
      <c r="J8952">
        <v>27</v>
      </c>
      <c r="M8952">
        <v>1</v>
      </c>
      <c r="Q8952">
        <v>6</v>
      </c>
      <c r="R8952">
        <v>1</v>
      </c>
      <c r="AI8952">
        <v>1</v>
      </c>
      <c r="AJ8952">
        <v>42</v>
      </c>
      <c r="AK8952">
        <v>1</v>
      </c>
      <c r="AL8952">
        <v>6</v>
      </c>
    </row>
    <row r="8953" spans="1:38" x14ac:dyDescent="0.3">
      <c r="A8953">
        <v>1080830</v>
      </c>
      <c r="B8953" t="s">
        <v>332</v>
      </c>
      <c r="C8953">
        <v>26682</v>
      </c>
      <c r="D8953" t="s">
        <v>346</v>
      </c>
      <c r="E8953" t="s">
        <v>60</v>
      </c>
      <c r="F8953">
        <v>5</v>
      </c>
      <c r="G8953">
        <v>0</v>
      </c>
      <c r="I8953">
        <v>15</v>
      </c>
      <c r="J8953">
        <v>16</v>
      </c>
      <c r="M8953">
        <v>1</v>
      </c>
      <c r="AJ8953">
        <v>17</v>
      </c>
      <c r="AL8953">
        <v>5.96</v>
      </c>
    </row>
    <row r="8954" spans="1:38" x14ac:dyDescent="0.3">
      <c r="A8954">
        <v>1080830</v>
      </c>
      <c r="B8954" t="s">
        <v>332</v>
      </c>
      <c r="C8954">
        <v>25832</v>
      </c>
      <c r="D8954" t="s">
        <v>343</v>
      </c>
      <c r="E8954" t="s">
        <v>60</v>
      </c>
      <c r="F8954">
        <v>5</v>
      </c>
      <c r="G8954">
        <v>0</v>
      </c>
      <c r="I8954">
        <v>6</v>
      </c>
      <c r="J8954">
        <v>8</v>
      </c>
      <c r="Q8954">
        <v>2</v>
      </c>
      <c r="R8954">
        <v>1</v>
      </c>
      <c r="AH8954">
        <v>1</v>
      </c>
      <c r="AJ8954">
        <v>11</v>
      </c>
      <c r="AL8954">
        <v>6.06</v>
      </c>
    </row>
    <row r="8955" spans="1:38" x14ac:dyDescent="0.3">
      <c r="A8955">
        <v>1080830</v>
      </c>
      <c r="B8955" t="s">
        <v>332</v>
      </c>
      <c r="C8955">
        <v>68393</v>
      </c>
      <c r="D8955" t="s">
        <v>506</v>
      </c>
      <c r="E8955" t="s">
        <v>60</v>
      </c>
      <c r="F8955">
        <v>5</v>
      </c>
      <c r="G8955">
        <v>0</v>
      </c>
      <c r="I8955">
        <v>2</v>
      </c>
      <c r="J8955">
        <v>2</v>
      </c>
      <c r="AJ8955">
        <v>4</v>
      </c>
      <c r="AL8955">
        <v>6.09</v>
      </c>
    </row>
    <row r="8956" spans="1:38" x14ac:dyDescent="0.3">
      <c r="A8956">
        <v>1080831</v>
      </c>
      <c r="B8956" t="s">
        <v>218</v>
      </c>
      <c r="C8956">
        <v>25604</v>
      </c>
      <c r="D8956" t="s">
        <v>219</v>
      </c>
      <c r="E8956" t="s">
        <v>40</v>
      </c>
      <c r="F8956">
        <v>1</v>
      </c>
      <c r="G8956">
        <v>1</v>
      </c>
      <c r="I8956">
        <v>16</v>
      </c>
      <c r="J8956">
        <v>40</v>
      </c>
      <c r="Z8956">
        <v>1</v>
      </c>
      <c r="AF8956">
        <v>2</v>
      </c>
      <c r="AJ8956">
        <v>47</v>
      </c>
      <c r="AL8956">
        <v>6.42</v>
      </c>
    </row>
    <row r="8957" spans="1:38" x14ac:dyDescent="0.3">
      <c r="A8957">
        <v>1080831</v>
      </c>
      <c r="B8957" t="s">
        <v>218</v>
      </c>
      <c r="C8957">
        <v>69933</v>
      </c>
      <c r="D8957" t="s">
        <v>222</v>
      </c>
      <c r="E8957" t="s">
        <v>42</v>
      </c>
      <c r="F8957">
        <v>2</v>
      </c>
      <c r="G8957">
        <v>5</v>
      </c>
      <c r="I8957">
        <v>21</v>
      </c>
      <c r="J8957">
        <v>30</v>
      </c>
      <c r="Y8957">
        <v>1</v>
      </c>
      <c r="AH8957">
        <v>1</v>
      </c>
      <c r="AJ8957">
        <v>46</v>
      </c>
      <c r="AL8957">
        <v>6.09</v>
      </c>
    </row>
    <row r="8958" spans="1:38" x14ac:dyDescent="0.3">
      <c r="A8958">
        <v>1080831</v>
      </c>
      <c r="B8958" t="s">
        <v>218</v>
      </c>
      <c r="C8958">
        <v>117973</v>
      </c>
      <c r="D8958" t="s">
        <v>225</v>
      </c>
      <c r="E8958" t="s">
        <v>42</v>
      </c>
      <c r="F8958">
        <v>2</v>
      </c>
      <c r="G8958">
        <v>6</v>
      </c>
      <c r="I8958">
        <v>28</v>
      </c>
      <c r="J8958">
        <v>39</v>
      </c>
      <c r="M8958">
        <v>1</v>
      </c>
      <c r="N8958">
        <v>1</v>
      </c>
      <c r="Q8958">
        <v>1</v>
      </c>
      <c r="AI8958">
        <v>1</v>
      </c>
      <c r="AJ8958">
        <v>50</v>
      </c>
      <c r="AL8958">
        <v>6.57</v>
      </c>
    </row>
    <row r="8959" spans="1:38" x14ac:dyDescent="0.3">
      <c r="A8959">
        <v>1080831</v>
      </c>
      <c r="B8959" t="s">
        <v>218</v>
      </c>
      <c r="C8959">
        <v>21778</v>
      </c>
      <c r="D8959" t="s">
        <v>221</v>
      </c>
      <c r="E8959" t="s">
        <v>42</v>
      </c>
      <c r="F8959">
        <v>2</v>
      </c>
      <c r="G8959">
        <v>4</v>
      </c>
      <c r="I8959">
        <v>50</v>
      </c>
      <c r="J8959">
        <v>58</v>
      </c>
      <c r="Q8959">
        <v>1</v>
      </c>
      <c r="R8959">
        <v>1</v>
      </c>
      <c r="AI8959">
        <v>1</v>
      </c>
      <c r="AJ8959">
        <v>69</v>
      </c>
      <c r="AL8959">
        <v>6.82</v>
      </c>
    </row>
    <row r="8960" spans="1:38" x14ac:dyDescent="0.3">
      <c r="A8960">
        <v>1080831</v>
      </c>
      <c r="B8960" t="s">
        <v>218</v>
      </c>
      <c r="C8960">
        <v>71714</v>
      </c>
      <c r="D8960" t="s">
        <v>227</v>
      </c>
      <c r="E8960" t="s">
        <v>70</v>
      </c>
      <c r="F8960">
        <v>3</v>
      </c>
      <c r="G8960">
        <v>7</v>
      </c>
      <c r="I8960">
        <v>46</v>
      </c>
      <c r="J8960">
        <v>54</v>
      </c>
      <c r="M8960">
        <v>2</v>
      </c>
      <c r="N8960">
        <v>1</v>
      </c>
      <c r="Q8960">
        <v>1</v>
      </c>
      <c r="AI8960">
        <v>3</v>
      </c>
      <c r="AJ8960">
        <v>71</v>
      </c>
      <c r="AK8960">
        <v>2</v>
      </c>
      <c r="AL8960">
        <v>6.94</v>
      </c>
    </row>
    <row r="8961" spans="1:38" x14ac:dyDescent="0.3">
      <c r="A8961">
        <v>1080831</v>
      </c>
      <c r="B8961" t="s">
        <v>218</v>
      </c>
      <c r="C8961">
        <v>69778</v>
      </c>
      <c r="D8961" t="s">
        <v>223</v>
      </c>
      <c r="E8961" t="s">
        <v>211</v>
      </c>
      <c r="F8961">
        <v>3</v>
      </c>
      <c r="G8961">
        <v>2</v>
      </c>
      <c r="I8961">
        <v>22</v>
      </c>
      <c r="J8961">
        <v>33</v>
      </c>
      <c r="M8961">
        <v>4</v>
      </c>
      <c r="N8961">
        <v>1</v>
      </c>
      <c r="Q8961">
        <v>1</v>
      </c>
      <c r="R8961">
        <v>3</v>
      </c>
      <c r="AJ8961">
        <v>54</v>
      </c>
      <c r="AL8961">
        <v>6.45</v>
      </c>
    </row>
    <row r="8962" spans="1:38" x14ac:dyDescent="0.3">
      <c r="A8962">
        <v>1080831</v>
      </c>
      <c r="B8962" t="s">
        <v>218</v>
      </c>
      <c r="C8962">
        <v>103837</v>
      </c>
      <c r="D8962" t="s">
        <v>391</v>
      </c>
      <c r="E8962" t="s">
        <v>209</v>
      </c>
      <c r="F8962">
        <v>3</v>
      </c>
      <c r="G8962">
        <v>3</v>
      </c>
      <c r="I8962">
        <v>26</v>
      </c>
      <c r="J8962">
        <v>36</v>
      </c>
      <c r="Q8962">
        <v>3</v>
      </c>
      <c r="AI8962">
        <v>1</v>
      </c>
      <c r="AJ8962">
        <v>57</v>
      </c>
      <c r="AL8962">
        <v>6.12</v>
      </c>
    </row>
    <row r="8963" spans="1:38" x14ac:dyDescent="0.3">
      <c r="A8963">
        <v>1080831</v>
      </c>
      <c r="B8963" t="s">
        <v>218</v>
      </c>
      <c r="C8963">
        <v>12187</v>
      </c>
      <c r="D8963" t="s">
        <v>394</v>
      </c>
      <c r="E8963" t="s">
        <v>70</v>
      </c>
      <c r="F8963">
        <v>3</v>
      </c>
      <c r="G8963">
        <v>8</v>
      </c>
      <c r="I8963">
        <v>51</v>
      </c>
      <c r="J8963">
        <v>58</v>
      </c>
      <c r="L8963">
        <v>1</v>
      </c>
      <c r="M8963">
        <v>2</v>
      </c>
      <c r="Q8963">
        <v>1</v>
      </c>
      <c r="R8963">
        <v>1</v>
      </c>
      <c r="W8963">
        <v>1</v>
      </c>
      <c r="AH8963">
        <v>1</v>
      </c>
      <c r="AI8963">
        <v>3</v>
      </c>
      <c r="AJ8963">
        <v>72</v>
      </c>
      <c r="AK8963">
        <v>3</v>
      </c>
      <c r="AL8963">
        <v>7.42</v>
      </c>
    </row>
    <row r="8964" spans="1:38" x14ac:dyDescent="0.3">
      <c r="A8964">
        <v>1080831</v>
      </c>
      <c r="B8964" t="s">
        <v>218</v>
      </c>
      <c r="C8964">
        <v>69344</v>
      </c>
      <c r="D8964" t="s">
        <v>224</v>
      </c>
      <c r="E8964" t="s">
        <v>55</v>
      </c>
      <c r="F8964">
        <v>4</v>
      </c>
      <c r="G8964">
        <v>10</v>
      </c>
      <c r="H8964">
        <v>1</v>
      </c>
      <c r="I8964">
        <v>26</v>
      </c>
      <c r="J8964">
        <v>33</v>
      </c>
      <c r="K8964">
        <v>1</v>
      </c>
      <c r="M8964">
        <v>1</v>
      </c>
      <c r="Q8964">
        <v>1</v>
      </c>
      <c r="R8964">
        <v>1</v>
      </c>
      <c r="W8964">
        <v>1</v>
      </c>
      <c r="AH8964">
        <v>4</v>
      </c>
      <c r="AI8964">
        <v>2</v>
      </c>
      <c r="AJ8964">
        <v>54</v>
      </c>
      <c r="AL8964">
        <v>7.69</v>
      </c>
    </row>
    <row r="8965" spans="1:38" x14ac:dyDescent="0.3">
      <c r="A8965">
        <v>1080831</v>
      </c>
      <c r="B8965" t="s">
        <v>218</v>
      </c>
      <c r="C8965">
        <v>91909</v>
      </c>
      <c r="D8965" t="s">
        <v>393</v>
      </c>
      <c r="E8965" t="s">
        <v>58</v>
      </c>
      <c r="F8965">
        <v>4</v>
      </c>
      <c r="G8965">
        <v>9</v>
      </c>
      <c r="I8965">
        <v>15</v>
      </c>
      <c r="J8965">
        <v>20</v>
      </c>
      <c r="M8965">
        <v>1</v>
      </c>
      <c r="Q8965">
        <v>2</v>
      </c>
      <c r="R8965">
        <v>1</v>
      </c>
      <c r="W8965">
        <v>2</v>
      </c>
      <c r="AG8965">
        <v>1</v>
      </c>
      <c r="AH8965">
        <v>3</v>
      </c>
      <c r="AJ8965">
        <v>27</v>
      </c>
      <c r="AL8965">
        <v>6.56</v>
      </c>
    </row>
    <row r="8966" spans="1:38" x14ac:dyDescent="0.3">
      <c r="A8966">
        <v>1080831</v>
      </c>
      <c r="B8966" t="s">
        <v>218</v>
      </c>
      <c r="C8966">
        <v>131519</v>
      </c>
      <c r="D8966" t="s">
        <v>226</v>
      </c>
      <c r="E8966" t="s">
        <v>55</v>
      </c>
      <c r="F8966">
        <v>4</v>
      </c>
      <c r="G8966">
        <v>11</v>
      </c>
      <c r="I8966">
        <v>21</v>
      </c>
      <c r="J8966">
        <v>28</v>
      </c>
      <c r="K8966">
        <v>1</v>
      </c>
      <c r="M8966">
        <v>1</v>
      </c>
      <c r="R8966">
        <v>2</v>
      </c>
      <c r="S8966">
        <v>1</v>
      </c>
      <c r="AH8966">
        <v>2</v>
      </c>
      <c r="AI8966">
        <v>2</v>
      </c>
      <c r="AJ8966">
        <v>56</v>
      </c>
      <c r="AL8966">
        <v>7.66</v>
      </c>
    </row>
    <row r="8967" spans="1:38" x14ac:dyDescent="0.3">
      <c r="A8967">
        <v>1080831</v>
      </c>
      <c r="B8967" t="s">
        <v>218</v>
      </c>
      <c r="C8967">
        <v>83078</v>
      </c>
      <c r="D8967" t="s">
        <v>392</v>
      </c>
      <c r="E8967" t="s">
        <v>60</v>
      </c>
      <c r="F8967">
        <v>5</v>
      </c>
      <c r="G8967">
        <v>0</v>
      </c>
      <c r="I8967">
        <v>4</v>
      </c>
      <c r="J8967">
        <v>9</v>
      </c>
      <c r="AJ8967">
        <v>11</v>
      </c>
      <c r="AL8967">
        <v>5.94</v>
      </c>
    </row>
    <row r="8968" spans="1:38" x14ac:dyDescent="0.3">
      <c r="A8968">
        <v>1080831</v>
      </c>
      <c r="B8968" t="s">
        <v>218</v>
      </c>
      <c r="C8968">
        <v>143990</v>
      </c>
      <c r="D8968" t="s">
        <v>505</v>
      </c>
      <c r="E8968" t="s">
        <v>60</v>
      </c>
      <c r="F8968">
        <v>5</v>
      </c>
      <c r="G8968">
        <v>0</v>
      </c>
      <c r="I8968">
        <v>10</v>
      </c>
      <c r="J8968">
        <v>11</v>
      </c>
      <c r="AJ8968">
        <v>20</v>
      </c>
      <c r="AK8968">
        <v>3</v>
      </c>
      <c r="AL8968">
        <v>6.6</v>
      </c>
    </row>
    <row r="8969" spans="1:38" x14ac:dyDescent="0.3">
      <c r="A8969">
        <v>1080831</v>
      </c>
      <c r="B8969" t="s">
        <v>218</v>
      </c>
      <c r="C8969">
        <v>133381</v>
      </c>
      <c r="D8969" t="s">
        <v>230</v>
      </c>
      <c r="E8969" t="s">
        <v>60</v>
      </c>
      <c r="F8969">
        <v>5</v>
      </c>
      <c r="G8969">
        <v>0</v>
      </c>
      <c r="I8969">
        <v>5</v>
      </c>
      <c r="J8969">
        <v>7</v>
      </c>
      <c r="Q8969">
        <v>2</v>
      </c>
      <c r="AH8969">
        <v>1</v>
      </c>
      <c r="AJ8969">
        <v>13</v>
      </c>
      <c r="AK8969">
        <v>1</v>
      </c>
      <c r="AL8969">
        <v>6.37</v>
      </c>
    </row>
    <row r="8970" spans="1:38" x14ac:dyDescent="0.3">
      <c r="A8970">
        <v>1080831</v>
      </c>
      <c r="B8970" t="s">
        <v>317</v>
      </c>
      <c r="C8970">
        <v>29796</v>
      </c>
      <c r="D8970" t="s">
        <v>318</v>
      </c>
      <c r="E8970" t="s">
        <v>40</v>
      </c>
      <c r="F8970">
        <v>1</v>
      </c>
      <c r="G8970">
        <v>1</v>
      </c>
      <c r="I8970">
        <v>9</v>
      </c>
      <c r="J8970">
        <v>18</v>
      </c>
      <c r="AF8970">
        <v>4</v>
      </c>
      <c r="AJ8970">
        <v>25</v>
      </c>
      <c r="AL8970">
        <v>6.52</v>
      </c>
    </row>
    <row r="8971" spans="1:38" x14ac:dyDescent="0.3">
      <c r="A8971">
        <v>1080831</v>
      </c>
      <c r="B8971" t="s">
        <v>317</v>
      </c>
      <c r="C8971">
        <v>37204</v>
      </c>
      <c r="D8971" t="s">
        <v>322</v>
      </c>
      <c r="E8971" t="s">
        <v>42</v>
      </c>
      <c r="F8971">
        <v>2</v>
      </c>
      <c r="G8971">
        <v>6</v>
      </c>
      <c r="I8971">
        <v>31</v>
      </c>
      <c r="J8971">
        <v>40</v>
      </c>
      <c r="Q8971">
        <v>1</v>
      </c>
      <c r="AJ8971">
        <v>62</v>
      </c>
      <c r="AL8971">
        <v>6.63</v>
      </c>
    </row>
    <row r="8972" spans="1:38" x14ac:dyDescent="0.3">
      <c r="A8972">
        <v>1080831</v>
      </c>
      <c r="B8972" t="s">
        <v>317</v>
      </c>
      <c r="C8972">
        <v>92550</v>
      </c>
      <c r="D8972" t="s">
        <v>437</v>
      </c>
      <c r="E8972" t="s">
        <v>42</v>
      </c>
      <c r="F8972">
        <v>2</v>
      </c>
      <c r="G8972">
        <v>5</v>
      </c>
      <c r="I8972">
        <v>32</v>
      </c>
      <c r="J8972">
        <v>41</v>
      </c>
      <c r="M8972">
        <v>2</v>
      </c>
      <c r="Q8972">
        <v>2</v>
      </c>
      <c r="R8972">
        <v>4</v>
      </c>
      <c r="AI8972">
        <v>2</v>
      </c>
      <c r="AJ8972">
        <v>53</v>
      </c>
      <c r="AL8972">
        <v>6.67</v>
      </c>
    </row>
    <row r="8973" spans="1:38" x14ac:dyDescent="0.3">
      <c r="A8973">
        <v>1080831</v>
      </c>
      <c r="B8973" t="s">
        <v>317</v>
      </c>
      <c r="C8973">
        <v>22846</v>
      </c>
      <c r="D8973" t="s">
        <v>438</v>
      </c>
      <c r="E8973" t="s">
        <v>44</v>
      </c>
      <c r="F8973">
        <v>2</v>
      </c>
      <c r="G8973">
        <v>3</v>
      </c>
      <c r="I8973">
        <v>39</v>
      </c>
      <c r="J8973">
        <v>50</v>
      </c>
      <c r="L8973">
        <v>1</v>
      </c>
      <c r="M8973">
        <v>1</v>
      </c>
      <c r="Q8973">
        <v>2</v>
      </c>
      <c r="R8973">
        <v>1</v>
      </c>
      <c r="AJ8973">
        <v>80</v>
      </c>
      <c r="AK8973">
        <v>1</v>
      </c>
      <c r="AL8973">
        <v>7.12</v>
      </c>
    </row>
    <row r="8974" spans="1:38" x14ac:dyDescent="0.3">
      <c r="A8974">
        <v>1080831</v>
      </c>
      <c r="B8974" t="s">
        <v>317</v>
      </c>
      <c r="C8974">
        <v>69945</v>
      </c>
      <c r="D8974" t="s">
        <v>321</v>
      </c>
      <c r="E8974" t="s">
        <v>46</v>
      </c>
      <c r="F8974">
        <v>2</v>
      </c>
      <c r="G8974">
        <v>2</v>
      </c>
      <c r="I8974">
        <v>35</v>
      </c>
      <c r="J8974">
        <v>49</v>
      </c>
      <c r="M8974">
        <v>1</v>
      </c>
      <c r="R8974">
        <v>2</v>
      </c>
      <c r="AH8974">
        <v>1</v>
      </c>
      <c r="AI8974">
        <v>4</v>
      </c>
      <c r="AJ8974">
        <v>87</v>
      </c>
      <c r="AK8974">
        <v>1</v>
      </c>
      <c r="AL8974">
        <v>6.99</v>
      </c>
    </row>
    <row r="8975" spans="1:38" x14ac:dyDescent="0.3">
      <c r="A8975">
        <v>1080831</v>
      </c>
      <c r="B8975" t="s">
        <v>317</v>
      </c>
      <c r="C8975">
        <v>86425</v>
      </c>
      <c r="D8975" t="s">
        <v>328</v>
      </c>
      <c r="E8975" t="s">
        <v>49</v>
      </c>
      <c r="F8975">
        <v>3</v>
      </c>
      <c r="G8975">
        <v>11</v>
      </c>
      <c r="I8975">
        <v>23</v>
      </c>
      <c r="J8975">
        <v>28</v>
      </c>
      <c r="M8975">
        <v>2</v>
      </c>
      <c r="N8975">
        <v>1</v>
      </c>
      <c r="R8975">
        <v>1</v>
      </c>
      <c r="AI8975">
        <v>5</v>
      </c>
      <c r="AJ8975">
        <v>41</v>
      </c>
      <c r="AK8975">
        <v>1</v>
      </c>
      <c r="AL8975">
        <v>6.89</v>
      </c>
    </row>
    <row r="8976" spans="1:38" x14ac:dyDescent="0.3">
      <c r="A8976">
        <v>1080831</v>
      </c>
      <c r="B8976" t="s">
        <v>317</v>
      </c>
      <c r="C8976">
        <v>105172</v>
      </c>
      <c r="D8976" t="s">
        <v>323</v>
      </c>
      <c r="E8976" t="s">
        <v>53</v>
      </c>
      <c r="F8976">
        <v>3</v>
      </c>
      <c r="G8976">
        <v>7</v>
      </c>
      <c r="I8976">
        <v>29</v>
      </c>
      <c r="J8976">
        <v>36</v>
      </c>
      <c r="K8976">
        <v>1</v>
      </c>
      <c r="R8976">
        <v>1</v>
      </c>
      <c r="AH8976">
        <v>1</v>
      </c>
      <c r="AI8976">
        <v>2</v>
      </c>
      <c r="AJ8976">
        <v>58</v>
      </c>
      <c r="AL8976">
        <v>7.34</v>
      </c>
    </row>
    <row r="8977" spans="1:38" x14ac:dyDescent="0.3">
      <c r="A8977">
        <v>1080831</v>
      </c>
      <c r="B8977" t="s">
        <v>317</v>
      </c>
      <c r="C8977">
        <v>9734</v>
      </c>
      <c r="D8977" t="s">
        <v>324</v>
      </c>
      <c r="E8977" t="s">
        <v>51</v>
      </c>
      <c r="F8977">
        <v>3</v>
      </c>
      <c r="G8977">
        <v>8</v>
      </c>
      <c r="I8977">
        <v>43</v>
      </c>
      <c r="J8977">
        <v>55</v>
      </c>
      <c r="M8977">
        <v>2</v>
      </c>
      <c r="AC8977">
        <v>1</v>
      </c>
      <c r="AI8977">
        <v>1</v>
      </c>
      <c r="AJ8977">
        <v>70</v>
      </c>
      <c r="AL8977">
        <v>5.95</v>
      </c>
    </row>
    <row r="8978" spans="1:38" x14ac:dyDescent="0.3">
      <c r="A8978">
        <v>1080831</v>
      </c>
      <c r="B8978" t="s">
        <v>317</v>
      </c>
      <c r="C8978">
        <v>29474</v>
      </c>
      <c r="D8978" t="s">
        <v>325</v>
      </c>
      <c r="E8978" t="s">
        <v>55</v>
      </c>
      <c r="F8978">
        <v>3</v>
      </c>
      <c r="G8978">
        <v>10</v>
      </c>
      <c r="I8978">
        <v>19</v>
      </c>
      <c r="J8978">
        <v>26</v>
      </c>
      <c r="AH8978">
        <v>1</v>
      </c>
      <c r="AJ8978">
        <v>39</v>
      </c>
      <c r="AL8978">
        <v>5.89</v>
      </c>
    </row>
    <row r="8979" spans="1:38" x14ac:dyDescent="0.3">
      <c r="A8979">
        <v>1080831</v>
      </c>
      <c r="B8979" t="s">
        <v>317</v>
      </c>
      <c r="C8979">
        <v>90780</v>
      </c>
      <c r="D8979" t="s">
        <v>326</v>
      </c>
      <c r="E8979" t="s">
        <v>51</v>
      </c>
      <c r="F8979">
        <v>3</v>
      </c>
      <c r="G8979">
        <v>4</v>
      </c>
      <c r="I8979">
        <v>42</v>
      </c>
      <c r="J8979">
        <v>59</v>
      </c>
      <c r="M8979">
        <v>2</v>
      </c>
      <c r="N8979">
        <v>1</v>
      </c>
      <c r="Q8979">
        <v>1</v>
      </c>
      <c r="R8979">
        <v>2</v>
      </c>
      <c r="AH8979">
        <v>1</v>
      </c>
      <c r="AI8979">
        <v>5</v>
      </c>
      <c r="AJ8979">
        <v>81</v>
      </c>
      <c r="AK8979">
        <v>1</v>
      </c>
      <c r="AL8979">
        <v>6.95</v>
      </c>
    </row>
    <row r="8980" spans="1:38" x14ac:dyDescent="0.3">
      <c r="A8980">
        <v>1080831</v>
      </c>
      <c r="B8980" t="s">
        <v>317</v>
      </c>
      <c r="C8980">
        <v>74921</v>
      </c>
      <c r="D8980" t="s">
        <v>439</v>
      </c>
      <c r="E8980" t="s">
        <v>58</v>
      </c>
      <c r="F8980">
        <v>4</v>
      </c>
      <c r="G8980">
        <v>9</v>
      </c>
      <c r="I8980">
        <v>4</v>
      </c>
      <c r="J8980">
        <v>6</v>
      </c>
      <c r="Q8980">
        <v>1</v>
      </c>
      <c r="AH8980">
        <v>1</v>
      </c>
      <c r="AJ8980">
        <v>8</v>
      </c>
      <c r="AL8980">
        <v>5.96</v>
      </c>
    </row>
    <row r="8981" spans="1:38" x14ac:dyDescent="0.3">
      <c r="A8981">
        <v>1080831</v>
      </c>
      <c r="B8981" t="s">
        <v>317</v>
      </c>
      <c r="C8981">
        <v>234363</v>
      </c>
      <c r="D8981" t="s">
        <v>440</v>
      </c>
      <c r="E8981" t="s">
        <v>60</v>
      </c>
      <c r="F8981">
        <v>5</v>
      </c>
      <c r="G8981">
        <v>0</v>
      </c>
      <c r="I8981">
        <v>9</v>
      </c>
      <c r="J8981">
        <v>11</v>
      </c>
      <c r="M8981">
        <v>2</v>
      </c>
      <c r="N8981">
        <v>1</v>
      </c>
      <c r="AH8981">
        <v>1</v>
      </c>
      <c r="AI8981">
        <v>1</v>
      </c>
      <c r="AJ8981">
        <v>19</v>
      </c>
      <c r="AK8981">
        <v>1</v>
      </c>
      <c r="AL8981">
        <v>6</v>
      </c>
    </row>
    <row r="8982" spans="1:38" x14ac:dyDescent="0.3">
      <c r="A8982">
        <v>1080831</v>
      </c>
      <c r="B8982" t="s">
        <v>317</v>
      </c>
      <c r="C8982">
        <v>13798</v>
      </c>
      <c r="D8982" t="s">
        <v>327</v>
      </c>
      <c r="E8982" t="s">
        <v>60</v>
      </c>
      <c r="F8982">
        <v>5</v>
      </c>
      <c r="G8982">
        <v>0</v>
      </c>
      <c r="I8982">
        <v>12</v>
      </c>
      <c r="J8982">
        <v>19</v>
      </c>
      <c r="M8982">
        <v>1</v>
      </c>
      <c r="Q8982">
        <v>2</v>
      </c>
      <c r="R8982">
        <v>2</v>
      </c>
      <c r="AH8982">
        <v>1</v>
      </c>
      <c r="AI8982">
        <v>1</v>
      </c>
      <c r="AJ8982">
        <v>28</v>
      </c>
      <c r="AK8982">
        <v>1</v>
      </c>
      <c r="AL8982">
        <v>6.38</v>
      </c>
    </row>
    <row r="8983" spans="1:38" x14ac:dyDescent="0.3">
      <c r="A8983">
        <v>1080831</v>
      </c>
      <c r="B8983" t="s">
        <v>317</v>
      </c>
      <c r="C8983">
        <v>33891</v>
      </c>
      <c r="D8983" t="s">
        <v>479</v>
      </c>
      <c r="E8983" t="s">
        <v>60</v>
      </c>
      <c r="F8983">
        <v>5</v>
      </c>
      <c r="G8983">
        <v>0</v>
      </c>
      <c r="I8983">
        <v>5</v>
      </c>
      <c r="J8983">
        <v>5</v>
      </c>
      <c r="W8983">
        <v>1</v>
      </c>
      <c r="AH8983">
        <v>1</v>
      </c>
      <c r="AJ8983">
        <v>9</v>
      </c>
      <c r="AL8983">
        <v>5.98</v>
      </c>
    </row>
    <row r="8984" spans="1:38" x14ac:dyDescent="0.3">
      <c r="A8984">
        <v>1080832</v>
      </c>
      <c r="B8984" t="s">
        <v>81</v>
      </c>
      <c r="C8984">
        <v>14111</v>
      </c>
      <c r="D8984" t="s">
        <v>82</v>
      </c>
      <c r="E8984" t="s">
        <v>40</v>
      </c>
      <c r="F8984">
        <v>1</v>
      </c>
      <c r="G8984">
        <v>1</v>
      </c>
      <c r="I8984">
        <v>5</v>
      </c>
      <c r="J8984">
        <v>17</v>
      </c>
      <c r="R8984">
        <v>1</v>
      </c>
      <c r="Z8984">
        <v>2</v>
      </c>
      <c r="AF8984">
        <v>5</v>
      </c>
      <c r="AJ8984">
        <v>33</v>
      </c>
      <c r="AL8984">
        <v>7.24</v>
      </c>
    </row>
    <row r="8985" spans="1:38" x14ac:dyDescent="0.3">
      <c r="A8985">
        <v>1080832</v>
      </c>
      <c r="B8985" t="s">
        <v>81</v>
      </c>
      <c r="C8985">
        <v>24827</v>
      </c>
      <c r="D8985" t="s">
        <v>84</v>
      </c>
      <c r="E8985" t="s">
        <v>44</v>
      </c>
      <c r="F8985">
        <v>2</v>
      </c>
      <c r="G8985">
        <v>3</v>
      </c>
      <c r="I8985">
        <v>29</v>
      </c>
      <c r="J8985">
        <v>48</v>
      </c>
      <c r="Q8985">
        <v>2</v>
      </c>
      <c r="R8985">
        <v>3</v>
      </c>
      <c r="AI8985">
        <v>1</v>
      </c>
      <c r="AJ8985">
        <v>72</v>
      </c>
      <c r="AL8985">
        <v>7.13</v>
      </c>
    </row>
    <row r="8986" spans="1:38" x14ac:dyDescent="0.3">
      <c r="A8986">
        <v>1080832</v>
      </c>
      <c r="B8986" t="s">
        <v>81</v>
      </c>
      <c r="C8986">
        <v>69877</v>
      </c>
      <c r="D8986" t="s">
        <v>86</v>
      </c>
      <c r="E8986" t="s">
        <v>46</v>
      </c>
      <c r="F8986">
        <v>2</v>
      </c>
      <c r="G8986">
        <v>2</v>
      </c>
      <c r="I8986">
        <v>34</v>
      </c>
      <c r="J8986">
        <v>40</v>
      </c>
      <c r="M8986">
        <v>3</v>
      </c>
      <c r="Q8986">
        <v>2</v>
      </c>
      <c r="R8986">
        <v>2</v>
      </c>
      <c r="W8986">
        <v>1</v>
      </c>
      <c r="AH8986">
        <v>2</v>
      </c>
      <c r="AI8986">
        <v>2</v>
      </c>
      <c r="AJ8986">
        <v>71</v>
      </c>
      <c r="AL8986">
        <v>6.74</v>
      </c>
    </row>
    <row r="8987" spans="1:38" x14ac:dyDescent="0.3">
      <c r="A8987">
        <v>1080832</v>
      </c>
      <c r="B8987" t="s">
        <v>81</v>
      </c>
      <c r="C8987">
        <v>9298</v>
      </c>
      <c r="D8987" t="s">
        <v>85</v>
      </c>
      <c r="E8987" t="s">
        <v>42</v>
      </c>
      <c r="F8987">
        <v>2</v>
      </c>
      <c r="G8987">
        <v>5</v>
      </c>
      <c r="I8987">
        <v>21</v>
      </c>
      <c r="J8987">
        <v>31</v>
      </c>
      <c r="Q8987">
        <v>3</v>
      </c>
      <c r="R8987">
        <v>8</v>
      </c>
      <c r="AI8987">
        <v>1</v>
      </c>
      <c r="AJ8987">
        <v>45</v>
      </c>
      <c r="AL8987">
        <v>7.02</v>
      </c>
    </row>
    <row r="8988" spans="1:38" x14ac:dyDescent="0.3">
      <c r="A8988">
        <v>1080832</v>
      </c>
      <c r="B8988" t="s">
        <v>81</v>
      </c>
      <c r="C8988">
        <v>68662</v>
      </c>
      <c r="D8988" t="s">
        <v>83</v>
      </c>
      <c r="E8988" t="s">
        <v>42</v>
      </c>
      <c r="F8988">
        <v>2</v>
      </c>
      <c r="G8988">
        <v>6</v>
      </c>
      <c r="I8988">
        <v>26</v>
      </c>
      <c r="J8988">
        <v>30</v>
      </c>
      <c r="M8988">
        <v>2</v>
      </c>
      <c r="N8988">
        <v>1</v>
      </c>
      <c r="R8988">
        <v>8</v>
      </c>
      <c r="W8988">
        <v>1</v>
      </c>
      <c r="AH8988">
        <v>3</v>
      </c>
      <c r="AI8988">
        <v>2</v>
      </c>
      <c r="AJ8988">
        <v>47</v>
      </c>
      <c r="AK8988">
        <v>1</v>
      </c>
      <c r="AL8988">
        <v>7.57</v>
      </c>
    </row>
    <row r="8989" spans="1:38" x14ac:dyDescent="0.3">
      <c r="A8989">
        <v>1080832</v>
      </c>
      <c r="B8989" t="s">
        <v>81</v>
      </c>
      <c r="C8989">
        <v>14000</v>
      </c>
      <c r="D8989" t="s">
        <v>404</v>
      </c>
      <c r="E8989" t="s">
        <v>49</v>
      </c>
      <c r="F8989">
        <v>3</v>
      </c>
      <c r="G8989">
        <v>11</v>
      </c>
      <c r="I8989">
        <v>23</v>
      </c>
      <c r="J8989">
        <v>27</v>
      </c>
      <c r="M8989">
        <v>1</v>
      </c>
      <c r="N8989">
        <v>1</v>
      </c>
      <c r="AI8989">
        <v>2</v>
      </c>
      <c r="AJ8989">
        <v>39</v>
      </c>
      <c r="AL8989">
        <v>6.83</v>
      </c>
    </row>
    <row r="8990" spans="1:38" x14ac:dyDescent="0.3">
      <c r="A8990">
        <v>1080832</v>
      </c>
      <c r="B8990" t="s">
        <v>81</v>
      </c>
      <c r="C8990">
        <v>93160</v>
      </c>
      <c r="D8990" t="s">
        <v>405</v>
      </c>
      <c r="E8990" t="s">
        <v>53</v>
      </c>
      <c r="F8990">
        <v>3</v>
      </c>
      <c r="G8990">
        <v>7</v>
      </c>
      <c r="I8990">
        <v>20</v>
      </c>
      <c r="J8990">
        <v>29</v>
      </c>
      <c r="M8990">
        <v>1</v>
      </c>
      <c r="AH8990">
        <v>3</v>
      </c>
      <c r="AJ8990">
        <v>50</v>
      </c>
      <c r="AK8990">
        <v>3</v>
      </c>
      <c r="AL8990">
        <v>7.38</v>
      </c>
    </row>
    <row r="8991" spans="1:38" x14ac:dyDescent="0.3">
      <c r="A8991">
        <v>1080832</v>
      </c>
      <c r="B8991" t="s">
        <v>81</v>
      </c>
      <c r="C8991">
        <v>81026</v>
      </c>
      <c r="D8991" t="s">
        <v>92</v>
      </c>
      <c r="E8991" t="s">
        <v>55</v>
      </c>
      <c r="F8991">
        <v>3</v>
      </c>
      <c r="G8991">
        <v>10</v>
      </c>
      <c r="H8991">
        <v>1</v>
      </c>
      <c r="I8991">
        <v>19</v>
      </c>
      <c r="J8991">
        <v>23</v>
      </c>
      <c r="K8991">
        <v>3</v>
      </c>
      <c r="M8991">
        <v>3</v>
      </c>
      <c r="Q8991">
        <v>1</v>
      </c>
      <c r="T8991">
        <v>1</v>
      </c>
      <c r="W8991">
        <v>1</v>
      </c>
      <c r="AH8991">
        <v>5</v>
      </c>
      <c r="AI8991">
        <v>4</v>
      </c>
      <c r="AJ8991">
        <v>58</v>
      </c>
      <c r="AK8991">
        <v>7</v>
      </c>
      <c r="AL8991">
        <v>9.94</v>
      </c>
    </row>
    <row r="8992" spans="1:38" x14ac:dyDescent="0.3">
      <c r="A8992">
        <v>1080832</v>
      </c>
      <c r="B8992" t="s">
        <v>81</v>
      </c>
      <c r="C8992">
        <v>13846</v>
      </c>
      <c r="D8992" t="s">
        <v>403</v>
      </c>
      <c r="E8992" t="s">
        <v>51</v>
      </c>
      <c r="F8992">
        <v>3</v>
      </c>
      <c r="G8992">
        <v>4</v>
      </c>
      <c r="I8992">
        <v>43</v>
      </c>
      <c r="J8992">
        <v>51</v>
      </c>
      <c r="M8992">
        <v>3</v>
      </c>
      <c r="N8992">
        <v>1</v>
      </c>
      <c r="Q8992">
        <v>5</v>
      </c>
      <c r="AI8992">
        <v>5</v>
      </c>
      <c r="AJ8992">
        <v>72</v>
      </c>
      <c r="AK8992">
        <v>1</v>
      </c>
      <c r="AL8992">
        <v>7.18</v>
      </c>
    </row>
    <row r="8993" spans="1:38" x14ac:dyDescent="0.3">
      <c r="A8993">
        <v>1080832</v>
      </c>
      <c r="B8993" t="s">
        <v>81</v>
      </c>
      <c r="C8993">
        <v>67807</v>
      </c>
      <c r="D8993" t="s">
        <v>89</v>
      </c>
      <c r="E8993" t="s">
        <v>51</v>
      </c>
      <c r="F8993">
        <v>3</v>
      </c>
      <c r="G8993">
        <v>8</v>
      </c>
      <c r="I8993">
        <v>34</v>
      </c>
      <c r="J8993">
        <v>44</v>
      </c>
      <c r="M8993">
        <v>4</v>
      </c>
      <c r="W8993">
        <v>1</v>
      </c>
      <c r="Y8993">
        <v>1</v>
      </c>
      <c r="AH8993">
        <v>3</v>
      </c>
      <c r="AI8993">
        <v>1</v>
      </c>
      <c r="AJ8993">
        <v>57</v>
      </c>
      <c r="AL8993">
        <v>5.65</v>
      </c>
    </row>
    <row r="8994" spans="1:38" x14ac:dyDescent="0.3">
      <c r="A8994">
        <v>1080832</v>
      </c>
      <c r="B8994" t="s">
        <v>81</v>
      </c>
      <c r="C8994">
        <v>93647</v>
      </c>
      <c r="D8994" t="s">
        <v>94</v>
      </c>
      <c r="E8994" t="s">
        <v>58</v>
      </c>
      <c r="F8994">
        <v>4</v>
      </c>
      <c r="G8994">
        <v>9</v>
      </c>
      <c r="I8994">
        <v>10</v>
      </c>
      <c r="J8994">
        <v>10</v>
      </c>
      <c r="L8994">
        <v>1</v>
      </c>
      <c r="M8994">
        <v>3</v>
      </c>
      <c r="N8994">
        <v>1</v>
      </c>
      <c r="Q8994">
        <v>1</v>
      </c>
      <c r="R8994">
        <v>1</v>
      </c>
      <c r="V8994">
        <v>1</v>
      </c>
      <c r="W8994">
        <v>1</v>
      </c>
      <c r="AH8994">
        <v>5</v>
      </c>
      <c r="AJ8994">
        <v>24</v>
      </c>
      <c r="AK8994">
        <v>2</v>
      </c>
      <c r="AL8994">
        <v>6.51</v>
      </c>
    </row>
    <row r="8995" spans="1:38" x14ac:dyDescent="0.3">
      <c r="A8995">
        <v>1080832</v>
      </c>
      <c r="B8995" t="s">
        <v>81</v>
      </c>
      <c r="C8995">
        <v>42686</v>
      </c>
      <c r="D8995" t="s">
        <v>474</v>
      </c>
      <c r="E8995" t="s">
        <v>60</v>
      </c>
      <c r="F8995">
        <v>5</v>
      </c>
      <c r="G8995">
        <v>0</v>
      </c>
      <c r="I8995">
        <v>5</v>
      </c>
      <c r="J8995">
        <v>6</v>
      </c>
      <c r="Q8995">
        <v>1</v>
      </c>
      <c r="AH8995">
        <v>1</v>
      </c>
      <c r="AJ8995">
        <v>7</v>
      </c>
      <c r="AL8995">
        <v>6.28</v>
      </c>
    </row>
    <row r="8996" spans="1:38" x14ac:dyDescent="0.3">
      <c r="A8996">
        <v>1080832</v>
      </c>
      <c r="B8996" t="s">
        <v>81</v>
      </c>
      <c r="C8996">
        <v>296332</v>
      </c>
      <c r="D8996" t="s">
        <v>406</v>
      </c>
      <c r="E8996" t="s">
        <v>60</v>
      </c>
      <c r="F8996">
        <v>5</v>
      </c>
      <c r="G8996">
        <v>0</v>
      </c>
      <c r="I8996">
        <v>1</v>
      </c>
      <c r="J8996">
        <v>2</v>
      </c>
      <c r="Q8996">
        <v>1</v>
      </c>
      <c r="AJ8996">
        <v>5</v>
      </c>
      <c r="AL8996">
        <v>6.09</v>
      </c>
    </row>
    <row r="8997" spans="1:38" x14ac:dyDescent="0.3">
      <c r="A8997">
        <v>1080832</v>
      </c>
      <c r="B8997" t="s">
        <v>157</v>
      </c>
      <c r="C8997">
        <v>19782</v>
      </c>
      <c r="D8997" t="s">
        <v>561</v>
      </c>
      <c r="E8997" t="s">
        <v>40</v>
      </c>
      <c r="F8997">
        <v>1</v>
      </c>
      <c r="G8997">
        <v>1</v>
      </c>
      <c r="I8997">
        <v>13</v>
      </c>
      <c r="J8997">
        <v>26</v>
      </c>
      <c r="Z8997">
        <v>1</v>
      </c>
      <c r="AD8997">
        <v>1</v>
      </c>
      <c r="AF8997">
        <v>6</v>
      </c>
      <c r="AJ8997">
        <v>35</v>
      </c>
      <c r="AL8997">
        <v>7.98</v>
      </c>
    </row>
    <row r="8998" spans="1:38" x14ac:dyDescent="0.3">
      <c r="A8998">
        <v>1080832</v>
      </c>
      <c r="B8998" t="s">
        <v>157</v>
      </c>
      <c r="C8998">
        <v>66741</v>
      </c>
      <c r="D8998" t="s">
        <v>165</v>
      </c>
      <c r="E8998" t="s">
        <v>46</v>
      </c>
      <c r="F8998">
        <v>2</v>
      </c>
      <c r="G8998">
        <v>2</v>
      </c>
      <c r="I8998">
        <v>20</v>
      </c>
      <c r="J8998">
        <v>25</v>
      </c>
      <c r="AI8998">
        <v>2</v>
      </c>
      <c r="AJ8998">
        <v>47</v>
      </c>
      <c r="AK8998">
        <v>5</v>
      </c>
      <c r="AL8998">
        <v>7.23</v>
      </c>
    </row>
    <row r="8999" spans="1:38" x14ac:dyDescent="0.3">
      <c r="A8999">
        <v>1080832</v>
      </c>
      <c r="B8999" t="s">
        <v>157</v>
      </c>
      <c r="C8999">
        <v>19277</v>
      </c>
      <c r="D8999" t="s">
        <v>160</v>
      </c>
      <c r="E8999" t="s">
        <v>42</v>
      </c>
      <c r="F8999">
        <v>2</v>
      </c>
      <c r="G8999">
        <v>6</v>
      </c>
      <c r="I8999">
        <v>23</v>
      </c>
      <c r="J8999">
        <v>29</v>
      </c>
      <c r="M8999">
        <v>2</v>
      </c>
      <c r="Q8999">
        <v>2</v>
      </c>
      <c r="R8999">
        <v>1</v>
      </c>
      <c r="AI8999">
        <v>1</v>
      </c>
      <c r="AJ8999">
        <v>54</v>
      </c>
      <c r="AK8999">
        <v>1</v>
      </c>
      <c r="AL8999">
        <v>7.14</v>
      </c>
    </row>
    <row r="9000" spans="1:38" x14ac:dyDescent="0.3">
      <c r="A9000">
        <v>1080832</v>
      </c>
      <c r="B9000" t="s">
        <v>157</v>
      </c>
      <c r="C9000">
        <v>19859</v>
      </c>
      <c r="D9000" t="s">
        <v>363</v>
      </c>
      <c r="E9000" t="s">
        <v>42</v>
      </c>
      <c r="F9000">
        <v>2</v>
      </c>
      <c r="G9000">
        <v>5</v>
      </c>
      <c r="I9000">
        <v>27</v>
      </c>
      <c r="J9000">
        <v>37</v>
      </c>
      <c r="M9000">
        <v>2</v>
      </c>
      <c r="Q9000">
        <v>1</v>
      </c>
      <c r="R9000">
        <v>1</v>
      </c>
      <c r="W9000">
        <v>1</v>
      </c>
      <c r="AC9000">
        <v>1</v>
      </c>
      <c r="AG9000">
        <v>1</v>
      </c>
      <c r="AH9000">
        <v>1</v>
      </c>
      <c r="AJ9000">
        <v>49</v>
      </c>
      <c r="AL9000">
        <v>6.26</v>
      </c>
    </row>
    <row r="9001" spans="1:38" x14ac:dyDescent="0.3">
      <c r="A9001">
        <v>1080832</v>
      </c>
      <c r="B9001" t="s">
        <v>157</v>
      </c>
      <c r="C9001">
        <v>68049</v>
      </c>
      <c r="D9001" t="s">
        <v>365</v>
      </c>
      <c r="E9001" t="s">
        <v>44</v>
      </c>
      <c r="F9001">
        <v>2</v>
      </c>
      <c r="G9001">
        <v>3</v>
      </c>
      <c r="I9001">
        <v>20</v>
      </c>
      <c r="J9001">
        <v>28</v>
      </c>
      <c r="R9001">
        <v>1</v>
      </c>
      <c r="AI9001">
        <v>3</v>
      </c>
      <c r="AJ9001">
        <v>53</v>
      </c>
      <c r="AL9001">
        <v>6.2</v>
      </c>
    </row>
    <row r="9002" spans="1:38" x14ac:dyDescent="0.3">
      <c r="A9002">
        <v>1080832</v>
      </c>
      <c r="B9002" t="s">
        <v>157</v>
      </c>
      <c r="C9002">
        <v>89998</v>
      </c>
      <c r="D9002" t="s">
        <v>366</v>
      </c>
      <c r="E9002" t="s">
        <v>119</v>
      </c>
      <c r="F9002">
        <v>3</v>
      </c>
      <c r="G9002">
        <v>11</v>
      </c>
      <c r="I9002">
        <v>46</v>
      </c>
      <c r="J9002">
        <v>52</v>
      </c>
      <c r="M9002">
        <v>2</v>
      </c>
      <c r="AH9002">
        <v>2</v>
      </c>
      <c r="AI9002">
        <v>1</v>
      </c>
      <c r="AJ9002">
        <v>76</v>
      </c>
      <c r="AK9002">
        <v>5</v>
      </c>
      <c r="AL9002">
        <v>7.13</v>
      </c>
    </row>
    <row r="9003" spans="1:38" x14ac:dyDescent="0.3">
      <c r="A9003">
        <v>1080832</v>
      </c>
      <c r="B9003" t="s">
        <v>157</v>
      </c>
      <c r="C9003">
        <v>70676</v>
      </c>
      <c r="D9003" t="s">
        <v>495</v>
      </c>
      <c r="E9003" t="s">
        <v>70</v>
      </c>
      <c r="F9003">
        <v>3</v>
      </c>
      <c r="G9003">
        <v>8</v>
      </c>
      <c r="I9003">
        <v>37</v>
      </c>
      <c r="J9003">
        <v>45</v>
      </c>
      <c r="M9003">
        <v>2</v>
      </c>
      <c r="N9003">
        <v>1</v>
      </c>
      <c r="Q9003">
        <v>1</v>
      </c>
      <c r="R9003">
        <v>3</v>
      </c>
      <c r="AI9003">
        <v>2</v>
      </c>
      <c r="AJ9003">
        <v>60</v>
      </c>
      <c r="AK9003">
        <v>1</v>
      </c>
      <c r="AL9003">
        <v>6.46</v>
      </c>
    </row>
    <row r="9004" spans="1:38" x14ac:dyDescent="0.3">
      <c r="A9004">
        <v>1080832</v>
      </c>
      <c r="B9004" t="s">
        <v>157</v>
      </c>
      <c r="C9004">
        <v>8247</v>
      </c>
      <c r="D9004" t="s">
        <v>164</v>
      </c>
      <c r="E9004" t="s">
        <v>70</v>
      </c>
      <c r="F9004">
        <v>3</v>
      </c>
      <c r="G9004">
        <v>4</v>
      </c>
      <c r="I9004">
        <v>22</v>
      </c>
      <c r="J9004">
        <v>28</v>
      </c>
      <c r="M9004">
        <v>1</v>
      </c>
      <c r="N9004">
        <v>1</v>
      </c>
      <c r="AI9004">
        <v>1</v>
      </c>
      <c r="AJ9004">
        <v>34</v>
      </c>
      <c r="AL9004">
        <v>6.13</v>
      </c>
    </row>
    <row r="9005" spans="1:38" x14ac:dyDescent="0.3">
      <c r="A9005">
        <v>1080832</v>
      </c>
      <c r="B9005" t="s">
        <v>157</v>
      </c>
      <c r="C9005">
        <v>34239</v>
      </c>
      <c r="D9005" t="s">
        <v>368</v>
      </c>
      <c r="E9005" t="s">
        <v>122</v>
      </c>
      <c r="F9005">
        <v>3</v>
      </c>
      <c r="G9005">
        <v>7</v>
      </c>
      <c r="I9005">
        <v>10</v>
      </c>
      <c r="J9005">
        <v>16</v>
      </c>
      <c r="L9005">
        <v>1</v>
      </c>
      <c r="M9005">
        <v>1</v>
      </c>
      <c r="AC9005">
        <v>1</v>
      </c>
      <c r="AH9005">
        <v>3</v>
      </c>
      <c r="AI9005">
        <v>1</v>
      </c>
      <c r="AJ9005">
        <v>32</v>
      </c>
      <c r="AK9005">
        <v>1</v>
      </c>
      <c r="AL9005">
        <v>6.97</v>
      </c>
    </row>
    <row r="9006" spans="1:38" x14ac:dyDescent="0.3">
      <c r="A9006">
        <v>1080832</v>
      </c>
      <c r="B9006" t="s">
        <v>157</v>
      </c>
      <c r="C9006">
        <v>69517</v>
      </c>
      <c r="D9006" t="s">
        <v>162</v>
      </c>
      <c r="E9006" t="s">
        <v>55</v>
      </c>
      <c r="F9006">
        <v>4</v>
      </c>
      <c r="G9006">
        <v>10</v>
      </c>
      <c r="I9006">
        <v>8</v>
      </c>
      <c r="J9006">
        <v>12</v>
      </c>
      <c r="K9006">
        <v>1</v>
      </c>
      <c r="Q9006">
        <v>3</v>
      </c>
      <c r="R9006">
        <v>1</v>
      </c>
      <c r="W9006">
        <v>3</v>
      </c>
      <c r="AG9006">
        <v>1</v>
      </c>
      <c r="AH9006">
        <v>6</v>
      </c>
      <c r="AI9006">
        <v>1</v>
      </c>
      <c r="AJ9006">
        <v>37</v>
      </c>
      <c r="AK9006">
        <v>1</v>
      </c>
      <c r="AL9006">
        <v>7.72</v>
      </c>
    </row>
    <row r="9007" spans="1:38" x14ac:dyDescent="0.3">
      <c r="A9007">
        <v>1080832</v>
      </c>
      <c r="B9007" t="s">
        <v>157</v>
      </c>
      <c r="C9007">
        <v>23383</v>
      </c>
      <c r="D9007" t="s">
        <v>168</v>
      </c>
      <c r="E9007" t="s">
        <v>58</v>
      </c>
      <c r="F9007">
        <v>4</v>
      </c>
      <c r="G9007">
        <v>9</v>
      </c>
      <c r="I9007">
        <v>12</v>
      </c>
      <c r="J9007">
        <v>20</v>
      </c>
      <c r="M9007">
        <v>3</v>
      </c>
      <c r="Q9007">
        <v>13</v>
      </c>
      <c r="R9007">
        <v>7</v>
      </c>
      <c r="AH9007">
        <v>1</v>
      </c>
      <c r="AJ9007">
        <v>33</v>
      </c>
      <c r="AL9007">
        <v>6.61</v>
      </c>
    </row>
    <row r="9008" spans="1:38" x14ac:dyDescent="0.3">
      <c r="A9008">
        <v>1080832</v>
      </c>
      <c r="B9008" t="s">
        <v>157</v>
      </c>
      <c r="C9008">
        <v>118303</v>
      </c>
      <c r="D9008" t="s">
        <v>171</v>
      </c>
      <c r="E9008" t="s">
        <v>60</v>
      </c>
      <c r="F9008">
        <v>5</v>
      </c>
      <c r="G9008">
        <v>0</v>
      </c>
      <c r="I9008">
        <v>2</v>
      </c>
      <c r="J9008">
        <v>4</v>
      </c>
      <c r="L9008">
        <v>1</v>
      </c>
      <c r="Q9008">
        <v>1</v>
      </c>
      <c r="W9008">
        <v>1</v>
      </c>
      <c r="AH9008">
        <v>1</v>
      </c>
      <c r="AJ9008">
        <v>10</v>
      </c>
      <c r="AL9008">
        <v>6.88</v>
      </c>
    </row>
    <row r="9009" spans="1:38" x14ac:dyDescent="0.3">
      <c r="A9009">
        <v>1080832</v>
      </c>
      <c r="B9009" t="s">
        <v>157</v>
      </c>
      <c r="C9009">
        <v>9767</v>
      </c>
      <c r="D9009" t="s">
        <v>242</v>
      </c>
      <c r="E9009" t="s">
        <v>60</v>
      </c>
      <c r="F9009">
        <v>5</v>
      </c>
      <c r="G9009">
        <v>0</v>
      </c>
      <c r="I9009">
        <v>6</v>
      </c>
      <c r="J9009">
        <v>6</v>
      </c>
      <c r="M9009">
        <v>1</v>
      </c>
      <c r="Q9009">
        <v>2</v>
      </c>
      <c r="AJ9009">
        <v>15</v>
      </c>
      <c r="AL9009">
        <v>6.16</v>
      </c>
    </row>
    <row r="9010" spans="1:38" x14ac:dyDescent="0.3">
      <c r="A9010">
        <v>1080832</v>
      </c>
      <c r="B9010" t="s">
        <v>157</v>
      </c>
      <c r="C9010">
        <v>30060</v>
      </c>
      <c r="D9010" t="s">
        <v>167</v>
      </c>
      <c r="E9010" t="s">
        <v>60</v>
      </c>
      <c r="F9010">
        <v>5</v>
      </c>
      <c r="G9010">
        <v>0</v>
      </c>
      <c r="I9010">
        <v>11</v>
      </c>
      <c r="J9010">
        <v>12</v>
      </c>
      <c r="K9010">
        <v>1</v>
      </c>
      <c r="M9010">
        <v>1</v>
      </c>
      <c r="R9010">
        <v>2</v>
      </c>
      <c r="AH9010">
        <v>2</v>
      </c>
      <c r="AI9010">
        <v>1</v>
      </c>
      <c r="AJ9010">
        <v>19</v>
      </c>
      <c r="AL9010">
        <v>7.19</v>
      </c>
    </row>
    <row r="9011" spans="1:38" x14ac:dyDescent="0.3">
      <c r="A9011">
        <v>1080833</v>
      </c>
      <c r="B9011" t="s">
        <v>218</v>
      </c>
      <c r="C9011">
        <v>25604</v>
      </c>
      <c r="D9011" t="s">
        <v>219</v>
      </c>
      <c r="E9011" t="s">
        <v>40</v>
      </c>
      <c r="F9011">
        <v>1</v>
      </c>
      <c r="G9011">
        <v>1</v>
      </c>
      <c r="I9011">
        <v>23</v>
      </c>
      <c r="J9011">
        <v>33</v>
      </c>
      <c r="AF9011">
        <v>1</v>
      </c>
      <c r="AJ9011">
        <v>39</v>
      </c>
      <c r="AL9011">
        <v>5.94</v>
      </c>
    </row>
    <row r="9012" spans="1:38" x14ac:dyDescent="0.3">
      <c r="A9012">
        <v>1080833</v>
      </c>
      <c r="B9012" t="s">
        <v>218</v>
      </c>
      <c r="C9012">
        <v>83078</v>
      </c>
      <c r="D9012" t="s">
        <v>392</v>
      </c>
      <c r="E9012" t="s">
        <v>46</v>
      </c>
      <c r="F9012">
        <v>2</v>
      </c>
      <c r="G9012">
        <v>2</v>
      </c>
      <c r="I9012">
        <v>34</v>
      </c>
      <c r="J9012">
        <v>45</v>
      </c>
      <c r="M9012">
        <v>1</v>
      </c>
      <c r="AI9012">
        <v>2</v>
      </c>
      <c r="AJ9012">
        <v>70</v>
      </c>
      <c r="AL9012">
        <v>6.43</v>
      </c>
    </row>
    <row r="9013" spans="1:38" x14ac:dyDescent="0.3">
      <c r="A9013">
        <v>1080833</v>
      </c>
      <c r="B9013" t="s">
        <v>218</v>
      </c>
      <c r="C9013">
        <v>103837</v>
      </c>
      <c r="D9013" t="s">
        <v>391</v>
      </c>
      <c r="E9013" t="s">
        <v>44</v>
      </c>
      <c r="F9013">
        <v>2</v>
      </c>
      <c r="G9013">
        <v>3</v>
      </c>
      <c r="I9013">
        <v>37</v>
      </c>
      <c r="J9013">
        <v>53</v>
      </c>
      <c r="L9013">
        <v>1</v>
      </c>
      <c r="AI9013">
        <v>2</v>
      </c>
      <c r="AJ9013">
        <v>84</v>
      </c>
      <c r="AK9013">
        <v>1</v>
      </c>
      <c r="AL9013">
        <v>7.32</v>
      </c>
    </row>
    <row r="9014" spans="1:38" x14ac:dyDescent="0.3">
      <c r="A9014">
        <v>1080833</v>
      </c>
      <c r="B9014" t="s">
        <v>218</v>
      </c>
      <c r="C9014">
        <v>21778</v>
      </c>
      <c r="D9014" t="s">
        <v>221</v>
      </c>
      <c r="E9014" t="s">
        <v>42</v>
      </c>
      <c r="F9014">
        <v>2</v>
      </c>
      <c r="G9014">
        <v>6</v>
      </c>
      <c r="I9014">
        <v>69</v>
      </c>
      <c r="J9014">
        <v>75</v>
      </c>
      <c r="R9014">
        <v>2</v>
      </c>
      <c r="AJ9014">
        <v>83</v>
      </c>
      <c r="AK9014">
        <v>1</v>
      </c>
      <c r="AL9014">
        <v>6.79</v>
      </c>
    </row>
    <row r="9015" spans="1:38" x14ac:dyDescent="0.3">
      <c r="A9015">
        <v>1080833</v>
      </c>
      <c r="B9015" t="s">
        <v>218</v>
      </c>
      <c r="C9015">
        <v>69933</v>
      </c>
      <c r="D9015" t="s">
        <v>222</v>
      </c>
      <c r="E9015" t="s">
        <v>42</v>
      </c>
      <c r="F9015">
        <v>2</v>
      </c>
      <c r="G9015">
        <v>5</v>
      </c>
      <c r="I9015">
        <v>51</v>
      </c>
      <c r="J9015">
        <v>60</v>
      </c>
      <c r="M9015">
        <v>1</v>
      </c>
      <c r="Q9015">
        <v>3</v>
      </c>
      <c r="R9015">
        <v>2</v>
      </c>
      <c r="AJ9015">
        <v>67</v>
      </c>
      <c r="AL9015">
        <v>6.46</v>
      </c>
    </row>
    <row r="9016" spans="1:38" x14ac:dyDescent="0.3">
      <c r="A9016">
        <v>1080833</v>
      </c>
      <c r="B9016" t="s">
        <v>218</v>
      </c>
      <c r="C9016">
        <v>69344</v>
      </c>
      <c r="D9016" t="s">
        <v>224</v>
      </c>
      <c r="E9016" t="s">
        <v>53</v>
      </c>
      <c r="F9016">
        <v>3</v>
      </c>
      <c r="G9016">
        <v>7</v>
      </c>
      <c r="H9016">
        <v>1</v>
      </c>
      <c r="I9016">
        <v>40</v>
      </c>
      <c r="J9016">
        <v>46</v>
      </c>
      <c r="L9016">
        <v>1</v>
      </c>
      <c r="M9016">
        <v>1</v>
      </c>
      <c r="Q9016">
        <v>1</v>
      </c>
      <c r="R9016">
        <v>1</v>
      </c>
      <c r="W9016">
        <v>1</v>
      </c>
      <c r="AH9016">
        <v>2</v>
      </c>
      <c r="AI9016">
        <v>1</v>
      </c>
      <c r="AJ9016">
        <v>68</v>
      </c>
      <c r="AK9016">
        <v>1</v>
      </c>
      <c r="AL9016">
        <v>7.97</v>
      </c>
    </row>
    <row r="9017" spans="1:38" x14ac:dyDescent="0.3">
      <c r="A9017">
        <v>1080833</v>
      </c>
      <c r="B9017" t="s">
        <v>218</v>
      </c>
      <c r="C9017">
        <v>91909</v>
      </c>
      <c r="D9017" t="s">
        <v>393</v>
      </c>
      <c r="E9017" t="s">
        <v>49</v>
      </c>
      <c r="F9017">
        <v>3</v>
      </c>
      <c r="G9017">
        <v>11</v>
      </c>
      <c r="I9017">
        <v>17</v>
      </c>
      <c r="J9017">
        <v>23</v>
      </c>
      <c r="R9017">
        <v>1</v>
      </c>
      <c r="W9017">
        <v>1</v>
      </c>
      <c r="AH9017">
        <v>4</v>
      </c>
      <c r="AI9017">
        <v>2</v>
      </c>
      <c r="AJ9017">
        <v>41</v>
      </c>
      <c r="AK9017">
        <v>1</v>
      </c>
      <c r="AL9017">
        <v>6.84</v>
      </c>
    </row>
    <row r="9018" spans="1:38" x14ac:dyDescent="0.3">
      <c r="A9018">
        <v>1080833</v>
      </c>
      <c r="B9018" t="s">
        <v>218</v>
      </c>
      <c r="C9018">
        <v>117973</v>
      </c>
      <c r="D9018" t="s">
        <v>225</v>
      </c>
      <c r="E9018" t="s">
        <v>51</v>
      </c>
      <c r="F9018">
        <v>3</v>
      </c>
      <c r="G9018">
        <v>8</v>
      </c>
      <c r="I9018">
        <v>52</v>
      </c>
      <c r="J9018">
        <v>61</v>
      </c>
      <c r="M9018">
        <v>1</v>
      </c>
      <c r="Q9018">
        <v>1</v>
      </c>
      <c r="R9018">
        <v>3</v>
      </c>
      <c r="AI9018">
        <v>1</v>
      </c>
      <c r="AJ9018">
        <v>72</v>
      </c>
      <c r="AK9018">
        <v>1</v>
      </c>
      <c r="AL9018">
        <v>7.04</v>
      </c>
    </row>
    <row r="9019" spans="1:38" x14ac:dyDescent="0.3">
      <c r="A9019">
        <v>1080833</v>
      </c>
      <c r="B9019" t="s">
        <v>218</v>
      </c>
      <c r="C9019">
        <v>131519</v>
      </c>
      <c r="D9019" t="s">
        <v>226</v>
      </c>
      <c r="E9019" t="s">
        <v>55</v>
      </c>
      <c r="F9019">
        <v>3</v>
      </c>
      <c r="G9019">
        <v>10</v>
      </c>
      <c r="I9019">
        <v>35</v>
      </c>
      <c r="J9019">
        <v>43</v>
      </c>
      <c r="M9019">
        <v>3</v>
      </c>
      <c r="Q9019">
        <v>2</v>
      </c>
      <c r="AH9019">
        <v>2</v>
      </c>
      <c r="AI9019">
        <v>2</v>
      </c>
      <c r="AJ9019">
        <v>70</v>
      </c>
      <c r="AK9019">
        <v>2</v>
      </c>
      <c r="AL9019">
        <v>6.94</v>
      </c>
    </row>
    <row r="9020" spans="1:38" x14ac:dyDescent="0.3">
      <c r="A9020">
        <v>1080833</v>
      </c>
      <c r="B9020" t="s">
        <v>218</v>
      </c>
      <c r="C9020">
        <v>71714</v>
      </c>
      <c r="D9020" t="s">
        <v>227</v>
      </c>
      <c r="E9020" t="s">
        <v>51</v>
      </c>
      <c r="F9020">
        <v>3</v>
      </c>
      <c r="G9020">
        <v>4</v>
      </c>
      <c r="I9020">
        <v>45</v>
      </c>
      <c r="J9020">
        <v>52</v>
      </c>
      <c r="K9020">
        <v>1</v>
      </c>
      <c r="M9020">
        <v>3</v>
      </c>
      <c r="N9020">
        <v>1</v>
      </c>
      <c r="R9020">
        <v>1</v>
      </c>
      <c r="AH9020">
        <v>2</v>
      </c>
      <c r="AI9020">
        <v>5</v>
      </c>
      <c r="AJ9020">
        <v>66</v>
      </c>
      <c r="AK9020">
        <v>2</v>
      </c>
      <c r="AL9020">
        <v>7.92</v>
      </c>
    </row>
    <row r="9021" spans="1:38" x14ac:dyDescent="0.3">
      <c r="A9021">
        <v>1080833</v>
      </c>
      <c r="B9021" t="s">
        <v>218</v>
      </c>
      <c r="C9021">
        <v>83532</v>
      </c>
      <c r="D9021" t="s">
        <v>229</v>
      </c>
      <c r="E9021" t="s">
        <v>58</v>
      </c>
      <c r="F9021">
        <v>4</v>
      </c>
      <c r="G9021">
        <v>9</v>
      </c>
      <c r="I9021">
        <v>17</v>
      </c>
      <c r="J9021">
        <v>26</v>
      </c>
      <c r="K9021">
        <v>1</v>
      </c>
      <c r="M9021">
        <v>3</v>
      </c>
      <c r="Q9021">
        <v>1</v>
      </c>
      <c r="R9021">
        <v>3</v>
      </c>
      <c r="AE9021">
        <v>1</v>
      </c>
      <c r="AH9021">
        <v>4</v>
      </c>
      <c r="AJ9021">
        <v>44</v>
      </c>
      <c r="AK9021">
        <v>1</v>
      </c>
      <c r="AL9021">
        <v>7.93</v>
      </c>
    </row>
    <row r="9022" spans="1:38" x14ac:dyDescent="0.3">
      <c r="A9022">
        <v>1080833</v>
      </c>
      <c r="B9022" t="s">
        <v>218</v>
      </c>
      <c r="C9022">
        <v>69778</v>
      </c>
      <c r="D9022" t="s">
        <v>223</v>
      </c>
      <c r="E9022" t="s">
        <v>60</v>
      </c>
      <c r="F9022">
        <v>5</v>
      </c>
      <c r="G9022">
        <v>0</v>
      </c>
      <c r="I9022">
        <v>3</v>
      </c>
      <c r="J9022">
        <v>3</v>
      </c>
      <c r="AI9022">
        <v>2</v>
      </c>
      <c r="AJ9022">
        <v>8</v>
      </c>
      <c r="AL9022">
        <v>6.46</v>
      </c>
    </row>
    <row r="9023" spans="1:38" x14ac:dyDescent="0.3">
      <c r="A9023">
        <v>1080833</v>
      </c>
      <c r="B9023" t="s">
        <v>218</v>
      </c>
      <c r="C9023">
        <v>12187</v>
      </c>
      <c r="D9023" t="s">
        <v>394</v>
      </c>
      <c r="E9023" t="s">
        <v>60</v>
      </c>
      <c r="F9023">
        <v>5</v>
      </c>
      <c r="G9023">
        <v>0</v>
      </c>
      <c r="I9023">
        <v>9</v>
      </c>
      <c r="J9023">
        <v>9</v>
      </c>
      <c r="M9023">
        <v>1</v>
      </c>
      <c r="AI9023">
        <v>1</v>
      </c>
      <c r="AJ9023">
        <v>11</v>
      </c>
      <c r="AK9023">
        <v>1</v>
      </c>
      <c r="AL9023">
        <v>6.32</v>
      </c>
    </row>
    <row r="9024" spans="1:38" x14ac:dyDescent="0.3">
      <c r="A9024">
        <v>1080833</v>
      </c>
      <c r="B9024" t="s">
        <v>218</v>
      </c>
      <c r="C9024">
        <v>134887</v>
      </c>
      <c r="D9024" t="s">
        <v>543</v>
      </c>
      <c r="E9024" t="s">
        <v>60</v>
      </c>
      <c r="F9024">
        <v>5</v>
      </c>
      <c r="G9024">
        <v>0</v>
      </c>
      <c r="J9024">
        <v>1</v>
      </c>
      <c r="AJ9024">
        <v>1</v>
      </c>
      <c r="AL9024">
        <v>5.99</v>
      </c>
    </row>
    <row r="9025" spans="1:38" x14ac:dyDescent="0.3">
      <c r="A9025">
        <v>1080833</v>
      </c>
      <c r="B9025" t="s">
        <v>96</v>
      </c>
      <c r="C9025">
        <v>79554</v>
      </c>
      <c r="D9025" t="s">
        <v>97</v>
      </c>
      <c r="E9025" t="s">
        <v>40</v>
      </c>
      <c r="F9025">
        <v>1</v>
      </c>
      <c r="G9025">
        <v>1</v>
      </c>
      <c r="I9025">
        <v>22</v>
      </c>
      <c r="J9025">
        <v>38</v>
      </c>
      <c r="Q9025">
        <v>1</v>
      </c>
      <c r="Z9025">
        <v>1</v>
      </c>
      <c r="AF9025">
        <v>4</v>
      </c>
      <c r="AJ9025">
        <v>46</v>
      </c>
      <c r="AL9025">
        <v>6.69</v>
      </c>
    </row>
    <row r="9026" spans="1:38" x14ac:dyDescent="0.3">
      <c r="A9026">
        <v>1080833</v>
      </c>
      <c r="B9026" t="s">
        <v>96</v>
      </c>
      <c r="C9026">
        <v>70033</v>
      </c>
      <c r="D9026" t="s">
        <v>100</v>
      </c>
      <c r="E9026" t="s">
        <v>44</v>
      </c>
      <c r="F9026">
        <v>2</v>
      </c>
      <c r="G9026">
        <v>3</v>
      </c>
      <c r="I9026">
        <v>33</v>
      </c>
      <c r="J9026">
        <v>46</v>
      </c>
      <c r="Q9026">
        <v>2</v>
      </c>
      <c r="AI9026">
        <v>1</v>
      </c>
      <c r="AJ9026">
        <v>86</v>
      </c>
      <c r="AL9026">
        <v>6.81</v>
      </c>
    </row>
    <row r="9027" spans="1:38" x14ac:dyDescent="0.3">
      <c r="A9027">
        <v>1080833</v>
      </c>
      <c r="B9027" t="s">
        <v>96</v>
      </c>
      <c r="C9027">
        <v>81726</v>
      </c>
      <c r="D9027" t="s">
        <v>421</v>
      </c>
      <c r="E9027" t="s">
        <v>42</v>
      </c>
      <c r="F9027">
        <v>2</v>
      </c>
      <c r="G9027">
        <v>6</v>
      </c>
      <c r="I9027">
        <v>34</v>
      </c>
      <c r="J9027">
        <v>41</v>
      </c>
      <c r="Q9027">
        <v>3</v>
      </c>
      <c r="R9027">
        <v>1</v>
      </c>
      <c r="X9027">
        <v>1</v>
      </c>
      <c r="AI9027">
        <v>5</v>
      </c>
      <c r="AJ9027">
        <v>60</v>
      </c>
      <c r="AK9027">
        <v>1</v>
      </c>
      <c r="AL9027">
        <v>7.41</v>
      </c>
    </row>
    <row r="9028" spans="1:38" x14ac:dyDescent="0.3">
      <c r="A9028">
        <v>1080833</v>
      </c>
      <c r="B9028" t="s">
        <v>96</v>
      </c>
      <c r="C9028">
        <v>243814</v>
      </c>
      <c r="D9028" t="s">
        <v>98</v>
      </c>
      <c r="E9028" t="s">
        <v>46</v>
      </c>
      <c r="F9028">
        <v>2</v>
      </c>
      <c r="G9028">
        <v>2</v>
      </c>
      <c r="I9028">
        <v>21</v>
      </c>
      <c r="J9028">
        <v>33</v>
      </c>
      <c r="M9028">
        <v>6</v>
      </c>
      <c r="N9028">
        <v>1</v>
      </c>
      <c r="R9028">
        <v>1</v>
      </c>
      <c r="AI9028">
        <v>4</v>
      </c>
      <c r="AJ9028">
        <v>66</v>
      </c>
      <c r="AK9028">
        <v>1</v>
      </c>
      <c r="AL9028">
        <v>6.35</v>
      </c>
    </row>
    <row r="9029" spans="1:38" x14ac:dyDescent="0.3">
      <c r="A9029">
        <v>1080833</v>
      </c>
      <c r="B9029" t="s">
        <v>96</v>
      </c>
      <c r="C9029">
        <v>71345</v>
      </c>
      <c r="D9029" t="s">
        <v>478</v>
      </c>
      <c r="E9029" t="s">
        <v>42</v>
      </c>
      <c r="F9029">
        <v>2</v>
      </c>
      <c r="G9029">
        <v>5</v>
      </c>
      <c r="I9029">
        <v>19</v>
      </c>
      <c r="J9029">
        <v>26</v>
      </c>
      <c r="M9029">
        <v>1</v>
      </c>
      <c r="R9029">
        <v>2</v>
      </c>
      <c r="AI9029">
        <v>2</v>
      </c>
      <c r="AJ9029">
        <v>48</v>
      </c>
      <c r="AL9029">
        <v>7.18</v>
      </c>
    </row>
    <row r="9030" spans="1:38" x14ac:dyDescent="0.3">
      <c r="A9030">
        <v>1080833</v>
      </c>
      <c r="B9030" t="s">
        <v>96</v>
      </c>
      <c r="C9030">
        <v>109000</v>
      </c>
      <c r="D9030" t="s">
        <v>425</v>
      </c>
      <c r="E9030" t="s">
        <v>53</v>
      </c>
      <c r="F9030">
        <v>3</v>
      </c>
      <c r="G9030">
        <v>7</v>
      </c>
      <c r="I9030">
        <v>17</v>
      </c>
      <c r="J9030">
        <v>21</v>
      </c>
      <c r="M9030">
        <v>1</v>
      </c>
      <c r="R9030">
        <v>1</v>
      </c>
      <c r="AH9030">
        <v>1</v>
      </c>
      <c r="AI9030">
        <v>1</v>
      </c>
      <c r="AJ9030">
        <v>34</v>
      </c>
      <c r="AK9030">
        <v>2</v>
      </c>
      <c r="AL9030">
        <v>6.3</v>
      </c>
    </row>
    <row r="9031" spans="1:38" x14ac:dyDescent="0.3">
      <c r="A9031">
        <v>1080833</v>
      </c>
      <c r="B9031" t="s">
        <v>96</v>
      </c>
      <c r="C9031">
        <v>299271</v>
      </c>
      <c r="D9031" t="s">
        <v>422</v>
      </c>
      <c r="E9031" t="s">
        <v>51</v>
      </c>
      <c r="F9031">
        <v>3</v>
      </c>
      <c r="G9031">
        <v>4</v>
      </c>
      <c r="I9031">
        <v>9</v>
      </c>
      <c r="J9031">
        <v>11</v>
      </c>
      <c r="M9031">
        <v>1</v>
      </c>
      <c r="AJ9031">
        <v>20</v>
      </c>
      <c r="AL9031">
        <v>5.98</v>
      </c>
    </row>
    <row r="9032" spans="1:38" x14ac:dyDescent="0.3">
      <c r="A9032">
        <v>1080833</v>
      </c>
      <c r="B9032" t="s">
        <v>96</v>
      </c>
      <c r="C9032">
        <v>2115</v>
      </c>
      <c r="D9032" t="s">
        <v>427</v>
      </c>
      <c r="E9032" t="s">
        <v>51</v>
      </c>
      <c r="F9032">
        <v>3</v>
      </c>
      <c r="G9032">
        <v>8</v>
      </c>
      <c r="I9032">
        <v>29</v>
      </c>
      <c r="J9032">
        <v>35</v>
      </c>
      <c r="AI9032">
        <v>2</v>
      </c>
      <c r="AJ9032">
        <v>46</v>
      </c>
      <c r="AL9032">
        <v>6.42</v>
      </c>
    </row>
    <row r="9033" spans="1:38" x14ac:dyDescent="0.3">
      <c r="A9033">
        <v>1080833</v>
      </c>
      <c r="B9033" t="s">
        <v>96</v>
      </c>
      <c r="C9033">
        <v>3859</v>
      </c>
      <c r="D9033" t="s">
        <v>103</v>
      </c>
      <c r="E9033" t="s">
        <v>49</v>
      </c>
      <c r="F9033">
        <v>3</v>
      </c>
      <c r="G9033">
        <v>11</v>
      </c>
      <c r="I9033">
        <v>21</v>
      </c>
      <c r="J9033">
        <v>24</v>
      </c>
      <c r="K9033">
        <v>1</v>
      </c>
      <c r="M9033">
        <v>5</v>
      </c>
      <c r="N9033">
        <v>1</v>
      </c>
      <c r="Q9033">
        <v>3</v>
      </c>
      <c r="R9033">
        <v>1</v>
      </c>
      <c r="AH9033">
        <v>3</v>
      </c>
      <c r="AJ9033">
        <v>43</v>
      </c>
      <c r="AL9033">
        <v>7.32</v>
      </c>
    </row>
    <row r="9034" spans="1:38" x14ac:dyDescent="0.3">
      <c r="A9034">
        <v>1080833</v>
      </c>
      <c r="B9034" t="s">
        <v>96</v>
      </c>
      <c r="C9034">
        <v>25363</v>
      </c>
      <c r="D9034" t="s">
        <v>105</v>
      </c>
      <c r="E9034" t="s">
        <v>55</v>
      </c>
      <c r="F9034">
        <v>3</v>
      </c>
      <c r="G9034">
        <v>10</v>
      </c>
      <c r="I9034">
        <v>25</v>
      </c>
      <c r="J9034">
        <v>30</v>
      </c>
      <c r="M9034">
        <v>1</v>
      </c>
      <c r="Q9034">
        <v>1</v>
      </c>
      <c r="AH9034">
        <v>1</v>
      </c>
      <c r="AI9034">
        <v>1</v>
      </c>
      <c r="AJ9034">
        <v>34</v>
      </c>
      <c r="AL9034">
        <v>5.87</v>
      </c>
    </row>
    <row r="9035" spans="1:38" x14ac:dyDescent="0.3">
      <c r="A9035">
        <v>1080833</v>
      </c>
      <c r="B9035" t="s">
        <v>96</v>
      </c>
      <c r="C9035">
        <v>122366</v>
      </c>
      <c r="D9035" t="s">
        <v>102</v>
      </c>
      <c r="E9035" t="s">
        <v>58</v>
      </c>
      <c r="F9035">
        <v>4</v>
      </c>
      <c r="G9035">
        <v>9</v>
      </c>
      <c r="I9035">
        <v>13</v>
      </c>
      <c r="J9035">
        <v>18</v>
      </c>
      <c r="L9035">
        <v>1</v>
      </c>
      <c r="Q9035">
        <v>3</v>
      </c>
      <c r="R9035">
        <v>2</v>
      </c>
      <c r="AH9035">
        <v>2</v>
      </c>
      <c r="AJ9035">
        <v>40</v>
      </c>
      <c r="AK9035">
        <v>1</v>
      </c>
      <c r="AL9035">
        <v>7.03</v>
      </c>
    </row>
    <row r="9036" spans="1:38" x14ac:dyDescent="0.3">
      <c r="A9036">
        <v>1080833</v>
      </c>
      <c r="B9036" t="s">
        <v>96</v>
      </c>
      <c r="C9036">
        <v>28421</v>
      </c>
      <c r="D9036" t="s">
        <v>110</v>
      </c>
      <c r="E9036" t="s">
        <v>60</v>
      </c>
      <c r="F9036">
        <v>5</v>
      </c>
      <c r="G9036">
        <v>0</v>
      </c>
      <c r="I9036">
        <v>9</v>
      </c>
      <c r="J9036">
        <v>12</v>
      </c>
      <c r="AI9036">
        <v>1</v>
      </c>
      <c r="AJ9036">
        <v>17</v>
      </c>
      <c r="AK9036">
        <v>1</v>
      </c>
      <c r="AL9036">
        <v>6.42</v>
      </c>
    </row>
    <row r="9037" spans="1:38" x14ac:dyDescent="0.3">
      <c r="A9037">
        <v>1080833</v>
      </c>
      <c r="B9037" t="s">
        <v>96</v>
      </c>
      <c r="C9037">
        <v>71174</v>
      </c>
      <c r="D9037" t="s">
        <v>106</v>
      </c>
      <c r="E9037" t="s">
        <v>60</v>
      </c>
      <c r="F9037">
        <v>5</v>
      </c>
      <c r="G9037">
        <v>0</v>
      </c>
      <c r="I9037">
        <v>19</v>
      </c>
      <c r="J9037">
        <v>20</v>
      </c>
      <c r="AJ9037">
        <v>21</v>
      </c>
      <c r="AL9037">
        <v>6.09</v>
      </c>
    </row>
    <row r="9038" spans="1:38" x14ac:dyDescent="0.3">
      <c r="A9038">
        <v>1080833</v>
      </c>
      <c r="B9038" t="s">
        <v>96</v>
      </c>
      <c r="C9038">
        <v>300299</v>
      </c>
      <c r="D9038" t="s">
        <v>500</v>
      </c>
      <c r="E9038" t="s">
        <v>60</v>
      </c>
      <c r="F9038">
        <v>5</v>
      </c>
      <c r="G9038">
        <v>0</v>
      </c>
      <c r="I9038">
        <v>1</v>
      </c>
      <c r="J9038">
        <v>1</v>
      </c>
      <c r="AH9038">
        <v>1</v>
      </c>
      <c r="AJ9038">
        <v>3</v>
      </c>
      <c r="AL9038">
        <v>5.95</v>
      </c>
    </row>
    <row r="9039" spans="1:38" x14ac:dyDescent="0.3">
      <c r="A9039">
        <v>1080834</v>
      </c>
      <c r="B9039" t="s">
        <v>187</v>
      </c>
      <c r="C9039">
        <v>11530</v>
      </c>
      <c r="D9039" t="s">
        <v>188</v>
      </c>
      <c r="E9039" t="s">
        <v>40</v>
      </c>
      <c r="F9039">
        <v>1</v>
      </c>
      <c r="G9039">
        <v>1</v>
      </c>
      <c r="I9039">
        <v>14</v>
      </c>
      <c r="J9039">
        <v>27</v>
      </c>
      <c r="AF9039">
        <v>2</v>
      </c>
      <c r="AJ9039">
        <v>31</v>
      </c>
      <c r="AL9039">
        <v>5.78</v>
      </c>
    </row>
    <row r="9040" spans="1:38" x14ac:dyDescent="0.3">
      <c r="A9040">
        <v>1080834</v>
      </c>
      <c r="B9040" t="s">
        <v>187</v>
      </c>
      <c r="C9040">
        <v>73063</v>
      </c>
      <c r="D9040" t="s">
        <v>189</v>
      </c>
      <c r="E9040" t="s">
        <v>46</v>
      </c>
      <c r="F9040">
        <v>2</v>
      </c>
      <c r="G9040">
        <v>2</v>
      </c>
      <c r="I9040">
        <v>29</v>
      </c>
      <c r="J9040">
        <v>38</v>
      </c>
      <c r="M9040">
        <v>3</v>
      </c>
      <c r="Q9040">
        <v>4</v>
      </c>
      <c r="R9040">
        <v>2</v>
      </c>
      <c r="AH9040">
        <v>1</v>
      </c>
      <c r="AJ9040">
        <v>62</v>
      </c>
      <c r="AL9040">
        <v>6.69</v>
      </c>
    </row>
    <row r="9041" spans="1:38" x14ac:dyDescent="0.3">
      <c r="A9041">
        <v>1080834</v>
      </c>
      <c r="B9041" t="s">
        <v>187</v>
      </c>
      <c r="C9041">
        <v>22079</v>
      </c>
      <c r="D9041" t="s">
        <v>191</v>
      </c>
      <c r="E9041" t="s">
        <v>42</v>
      </c>
      <c r="F9041">
        <v>2</v>
      </c>
      <c r="G9041">
        <v>6</v>
      </c>
      <c r="I9041">
        <v>35</v>
      </c>
      <c r="J9041">
        <v>45</v>
      </c>
      <c r="M9041">
        <v>1</v>
      </c>
      <c r="N9041">
        <v>1</v>
      </c>
      <c r="Q9041">
        <v>1</v>
      </c>
      <c r="R9041">
        <v>1</v>
      </c>
      <c r="AH9041">
        <v>1</v>
      </c>
      <c r="AJ9041">
        <v>59</v>
      </c>
      <c r="AL9041">
        <v>6.82</v>
      </c>
    </row>
    <row r="9042" spans="1:38" x14ac:dyDescent="0.3">
      <c r="A9042">
        <v>1080834</v>
      </c>
      <c r="B9042" t="s">
        <v>187</v>
      </c>
      <c r="C9042">
        <v>91434</v>
      </c>
      <c r="D9042" t="s">
        <v>456</v>
      </c>
      <c r="E9042" t="s">
        <v>44</v>
      </c>
      <c r="F9042">
        <v>2</v>
      </c>
      <c r="G9042">
        <v>3</v>
      </c>
      <c r="I9042">
        <v>16</v>
      </c>
      <c r="J9042">
        <v>24</v>
      </c>
      <c r="Q9042">
        <v>1</v>
      </c>
      <c r="AH9042">
        <v>1</v>
      </c>
      <c r="AI9042">
        <v>1</v>
      </c>
      <c r="AJ9042">
        <v>52</v>
      </c>
      <c r="AK9042">
        <v>1</v>
      </c>
      <c r="AL9042">
        <v>6.6</v>
      </c>
    </row>
    <row r="9043" spans="1:38" x14ac:dyDescent="0.3">
      <c r="A9043">
        <v>1080834</v>
      </c>
      <c r="B9043" t="s">
        <v>187</v>
      </c>
      <c r="C9043">
        <v>8773</v>
      </c>
      <c r="D9043" t="s">
        <v>192</v>
      </c>
      <c r="E9043" t="s">
        <v>42</v>
      </c>
      <c r="F9043">
        <v>2</v>
      </c>
      <c r="G9043">
        <v>5</v>
      </c>
      <c r="I9043">
        <v>11</v>
      </c>
      <c r="J9043">
        <v>15</v>
      </c>
      <c r="R9043">
        <v>1</v>
      </c>
      <c r="AI9043">
        <v>1</v>
      </c>
      <c r="AJ9043">
        <v>24</v>
      </c>
      <c r="AL9043">
        <v>6.67</v>
      </c>
    </row>
    <row r="9044" spans="1:38" x14ac:dyDescent="0.3">
      <c r="A9044">
        <v>1080834</v>
      </c>
      <c r="B9044" t="s">
        <v>187</v>
      </c>
      <c r="C9044">
        <v>10498</v>
      </c>
      <c r="D9044" t="s">
        <v>199</v>
      </c>
      <c r="E9044" t="s">
        <v>55</v>
      </c>
      <c r="F9044">
        <v>3</v>
      </c>
      <c r="G9044">
        <v>10</v>
      </c>
      <c r="I9044">
        <v>39</v>
      </c>
      <c r="J9044">
        <v>46</v>
      </c>
      <c r="Q9044">
        <v>1</v>
      </c>
      <c r="AH9044">
        <v>1</v>
      </c>
      <c r="AI9044">
        <v>1</v>
      </c>
      <c r="AJ9044">
        <v>57</v>
      </c>
      <c r="AK9044">
        <v>3</v>
      </c>
      <c r="AL9044">
        <v>7.12</v>
      </c>
    </row>
    <row r="9045" spans="1:38" x14ac:dyDescent="0.3">
      <c r="A9045">
        <v>1080834</v>
      </c>
      <c r="B9045" t="s">
        <v>187</v>
      </c>
      <c r="C9045">
        <v>5835</v>
      </c>
      <c r="D9045" t="s">
        <v>193</v>
      </c>
      <c r="E9045" t="s">
        <v>51</v>
      </c>
      <c r="F9045">
        <v>3</v>
      </c>
      <c r="G9045">
        <v>4</v>
      </c>
      <c r="I9045">
        <v>18</v>
      </c>
      <c r="J9045">
        <v>25</v>
      </c>
      <c r="M9045">
        <v>2</v>
      </c>
      <c r="AJ9045">
        <v>32</v>
      </c>
      <c r="AL9045">
        <v>5.8</v>
      </c>
    </row>
    <row r="9046" spans="1:38" x14ac:dyDescent="0.3">
      <c r="A9046">
        <v>1080834</v>
      </c>
      <c r="B9046" t="s">
        <v>187</v>
      </c>
      <c r="C9046">
        <v>40036</v>
      </c>
      <c r="D9046" t="s">
        <v>195</v>
      </c>
      <c r="E9046" t="s">
        <v>49</v>
      </c>
      <c r="F9046">
        <v>3</v>
      </c>
      <c r="G9046">
        <v>11</v>
      </c>
      <c r="I9046">
        <v>9</v>
      </c>
      <c r="J9046">
        <v>15</v>
      </c>
      <c r="M9046">
        <v>1</v>
      </c>
      <c r="N9046">
        <v>1</v>
      </c>
      <c r="Q9046">
        <v>1</v>
      </c>
      <c r="R9046">
        <v>1</v>
      </c>
      <c r="W9046">
        <v>1</v>
      </c>
      <c r="AH9046">
        <v>2</v>
      </c>
      <c r="AJ9046">
        <v>32</v>
      </c>
      <c r="AK9046">
        <v>1</v>
      </c>
      <c r="AL9046">
        <v>6.07</v>
      </c>
    </row>
    <row r="9047" spans="1:38" x14ac:dyDescent="0.3">
      <c r="A9047">
        <v>1080834</v>
      </c>
      <c r="B9047" t="s">
        <v>187</v>
      </c>
      <c r="C9047">
        <v>34302</v>
      </c>
      <c r="D9047" t="s">
        <v>515</v>
      </c>
      <c r="E9047" t="s">
        <v>53</v>
      </c>
      <c r="F9047">
        <v>3</v>
      </c>
      <c r="G9047">
        <v>7</v>
      </c>
      <c r="I9047">
        <v>28</v>
      </c>
      <c r="J9047">
        <v>32</v>
      </c>
      <c r="M9047">
        <v>2</v>
      </c>
      <c r="Q9047">
        <v>2</v>
      </c>
      <c r="AH9047">
        <v>2</v>
      </c>
      <c r="AI9047">
        <v>1</v>
      </c>
      <c r="AJ9047">
        <v>61</v>
      </c>
      <c r="AK9047">
        <v>2</v>
      </c>
      <c r="AL9047">
        <v>7.09</v>
      </c>
    </row>
    <row r="9048" spans="1:38" x14ac:dyDescent="0.3">
      <c r="A9048">
        <v>1080834</v>
      </c>
      <c r="B9048" t="s">
        <v>187</v>
      </c>
      <c r="C9048">
        <v>36849</v>
      </c>
      <c r="D9048" t="s">
        <v>235</v>
      </c>
      <c r="E9048" t="s">
        <v>51</v>
      </c>
      <c r="F9048">
        <v>3</v>
      </c>
      <c r="G9048">
        <v>8</v>
      </c>
      <c r="I9048">
        <v>41</v>
      </c>
      <c r="J9048">
        <v>50</v>
      </c>
      <c r="W9048">
        <v>1</v>
      </c>
      <c r="AH9048">
        <v>2</v>
      </c>
      <c r="AI9048">
        <v>5</v>
      </c>
      <c r="AJ9048">
        <v>62</v>
      </c>
      <c r="AK9048">
        <v>1</v>
      </c>
      <c r="AL9048">
        <v>6.92</v>
      </c>
    </row>
    <row r="9049" spans="1:38" x14ac:dyDescent="0.3">
      <c r="A9049">
        <v>1080834</v>
      </c>
      <c r="B9049" t="s">
        <v>187</v>
      </c>
      <c r="C9049">
        <v>25964</v>
      </c>
      <c r="D9049" t="s">
        <v>197</v>
      </c>
      <c r="E9049" t="s">
        <v>58</v>
      </c>
      <c r="F9049">
        <v>4</v>
      </c>
      <c r="G9049">
        <v>9</v>
      </c>
      <c r="I9049">
        <v>11</v>
      </c>
      <c r="J9049">
        <v>26</v>
      </c>
      <c r="M9049">
        <v>2</v>
      </c>
      <c r="Q9049">
        <v>10</v>
      </c>
      <c r="R9049">
        <v>8</v>
      </c>
      <c r="W9049">
        <v>2</v>
      </c>
      <c r="AH9049">
        <v>6</v>
      </c>
      <c r="AJ9049">
        <v>48</v>
      </c>
      <c r="AL9049">
        <v>6.51</v>
      </c>
    </row>
    <row r="9050" spans="1:38" x14ac:dyDescent="0.3">
      <c r="A9050">
        <v>1080834</v>
      </c>
      <c r="B9050" t="s">
        <v>187</v>
      </c>
      <c r="C9050">
        <v>35371</v>
      </c>
      <c r="D9050" t="s">
        <v>457</v>
      </c>
      <c r="E9050" t="s">
        <v>60</v>
      </c>
      <c r="F9050">
        <v>5</v>
      </c>
      <c r="G9050">
        <v>0</v>
      </c>
      <c r="I9050">
        <v>7</v>
      </c>
      <c r="J9050">
        <v>8</v>
      </c>
      <c r="R9050">
        <v>1</v>
      </c>
      <c r="AH9050">
        <v>1</v>
      </c>
      <c r="AJ9050">
        <v>11</v>
      </c>
      <c r="AL9050">
        <v>6.12</v>
      </c>
    </row>
    <row r="9051" spans="1:38" x14ac:dyDescent="0.3">
      <c r="A9051">
        <v>1080834</v>
      </c>
      <c r="B9051" t="s">
        <v>187</v>
      </c>
      <c r="C9051">
        <v>8507</v>
      </c>
      <c r="D9051" t="s">
        <v>455</v>
      </c>
      <c r="E9051" t="s">
        <v>60</v>
      </c>
      <c r="F9051">
        <v>5</v>
      </c>
      <c r="G9051">
        <v>0</v>
      </c>
      <c r="I9051">
        <v>14</v>
      </c>
      <c r="J9051">
        <v>20</v>
      </c>
      <c r="Q9051">
        <v>1</v>
      </c>
      <c r="R9051">
        <v>1</v>
      </c>
      <c r="AJ9051">
        <v>35</v>
      </c>
      <c r="AL9051">
        <v>6.53</v>
      </c>
    </row>
    <row r="9052" spans="1:38" x14ac:dyDescent="0.3">
      <c r="A9052">
        <v>1080834</v>
      </c>
      <c r="B9052" t="s">
        <v>187</v>
      </c>
      <c r="C9052">
        <v>76050</v>
      </c>
      <c r="D9052" t="s">
        <v>200</v>
      </c>
      <c r="E9052" t="s">
        <v>60</v>
      </c>
      <c r="F9052">
        <v>5</v>
      </c>
      <c r="G9052">
        <v>0</v>
      </c>
      <c r="I9052">
        <v>8</v>
      </c>
      <c r="J9052">
        <v>12</v>
      </c>
      <c r="M9052">
        <v>1</v>
      </c>
      <c r="Q9052">
        <v>1</v>
      </c>
      <c r="R9052">
        <v>3</v>
      </c>
      <c r="AI9052">
        <v>2</v>
      </c>
      <c r="AJ9052">
        <v>20</v>
      </c>
      <c r="AL9052">
        <v>6.59</v>
      </c>
    </row>
    <row r="9053" spans="1:38" x14ac:dyDescent="0.3">
      <c r="A9053">
        <v>1080834</v>
      </c>
      <c r="B9053" t="s">
        <v>317</v>
      </c>
      <c r="C9053">
        <v>29796</v>
      </c>
      <c r="D9053" t="s">
        <v>318</v>
      </c>
      <c r="E9053" t="s">
        <v>40</v>
      </c>
      <c r="F9053">
        <v>1</v>
      </c>
      <c r="G9053">
        <v>1</v>
      </c>
      <c r="H9053">
        <v>1</v>
      </c>
      <c r="I9053">
        <v>17</v>
      </c>
      <c r="J9053">
        <v>24</v>
      </c>
      <c r="N9053">
        <v>1</v>
      </c>
      <c r="R9053">
        <v>1</v>
      </c>
      <c r="Z9053">
        <v>1</v>
      </c>
      <c r="AF9053">
        <v>6</v>
      </c>
      <c r="AJ9053">
        <v>37</v>
      </c>
      <c r="AL9053">
        <v>8.48</v>
      </c>
    </row>
    <row r="9054" spans="1:38" x14ac:dyDescent="0.3">
      <c r="A9054">
        <v>1080834</v>
      </c>
      <c r="B9054" t="s">
        <v>317</v>
      </c>
      <c r="C9054">
        <v>22846</v>
      </c>
      <c r="D9054" t="s">
        <v>438</v>
      </c>
      <c r="E9054" t="s">
        <v>44</v>
      </c>
      <c r="F9054">
        <v>2</v>
      </c>
      <c r="G9054">
        <v>3</v>
      </c>
      <c r="I9054">
        <v>59</v>
      </c>
      <c r="J9054">
        <v>65</v>
      </c>
      <c r="M9054">
        <v>1</v>
      </c>
      <c r="R9054">
        <v>4</v>
      </c>
      <c r="W9054">
        <v>1</v>
      </c>
      <c r="AH9054">
        <v>1</v>
      </c>
      <c r="AJ9054">
        <v>89</v>
      </c>
      <c r="AL9054">
        <v>7.12</v>
      </c>
    </row>
    <row r="9055" spans="1:38" x14ac:dyDescent="0.3">
      <c r="A9055">
        <v>1080834</v>
      </c>
      <c r="B9055" t="s">
        <v>317</v>
      </c>
      <c r="C9055">
        <v>69945</v>
      </c>
      <c r="D9055" t="s">
        <v>321</v>
      </c>
      <c r="E9055" t="s">
        <v>46</v>
      </c>
      <c r="F9055">
        <v>2</v>
      </c>
      <c r="G9055">
        <v>2</v>
      </c>
      <c r="I9055">
        <v>42</v>
      </c>
      <c r="J9055">
        <v>60</v>
      </c>
      <c r="M9055">
        <v>3</v>
      </c>
      <c r="N9055">
        <v>1</v>
      </c>
      <c r="Q9055">
        <v>3</v>
      </c>
      <c r="R9055">
        <v>2</v>
      </c>
      <c r="AI9055">
        <v>7</v>
      </c>
      <c r="AJ9055">
        <v>84</v>
      </c>
      <c r="AL9055">
        <v>7.52</v>
      </c>
    </row>
    <row r="9056" spans="1:38" x14ac:dyDescent="0.3">
      <c r="A9056">
        <v>1080834</v>
      </c>
      <c r="B9056" t="s">
        <v>317</v>
      </c>
      <c r="C9056">
        <v>37204</v>
      </c>
      <c r="D9056" t="s">
        <v>322</v>
      </c>
      <c r="E9056" t="s">
        <v>42</v>
      </c>
      <c r="F9056">
        <v>2</v>
      </c>
      <c r="G9056">
        <v>6</v>
      </c>
      <c r="I9056">
        <v>44</v>
      </c>
      <c r="J9056">
        <v>54</v>
      </c>
      <c r="Q9056">
        <v>3</v>
      </c>
      <c r="R9056">
        <v>5</v>
      </c>
      <c r="AJ9056">
        <v>72</v>
      </c>
      <c r="AL9056">
        <v>8.01</v>
      </c>
    </row>
    <row r="9057" spans="1:38" x14ac:dyDescent="0.3">
      <c r="A9057">
        <v>1080834</v>
      </c>
      <c r="B9057" t="s">
        <v>317</v>
      </c>
      <c r="C9057">
        <v>92550</v>
      </c>
      <c r="D9057" t="s">
        <v>437</v>
      </c>
      <c r="E9057" t="s">
        <v>42</v>
      </c>
      <c r="F9057">
        <v>2</v>
      </c>
      <c r="G9057">
        <v>5</v>
      </c>
      <c r="I9057">
        <v>35</v>
      </c>
      <c r="J9057">
        <v>48</v>
      </c>
      <c r="M9057">
        <v>1</v>
      </c>
      <c r="Q9057">
        <v>3</v>
      </c>
      <c r="R9057">
        <v>2</v>
      </c>
      <c r="AI9057">
        <v>1</v>
      </c>
      <c r="AJ9057">
        <v>64</v>
      </c>
      <c r="AL9057">
        <v>7.34</v>
      </c>
    </row>
    <row r="9058" spans="1:38" x14ac:dyDescent="0.3">
      <c r="A9058">
        <v>1080834</v>
      </c>
      <c r="B9058" t="s">
        <v>317</v>
      </c>
      <c r="C9058">
        <v>29474</v>
      </c>
      <c r="D9058" t="s">
        <v>325</v>
      </c>
      <c r="E9058" t="s">
        <v>55</v>
      </c>
      <c r="F9058">
        <v>3</v>
      </c>
      <c r="G9058">
        <v>10</v>
      </c>
      <c r="I9058">
        <v>35</v>
      </c>
      <c r="J9058">
        <v>42</v>
      </c>
      <c r="L9058">
        <v>1</v>
      </c>
      <c r="W9058">
        <v>2</v>
      </c>
      <c r="AH9058">
        <v>4</v>
      </c>
      <c r="AI9058">
        <v>3</v>
      </c>
      <c r="AJ9058">
        <v>63</v>
      </c>
      <c r="AL9058">
        <v>7.57</v>
      </c>
    </row>
    <row r="9059" spans="1:38" x14ac:dyDescent="0.3">
      <c r="A9059">
        <v>1080834</v>
      </c>
      <c r="B9059" t="s">
        <v>317</v>
      </c>
      <c r="C9059">
        <v>86425</v>
      </c>
      <c r="D9059" t="s">
        <v>328</v>
      </c>
      <c r="E9059" t="s">
        <v>49</v>
      </c>
      <c r="F9059">
        <v>3</v>
      </c>
      <c r="G9059">
        <v>11</v>
      </c>
      <c r="I9059">
        <v>25</v>
      </c>
      <c r="J9059">
        <v>30</v>
      </c>
      <c r="M9059">
        <v>1</v>
      </c>
      <c r="Q9059">
        <v>1</v>
      </c>
      <c r="W9059">
        <v>1</v>
      </c>
      <c r="AH9059">
        <v>3</v>
      </c>
      <c r="AI9059">
        <v>1</v>
      </c>
      <c r="AJ9059">
        <v>45</v>
      </c>
      <c r="AK9059">
        <v>1</v>
      </c>
      <c r="AL9059">
        <v>7.28</v>
      </c>
    </row>
    <row r="9060" spans="1:38" x14ac:dyDescent="0.3">
      <c r="A9060">
        <v>1080834</v>
      </c>
      <c r="B9060" t="s">
        <v>317</v>
      </c>
      <c r="C9060">
        <v>90802</v>
      </c>
      <c r="D9060" t="s">
        <v>480</v>
      </c>
      <c r="E9060" t="s">
        <v>51</v>
      </c>
      <c r="F9060">
        <v>3</v>
      </c>
      <c r="G9060">
        <v>8</v>
      </c>
      <c r="I9060">
        <v>54</v>
      </c>
      <c r="J9060">
        <v>64</v>
      </c>
      <c r="K9060">
        <v>1</v>
      </c>
      <c r="M9060">
        <v>1</v>
      </c>
      <c r="Q9060">
        <v>1</v>
      </c>
      <c r="AH9060">
        <v>1</v>
      </c>
      <c r="AI9060">
        <v>3</v>
      </c>
      <c r="AJ9060">
        <v>75</v>
      </c>
      <c r="AL9060">
        <v>7.92</v>
      </c>
    </row>
    <row r="9061" spans="1:38" x14ac:dyDescent="0.3">
      <c r="A9061">
        <v>1080834</v>
      </c>
      <c r="B9061" t="s">
        <v>317</v>
      </c>
      <c r="C9061">
        <v>105172</v>
      </c>
      <c r="D9061" t="s">
        <v>323</v>
      </c>
      <c r="E9061" t="s">
        <v>53</v>
      </c>
      <c r="F9061">
        <v>3</v>
      </c>
      <c r="G9061">
        <v>7</v>
      </c>
      <c r="I9061">
        <v>38</v>
      </c>
      <c r="J9061">
        <v>42</v>
      </c>
      <c r="R9061">
        <v>1</v>
      </c>
      <c r="AI9061">
        <v>3</v>
      </c>
      <c r="AJ9061">
        <v>54</v>
      </c>
      <c r="AL9061">
        <v>6.66</v>
      </c>
    </row>
    <row r="9062" spans="1:38" x14ac:dyDescent="0.3">
      <c r="A9062">
        <v>1080834</v>
      </c>
      <c r="B9062" t="s">
        <v>317</v>
      </c>
      <c r="C9062">
        <v>101859</v>
      </c>
      <c r="D9062" t="s">
        <v>329</v>
      </c>
      <c r="E9062" t="s">
        <v>51</v>
      </c>
      <c r="F9062">
        <v>3</v>
      </c>
      <c r="G9062">
        <v>4</v>
      </c>
      <c r="I9062">
        <v>76</v>
      </c>
      <c r="J9062">
        <v>86</v>
      </c>
      <c r="M9062">
        <v>1</v>
      </c>
      <c r="Q9062">
        <v>2</v>
      </c>
      <c r="R9062">
        <v>2</v>
      </c>
      <c r="AI9062">
        <v>2</v>
      </c>
      <c r="AJ9062">
        <v>107</v>
      </c>
      <c r="AK9062">
        <v>1</v>
      </c>
      <c r="AL9062">
        <v>7.71</v>
      </c>
    </row>
    <row r="9063" spans="1:38" x14ac:dyDescent="0.3">
      <c r="A9063">
        <v>1080834</v>
      </c>
      <c r="B9063" t="s">
        <v>317</v>
      </c>
      <c r="C9063">
        <v>13798</v>
      </c>
      <c r="D9063" t="s">
        <v>327</v>
      </c>
      <c r="E9063" t="s">
        <v>58</v>
      </c>
      <c r="F9063">
        <v>4</v>
      </c>
      <c r="G9063">
        <v>9</v>
      </c>
      <c r="I9063">
        <v>11</v>
      </c>
      <c r="J9063">
        <v>17</v>
      </c>
      <c r="M9063">
        <v>4</v>
      </c>
      <c r="Q9063">
        <v>4</v>
      </c>
      <c r="R9063">
        <v>2</v>
      </c>
      <c r="AH9063">
        <v>1</v>
      </c>
      <c r="AJ9063">
        <v>27</v>
      </c>
      <c r="AL9063">
        <v>6.07</v>
      </c>
    </row>
    <row r="9064" spans="1:38" x14ac:dyDescent="0.3">
      <c r="A9064">
        <v>1080834</v>
      </c>
      <c r="B9064" t="s">
        <v>317</v>
      </c>
      <c r="C9064">
        <v>330916</v>
      </c>
      <c r="D9064" t="s">
        <v>563</v>
      </c>
      <c r="E9064" t="s">
        <v>60</v>
      </c>
      <c r="F9064">
        <v>5</v>
      </c>
      <c r="G9064">
        <v>0</v>
      </c>
      <c r="I9064">
        <v>2</v>
      </c>
      <c r="J9064">
        <v>6</v>
      </c>
      <c r="R9064">
        <v>1</v>
      </c>
      <c r="AJ9064">
        <v>11</v>
      </c>
      <c r="AL9064">
        <v>6.13</v>
      </c>
    </row>
    <row r="9065" spans="1:38" x14ac:dyDescent="0.3">
      <c r="A9065">
        <v>1080834</v>
      </c>
      <c r="B9065" t="s">
        <v>317</v>
      </c>
      <c r="C9065">
        <v>135724</v>
      </c>
      <c r="D9065" t="s">
        <v>565</v>
      </c>
      <c r="E9065" t="s">
        <v>60</v>
      </c>
      <c r="F9065">
        <v>5</v>
      </c>
      <c r="G9065">
        <v>0</v>
      </c>
      <c r="I9065">
        <v>4</v>
      </c>
      <c r="J9065">
        <v>4</v>
      </c>
      <c r="Q9065">
        <v>1</v>
      </c>
      <c r="R9065">
        <v>1</v>
      </c>
      <c r="AJ9065">
        <v>8</v>
      </c>
      <c r="AL9065">
        <v>6.47</v>
      </c>
    </row>
    <row r="9066" spans="1:38" x14ac:dyDescent="0.3">
      <c r="A9066">
        <v>1080834</v>
      </c>
      <c r="B9066" t="s">
        <v>317</v>
      </c>
      <c r="C9066">
        <v>142438</v>
      </c>
      <c r="D9066" t="s">
        <v>549</v>
      </c>
      <c r="E9066" t="s">
        <v>60</v>
      </c>
      <c r="F9066">
        <v>5</v>
      </c>
      <c r="G9066">
        <v>0</v>
      </c>
      <c r="I9066">
        <v>6</v>
      </c>
      <c r="J9066">
        <v>7</v>
      </c>
      <c r="R9066">
        <v>1</v>
      </c>
      <c r="AI9066">
        <v>1</v>
      </c>
      <c r="AJ9066">
        <v>12</v>
      </c>
      <c r="AL9066">
        <v>6.35</v>
      </c>
    </row>
    <row r="9067" spans="1:38" x14ac:dyDescent="0.3">
      <c r="A9067">
        <v>1080835</v>
      </c>
      <c r="B9067" t="s">
        <v>187</v>
      </c>
      <c r="C9067">
        <v>11530</v>
      </c>
      <c r="D9067" t="s">
        <v>188</v>
      </c>
      <c r="E9067" t="s">
        <v>40</v>
      </c>
      <c r="F9067">
        <v>1</v>
      </c>
      <c r="G9067">
        <v>1</v>
      </c>
      <c r="I9067">
        <v>6</v>
      </c>
      <c r="J9067">
        <v>25</v>
      </c>
      <c r="Z9067">
        <v>3</v>
      </c>
      <c r="AF9067">
        <v>1</v>
      </c>
      <c r="AJ9067">
        <v>32</v>
      </c>
      <c r="AL9067">
        <v>6.72</v>
      </c>
    </row>
    <row r="9068" spans="1:38" x14ac:dyDescent="0.3">
      <c r="A9068">
        <v>1080835</v>
      </c>
      <c r="B9068" t="s">
        <v>187</v>
      </c>
      <c r="C9068">
        <v>73063</v>
      </c>
      <c r="D9068" t="s">
        <v>189</v>
      </c>
      <c r="E9068" t="s">
        <v>46</v>
      </c>
      <c r="F9068">
        <v>2</v>
      </c>
      <c r="G9068">
        <v>2</v>
      </c>
      <c r="H9068">
        <v>1</v>
      </c>
      <c r="I9068">
        <v>9</v>
      </c>
      <c r="J9068">
        <v>14</v>
      </c>
      <c r="K9068">
        <v>2</v>
      </c>
      <c r="Q9068">
        <v>6</v>
      </c>
      <c r="R9068">
        <v>3</v>
      </c>
      <c r="AH9068">
        <v>2</v>
      </c>
      <c r="AI9068">
        <v>1</v>
      </c>
      <c r="AJ9068">
        <v>43</v>
      </c>
      <c r="AL9068">
        <v>8.24</v>
      </c>
    </row>
    <row r="9069" spans="1:38" x14ac:dyDescent="0.3">
      <c r="A9069">
        <v>1080835</v>
      </c>
      <c r="B9069" t="s">
        <v>187</v>
      </c>
      <c r="C9069">
        <v>8773</v>
      </c>
      <c r="D9069" t="s">
        <v>192</v>
      </c>
      <c r="E9069" t="s">
        <v>42</v>
      </c>
      <c r="F9069">
        <v>2</v>
      </c>
      <c r="G9069">
        <v>5</v>
      </c>
      <c r="I9069">
        <v>4</v>
      </c>
      <c r="J9069">
        <v>9</v>
      </c>
      <c r="M9069">
        <v>1</v>
      </c>
      <c r="Q9069">
        <v>2</v>
      </c>
      <c r="AJ9069">
        <v>16</v>
      </c>
      <c r="AL9069">
        <v>6.33</v>
      </c>
    </row>
    <row r="9070" spans="1:38" x14ac:dyDescent="0.3">
      <c r="A9070">
        <v>1080835</v>
      </c>
      <c r="B9070" t="s">
        <v>187</v>
      </c>
      <c r="C9070">
        <v>22079</v>
      </c>
      <c r="D9070" t="s">
        <v>191</v>
      </c>
      <c r="E9070" t="s">
        <v>42</v>
      </c>
      <c r="F9070">
        <v>2</v>
      </c>
      <c r="G9070">
        <v>6</v>
      </c>
      <c r="I9070">
        <v>15</v>
      </c>
      <c r="J9070">
        <v>21</v>
      </c>
      <c r="R9070">
        <v>1</v>
      </c>
      <c r="W9070">
        <v>1</v>
      </c>
      <c r="AH9070">
        <v>1</v>
      </c>
      <c r="AI9070">
        <v>2</v>
      </c>
      <c r="AJ9070">
        <v>34</v>
      </c>
      <c r="AL9070">
        <v>6.86</v>
      </c>
    </row>
    <row r="9071" spans="1:38" x14ac:dyDescent="0.3">
      <c r="A9071">
        <v>1080835</v>
      </c>
      <c r="B9071" t="s">
        <v>187</v>
      </c>
      <c r="C9071">
        <v>91434</v>
      </c>
      <c r="D9071" t="s">
        <v>456</v>
      </c>
      <c r="E9071" t="s">
        <v>44</v>
      </c>
      <c r="F9071">
        <v>2</v>
      </c>
      <c r="G9071">
        <v>3</v>
      </c>
      <c r="I9071">
        <v>5</v>
      </c>
      <c r="J9071">
        <v>13</v>
      </c>
      <c r="M9071">
        <v>1</v>
      </c>
      <c r="R9071">
        <v>2</v>
      </c>
      <c r="AI9071">
        <v>1</v>
      </c>
      <c r="AJ9071">
        <v>44</v>
      </c>
      <c r="AK9071">
        <v>4</v>
      </c>
      <c r="AL9071">
        <v>7.63</v>
      </c>
    </row>
    <row r="9072" spans="1:38" x14ac:dyDescent="0.3">
      <c r="A9072">
        <v>1080835</v>
      </c>
      <c r="B9072" t="s">
        <v>187</v>
      </c>
      <c r="C9072">
        <v>36849</v>
      </c>
      <c r="D9072" t="s">
        <v>235</v>
      </c>
      <c r="E9072" t="s">
        <v>70</v>
      </c>
      <c r="F9072">
        <v>3</v>
      </c>
      <c r="G9072">
        <v>10</v>
      </c>
      <c r="I9072">
        <v>20</v>
      </c>
      <c r="J9072">
        <v>29</v>
      </c>
      <c r="AI9072">
        <v>3</v>
      </c>
      <c r="AJ9072">
        <v>43</v>
      </c>
      <c r="AK9072">
        <v>1</v>
      </c>
      <c r="AL9072">
        <v>7.24</v>
      </c>
    </row>
    <row r="9073" spans="1:38" x14ac:dyDescent="0.3">
      <c r="A9073">
        <v>1080835</v>
      </c>
      <c r="B9073" t="s">
        <v>187</v>
      </c>
      <c r="C9073">
        <v>76050</v>
      </c>
      <c r="D9073" t="s">
        <v>200</v>
      </c>
      <c r="E9073" t="s">
        <v>119</v>
      </c>
      <c r="F9073">
        <v>3</v>
      </c>
      <c r="G9073">
        <v>11</v>
      </c>
      <c r="I9073">
        <v>12</v>
      </c>
      <c r="J9073">
        <v>17</v>
      </c>
      <c r="L9073">
        <v>1</v>
      </c>
      <c r="N9073">
        <v>1</v>
      </c>
      <c r="Q9073">
        <v>2</v>
      </c>
      <c r="R9073">
        <v>2</v>
      </c>
      <c r="AH9073">
        <v>2</v>
      </c>
      <c r="AI9073">
        <v>2</v>
      </c>
      <c r="AJ9073">
        <v>34</v>
      </c>
      <c r="AK9073">
        <v>1</v>
      </c>
      <c r="AL9073">
        <v>7.98</v>
      </c>
    </row>
    <row r="9074" spans="1:38" x14ac:dyDescent="0.3">
      <c r="A9074">
        <v>1080835</v>
      </c>
      <c r="B9074" t="s">
        <v>187</v>
      </c>
      <c r="C9074">
        <v>8507</v>
      </c>
      <c r="D9074" t="s">
        <v>455</v>
      </c>
      <c r="E9074" t="s">
        <v>70</v>
      </c>
      <c r="F9074">
        <v>3</v>
      </c>
      <c r="G9074">
        <v>8</v>
      </c>
      <c r="I9074">
        <v>9</v>
      </c>
      <c r="J9074">
        <v>18</v>
      </c>
      <c r="M9074">
        <v>1</v>
      </c>
      <c r="Q9074">
        <v>1</v>
      </c>
      <c r="R9074">
        <v>1</v>
      </c>
      <c r="AH9074">
        <v>1</v>
      </c>
      <c r="AI9074">
        <v>2</v>
      </c>
      <c r="AJ9074">
        <v>23</v>
      </c>
      <c r="AL9074">
        <v>6.88</v>
      </c>
    </row>
    <row r="9075" spans="1:38" x14ac:dyDescent="0.3">
      <c r="A9075">
        <v>1080835</v>
      </c>
      <c r="B9075" t="s">
        <v>187</v>
      </c>
      <c r="C9075">
        <v>34302</v>
      </c>
      <c r="D9075" t="s">
        <v>515</v>
      </c>
      <c r="E9075" t="s">
        <v>122</v>
      </c>
      <c r="F9075">
        <v>3</v>
      </c>
      <c r="G9075">
        <v>7</v>
      </c>
      <c r="I9075">
        <v>15</v>
      </c>
      <c r="J9075">
        <v>19</v>
      </c>
      <c r="L9075">
        <v>1</v>
      </c>
      <c r="AH9075">
        <v>1</v>
      </c>
      <c r="AJ9075">
        <v>34</v>
      </c>
      <c r="AK9075">
        <v>2</v>
      </c>
      <c r="AL9075">
        <v>8.2200000000000006</v>
      </c>
    </row>
    <row r="9076" spans="1:38" x14ac:dyDescent="0.3">
      <c r="A9076">
        <v>1080835</v>
      </c>
      <c r="B9076" t="s">
        <v>187</v>
      </c>
      <c r="C9076">
        <v>5835</v>
      </c>
      <c r="D9076" t="s">
        <v>193</v>
      </c>
      <c r="E9076" t="s">
        <v>70</v>
      </c>
      <c r="F9076">
        <v>3</v>
      </c>
      <c r="G9076">
        <v>4</v>
      </c>
      <c r="I9076">
        <v>16</v>
      </c>
      <c r="J9076">
        <v>25</v>
      </c>
      <c r="Q9076">
        <v>1</v>
      </c>
      <c r="AH9076">
        <v>1</v>
      </c>
      <c r="AI9076">
        <v>1</v>
      </c>
      <c r="AJ9076">
        <v>35</v>
      </c>
      <c r="AK9076">
        <v>1</v>
      </c>
      <c r="AL9076">
        <v>6.94</v>
      </c>
    </row>
    <row r="9077" spans="1:38" x14ac:dyDescent="0.3">
      <c r="A9077">
        <v>1080835</v>
      </c>
      <c r="B9077" t="s">
        <v>187</v>
      </c>
      <c r="C9077">
        <v>25964</v>
      </c>
      <c r="D9077" t="s">
        <v>197</v>
      </c>
      <c r="E9077" t="s">
        <v>58</v>
      </c>
      <c r="F9077">
        <v>4</v>
      </c>
      <c r="G9077">
        <v>9</v>
      </c>
      <c r="I9077">
        <v>3</v>
      </c>
      <c r="J9077">
        <v>9</v>
      </c>
      <c r="M9077">
        <v>2</v>
      </c>
      <c r="Q9077">
        <v>4</v>
      </c>
      <c r="R9077">
        <v>3</v>
      </c>
      <c r="AH9077">
        <v>2</v>
      </c>
      <c r="AJ9077">
        <v>20</v>
      </c>
      <c r="AL9077">
        <v>6.05</v>
      </c>
    </row>
    <row r="9078" spans="1:38" x14ac:dyDescent="0.3">
      <c r="A9078">
        <v>1080835</v>
      </c>
      <c r="B9078" t="s">
        <v>187</v>
      </c>
      <c r="C9078">
        <v>35371</v>
      </c>
      <c r="D9078" t="s">
        <v>457</v>
      </c>
      <c r="E9078" t="s">
        <v>60</v>
      </c>
      <c r="F9078">
        <v>5</v>
      </c>
      <c r="G9078">
        <v>0</v>
      </c>
      <c r="I9078">
        <v>6</v>
      </c>
      <c r="J9078">
        <v>8</v>
      </c>
      <c r="K9078">
        <v>1</v>
      </c>
      <c r="Q9078">
        <v>1</v>
      </c>
      <c r="AH9078">
        <v>2</v>
      </c>
      <c r="AJ9078">
        <v>13</v>
      </c>
      <c r="AK9078">
        <v>1</v>
      </c>
      <c r="AL9078">
        <v>7.33</v>
      </c>
    </row>
    <row r="9079" spans="1:38" x14ac:dyDescent="0.3">
      <c r="A9079">
        <v>1080835</v>
      </c>
      <c r="B9079" t="s">
        <v>187</v>
      </c>
      <c r="C9079">
        <v>317243</v>
      </c>
      <c r="D9079" t="s">
        <v>511</v>
      </c>
      <c r="E9079" t="s">
        <v>60</v>
      </c>
      <c r="F9079">
        <v>5</v>
      </c>
      <c r="G9079">
        <v>0</v>
      </c>
      <c r="J9079">
        <v>1</v>
      </c>
      <c r="AI9079">
        <v>1</v>
      </c>
      <c r="AJ9079">
        <v>4</v>
      </c>
      <c r="AL9079">
        <v>6.14</v>
      </c>
    </row>
    <row r="9080" spans="1:38" x14ac:dyDescent="0.3">
      <c r="A9080">
        <v>1080835</v>
      </c>
      <c r="B9080" t="s">
        <v>187</v>
      </c>
      <c r="C9080">
        <v>35691</v>
      </c>
      <c r="D9080" t="s">
        <v>196</v>
      </c>
      <c r="E9080" t="s">
        <v>60</v>
      </c>
      <c r="F9080">
        <v>5</v>
      </c>
      <c r="G9080">
        <v>0</v>
      </c>
      <c r="I9080">
        <v>10</v>
      </c>
      <c r="J9080">
        <v>13</v>
      </c>
      <c r="AI9080">
        <v>1</v>
      </c>
      <c r="AJ9080">
        <v>15</v>
      </c>
      <c r="AL9080">
        <v>6.35</v>
      </c>
    </row>
    <row r="9081" spans="1:38" x14ac:dyDescent="0.3">
      <c r="A9081">
        <v>1080835</v>
      </c>
      <c r="B9081" t="s">
        <v>38</v>
      </c>
      <c r="C9081">
        <v>6775</v>
      </c>
      <c r="D9081" t="s">
        <v>39</v>
      </c>
      <c r="E9081" t="s">
        <v>40</v>
      </c>
      <c r="F9081">
        <v>1</v>
      </c>
      <c r="G9081">
        <v>1</v>
      </c>
      <c r="I9081">
        <v>8</v>
      </c>
      <c r="J9081">
        <v>11</v>
      </c>
      <c r="AF9081">
        <v>3</v>
      </c>
      <c r="AJ9081">
        <v>17</v>
      </c>
      <c r="AL9081">
        <v>6.73</v>
      </c>
    </row>
    <row r="9082" spans="1:38" x14ac:dyDescent="0.3">
      <c r="A9082">
        <v>1080835</v>
      </c>
      <c r="B9082" t="s">
        <v>38</v>
      </c>
      <c r="C9082">
        <v>80921</v>
      </c>
      <c r="D9082" t="s">
        <v>513</v>
      </c>
      <c r="E9082" t="s">
        <v>42</v>
      </c>
      <c r="F9082">
        <v>2</v>
      </c>
      <c r="G9082">
        <v>5</v>
      </c>
      <c r="I9082">
        <v>78</v>
      </c>
      <c r="J9082">
        <v>92</v>
      </c>
      <c r="R9082">
        <v>1</v>
      </c>
      <c r="X9082">
        <v>1</v>
      </c>
      <c r="AJ9082">
        <v>102</v>
      </c>
      <c r="AL9082">
        <v>6.38</v>
      </c>
    </row>
    <row r="9083" spans="1:38" x14ac:dyDescent="0.3">
      <c r="A9083">
        <v>1080835</v>
      </c>
      <c r="B9083" t="s">
        <v>38</v>
      </c>
      <c r="C9083">
        <v>125211</v>
      </c>
      <c r="D9083" t="s">
        <v>45</v>
      </c>
      <c r="E9083" t="s">
        <v>46</v>
      </c>
      <c r="F9083">
        <v>2</v>
      </c>
      <c r="G9083">
        <v>2</v>
      </c>
      <c r="I9083">
        <v>74</v>
      </c>
      <c r="J9083">
        <v>85</v>
      </c>
      <c r="M9083">
        <v>1</v>
      </c>
      <c r="Q9083">
        <v>2</v>
      </c>
      <c r="R9083">
        <v>1</v>
      </c>
      <c r="AI9083">
        <v>1</v>
      </c>
      <c r="AJ9083">
        <v>98</v>
      </c>
      <c r="AK9083">
        <v>3</v>
      </c>
      <c r="AL9083">
        <v>6.52</v>
      </c>
    </row>
    <row r="9084" spans="1:38" x14ac:dyDescent="0.3">
      <c r="A9084">
        <v>1080835</v>
      </c>
      <c r="B9084" t="s">
        <v>38</v>
      </c>
      <c r="C9084">
        <v>23072</v>
      </c>
      <c r="D9084" t="s">
        <v>43</v>
      </c>
      <c r="E9084" t="s">
        <v>44</v>
      </c>
      <c r="F9084">
        <v>2</v>
      </c>
      <c r="G9084">
        <v>3</v>
      </c>
      <c r="I9084">
        <v>55</v>
      </c>
      <c r="J9084">
        <v>57</v>
      </c>
      <c r="R9084">
        <v>4</v>
      </c>
      <c r="W9084">
        <v>1</v>
      </c>
      <c r="AG9084">
        <v>1</v>
      </c>
      <c r="AH9084">
        <v>1</v>
      </c>
      <c r="AI9084">
        <v>1</v>
      </c>
      <c r="AJ9084">
        <v>79</v>
      </c>
      <c r="AL9084">
        <v>7.02</v>
      </c>
    </row>
    <row r="9085" spans="1:38" x14ac:dyDescent="0.3">
      <c r="A9085">
        <v>1080835</v>
      </c>
      <c r="B9085" t="s">
        <v>38</v>
      </c>
      <c r="C9085">
        <v>30051</v>
      </c>
      <c r="D9085" t="s">
        <v>348</v>
      </c>
      <c r="E9085" t="s">
        <v>42</v>
      </c>
      <c r="F9085">
        <v>2</v>
      </c>
      <c r="G9085">
        <v>6</v>
      </c>
      <c r="I9085">
        <v>71</v>
      </c>
      <c r="J9085">
        <v>76</v>
      </c>
      <c r="Q9085">
        <v>4</v>
      </c>
      <c r="R9085">
        <v>2</v>
      </c>
      <c r="AI9085">
        <v>2</v>
      </c>
      <c r="AJ9085">
        <v>86</v>
      </c>
      <c r="AL9085">
        <v>6.51</v>
      </c>
    </row>
    <row r="9086" spans="1:38" x14ac:dyDescent="0.3">
      <c r="A9086">
        <v>1080835</v>
      </c>
      <c r="B9086" t="s">
        <v>38</v>
      </c>
      <c r="C9086">
        <v>84146</v>
      </c>
      <c r="D9086" t="s">
        <v>61</v>
      </c>
      <c r="E9086" t="s">
        <v>51</v>
      </c>
      <c r="F9086">
        <v>3</v>
      </c>
      <c r="G9086">
        <v>4</v>
      </c>
      <c r="I9086">
        <v>62</v>
      </c>
      <c r="J9086">
        <v>72</v>
      </c>
      <c r="M9086">
        <v>2</v>
      </c>
      <c r="Q9086">
        <v>1</v>
      </c>
      <c r="AI9086">
        <v>1</v>
      </c>
      <c r="AJ9086">
        <v>88</v>
      </c>
      <c r="AK9086">
        <v>4</v>
      </c>
      <c r="AL9086">
        <v>6.54</v>
      </c>
    </row>
    <row r="9087" spans="1:38" x14ac:dyDescent="0.3">
      <c r="A9087">
        <v>1080835</v>
      </c>
      <c r="B9087" t="s">
        <v>38</v>
      </c>
      <c r="C9087">
        <v>89401</v>
      </c>
      <c r="D9087" t="s">
        <v>62</v>
      </c>
      <c r="E9087" t="s">
        <v>51</v>
      </c>
      <c r="F9087">
        <v>3</v>
      </c>
      <c r="G9087">
        <v>8</v>
      </c>
      <c r="I9087">
        <v>117</v>
      </c>
      <c r="J9087">
        <v>131</v>
      </c>
      <c r="L9087">
        <v>1</v>
      </c>
      <c r="R9087">
        <v>4</v>
      </c>
      <c r="W9087">
        <v>1</v>
      </c>
      <c r="AH9087">
        <v>2</v>
      </c>
      <c r="AJ9087">
        <v>144</v>
      </c>
      <c r="AK9087">
        <v>1</v>
      </c>
      <c r="AL9087">
        <v>7.42</v>
      </c>
    </row>
    <row r="9088" spans="1:38" x14ac:dyDescent="0.3">
      <c r="A9088">
        <v>1080835</v>
      </c>
      <c r="B9088" t="s">
        <v>38</v>
      </c>
      <c r="C9088">
        <v>13796</v>
      </c>
      <c r="D9088" t="s">
        <v>52</v>
      </c>
      <c r="E9088" t="s">
        <v>53</v>
      </c>
      <c r="F9088">
        <v>3</v>
      </c>
      <c r="G9088">
        <v>7</v>
      </c>
      <c r="I9088">
        <v>14</v>
      </c>
      <c r="J9088">
        <v>18</v>
      </c>
      <c r="Q9088">
        <v>1</v>
      </c>
      <c r="W9088">
        <v>1</v>
      </c>
      <c r="AH9088">
        <v>1</v>
      </c>
      <c r="AI9088">
        <v>1</v>
      </c>
      <c r="AJ9088">
        <v>32</v>
      </c>
      <c r="AL9088">
        <v>5.85</v>
      </c>
    </row>
    <row r="9089" spans="1:38" x14ac:dyDescent="0.3">
      <c r="A9089">
        <v>1080835</v>
      </c>
      <c r="B9089" t="s">
        <v>38</v>
      </c>
      <c r="C9089">
        <v>25244</v>
      </c>
      <c r="D9089" t="s">
        <v>57</v>
      </c>
      <c r="E9089" t="s">
        <v>49</v>
      </c>
      <c r="F9089">
        <v>3</v>
      </c>
      <c r="G9089">
        <v>11</v>
      </c>
      <c r="I9089">
        <v>46</v>
      </c>
      <c r="J9089">
        <v>59</v>
      </c>
      <c r="K9089">
        <v>1</v>
      </c>
      <c r="M9089">
        <v>1</v>
      </c>
      <c r="Q9089">
        <v>2</v>
      </c>
      <c r="W9089">
        <v>1</v>
      </c>
      <c r="AH9089">
        <v>2</v>
      </c>
      <c r="AI9089">
        <v>3</v>
      </c>
      <c r="AJ9089">
        <v>80</v>
      </c>
      <c r="AK9089">
        <v>1</v>
      </c>
      <c r="AL9089">
        <v>7.47</v>
      </c>
    </row>
    <row r="9090" spans="1:38" x14ac:dyDescent="0.3">
      <c r="A9090">
        <v>1080835</v>
      </c>
      <c r="B9090" t="s">
        <v>38</v>
      </c>
      <c r="C9090">
        <v>26820</v>
      </c>
      <c r="D9090" t="s">
        <v>54</v>
      </c>
      <c r="E9090" t="s">
        <v>55</v>
      </c>
      <c r="F9090">
        <v>3</v>
      </c>
      <c r="G9090">
        <v>10</v>
      </c>
      <c r="I9090">
        <v>79</v>
      </c>
      <c r="J9090">
        <v>89</v>
      </c>
      <c r="M9090">
        <v>1</v>
      </c>
      <c r="Q9090">
        <v>1</v>
      </c>
      <c r="R9090">
        <v>2</v>
      </c>
      <c r="W9090">
        <v>1</v>
      </c>
      <c r="AH9090">
        <v>4</v>
      </c>
      <c r="AJ9090">
        <v>109</v>
      </c>
      <c r="AK9090">
        <v>1</v>
      </c>
      <c r="AL9090">
        <v>6.58</v>
      </c>
    </row>
    <row r="9091" spans="1:38" x14ac:dyDescent="0.3">
      <c r="A9091">
        <v>1080835</v>
      </c>
      <c r="B9091" t="s">
        <v>38</v>
      </c>
      <c r="C9091">
        <v>39308</v>
      </c>
      <c r="D9091" t="s">
        <v>350</v>
      </c>
      <c r="E9091" t="s">
        <v>58</v>
      </c>
      <c r="F9091">
        <v>4</v>
      </c>
      <c r="G9091">
        <v>9</v>
      </c>
      <c r="I9091">
        <v>27</v>
      </c>
      <c r="J9091">
        <v>31</v>
      </c>
      <c r="M9091">
        <v>1</v>
      </c>
      <c r="Q9091">
        <v>1</v>
      </c>
      <c r="R9091">
        <v>2</v>
      </c>
      <c r="AE9091">
        <v>1</v>
      </c>
      <c r="AH9091">
        <v>1</v>
      </c>
      <c r="AI9091">
        <v>1</v>
      </c>
      <c r="AJ9091">
        <v>42</v>
      </c>
      <c r="AL9091">
        <v>6.67</v>
      </c>
    </row>
    <row r="9092" spans="1:38" x14ac:dyDescent="0.3">
      <c r="A9092">
        <v>1080835</v>
      </c>
      <c r="B9092" t="s">
        <v>38</v>
      </c>
      <c r="C9092">
        <v>136824</v>
      </c>
      <c r="D9092" t="s">
        <v>48</v>
      </c>
      <c r="E9092" t="s">
        <v>60</v>
      </c>
      <c r="F9092">
        <v>5</v>
      </c>
      <c r="G9092">
        <v>0</v>
      </c>
      <c r="I9092">
        <v>12</v>
      </c>
      <c r="J9092">
        <v>13</v>
      </c>
      <c r="AJ9092">
        <v>15</v>
      </c>
      <c r="AL9092">
        <v>5.99</v>
      </c>
    </row>
    <row r="9093" spans="1:38" x14ac:dyDescent="0.3">
      <c r="A9093">
        <v>1080835</v>
      </c>
      <c r="B9093" t="s">
        <v>38</v>
      </c>
      <c r="C9093">
        <v>24444</v>
      </c>
      <c r="D9093" t="s">
        <v>473</v>
      </c>
      <c r="E9093" t="s">
        <v>60</v>
      </c>
      <c r="F9093">
        <v>5</v>
      </c>
      <c r="G9093">
        <v>0</v>
      </c>
      <c r="I9093">
        <v>4</v>
      </c>
      <c r="J9093">
        <v>6</v>
      </c>
      <c r="R9093">
        <v>1</v>
      </c>
      <c r="AJ9093">
        <v>7</v>
      </c>
      <c r="AL9093">
        <v>5.91</v>
      </c>
    </row>
    <row r="9094" spans="1:38" x14ac:dyDescent="0.3">
      <c r="A9094">
        <v>1080835</v>
      </c>
      <c r="B9094" t="s">
        <v>38</v>
      </c>
      <c r="C9094">
        <v>36745</v>
      </c>
      <c r="D9094" t="s">
        <v>588</v>
      </c>
      <c r="E9094" t="s">
        <v>60</v>
      </c>
      <c r="F9094">
        <v>5</v>
      </c>
      <c r="G9094">
        <v>0</v>
      </c>
      <c r="I9094">
        <v>12</v>
      </c>
      <c r="J9094">
        <v>12</v>
      </c>
      <c r="Y9094">
        <v>1</v>
      </c>
      <c r="AF9094">
        <v>1</v>
      </c>
      <c r="AJ9094">
        <v>16</v>
      </c>
      <c r="AL9094">
        <v>5.41</v>
      </c>
    </row>
    <row r="9095" spans="1:38" x14ac:dyDescent="0.3">
      <c r="A9095">
        <v>1080836</v>
      </c>
      <c r="B9095" t="s">
        <v>111</v>
      </c>
      <c r="C9095">
        <v>17708</v>
      </c>
      <c r="D9095" t="s">
        <v>112</v>
      </c>
      <c r="E9095" t="s">
        <v>40</v>
      </c>
      <c r="F9095">
        <v>1</v>
      </c>
      <c r="G9095">
        <v>1</v>
      </c>
      <c r="I9095">
        <v>15</v>
      </c>
      <c r="J9095">
        <v>35</v>
      </c>
      <c r="AF9095">
        <v>5</v>
      </c>
      <c r="AJ9095">
        <v>44</v>
      </c>
      <c r="AL9095">
        <v>7.74</v>
      </c>
    </row>
    <row r="9096" spans="1:38" x14ac:dyDescent="0.3">
      <c r="A9096">
        <v>1080836</v>
      </c>
      <c r="B9096" t="s">
        <v>111</v>
      </c>
      <c r="C9096">
        <v>15764</v>
      </c>
      <c r="D9096" t="s">
        <v>116</v>
      </c>
      <c r="E9096" t="s">
        <v>44</v>
      </c>
      <c r="F9096">
        <v>2</v>
      </c>
      <c r="G9096">
        <v>3</v>
      </c>
      <c r="I9096">
        <v>10</v>
      </c>
      <c r="J9096">
        <v>15</v>
      </c>
      <c r="M9096">
        <v>1</v>
      </c>
      <c r="R9096">
        <v>1</v>
      </c>
      <c r="AJ9096">
        <v>26</v>
      </c>
      <c r="AL9096">
        <v>6.8</v>
      </c>
    </row>
    <row r="9097" spans="1:38" x14ac:dyDescent="0.3">
      <c r="A9097">
        <v>1080836</v>
      </c>
      <c r="B9097" t="s">
        <v>111</v>
      </c>
      <c r="C9097">
        <v>107941</v>
      </c>
      <c r="D9097" t="s">
        <v>113</v>
      </c>
      <c r="E9097" t="s">
        <v>42</v>
      </c>
      <c r="F9097">
        <v>2</v>
      </c>
      <c r="G9097">
        <v>5</v>
      </c>
      <c r="I9097">
        <v>9</v>
      </c>
      <c r="J9097">
        <v>13</v>
      </c>
      <c r="M9097">
        <v>1</v>
      </c>
      <c r="AI9097">
        <v>1</v>
      </c>
      <c r="AJ9097">
        <v>32</v>
      </c>
      <c r="AL9097">
        <v>7.38</v>
      </c>
    </row>
    <row r="9098" spans="1:38" x14ac:dyDescent="0.3">
      <c r="A9098">
        <v>1080836</v>
      </c>
      <c r="B9098" t="s">
        <v>111</v>
      </c>
      <c r="C9098">
        <v>94935</v>
      </c>
      <c r="D9098" t="s">
        <v>115</v>
      </c>
      <c r="E9098" t="s">
        <v>42</v>
      </c>
      <c r="F9098">
        <v>2</v>
      </c>
      <c r="G9098">
        <v>6</v>
      </c>
      <c r="I9098">
        <v>9</v>
      </c>
      <c r="J9098">
        <v>11</v>
      </c>
      <c r="R9098">
        <v>1</v>
      </c>
      <c r="AI9098">
        <v>1</v>
      </c>
      <c r="AJ9098">
        <v>31</v>
      </c>
      <c r="AL9098">
        <v>7.59</v>
      </c>
    </row>
    <row r="9099" spans="1:38" x14ac:dyDescent="0.3">
      <c r="A9099">
        <v>1080836</v>
      </c>
      <c r="B9099" t="s">
        <v>111</v>
      </c>
      <c r="C9099">
        <v>80067</v>
      </c>
      <c r="D9099" t="s">
        <v>114</v>
      </c>
      <c r="E9099" t="s">
        <v>46</v>
      </c>
      <c r="F9099">
        <v>2</v>
      </c>
      <c r="G9099">
        <v>2</v>
      </c>
      <c r="I9099">
        <v>9</v>
      </c>
      <c r="J9099">
        <v>17</v>
      </c>
      <c r="R9099">
        <v>1</v>
      </c>
      <c r="AI9099">
        <v>3</v>
      </c>
      <c r="AJ9099">
        <v>41</v>
      </c>
      <c r="AL9099">
        <v>7.26</v>
      </c>
    </row>
    <row r="9100" spans="1:38" x14ac:dyDescent="0.3">
      <c r="A9100">
        <v>1080836</v>
      </c>
      <c r="B9100" t="s">
        <v>111</v>
      </c>
      <c r="C9100">
        <v>13056</v>
      </c>
      <c r="D9100" t="s">
        <v>121</v>
      </c>
      <c r="E9100" t="s">
        <v>122</v>
      </c>
      <c r="F9100">
        <v>3</v>
      </c>
      <c r="G9100">
        <v>7</v>
      </c>
      <c r="I9100">
        <v>11</v>
      </c>
      <c r="J9100">
        <v>15</v>
      </c>
      <c r="M9100">
        <v>2</v>
      </c>
      <c r="Q9100">
        <v>1</v>
      </c>
      <c r="R9100">
        <v>1</v>
      </c>
      <c r="AI9100">
        <v>4</v>
      </c>
      <c r="AJ9100">
        <v>29</v>
      </c>
      <c r="AK9100">
        <v>1</v>
      </c>
      <c r="AL9100">
        <v>7.1</v>
      </c>
    </row>
    <row r="9101" spans="1:38" x14ac:dyDescent="0.3">
      <c r="A9101">
        <v>1080836</v>
      </c>
      <c r="B9101" t="s">
        <v>111</v>
      </c>
      <c r="C9101">
        <v>5566</v>
      </c>
      <c r="D9101" t="s">
        <v>117</v>
      </c>
      <c r="E9101" t="s">
        <v>70</v>
      </c>
      <c r="F9101">
        <v>3</v>
      </c>
      <c r="G9101">
        <v>4</v>
      </c>
      <c r="I9101">
        <v>15</v>
      </c>
      <c r="J9101">
        <v>22</v>
      </c>
      <c r="M9101">
        <v>3</v>
      </c>
      <c r="Q9101">
        <v>1</v>
      </c>
      <c r="AJ9101">
        <v>31</v>
      </c>
      <c r="AK9101">
        <v>1</v>
      </c>
      <c r="AL9101">
        <v>6.71</v>
      </c>
    </row>
    <row r="9102" spans="1:38" x14ac:dyDescent="0.3">
      <c r="A9102">
        <v>1080836</v>
      </c>
      <c r="B9102" t="s">
        <v>111</v>
      </c>
      <c r="C9102">
        <v>19155</v>
      </c>
      <c r="D9102" t="s">
        <v>362</v>
      </c>
      <c r="E9102" t="s">
        <v>70</v>
      </c>
      <c r="F9102">
        <v>3</v>
      </c>
      <c r="G9102">
        <v>8</v>
      </c>
      <c r="I9102">
        <v>12</v>
      </c>
      <c r="J9102">
        <v>16</v>
      </c>
      <c r="L9102">
        <v>1</v>
      </c>
      <c r="M9102">
        <v>1</v>
      </c>
      <c r="AI9102">
        <v>1</v>
      </c>
      <c r="AJ9102">
        <v>27</v>
      </c>
      <c r="AK9102">
        <v>1</v>
      </c>
      <c r="AL9102">
        <v>7.54</v>
      </c>
    </row>
    <row r="9103" spans="1:38" x14ac:dyDescent="0.3">
      <c r="A9103">
        <v>1080836</v>
      </c>
      <c r="B9103" t="s">
        <v>111</v>
      </c>
      <c r="C9103">
        <v>21686</v>
      </c>
      <c r="D9103" t="s">
        <v>118</v>
      </c>
      <c r="E9103" t="s">
        <v>119</v>
      </c>
      <c r="F9103">
        <v>3</v>
      </c>
      <c r="G9103">
        <v>11</v>
      </c>
      <c r="I9103">
        <v>14</v>
      </c>
      <c r="J9103">
        <v>23</v>
      </c>
      <c r="M9103">
        <v>4</v>
      </c>
      <c r="Q9103">
        <v>1</v>
      </c>
      <c r="R9103">
        <v>2</v>
      </c>
      <c r="AI9103">
        <v>2</v>
      </c>
      <c r="AJ9103">
        <v>38</v>
      </c>
      <c r="AL9103">
        <v>7.11</v>
      </c>
    </row>
    <row r="9104" spans="1:38" x14ac:dyDescent="0.3">
      <c r="A9104">
        <v>1080836</v>
      </c>
      <c r="B9104" t="s">
        <v>111</v>
      </c>
      <c r="C9104">
        <v>131487</v>
      </c>
      <c r="D9104" t="s">
        <v>123</v>
      </c>
      <c r="E9104" t="s">
        <v>58</v>
      </c>
      <c r="F9104">
        <v>4</v>
      </c>
      <c r="G9104">
        <v>10</v>
      </c>
      <c r="I9104">
        <v>7</v>
      </c>
      <c r="J9104">
        <v>9</v>
      </c>
      <c r="K9104">
        <v>1</v>
      </c>
      <c r="L9104">
        <v>1</v>
      </c>
      <c r="M9104">
        <v>1</v>
      </c>
      <c r="AH9104">
        <v>2</v>
      </c>
      <c r="AI9104">
        <v>1</v>
      </c>
      <c r="AJ9104">
        <v>31</v>
      </c>
      <c r="AK9104">
        <v>2</v>
      </c>
      <c r="AL9104">
        <v>7.95</v>
      </c>
    </row>
    <row r="9105" spans="1:38" x14ac:dyDescent="0.3">
      <c r="A9105">
        <v>1080836</v>
      </c>
      <c r="B9105" t="s">
        <v>111</v>
      </c>
      <c r="C9105">
        <v>13938</v>
      </c>
      <c r="D9105" t="s">
        <v>124</v>
      </c>
      <c r="E9105" t="s">
        <v>58</v>
      </c>
      <c r="F9105">
        <v>4</v>
      </c>
      <c r="G9105">
        <v>9</v>
      </c>
      <c r="H9105">
        <v>1</v>
      </c>
      <c r="I9105">
        <v>14</v>
      </c>
      <c r="J9105">
        <v>25</v>
      </c>
      <c r="K9105">
        <v>1</v>
      </c>
      <c r="Q9105">
        <v>5</v>
      </c>
      <c r="R9105">
        <v>9</v>
      </c>
      <c r="AH9105">
        <v>1</v>
      </c>
      <c r="AJ9105">
        <v>35</v>
      </c>
      <c r="AK9105">
        <v>1</v>
      </c>
      <c r="AL9105">
        <v>8.15</v>
      </c>
    </row>
    <row r="9106" spans="1:38" x14ac:dyDescent="0.3">
      <c r="A9106">
        <v>1080836</v>
      </c>
      <c r="B9106" t="s">
        <v>111</v>
      </c>
      <c r="C9106">
        <v>41868</v>
      </c>
      <c r="D9106" t="s">
        <v>125</v>
      </c>
      <c r="E9106" t="s">
        <v>60</v>
      </c>
      <c r="F9106">
        <v>5</v>
      </c>
      <c r="G9106">
        <v>0</v>
      </c>
      <c r="I9106">
        <v>5</v>
      </c>
      <c r="J9106">
        <v>8</v>
      </c>
      <c r="AJ9106">
        <v>13</v>
      </c>
      <c r="AK9106">
        <v>1</v>
      </c>
      <c r="AL9106">
        <v>6.29</v>
      </c>
    </row>
    <row r="9107" spans="1:38" x14ac:dyDescent="0.3">
      <c r="A9107">
        <v>1080836</v>
      </c>
      <c r="B9107" t="s">
        <v>111</v>
      </c>
      <c r="C9107">
        <v>323097</v>
      </c>
      <c r="D9107" t="s">
        <v>497</v>
      </c>
      <c r="E9107" t="s">
        <v>60</v>
      </c>
      <c r="F9107">
        <v>5</v>
      </c>
      <c r="G9107">
        <v>0</v>
      </c>
      <c r="AL9107">
        <v>6.03</v>
      </c>
    </row>
    <row r="9108" spans="1:38" x14ac:dyDescent="0.3">
      <c r="A9108">
        <v>1080836</v>
      </c>
      <c r="B9108" t="s">
        <v>111</v>
      </c>
      <c r="C9108">
        <v>14013</v>
      </c>
      <c r="D9108" t="s">
        <v>126</v>
      </c>
      <c r="E9108" t="s">
        <v>60</v>
      </c>
      <c r="F9108">
        <v>5</v>
      </c>
      <c r="G9108">
        <v>0</v>
      </c>
      <c r="J9108">
        <v>1</v>
      </c>
      <c r="M9108">
        <v>1</v>
      </c>
      <c r="Q9108">
        <v>3</v>
      </c>
      <c r="AJ9108">
        <v>2</v>
      </c>
      <c r="AL9108">
        <v>5.96</v>
      </c>
    </row>
    <row r="9109" spans="1:38" x14ac:dyDescent="0.3">
      <c r="A9109">
        <v>1080836</v>
      </c>
      <c r="B9109" t="s">
        <v>63</v>
      </c>
      <c r="C9109">
        <v>52197</v>
      </c>
      <c r="D9109" t="s">
        <v>64</v>
      </c>
      <c r="E9109" t="s">
        <v>40</v>
      </c>
      <c r="F9109">
        <v>1</v>
      </c>
      <c r="G9109">
        <v>1</v>
      </c>
      <c r="I9109">
        <v>27</v>
      </c>
      <c r="J9109">
        <v>29</v>
      </c>
      <c r="AJ9109">
        <v>35</v>
      </c>
      <c r="AL9109">
        <v>5.37</v>
      </c>
    </row>
    <row r="9110" spans="1:38" x14ac:dyDescent="0.3">
      <c r="A9110">
        <v>1080836</v>
      </c>
      <c r="B9110" t="s">
        <v>63</v>
      </c>
      <c r="C9110">
        <v>4511</v>
      </c>
      <c r="D9110" t="s">
        <v>409</v>
      </c>
      <c r="E9110" t="s">
        <v>44</v>
      </c>
      <c r="F9110">
        <v>2</v>
      </c>
      <c r="G9110">
        <v>3</v>
      </c>
      <c r="I9110">
        <v>88</v>
      </c>
      <c r="J9110">
        <v>91</v>
      </c>
      <c r="Q9110">
        <v>2</v>
      </c>
      <c r="AI9110">
        <v>1</v>
      </c>
      <c r="AJ9110">
        <v>114</v>
      </c>
      <c r="AK9110">
        <v>1</v>
      </c>
      <c r="AL9110">
        <v>6.56</v>
      </c>
    </row>
    <row r="9111" spans="1:38" x14ac:dyDescent="0.3">
      <c r="A9111">
        <v>1080836</v>
      </c>
      <c r="B9111" t="s">
        <v>63</v>
      </c>
      <c r="C9111">
        <v>10839</v>
      </c>
      <c r="D9111" t="s">
        <v>65</v>
      </c>
      <c r="E9111" t="s">
        <v>42</v>
      </c>
      <c r="F9111">
        <v>2</v>
      </c>
      <c r="G9111">
        <v>6</v>
      </c>
      <c r="I9111">
        <v>75</v>
      </c>
      <c r="J9111">
        <v>78</v>
      </c>
      <c r="Q9111">
        <v>3</v>
      </c>
      <c r="R9111">
        <v>4</v>
      </c>
      <c r="AI9111">
        <v>2</v>
      </c>
      <c r="AJ9111">
        <v>85</v>
      </c>
      <c r="AL9111">
        <v>6.65</v>
      </c>
    </row>
    <row r="9112" spans="1:38" x14ac:dyDescent="0.3">
      <c r="A9112">
        <v>1080836</v>
      </c>
      <c r="B9112" t="s">
        <v>63</v>
      </c>
      <c r="C9112">
        <v>29106</v>
      </c>
      <c r="D9112" t="s">
        <v>66</v>
      </c>
      <c r="E9112" t="s">
        <v>42</v>
      </c>
      <c r="F9112">
        <v>2</v>
      </c>
      <c r="G9112">
        <v>5</v>
      </c>
      <c r="I9112">
        <v>88</v>
      </c>
      <c r="J9112">
        <v>92</v>
      </c>
      <c r="Q9112">
        <v>3</v>
      </c>
      <c r="R9112">
        <v>3</v>
      </c>
      <c r="AA9112">
        <v>1</v>
      </c>
      <c r="AI9112">
        <v>2</v>
      </c>
      <c r="AJ9112">
        <v>105</v>
      </c>
      <c r="AL9112">
        <v>7.11</v>
      </c>
    </row>
    <row r="9113" spans="1:38" x14ac:dyDescent="0.3">
      <c r="A9113">
        <v>1080836</v>
      </c>
      <c r="B9113" t="s">
        <v>63</v>
      </c>
      <c r="C9113">
        <v>69375</v>
      </c>
      <c r="D9113" t="s">
        <v>67</v>
      </c>
      <c r="E9113" t="s">
        <v>46</v>
      </c>
      <c r="F9113">
        <v>2</v>
      </c>
      <c r="G9113">
        <v>2</v>
      </c>
      <c r="I9113">
        <v>44</v>
      </c>
      <c r="J9113">
        <v>56</v>
      </c>
      <c r="Q9113">
        <v>2</v>
      </c>
      <c r="W9113">
        <v>1</v>
      </c>
      <c r="Y9113">
        <v>1</v>
      </c>
      <c r="AH9113">
        <v>3</v>
      </c>
      <c r="AI9113">
        <v>3</v>
      </c>
      <c r="AJ9113">
        <v>81</v>
      </c>
      <c r="AL9113">
        <v>5.65</v>
      </c>
    </row>
    <row r="9114" spans="1:38" x14ac:dyDescent="0.3">
      <c r="A9114">
        <v>1080836</v>
      </c>
      <c r="B9114" t="s">
        <v>63</v>
      </c>
      <c r="C9114">
        <v>21683</v>
      </c>
      <c r="D9114" t="s">
        <v>69</v>
      </c>
      <c r="E9114" t="s">
        <v>70</v>
      </c>
      <c r="F9114">
        <v>3</v>
      </c>
      <c r="G9114">
        <v>7</v>
      </c>
      <c r="I9114">
        <v>58</v>
      </c>
      <c r="J9114">
        <v>65</v>
      </c>
      <c r="Q9114">
        <v>1</v>
      </c>
      <c r="W9114">
        <v>5</v>
      </c>
      <c r="AH9114">
        <v>6</v>
      </c>
      <c r="AI9114">
        <v>1</v>
      </c>
      <c r="AJ9114">
        <v>85</v>
      </c>
      <c r="AK9114">
        <v>4</v>
      </c>
      <c r="AL9114">
        <v>6.97</v>
      </c>
    </row>
    <row r="9115" spans="1:38" x14ac:dyDescent="0.3">
      <c r="A9115">
        <v>1080836</v>
      </c>
      <c r="B9115" t="s">
        <v>63</v>
      </c>
      <c r="C9115">
        <v>33568</v>
      </c>
      <c r="D9115" t="s">
        <v>71</v>
      </c>
      <c r="E9115" t="s">
        <v>70</v>
      </c>
      <c r="F9115">
        <v>3</v>
      </c>
      <c r="G9115">
        <v>8</v>
      </c>
      <c r="I9115">
        <v>80</v>
      </c>
      <c r="J9115">
        <v>87</v>
      </c>
      <c r="Q9115">
        <v>1</v>
      </c>
      <c r="R9115">
        <v>3</v>
      </c>
      <c r="AH9115">
        <v>1</v>
      </c>
      <c r="AI9115">
        <v>1</v>
      </c>
      <c r="AJ9115">
        <v>97</v>
      </c>
      <c r="AL9115">
        <v>6.6</v>
      </c>
    </row>
    <row r="9116" spans="1:38" x14ac:dyDescent="0.3">
      <c r="A9116">
        <v>1080836</v>
      </c>
      <c r="B9116" t="s">
        <v>63</v>
      </c>
      <c r="C9116">
        <v>68659</v>
      </c>
      <c r="D9116" t="s">
        <v>72</v>
      </c>
      <c r="E9116" t="s">
        <v>70</v>
      </c>
      <c r="F9116">
        <v>3</v>
      </c>
      <c r="G9116">
        <v>4</v>
      </c>
      <c r="I9116">
        <v>122</v>
      </c>
      <c r="J9116">
        <v>133</v>
      </c>
      <c r="M9116">
        <v>2</v>
      </c>
      <c r="N9116">
        <v>1</v>
      </c>
      <c r="Q9116">
        <v>1</v>
      </c>
      <c r="AI9116">
        <v>6</v>
      </c>
      <c r="AJ9116">
        <v>148</v>
      </c>
      <c r="AL9116">
        <v>6.91</v>
      </c>
    </row>
    <row r="9117" spans="1:38" x14ac:dyDescent="0.3">
      <c r="A9117">
        <v>1080836</v>
      </c>
      <c r="B9117" t="s">
        <v>63</v>
      </c>
      <c r="C9117">
        <v>23736</v>
      </c>
      <c r="D9117" t="s">
        <v>410</v>
      </c>
      <c r="E9117" t="s">
        <v>77</v>
      </c>
      <c r="F9117">
        <v>4</v>
      </c>
      <c r="G9117">
        <v>10</v>
      </c>
      <c r="I9117">
        <v>28</v>
      </c>
      <c r="J9117">
        <v>36</v>
      </c>
      <c r="M9117">
        <v>1</v>
      </c>
      <c r="W9117">
        <v>1</v>
      </c>
      <c r="AH9117">
        <v>4</v>
      </c>
      <c r="AJ9117">
        <v>50</v>
      </c>
      <c r="AK9117">
        <v>4</v>
      </c>
      <c r="AL9117">
        <v>6.48</v>
      </c>
    </row>
    <row r="9118" spans="1:38" x14ac:dyDescent="0.3">
      <c r="A9118">
        <v>1080836</v>
      </c>
      <c r="B9118" t="s">
        <v>63</v>
      </c>
      <c r="C9118">
        <v>80767</v>
      </c>
      <c r="D9118" t="s">
        <v>73</v>
      </c>
      <c r="E9118" t="s">
        <v>74</v>
      </c>
      <c r="F9118">
        <v>4</v>
      </c>
      <c r="G9118">
        <v>11</v>
      </c>
      <c r="I9118">
        <v>75</v>
      </c>
      <c r="J9118">
        <v>88</v>
      </c>
      <c r="M9118">
        <v>1</v>
      </c>
      <c r="Q9118">
        <v>1</v>
      </c>
      <c r="W9118">
        <v>1</v>
      </c>
      <c r="AH9118">
        <v>8</v>
      </c>
      <c r="AI9118">
        <v>1</v>
      </c>
      <c r="AJ9118">
        <v>111</v>
      </c>
      <c r="AK9118">
        <v>3</v>
      </c>
      <c r="AL9118">
        <v>6.86</v>
      </c>
    </row>
    <row r="9119" spans="1:38" x14ac:dyDescent="0.3">
      <c r="A9119">
        <v>1080836</v>
      </c>
      <c r="B9119" t="s">
        <v>63</v>
      </c>
      <c r="C9119">
        <v>96182</v>
      </c>
      <c r="D9119" t="s">
        <v>75</v>
      </c>
      <c r="E9119" t="s">
        <v>58</v>
      </c>
      <c r="F9119">
        <v>4</v>
      </c>
      <c r="G9119">
        <v>9</v>
      </c>
      <c r="I9119">
        <v>56</v>
      </c>
      <c r="J9119">
        <v>62</v>
      </c>
      <c r="Q9119">
        <v>1</v>
      </c>
      <c r="R9119">
        <v>1</v>
      </c>
      <c r="AH9119">
        <v>2</v>
      </c>
      <c r="AI9119">
        <v>1</v>
      </c>
      <c r="AJ9119">
        <v>77</v>
      </c>
      <c r="AK9119">
        <v>2</v>
      </c>
      <c r="AL9119">
        <v>7.14</v>
      </c>
    </row>
    <row r="9120" spans="1:38" x14ac:dyDescent="0.3">
      <c r="A9120">
        <v>1080836</v>
      </c>
      <c r="B9120" t="s">
        <v>63</v>
      </c>
      <c r="C9120">
        <v>124688</v>
      </c>
      <c r="D9120" t="s">
        <v>79</v>
      </c>
      <c r="E9120" t="s">
        <v>60</v>
      </c>
      <c r="F9120">
        <v>5</v>
      </c>
      <c r="G9120">
        <v>0</v>
      </c>
      <c r="I9120">
        <v>2</v>
      </c>
      <c r="J9120">
        <v>4</v>
      </c>
      <c r="M9120">
        <v>1</v>
      </c>
      <c r="AJ9120">
        <v>5</v>
      </c>
      <c r="AL9120">
        <v>5.95</v>
      </c>
    </row>
    <row r="9121" spans="1:38" x14ac:dyDescent="0.3">
      <c r="A9121">
        <v>1080836</v>
      </c>
      <c r="B9121" t="s">
        <v>63</v>
      </c>
      <c r="C9121">
        <v>244779</v>
      </c>
      <c r="D9121" t="s">
        <v>540</v>
      </c>
      <c r="E9121" t="s">
        <v>60</v>
      </c>
      <c r="F9121">
        <v>5</v>
      </c>
      <c r="G9121">
        <v>0</v>
      </c>
      <c r="I9121">
        <v>7</v>
      </c>
      <c r="J9121">
        <v>9</v>
      </c>
      <c r="AH9121">
        <v>2</v>
      </c>
      <c r="AJ9121">
        <v>13</v>
      </c>
      <c r="AK9121">
        <v>1</v>
      </c>
      <c r="AL9121">
        <v>6.35</v>
      </c>
    </row>
    <row r="9122" spans="1:38" x14ac:dyDescent="0.3">
      <c r="A9122">
        <v>1080836</v>
      </c>
      <c r="B9122" t="s">
        <v>63</v>
      </c>
      <c r="C9122">
        <v>113275</v>
      </c>
      <c r="D9122" t="s">
        <v>68</v>
      </c>
      <c r="E9122" t="s">
        <v>60</v>
      </c>
      <c r="F9122">
        <v>5</v>
      </c>
      <c r="G9122">
        <v>0</v>
      </c>
      <c r="I9122">
        <v>15</v>
      </c>
      <c r="J9122">
        <v>18</v>
      </c>
      <c r="AJ9122">
        <v>26</v>
      </c>
      <c r="AK9122">
        <v>1</v>
      </c>
      <c r="AL9122">
        <v>6.17</v>
      </c>
    </row>
    <row r="9123" spans="1:38" x14ac:dyDescent="0.3">
      <c r="A9123">
        <v>1080837</v>
      </c>
      <c r="B9123" t="s">
        <v>187</v>
      </c>
      <c r="C9123">
        <v>11530</v>
      </c>
      <c r="D9123" t="s">
        <v>188</v>
      </c>
      <c r="E9123" t="s">
        <v>40</v>
      </c>
      <c r="F9123">
        <v>1</v>
      </c>
      <c r="G9123">
        <v>1</v>
      </c>
      <c r="I9123">
        <v>13</v>
      </c>
      <c r="J9123">
        <v>30</v>
      </c>
      <c r="AF9123">
        <v>4</v>
      </c>
      <c r="AJ9123">
        <v>37</v>
      </c>
      <c r="AL9123">
        <v>6.63</v>
      </c>
    </row>
    <row r="9124" spans="1:38" x14ac:dyDescent="0.3">
      <c r="A9124">
        <v>1080837</v>
      </c>
      <c r="B9124" t="s">
        <v>187</v>
      </c>
      <c r="C9124">
        <v>73063</v>
      </c>
      <c r="D9124" t="s">
        <v>189</v>
      </c>
      <c r="E9124" t="s">
        <v>46</v>
      </c>
      <c r="F9124">
        <v>2</v>
      </c>
      <c r="G9124">
        <v>2</v>
      </c>
      <c r="I9124">
        <v>11</v>
      </c>
      <c r="J9124">
        <v>16</v>
      </c>
      <c r="M9124">
        <v>2</v>
      </c>
      <c r="R9124">
        <v>1</v>
      </c>
      <c r="AI9124">
        <v>3</v>
      </c>
      <c r="AJ9124">
        <v>39</v>
      </c>
      <c r="AK9124">
        <v>1</v>
      </c>
      <c r="AL9124">
        <v>6.88</v>
      </c>
    </row>
    <row r="9125" spans="1:38" x14ac:dyDescent="0.3">
      <c r="A9125">
        <v>1080837</v>
      </c>
      <c r="B9125" t="s">
        <v>187</v>
      </c>
      <c r="C9125">
        <v>22079</v>
      </c>
      <c r="D9125" t="s">
        <v>191</v>
      </c>
      <c r="E9125" t="s">
        <v>42</v>
      </c>
      <c r="F9125">
        <v>2</v>
      </c>
      <c r="G9125">
        <v>6</v>
      </c>
      <c r="I9125">
        <v>28</v>
      </c>
      <c r="J9125">
        <v>30</v>
      </c>
      <c r="AJ9125">
        <v>42</v>
      </c>
      <c r="AK9125">
        <v>1</v>
      </c>
      <c r="AL9125">
        <v>7</v>
      </c>
    </row>
    <row r="9126" spans="1:38" x14ac:dyDescent="0.3">
      <c r="A9126">
        <v>1080837</v>
      </c>
      <c r="B9126" t="s">
        <v>187</v>
      </c>
      <c r="C9126">
        <v>8773</v>
      </c>
      <c r="D9126" t="s">
        <v>192</v>
      </c>
      <c r="E9126" t="s">
        <v>42</v>
      </c>
      <c r="F9126">
        <v>2</v>
      </c>
      <c r="G9126">
        <v>5</v>
      </c>
      <c r="I9126">
        <v>7</v>
      </c>
      <c r="J9126">
        <v>9</v>
      </c>
      <c r="M9126">
        <v>1</v>
      </c>
      <c r="Q9126">
        <v>2</v>
      </c>
      <c r="R9126">
        <v>1</v>
      </c>
      <c r="AI9126">
        <v>2</v>
      </c>
      <c r="AJ9126">
        <v>18</v>
      </c>
      <c r="AL9126">
        <v>7.06</v>
      </c>
    </row>
    <row r="9127" spans="1:38" x14ac:dyDescent="0.3">
      <c r="A9127">
        <v>1080837</v>
      </c>
      <c r="B9127" t="s">
        <v>187</v>
      </c>
      <c r="C9127">
        <v>91434</v>
      </c>
      <c r="D9127" t="s">
        <v>456</v>
      </c>
      <c r="E9127" t="s">
        <v>44</v>
      </c>
      <c r="F9127">
        <v>2</v>
      </c>
      <c r="G9127">
        <v>3</v>
      </c>
      <c r="I9127">
        <v>17</v>
      </c>
      <c r="J9127">
        <v>19</v>
      </c>
      <c r="M9127">
        <v>3</v>
      </c>
      <c r="AH9127">
        <v>1</v>
      </c>
      <c r="AI9127">
        <v>1</v>
      </c>
      <c r="AJ9127">
        <v>35</v>
      </c>
      <c r="AL9127">
        <v>6.12</v>
      </c>
    </row>
    <row r="9128" spans="1:38" x14ac:dyDescent="0.3">
      <c r="A9128">
        <v>1080837</v>
      </c>
      <c r="B9128" t="s">
        <v>187</v>
      </c>
      <c r="C9128">
        <v>76050</v>
      </c>
      <c r="D9128" t="s">
        <v>200</v>
      </c>
      <c r="E9128" t="s">
        <v>119</v>
      </c>
      <c r="F9128">
        <v>3</v>
      </c>
      <c r="G9128">
        <v>11</v>
      </c>
      <c r="I9128">
        <v>6</v>
      </c>
      <c r="J9128">
        <v>11</v>
      </c>
      <c r="M9128">
        <v>2</v>
      </c>
      <c r="N9128">
        <v>1</v>
      </c>
      <c r="R9128">
        <v>2</v>
      </c>
      <c r="AI9128">
        <v>2</v>
      </c>
      <c r="AJ9128">
        <v>23</v>
      </c>
      <c r="AK9128">
        <v>2</v>
      </c>
      <c r="AL9128">
        <v>6.73</v>
      </c>
    </row>
    <row r="9129" spans="1:38" x14ac:dyDescent="0.3">
      <c r="A9129">
        <v>1080837</v>
      </c>
      <c r="B9129" t="s">
        <v>187</v>
      </c>
      <c r="C9129">
        <v>36849</v>
      </c>
      <c r="D9129" t="s">
        <v>235</v>
      </c>
      <c r="E9129" t="s">
        <v>70</v>
      </c>
      <c r="F9129">
        <v>3</v>
      </c>
      <c r="G9129">
        <v>8</v>
      </c>
      <c r="I9129">
        <v>22</v>
      </c>
      <c r="J9129">
        <v>26</v>
      </c>
      <c r="M9129">
        <v>1</v>
      </c>
      <c r="Q9129">
        <v>1</v>
      </c>
      <c r="R9129">
        <v>1</v>
      </c>
      <c r="AI9129">
        <v>1</v>
      </c>
      <c r="AJ9129">
        <v>32</v>
      </c>
      <c r="AL9129">
        <v>6.25</v>
      </c>
    </row>
    <row r="9130" spans="1:38" x14ac:dyDescent="0.3">
      <c r="A9130">
        <v>1080837</v>
      </c>
      <c r="B9130" t="s">
        <v>187</v>
      </c>
      <c r="C9130">
        <v>5835</v>
      </c>
      <c r="D9130" t="s">
        <v>193</v>
      </c>
      <c r="E9130" t="s">
        <v>51</v>
      </c>
      <c r="F9130">
        <v>3</v>
      </c>
      <c r="G9130">
        <v>4</v>
      </c>
      <c r="I9130">
        <v>17</v>
      </c>
      <c r="J9130">
        <v>25</v>
      </c>
      <c r="Q9130">
        <v>1</v>
      </c>
      <c r="R9130">
        <v>1</v>
      </c>
      <c r="W9130">
        <v>1</v>
      </c>
      <c r="AH9130">
        <v>1</v>
      </c>
      <c r="AI9130">
        <v>1</v>
      </c>
      <c r="AJ9130">
        <v>39</v>
      </c>
      <c r="AL9130">
        <v>5.94</v>
      </c>
    </row>
    <row r="9131" spans="1:38" x14ac:dyDescent="0.3">
      <c r="A9131">
        <v>1080837</v>
      </c>
      <c r="B9131" t="s">
        <v>187</v>
      </c>
      <c r="C9131">
        <v>317243</v>
      </c>
      <c r="D9131" t="s">
        <v>511</v>
      </c>
      <c r="E9131" t="s">
        <v>70</v>
      </c>
      <c r="F9131">
        <v>3</v>
      </c>
      <c r="G9131">
        <v>10</v>
      </c>
      <c r="I9131">
        <v>12</v>
      </c>
      <c r="J9131">
        <v>15</v>
      </c>
      <c r="M9131">
        <v>1</v>
      </c>
      <c r="N9131">
        <v>1</v>
      </c>
      <c r="Q9131">
        <v>1</v>
      </c>
      <c r="R9131">
        <v>1</v>
      </c>
      <c r="AJ9131">
        <v>21</v>
      </c>
      <c r="AL9131">
        <v>6.36</v>
      </c>
    </row>
    <row r="9132" spans="1:38" x14ac:dyDescent="0.3">
      <c r="A9132">
        <v>1080837</v>
      </c>
      <c r="B9132" t="s">
        <v>187</v>
      </c>
      <c r="C9132">
        <v>8507</v>
      </c>
      <c r="D9132" t="s">
        <v>455</v>
      </c>
      <c r="E9132" t="s">
        <v>122</v>
      </c>
      <c r="F9132">
        <v>3</v>
      </c>
      <c r="G9132">
        <v>7</v>
      </c>
      <c r="I9132">
        <v>14</v>
      </c>
      <c r="J9132">
        <v>15</v>
      </c>
      <c r="M9132">
        <v>1</v>
      </c>
      <c r="Q9132">
        <v>2</v>
      </c>
      <c r="AH9132">
        <v>1</v>
      </c>
      <c r="AI9132">
        <v>3</v>
      </c>
      <c r="AJ9132">
        <v>39</v>
      </c>
      <c r="AL9132">
        <v>7.16</v>
      </c>
    </row>
    <row r="9133" spans="1:38" x14ac:dyDescent="0.3">
      <c r="A9133">
        <v>1080837</v>
      </c>
      <c r="B9133" t="s">
        <v>187</v>
      </c>
      <c r="C9133">
        <v>25964</v>
      </c>
      <c r="D9133" t="s">
        <v>197</v>
      </c>
      <c r="E9133" t="s">
        <v>58</v>
      </c>
      <c r="F9133">
        <v>4</v>
      </c>
      <c r="G9133">
        <v>9</v>
      </c>
      <c r="I9133">
        <v>14</v>
      </c>
      <c r="J9133">
        <v>24</v>
      </c>
      <c r="M9133">
        <v>1</v>
      </c>
      <c r="Q9133">
        <v>7</v>
      </c>
      <c r="R9133">
        <v>5</v>
      </c>
      <c r="W9133">
        <v>2</v>
      </c>
      <c r="AH9133">
        <v>3</v>
      </c>
      <c r="AI9133">
        <v>1</v>
      </c>
      <c r="AJ9133">
        <v>39</v>
      </c>
      <c r="AK9133">
        <v>2</v>
      </c>
      <c r="AL9133">
        <v>6.87</v>
      </c>
    </row>
    <row r="9134" spans="1:38" x14ac:dyDescent="0.3">
      <c r="A9134">
        <v>1080837</v>
      </c>
      <c r="B9134" t="s">
        <v>187</v>
      </c>
      <c r="C9134">
        <v>34302</v>
      </c>
      <c r="D9134" t="s">
        <v>515</v>
      </c>
      <c r="E9134" t="s">
        <v>60</v>
      </c>
      <c r="F9134">
        <v>5</v>
      </c>
      <c r="G9134">
        <v>0</v>
      </c>
      <c r="I9134">
        <v>7</v>
      </c>
      <c r="J9134">
        <v>11</v>
      </c>
      <c r="R9134">
        <v>1</v>
      </c>
      <c r="AH9134">
        <v>1</v>
      </c>
      <c r="AJ9134">
        <v>15</v>
      </c>
      <c r="AL9134">
        <v>6.1</v>
      </c>
    </row>
    <row r="9135" spans="1:38" x14ac:dyDescent="0.3">
      <c r="A9135">
        <v>1080837</v>
      </c>
      <c r="B9135" t="s">
        <v>187</v>
      </c>
      <c r="C9135">
        <v>35691</v>
      </c>
      <c r="D9135" t="s">
        <v>196</v>
      </c>
      <c r="E9135" t="s">
        <v>60</v>
      </c>
      <c r="F9135">
        <v>5</v>
      </c>
      <c r="G9135">
        <v>0</v>
      </c>
      <c r="I9135">
        <v>18</v>
      </c>
      <c r="J9135">
        <v>20</v>
      </c>
      <c r="R9135">
        <v>1</v>
      </c>
      <c r="AI9135">
        <v>3</v>
      </c>
      <c r="AJ9135">
        <v>34</v>
      </c>
      <c r="AL9135">
        <v>6.73</v>
      </c>
    </row>
    <row r="9136" spans="1:38" x14ac:dyDescent="0.3">
      <c r="A9136">
        <v>1080837</v>
      </c>
      <c r="B9136" t="s">
        <v>187</v>
      </c>
      <c r="C9136">
        <v>23446</v>
      </c>
      <c r="D9136" t="s">
        <v>454</v>
      </c>
      <c r="E9136" t="s">
        <v>60</v>
      </c>
      <c r="F9136">
        <v>5</v>
      </c>
      <c r="G9136">
        <v>0</v>
      </c>
      <c r="I9136">
        <v>8</v>
      </c>
      <c r="J9136">
        <v>11</v>
      </c>
      <c r="M9136">
        <v>1</v>
      </c>
      <c r="N9136">
        <v>1</v>
      </c>
      <c r="R9136">
        <v>1</v>
      </c>
      <c r="AI9136">
        <v>1</v>
      </c>
      <c r="AJ9136">
        <v>23</v>
      </c>
      <c r="AL9136">
        <v>6.22</v>
      </c>
    </row>
    <row r="9137" spans="1:38" x14ac:dyDescent="0.3">
      <c r="A9137">
        <v>1080837</v>
      </c>
      <c r="B9137" t="s">
        <v>142</v>
      </c>
      <c r="C9137">
        <v>73798</v>
      </c>
      <c r="D9137" t="s">
        <v>143</v>
      </c>
      <c r="E9137" t="s">
        <v>40</v>
      </c>
      <c r="F9137">
        <v>1</v>
      </c>
      <c r="G9137">
        <v>1</v>
      </c>
      <c r="I9137">
        <v>17</v>
      </c>
      <c r="J9137">
        <v>19</v>
      </c>
      <c r="Z9137">
        <v>3</v>
      </c>
      <c r="AF9137">
        <v>2</v>
      </c>
      <c r="AJ9137">
        <v>30</v>
      </c>
      <c r="AL9137">
        <v>7.28</v>
      </c>
    </row>
    <row r="9138" spans="1:38" x14ac:dyDescent="0.3">
      <c r="A9138">
        <v>1080837</v>
      </c>
      <c r="B9138" t="s">
        <v>142</v>
      </c>
      <c r="C9138">
        <v>11981</v>
      </c>
      <c r="D9138" t="s">
        <v>145</v>
      </c>
      <c r="E9138" t="s">
        <v>42</v>
      </c>
      <c r="F9138">
        <v>2</v>
      </c>
      <c r="G9138">
        <v>4</v>
      </c>
      <c r="I9138">
        <v>40</v>
      </c>
      <c r="J9138">
        <v>47</v>
      </c>
      <c r="M9138">
        <v>1</v>
      </c>
      <c r="Q9138">
        <v>1</v>
      </c>
      <c r="R9138">
        <v>2</v>
      </c>
      <c r="W9138">
        <v>1</v>
      </c>
      <c r="AH9138">
        <v>3</v>
      </c>
      <c r="AJ9138">
        <v>54</v>
      </c>
      <c r="AK9138">
        <v>1</v>
      </c>
      <c r="AL9138">
        <v>6.92</v>
      </c>
    </row>
    <row r="9139" spans="1:38" x14ac:dyDescent="0.3">
      <c r="A9139">
        <v>1080837</v>
      </c>
      <c r="B9139" t="s">
        <v>142</v>
      </c>
      <c r="C9139">
        <v>27586</v>
      </c>
      <c r="D9139" t="s">
        <v>371</v>
      </c>
      <c r="E9139" t="s">
        <v>42</v>
      </c>
      <c r="F9139">
        <v>2</v>
      </c>
      <c r="G9139">
        <v>5</v>
      </c>
      <c r="I9139">
        <v>34</v>
      </c>
      <c r="J9139">
        <v>38</v>
      </c>
      <c r="M9139">
        <v>1</v>
      </c>
      <c r="Q9139">
        <v>2</v>
      </c>
      <c r="R9139">
        <v>3</v>
      </c>
      <c r="W9139">
        <v>1</v>
      </c>
      <c r="AG9139">
        <v>1</v>
      </c>
      <c r="AH9139">
        <v>1</v>
      </c>
      <c r="AJ9139">
        <v>54</v>
      </c>
      <c r="AL9139">
        <v>7.56</v>
      </c>
    </row>
    <row r="9140" spans="1:38" x14ac:dyDescent="0.3">
      <c r="A9140">
        <v>1080837</v>
      </c>
      <c r="B9140" t="s">
        <v>142</v>
      </c>
      <c r="C9140">
        <v>25931</v>
      </c>
      <c r="D9140" t="s">
        <v>147</v>
      </c>
      <c r="E9140" t="s">
        <v>42</v>
      </c>
      <c r="F9140">
        <v>2</v>
      </c>
      <c r="G9140">
        <v>6</v>
      </c>
      <c r="H9140">
        <v>1</v>
      </c>
      <c r="I9140">
        <v>69</v>
      </c>
      <c r="J9140">
        <v>83</v>
      </c>
      <c r="L9140">
        <v>1</v>
      </c>
      <c r="Q9140">
        <v>2</v>
      </c>
      <c r="R9140">
        <v>2</v>
      </c>
      <c r="W9140">
        <v>1</v>
      </c>
      <c r="AH9140">
        <v>3</v>
      </c>
      <c r="AI9140">
        <v>1</v>
      </c>
      <c r="AJ9140">
        <v>106</v>
      </c>
      <c r="AL9140">
        <v>7.85</v>
      </c>
    </row>
    <row r="9141" spans="1:38" x14ac:dyDescent="0.3">
      <c r="A9141">
        <v>1080837</v>
      </c>
      <c r="B9141" t="s">
        <v>142</v>
      </c>
      <c r="C9141">
        <v>8040</v>
      </c>
      <c r="D9141" t="s">
        <v>373</v>
      </c>
      <c r="E9141" t="s">
        <v>70</v>
      </c>
      <c r="F9141">
        <v>3</v>
      </c>
      <c r="G9141">
        <v>7</v>
      </c>
      <c r="I9141">
        <v>100</v>
      </c>
      <c r="J9141">
        <v>110</v>
      </c>
      <c r="M9141">
        <v>1</v>
      </c>
      <c r="Q9141">
        <v>2</v>
      </c>
      <c r="AH9141">
        <v>2</v>
      </c>
      <c r="AI9141">
        <v>1</v>
      </c>
      <c r="AJ9141">
        <v>125</v>
      </c>
      <c r="AK9141">
        <v>1</v>
      </c>
      <c r="AL9141">
        <v>7.67</v>
      </c>
    </row>
    <row r="9142" spans="1:38" x14ac:dyDescent="0.3">
      <c r="A9142">
        <v>1080837</v>
      </c>
      <c r="B9142" t="s">
        <v>142</v>
      </c>
      <c r="C9142">
        <v>33064</v>
      </c>
      <c r="D9142" t="s">
        <v>156</v>
      </c>
      <c r="E9142" t="s">
        <v>211</v>
      </c>
      <c r="F9142">
        <v>3</v>
      </c>
      <c r="G9142">
        <v>2</v>
      </c>
      <c r="I9142">
        <v>30</v>
      </c>
      <c r="J9142">
        <v>34</v>
      </c>
      <c r="M9142">
        <v>1</v>
      </c>
      <c r="Q9142">
        <v>3</v>
      </c>
      <c r="R9142">
        <v>1</v>
      </c>
      <c r="AH9142">
        <v>2</v>
      </c>
      <c r="AI9142">
        <v>2</v>
      </c>
      <c r="AJ9142">
        <v>59</v>
      </c>
      <c r="AK9142">
        <v>1</v>
      </c>
      <c r="AL9142">
        <v>7.52</v>
      </c>
    </row>
    <row r="9143" spans="1:38" x14ac:dyDescent="0.3">
      <c r="A9143">
        <v>1080837</v>
      </c>
      <c r="B9143" t="s">
        <v>142</v>
      </c>
      <c r="C9143">
        <v>38128</v>
      </c>
      <c r="D9143" t="s">
        <v>150</v>
      </c>
      <c r="E9143" t="s">
        <v>70</v>
      </c>
      <c r="F9143">
        <v>3</v>
      </c>
      <c r="G9143">
        <v>8</v>
      </c>
      <c r="I9143">
        <v>74</v>
      </c>
      <c r="J9143">
        <v>76</v>
      </c>
      <c r="Q9143">
        <v>1</v>
      </c>
      <c r="R9143">
        <v>1</v>
      </c>
      <c r="W9143">
        <v>1</v>
      </c>
      <c r="AH9143">
        <v>1</v>
      </c>
      <c r="AJ9143">
        <v>81</v>
      </c>
      <c r="AL9143">
        <v>6.75</v>
      </c>
    </row>
    <row r="9144" spans="1:38" x14ac:dyDescent="0.3">
      <c r="A9144">
        <v>1080837</v>
      </c>
      <c r="B9144" t="s">
        <v>142</v>
      </c>
      <c r="C9144">
        <v>84008</v>
      </c>
      <c r="D9144" t="s">
        <v>372</v>
      </c>
      <c r="E9144" t="s">
        <v>209</v>
      </c>
      <c r="F9144">
        <v>3</v>
      </c>
      <c r="G9144">
        <v>3</v>
      </c>
      <c r="I9144">
        <v>35</v>
      </c>
      <c r="J9144">
        <v>37</v>
      </c>
      <c r="Q9144">
        <v>2</v>
      </c>
      <c r="R9144">
        <v>4</v>
      </c>
      <c r="AI9144">
        <v>2</v>
      </c>
      <c r="AJ9144">
        <v>57</v>
      </c>
      <c r="AL9144">
        <v>7.27</v>
      </c>
    </row>
    <row r="9145" spans="1:38" x14ac:dyDescent="0.3">
      <c r="A9145">
        <v>1080837</v>
      </c>
      <c r="B9145" t="s">
        <v>142</v>
      </c>
      <c r="C9145">
        <v>24248</v>
      </c>
      <c r="D9145" t="s">
        <v>153</v>
      </c>
      <c r="E9145" t="s">
        <v>58</v>
      </c>
      <c r="F9145">
        <v>4</v>
      </c>
      <c r="G9145">
        <v>9</v>
      </c>
      <c r="I9145">
        <v>22</v>
      </c>
      <c r="J9145">
        <v>30</v>
      </c>
      <c r="M9145">
        <v>1</v>
      </c>
      <c r="Q9145">
        <v>1</v>
      </c>
      <c r="R9145">
        <v>1</v>
      </c>
      <c r="W9145">
        <v>2</v>
      </c>
      <c r="AH9145">
        <v>4</v>
      </c>
      <c r="AJ9145">
        <v>46</v>
      </c>
      <c r="AK9145">
        <v>1</v>
      </c>
      <c r="AL9145">
        <v>6.92</v>
      </c>
    </row>
    <row r="9146" spans="1:38" x14ac:dyDescent="0.3">
      <c r="A9146">
        <v>1080837</v>
      </c>
      <c r="B9146" t="s">
        <v>142</v>
      </c>
      <c r="C9146">
        <v>33404</v>
      </c>
      <c r="D9146" t="s">
        <v>149</v>
      </c>
      <c r="E9146" t="s">
        <v>55</v>
      </c>
      <c r="F9146">
        <v>4</v>
      </c>
      <c r="G9146">
        <v>11</v>
      </c>
      <c r="I9146">
        <v>41</v>
      </c>
      <c r="J9146">
        <v>50</v>
      </c>
      <c r="W9146">
        <v>2</v>
      </c>
      <c r="AH9146">
        <v>3</v>
      </c>
      <c r="AJ9146">
        <v>65</v>
      </c>
      <c r="AK9146">
        <v>2</v>
      </c>
      <c r="AL9146">
        <v>6.73</v>
      </c>
    </row>
    <row r="9147" spans="1:38" x14ac:dyDescent="0.3">
      <c r="A9147">
        <v>1080837</v>
      </c>
      <c r="B9147" t="s">
        <v>142</v>
      </c>
      <c r="C9147">
        <v>44055</v>
      </c>
      <c r="D9147" t="s">
        <v>154</v>
      </c>
      <c r="E9147" t="s">
        <v>55</v>
      </c>
      <c r="F9147">
        <v>4</v>
      </c>
      <c r="G9147">
        <v>10</v>
      </c>
      <c r="I9147">
        <v>30</v>
      </c>
      <c r="J9147">
        <v>35</v>
      </c>
      <c r="W9147">
        <v>1</v>
      </c>
      <c r="AH9147">
        <v>4</v>
      </c>
      <c r="AI9147">
        <v>1</v>
      </c>
      <c r="AJ9147">
        <v>47</v>
      </c>
      <c r="AK9147">
        <v>2</v>
      </c>
      <c r="AL9147">
        <v>6.72</v>
      </c>
    </row>
    <row r="9148" spans="1:38" x14ac:dyDescent="0.3">
      <c r="A9148">
        <v>1080837</v>
      </c>
      <c r="B9148" t="s">
        <v>142</v>
      </c>
      <c r="C9148">
        <v>29463</v>
      </c>
      <c r="D9148" t="s">
        <v>151</v>
      </c>
      <c r="E9148" t="s">
        <v>60</v>
      </c>
      <c r="F9148">
        <v>5</v>
      </c>
      <c r="G9148">
        <v>0</v>
      </c>
      <c r="I9148">
        <v>4</v>
      </c>
      <c r="J9148">
        <v>5</v>
      </c>
      <c r="AJ9148">
        <v>9</v>
      </c>
      <c r="AL9148">
        <v>6.28</v>
      </c>
    </row>
    <row r="9149" spans="1:38" x14ac:dyDescent="0.3">
      <c r="A9149">
        <v>1080837</v>
      </c>
      <c r="B9149" t="s">
        <v>142</v>
      </c>
      <c r="C9149">
        <v>97803</v>
      </c>
      <c r="D9149" t="s">
        <v>155</v>
      </c>
      <c r="E9149" t="s">
        <v>60</v>
      </c>
      <c r="F9149">
        <v>5</v>
      </c>
      <c r="G9149">
        <v>0</v>
      </c>
      <c r="I9149">
        <v>2</v>
      </c>
      <c r="J9149">
        <v>2</v>
      </c>
      <c r="K9149">
        <v>1</v>
      </c>
      <c r="M9149">
        <v>3</v>
      </c>
      <c r="Q9149">
        <v>1</v>
      </c>
      <c r="AH9149">
        <v>1</v>
      </c>
      <c r="AJ9149">
        <v>8</v>
      </c>
      <c r="AL9149">
        <v>6.8</v>
      </c>
    </row>
    <row r="9150" spans="1:38" x14ac:dyDescent="0.3">
      <c r="A9150">
        <v>1080837</v>
      </c>
      <c r="B9150" t="s">
        <v>142</v>
      </c>
      <c r="C9150">
        <v>106086</v>
      </c>
      <c r="D9150" t="s">
        <v>574</v>
      </c>
      <c r="E9150" t="s">
        <v>60</v>
      </c>
      <c r="F9150">
        <v>5</v>
      </c>
      <c r="G9150">
        <v>0</v>
      </c>
      <c r="I9150">
        <v>2</v>
      </c>
      <c r="J9150">
        <v>5</v>
      </c>
      <c r="AJ9150">
        <v>5</v>
      </c>
      <c r="AL9150">
        <v>6.01</v>
      </c>
    </row>
    <row r="9151" spans="1:38" x14ac:dyDescent="0.3">
      <c r="A9151">
        <v>1080838</v>
      </c>
      <c r="B9151" t="s">
        <v>157</v>
      </c>
      <c r="C9151">
        <v>19782</v>
      </c>
      <c r="D9151" t="s">
        <v>561</v>
      </c>
      <c r="E9151" t="s">
        <v>40</v>
      </c>
      <c r="F9151">
        <v>1</v>
      </c>
      <c r="G9151">
        <v>1</v>
      </c>
      <c r="I9151">
        <v>12</v>
      </c>
      <c r="J9151">
        <v>25</v>
      </c>
      <c r="N9151">
        <v>1</v>
      </c>
      <c r="Z9151">
        <v>1</v>
      </c>
      <c r="AF9151">
        <v>1</v>
      </c>
      <c r="AJ9151">
        <v>28</v>
      </c>
      <c r="AL9151">
        <v>6.66</v>
      </c>
    </row>
    <row r="9152" spans="1:38" x14ac:dyDescent="0.3">
      <c r="A9152">
        <v>1080838</v>
      </c>
      <c r="B9152" t="s">
        <v>157</v>
      </c>
      <c r="C9152">
        <v>122980</v>
      </c>
      <c r="D9152" t="s">
        <v>161</v>
      </c>
      <c r="E9152" t="s">
        <v>44</v>
      </c>
      <c r="F9152">
        <v>2</v>
      </c>
      <c r="G9152">
        <v>3</v>
      </c>
      <c r="H9152">
        <v>1</v>
      </c>
      <c r="I9152">
        <v>26</v>
      </c>
      <c r="J9152">
        <v>34</v>
      </c>
      <c r="M9152">
        <v>2</v>
      </c>
      <c r="Q9152">
        <v>2</v>
      </c>
      <c r="R9152">
        <v>2</v>
      </c>
      <c r="AI9152">
        <v>5</v>
      </c>
      <c r="AJ9152">
        <v>64</v>
      </c>
      <c r="AK9152">
        <v>1</v>
      </c>
      <c r="AL9152">
        <v>8.0500000000000007</v>
      </c>
    </row>
    <row r="9153" spans="1:38" x14ac:dyDescent="0.3">
      <c r="A9153">
        <v>1080838</v>
      </c>
      <c r="B9153" t="s">
        <v>157</v>
      </c>
      <c r="C9153">
        <v>118303</v>
      </c>
      <c r="D9153" t="s">
        <v>171</v>
      </c>
      <c r="E9153" t="s">
        <v>46</v>
      </c>
      <c r="F9153">
        <v>2</v>
      </c>
      <c r="G9153">
        <v>2</v>
      </c>
      <c r="I9153">
        <v>25</v>
      </c>
      <c r="J9153">
        <v>38</v>
      </c>
      <c r="M9153">
        <v>3</v>
      </c>
      <c r="Q9153">
        <v>1</v>
      </c>
      <c r="R9153">
        <v>3</v>
      </c>
      <c r="AH9153">
        <v>1</v>
      </c>
      <c r="AI9153">
        <v>4</v>
      </c>
      <c r="AJ9153">
        <v>69</v>
      </c>
      <c r="AK9153">
        <v>1</v>
      </c>
      <c r="AL9153">
        <v>7.69</v>
      </c>
    </row>
    <row r="9154" spans="1:38" x14ac:dyDescent="0.3">
      <c r="A9154">
        <v>1080838</v>
      </c>
      <c r="B9154" t="s">
        <v>157</v>
      </c>
      <c r="C9154">
        <v>8148</v>
      </c>
      <c r="D9154" t="s">
        <v>159</v>
      </c>
      <c r="E9154" t="s">
        <v>42</v>
      </c>
      <c r="F9154">
        <v>2</v>
      </c>
      <c r="G9154">
        <v>6</v>
      </c>
      <c r="I9154">
        <v>18</v>
      </c>
      <c r="J9154">
        <v>24</v>
      </c>
      <c r="Q9154">
        <v>1</v>
      </c>
      <c r="R9154">
        <v>3</v>
      </c>
      <c r="AI9154">
        <v>1</v>
      </c>
      <c r="AJ9154">
        <v>39</v>
      </c>
      <c r="AL9154">
        <v>7.25</v>
      </c>
    </row>
    <row r="9155" spans="1:38" x14ac:dyDescent="0.3">
      <c r="A9155">
        <v>1080838</v>
      </c>
      <c r="B9155" t="s">
        <v>157</v>
      </c>
      <c r="C9155">
        <v>19859</v>
      </c>
      <c r="D9155" t="s">
        <v>363</v>
      </c>
      <c r="E9155" t="s">
        <v>42</v>
      </c>
      <c r="F9155">
        <v>2</v>
      </c>
      <c r="G9155">
        <v>5</v>
      </c>
      <c r="I9155">
        <v>20</v>
      </c>
      <c r="J9155">
        <v>28</v>
      </c>
      <c r="R9155">
        <v>2</v>
      </c>
      <c r="AI9155">
        <v>1</v>
      </c>
      <c r="AJ9155">
        <v>41</v>
      </c>
      <c r="AL9155">
        <v>7.15</v>
      </c>
    </row>
    <row r="9156" spans="1:38" x14ac:dyDescent="0.3">
      <c r="A9156">
        <v>1080838</v>
      </c>
      <c r="B9156" t="s">
        <v>157</v>
      </c>
      <c r="C9156">
        <v>66741</v>
      </c>
      <c r="D9156" t="s">
        <v>165</v>
      </c>
      <c r="E9156" t="s">
        <v>70</v>
      </c>
      <c r="F9156">
        <v>3</v>
      </c>
      <c r="G9156">
        <v>8</v>
      </c>
      <c r="I9156">
        <v>18</v>
      </c>
      <c r="J9156">
        <v>23</v>
      </c>
      <c r="K9156">
        <v>1</v>
      </c>
      <c r="M9156">
        <v>2</v>
      </c>
      <c r="N9156">
        <v>1</v>
      </c>
      <c r="R9156">
        <v>3</v>
      </c>
      <c r="AH9156">
        <v>1</v>
      </c>
      <c r="AI9156">
        <v>3</v>
      </c>
      <c r="AJ9156">
        <v>35</v>
      </c>
      <c r="AL9156">
        <v>7.94</v>
      </c>
    </row>
    <row r="9157" spans="1:38" x14ac:dyDescent="0.3">
      <c r="A9157">
        <v>1080838</v>
      </c>
      <c r="B9157" t="s">
        <v>157</v>
      </c>
      <c r="C9157">
        <v>89998</v>
      </c>
      <c r="D9157" t="s">
        <v>366</v>
      </c>
      <c r="E9157" t="s">
        <v>119</v>
      </c>
      <c r="F9157">
        <v>3</v>
      </c>
      <c r="G9157">
        <v>11</v>
      </c>
      <c r="I9157">
        <v>47</v>
      </c>
      <c r="J9157">
        <v>56</v>
      </c>
      <c r="M9157">
        <v>1</v>
      </c>
      <c r="N9157">
        <v>1</v>
      </c>
      <c r="W9157">
        <v>1</v>
      </c>
      <c r="AG9157">
        <v>1</v>
      </c>
      <c r="AH9157">
        <v>4</v>
      </c>
      <c r="AI9157">
        <v>2</v>
      </c>
      <c r="AJ9157">
        <v>78</v>
      </c>
      <c r="AK9157">
        <v>2</v>
      </c>
      <c r="AL9157">
        <v>7.88</v>
      </c>
    </row>
    <row r="9158" spans="1:38" x14ac:dyDescent="0.3">
      <c r="A9158">
        <v>1080838</v>
      </c>
      <c r="B9158" t="s">
        <v>157</v>
      </c>
      <c r="C9158">
        <v>8247</v>
      </c>
      <c r="D9158" t="s">
        <v>164</v>
      </c>
      <c r="E9158" t="s">
        <v>70</v>
      </c>
      <c r="F9158">
        <v>3</v>
      </c>
      <c r="G9158">
        <v>4</v>
      </c>
      <c r="I9158">
        <v>45</v>
      </c>
      <c r="J9158">
        <v>54</v>
      </c>
      <c r="M9158">
        <v>1</v>
      </c>
      <c r="N9158">
        <v>1</v>
      </c>
      <c r="AH9158">
        <v>1</v>
      </c>
      <c r="AI9158">
        <v>3</v>
      </c>
      <c r="AJ9158">
        <v>70</v>
      </c>
      <c r="AL9158">
        <v>7.02</v>
      </c>
    </row>
    <row r="9159" spans="1:38" x14ac:dyDescent="0.3">
      <c r="A9159">
        <v>1080838</v>
      </c>
      <c r="B9159" t="s">
        <v>157</v>
      </c>
      <c r="C9159">
        <v>9767</v>
      </c>
      <c r="D9159" t="s">
        <v>242</v>
      </c>
      <c r="E9159" t="s">
        <v>122</v>
      </c>
      <c r="F9159">
        <v>3</v>
      </c>
      <c r="G9159">
        <v>7</v>
      </c>
      <c r="I9159">
        <v>16</v>
      </c>
      <c r="J9159">
        <v>19</v>
      </c>
      <c r="L9159">
        <v>1</v>
      </c>
      <c r="M9159">
        <v>1</v>
      </c>
      <c r="Q9159">
        <v>1</v>
      </c>
      <c r="R9159">
        <v>1</v>
      </c>
      <c r="AH9159">
        <v>1</v>
      </c>
      <c r="AI9159">
        <v>3</v>
      </c>
      <c r="AJ9159">
        <v>32</v>
      </c>
      <c r="AL9159">
        <v>7.22</v>
      </c>
    </row>
    <row r="9160" spans="1:38" x14ac:dyDescent="0.3">
      <c r="A9160">
        <v>1080838</v>
      </c>
      <c r="B9160" t="s">
        <v>157</v>
      </c>
      <c r="C9160">
        <v>30060</v>
      </c>
      <c r="D9160" t="s">
        <v>167</v>
      </c>
      <c r="E9160" t="s">
        <v>58</v>
      </c>
      <c r="F9160">
        <v>4</v>
      </c>
      <c r="G9160">
        <v>9</v>
      </c>
      <c r="I9160">
        <v>21</v>
      </c>
      <c r="J9160">
        <v>29</v>
      </c>
      <c r="N9160">
        <v>1</v>
      </c>
      <c r="Q9160">
        <v>6</v>
      </c>
      <c r="AH9160">
        <v>3</v>
      </c>
      <c r="AJ9160">
        <v>40</v>
      </c>
      <c r="AL9160">
        <v>6.85</v>
      </c>
    </row>
    <row r="9161" spans="1:38" x14ac:dyDescent="0.3">
      <c r="A9161">
        <v>1080838</v>
      </c>
      <c r="B9161" t="s">
        <v>157</v>
      </c>
      <c r="C9161">
        <v>69517</v>
      </c>
      <c r="D9161" t="s">
        <v>162</v>
      </c>
      <c r="E9161" t="s">
        <v>55</v>
      </c>
      <c r="F9161">
        <v>4</v>
      </c>
      <c r="G9161">
        <v>10</v>
      </c>
      <c r="I9161">
        <v>5</v>
      </c>
      <c r="J9161">
        <v>6</v>
      </c>
      <c r="M9161">
        <v>1</v>
      </c>
      <c r="Q9161">
        <v>4</v>
      </c>
      <c r="W9161">
        <v>1</v>
      </c>
      <c r="AH9161">
        <v>1</v>
      </c>
      <c r="AJ9161">
        <v>18</v>
      </c>
      <c r="AK9161">
        <v>1</v>
      </c>
      <c r="AL9161">
        <v>6.13</v>
      </c>
    </row>
    <row r="9162" spans="1:38" x14ac:dyDescent="0.3">
      <c r="A9162">
        <v>1080838</v>
      </c>
      <c r="B9162" t="s">
        <v>157</v>
      </c>
      <c r="C9162">
        <v>34239</v>
      </c>
      <c r="D9162" t="s">
        <v>368</v>
      </c>
      <c r="E9162" t="s">
        <v>60</v>
      </c>
      <c r="F9162">
        <v>5</v>
      </c>
      <c r="G9162">
        <v>0</v>
      </c>
      <c r="I9162">
        <v>5</v>
      </c>
      <c r="J9162">
        <v>9</v>
      </c>
      <c r="AJ9162">
        <v>11</v>
      </c>
      <c r="AK9162">
        <v>1</v>
      </c>
      <c r="AL9162">
        <v>6.37</v>
      </c>
    </row>
    <row r="9163" spans="1:38" x14ac:dyDescent="0.3">
      <c r="A9163">
        <v>1080838</v>
      </c>
      <c r="B9163" t="s">
        <v>157</v>
      </c>
      <c r="C9163">
        <v>130964</v>
      </c>
      <c r="D9163" t="s">
        <v>367</v>
      </c>
      <c r="E9163" t="s">
        <v>60</v>
      </c>
      <c r="F9163">
        <v>5</v>
      </c>
      <c r="G9163">
        <v>0</v>
      </c>
      <c r="I9163">
        <v>2</v>
      </c>
      <c r="J9163">
        <v>2</v>
      </c>
      <c r="Q9163">
        <v>1</v>
      </c>
      <c r="AI9163">
        <v>1</v>
      </c>
      <c r="AJ9163">
        <v>5</v>
      </c>
      <c r="AL9163">
        <v>6.21</v>
      </c>
    </row>
    <row r="9164" spans="1:38" x14ac:dyDescent="0.3">
      <c r="A9164">
        <v>1080838</v>
      </c>
      <c r="B9164" t="s">
        <v>157</v>
      </c>
      <c r="C9164">
        <v>133445</v>
      </c>
      <c r="D9164" t="s">
        <v>494</v>
      </c>
      <c r="E9164" t="s">
        <v>60</v>
      </c>
      <c r="F9164">
        <v>5</v>
      </c>
      <c r="G9164">
        <v>0</v>
      </c>
      <c r="I9164">
        <v>7</v>
      </c>
      <c r="J9164">
        <v>14</v>
      </c>
      <c r="M9164">
        <v>1</v>
      </c>
      <c r="Q9164">
        <v>1</v>
      </c>
      <c r="R9164">
        <v>2</v>
      </c>
      <c r="W9164">
        <v>1</v>
      </c>
      <c r="AG9164">
        <v>1</v>
      </c>
      <c r="AH9164">
        <v>2</v>
      </c>
      <c r="AI9164">
        <v>2</v>
      </c>
      <c r="AJ9164">
        <v>26</v>
      </c>
      <c r="AK9164">
        <v>2</v>
      </c>
      <c r="AL9164">
        <v>7.05</v>
      </c>
    </row>
    <row r="9165" spans="1:38" x14ac:dyDescent="0.3">
      <c r="A9165">
        <v>1080838</v>
      </c>
      <c r="B9165" t="s">
        <v>127</v>
      </c>
      <c r="C9165">
        <v>20973</v>
      </c>
      <c r="D9165" t="s">
        <v>128</v>
      </c>
      <c r="E9165" t="s">
        <v>40</v>
      </c>
      <c r="F9165">
        <v>1</v>
      </c>
      <c r="G9165">
        <v>1</v>
      </c>
      <c r="I9165">
        <v>20</v>
      </c>
      <c r="J9165">
        <v>30</v>
      </c>
      <c r="Z9165">
        <v>2</v>
      </c>
      <c r="AF9165">
        <v>5</v>
      </c>
      <c r="AJ9165">
        <v>45</v>
      </c>
      <c r="AL9165">
        <v>7.3</v>
      </c>
    </row>
    <row r="9166" spans="1:38" x14ac:dyDescent="0.3">
      <c r="A9166">
        <v>1080838</v>
      </c>
      <c r="B9166" t="s">
        <v>127</v>
      </c>
      <c r="C9166">
        <v>44847</v>
      </c>
      <c r="D9166" t="s">
        <v>129</v>
      </c>
      <c r="E9166" t="s">
        <v>42</v>
      </c>
      <c r="F9166">
        <v>2</v>
      </c>
      <c r="G9166">
        <v>5</v>
      </c>
      <c r="I9166">
        <v>34</v>
      </c>
      <c r="J9166">
        <v>43</v>
      </c>
      <c r="M9166">
        <v>1</v>
      </c>
      <c r="N9166">
        <v>1</v>
      </c>
      <c r="Q9166">
        <v>1</v>
      </c>
      <c r="R9166">
        <v>2</v>
      </c>
      <c r="AH9166">
        <v>1</v>
      </c>
      <c r="AJ9166">
        <v>55</v>
      </c>
      <c r="AL9166">
        <v>5.82</v>
      </c>
    </row>
    <row r="9167" spans="1:38" x14ac:dyDescent="0.3">
      <c r="A9167">
        <v>1080838</v>
      </c>
      <c r="B9167" t="s">
        <v>127</v>
      </c>
      <c r="C9167">
        <v>33748</v>
      </c>
      <c r="D9167" t="s">
        <v>448</v>
      </c>
      <c r="E9167" t="s">
        <v>44</v>
      </c>
      <c r="F9167">
        <v>2</v>
      </c>
      <c r="G9167">
        <v>3</v>
      </c>
      <c r="I9167">
        <v>24</v>
      </c>
      <c r="J9167">
        <v>31</v>
      </c>
      <c r="M9167">
        <v>1</v>
      </c>
      <c r="Q9167">
        <v>2</v>
      </c>
      <c r="R9167">
        <v>1</v>
      </c>
      <c r="AJ9167">
        <v>55</v>
      </c>
      <c r="AL9167">
        <v>5.67</v>
      </c>
    </row>
    <row r="9168" spans="1:38" x14ac:dyDescent="0.3">
      <c r="A9168">
        <v>1080838</v>
      </c>
      <c r="B9168" t="s">
        <v>127</v>
      </c>
      <c r="C9168">
        <v>34131</v>
      </c>
      <c r="D9168" t="s">
        <v>131</v>
      </c>
      <c r="E9168" t="s">
        <v>46</v>
      </c>
      <c r="F9168">
        <v>2</v>
      </c>
      <c r="G9168">
        <v>2</v>
      </c>
      <c r="I9168">
        <v>40</v>
      </c>
      <c r="J9168">
        <v>53</v>
      </c>
      <c r="M9168">
        <v>1</v>
      </c>
      <c r="R9168">
        <v>1</v>
      </c>
      <c r="AI9168">
        <v>1</v>
      </c>
      <c r="AJ9168">
        <v>83</v>
      </c>
      <c r="AL9168">
        <v>6.14</v>
      </c>
    </row>
    <row r="9169" spans="1:38" x14ac:dyDescent="0.3">
      <c r="A9169">
        <v>1080838</v>
      </c>
      <c r="B9169" t="s">
        <v>127</v>
      </c>
      <c r="C9169">
        <v>135727</v>
      </c>
      <c r="D9169" t="s">
        <v>449</v>
      </c>
      <c r="E9169" t="s">
        <v>42</v>
      </c>
      <c r="F9169">
        <v>2</v>
      </c>
      <c r="G9169">
        <v>6</v>
      </c>
      <c r="I9169">
        <v>33</v>
      </c>
      <c r="J9169">
        <v>48</v>
      </c>
      <c r="M9169">
        <v>1</v>
      </c>
      <c r="R9169">
        <v>7</v>
      </c>
      <c r="AI9169">
        <v>3</v>
      </c>
      <c r="AJ9169">
        <v>68</v>
      </c>
      <c r="AK9169">
        <v>3</v>
      </c>
      <c r="AL9169">
        <v>7.13</v>
      </c>
    </row>
    <row r="9170" spans="1:38" x14ac:dyDescent="0.3">
      <c r="A9170">
        <v>1080838</v>
      </c>
      <c r="B9170" t="s">
        <v>127</v>
      </c>
      <c r="C9170">
        <v>22847</v>
      </c>
      <c r="D9170" t="s">
        <v>135</v>
      </c>
      <c r="E9170" t="s">
        <v>70</v>
      </c>
      <c r="F9170">
        <v>3</v>
      </c>
      <c r="G9170">
        <v>4</v>
      </c>
      <c r="I9170">
        <v>32</v>
      </c>
      <c r="J9170">
        <v>35</v>
      </c>
      <c r="Q9170">
        <v>1</v>
      </c>
      <c r="R9170">
        <v>1</v>
      </c>
      <c r="AI9170">
        <v>2</v>
      </c>
      <c r="AJ9170">
        <v>40</v>
      </c>
      <c r="AL9170">
        <v>6.37</v>
      </c>
    </row>
    <row r="9171" spans="1:38" x14ac:dyDescent="0.3">
      <c r="A9171">
        <v>1080838</v>
      </c>
      <c r="B9171" t="s">
        <v>127</v>
      </c>
      <c r="C9171">
        <v>90907</v>
      </c>
      <c r="D9171" t="s">
        <v>450</v>
      </c>
      <c r="E9171" t="s">
        <v>70</v>
      </c>
      <c r="F9171">
        <v>3</v>
      </c>
      <c r="G9171">
        <v>8</v>
      </c>
      <c r="I9171">
        <v>20</v>
      </c>
      <c r="J9171">
        <v>29</v>
      </c>
      <c r="AJ9171">
        <v>32</v>
      </c>
      <c r="AL9171">
        <v>5.89</v>
      </c>
    </row>
    <row r="9172" spans="1:38" x14ac:dyDescent="0.3">
      <c r="A9172">
        <v>1080838</v>
      </c>
      <c r="B9172" t="s">
        <v>127</v>
      </c>
      <c r="C9172">
        <v>35174</v>
      </c>
      <c r="D9172" t="s">
        <v>134</v>
      </c>
      <c r="E9172" t="s">
        <v>70</v>
      </c>
      <c r="F9172">
        <v>3</v>
      </c>
      <c r="G9172">
        <v>7</v>
      </c>
      <c r="I9172">
        <v>38</v>
      </c>
      <c r="J9172">
        <v>44</v>
      </c>
      <c r="M9172">
        <v>2</v>
      </c>
      <c r="Q9172">
        <v>1</v>
      </c>
      <c r="AI9172">
        <v>1</v>
      </c>
      <c r="AJ9172">
        <v>61</v>
      </c>
      <c r="AK9172">
        <v>2</v>
      </c>
      <c r="AL9172">
        <v>6.43</v>
      </c>
    </row>
    <row r="9173" spans="1:38" x14ac:dyDescent="0.3">
      <c r="A9173">
        <v>1080838</v>
      </c>
      <c r="B9173" t="s">
        <v>127</v>
      </c>
      <c r="C9173">
        <v>67491</v>
      </c>
      <c r="D9173" t="s">
        <v>451</v>
      </c>
      <c r="E9173" t="s">
        <v>58</v>
      </c>
      <c r="F9173">
        <v>4</v>
      </c>
      <c r="G9173">
        <v>9</v>
      </c>
      <c r="I9173">
        <v>19</v>
      </c>
      <c r="J9173">
        <v>23</v>
      </c>
      <c r="M9173">
        <v>3</v>
      </c>
      <c r="Q9173">
        <v>5</v>
      </c>
      <c r="AJ9173">
        <v>42</v>
      </c>
      <c r="AK9173">
        <v>7</v>
      </c>
      <c r="AL9173">
        <v>7.15</v>
      </c>
    </row>
    <row r="9174" spans="1:38" x14ac:dyDescent="0.3">
      <c r="A9174">
        <v>1080838</v>
      </c>
      <c r="B9174" t="s">
        <v>127</v>
      </c>
      <c r="C9174">
        <v>69346</v>
      </c>
      <c r="D9174" t="s">
        <v>141</v>
      </c>
      <c r="E9174" t="s">
        <v>74</v>
      </c>
      <c r="F9174">
        <v>4</v>
      </c>
      <c r="G9174">
        <v>11</v>
      </c>
      <c r="I9174">
        <v>23</v>
      </c>
      <c r="J9174">
        <v>28</v>
      </c>
      <c r="M9174">
        <v>2</v>
      </c>
      <c r="Q9174">
        <v>1</v>
      </c>
      <c r="AH9174">
        <v>1</v>
      </c>
      <c r="AI9174">
        <v>2</v>
      </c>
      <c r="AJ9174">
        <v>48</v>
      </c>
      <c r="AL9174">
        <v>6.67</v>
      </c>
    </row>
    <row r="9175" spans="1:38" x14ac:dyDescent="0.3">
      <c r="A9175">
        <v>1080838</v>
      </c>
      <c r="B9175" t="s">
        <v>127</v>
      </c>
      <c r="C9175">
        <v>4759</v>
      </c>
      <c r="D9175" t="s">
        <v>137</v>
      </c>
      <c r="E9175" t="s">
        <v>77</v>
      </c>
      <c r="F9175">
        <v>4</v>
      </c>
      <c r="G9175">
        <v>10</v>
      </c>
      <c r="I9175">
        <v>10</v>
      </c>
      <c r="J9175">
        <v>13</v>
      </c>
      <c r="AJ9175">
        <v>27</v>
      </c>
      <c r="AL9175">
        <v>5.78</v>
      </c>
    </row>
    <row r="9176" spans="1:38" x14ac:dyDescent="0.3">
      <c r="A9176">
        <v>1080838</v>
      </c>
      <c r="B9176" t="s">
        <v>127</v>
      </c>
      <c r="C9176">
        <v>13361</v>
      </c>
      <c r="D9176" t="s">
        <v>136</v>
      </c>
      <c r="E9176" t="s">
        <v>60</v>
      </c>
      <c r="F9176">
        <v>5</v>
      </c>
      <c r="G9176">
        <v>0</v>
      </c>
      <c r="I9176">
        <v>12</v>
      </c>
      <c r="J9176">
        <v>18</v>
      </c>
      <c r="Q9176">
        <v>3</v>
      </c>
      <c r="R9176">
        <v>4</v>
      </c>
      <c r="AH9176">
        <v>1</v>
      </c>
      <c r="AJ9176">
        <v>23</v>
      </c>
      <c r="AL9176">
        <v>6.34</v>
      </c>
    </row>
    <row r="9177" spans="1:38" x14ac:dyDescent="0.3">
      <c r="A9177">
        <v>1080838</v>
      </c>
      <c r="B9177" t="s">
        <v>127</v>
      </c>
      <c r="C9177">
        <v>69525</v>
      </c>
      <c r="D9177" t="s">
        <v>453</v>
      </c>
      <c r="E9177" t="s">
        <v>60</v>
      </c>
      <c r="F9177">
        <v>5</v>
      </c>
      <c r="G9177">
        <v>0</v>
      </c>
      <c r="I9177">
        <v>11</v>
      </c>
      <c r="J9177">
        <v>12</v>
      </c>
      <c r="M9177">
        <v>1</v>
      </c>
      <c r="Q9177">
        <v>2</v>
      </c>
      <c r="R9177">
        <v>1</v>
      </c>
      <c r="W9177">
        <v>1</v>
      </c>
      <c r="AH9177">
        <v>2</v>
      </c>
      <c r="AJ9177">
        <v>24</v>
      </c>
      <c r="AK9177">
        <v>2</v>
      </c>
      <c r="AL9177">
        <v>6.46</v>
      </c>
    </row>
    <row r="9178" spans="1:38" x14ac:dyDescent="0.3">
      <c r="A9178">
        <v>1080838</v>
      </c>
      <c r="B9178" t="s">
        <v>127</v>
      </c>
      <c r="C9178">
        <v>28416</v>
      </c>
      <c r="D9178" t="s">
        <v>139</v>
      </c>
      <c r="E9178" t="s">
        <v>60</v>
      </c>
      <c r="F9178">
        <v>5</v>
      </c>
      <c r="G9178">
        <v>0</v>
      </c>
      <c r="I9178">
        <v>5</v>
      </c>
      <c r="J9178">
        <v>6</v>
      </c>
      <c r="AI9178">
        <v>1</v>
      </c>
      <c r="AJ9178">
        <v>15</v>
      </c>
      <c r="AK9178">
        <v>1</v>
      </c>
      <c r="AL9178">
        <v>6.28</v>
      </c>
    </row>
    <row r="9179" spans="1:38" x14ac:dyDescent="0.3">
      <c r="A9179">
        <v>1080839</v>
      </c>
      <c r="B9179" t="s">
        <v>157</v>
      </c>
      <c r="C9179">
        <v>19782</v>
      </c>
      <c r="D9179" t="s">
        <v>561</v>
      </c>
      <c r="E9179" t="s">
        <v>40</v>
      </c>
      <c r="F9179">
        <v>1</v>
      </c>
      <c r="G9179">
        <v>1</v>
      </c>
      <c r="I9179">
        <v>15</v>
      </c>
      <c r="J9179">
        <v>26</v>
      </c>
      <c r="Z9179">
        <v>1</v>
      </c>
      <c r="AF9179">
        <v>2</v>
      </c>
      <c r="AJ9179">
        <v>36</v>
      </c>
      <c r="AL9179">
        <v>5.74</v>
      </c>
    </row>
    <row r="9180" spans="1:38" x14ac:dyDescent="0.3">
      <c r="A9180">
        <v>1080839</v>
      </c>
      <c r="B9180" t="s">
        <v>157</v>
      </c>
      <c r="C9180">
        <v>19277</v>
      </c>
      <c r="D9180" t="s">
        <v>160</v>
      </c>
      <c r="E9180" t="s">
        <v>42</v>
      </c>
      <c r="F9180">
        <v>2</v>
      </c>
      <c r="G9180">
        <v>6</v>
      </c>
      <c r="I9180">
        <v>5</v>
      </c>
      <c r="J9180">
        <v>7</v>
      </c>
      <c r="M9180">
        <v>1</v>
      </c>
      <c r="AJ9180">
        <v>10</v>
      </c>
      <c r="AL9180">
        <v>5.74</v>
      </c>
    </row>
    <row r="9181" spans="1:38" x14ac:dyDescent="0.3">
      <c r="A9181">
        <v>1080839</v>
      </c>
      <c r="B9181" t="s">
        <v>157</v>
      </c>
      <c r="C9181">
        <v>68049</v>
      </c>
      <c r="D9181" t="s">
        <v>365</v>
      </c>
      <c r="E9181" t="s">
        <v>44</v>
      </c>
      <c r="F9181">
        <v>2</v>
      </c>
      <c r="G9181">
        <v>3</v>
      </c>
      <c r="I9181">
        <v>21</v>
      </c>
      <c r="J9181">
        <v>29</v>
      </c>
      <c r="M9181">
        <v>1</v>
      </c>
      <c r="Q9181">
        <v>1</v>
      </c>
      <c r="R9181">
        <v>2</v>
      </c>
      <c r="AI9181">
        <v>3</v>
      </c>
      <c r="AJ9181">
        <v>50</v>
      </c>
      <c r="AL9181">
        <v>6.41</v>
      </c>
    </row>
    <row r="9182" spans="1:38" x14ac:dyDescent="0.3">
      <c r="A9182">
        <v>1080839</v>
      </c>
      <c r="B9182" t="s">
        <v>157</v>
      </c>
      <c r="C9182">
        <v>118303</v>
      </c>
      <c r="D9182" t="s">
        <v>171</v>
      </c>
      <c r="E9182" t="s">
        <v>46</v>
      </c>
      <c r="F9182">
        <v>2</v>
      </c>
      <c r="G9182">
        <v>2</v>
      </c>
      <c r="I9182">
        <v>37</v>
      </c>
      <c r="J9182">
        <v>48</v>
      </c>
      <c r="M9182">
        <v>1</v>
      </c>
      <c r="Q9182">
        <v>1</v>
      </c>
      <c r="AI9182">
        <v>2</v>
      </c>
      <c r="AJ9182">
        <v>75</v>
      </c>
      <c r="AK9182">
        <v>1</v>
      </c>
      <c r="AL9182">
        <v>6.56</v>
      </c>
    </row>
    <row r="9183" spans="1:38" x14ac:dyDescent="0.3">
      <c r="A9183">
        <v>1080839</v>
      </c>
      <c r="B9183" t="s">
        <v>157</v>
      </c>
      <c r="C9183">
        <v>19859</v>
      </c>
      <c r="D9183" t="s">
        <v>363</v>
      </c>
      <c r="E9183" t="s">
        <v>42</v>
      </c>
      <c r="F9183">
        <v>2</v>
      </c>
      <c r="G9183">
        <v>5</v>
      </c>
      <c r="I9183">
        <v>55</v>
      </c>
      <c r="J9183">
        <v>59</v>
      </c>
      <c r="Q9183">
        <v>1</v>
      </c>
      <c r="R9183">
        <v>6</v>
      </c>
      <c r="AI9183">
        <v>1</v>
      </c>
      <c r="AJ9183">
        <v>70</v>
      </c>
      <c r="AL9183">
        <v>6.94</v>
      </c>
    </row>
    <row r="9184" spans="1:38" x14ac:dyDescent="0.3">
      <c r="A9184">
        <v>1080839</v>
      </c>
      <c r="B9184" t="s">
        <v>157</v>
      </c>
      <c r="C9184">
        <v>30060</v>
      </c>
      <c r="D9184" t="s">
        <v>167</v>
      </c>
      <c r="E9184" t="s">
        <v>53</v>
      </c>
      <c r="F9184">
        <v>3</v>
      </c>
      <c r="G9184">
        <v>7</v>
      </c>
      <c r="I9184">
        <v>27</v>
      </c>
      <c r="J9184">
        <v>33</v>
      </c>
      <c r="K9184">
        <v>1</v>
      </c>
      <c r="Q9184">
        <v>5</v>
      </c>
      <c r="R9184">
        <v>1</v>
      </c>
      <c r="AH9184">
        <v>4</v>
      </c>
      <c r="AI9184">
        <v>1</v>
      </c>
      <c r="AJ9184">
        <v>52</v>
      </c>
      <c r="AK9184">
        <v>1</v>
      </c>
      <c r="AL9184">
        <v>7.05</v>
      </c>
    </row>
    <row r="9185" spans="1:38" x14ac:dyDescent="0.3">
      <c r="A9185">
        <v>1080839</v>
      </c>
      <c r="B9185" t="s">
        <v>157</v>
      </c>
      <c r="C9185">
        <v>66741</v>
      </c>
      <c r="D9185" t="s">
        <v>165</v>
      </c>
      <c r="E9185" t="s">
        <v>51</v>
      </c>
      <c r="F9185">
        <v>3</v>
      </c>
      <c r="G9185">
        <v>8</v>
      </c>
      <c r="I9185">
        <v>45</v>
      </c>
      <c r="J9185">
        <v>50</v>
      </c>
      <c r="M9185">
        <v>2</v>
      </c>
      <c r="Q9185">
        <v>1</v>
      </c>
      <c r="R9185">
        <v>2</v>
      </c>
      <c r="AH9185">
        <v>2</v>
      </c>
      <c r="AI9185">
        <v>6</v>
      </c>
      <c r="AJ9185">
        <v>72</v>
      </c>
      <c r="AL9185">
        <v>7.65</v>
      </c>
    </row>
    <row r="9186" spans="1:38" x14ac:dyDescent="0.3">
      <c r="A9186">
        <v>1080839</v>
      </c>
      <c r="B9186" t="s">
        <v>157</v>
      </c>
      <c r="C9186">
        <v>69517</v>
      </c>
      <c r="D9186" t="s">
        <v>162</v>
      </c>
      <c r="E9186" t="s">
        <v>49</v>
      </c>
      <c r="F9186">
        <v>3</v>
      </c>
      <c r="G9186">
        <v>11</v>
      </c>
      <c r="I9186">
        <v>17</v>
      </c>
      <c r="J9186">
        <v>24</v>
      </c>
      <c r="Q9186">
        <v>2</v>
      </c>
      <c r="R9186">
        <v>1</v>
      </c>
      <c r="W9186">
        <v>1</v>
      </c>
      <c r="AH9186">
        <v>3</v>
      </c>
      <c r="AJ9186">
        <v>55</v>
      </c>
      <c r="AK9186">
        <v>5</v>
      </c>
      <c r="AL9186">
        <v>7.28</v>
      </c>
    </row>
    <row r="9187" spans="1:38" x14ac:dyDescent="0.3">
      <c r="A9187">
        <v>1080839</v>
      </c>
      <c r="B9187" t="s">
        <v>157</v>
      </c>
      <c r="C9187">
        <v>70676</v>
      </c>
      <c r="D9187" t="s">
        <v>495</v>
      </c>
      <c r="E9187" t="s">
        <v>51</v>
      </c>
      <c r="F9187">
        <v>3</v>
      </c>
      <c r="G9187">
        <v>4</v>
      </c>
      <c r="I9187">
        <v>32</v>
      </c>
      <c r="J9187">
        <v>37</v>
      </c>
      <c r="M9187">
        <v>1</v>
      </c>
      <c r="R9187">
        <v>1</v>
      </c>
      <c r="AI9187">
        <v>3</v>
      </c>
      <c r="AJ9187">
        <v>48</v>
      </c>
      <c r="AL9187">
        <v>6.23</v>
      </c>
    </row>
    <row r="9188" spans="1:38" x14ac:dyDescent="0.3">
      <c r="A9188">
        <v>1080839</v>
      </c>
      <c r="B9188" t="s">
        <v>157</v>
      </c>
      <c r="C9188">
        <v>89998</v>
      </c>
      <c r="D9188" t="s">
        <v>366</v>
      </c>
      <c r="E9188" t="s">
        <v>55</v>
      </c>
      <c r="F9188">
        <v>3</v>
      </c>
      <c r="G9188">
        <v>10</v>
      </c>
      <c r="I9188">
        <v>62</v>
      </c>
      <c r="J9188">
        <v>65</v>
      </c>
      <c r="K9188">
        <v>1</v>
      </c>
      <c r="R9188">
        <v>1</v>
      </c>
      <c r="AH9188">
        <v>3</v>
      </c>
      <c r="AI9188">
        <v>3</v>
      </c>
      <c r="AJ9188">
        <v>96</v>
      </c>
      <c r="AK9188">
        <v>4</v>
      </c>
      <c r="AL9188">
        <v>9.0399999999999991</v>
      </c>
    </row>
    <row r="9189" spans="1:38" x14ac:dyDescent="0.3">
      <c r="A9189">
        <v>1080839</v>
      </c>
      <c r="B9189" t="s">
        <v>157</v>
      </c>
      <c r="C9189">
        <v>23383</v>
      </c>
      <c r="D9189" t="s">
        <v>168</v>
      </c>
      <c r="E9189" t="s">
        <v>58</v>
      </c>
      <c r="F9189">
        <v>4</v>
      </c>
      <c r="G9189">
        <v>9</v>
      </c>
      <c r="H9189">
        <v>1</v>
      </c>
      <c r="I9189">
        <v>19</v>
      </c>
      <c r="J9189">
        <v>33</v>
      </c>
      <c r="L9189">
        <v>1</v>
      </c>
      <c r="M9189">
        <v>1</v>
      </c>
      <c r="Q9189">
        <v>3</v>
      </c>
      <c r="R9189">
        <v>19</v>
      </c>
      <c r="W9189">
        <v>1</v>
      </c>
      <c r="AG9189">
        <v>1</v>
      </c>
      <c r="AH9189">
        <v>5</v>
      </c>
      <c r="AJ9189">
        <v>49</v>
      </c>
      <c r="AL9189">
        <v>9.19</v>
      </c>
    </row>
    <row r="9190" spans="1:38" x14ac:dyDescent="0.3">
      <c r="A9190">
        <v>1080839</v>
      </c>
      <c r="B9190" t="s">
        <v>157</v>
      </c>
      <c r="C9190">
        <v>122980</v>
      </c>
      <c r="D9190" t="s">
        <v>161</v>
      </c>
      <c r="E9190" t="s">
        <v>60</v>
      </c>
      <c r="F9190">
        <v>5</v>
      </c>
      <c r="G9190">
        <v>0</v>
      </c>
      <c r="I9190">
        <v>15</v>
      </c>
      <c r="J9190">
        <v>17</v>
      </c>
      <c r="M9190">
        <v>1</v>
      </c>
      <c r="R9190">
        <v>1</v>
      </c>
      <c r="W9190">
        <v>1</v>
      </c>
      <c r="AH9190">
        <v>1</v>
      </c>
      <c r="AI9190">
        <v>1</v>
      </c>
      <c r="AJ9190">
        <v>27</v>
      </c>
      <c r="AK9190">
        <v>1</v>
      </c>
      <c r="AL9190">
        <v>6.47</v>
      </c>
    </row>
    <row r="9191" spans="1:38" x14ac:dyDescent="0.3">
      <c r="A9191">
        <v>1080839</v>
      </c>
      <c r="B9191" t="s">
        <v>157</v>
      </c>
      <c r="C9191">
        <v>130964</v>
      </c>
      <c r="D9191" t="s">
        <v>367</v>
      </c>
      <c r="E9191" t="s">
        <v>60</v>
      </c>
      <c r="F9191">
        <v>5</v>
      </c>
      <c r="G9191">
        <v>0</v>
      </c>
      <c r="I9191">
        <v>21</v>
      </c>
      <c r="J9191">
        <v>22</v>
      </c>
      <c r="M9191">
        <v>1</v>
      </c>
      <c r="Q9191">
        <v>1</v>
      </c>
      <c r="W9191">
        <v>1</v>
      </c>
      <c r="AH9191">
        <v>1</v>
      </c>
      <c r="AJ9191">
        <v>30</v>
      </c>
      <c r="AK9191">
        <v>1</v>
      </c>
      <c r="AL9191">
        <v>6.38</v>
      </c>
    </row>
    <row r="9192" spans="1:38" x14ac:dyDescent="0.3">
      <c r="A9192">
        <v>1080839</v>
      </c>
      <c r="B9192" t="s">
        <v>157</v>
      </c>
      <c r="C9192">
        <v>9767</v>
      </c>
      <c r="D9192" t="s">
        <v>242</v>
      </c>
      <c r="E9192" t="s">
        <v>60</v>
      </c>
      <c r="F9192">
        <v>5</v>
      </c>
      <c r="G9192">
        <v>0</v>
      </c>
      <c r="I9192">
        <v>23</v>
      </c>
      <c r="J9192">
        <v>28</v>
      </c>
      <c r="M9192">
        <v>1</v>
      </c>
      <c r="Q9192">
        <v>1</v>
      </c>
      <c r="R9192">
        <v>1</v>
      </c>
      <c r="W9192">
        <v>1</v>
      </c>
      <c r="AH9192">
        <v>1</v>
      </c>
      <c r="AJ9192">
        <v>40</v>
      </c>
      <c r="AL9192">
        <v>6.33</v>
      </c>
    </row>
    <row r="9193" spans="1:38" x14ac:dyDescent="0.3">
      <c r="A9193">
        <v>1080839</v>
      </c>
      <c r="B9193" t="s">
        <v>244</v>
      </c>
      <c r="C9193">
        <v>19545</v>
      </c>
      <c r="D9193" t="s">
        <v>245</v>
      </c>
      <c r="E9193" t="s">
        <v>40</v>
      </c>
      <c r="F9193">
        <v>1</v>
      </c>
      <c r="G9193">
        <v>1</v>
      </c>
      <c r="I9193">
        <v>6</v>
      </c>
      <c r="J9193">
        <v>34</v>
      </c>
      <c r="R9193">
        <v>2</v>
      </c>
      <c r="Z9193">
        <v>3</v>
      </c>
      <c r="AF9193">
        <v>4</v>
      </c>
      <c r="AJ9193">
        <v>46</v>
      </c>
      <c r="AL9193">
        <v>7.33</v>
      </c>
    </row>
    <row r="9194" spans="1:38" x14ac:dyDescent="0.3">
      <c r="A9194">
        <v>1080839</v>
      </c>
      <c r="B9194" t="s">
        <v>244</v>
      </c>
      <c r="C9194">
        <v>12431</v>
      </c>
      <c r="D9194" t="s">
        <v>246</v>
      </c>
      <c r="E9194" t="s">
        <v>44</v>
      </c>
      <c r="F9194">
        <v>2</v>
      </c>
      <c r="G9194">
        <v>3</v>
      </c>
      <c r="I9194">
        <v>19</v>
      </c>
      <c r="J9194">
        <v>27</v>
      </c>
      <c r="Q9194">
        <v>1</v>
      </c>
      <c r="AI9194">
        <v>2</v>
      </c>
      <c r="AJ9194">
        <v>40</v>
      </c>
      <c r="AL9194">
        <v>6.21</v>
      </c>
    </row>
    <row r="9195" spans="1:38" x14ac:dyDescent="0.3">
      <c r="A9195">
        <v>1080839</v>
      </c>
      <c r="B9195" t="s">
        <v>244</v>
      </c>
      <c r="C9195">
        <v>23683</v>
      </c>
      <c r="D9195" t="s">
        <v>248</v>
      </c>
      <c r="E9195" t="s">
        <v>46</v>
      </c>
      <c r="F9195">
        <v>2</v>
      </c>
      <c r="G9195">
        <v>2</v>
      </c>
      <c r="I9195">
        <v>25</v>
      </c>
      <c r="J9195">
        <v>30</v>
      </c>
      <c r="M9195">
        <v>1</v>
      </c>
      <c r="Q9195">
        <v>2</v>
      </c>
      <c r="AI9195">
        <v>2</v>
      </c>
      <c r="AJ9195">
        <v>50</v>
      </c>
      <c r="AL9195">
        <v>6.89</v>
      </c>
    </row>
    <row r="9196" spans="1:38" x14ac:dyDescent="0.3">
      <c r="A9196">
        <v>1080839</v>
      </c>
      <c r="B9196" t="s">
        <v>244</v>
      </c>
      <c r="C9196">
        <v>4145</v>
      </c>
      <c r="D9196" t="s">
        <v>471</v>
      </c>
      <c r="E9196" t="s">
        <v>42</v>
      </c>
      <c r="F9196">
        <v>2</v>
      </c>
      <c r="G9196">
        <v>6</v>
      </c>
      <c r="I9196">
        <v>8</v>
      </c>
      <c r="J9196">
        <v>14</v>
      </c>
      <c r="K9196">
        <v>1</v>
      </c>
      <c r="M9196">
        <v>1</v>
      </c>
      <c r="Q9196">
        <v>4</v>
      </c>
      <c r="R9196">
        <v>3</v>
      </c>
      <c r="AH9196">
        <v>1</v>
      </c>
      <c r="AI9196">
        <v>2</v>
      </c>
      <c r="AJ9196">
        <v>24</v>
      </c>
      <c r="AL9196">
        <v>7.39</v>
      </c>
    </row>
    <row r="9197" spans="1:38" x14ac:dyDescent="0.3">
      <c r="A9197">
        <v>1080839</v>
      </c>
      <c r="B9197" t="s">
        <v>244</v>
      </c>
      <c r="C9197">
        <v>29574</v>
      </c>
      <c r="D9197" t="s">
        <v>396</v>
      </c>
      <c r="E9197" t="s">
        <v>42</v>
      </c>
      <c r="F9197">
        <v>2</v>
      </c>
      <c r="G9197">
        <v>5</v>
      </c>
      <c r="I9197">
        <v>9</v>
      </c>
      <c r="J9197">
        <v>14</v>
      </c>
      <c r="M9197">
        <v>1</v>
      </c>
      <c r="Q9197">
        <v>6</v>
      </c>
      <c r="R9197">
        <v>4</v>
      </c>
      <c r="AH9197">
        <v>1</v>
      </c>
      <c r="AI9197">
        <v>2</v>
      </c>
      <c r="AJ9197">
        <v>29</v>
      </c>
      <c r="AL9197">
        <v>6.94</v>
      </c>
    </row>
    <row r="9198" spans="1:38" x14ac:dyDescent="0.3">
      <c r="A9198">
        <v>1080839</v>
      </c>
      <c r="B9198" t="s">
        <v>244</v>
      </c>
      <c r="C9198">
        <v>42147</v>
      </c>
      <c r="D9198" t="s">
        <v>398</v>
      </c>
      <c r="E9198" t="s">
        <v>119</v>
      </c>
      <c r="F9198">
        <v>3</v>
      </c>
      <c r="G9198">
        <v>11</v>
      </c>
      <c r="I9198">
        <v>28</v>
      </c>
      <c r="J9198">
        <v>42</v>
      </c>
      <c r="L9198">
        <v>1</v>
      </c>
      <c r="M9198">
        <v>1</v>
      </c>
      <c r="R9198">
        <v>1</v>
      </c>
      <c r="AH9198">
        <v>1</v>
      </c>
      <c r="AI9198">
        <v>4</v>
      </c>
      <c r="AJ9198">
        <v>69</v>
      </c>
      <c r="AK9198">
        <v>2</v>
      </c>
      <c r="AL9198">
        <v>7.64</v>
      </c>
    </row>
    <row r="9199" spans="1:38" x14ac:dyDescent="0.3">
      <c r="A9199">
        <v>1080839</v>
      </c>
      <c r="B9199" t="s">
        <v>244</v>
      </c>
      <c r="C9199">
        <v>104749</v>
      </c>
      <c r="D9199" t="s">
        <v>253</v>
      </c>
      <c r="E9199" t="s">
        <v>122</v>
      </c>
      <c r="F9199">
        <v>3</v>
      </c>
      <c r="G9199">
        <v>7</v>
      </c>
      <c r="I9199">
        <v>32</v>
      </c>
      <c r="J9199">
        <v>40</v>
      </c>
      <c r="K9199">
        <v>1</v>
      </c>
      <c r="Q9199">
        <v>2</v>
      </c>
      <c r="W9199">
        <v>1</v>
      </c>
      <c r="AH9199">
        <v>2</v>
      </c>
      <c r="AI9199">
        <v>3</v>
      </c>
      <c r="AJ9199">
        <v>68</v>
      </c>
      <c r="AK9199">
        <v>5</v>
      </c>
      <c r="AL9199">
        <v>8.3699999999999992</v>
      </c>
    </row>
    <row r="9200" spans="1:38" x14ac:dyDescent="0.3">
      <c r="A9200">
        <v>1080839</v>
      </c>
      <c r="B9200" t="s">
        <v>244</v>
      </c>
      <c r="C9200">
        <v>327683</v>
      </c>
      <c r="D9200" t="s">
        <v>399</v>
      </c>
      <c r="E9200" t="s">
        <v>70</v>
      </c>
      <c r="F9200">
        <v>3</v>
      </c>
      <c r="G9200">
        <v>8</v>
      </c>
      <c r="I9200">
        <v>31</v>
      </c>
      <c r="J9200">
        <v>43</v>
      </c>
      <c r="L9200">
        <v>1</v>
      </c>
      <c r="M9200">
        <v>3</v>
      </c>
      <c r="Q9200">
        <v>7</v>
      </c>
      <c r="AH9200">
        <v>2</v>
      </c>
      <c r="AI9200">
        <v>5</v>
      </c>
      <c r="AJ9200">
        <v>60</v>
      </c>
      <c r="AL9200">
        <v>7.05</v>
      </c>
    </row>
    <row r="9201" spans="1:38" x14ac:dyDescent="0.3">
      <c r="A9201">
        <v>1080839</v>
      </c>
      <c r="B9201" t="s">
        <v>244</v>
      </c>
      <c r="C9201">
        <v>75138</v>
      </c>
      <c r="D9201" t="s">
        <v>251</v>
      </c>
      <c r="E9201" t="s">
        <v>70</v>
      </c>
      <c r="F9201">
        <v>3</v>
      </c>
      <c r="G9201">
        <v>4</v>
      </c>
      <c r="I9201">
        <v>39</v>
      </c>
      <c r="J9201">
        <v>58</v>
      </c>
      <c r="M9201">
        <v>2</v>
      </c>
      <c r="N9201">
        <v>1</v>
      </c>
      <c r="Q9201">
        <v>2</v>
      </c>
      <c r="R9201">
        <v>1</v>
      </c>
      <c r="X9201">
        <v>1</v>
      </c>
      <c r="AI9201">
        <v>2</v>
      </c>
      <c r="AJ9201">
        <v>69</v>
      </c>
      <c r="AK9201">
        <v>1</v>
      </c>
      <c r="AL9201">
        <v>7.1</v>
      </c>
    </row>
    <row r="9202" spans="1:38" x14ac:dyDescent="0.3">
      <c r="A9202">
        <v>1080839</v>
      </c>
      <c r="B9202" t="s">
        <v>244</v>
      </c>
      <c r="C9202">
        <v>26222</v>
      </c>
      <c r="D9202" t="s">
        <v>258</v>
      </c>
      <c r="E9202" t="s">
        <v>58</v>
      </c>
      <c r="F9202">
        <v>4</v>
      </c>
      <c r="G9202">
        <v>10</v>
      </c>
      <c r="I9202">
        <v>25</v>
      </c>
      <c r="J9202">
        <v>28</v>
      </c>
      <c r="M9202">
        <v>3</v>
      </c>
      <c r="Q9202">
        <v>4</v>
      </c>
      <c r="R9202">
        <v>3</v>
      </c>
      <c r="W9202">
        <v>1</v>
      </c>
      <c r="AH9202">
        <v>1</v>
      </c>
      <c r="AI9202">
        <v>1</v>
      </c>
      <c r="AJ9202">
        <v>39</v>
      </c>
      <c r="AL9202">
        <v>6.77</v>
      </c>
    </row>
    <row r="9203" spans="1:38" x14ac:dyDescent="0.3">
      <c r="A9203">
        <v>1080839</v>
      </c>
      <c r="B9203" t="s">
        <v>244</v>
      </c>
      <c r="C9203">
        <v>106981</v>
      </c>
      <c r="D9203" t="s">
        <v>255</v>
      </c>
      <c r="E9203" t="s">
        <v>58</v>
      </c>
      <c r="F9203">
        <v>4</v>
      </c>
      <c r="G9203">
        <v>9</v>
      </c>
      <c r="I9203">
        <v>7</v>
      </c>
      <c r="J9203">
        <v>10</v>
      </c>
      <c r="K9203">
        <v>1</v>
      </c>
      <c r="L9203">
        <v>1</v>
      </c>
      <c r="M9203">
        <v>2</v>
      </c>
      <c r="Q9203">
        <v>4</v>
      </c>
      <c r="R9203">
        <v>2</v>
      </c>
      <c r="AH9203">
        <v>2</v>
      </c>
      <c r="AJ9203">
        <v>18</v>
      </c>
      <c r="AL9203">
        <v>7.44</v>
      </c>
    </row>
    <row r="9204" spans="1:38" x14ac:dyDescent="0.3">
      <c r="A9204">
        <v>1080839</v>
      </c>
      <c r="B9204" t="s">
        <v>244</v>
      </c>
      <c r="C9204">
        <v>93577</v>
      </c>
      <c r="D9204" t="s">
        <v>254</v>
      </c>
      <c r="E9204" t="s">
        <v>60</v>
      </c>
      <c r="F9204">
        <v>5</v>
      </c>
      <c r="G9204">
        <v>0</v>
      </c>
      <c r="I9204">
        <v>2</v>
      </c>
      <c r="J9204">
        <v>4</v>
      </c>
      <c r="Q9204">
        <v>3</v>
      </c>
      <c r="AJ9204">
        <v>6</v>
      </c>
      <c r="AL9204">
        <v>5.95</v>
      </c>
    </row>
    <row r="9205" spans="1:38" x14ac:dyDescent="0.3">
      <c r="A9205">
        <v>1080839</v>
      </c>
      <c r="B9205" t="s">
        <v>244</v>
      </c>
      <c r="C9205">
        <v>108055</v>
      </c>
      <c r="D9205" t="s">
        <v>400</v>
      </c>
      <c r="E9205" t="s">
        <v>60</v>
      </c>
      <c r="F9205">
        <v>5</v>
      </c>
      <c r="G9205">
        <v>0</v>
      </c>
      <c r="I9205">
        <v>2</v>
      </c>
      <c r="J9205">
        <v>6</v>
      </c>
      <c r="AH9205">
        <v>1</v>
      </c>
      <c r="AJ9205">
        <v>7</v>
      </c>
      <c r="AL9205">
        <v>5.97</v>
      </c>
    </row>
    <row r="9206" spans="1:38" x14ac:dyDescent="0.3">
      <c r="A9206">
        <v>1080839</v>
      </c>
      <c r="B9206" t="s">
        <v>244</v>
      </c>
      <c r="C9206">
        <v>299272</v>
      </c>
      <c r="D9206" t="s">
        <v>397</v>
      </c>
      <c r="E9206" t="s">
        <v>60</v>
      </c>
      <c r="F9206">
        <v>5</v>
      </c>
      <c r="G9206">
        <v>0</v>
      </c>
      <c r="I9206">
        <v>1</v>
      </c>
      <c r="J9206">
        <v>4</v>
      </c>
      <c r="AJ9206">
        <v>5</v>
      </c>
      <c r="AL9206">
        <v>6.22</v>
      </c>
    </row>
    <row r="9207" spans="1:38" x14ac:dyDescent="0.3">
      <c r="A9207">
        <v>1080840</v>
      </c>
      <c r="B9207" t="s">
        <v>111</v>
      </c>
      <c r="C9207">
        <v>17708</v>
      </c>
      <c r="D9207" t="s">
        <v>112</v>
      </c>
      <c r="E9207" t="s">
        <v>40</v>
      </c>
      <c r="F9207">
        <v>1</v>
      </c>
      <c r="G9207">
        <v>1</v>
      </c>
      <c r="I9207">
        <v>21</v>
      </c>
      <c r="J9207">
        <v>44</v>
      </c>
      <c r="Z9207">
        <v>1</v>
      </c>
      <c r="AF9207">
        <v>4</v>
      </c>
      <c r="AJ9207">
        <v>53</v>
      </c>
      <c r="AL9207">
        <v>6.93</v>
      </c>
    </row>
    <row r="9208" spans="1:38" x14ac:dyDescent="0.3">
      <c r="A9208">
        <v>1080840</v>
      </c>
      <c r="B9208" t="s">
        <v>111</v>
      </c>
      <c r="C9208">
        <v>15764</v>
      </c>
      <c r="D9208" t="s">
        <v>116</v>
      </c>
      <c r="E9208" t="s">
        <v>44</v>
      </c>
      <c r="F9208">
        <v>2</v>
      </c>
      <c r="G9208">
        <v>3</v>
      </c>
      <c r="I9208">
        <v>26</v>
      </c>
      <c r="J9208">
        <v>38</v>
      </c>
      <c r="M9208">
        <v>2</v>
      </c>
      <c r="R9208">
        <v>1</v>
      </c>
      <c r="AI9208">
        <v>2</v>
      </c>
      <c r="AJ9208">
        <v>60</v>
      </c>
      <c r="AL9208">
        <v>6.12</v>
      </c>
    </row>
    <row r="9209" spans="1:38" x14ac:dyDescent="0.3">
      <c r="A9209">
        <v>1080840</v>
      </c>
      <c r="B9209" t="s">
        <v>111</v>
      </c>
      <c r="C9209">
        <v>94935</v>
      </c>
      <c r="D9209" t="s">
        <v>115</v>
      </c>
      <c r="E9209" t="s">
        <v>42</v>
      </c>
      <c r="F9209">
        <v>2</v>
      </c>
      <c r="G9209">
        <v>6</v>
      </c>
      <c r="I9209">
        <v>19</v>
      </c>
      <c r="J9209">
        <v>21</v>
      </c>
      <c r="R9209">
        <v>1</v>
      </c>
      <c r="AI9209">
        <v>2</v>
      </c>
      <c r="AJ9209">
        <v>31</v>
      </c>
      <c r="AL9209">
        <v>6.39</v>
      </c>
    </row>
    <row r="9210" spans="1:38" x14ac:dyDescent="0.3">
      <c r="A9210">
        <v>1080840</v>
      </c>
      <c r="B9210" t="s">
        <v>111</v>
      </c>
      <c r="C9210">
        <v>107941</v>
      </c>
      <c r="D9210" t="s">
        <v>113</v>
      </c>
      <c r="E9210" t="s">
        <v>42</v>
      </c>
      <c r="F9210">
        <v>2</v>
      </c>
      <c r="G9210">
        <v>5</v>
      </c>
      <c r="I9210">
        <v>27</v>
      </c>
      <c r="J9210">
        <v>42</v>
      </c>
      <c r="Q9210">
        <v>2</v>
      </c>
      <c r="R9210">
        <v>7</v>
      </c>
      <c r="AH9210">
        <v>1</v>
      </c>
      <c r="AI9210">
        <v>2</v>
      </c>
      <c r="AJ9210">
        <v>51</v>
      </c>
      <c r="AL9210">
        <v>6.76</v>
      </c>
    </row>
    <row r="9211" spans="1:38" x14ac:dyDescent="0.3">
      <c r="A9211">
        <v>1080840</v>
      </c>
      <c r="B9211" t="s">
        <v>111</v>
      </c>
      <c r="C9211">
        <v>80067</v>
      </c>
      <c r="D9211" t="s">
        <v>114</v>
      </c>
      <c r="E9211" t="s">
        <v>46</v>
      </c>
      <c r="F9211">
        <v>2</v>
      </c>
      <c r="G9211">
        <v>2</v>
      </c>
      <c r="I9211">
        <v>21</v>
      </c>
      <c r="J9211">
        <v>31</v>
      </c>
      <c r="M9211">
        <v>1</v>
      </c>
      <c r="N9211">
        <v>1</v>
      </c>
      <c r="R9211">
        <v>4</v>
      </c>
      <c r="AI9211">
        <v>6</v>
      </c>
      <c r="AJ9211">
        <v>70</v>
      </c>
      <c r="AL9211">
        <v>6.88</v>
      </c>
    </row>
    <row r="9212" spans="1:38" x14ac:dyDescent="0.3">
      <c r="A9212">
        <v>1080840</v>
      </c>
      <c r="B9212" t="s">
        <v>111</v>
      </c>
      <c r="C9212">
        <v>13056</v>
      </c>
      <c r="D9212" t="s">
        <v>121</v>
      </c>
      <c r="E9212" t="s">
        <v>122</v>
      </c>
      <c r="F9212">
        <v>3</v>
      </c>
      <c r="G9212">
        <v>7</v>
      </c>
      <c r="I9212">
        <v>3</v>
      </c>
      <c r="J9212">
        <v>5</v>
      </c>
      <c r="M9212">
        <v>2</v>
      </c>
      <c r="R9212">
        <v>1</v>
      </c>
      <c r="W9212">
        <v>1</v>
      </c>
      <c r="AH9212">
        <v>1</v>
      </c>
      <c r="AJ9212">
        <v>13</v>
      </c>
      <c r="AK9212">
        <v>1</v>
      </c>
      <c r="AL9212">
        <v>5.91</v>
      </c>
    </row>
    <row r="9213" spans="1:38" x14ac:dyDescent="0.3">
      <c r="A9213">
        <v>1080840</v>
      </c>
      <c r="B9213" t="s">
        <v>111</v>
      </c>
      <c r="C9213">
        <v>86454</v>
      </c>
      <c r="D9213" t="s">
        <v>358</v>
      </c>
      <c r="E9213" t="s">
        <v>70</v>
      </c>
      <c r="F9213">
        <v>3</v>
      </c>
      <c r="G9213">
        <v>8</v>
      </c>
      <c r="I9213">
        <v>33</v>
      </c>
      <c r="J9213">
        <v>39</v>
      </c>
      <c r="M9213">
        <v>1</v>
      </c>
      <c r="N9213">
        <v>1</v>
      </c>
      <c r="AI9213">
        <v>6</v>
      </c>
      <c r="AJ9213">
        <v>53</v>
      </c>
      <c r="AK9213">
        <v>2</v>
      </c>
      <c r="AL9213">
        <v>6.81</v>
      </c>
    </row>
    <row r="9214" spans="1:38" x14ac:dyDescent="0.3">
      <c r="A9214">
        <v>1080840</v>
      </c>
      <c r="B9214" t="s">
        <v>111</v>
      </c>
      <c r="C9214">
        <v>4835</v>
      </c>
      <c r="D9214" t="s">
        <v>476</v>
      </c>
      <c r="E9214" t="s">
        <v>70</v>
      </c>
      <c r="F9214">
        <v>3</v>
      </c>
      <c r="G9214">
        <v>4</v>
      </c>
      <c r="I9214">
        <v>40</v>
      </c>
      <c r="J9214">
        <v>52</v>
      </c>
      <c r="M9214">
        <v>4</v>
      </c>
      <c r="Q9214">
        <v>2</v>
      </c>
      <c r="R9214">
        <v>1</v>
      </c>
      <c r="AI9214">
        <v>4</v>
      </c>
      <c r="AJ9214">
        <v>66</v>
      </c>
      <c r="AK9214">
        <v>3</v>
      </c>
      <c r="AL9214">
        <v>6.69</v>
      </c>
    </row>
    <row r="9215" spans="1:38" x14ac:dyDescent="0.3">
      <c r="A9215">
        <v>1080840</v>
      </c>
      <c r="B9215" t="s">
        <v>111</v>
      </c>
      <c r="C9215">
        <v>93473</v>
      </c>
      <c r="D9215" t="s">
        <v>360</v>
      </c>
      <c r="E9215" t="s">
        <v>119</v>
      </c>
      <c r="F9215">
        <v>3</v>
      </c>
      <c r="G9215">
        <v>11</v>
      </c>
      <c r="I9215">
        <v>29</v>
      </c>
      <c r="J9215">
        <v>37</v>
      </c>
      <c r="M9215">
        <v>1</v>
      </c>
      <c r="Q9215">
        <v>1</v>
      </c>
      <c r="W9215">
        <v>1</v>
      </c>
      <c r="AH9215">
        <v>2</v>
      </c>
      <c r="AI9215">
        <v>6</v>
      </c>
      <c r="AJ9215">
        <v>65</v>
      </c>
      <c r="AK9215">
        <v>2</v>
      </c>
      <c r="AL9215">
        <v>7.34</v>
      </c>
    </row>
    <row r="9216" spans="1:38" x14ac:dyDescent="0.3">
      <c r="A9216">
        <v>1080840</v>
      </c>
      <c r="B9216" t="s">
        <v>111</v>
      </c>
      <c r="C9216">
        <v>131487</v>
      </c>
      <c r="D9216" t="s">
        <v>123</v>
      </c>
      <c r="E9216" t="s">
        <v>58</v>
      </c>
      <c r="F9216">
        <v>4</v>
      </c>
      <c r="G9216">
        <v>10</v>
      </c>
      <c r="I9216">
        <v>15</v>
      </c>
      <c r="J9216">
        <v>20</v>
      </c>
      <c r="M9216">
        <v>1</v>
      </c>
      <c r="Q9216">
        <v>1</v>
      </c>
      <c r="W9216">
        <v>1</v>
      </c>
      <c r="AH9216">
        <v>1</v>
      </c>
      <c r="AJ9216">
        <v>40</v>
      </c>
      <c r="AK9216">
        <v>1</v>
      </c>
      <c r="AL9216">
        <v>5.66</v>
      </c>
    </row>
    <row r="9217" spans="1:38" x14ac:dyDescent="0.3">
      <c r="A9217">
        <v>1080840</v>
      </c>
      <c r="B9217" t="s">
        <v>111</v>
      </c>
      <c r="C9217">
        <v>33386</v>
      </c>
      <c r="D9217" t="s">
        <v>361</v>
      </c>
      <c r="E9217" t="s">
        <v>58</v>
      </c>
      <c r="F9217">
        <v>4</v>
      </c>
      <c r="G9217">
        <v>9</v>
      </c>
      <c r="I9217">
        <v>12</v>
      </c>
      <c r="J9217">
        <v>17</v>
      </c>
      <c r="M9217">
        <v>1</v>
      </c>
      <c r="Q9217">
        <v>7</v>
      </c>
      <c r="R9217">
        <v>4</v>
      </c>
      <c r="W9217">
        <v>1</v>
      </c>
      <c r="AH9217">
        <v>1</v>
      </c>
      <c r="AI9217">
        <v>1</v>
      </c>
      <c r="AJ9217">
        <v>32</v>
      </c>
      <c r="AL9217">
        <v>5.94</v>
      </c>
    </row>
    <row r="9218" spans="1:38" x14ac:dyDescent="0.3">
      <c r="A9218">
        <v>1080840</v>
      </c>
      <c r="B9218" t="s">
        <v>111</v>
      </c>
      <c r="C9218">
        <v>275887</v>
      </c>
      <c r="D9218" t="s">
        <v>477</v>
      </c>
      <c r="E9218" t="s">
        <v>60</v>
      </c>
      <c r="F9218">
        <v>5</v>
      </c>
      <c r="G9218">
        <v>0</v>
      </c>
      <c r="J9218">
        <v>2</v>
      </c>
      <c r="M9218">
        <v>1</v>
      </c>
      <c r="Q9218">
        <v>1</v>
      </c>
      <c r="R9218">
        <v>1</v>
      </c>
      <c r="AH9218">
        <v>2</v>
      </c>
      <c r="AJ9218">
        <v>10</v>
      </c>
      <c r="AK9218">
        <v>1</v>
      </c>
      <c r="AL9218">
        <v>6.05</v>
      </c>
    </row>
    <row r="9219" spans="1:38" x14ac:dyDescent="0.3">
      <c r="A9219">
        <v>1080840</v>
      </c>
      <c r="B9219" t="s">
        <v>111</v>
      </c>
      <c r="C9219">
        <v>41868</v>
      </c>
      <c r="D9219" t="s">
        <v>125</v>
      </c>
      <c r="E9219" t="s">
        <v>60</v>
      </c>
      <c r="F9219">
        <v>5</v>
      </c>
      <c r="G9219">
        <v>0</v>
      </c>
      <c r="I9219">
        <v>7</v>
      </c>
      <c r="J9219">
        <v>10</v>
      </c>
      <c r="M9219">
        <v>1</v>
      </c>
      <c r="AI9219">
        <v>2</v>
      </c>
      <c r="AJ9219">
        <v>15</v>
      </c>
      <c r="AL9219">
        <v>6.17</v>
      </c>
    </row>
    <row r="9220" spans="1:38" x14ac:dyDescent="0.3">
      <c r="A9220">
        <v>1080840</v>
      </c>
      <c r="B9220" t="s">
        <v>111</v>
      </c>
      <c r="C9220">
        <v>131464</v>
      </c>
      <c r="D9220" t="s">
        <v>356</v>
      </c>
      <c r="E9220" t="s">
        <v>60</v>
      </c>
      <c r="F9220">
        <v>5</v>
      </c>
      <c r="G9220">
        <v>0</v>
      </c>
      <c r="I9220">
        <v>21</v>
      </c>
      <c r="J9220">
        <v>27</v>
      </c>
      <c r="M9220">
        <v>2</v>
      </c>
      <c r="Q9220">
        <v>1</v>
      </c>
      <c r="AI9220">
        <v>1</v>
      </c>
      <c r="AJ9220">
        <v>31</v>
      </c>
      <c r="AL9220">
        <v>6.33</v>
      </c>
    </row>
    <row r="9221" spans="1:38" x14ac:dyDescent="0.3">
      <c r="A9221">
        <v>1080840</v>
      </c>
      <c r="B9221" t="s">
        <v>96</v>
      </c>
      <c r="C9221">
        <v>79554</v>
      </c>
      <c r="D9221" t="s">
        <v>97</v>
      </c>
      <c r="E9221" t="s">
        <v>40</v>
      </c>
      <c r="F9221">
        <v>1</v>
      </c>
      <c r="G9221">
        <v>1</v>
      </c>
      <c r="I9221">
        <v>12</v>
      </c>
      <c r="J9221">
        <v>30</v>
      </c>
      <c r="Z9221">
        <v>1</v>
      </c>
      <c r="AJ9221">
        <v>33</v>
      </c>
      <c r="AL9221">
        <v>6.62</v>
      </c>
    </row>
    <row r="9222" spans="1:38" x14ac:dyDescent="0.3">
      <c r="A9222">
        <v>1080840</v>
      </c>
      <c r="B9222" t="s">
        <v>96</v>
      </c>
      <c r="C9222">
        <v>8166</v>
      </c>
      <c r="D9222" t="s">
        <v>536</v>
      </c>
      <c r="E9222" t="s">
        <v>46</v>
      </c>
      <c r="F9222">
        <v>2</v>
      </c>
      <c r="G9222">
        <v>2</v>
      </c>
      <c r="I9222">
        <v>38</v>
      </c>
      <c r="J9222">
        <v>51</v>
      </c>
      <c r="M9222">
        <v>2</v>
      </c>
      <c r="W9222">
        <v>1</v>
      </c>
      <c r="AH9222">
        <v>1</v>
      </c>
      <c r="AI9222">
        <v>1</v>
      </c>
      <c r="AJ9222">
        <v>87</v>
      </c>
      <c r="AK9222">
        <v>4</v>
      </c>
      <c r="AL9222">
        <v>7.55</v>
      </c>
    </row>
    <row r="9223" spans="1:38" x14ac:dyDescent="0.3">
      <c r="A9223">
        <v>1080840</v>
      </c>
      <c r="B9223" t="s">
        <v>96</v>
      </c>
      <c r="C9223">
        <v>23220</v>
      </c>
      <c r="D9223" t="s">
        <v>554</v>
      </c>
      <c r="E9223" t="s">
        <v>44</v>
      </c>
      <c r="F9223">
        <v>2</v>
      </c>
      <c r="G9223">
        <v>3</v>
      </c>
      <c r="I9223">
        <v>26</v>
      </c>
      <c r="J9223">
        <v>39</v>
      </c>
      <c r="M9223">
        <v>1</v>
      </c>
      <c r="R9223">
        <v>3</v>
      </c>
      <c r="AI9223">
        <v>2</v>
      </c>
      <c r="AJ9223">
        <v>68</v>
      </c>
      <c r="AL9223">
        <v>6.96</v>
      </c>
    </row>
    <row r="9224" spans="1:38" x14ac:dyDescent="0.3">
      <c r="A9224">
        <v>1080840</v>
      </c>
      <c r="B9224" t="s">
        <v>96</v>
      </c>
      <c r="C9224">
        <v>70033</v>
      </c>
      <c r="D9224" t="s">
        <v>100</v>
      </c>
      <c r="E9224" t="s">
        <v>42</v>
      </c>
      <c r="F9224">
        <v>2</v>
      </c>
      <c r="G9224">
        <v>6</v>
      </c>
      <c r="I9224">
        <v>29</v>
      </c>
      <c r="J9224">
        <v>34</v>
      </c>
      <c r="Q9224">
        <v>1</v>
      </c>
      <c r="AI9224">
        <v>4</v>
      </c>
      <c r="AJ9224">
        <v>56</v>
      </c>
      <c r="AL9224">
        <v>7.96</v>
      </c>
    </row>
    <row r="9225" spans="1:38" x14ac:dyDescent="0.3">
      <c r="A9225">
        <v>1080840</v>
      </c>
      <c r="B9225" t="s">
        <v>96</v>
      </c>
      <c r="C9225">
        <v>243814</v>
      </c>
      <c r="D9225" t="s">
        <v>98</v>
      </c>
      <c r="E9225" t="s">
        <v>42</v>
      </c>
      <c r="F9225">
        <v>2</v>
      </c>
      <c r="G9225">
        <v>5</v>
      </c>
      <c r="I9225">
        <v>22</v>
      </c>
      <c r="J9225">
        <v>30</v>
      </c>
      <c r="Q9225">
        <v>1</v>
      </c>
      <c r="AI9225">
        <v>2</v>
      </c>
      <c r="AJ9225">
        <v>49</v>
      </c>
      <c r="AK9225">
        <v>1</v>
      </c>
      <c r="AL9225">
        <v>8.08</v>
      </c>
    </row>
    <row r="9226" spans="1:38" x14ac:dyDescent="0.3">
      <c r="A9226">
        <v>1080840</v>
      </c>
      <c r="B9226" t="s">
        <v>96</v>
      </c>
      <c r="C9226">
        <v>22738</v>
      </c>
      <c r="D9226" t="s">
        <v>104</v>
      </c>
      <c r="E9226" t="s">
        <v>70</v>
      </c>
      <c r="F9226">
        <v>3</v>
      </c>
      <c r="G9226">
        <v>4</v>
      </c>
      <c r="I9226">
        <v>36</v>
      </c>
      <c r="J9226">
        <v>41</v>
      </c>
      <c r="M9226">
        <v>3</v>
      </c>
      <c r="Q9226">
        <v>4</v>
      </c>
      <c r="R9226">
        <v>8</v>
      </c>
      <c r="AH9226">
        <v>1</v>
      </c>
      <c r="AI9226">
        <v>2</v>
      </c>
      <c r="AJ9226">
        <v>60</v>
      </c>
      <c r="AL9226">
        <v>7.69</v>
      </c>
    </row>
    <row r="9227" spans="1:38" x14ac:dyDescent="0.3">
      <c r="A9227">
        <v>1080840</v>
      </c>
      <c r="B9227" t="s">
        <v>96</v>
      </c>
      <c r="C9227">
        <v>71174</v>
      </c>
      <c r="D9227" t="s">
        <v>106</v>
      </c>
      <c r="E9227" t="s">
        <v>70</v>
      </c>
      <c r="F9227">
        <v>3</v>
      </c>
      <c r="G9227">
        <v>7</v>
      </c>
      <c r="I9227">
        <v>56</v>
      </c>
      <c r="J9227">
        <v>61</v>
      </c>
      <c r="L9227">
        <v>1</v>
      </c>
      <c r="AI9227">
        <v>4</v>
      </c>
      <c r="AJ9227">
        <v>74</v>
      </c>
      <c r="AK9227">
        <v>1</v>
      </c>
      <c r="AL9227">
        <v>7.81</v>
      </c>
    </row>
    <row r="9228" spans="1:38" x14ac:dyDescent="0.3">
      <c r="A9228">
        <v>1080840</v>
      </c>
      <c r="B9228" t="s">
        <v>96</v>
      </c>
      <c r="C9228">
        <v>97752</v>
      </c>
      <c r="D9228" t="s">
        <v>424</v>
      </c>
      <c r="E9228" t="s">
        <v>70</v>
      </c>
      <c r="F9228">
        <v>3</v>
      </c>
      <c r="G9228">
        <v>8</v>
      </c>
      <c r="I9228">
        <v>53</v>
      </c>
      <c r="J9228">
        <v>68</v>
      </c>
      <c r="M9228">
        <v>2</v>
      </c>
      <c r="Q9228">
        <v>1</v>
      </c>
      <c r="R9228">
        <v>2</v>
      </c>
      <c r="W9228">
        <v>1</v>
      </c>
      <c r="AH9228">
        <v>3</v>
      </c>
      <c r="AI9228">
        <v>1</v>
      </c>
      <c r="AJ9228">
        <v>90</v>
      </c>
      <c r="AK9228">
        <v>3</v>
      </c>
      <c r="AL9228">
        <v>7.68</v>
      </c>
    </row>
    <row r="9229" spans="1:38" x14ac:dyDescent="0.3">
      <c r="A9229">
        <v>1080840</v>
      </c>
      <c r="B9229" t="s">
        <v>96</v>
      </c>
      <c r="C9229">
        <v>109000</v>
      </c>
      <c r="D9229" t="s">
        <v>425</v>
      </c>
      <c r="E9229" t="s">
        <v>77</v>
      </c>
      <c r="F9229">
        <v>4</v>
      </c>
      <c r="G9229">
        <v>10</v>
      </c>
      <c r="I9229">
        <v>31</v>
      </c>
      <c r="J9229">
        <v>33</v>
      </c>
      <c r="M9229">
        <v>5</v>
      </c>
      <c r="Q9229">
        <v>1</v>
      </c>
      <c r="W9229">
        <v>1</v>
      </c>
      <c r="AH9229">
        <v>1</v>
      </c>
      <c r="AJ9229">
        <v>43</v>
      </c>
      <c r="AL9229">
        <v>6.38</v>
      </c>
    </row>
    <row r="9230" spans="1:38" x14ac:dyDescent="0.3">
      <c r="A9230">
        <v>1080840</v>
      </c>
      <c r="B9230" t="s">
        <v>96</v>
      </c>
      <c r="C9230">
        <v>122366</v>
      </c>
      <c r="D9230" t="s">
        <v>102</v>
      </c>
      <c r="E9230" t="s">
        <v>58</v>
      </c>
      <c r="F9230">
        <v>4</v>
      </c>
      <c r="G9230">
        <v>9</v>
      </c>
      <c r="H9230">
        <v>1</v>
      </c>
      <c r="I9230">
        <v>16</v>
      </c>
      <c r="J9230">
        <v>20</v>
      </c>
      <c r="K9230">
        <v>1</v>
      </c>
      <c r="L9230">
        <v>1</v>
      </c>
      <c r="M9230">
        <v>1</v>
      </c>
      <c r="Q9230">
        <v>5</v>
      </c>
      <c r="R9230">
        <v>2</v>
      </c>
      <c r="AH9230">
        <v>2</v>
      </c>
      <c r="AI9230">
        <v>1</v>
      </c>
      <c r="AJ9230">
        <v>45</v>
      </c>
      <c r="AK9230">
        <v>4</v>
      </c>
      <c r="AL9230">
        <v>8.57</v>
      </c>
    </row>
    <row r="9231" spans="1:38" x14ac:dyDescent="0.3">
      <c r="A9231">
        <v>1080840</v>
      </c>
      <c r="B9231" t="s">
        <v>96</v>
      </c>
      <c r="C9231">
        <v>3859</v>
      </c>
      <c r="D9231" t="s">
        <v>103</v>
      </c>
      <c r="E9231" t="s">
        <v>74</v>
      </c>
      <c r="F9231">
        <v>4</v>
      </c>
      <c r="G9231">
        <v>11</v>
      </c>
      <c r="I9231">
        <v>40</v>
      </c>
      <c r="J9231">
        <v>49</v>
      </c>
      <c r="K9231">
        <v>1</v>
      </c>
      <c r="M9231">
        <v>1</v>
      </c>
      <c r="N9231">
        <v>1</v>
      </c>
      <c r="Q9231">
        <v>5</v>
      </c>
      <c r="AH9231">
        <v>3</v>
      </c>
      <c r="AI9231">
        <v>1</v>
      </c>
      <c r="AJ9231">
        <v>74</v>
      </c>
      <c r="AL9231">
        <v>7.41</v>
      </c>
    </row>
    <row r="9232" spans="1:38" x14ac:dyDescent="0.3">
      <c r="A9232">
        <v>1080840</v>
      </c>
      <c r="B9232" t="s">
        <v>96</v>
      </c>
      <c r="C9232">
        <v>28421</v>
      </c>
      <c r="D9232" t="s">
        <v>110</v>
      </c>
      <c r="E9232" t="s">
        <v>60</v>
      </c>
      <c r="F9232">
        <v>5</v>
      </c>
      <c r="G9232">
        <v>0</v>
      </c>
      <c r="I9232">
        <v>3</v>
      </c>
      <c r="J9232">
        <v>6</v>
      </c>
      <c r="Q9232">
        <v>1</v>
      </c>
      <c r="AJ9232">
        <v>7</v>
      </c>
      <c r="AL9232">
        <v>6.07</v>
      </c>
    </row>
    <row r="9233" spans="1:38" x14ac:dyDescent="0.3">
      <c r="A9233">
        <v>1080840</v>
      </c>
      <c r="B9233" t="s">
        <v>96</v>
      </c>
      <c r="C9233">
        <v>300299</v>
      </c>
      <c r="D9233" t="s">
        <v>500</v>
      </c>
      <c r="E9233" t="s">
        <v>60</v>
      </c>
      <c r="F9233">
        <v>5</v>
      </c>
      <c r="G9233">
        <v>0</v>
      </c>
      <c r="I9233">
        <v>5</v>
      </c>
      <c r="J9233">
        <v>6</v>
      </c>
      <c r="M9233">
        <v>1</v>
      </c>
      <c r="Q9233">
        <v>1</v>
      </c>
      <c r="AH9233">
        <v>1</v>
      </c>
      <c r="AJ9233">
        <v>15</v>
      </c>
      <c r="AK9233">
        <v>2</v>
      </c>
      <c r="AL9233">
        <v>6.26</v>
      </c>
    </row>
    <row r="9234" spans="1:38" x14ac:dyDescent="0.3">
      <c r="A9234">
        <v>1080840</v>
      </c>
      <c r="B9234" t="s">
        <v>96</v>
      </c>
      <c r="C9234">
        <v>2115</v>
      </c>
      <c r="D9234" t="s">
        <v>427</v>
      </c>
      <c r="E9234" t="s">
        <v>60</v>
      </c>
      <c r="F9234">
        <v>5</v>
      </c>
      <c r="G9234">
        <v>0</v>
      </c>
      <c r="I9234">
        <v>2</v>
      </c>
      <c r="J9234">
        <v>3</v>
      </c>
      <c r="AJ9234">
        <v>3</v>
      </c>
      <c r="AL9234">
        <v>6.03</v>
      </c>
    </row>
    <row r="9235" spans="1:38" x14ac:dyDescent="0.3">
      <c r="A9235">
        <v>1080841</v>
      </c>
      <c r="B9235" t="s">
        <v>157</v>
      </c>
      <c r="C9235">
        <v>73399</v>
      </c>
      <c r="D9235" t="s">
        <v>158</v>
      </c>
      <c r="E9235" t="s">
        <v>40</v>
      </c>
      <c r="F9235">
        <v>1</v>
      </c>
      <c r="G9235">
        <v>1</v>
      </c>
      <c r="I9235">
        <v>11</v>
      </c>
      <c r="J9235">
        <v>29</v>
      </c>
      <c r="Z9235">
        <v>1</v>
      </c>
      <c r="AF9235">
        <v>7</v>
      </c>
      <c r="AJ9235">
        <v>45</v>
      </c>
      <c r="AL9235">
        <v>6.46</v>
      </c>
    </row>
    <row r="9236" spans="1:38" x14ac:dyDescent="0.3">
      <c r="A9236">
        <v>1080841</v>
      </c>
      <c r="B9236" t="s">
        <v>157</v>
      </c>
      <c r="C9236">
        <v>19277</v>
      </c>
      <c r="D9236" t="s">
        <v>160</v>
      </c>
      <c r="E9236" t="s">
        <v>42</v>
      </c>
      <c r="F9236">
        <v>2</v>
      </c>
      <c r="G9236">
        <v>5</v>
      </c>
      <c r="I9236">
        <v>22</v>
      </c>
      <c r="J9236">
        <v>32</v>
      </c>
      <c r="M9236">
        <v>2</v>
      </c>
      <c r="Q9236">
        <v>4</v>
      </c>
      <c r="R9236">
        <v>3</v>
      </c>
      <c r="AH9236">
        <v>1</v>
      </c>
      <c r="AI9236">
        <v>2</v>
      </c>
      <c r="AJ9236">
        <v>49</v>
      </c>
      <c r="AK9236">
        <v>1</v>
      </c>
      <c r="AL9236">
        <v>6.33</v>
      </c>
    </row>
    <row r="9237" spans="1:38" x14ac:dyDescent="0.3">
      <c r="A9237">
        <v>1080841</v>
      </c>
      <c r="B9237" t="s">
        <v>157</v>
      </c>
      <c r="C9237">
        <v>8148</v>
      </c>
      <c r="D9237" t="s">
        <v>159</v>
      </c>
      <c r="E9237" t="s">
        <v>42</v>
      </c>
      <c r="F9237">
        <v>2</v>
      </c>
      <c r="G9237">
        <v>4</v>
      </c>
      <c r="I9237">
        <v>13</v>
      </c>
      <c r="J9237">
        <v>21</v>
      </c>
      <c r="N9237">
        <v>1</v>
      </c>
      <c r="R9237">
        <v>3</v>
      </c>
      <c r="AH9237">
        <v>1</v>
      </c>
      <c r="AI9237">
        <v>2</v>
      </c>
      <c r="AJ9237">
        <v>31</v>
      </c>
      <c r="AL9237">
        <v>6.19</v>
      </c>
    </row>
    <row r="9238" spans="1:38" x14ac:dyDescent="0.3">
      <c r="A9238">
        <v>1080841</v>
      </c>
      <c r="B9238" t="s">
        <v>157</v>
      </c>
      <c r="C9238">
        <v>19859</v>
      </c>
      <c r="D9238" t="s">
        <v>363</v>
      </c>
      <c r="E9238" t="s">
        <v>42</v>
      </c>
      <c r="F9238">
        <v>2</v>
      </c>
      <c r="G9238">
        <v>6</v>
      </c>
      <c r="I9238">
        <v>9</v>
      </c>
      <c r="J9238">
        <v>13</v>
      </c>
      <c r="M9238">
        <v>1</v>
      </c>
      <c r="AI9238">
        <v>2</v>
      </c>
      <c r="AJ9238">
        <v>21</v>
      </c>
      <c r="AL9238">
        <v>6.1</v>
      </c>
    </row>
    <row r="9239" spans="1:38" x14ac:dyDescent="0.3">
      <c r="A9239">
        <v>1080841</v>
      </c>
      <c r="B9239" t="s">
        <v>157</v>
      </c>
      <c r="C9239">
        <v>68049</v>
      </c>
      <c r="D9239" t="s">
        <v>365</v>
      </c>
      <c r="E9239" t="s">
        <v>209</v>
      </c>
      <c r="F9239">
        <v>3</v>
      </c>
      <c r="G9239">
        <v>3</v>
      </c>
      <c r="I9239">
        <v>24</v>
      </c>
      <c r="J9239">
        <v>28</v>
      </c>
      <c r="AJ9239">
        <v>41</v>
      </c>
      <c r="AK9239">
        <v>2</v>
      </c>
      <c r="AL9239">
        <v>5.96</v>
      </c>
    </row>
    <row r="9240" spans="1:38" x14ac:dyDescent="0.3">
      <c r="A9240">
        <v>1080841</v>
      </c>
      <c r="B9240" t="s">
        <v>157</v>
      </c>
      <c r="C9240">
        <v>118303</v>
      </c>
      <c r="D9240" t="s">
        <v>171</v>
      </c>
      <c r="E9240" t="s">
        <v>211</v>
      </c>
      <c r="F9240">
        <v>3</v>
      </c>
      <c r="G9240">
        <v>2</v>
      </c>
      <c r="I9240">
        <v>25</v>
      </c>
      <c r="J9240">
        <v>39</v>
      </c>
      <c r="Q9240">
        <v>1</v>
      </c>
      <c r="R9240">
        <v>4</v>
      </c>
      <c r="AH9240">
        <v>1</v>
      </c>
      <c r="AJ9240">
        <v>56</v>
      </c>
      <c r="AL9240">
        <v>5.72</v>
      </c>
    </row>
    <row r="9241" spans="1:38" x14ac:dyDescent="0.3">
      <c r="A9241">
        <v>1080841</v>
      </c>
      <c r="B9241" t="s">
        <v>157</v>
      </c>
      <c r="C9241">
        <v>130964</v>
      </c>
      <c r="D9241" t="s">
        <v>367</v>
      </c>
      <c r="E9241" t="s">
        <v>70</v>
      </c>
      <c r="F9241">
        <v>3</v>
      </c>
      <c r="G9241">
        <v>7</v>
      </c>
      <c r="I9241">
        <v>18</v>
      </c>
      <c r="J9241">
        <v>26</v>
      </c>
      <c r="M9241">
        <v>1</v>
      </c>
      <c r="N9241">
        <v>1</v>
      </c>
      <c r="AH9241">
        <v>1</v>
      </c>
      <c r="AI9241">
        <v>4</v>
      </c>
      <c r="AJ9241">
        <v>42</v>
      </c>
      <c r="AK9241">
        <v>1</v>
      </c>
      <c r="AL9241">
        <v>5.81</v>
      </c>
    </row>
    <row r="9242" spans="1:38" x14ac:dyDescent="0.3">
      <c r="A9242">
        <v>1080841</v>
      </c>
      <c r="B9242" t="s">
        <v>157</v>
      </c>
      <c r="C9242">
        <v>21742</v>
      </c>
      <c r="D9242" t="s">
        <v>163</v>
      </c>
      <c r="E9242" t="s">
        <v>70</v>
      </c>
      <c r="F9242">
        <v>3</v>
      </c>
      <c r="G9242">
        <v>8</v>
      </c>
      <c r="I9242">
        <v>18</v>
      </c>
      <c r="J9242">
        <v>19</v>
      </c>
      <c r="AI9242">
        <v>2</v>
      </c>
      <c r="AJ9242">
        <v>27</v>
      </c>
      <c r="AL9242">
        <v>5.92</v>
      </c>
    </row>
    <row r="9243" spans="1:38" x14ac:dyDescent="0.3">
      <c r="A9243">
        <v>1080841</v>
      </c>
      <c r="B9243" t="s">
        <v>157</v>
      </c>
      <c r="C9243">
        <v>89998</v>
      </c>
      <c r="D9243" t="s">
        <v>366</v>
      </c>
      <c r="E9243" t="s">
        <v>55</v>
      </c>
      <c r="F9243">
        <v>4</v>
      </c>
      <c r="G9243">
        <v>11</v>
      </c>
      <c r="I9243">
        <v>22</v>
      </c>
      <c r="J9243">
        <v>25</v>
      </c>
      <c r="M9243">
        <v>1</v>
      </c>
      <c r="AH9243">
        <v>1</v>
      </c>
      <c r="AI9243">
        <v>2</v>
      </c>
      <c r="AJ9243">
        <v>43</v>
      </c>
      <c r="AL9243">
        <v>5.96</v>
      </c>
    </row>
    <row r="9244" spans="1:38" x14ac:dyDescent="0.3">
      <c r="A9244">
        <v>1080841</v>
      </c>
      <c r="B9244" t="s">
        <v>157</v>
      </c>
      <c r="C9244">
        <v>133445</v>
      </c>
      <c r="D9244" t="s">
        <v>494</v>
      </c>
      <c r="E9244" t="s">
        <v>58</v>
      </c>
      <c r="F9244">
        <v>4</v>
      </c>
      <c r="G9244">
        <v>9</v>
      </c>
      <c r="I9244">
        <v>4</v>
      </c>
      <c r="J9244">
        <v>10</v>
      </c>
      <c r="Q9244">
        <v>1</v>
      </c>
      <c r="AJ9244">
        <v>23</v>
      </c>
      <c r="AL9244">
        <v>5.92</v>
      </c>
    </row>
    <row r="9245" spans="1:38" x14ac:dyDescent="0.3">
      <c r="A9245">
        <v>1080841</v>
      </c>
      <c r="B9245" t="s">
        <v>157</v>
      </c>
      <c r="C9245">
        <v>30060</v>
      </c>
      <c r="D9245" t="s">
        <v>167</v>
      </c>
      <c r="E9245" t="s">
        <v>55</v>
      </c>
      <c r="F9245">
        <v>4</v>
      </c>
      <c r="G9245">
        <v>10</v>
      </c>
      <c r="I9245">
        <v>22</v>
      </c>
      <c r="J9245">
        <v>24</v>
      </c>
      <c r="Q9245">
        <v>4</v>
      </c>
      <c r="R9245">
        <v>2</v>
      </c>
      <c r="AE9245">
        <v>2</v>
      </c>
      <c r="AH9245">
        <v>2</v>
      </c>
      <c r="AJ9245">
        <v>36</v>
      </c>
      <c r="AK9245">
        <v>3</v>
      </c>
      <c r="AL9245">
        <v>6.7</v>
      </c>
    </row>
    <row r="9246" spans="1:38" x14ac:dyDescent="0.3">
      <c r="A9246">
        <v>1080841</v>
      </c>
      <c r="B9246" t="s">
        <v>157</v>
      </c>
      <c r="C9246">
        <v>302206</v>
      </c>
      <c r="D9246" t="s">
        <v>370</v>
      </c>
      <c r="E9246" t="s">
        <v>60</v>
      </c>
      <c r="F9246">
        <v>5</v>
      </c>
      <c r="G9246">
        <v>0</v>
      </c>
      <c r="I9246">
        <v>5</v>
      </c>
      <c r="J9246">
        <v>6</v>
      </c>
      <c r="Q9246">
        <v>6</v>
      </c>
      <c r="AH9246">
        <v>1</v>
      </c>
      <c r="AJ9246">
        <v>14</v>
      </c>
      <c r="AL9246">
        <v>5.73</v>
      </c>
    </row>
    <row r="9247" spans="1:38" x14ac:dyDescent="0.3">
      <c r="A9247">
        <v>1080841</v>
      </c>
      <c r="B9247" t="s">
        <v>157</v>
      </c>
      <c r="C9247">
        <v>9767</v>
      </c>
      <c r="D9247" t="s">
        <v>242</v>
      </c>
      <c r="E9247" t="s">
        <v>60</v>
      </c>
      <c r="F9247">
        <v>5</v>
      </c>
      <c r="G9247">
        <v>0</v>
      </c>
      <c r="I9247">
        <v>2</v>
      </c>
      <c r="J9247">
        <v>4</v>
      </c>
      <c r="Q9247">
        <v>1</v>
      </c>
      <c r="AH9247">
        <v>1</v>
      </c>
      <c r="AJ9247">
        <v>9</v>
      </c>
      <c r="AL9247">
        <v>5.67</v>
      </c>
    </row>
    <row r="9248" spans="1:38" x14ac:dyDescent="0.3">
      <c r="A9248">
        <v>1080841</v>
      </c>
      <c r="B9248" t="s">
        <v>157</v>
      </c>
      <c r="C9248">
        <v>34239</v>
      </c>
      <c r="D9248" t="s">
        <v>368</v>
      </c>
      <c r="E9248" t="s">
        <v>60</v>
      </c>
      <c r="F9248">
        <v>5</v>
      </c>
      <c r="G9248">
        <v>0</v>
      </c>
      <c r="I9248">
        <v>11</v>
      </c>
      <c r="J9248">
        <v>13</v>
      </c>
      <c r="W9248">
        <v>1</v>
      </c>
      <c r="AH9248">
        <v>1</v>
      </c>
      <c r="AJ9248">
        <v>25</v>
      </c>
      <c r="AK9248">
        <v>5</v>
      </c>
      <c r="AL9248">
        <v>6.83</v>
      </c>
    </row>
    <row r="9249" spans="1:38" x14ac:dyDescent="0.3">
      <c r="A9249">
        <v>1080841</v>
      </c>
      <c r="B9249" t="s">
        <v>63</v>
      </c>
      <c r="C9249">
        <v>52197</v>
      </c>
      <c r="D9249" t="s">
        <v>64</v>
      </c>
      <c r="E9249" t="s">
        <v>40</v>
      </c>
      <c r="F9249">
        <v>1</v>
      </c>
      <c r="G9249">
        <v>1</v>
      </c>
      <c r="I9249">
        <v>20</v>
      </c>
      <c r="J9249">
        <v>24</v>
      </c>
      <c r="R9249">
        <v>2</v>
      </c>
      <c r="Z9249">
        <v>2</v>
      </c>
      <c r="AF9249">
        <v>3</v>
      </c>
      <c r="AJ9249">
        <v>38</v>
      </c>
      <c r="AL9249">
        <v>7.89</v>
      </c>
    </row>
    <row r="9250" spans="1:38" x14ac:dyDescent="0.3">
      <c r="A9250">
        <v>1080841</v>
      </c>
      <c r="B9250" t="s">
        <v>63</v>
      </c>
      <c r="C9250">
        <v>74341</v>
      </c>
      <c r="D9250" t="s">
        <v>408</v>
      </c>
      <c r="E9250" t="s">
        <v>42</v>
      </c>
      <c r="F9250">
        <v>2</v>
      </c>
      <c r="G9250">
        <v>5</v>
      </c>
      <c r="I9250">
        <v>65</v>
      </c>
      <c r="J9250">
        <v>71</v>
      </c>
      <c r="R9250">
        <v>4</v>
      </c>
      <c r="AE9250">
        <v>1</v>
      </c>
      <c r="AH9250">
        <v>3</v>
      </c>
      <c r="AI9250">
        <v>2</v>
      </c>
      <c r="AJ9250">
        <v>82</v>
      </c>
      <c r="AK9250">
        <v>1</v>
      </c>
      <c r="AL9250">
        <v>7.93</v>
      </c>
    </row>
    <row r="9251" spans="1:38" x14ac:dyDescent="0.3">
      <c r="A9251">
        <v>1080841</v>
      </c>
      <c r="B9251" t="s">
        <v>63</v>
      </c>
      <c r="C9251">
        <v>4511</v>
      </c>
      <c r="D9251" t="s">
        <v>409</v>
      </c>
      <c r="E9251" t="s">
        <v>44</v>
      </c>
      <c r="F9251">
        <v>2</v>
      </c>
      <c r="G9251">
        <v>3</v>
      </c>
      <c r="I9251">
        <v>60</v>
      </c>
      <c r="J9251">
        <v>77</v>
      </c>
      <c r="M9251">
        <v>2</v>
      </c>
      <c r="Q9251">
        <v>3</v>
      </c>
      <c r="R9251">
        <v>2</v>
      </c>
      <c r="AH9251">
        <v>2</v>
      </c>
      <c r="AI9251">
        <v>1</v>
      </c>
      <c r="AJ9251">
        <v>104</v>
      </c>
      <c r="AK9251">
        <v>1</v>
      </c>
      <c r="AL9251">
        <v>7.5</v>
      </c>
    </row>
    <row r="9252" spans="1:38" x14ac:dyDescent="0.3">
      <c r="A9252">
        <v>1080841</v>
      </c>
      <c r="B9252" t="s">
        <v>63</v>
      </c>
      <c r="C9252">
        <v>29106</v>
      </c>
      <c r="D9252" t="s">
        <v>66</v>
      </c>
      <c r="E9252" t="s">
        <v>42</v>
      </c>
      <c r="F9252">
        <v>2</v>
      </c>
      <c r="G9252">
        <v>6</v>
      </c>
      <c r="I9252">
        <v>72</v>
      </c>
      <c r="J9252">
        <v>82</v>
      </c>
      <c r="Q9252">
        <v>2</v>
      </c>
      <c r="R9252">
        <v>5</v>
      </c>
      <c r="AI9252">
        <v>2</v>
      </c>
      <c r="AJ9252">
        <v>90</v>
      </c>
      <c r="AL9252">
        <v>7.58</v>
      </c>
    </row>
    <row r="9253" spans="1:38" x14ac:dyDescent="0.3">
      <c r="A9253">
        <v>1080841</v>
      </c>
      <c r="B9253" t="s">
        <v>63</v>
      </c>
      <c r="C9253">
        <v>69375</v>
      </c>
      <c r="D9253" t="s">
        <v>67</v>
      </c>
      <c r="E9253" t="s">
        <v>46</v>
      </c>
      <c r="F9253">
        <v>2</v>
      </c>
      <c r="G9253">
        <v>2</v>
      </c>
      <c r="I9253">
        <v>44</v>
      </c>
      <c r="J9253">
        <v>48</v>
      </c>
      <c r="AI9253">
        <v>3</v>
      </c>
      <c r="AJ9253">
        <v>61</v>
      </c>
      <c r="AK9253">
        <v>1</v>
      </c>
      <c r="AL9253">
        <v>7.36</v>
      </c>
    </row>
    <row r="9254" spans="1:38" x14ac:dyDescent="0.3">
      <c r="A9254">
        <v>1080841</v>
      </c>
      <c r="B9254" t="s">
        <v>63</v>
      </c>
      <c r="C9254">
        <v>80767</v>
      </c>
      <c r="D9254" t="s">
        <v>73</v>
      </c>
      <c r="E9254" t="s">
        <v>70</v>
      </c>
      <c r="F9254">
        <v>3</v>
      </c>
      <c r="G9254">
        <v>11</v>
      </c>
      <c r="H9254">
        <v>1</v>
      </c>
      <c r="I9254">
        <v>50</v>
      </c>
      <c r="J9254">
        <v>56</v>
      </c>
      <c r="K9254">
        <v>2</v>
      </c>
      <c r="L9254">
        <v>1</v>
      </c>
      <c r="W9254">
        <v>1</v>
      </c>
      <c r="AH9254">
        <v>6</v>
      </c>
      <c r="AI9254">
        <v>2</v>
      </c>
      <c r="AJ9254">
        <v>79</v>
      </c>
      <c r="AK9254">
        <v>3</v>
      </c>
      <c r="AL9254">
        <v>10</v>
      </c>
    </row>
    <row r="9255" spans="1:38" x14ac:dyDescent="0.3">
      <c r="A9255">
        <v>1080841</v>
      </c>
      <c r="B9255" t="s">
        <v>63</v>
      </c>
      <c r="C9255">
        <v>111212</v>
      </c>
      <c r="D9255" t="s">
        <v>78</v>
      </c>
      <c r="E9255" t="s">
        <v>51</v>
      </c>
      <c r="F9255">
        <v>3</v>
      </c>
      <c r="G9255">
        <v>4</v>
      </c>
      <c r="I9255">
        <v>72</v>
      </c>
      <c r="J9255">
        <v>82</v>
      </c>
      <c r="M9255">
        <v>3</v>
      </c>
      <c r="Q9255">
        <v>3</v>
      </c>
      <c r="R9255">
        <v>3</v>
      </c>
      <c r="AH9255">
        <v>1</v>
      </c>
      <c r="AI9255">
        <v>3</v>
      </c>
      <c r="AJ9255">
        <v>93</v>
      </c>
      <c r="AL9255">
        <v>7.43</v>
      </c>
    </row>
    <row r="9256" spans="1:38" x14ac:dyDescent="0.3">
      <c r="A9256">
        <v>1080841</v>
      </c>
      <c r="B9256" t="s">
        <v>63</v>
      </c>
      <c r="C9256">
        <v>21683</v>
      </c>
      <c r="D9256" t="s">
        <v>69</v>
      </c>
      <c r="E9256" t="s">
        <v>55</v>
      </c>
      <c r="F9256">
        <v>3</v>
      </c>
      <c r="G9256">
        <v>8</v>
      </c>
      <c r="I9256">
        <v>42</v>
      </c>
      <c r="J9256">
        <v>51</v>
      </c>
      <c r="AH9256">
        <v>2</v>
      </c>
      <c r="AI9256">
        <v>2</v>
      </c>
      <c r="AJ9256">
        <v>66</v>
      </c>
      <c r="AL9256">
        <v>7.39</v>
      </c>
    </row>
    <row r="9257" spans="1:38" x14ac:dyDescent="0.3">
      <c r="A9257">
        <v>1080841</v>
      </c>
      <c r="B9257" t="s">
        <v>63</v>
      </c>
      <c r="C9257">
        <v>33568</v>
      </c>
      <c r="D9257" t="s">
        <v>71</v>
      </c>
      <c r="E9257" t="s">
        <v>70</v>
      </c>
      <c r="F9257">
        <v>3</v>
      </c>
      <c r="G9257">
        <v>7</v>
      </c>
      <c r="I9257">
        <v>38</v>
      </c>
      <c r="J9257">
        <v>41</v>
      </c>
      <c r="L9257">
        <v>2</v>
      </c>
      <c r="M9257">
        <v>2</v>
      </c>
      <c r="R9257">
        <v>1</v>
      </c>
      <c r="AE9257">
        <v>1</v>
      </c>
      <c r="AH9257">
        <v>3</v>
      </c>
      <c r="AI9257">
        <v>1</v>
      </c>
      <c r="AJ9257">
        <v>53</v>
      </c>
      <c r="AK9257">
        <v>1</v>
      </c>
      <c r="AL9257">
        <v>8.3699999999999992</v>
      </c>
    </row>
    <row r="9258" spans="1:38" x14ac:dyDescent="0.3">
      <c r="A9258">
        <v>1080841</v>
      </c>
      <c r="B9258" t="s">
        <v>63</v>
      </c>
      <c r="C9258">
        <v>124688</v>
      </c>
      <c r="D9258" t="s">
        <v>79</v>
      </c>
      <c r="E9258" t="s">
        <v>58</v>
      </c>
      <c r="F9258">
        <v>4</v>
      </c>
      <c r="G9258">
        <v>10</v>
      </c>
      <c r="I9258">
        <v>16</v>
      </c>
      <c r="J9258">
        <v>22</v>
      </c>
      <c r="K9258">
        <v>1</v>
      </c>
      <c r="M9258">
        <v>2</v>
      </c>
      <c r="Q9258">
        <v>4</v>
      </c>
      <c r="AE9258">
        <v>1</v>
      </c>
      <c r="AH9258">
        <v>5</v>
      </c>
      <c r="AJ9258">
        <v>43</v>
      </c>
      <c r="AL9258">
        <v>8.0399999999999991</v>
      </c>
    </row>
    <row r="9259" spans="1:38" x14ac:dyDescent="0.3">
      <c r="A9259">
        <v>1080841</v>
      </c>
      <c r="B9259" t="s">
        <v>63</v>
      </c>
      <c r="C9259">
        <v>23736</v>
      </c>
      <c r="D9259" t="s">
        <v>410</v>
      </c>
      <c r="E9259" t="s">
        <v>58</v>
      </c>
      <c r="F9259">
        <v>4</v>
      </c>
      <c r="G9259">
        <v>9</v>
      </c>
      <c r="I9259">
        <v>24</v>
      </c>
      <c r="J9259">
        <v>27</v>
      </c>
      <c r="K9259">
        <v>1</v>
      </c>
      <c r="M9259">
        <v>1</v>
      </c>
      <c r="AH9259">
        <v>4</v>
      </c>
      <c r="AJ9259">
        <v>41</v>
      </c>
      <c r="AK9259">
        <v>2</v>
      </c>
      <c r="AL9259">
        <v>8.36</v>
      </c>
    </row>
    <row r="9260" spans="1:38" x14ac:dyDescent="0.3">
      <c r="A9260">
        <v>1080841</v>
      </c>
      <c r="B9260" t="s">
        <v>63</v>
      </c>
      <c r="C9260">
        <v>330818</v>
      </c>
      <c r="D9260" t="s">
        <v>475</v>
      </c>
      <c r="E9260" t="s">
        <v>60</v>
      </c>
      <c r="F9260">
        <v>5</v>
      </c>
      <c r="G9260">
        <v>0</v>
      </c>
      <c r="I9260">
        <v>1</v>
      </c>
      <c r="J9260">
        <v>1</v>
      </c>
      <c r="AJ9260">
        <v>2</v>
      </c>
      <c r="AL9260">
        <v>6</v>
      </c>
    </row>
    <row r="9261" spans="1:38" x14ac:dyDescent="0.3">
      <c r="A9261">
        <v>1080841</v>
      </c>
      <c r="B9261" t="s">
        <v>63</v>
      </c>
      <c r="C9261">
        <v>244779</v>
      </c>
      <c r="D9261" t="s">
        <v>540</v>
      </c>
      <c r="E9261" t="s">
        <v>60</v>
      </c>
      <c r="F9261">
        <v>5</v>
      </c>
      <c r="G9261">
        <v>0</v>
      </c>
      <c r="I9261">
        <v>3</v>
      </c>
      <c r="J9261">
        <v>3</v>
      </c>
      <c r="AJ9261">
        <v>4</v>
      </c>
      <c r="AL9261">
        <v>5.97</v>
      </c>
    </row>
    <row r="9262" spans="1:38" x14ac:dyDescent="0.3">
      <c r="A9262">
        <v>1080841</v>
      </c>
      <c r="B9262" t="s">
        <v>63</v>
      </c>
      <c r="C9262">
        <v>31451</v>
      </c>
      <c r="D9262" t="s">
        <v>411</v>
      </c>
      <c r="E9262" t="s">
        <v>60</v>
      </c>
      <c r="F9262">
        <v>5</v>
      </c>
      <c r="G9262">
        <v>0</v>
      </c>
      <c r="I9262">
        <v>8</v>
      </c>
      <c r="J9262">
        <v>9</v>
      </c>
      <c r="AJ9262">
        <v>9</v>
      </c>
      <c r="AL9262">
        <v>6.05</v>
      </c>
    </row>
    <row r="9263" spans="1:38" x14ac:dyDescent="0.3">
      <c r="A9263">
        <v>1080842</v>
      </c>
      <c r="B9263" t="s">
        <v>172</v>
      </c>
      <c r="C9263">
        <v>21571</v>
      </c>
      <c r="D9263" t="s">
        <v>173</v>
      </c>
      <c r="E9263" t="s">
        <v>40</v>
      </c>
      <c r="F9263">
        <v>1</v>
      </c>
      <c r="G9263">
        <v>1</v>
      </c>
      <c r="I9263">
        <v>11</v>
      </c>
      <c r="J9263">
        <v>19</v>
      </c>
      <c r="Z9263">
        <v>1</v>
      </c>
      <c r="AJ9263">
        <v>24</v>
      </c>
      <c r="AL9263">
        <v>5.72</v>
      </c>
    </row>
    <row r="9264" spans="1:38" x14ac:dyDescent="0.3">
      <c r="A9264">
        <v>1080842</v>
      </c>
      <c r="B9264" t="s">
        <v>172</v>
      </c>
      <c r="C9264">
        <v>29575</v>
      </c>
      <c r="D9264" t="s">
        <v>586</v>
      </c>
      <c r="E9264" t="s">
        <v>42</v>
      </c>
      <c r="F9264">
        <v>2</v>
      </c>
      <c r="G9264">
        <v>6</v>
      </c>
      <c r="I9264">
        <v>44</v>
      </c>
      <c r="J9264">
        <v>53</v>
      </c>
      <c r="Q9264">
        <v>4</v>
      </c>
      <c r="R9264">
        <v>4</v>
      </c>
      <c r="AJ9264">
        <v>68</v>
      </c>
      <c r="AK9264">
        <v>1</v>
      </c>
      <c r="AL9264">
        <v>6.66</v>
      </c>
    </row>
    <row r="9265" spans="1:38" x14ac:dyDescent="0.3">
      <c r="A9265">
        <v>1080842</v>
      </c>
      <c r="B9265" t="s">
        <v>172</v>
      </c>
      <c r="C9265">
        <v>91822</v>
      </c>
      <c r="D9265" t="s">
        <v>429</v>
      </c>
      <c r="E9265" t="s">
        <v>44</v>
      </c>
      <c r="F9265">
        <v>2</v>
      </c>
      <c r="G9265">
        <v>3</v>
      </c>
      <c r="I9265">
        <v>34</v>
      </c>
      <c r="J9265">
        <v>42</v>
      </c>
      <c r="R9265">
        <v>1</v>
      </c>
      <c r="W9265">
        <v>1</v>
      </c>
      <c r="AH9265">
        <v>1</v>
      </c>
      <c r="AI9265">
        <v>3</v>
      </c>
      <c r="AJ9265">
        <v>73</v>
      </c>
      <c r="AK9265">
        <v>1</v>
      </c>
      <c r="AL9265">
        <v>6.94</v>
      </c>
    </row>
    <row r="9266" spans="1:38" x14ac:dyDescent="0.3">
      <c r="A9266">
        <v>1080842</v>
      </c>
      <c r="B9266" t="s">
        <v>172</v>
      </c>
      <c r="C9266">
        <v>44687</v>
      </c>
      <c r="D9266" t="s">
        <v>186</v>
      </c>
      <c r="E9266" t="s">
        <v>42</v>
      </c>
      <c r="F9266">
        <v>2</v>
      </c>
      <c r="G9266">
        <v>5</v>
      </c>
      <c r="I9266">
        <v>25</v>
      </c>
      <c r="J9266">
        <v>33</v>
      </c>
      <c r="Q9266">
        <v>5</v>
      </c>
      <c r="R9266">
        <v>2</v>
      </c>
      <c r="AJ9266">
        <v>41</v>
      </c>
      <c r="AL9266">
        <v>6.3</v>
      </c>
    </row>
    <row r="9267" spans="1:38" x14ac:dyDescent="0.3">
      <c r="A9267">
        <v>1080842</v>
      </c>
      <c r="B9267" t="s">
        <v>172</v>
      </c>
      <c r="C9267">
        <v>43105</v>
      </c>
      <c r="D9267" t="s">
        <v>176</v>
      </c>
      <c r="E9267" t="s">
        <v>46</v>
      </c>
      <c r="F9267">
        <v>2</v>
      </c>
      <c r="G9267">
        <v>2</v>
      </c>
      <c r="I9267">
        <v>34</v>
      </c>
      <c r="J9267">
        <v>43</v>
      </c>
      <c r="M9267">
        <v>1</v>
      </c>
      <c r="Q9267">
        <v>3</v>
      </c>
      <c r="R9267">
        <v>1</v>
      </c>
      <c r="AI9267">
        <v>3</v>
      </c>
      <c r="AJ9267">
        <v>81</v>
      </c>
      <c r="AL9267">
        <v>7.28</v>
      </c>
    </row>
    <row r="9268" spans="1:38" x14ac:dyDescent="0.3">
      <c r="A9268">
        <v>1080842</v>
      </c>
      <c r="B9268" t="s">
        <v>172</v>
      </c>
      <c r="C9268">
        <v>71522</v>
      </c>
      <c r="D9268" t="s">
        <v>180</v>
      </c>
      <c r="E9268" t="s">
        <v>53</v>
      </c>
      <c r="F9268">
        <v>3</v>
      </c>
      <c r="G9268">
        <v>7</v>
      </c>
      <c r="I9268">
        <v>16</v>
      </c>
      <c r="J9268">
        <v>24</v>
      </c>
      <c r="L9268">
        <v>1</v>
      </c>
      <c r="M9268">
        <v>1</v>
      </c>
      <c r="W9268">
        <v>1</v>
      </c>
      <c r="AH9268">
        <v>2</v>
      </c>
      <c r="AI9268">
        <v>3</v>
      </c>
      <c r="AJ9268">
        <v>59</v>
      </c>
      <c r="AK9268">
        <v>3</v>
      </c>
      <c r="AL9268">
        <v>7.93</v>
      </c>
    </row>
    <row r="9269" spans="1:38" x14ac:dyDescent="0.3">
      <c r="A9269">
        <v>1080842</v>
      </c>
      <c r="B9269" t="s">
        <v>172</v>
      </c>
      <c r="C9269">
        <v>9156</v>
      </c>
      <c r="D9269" t="s">
        <v>181</v>
      </c>
      <c r="E9269" t="s">
        <v>55</v>
      </c>
      <c r="F9269">
        <v>3</v>
      </c>
      <c r="G9269">
        <v>10</v>
      </c>
      <c r="I9269">
        <v>28</v>
      </c>
      <c r="J9269">
        <v>34</v>
      </c>
      <c r="M9269">
        <v>3</v>
      </c>
      <c r="R9269">
        <v>1</v>
      </c>
      <c r="W9269">
        <v>1</v>
      </c>
      <c r="AH9269">
        <v>1</v>
      </c>
      <c r="AI9269">
        <v>3</v>
      </c>
      <c r="AJ9269">
        <v>49</v>
      </c>
      <c r="AK9269">
        <v>1</v>
      </c>
      <c r="AL9269">
        <v>6.74</v>
      </c>
    </row>
    <row r="9270" spans="1:38" x14ac:dyDescent="0.3">
      <c r="A9270">
        <v>1080842</v>
      </c>
      <c r="B9270" t="s">
        <v>172</v>
      </c>
      <c r="C9270">
        <v>85059</v>
      </c>
      <c r="D9270" t="s">
        <v>182</v>
      </c>
      <c r="E9270" t="s">
        <v>49</v>
      </c>
      <c r="F9270">
        <v>3</v>
      </c>
      <c r="G9270">
        <v>11</v>
      </c>
      <c r="I9270">
        <v>19</v>
      </c>
      <c r="J9270">
        <v>23</v>
      </c>
      <c r="M9270">
        <v>2</v>
      </c>
      <c r="Q9270">
        <v>3</v>
      </c>
      <c r="W9270">
        <v>1</v>
      </c>
      <c r="AH9270">
        <v>3</v>
      </c>
      <c r="AI9270">
        <v>2</v>
      </c>
      <c r="AJ9270">
        <v>50</v>
      </c>
      <c r="AK9270">
        <v>3</v>
      </c>
      <c r="AL9270">
        <v>6.7</v>
      </c>
    </row>
    <row r="9271" spans="1:38" x14ac:dyDescent="0.3">
      <c r="A9271">
        <v>1080842</v>
      </c>
      <c r="B9271" t="s">
        <v>172</v>
      </c>
      <c r="C9271">
        <v>70493</v>
      </c>
      <c r="D9271" t="s">
        <v>432</v>
      </c>
      <c r="E9271" t="s">
        <v>51</v>
      </c>
      <c r="F9271">
        <v>3</v>
      </c>
      <c r="G9271">
        <v>8</v>
      </c>
      <c r="I9271">
        <v>43</v>
      </c>
      <c r="J9271">
        <v>58</v>
      </c>
      <c r="M9271">
        <v>3</v>
      </c>
      <c r="Q9271">
        <v>1</v>
      </c>
      <c r="R9271">
        <v>6</v>
      </c>
      <c r="W9271">
        <v>1</v>
      </c>
      <c r="AH9271">
        <v>2</v>
      </c>
      <c r="AI9271">
        <v>3</v>
      </c>
      <c r="AJ9271">
        <v>77</v>
      </c>
      <c r="AK9271">
        <v>1</v>
      </c>
      <c r="AL9271">
        <v>7.41</v>
      </c>
    </row>
    <row r="9272" spans="1:38" x14ac:dyDescent="0.3">
      <c r="A9272">
        <v>1080842</v>
      </c>
      <c r="B9272" t="s">
        <v>172</v>
      </c>
      <c r="C9272">
        <v>12376</v>
      </c>
      <c r="D9272" t="s">
        <v>185</v>
      </c>
      <c r="E9272" t="s">
        <v>51</v>
      </c>
      <c r="F9272">
        <v>3</v>
      </c>
      <c r="G9272">
        <v>4</v>
      </c>
      <c r="I9272">
        <v>37</v>
      </c>
      <c r="J9272">
        <v>49</v>
      </c>
      <c r="K9272">
        <v>1</v>
      </c>
      <c r="Q9272">
        <v>1</v>
      </c>
      <c r="AH9272">
        <v>1</v>
      </c>
      <c r="AI9272">
        <v>2</v>
      </c>
      <c r="AJ9272">
        <v>67</v>
      </c>
      <c r="AK9272">
        <v>1</v>
      </c>
      <c r="AL9272">
        <v>7.21</v>
      </c>
    </row>
    <row r="9273" spans="1:38" x14ac:dyDescent="0.3">
      <c r="A9273">
        <v>1080842</v>
      </c>
      <c r="B9273" t="s">
        <v>172</v>
      </c>
      <c r="C9273">
        <v>68312</v>
      </c>
      <c r="D9273" t="s">
        <v>433</v>
      </c>
      <c r="E9273" t="s">
        <v>58</v>
      </c>
      <c r="F9273">
        <v>4</v>
      </c>
      <c r="G9273">
        <v>9</v>
      </c>
      <c r="H9273">
        <v>1</v>
      </c>
      <c r="I9273">
        <v>9</v>
      </c>
      <c r="J9273">
        <v>23</v>
      </c>
      <c r="K9273">
        <v>1</v>
      </c>
      <c r="Q9273">
        <v>2</v>
      </c>
      <c r="R9273">
        <v>12</v>
      </c>
      <c r="AH9273">
        <v>5</v>
      </c>
      <c r="AJ9273">
        <v>48</v>
      </c>
      <c r="AK9273">
        <v>2</v>
      </c>
      <c r="AL9273">
        <v>8.7899999999999991</v>
      </c>
    </row>
    <row r="9274" spans="1:38" x14ac:dyDescent="0.3">
      <c r="A9274">
        <v>1080842</v>
      </c>
      <c r="B9274" t="s">
        <v>172</v>
      </c>
      <c r="C9274">
        <v>20339</v>
      </c>
      <c r="D9274" t="s">
        <v>431</v>
      </c>
      <c r="E9274" t="s">
        <v>60</v>
      </c>
      <c r="F9274">
        <v>5</v>
      </c>
      <c r="G9274">
        <v>0</v>
      </c>
      <c r="I9274">
        <v>1</v>
      </c>
      <c r="J9274">
        <v>5</v>
      </c>
      <c r="Q9274">
        <v>1</v>
      </c>
      <c r="AJ9274">
        <v>6</v>
      </c>
      <c r="AL9274">
        <v>5.95</v>
      </c>
    </row>
    <row r="9275" spans="1:38" x14ac:dyDescent="0.3">
      <c r="A9275">
        <v>1080842</v>
      </c>
      <c r="B9275" t="s">
        <v>172</v>
      </c>
      <c r="C9275">
        <v>78221</v>
      </c>
      <c r="D9275" t="s">
        <v>279</v>
      </c>
      <c r="E9275" t="s">
        <v>60</v>
      </c>
      <c r="F9275">
        <v>5</v>
      </c>
      <c r="G9275">
        <v>0</v>
      </c>
      <c r="I9275">
        <v>8</v>
      </c>
      <c r="J9275">
        <v>14</v>
      </c>
      <c r="R9275">
        <v>1</v>
      </c>
      <c r="AJ9275">
        <v>18</v>
      </c>
      <c r="AL9275">
        <v>5.99</v>
      </c>
    </row>
    <row r="9276" spans="1:38" x14ac:dyDescent="0.3">
      <c r="A9276">
        <v>1080842</v>
      </c>
      <c r="B9276" t="s">
        <v>244</v>
      </c>
      <c r="C9276">
        <v>19545</v>
      </c>
      <c r="D9276" t="s">
        <v>245</v>
      </c>
      <c r="E9276" t="s">
        <v>40</v>
      </c>
      <c r="F9276">
        <v>1</v>
      </c>
      <c r="G9276">
        <v>1</v>
      </c>
      <c r="I9276">
        <v>13</v>
      </c>
      <c r="J9276">
        <v>27</v>
      </c>
      <c r="R9276">
        <v>2</v>
      </c>
      <c r="Z9276">
        <v>1</v>
      </c>
      <c r="AF9276">
        <v>2</v>
      </c>
      <c r="AJ9276">
        <v>32</v>
      </c>
      <c r="AL9276">
        <v>6.64</v>
      </c>
    </row>
    <row r="9277" spans="1:38" x14ac:dyDescent="0.3">
      <c r="A9277">
        <v>1080842</v>
      </c>
      <c r="B9277" t="s">
        <v>244</v>
      </c>
      <c r="C9277">
        <v>12431</v>
      </c>
      <c r="D9277" t="s">
        <v>246</v>
      </c>
      <c r="E9277" t="s">
        <v>44</v>
      </c>
      <c r="F9277">
        <v>2</v>
      </c>
      <c r="G9277">
        <v>3</v>
      </c>
      <c r="I9277">
        <v>16</v>
      </c>
      <c r="J9277">
        <v>30</v>
      </c>
      <c r="L9277">
        <v>1</v>
      </c>
      <c r="Q9277">
        <v>2</v>
      </c>
      <c r="R9277">
        <v>2</v>
      </c>
      <c r="AI9277">
        <v>3</v>
      </c>
      <c r="AJ9277">
        <v>51</v>
      </c>
      <c r="AL9277">
        <v>7.14</v>
      </c>
    </row>
    <row r="9278" spans="1:38" x14ac:dyDescent="0.3">
      <c r="A9278">
        <v>1080842</v>
      </c>
      <c r="B9278" t="s">
        <v>244</v>
      </c>
      <c r="C9278">
        <v>29574</v>
      </c>
      <c r="D9278" t="s">
        <v>396</v>
      </c>
      <c r="E9278" t="s">
        <v>42</v>
      </c>
      <c r="F9278">
        <v>2</v>
      </c>
      <c r="G9278">
        <v>5</v>
      </c>
      <c r="I9278">
        <v>4</v>
      </c>
      <c r="J9278">
        <v>5</v>
      </c>
      <c r="M9278">
        <v>2</v>
      </c>
      <c r="Q9278">
        <v>2</v>
      </c>
      <c r="AI9278">
        <v>1</v>
      </c>
      <c r="AJ9278">
        <v>10</v>
      </c>
      <c r="AL9278">
        <v>5.98</v>
      </c>
    </row>
    <row r="9279" spans="1:38" x14ac:dyDescent="0.3">
      <c r="A9279">
        <v>1080842</v>
      </c>
      <c r="B9279" t="s">
        <v>244</v>
      </c>
      <c r="C9279">
        <v>4145</v>
      </c>
      <c r="D9279" t="s">
        <v>471</v>
      </c>
      <c r="E9279" t="s">
        <v>42</v>
      </c>
      <c r="F9279">
        <v>2</v>
      </c>
      <c r="G9279">
        <v>6</v>
      </c>
      <c r="I9279">
        <v>13</v>
      </c>
      <c r="J9279">
        <v>21</v>
      </c>
      <c r="K9279">
        <v>1</v>
      </c>
      <c r="M9279">
        <v>1</v>
      </c>
      <c r="Q9279">
        <v>2</v>
      </c>
      <c r="R9279">
        <v>3</v>
      </c>
      <c r="AH9279">
        <v>1</v>
      </c>
      <c r="AJ9279">
        <v>38</v>
      </c>
      <c r="AL9279">
        <v>7.88</v>
      </c>
    </row>
    <row r="9280" spans="1:38" x14ac:dyDescent="0.3">
      <c r="A9280">
        <v>1080842</v>
      </c>
      <c r="B9280" t="s">
        <v>244</v>
      </c>
      <c r="C9280">
        <v>23683</v>
      </c>
      <c r="D9280" t="s">
        <v>248</v>
      </c>
      <c r="E9280" t="s">
        <v>46</v>
      </c>
      <c r="F9280">
        <v>2</v>
      </c>
      <c r="G9280">
        <v>2</v>
      </c>
      <c r="I9280">
        <v>20</v>
      </c>
      <c r="J9280">
        <v>33</v>
      </c>
      <c r="M9280">
        <v>1</v>
      </c>
      <c r="N9280">
        <v>1</v>
      </c>
      <c r="Q9280">
        <v>2</v>
      </c>
      <c r="AA9280">
        <v>1</v>
      </c>
      <c r="AI9280">
        <v>4</v>
      </c>
      <c r="AJ9280">
        <v>61</v>
      </c>
      <c r="AL9280">
        <v>6.83</v>
      </c>
    </row>
    <row r="9281" spans="1:38" x14ac:dyDescent="0.3">
      <c r="A9281">
        <v>1080842</v>
      </c>
      <c r="B9281" t="s">
        <v>244</v>
      </c>
      <c r="C9281">
        <v>327683</v>
      </c>
      <c r="D9281" t="s">
        <v>399</v>
      </c>
      <c r="E9281" t="s">
        <v>70</v>
      </c>
      <c r="F9281">
        <v>3</v>
      </c>
      <c r="G9281">
        <v>4</v>
      </c>
      <c r="I9281">
        <v>26</v>
      </c>
      <c r="J9281">
        <v>33</v>
      </c>
      <c r="M9281">
        <v>1</v>
      </c>
      <c r="Q9281">
        <v>3</v>
      </c>
      <c r="R9281">
        <v>2</v>
      </c>
      <c r="AI9281">
        <v>3</v>
      </c>
      <c r="AJ9281">
        <v>45</v>
      </c>
      <c r="AK9281">
        <v>1</v>
      </c>
      <c r="AL9281">
        <v>6.8</v>
      </c>
    </row>
    <row r="9282" spans="1:38" x14ac:dyDescent="0.3">
      <c r="A9282">
        <v>1080842</v>
      </c>
      <c r="B9282" t="s">
        <v>244</v>
      </c>
      <c r="C9282">
        <v>32018</v>
      </c>
      <c r="D9282" t="s">
        <v>250</v>
      </c>
      <c r="E9282" t="s">
        <v>70</v>
      </c>
      <c r="F9282">
        <v>3</v>
      </c>
      <c r="G9282">
        <v>8</v>
      </c>
      <c r="I9282">
        <v>17</v>
      </c>
      <c r="J9282">
        <v>24</v>
      </c>
      <c r="M9282">
        <v>2</v>
      </c>
      <c r="N9282">
        <v>1</v>
      </c>
      <c r="Q9282">
        <v>1</v>
      </c>
      <c r="AI9282">
        <v>1</v>
      </c>
      <c r="AJ9282">
        <v>32</v>
      </c>
      <c r="AL9282">
        <v>6.21</v>
      </c>
    </row>
    <row r="9283" spans="1:38" x14ac:dyDescent="0.3">
      <c r="A9283">
        <v>1080842</v>
      </c>
      <c r="B9283" t="s">
        <v>244</v>
      </c>
      <c r="C9283">
        <v>104749</v>
      </c>
      <c r="D9283" t="s">
        <v>253</v>
      </c>
      <c r="E9283" t="s">
        <v>122</v>
      </c>
      <c r="F9283">
        <v>3</v>
      </c>
      <c r="G9283">
        <v>7</v>
      </c>
      <c r="I9283">
        <v>17</v>
      </c>
      <c r="J9283">
        <v>22</v>
      </c>
      <c r="L9283">
        <v>1</v>
      </c>
      <c r="M9283">
        <v>1</v>
      </c>
      <c r="Q9283">
        <v>1</v>
      </c>
      <c r="W9283">
        <v>1</v>
      </c>
      <c r="AH9283">
        <v>1</v>
      </c>
      <c r="AI9283">
        <v>3</v>
      </c>
      <c r="AJ9283">
        <v>46</v>
      </c>
      <c r="AK9283">
        <v>4</v>
      </c>
      <c r="AL9283">
        <v>7.22</v>
      </c>
    </row>
    <row r="9284" spans="1:38" x14ac:dyDescent="0.3">
      <c r="A9284">
        <v>1080842</v>
      </c>
      <c r="B9284" t="s">
        <v>244</v>
      </c>
      <c r="C9284">
        <v>42147</v>
      </c>
      <c r="D9284" t="s">
        <v>398</v>
      </c>
      <c r="E9284" t="s">
        <v>119</v>
      </c>
      <c r="F9284">
        <v>3</v>
      </c>
      <c r="G9284">
        <v>11</v>
      </c>
      <c r="I9284">
        <v>11</v>
      </c>
      <c r="J9284">
        <v>25</v>
      </c>
      <c r="M9284">
        <v>1</v>
      </c>
      <c r="AI9284">
        <v>5</v>
      </c>
      <c r="AJ9284">
        <v>56</v>
      </c>
      <c r="AK9284">
        <v>2</v>
      </c>
      <c r="AL9284">
        <v>7.28</v>
      </c>
    </row>
    <row r="9285" spans="1:38" x14ac:dyDescent="0.3">
      <c r="A9285">
        <v>1080842</v>
      </c>
      <c r="B9285" t="s">
        <v>244</v>
      </c>
      <c r="C9285">
        <v>106981</v>
      </c>
      <c r="D9285" t="s">
        <v>255</v>
      </c>
      <c r="E9285" t="s">
        <v>58</v>
      </c>
      <c r="F9285">
        <v>4</v>
      </c>
      <c r="G9285">
        <v>9</v>
      </c>
      <c r="I9285">
        <v>13</v>
      </c>
      <c r="J9285">
        <v>24</v>
      </c>
      <c r="K9285">
        <v>1</v>
      </c>
      <c r="Q9285">
        <v>3</v>
      </c>
      <c r="R9285">
        <v>3</v>
      </c>
      <c r="AH9285">
        <v>1</v>
      </c>
      <c r="AI9285">
        <v>1</v>
      </c>
      <c r="AJ9285">
        <v>35</v>
      </c>
      <c r="AK9285">
        <v>2</v>
      </c>
      <c r="AL9285">
        <v>7.98</v>
      </c>
    </row>
    <row r="9286" spans="1:38" x14ac:dyDescent="0.3">
      <c r="A9286">
        <v>1080842</v>
      </c>
      <c r="B9286" t="s">
        <v>244</v>
      </c>
      <c r="C9286">
        <v>19847</v>
      </c>
      <c r="D9286" t="s">
        <v>257</v>
      </c>
      <c r="E9286" t="s">
        <v>58</v>
      </c>
      <c r="F9286">
        <v>4</v>
      </c>
      <c r="G9286">
        <v>10</v>
      </c>
      <c r="I9286">
        <v>27</v>
      </c>
      <c r="J9286">
        <v>40</v>
      </c>
      <c r="M9286">
        <v>6</v>
      </c>
      <c r="Q9286">
        <v>12</v>
      </c>
      <c r="R9286">
        <v>8</v>
      </c>
      <c r="W9286">
        <v>1</v>
      </c>
      <c r="AH9286">
        <v>2</v>
      </c>
      <c r="AI9286">
        <v>2</v>
      </c>
      <c r="AJ9286">
        <v>64</v>
      </c>
      <c r="AK9286">
        <v>2</v>
      </c>
      <c r="AL9286">
        <v>7.29</v>
      </c>
    </row>
    <row r="9287" spans="1:38" x14ac:dyDescent="0.3">
      <c r="A9287">
        <v>1080842</v>
      </c>
      <c r="B9287" t="s">
        <v>244</v>
      </c>
      <c r="C9287">
        <v>75138</v>
      </c>
      <c r="D9287" t="s">
        <v>251</v>
      </c>
      <c r="E9287" t="s">
        <v>60</v>
      </c>
      <c r="F9287">
        <v>5</v>
      </c>
      <c r="G9287">
        <v>0</v>
      </c>
      <c r="I9287">
        <v>12</v>
      </c>
      <c r="J9287">
        <v>17</v>
      </c>
      <c r="AH9287">
        <v>1</v>
      </c>
      <c r="AI9287">
        <v>1</v>
      </c>
      <c r="AJ9287">
        <v>22</v>
      </c>
      <c r="AK9287">
        <v>2</v>
      </c>
      <c r="AL9287">
        <v>6.31</v>
      </c>
    </row>
    <row r="9288" spans="1:38" x14ac:dyDescent="0.3">
      <c r="A9288">
        <v>1080842</v>
      </c>
      <c r="B9288" t="s">
        <v>244</v>
      </c>
      <c r="C9288">
        <v>299272</v>
      </c>
      <c r="D9288" t="s">
        <v>397</v>
      </c>
      <c r="E9288" t="s">
        <v>60</v>
      </c>
      <c r="F9288">
        <v>5</v>
      </c>
      <c r="G9288">
        <v>0</v>
      </c>
      <c r="I9288">
        <v>4</v>
      </c>
      <c r="J9288">
        <v>4</v>
      </c>
      <c r="AJ9288">
        <v>6</v>
      </c>
      <c r="AL9288">
        <v>6.01</v>
      </c>
    </row>
    <row r="9289" spans="1:38" x14ac:dyDescent="0.3">
      <c r="A9289">
        <v>1080842</v>
      </c>
      <c r="B9289" t="s">
        <v>244</v>
      </c>
      <c r="C9289">
        <v>136945</v>
      </c>
      <c r="D9289" t="s">
        <v>252</v>
      </c>
      <c r="E9289" t="s">
        <v>60</v>
      </c>
      <c r="F9289">
        <v>5</v>
      </c>
      <c r="G9289">
        <v>0</v>
      </c>
      <c r="I9289">
        <v>5</v>
      </c>
      <c r="J9289">
        <v>6</v>
      </c>
      <c r="M9289">
        <v>1</v>
      </c>
      <c r="AJ9289">
        <v>13</v>
      </c>
      <c r="AL9289">
        <v>6.05</v>
      </c>
    </row>
    <row r="9290" spans="1:38" x14ac:dyDescent="0.3">
      <c r="A9290">
        <v>1080843</v>
      </c>
      <c r="B9290" t="s">
        <v>142</v>
      </c>
      <c r="C9290">
        <v>73798</v>
      </c>
      <c r="D9290" t="s">
        <v>143</v>
      </c>
      <c r="E9290" t="s">
        <v>40</v>
      </c>
      <c r="F9290">
        <v>1</v>
      </c>
      <c r="G9290">
        <v>1</v>
      </c>
      <c r="I9290">
        <v>9</v>
      </c>
      <c r="J9290">
        <v>25</v>
      </c>
      <c r="AF9290">
        <v>2</v>
      </c>
      <c r="AJ9290">
        <v>32</v>
      </c>
      <c r="AL9290">
        <v>6.33</v>
      </c>
    </row>
    <row r="9291" spans="1:38" x14ac:dyDescent="0.3">
      <c r="A9291">
        <v>1080843</v>
      </c>
      <c r="B9291" t="s">
        <v>142</v>
      </c>
      <c r="C9291">
        <v>27586</v>
      </c>
      <c r="D9291" t="s">
        <v>371</v>
      </c>
      <c r="E9291" t="s">
        <v>42</v>
      </c>
      <c r="F9291">
        <v>2</v>
      </c>
      <c r="G9291">
        <v>5</v>
      </c>
      <c r="I9291">
        <v>34</v>
      </c>
      <c r="J9291">
        <v>40</v>
      </c>
      <c r="M9291">
        <v>2</v>
      </c>
      <c r="R9291">
        <v>4</v>
      </c>
      <c r="AI9291">
        <v>2</v>
      </c>
      <c r="AJ9291">
        <v>54</v>
      </c>
      <c r="AL9291">
        <v>7.14</v>
      </c>
    </row>
    <row r="9292" spans="1:38" x14ac:dyDescent="0.3">
      <c r="A9292">
        <v>1080843</v>
      </c>
      <c r="B9292" t="s">
        <v>142</v>
      </c>
      <c r="C9292">
        <v>25931</v>
      </c>
      <c r="D9292" t="s">
        <v>147</v>
      </c>
      <c r="E9292" t="s">
        <v>42</v>
      </c>
      <c r="F9292">
        <v>2</v>
      </c>
      <c r="G9292">
        <v>6</v>
      </c>
      <c r="I9292">
        <v>54</v>
      </c>
      <c r="J9292">
        <v>67</v>
      </c>
      <c r="M9292">
        <v>2</v>
      </c>
      <c r="AI9292">
        <v>4</v>
      </c>
      <c r="AJ9292">
        <v>79</v>
      </c>
      <c r="AL9292">
        <v>6.46</v>
      </c>
    </row>
    <row r="9293" spans="1:38" x14ac:dyDescent="0.3">
      <c r="A9293">
        <v>1080843</v>
      </c>
      <c r="B9293" t="s">
        <v>142</v>
      </c>
      <c r="C9293">
        <v>11981</v>
      </c>
      <c r="D9293" t="s">
        <v>145</v>
      </c>
      <c r="E9293" t="s">
        <v>42</v>
      </c>
      <c r="F9293">
        <v>2</v>
      </c>
      <c r="G9293">
        <v>4</v>
      </c>
      <c r="I9293">
        <v>28</v>
      </c>
      <c r="J9293">
        <v>32</v>
      </c>
      <c r="K9293">
        <v>1</v>
      </c>
      <c r="M9293">
        <v>2</v>
      </c>
      <c r="Q9293">
        <v>1</v>
      </c>
      <c r="AH9293">
        <v>1</v>
      </c>
      <c r="AI9293">
        <v>1</v>
      </c>
      <c r="AJ9293">
        <v>40</v>
      </c>
      <c r="AL9293">
        <v>7.24</v>
      </c>
    </row>
    <row r="9294" spans="1:38" x14ac:dyDescent="0.3">
      <c r="A9294">
        <v>1080843</v>
      </c>
      <c r="B9294" t="s">
        <v>142</v>
      </c>
      <c r="C9294">
        <v>33064</v>
      </c>
      <c r="D9294" t="s">
        <v>156</v>
      </c>
      <c r="E9294" t="s">
        <v>211</v>
      </c>
      <c r="F9294">
        <v>3</v>
      </c>
      <c r="G9294">
        <v>2</v>
      </c>
      <c r="I9294">
        <v>22</v>
      </c>
      <c r="J9294">
        <v>33</v>
      </c>
      <c r="M9294">
        <v>2</v>
      </c>
      <c r="R9294">
        <v>2</v>
      </c>
      <c r="W9294">
        <v>1</v>
      </c>
      <c r="AH9294">
        <v>1</v>
      </c>
      <c r="AI9294">
        <v>4</v>
      </c>
      <c r="AJ9294">
        <v>62</v>
      </c>
      <c r="AK9294">
        <v>1</v>
      </c>
      <c r="AL9294">
        <v>7.21</v>
      </c>
    </row>
    <row r="9295" spans="1:38" x14ac:dyDescent="0.3">
      <c r="A9295">
        <v>1080843</v>
      </c>
      <c r="B9295" t="s">
        <v>142</v>
      </c>
      <c r="C9295">
        <v>38128</v>
      </c>
      <c r="D9295" t="s">
        <v>150</v>
      </c>
      <c r="E9295" t="s">
        <v>70</v>
      </c>
      <c r="F9295">
        <v>3</v>
      </c>
      <c r="G9295">
        <v>8</v>
      </c>
      <c r="I9295">
        <v>43</v>
      </c>
      <c r="J9295">
        <v>48</v>
      </c>
      <c r="Q9295">
        <v>1</v>
      </c>
      <c r="W9295">
        <v>2</v>
      </c>
      <c r="AH9295">
        <v>2</v>
      </c>
      <c r="AJ9295">
        <v>60</v>
      </c>
      <c r="AK9295">
        <v>1</v>
      </c>
      <c r="AL9295">
        <v>6.6</v>
      </c>
    </row>
    <row r="9296" spans="1:38" x14ac:dyDescent="0.3">
      <c r="A9296">
        <v>1080843</v>
      </c>
      <c r="B9296" t="s">
        <v>142</v>
      </c>
      <c r="C9296">
        <v>84008</v>
      </c>
      <c r="D9296" t="s">
        <v>372</v>
      </c>
      <c r="E9296" t="s">
        <v>209</v>
      </c>
      <c r="F9296">
        <v>3</v>
      </c>
      <c r="G9296">
        <v>3</v>
      </c>
      <c r="I9296">
        <v>23</v>
      </c>
      <c r="J9296">
        <v>32</v>
      </c>
      <c r="L9296">
        <v>1</v>
      </c>
      <c r="Q9296">
        <v>1</v>
      </c>
      <c r="R9296">
        <v>4</v>
      </c>
      <c r="AH9296">
        <v>2</v>
      </c>
      <c r="AJ9296">
        <v>51</v>
      </c>
      <c r="AL9296">
        <v>7.34</v>
      </c>
    </row>
    <row r="9297" spans="1:38" x14ac:dyDescent="0.3">
      <c r="A9297">
        <v>1080843</v>
      </c>
      <c r="B9297" t="s">
        <v>142</v>
      </c>
      <c r="C9297">
        <v>114075</v>
      </c>
      <c r="D9297" t="s">
        <v>152</v>
      </c>
      <c r="E9297" t="s">
        <v>70</v>
      </c>
      <c r="F9297">
        <v>3</v>
      </c>
      <c r="G9297">
        <v>7</v>
      </c>
      <c r="I9297">
        <v>61</v>
      </c>
      <c r="J9297">
        <v>65</v>
      </c>
      <c r="M9297">
        <v>1</v>
      </c>
      <c r="N9297">
        <v>1</v>
      </c>
      <c r="AH9297">
        <v>1</v>
      </c>
      <c r="AJ9297">
        <v>81</v>
      </c>
      <c r="AK9297">
        <v>2</v>
      </c>
      <c r="AL9297">
        <v>7.44</v>
      </c>
    </row>
    <row r="9298" spans="1:38" x14ac:dyDescent="0.3">
      <c r="A9298">
        <v>1080843</v>
      </c>
      <c r="B9298" t="s">
        <v>142</v>
      </c>
      <c r="C9298">
        <v>33404</v>
      </c>
      <c r="D9298" t="s">
        <v>149</v>
      </c>
      <c r="E9298" t="s">
        <v>55</v>
      </c>
      <c r="F9298">
        <v>4</v>
      </c>
      <c r="G9298">
        <v>11</v>
      </c>
      <c r="I9298">
        <v>45</v>
      </c>
      <c r="J9298">
        <v>54</v>
      </c>
      <c r="K9298">
        <v>1</v>
      </c>
      <c r="R9298">
        <v>1</v>
      </c>
      <c r="AH9298">
        <v>3</v>
      </c>
      <c r="AI9298">
        <v>1</v>
      </c>
      <c r="AJ9298">
        <v>68</v>
      </c>
      <c r="AK9298">
        <v>2</v>
      </c>
      <c r="AL9298">
        <v>8.6</v>
      </c>
    </row>
    <row r="9299" spans="1:38" x14ac:dyDescent="0.3">
      <c r="A9299">
        <v>1080843</v>
      </c>
      <c r="B9299" t="s">
        <v>142</v>
      </c>
      <c r="C9299">
        <v>8040</v>
      </c>
      <c r="D9299" t="s">
        <v>373</v>
      </c>
      <c r="E9299" t="s">
        <v>55</v>
      </c>
      <c r="F9299">
        <v>4</v>
      </c>
      <c r="G9299">
        <v>10</v>
      </c>
      <c r="I9299">
        <v>43</v>
      </c>
      <c r="J9299">
        <v>48</v>
      </c>
      <c r="L9299">
        <v>1</v>
      </c>
      <c r="M9299">
        <v>3</v>
      </c>
      <c r="N9299">
        <v>1</v>
      </c>
      <c r="R9299">
        <v>1</v>
      </c>
      <c r="AI9299">
        <v>2</v>
      </c>
      <c r="AJ9299">
        <v>64</v>
      </c>
      <c r="AK9299">
        <v>1</v>
      </c>
      <c r="AL9299">
        <v>7.68</v>
      </c>
    </row>
    <row r="9300" spans="1:38" x14ac:dyDescent="0.3">
      <c r="A9300">
        <v>1080843</v>
      </c>
      <c r="B9300" t="s">
        <v>142</v>
      </c>
      <c r="C9300">
        <v>24248</v>
      </c>
      <c r="D9300" t="s">
        <v>153</v>
      </c>
      <c r="E9300" t="s">
        <v>58</v>
      </c>
      <c r="F9300">
        <v>4</v>
      </c>
      <c r="G9300">
        <v>9</v>
      </c>
      <c r="H9300">
        <v>1</v>
      </c>
      <c r="I9300">
        <v>20</v>
      </c>
      <c r="J9300">
        <v>26</v>
      </c>
      <c r="K9300">
        <v>2</v>
      </c>
      <c r="L9300">
        <v>1</v>
      </c>
      <c r="Q9300">
        <v>4</v>
      </c>
      <c r="R9300">
        <v>4</v>
      </c>
      <c r="W9300">
        <v>2</v>
      </c>
      <c r="AH9300">
        <v>6</v>
      </c>
      <c r="AJ9300">
        <v>49</v>
      </c>
      <c r="AK9300">
        <v>2</v>
      </c>
      <c r="AL9300">
        <v>9.64</v>
      </c>
    </row>
    <row r="9301" spans="1:38" x14ac:dyDescent="0.3">
      <c r="A9301">
        <v>1080843</v>
      </c>
      <c r="B9301" t="s">
        <v>142</v>
      </c>
      <c r="C9301">
        <v>29463</v>
      </c>
      <c r="D9301" t="s">
        <v>151</v>
      </c>
      <c r="E9301" t="s">
        <v>60</v>
      </c>
      <c r="F9301">
        <v>5</v>
      </c>
      <c r="G9301">
        <v>0</v>
      </c>
      <c r="AL9301">
        <v>5.9</v>
      </c>
    </row>
    <row r="9302" spans="1:38" x14ac:dyDescent="0.3">
      <c r="A9302">
        <v>1080843</v>
      </c>
      <c r="B9302" t="s">
        <v>142</v>
      </c>
      <c r="C9302">
        <v>44055</v>
      </c>
      <c r="D9302" t="s">
        <v>154</v>
      </c>
      <c r="E9302" t="s">
        <v>60</v>
      </c>
      <c r="F9302">
        <v>5</v>
      </c>
      <c r="G9302">
        <v>0</v>
      </c>
      <c r="I9302">
        <v>5</v>
      </c>
      <c r="J9302">
        <v>5</v>
      </c>
      <c r="L9302">
        <v>1</v>
      </c>
      <c r="M9302">
        <v>1</v>
      </c>
      <c r="AH9302">
        <v>1</v>
      </c>
      <c r="AI9302">
        <v>1</v>
      </c>
      <c r="AJ9302">
        <v>7</v>
      </c>
      <c r="AL9302">
        <v>6.44</v>
      </c>
    </row>
    <row r="9303" spans="1:38" x14ac:dyDescent="0.3">
      <c r="A9303">
        <v>1080843</v>
      </c>
      <c r="B9303" t="s">
        <v>142</v>
      </c>
      <c r="C9303">
        <v>70</v>
      </c>
      <c r="D9303" t="s">
        <v>146</v>
      </c>
      <c r="E9303" t="s">
        <v>60</v>
      </c>
      <c r="F9303">
        <v>5</v>
      </c>
      <c r="G9303">
        <v>0</v>
      </c>
      <c r="I9303">
        <v>1</v>
      </c>
      <c r="J9303">
        <v>2</v>
      </c>
      <c r="AJ9303">
        <v>2</v>
      </c>
      <c r="AL9303">
        <v>5.99</v>
      </c>
    </row>
    <row r="9304" spans="1:38" x14ac:dyDescent="0.3">
      <c r="A9304">
        <v>1080843</v>
      </c>
      <c r="B9304" t="s">
        <v>317</v>
      </c>
      <c r="C9304">
        <v>29796</v>
      </c>
      <c r="D9304" t="s">
        <v>318</v>
      </c>
      <c r="E9304" t="s">
        <v>40</v>
      </c>
      <c r="F9304">
        <v>1</v>
      </c>
      <c r="G9304">
        <v>1</v>
      </c>
      <c r="I9304">
        <v>8</v>
      </c>
      <c r="J9304">
        <v>19</v>
      </c>
      <c r="Z9304">
        <v>1</v>
      </c>
      <c r="AF9304">
        <v>3</v>
      </c>
      <c r="AJ9304">
        <v>33</v>
      </c>
      <c r="AL9304">
        <v>6</v>
      </c>
    </row>
    <row r="9305" spans="1:38" x14ac:dyDescent="0.3">
      <c r="A9305">
        <v>1080843</v>
      </c>
      <c r="B9305" t="s">
        <v>317</v>
      </c>
      <c r="C9305">
        <v>69945</v>
      </c>
      <c r="D9305" t="s">
        <v>321</v>
      </c>
      <c r="E9305" t="s">
        <v>46</v>
      </c>
      <c r="F9305">
        <v>2</v>
      </c>
      <c r="G9305">
        <v>2</v>
      </c>
      <c r="I9305">
        <v>49</v>
      </c>
      <c r="J9305">
        <v>63</v>
      </c>
      <c r="L9305">
        <v>1</v>
      </c>
      <c r="Q9305">
        <v>2</v>
      </c>
      <c r="R9305">
        <v>2</v>
      </c>
      <c r="AI9305">
        <v>1</v>
      </c>
      <c r="AJ9305">
        <v>88</v>
      </c>
      <c r="AL9305">
        <v>6.71</v>
      </c>
    </row>
    <row r="9306" spans="1:38" x14ac:dyDescent="0.3">
      <c r="A9306">
        <v>1080843</v>
      </c>
      <c r="B9306" t="s">
        <v>317</v>
      </c>
      <c r="C9306">
        <v>37204</v>
      </c>
      <c r="D9306" t="s">
        <v>322</v>
      </c>
      <c r="E9306" t="s">
        <v>42</v>
      </c>
      <c r="F9306">
        <v>2</v>
      </c>
      <c r="G9306">
        <v>6</v>
      </c>
      <c r="I9306">
        <v>38</v>
      </c>
      <c r="J9306">
        <v>42</v>
      </c>
      <c r="M9306">
        <v>1</v>
      </c>
      <c r="Q9306">
        <v>3</v>
      </c>
      <c r="R9306">
        <v>2</v>
      </c>
      <c r="AH9306">
        <v>1</v>
      </c>
      <c r="AI9306">
        <v>4</v>
      </c>
      <c r="AJ9306">
        <v>58</v>
      </c>
      <c r="AL9306">
        <v>6.68</v>
      </c>
    </row>
    <row r="9307" spans="1:38" x14ac:dyDescent="0.3">
      <c r="A9307">
        <v>1080843</v>
      </c>
      <c r="B9307" t="s">
        <v>317</v>
      </c>
      <c r="C9307">
        <v>92550</v>
      </c>
      <c r="D9307" t="s">
        <v>437</v>
      </c>
      <c r="E9307" t="s">
        <v>42</v>
      </c>
      <c r="F9307">
        <v>2</v>
      </c>
      <c r="G9307">
        <v>5</v>
      </c>
      <c r="I9307">
        <v>40</v>
      </c>
      <c r="J9307">
        <v>44</v>
      </c>
      <c r="AJ9307">
        <v>54</v>
      </c>
      <c r="AL9307">
        <v>5.88</v>
      </c>
    </row>
    <row r="9308" spans="1:38" x14ac:dyDescent="0.3">
      <c r="A9308">
        <v>1080843</v>
      </c>
      <c r="B9308" t="s">
        <v>317</v>
      </c>
      <c r="C9308">
        <v>22846</v>
      </c>
      <c r="D9308" t="s">
        <v>438</v>
      </c>
      <c r="E9308" t="s">
        <v>44</v>
      </c>
      <c r="F9308">
        <v>2</v>
      </c>
      <c r="G9308">
        <v>3</v>
      </c>
      <c r="I9308">
        <v>52</v>
      </c>
      <c r="J9308">
        <v>57</v>
      </c>
      <c r="K9308">
        <v>1</v>
      </c>
      <c r="M9308">
        <v>1</v>
      </c>
      <c r="Q9308">
        <v>5</v>
      </c>
      <c r="R9308">
        <v>1</v>
      </c>
      <c r="AH9308">
        <v>1</v>
      </c>
      <c r="AI9308">
        <v>1</v>
      </c>
      <c r="AJ9308">
        <v>83</v>
      </c>
      <c r="AL9308">
        <v>6.91</v>
      </c>
    </row>
    <row r="9309" spans="1:38" x14ac:dyDescent="0.3">
      <c r="A9309">
        <v>1080843</v>
      </c>
      <c r="B9309" t="s">
        <v>317</v>
      </c>
      <c r="C9309">
        <v>29474</v>
      </c>
      <c r="D9309" t="s">
        <v>325</v>
      </c>
      <c r="E9309" t="s">
        <v>122</v>
      </c>
      <c r="F9309">
        <v>3</v>
      </c>
      <c r="G9309">
        <v>7</v>
      </c>
      <c r="I9309">
        <v>35</v>
      </c>
      <c r="J9309">
        <v>39</v>
      </c>
      <c r="M9309">
        <v>2</v>
      </c>
      <c r="N9309">
        <v>1</v>
      </c>
      <c r="AH9309">
        <v>1</v>
      </c>
      <c r="AJ9309">
        <v>54</v>
      </c>
      <c r="AL9309">
        <v>5.83</v>
      </c>
    </row>
    <row r="9310" spans="1:38" x14ac:dyDescent="0.3">
      <c r="A9310">
        <v>1080843</v>
      </c>
      <c r="B9310" t="s">
        <v>317</v>
      </c>
      <c r="C9310">
        <v>90780</v>
      </c>
      <c r="D9310" t="s">
        <v>326</v>
      </c>
      <c r="E9310" t="s">
        <v>51</v>
      </c>
      <c r="F9310">
        <v>3</v>
      </c>
      <c r="G9310">
        <v>4</v>
      </c>
      <c r="I9310">
        <v>67</v>
      </c>
      <c r="J9310">
        <v>76</v>
      </c>
      <c r="K9310">
        <v>1</v>
      </c>
      <c r="M9310">
        <v>1</v>
      </c>
      <c r="N9310">
        <v>1</v>
      </c>
      <c r="R9310">
        <v>2</v>
      </c>
      <c r="W9310">
        <v>1</v>
      </c>
      <c r="AH9310">
        <v>2</v>
      </c>
      <c r="AI9310">
        <v>1</v>
      </c>
      <c r="AJ9310">
        <v>91</v>
      </c>
      <c r="AL9310">
        <v>7.4</v>
      </c>
    </row>
    <row r="9311" spans="1:38" x14ac:dyDescent="0.3">
      <c r="A9311">
        <v>1080843</v>
      </c>
      <c r="B9311" t="s">
        <v>317</v>
      </c>
      <c r="C9311">
        <v>105172</v>
      </c>
      <c r="D9311" t="s">
        <v>323</v>
      </c>
      <c r="E9311" t="s">
        <v>70</v>
      </c>
      <c r="F9311">
        <v>3</v>
      </c>
      <c r="G9311">
        <v>10</v>
      </c>
      <c r="I9311">
        <v>30</v>
      </c>
      <c r="J9311">
        <v>36</v>
      </c>
      <c r="M9311">
        <v>1</v>
      </c>
      <c r="Q9311">
        <v>2</v>
      </c>
      <c r="W9311">
        <v>1</v>
      </c>
      <c r="AH9311">
        <v>1</v>
      </c>
      <c r="AJ9311">
        <v>54</v>
      </c>
      <c r="AL9311">
        <v>6.33</v>
      </c>
    </row>
    <row r="9312" spans="1:38" x14ac:dyDescent="0.3">
      <c r="A9312">
        <v>1080843</v>
      </c>
      <c r="B9312" t="s">
        <v>317</v>
      </c>
      <c r="C9312">
        <v>9734</v>
      </c>
      <c r="D9312" t="s">
        <v>324</v>
      </c>
      <c r="E9312" t="s">
        <v>70</v>
      </c>
      <c r="F9312">
        <v>3</v>
      </c>
      <c r="G9312">
        <v>8</v>
      </c>
      <c r="I9312">
        <v>64</v>
      </c>
      <c r="J9312">
        <v>74</v>
      </c>
      <c r="Q9312">
        <v>1</v>
      </c>
      <c r="W9312">
        <v>2</v>
      </c>
      <c r="AH9312">
        <v>2</v>
      </c>
      <c r="AJ9312">
        <v>88</v>
      </c>
      <c r="AL9312">
        <v>5.95</v>
      </c>
    </row>
    <row r="9313" spans="1:38" x14ac:dyDescent="0.3">
      <c r="A9313">
        <v>1080843</v>
      </c>
      <c r="B9313" t="s">
        <v>317</v>
      </c>
      <c r="C9313">
        <v>234363</v>
      </c>
      <c r="D9313" t="s">
        <v>440</v>
      </c>
      <c r="E9313" t="s">
        <v>119</v>
      </c>
      <c r="F9313">
        <v>3</v>
      </c>
      <c r="G9313">
        <v>11</v>
      </c>
      <c r="I9313">
        <v>24</v>
      </c>
      <c r="J9313">
        <v>33</v>
      </c>
      <c r="M9313">
        <v>2</v>
      </c>
      <c r="AH9313">
        <v>1</v>
      </c>
      <c r="AI9313">
        <v>3</v>
      </c>
      <c r="AJ9313">
        <v>57</v>
      </c>
      <c r="AK9313">
        <v>4</v>
      </c>
      <c r="AL9313">
        <v>6.55</v>
      </c>
    </row>
    <row r="9314" spans="1:38" x14ac:dyDescent="0.3">
      <c r="A9314">
        <v>1080843</v>
      </c>
      <c r="B9314" t="s">
        <v>317</v>
      </c>
      <c r="C9314">
        <v>74921</v>
      </c>
      <c r="D9314" t="s">
        <v>439</v>
      </c>
      <c r="E9314" t="s">
        <v>58</v>
      </c>
      <c r="F9314">
        <v>4</v>
      </c>
      <c r="G9314">
        <v>9</v>
      </c>
      <c r="I9314">
        <v>7</v>
      </c>
      <c r="J9314">
        <v>9</v>
      </c>
      <c r="M9314">
        <v>1</v>
      </c>
      <c r="Q9314">
        <v>1</v>
      </c>
      <c r="AH9314">
        <v>3</v>
      </c>
      <c r="AJ9314">
        <v>17</v>
      </c>
      <c r="AL9314">
        <v>6.1</v>
      </c>
    </row>
    <row r="9315" spans="1:38" x14ac:dyDescent="0.3">
      <c r="A9315">
        <v>1080843</v>
      </c>
      <c r="B9315" t="s">
        <v>317</v>
      </c>
      <c r="C9315">
        <v>86425</v>
      </c>
      <c r="D9315" t="s">
        <v>328</v>
      </c>
      <c r="E9315" t="s">
        <v>60</v>
      </c>
      <c r="F9315">
        <v>5</v>
      </c>
      <c r="G9315">
        <v>0</v>
      </c>
      <c r="I9315">
        <v>7</v>
      </c>
      <c r="J9315">
        <v>9</v>
      </c>
      <c r="AJ9315">
        <v>17</v>
      </c>
      <c r="AK9315">
        <v>2</v>
      </c>
      <c r="AL9315">
        <v>6.45</v>
      </c>
    </row>
    <row r="9316" spans="1:38" x14ac:dyDescent="0.3">
      <c r="A9316">
        <v>1080843</v>
      </c>
      <c r="B9316" t="s">
        <v>317</v>
      </c>
      <c r="C9316">
        <v>13798</v>
      </c>
      <c r="D9316" t="s">
        <v>327</v>
      </c>
      <c r="E9316" t="s">
        <v>60</v>
      </c>
      <c r="F9316">
        <v>5</v>
      </c>
      <c r="G9316">
        <v>0</v>
      </c>
      <c r="I9316">
        <v>3</v>
      </c>
      <c r="J9316">
        <v>5</v>
      </c>
      <c r="Q9316">
        <v>1</v>
      </c>
      <c r="AJ9316">
        <v>7</v>
      </c>
      <c r="AL9316">
        <v>6.08</v>
      </c>
    </row>
    <row r="9317" spans="1:38" x14ac:dyDescent="0.3">
      <c r="A9317">
        <v>1080843</v>
      </c>
      <c r="B9317" t="s">
        <v>317</v>
      </c>
      <c r="C9317">
        <v>33891</v>
      </c>
      <c r="D9317" t="s">
        <v>479</v>
      </c>
      <c r="E9317" t="s">
        <v>60</v>
      </c>
      <c r="F9317">
        <v>5</v>
      </c>
      <c r="G9317">
        <v>0</v>
      </c>
      <c r="I9317">
        <v>3</v>
      </c>
      <c r="J9317">
        <v>3</v>
      </c>
      <c r="Q9317">
        <v>1</v>
      </c>
      <c r="AJ9317">
        <v>4</v>
      </c>
      <c r="AL9317">
        <v>5.96</v>
      </c>
    </row>
    <row r="9318" spans="1:38" x14ac:dyDescent="0.3">
      <c r="A9318">
        <v>1080844</v>
      </c>
      <c r="B9318" t="s">
        <v>232</v>
      </c>
      <c r="C9318">
        <v>18310</v>
      </c>
      <c r="D9318" t="s">
        <v>233</v>
      </c>
      <c r="E9318" t="s">
        <v>40</v>
      </c>
      <c r="F9318">
        <v>1</v>
      </c>
      <c r="G9318">
        <v>1</v>
      </c>
      <c r="I9318">
        <v>11</v>
      </c>
      <c r="J9318">
        <v>28</v>
      </c>
      <c r="Z9318">
        <v>1</v>
      </c>
      <c r="AF9318">
        <v>2</v>
      </c>
      <c r="AJ9318">
        <v>33</v>
      </c>
      <c r="AL9318">
        <v>6.86</v>
      </c>
    </row>
    <row r="9319" spans="1:38" x14ac:dyDescent="0.3">
      <c r="A9319">
        <v>1080844</v>
      </c>
      <c r="B9319" t="s">
        <v>232</v>
      </c>
      <c r="C9319">
        <v>115726</v>
      </c>
      <c r="D9319" t="s">
        <v>237</v>
      </c>
      <c r="E9319" t="s">
        <v>44</v>
      </c>
      <c r="F9319">
        <v>2</v>
      </c>
      <c r="G9319">
        <v>3</v>
      </c>
      <c r="I9319">
        <v>18</v>
      </c>
      <c r="J9319">
        <v>23</v>
      </c>
      <c r="N9319">
        <v>1</v>
      </c>
      <c r="AI9319">
        <v>2</v>
      </c>
      <c r="AJ9319">
        <v>42</v>
      </c>
      <c r="AL9319">
        <v>6.86</v>
      </c>
    </row>
    <row r="9320" spans="1:38" x14ac:dyDescent="0.3">
      <c r="A9320">
        <v>1080844</v>
      </c>
      <c r="B9320" t="s">
        <v>232</v>
      </c>
      <c r="C9320">
        <v>99487</v>
      </c>
      <c r="D9320" t="s">
        <v>499</v>
      </c>
      <c r="E9320" t="s">
        <v>42</v>
      </c>
      <c r="F9320">
        <v>2</v>
      </c>
      <c r="G9320">
        <v>6</v>
      </c>
      <c r="I9320">
        <v>29</v>
      </c>
      <c r="J9320">
        <v>34</v>
      </c>
      <c r="R9320">
        <v>3</v>
      </c>
      <c r="AI9320">
        <v>1</v>
      </c>
      <c r="AJ9320">
        <v>51</v>
      </c>
      <c r="AL9320">
        <v>7.53</v>
      </c>
    </row>
    <row r="9321" spans="1:38" x14ac:dyDescent="0.3">
      <c r="A9321">
        <v>1080844</v>
      </c>
      <c r="B9321" t="s">
        <v>232</v>
      </c>
      <c r="C9321">
        <v>27421</v>
      </c>
      <c r="D9321" t="s">
        <v>383</v>
      </c>
      <c r="E9321" t="s">
        <v>42</v>
      </c>
      <c r="F9321">
        <v>2</v>
      </c>
      <c r="G9321">
        <v>5</v>
      </c>
      <c r="I9321">
        <v>20</v>
      </c>
      <c r="J9321">
        <v>34</v>
      </c>
      <c r="M9321">
        <v>1</v>
      </c>
      <c r="Q9321">
        <v>2</v>
      </c>
      <c r="R9321">
        <v>5</v>
      </c>
      <c r="AI9321">
        <v>2</v>
      </c>
      <c r="AJ9321">
        <v>52</v>
      </c>
      <c r="AL9321">
        <v>7.65</v>
      </c>
    </row>
    <row r="9322" spans="1:38" x14ac:dyDescent="0.3">
      <c r="A9322">
        <v>1080844</v>
      </c>
      <c r="B9322" t="s">
        <v>232</v>
      </c>
      <c r="C9322">
        <v>34876</v>
      </c>
      <c r="D9322" t="s">
        <v>234</v>
      </c>
      <c r="E9322" t="s">
        <v>46</v>
      </c>
      <c r="F9322">
        <v>2</v>
      </c>
      <c r="G9322">
        <v>2</v>
      </c>
      <c r="I9322">
        <v>29</v>
      </c>
      <c r="J9322">
        <v>40</v>
      </c>
      <c r="M9322">
        <v>1</v>
      </c>
      <c r="Q9322">
        <v>4</v>
      </c>
      <c r="R9322">
        <v>4</v>
      </c>
      <c r="AI9322">
        <v>1</v>
      </c>
      <c r="AJ9322">
        <v>58</v>
      </c>
      <c r="AK9322">
        <v>2</v>
      </c>
      <c r="AL9322">
        <v>7.16</v>
      </c>
    </row>
    <row r="9323" spans="1:38" x14ac:dyDescent="0.3">
      <c r="A9323">
        <v>1080844</v>
      </c>
      <c r="B9323" t="s">
        <v>232</v>
      </c>
      <c r="C9323">
        <v>121488</v>
      </c>
      <c r="D9323" t="s">
        <v>579</v>
      </c>
      <c r="E9323" t="s">
        <v>55</v>
      </c>
      <c r="F9323">
        <v>3</v>
      </c>
      <c r="G9323">
        <v>10</v>
      </c>
      <c r="I9323">
        <v>7</v>
      </c>
      <c r="J9323">
        <v>17</v>
      </c>
      <c r="M9323">
        <v>1</v>
      </c>
      <c r="Q9323">
        <v>2</v>
      </c>
      <c r="AI9323">
        <v>1</v>
      </c>
      <c r="AJ9323">
        <v>27</v>
      </c>
      <c r="AK9323">
        <v>1</v>
      </c>
      <c r="AL9323">
        <v>6.22</v>
      </c>
    </row>
    <row r="9324" spans="1:38" x14ac:dyDescent="0.3">
      <c r="A9324">
        <v>1080844</v>
      </c>
      <c r="B9324" t="s">
        <v>232</v>
      </c>
      <c r="C9324">
        <v>105577</v>
      </c>
      <c r="D9324" t="s">
        <v>584</v>
      </c>
      <c r="E9324" t="s">
        <v>53</v>
      </c>
      <c r="F9324">
        <v>3</v>
      </c>
      <c r="G9324">
        <v>7</v>
      </c>
      <c r="I9324">
        <v>9</v>
      </c>
      <c r="J9324">
        <v>16</v>
      </c>
      <c r="K9324">
        <v>1</v>
      </c>
      <c r="M9324">
        <v>1</v>
      </c>
      <c r="N9324">
        <v>1</v>
      </c>
      <c r="Q9324">
        <v>2</v>
      </c>
      <c r="R9324">
        <v>1</v>
      </c>
      <c r="W9324">
        <v>1</v>
      </c>
      <c r="AE9324">
        <v>1</v>
      </c>
      <c r="AH9324">
        <v>3</v>
      </c>
      <c r="AI9324">
        <v>1</v>
      </c>
      <c r="AJ9324">
        <v>31</v>
      </c>
      <c r="AK9324">
        <v>1</v>
      </c>
      <c r="AL9324">
        <v>7.52</v>
      </c>
    </row>
    <row r="9325" spans="1:38" x14ac:dyDescent="0.3">
      <c r="A9325">
        <v>1080844</v>
      </c>
      <c r="B9325" t="s">
        <v>232</v>
      </c>
      <c r="C9325">
        <v>134459</v>
      </c>
      <c r="D9325" t="s">
        <v>238</v>
      </c>
      <c r="E9325" t="s">
        <v>51</v>
      </c>
      <c r="F9325">
        <v>3</v>
      </c>
      <c r="G9325">
        <v>4</v>
      </c>
      <c r="H9325">
        <v>1</v>
      </c>
      <c r="I9325">
        <v>28</v>
      </c>
      <c r="J9325">
        <v>36</v>
      </c>
      <c r="K9325">
        <v>1</v>
      </c>
      <c r="Q9325">
        <v>2</v>
      </c>
      <c r="AH9325">
        <v>3</v>
      </c>
      <c r="AI9325">
        <v>5</v>
      </c>
      <c r="AJ9325">
        <v>53</v>
      </c>
      <c r="AL9325">
        <v>7.97</v>
      </c>
    </row>
    <row r="9326" spans="1:38" x14ac:dyDescent="0.3">
      <c r="A9326">
        <v>1080844</v>
      </c>
      <c r="B9326" t="s">
        <v>232</v>
      </c>
      <c r="C9326">
        <v>30524</v>
      </c>
      <c r="D9326" t="s">
        <v>390</v>
      </c>
      <c r="E9326" t="s">
        <v>49</v>
      </c>
      <c r="F9326">
        <v>3</v>
      </c>
      <c r="G9326">
        <v>11</v>
      </c>
      <c r="I9326">
        <v>13</v>
      </c>
      <c r="J9326">
        <v>17</v>
      </c>
      <c r="M9326">
        <v>1</v>
      </c>
      <c r="AJ9326">
        <v>34</v>
      </c>
      <c r="AK9326">
        <v>2</v>
      </c>
      <c r="AL9326">
        <v>7.03</v>
      </c>
    </row>
    <row r="9327" spans="1:38" x14ac:dyDescent="0.3">
      <c r="A9327">
        <v>1080844</v>
      </c>
      <c r="B9327" t="s">
        <v>232</v>
      </c>
      <c r="C9327">
        <v>34123</v>
      </c>
      <c r="D9327" t="s">
        <v>387</v>
      </c>
      <c r="E9327" t="s">
        <v>51</v>
      </c>
      <c r="F9327">
        <v>3</v>
      </c>
      <c r="G9327">
        <v>8</v>
      </c>
      <c r="I9327">
        <v>25</v>
      </c>
      <c r="J9327">
        <v>33</v>
      </c>
      <c r="M9327">
        <v>2</v>
      </c>
      <c r="N9327">
        <v>1</v>
      </c>
      <c r="Q9327">
        <v>2</v>
      </c>
      <c r="R9327">
        <v>2</v>
      </c>
      <c r="W9327">
        <v>1</v>
      </c>
      <c r="AG9327">
        <v>1</v>
      </c>
      <c r="AH9327">
        <v>1</v>
      </c>
      <c r="AI9327">
        <v>3</v>
      </c>
      <c r="AJ9327">
        <v>47</v>
      </c>
      <c r="AL9327">
        <v>7.37</v>
      </c>
    </row>
    <row r="9328" spans="1:38" x14ac:dyDescent="0.3">
      <c r="A9328">
        <v>1080844</v>
      </c>
      <c r="B9328" t="s">
        <v>232</v>
      </c>
      <c r="C9328">
        <v>111141</v>
      </c>
      <c r="D9328" t="s">
        <v>388</v>
      </c>
      <c r="E9328" t="s">
        <v>58</v>
      </c>
      <c r="F9328">
        <v>4</v>
      </c>
      <c r="G9328">
        <v>9</v>
      </c>
      <c r="I9328">
        <v>3</v>
      </c>
      <c r="J9328">
        <v>6</v>
      </c>
      <c r="M9328">
        <v>1</v>
      </c>
      <c r="P9328">
        <v>1</v>
      </c>
      <c r="AJ9328">
        <v>8</v>
      </c>
      <c r="AL9328">
        <v>5.03</v>
      </c>
    </row>
    <row r="9329" spans="1:38" x14ac:dyDescent="0.3">
      <c r="A9329">
        <v>1080844</v>
      </c>
      <c r="B9329" t="s">
        <v>232</v>
      </c>
      <c r="C9329">
        <v>8194</v>
      </c>
      <c r="D9329" t="s">
        <v>239</v>
      </c>
      <c r="E9329" t="s">
        <v>60</v>
      </c>
      <c r="F9329">
        <v>5</v>
      </c>
      <c r="G9329">
        <v>0</v>
      </c>
      <c r="I9329">
        <v>4</v>
      </c>
      <c r="J9329">
        <v>5</v>
      </c>
      <c r="AJ9329">
        <v>6</v>
      </c>
      <c r="AL9329">
        <v>6.03</v>
      </c>
    </row>
    <row r="9330" spans="1:38" x14ac:dyDescent="0.3">
      <c r="A9330">
        <v>1080844</v>
      </c>
      <c r="B9330" t="s">
        <v>232</v>
      </c>
      <c r="C9330">
        <v>4905</v>
      </c>
      <c r="D9330" t="s">
        <v>384</v>
      </c>
      <c r="E9330" t="s">
        <v>60</v>
      </c>
      <c r="F9330">
        <v>5</v>
      </c>
      <c r="G9330">
        <v>0</v>
      </c>
      <c r="R9330">
        <v>1</v>
      </c>
      <c r="AJ9330">
        <v>1</v>
      </c>
      <c r="AL9330">
        <v>6.17</v>
      </c>
    </row>
    <row r="9331" spans="1:38" x14ac:dyDescent="0.3">
      <c r="A9331">
        <v>1080844</v>
      </c>
      <c r="B9331" t="s">
        <v>232</v>
      </c>
      <c r="C9331">
        <v>32741</v>
      </c>
      <c r="D9331" t="s">
        <v>241</v>
      </c>
      <c r="E9331" t="s">
        <v>60</v>
      </c>
      <c r="F9331">
        <v>5</v>
      </c>
      <c r="G9331">
        <v>0</v>
      </c>
      <c r="I9331">
        <v>10</v>
      </c>
      <c r="J9331">
        <v>11</v>
      </c>
      <c r="M9331">
        <v>2</v>
      </c>
      <c r="AH9331">
        <v>1</v>
      </c>
      <c r="AI9331">
        <v>1</v>
      </c>
      <c r="AJ9331">
        <v>17</v>
      </c>
      <c r="AK9331">
        <v>1</v>
      </c>
      <c r="AL9331">
        <v>6.61</v>
      </c>
    </row>
    <row r="9332" spans="1:38" x14ac:dyDescent="0.3">
      <c r="A9332">
        <v>1080844</v>
      </c>
      <c r="B9332" t="s">
        <v>332</v>
      </c>
      <c r="C9332">
        <v>10133</v>
      </c>
      <c r="D9332" t="s">
        <v>333</v>
      </c>
      <c r="E9332" t="s">
        <v>40</v>
      </c>
      <c r="F9332">
        <v>1</v>
      </c>
      <c r="G9332">
        <v>1</v>
      </c>
      <c r="I9332">
        <v>23</v>
      </c>
      <c r="J9332">
        <v>26</v>
      </c>
      <c r="Z9332">
        <v>1</v>
      </c>
      <c r="AF9332">
        <v>1</v>
      </c>
      <c r="AJ9332">
        <v>34</v>
      </c>
      <c r="AL9332">
        <v>5.7</v>
      </c>
    </row>
    <row r="9333" spans="1:38" x14ac:dyDescent="0.3">
      <c r="A9333">
        <v>1080844</v>
      </c>
      <c r="B9333" t="s">
        <v>332</v>
      </c>
      <c r="C9333">
        <v>36096</v>
      </c>
      <c r="D9333" t="s">
        <v>335</v>
      </c>
      <c r="E9333" t="s">
        <v>42</v>
      </c>
      <c r="F9333">
        <v>2</v>
      </c>
      <c r="G9333">
        <v>6</v>
      </c>
      <c r="I9333">
        <v>67</v>
      </c>
      <c r="J9333">
        <v>77</v>
      </c>
      <c r="M9333">
        <v>1</v>
      </c>
      <c r="Q9333">
        <v>1</v>
      </c>
      <c r="R9333">
        <v>3</v>
      </c>
      <c r="AH9333">
        <v>2</v>
      </c>
      <c r="AI9333">
        <v>1</v>
      </c>
      <c r="AJ9333">
        <v>89</v>
      </c>
      <c r="AL9333">
        <v>6.24</v>
      </c>
    </row>
    <row r="9334" spans="1:38" x14ac:dyDescent="0.3">
      <c r="A9334">
        <v>1080844</v>
      </c>
      <c r="B9334" t="s">
        <v>332</v>
      </c>
      <c r="C9334">
        <v>32323</v>
      </c>
      <c r="D9334" t="s">
        <v>460</v>
      </c>
      <c r="E9334" t="s">
        <v>46</v>
      </c>
      <c r="F9334">
        <v>2</v>
      </c>
      <c r="G9334">
        <v>2</v>
      </c>
      <c r="I9334">
        <v>46</v>
      </c>
      <c r="J9334">
        <v>55</v>
      </c>
      <c r="Q9334">
        <v>1</v>
      </c>
      <c r="W9334">
        <v>2</v>
      </c>
      <c r="AG9334">
        <v>1</v>
      </c>
      <c r="AH9334">
        <v>2</v>
      </c>
      <c r="AI9334">
        <v>2</v>
      </c>
      <c r="AJ9334">
        <v>75</v>
      </c>
      <c r="AL9334">
        <v>6.31</v>
      </c>
    </row>
    <row r="9335" spans="1:38" x14ac:dyDescent="0.3">
      <c r="A9335">
        <v>1080844</v>
      </c>
      <c r="B9335" t="s">
        <v>332</v>
      </c>
      <c r="C9335">
        <v>27349</v>
      </c>
      <c r="D9335" t="s">
        <v>334</v>
      </c>
      <c r="E9335" t="s">
        <v>42</v>
      </c>
      <c r="F9335">
        <v>2</v>
      </c>
      <c r="G9335">
        <v>5</v>
      </c>
      <c r="I9335">
        <v>74</v>
      </c>
      <c r="J9335">
        <v>84</v>
      </c>
      <c r="M9335">
        <v>1</v>
      </c>
      <c r="N9335">
        <v>1</v>
      </c>
      <c r="Q9335">
        <v>2</v>
      </c>
      <c r="R9335">
        <v>2</v>
      </c>
      <c r="AH9335">
        <v>2</v>
      </c>
      <c r="AJ9335">
        <v>96</v>
      </c>
      <c r="AL9335">
        <v>6.33</v>
      </c>
    </row>
    <row r="9336" spans="1:38" x14ac:dyDescent="0.3">
      <c r="A9336">
        <v>1080844</v>
      </c>
      <c r="B9336" t="s">
        <v>332</v>
      </c>
      <c r="C9336">
        <v>21499</v>
      </c>
      <c r="D9336" t="s">
        <v>340</v>
      </c>
      <c r="E9336" t="s">
        <v>44</v>
      </c>
      <c r="F9336">
        <v>2</v>
      </c>
      <c r="G9336">
        <v>3</v>
      </c>
      <c r="I9336">
        <v>36</v>
      </c>
      <c r="J9336">
        <v>48</v>
      </c>
      <c r="M9336">
        <v>1</v>
      </c>
      <c r="Q9336">
        <v>1</v>
      </c>
      <c r="W9336">
        <v>1</v>
      </c>
      <c r="AH9336">
        <v>1</v>
      </c>
      <c r="AI9336">
        <v>1</v>
      </c>
      <c r="AJ9336">
        <v>82</v>
      </c>
      <c r="AK9336">
        <v>3</v>
      </c>
      <c r="AL9336">
        <v>7.04</v>
      </c>
    </row>
    <row r="9337" spans="1:38" x14ac:dyDescent="0.3">
      <c r="A9337">
        <v>1080844</v>
      </c>
      <c r="B9337" t="s">
        <v>332</v>
      </c>
      <c r="C9337">
        <v>69956</v>
      </c>
      <c r="D9337" t="s">
        <v>217</v>
      </c>
      <c r="E9337" t="s">
        <v>51</v>
      </c>
      <c r="F9337">
        <v>3</v>
      </c>
      <c r="G9337">
        <v>8</v>
      </c>
      <c r="I9337">
        <v>53</v>
      </c>
      <c r="J9337">
        <v>59</v>
      </c>
      <c r="Q9337">
        <v>1</v>
      </c>
      <c r="AI9337">
        <v>5</v>
      </c>
      <c r="AJ9337">
        <v>75</v>
      </c>
      <c r="AL9337">
        <v>6.56</v>
      </c>
    </row>
    <row r="9338" spans="1:38" x14ac:dyDescent="0.3">
      <c r="A9338">
        <v>1080844</v>
      </c>
      <c r="B9338" t="s">
        <v>332</v>
      </c>
      <c r="C9338">
        <v>33590</v>
      </c>
      <c r="D9338" t="s">
        <v>338</v>
      </c>
      <c r="E9338" t="s">
        <v>55</v>
      </c>
      <c r="F9338">
        <v>3</v>
      </c>
      <c r="G9338">
        <v>10</v>
      </c>
      <c r="I9338">
        <v>64</v>
      </c>
      <c r="J9338">
        <v>74</v>
      </c>
      <c r="M9338">
        <v>2</v>
      </c>
      <c r="R9338">
        <v>1</v>
      </c>
      <c r="AH9338">
        <v>2</v>
      </c>
      <c r="AI9338">
        <v>1</v>
      </c>
      <c r="AJ9338">
        <v>82</v>
      </c>
      <c r="AL9338">
        <v>6.24</v>
      </c>
    </row>
    <row r="9339" spans="1:38" x14ac:dyDescent="0.3">
      <c r="A9339">
        <v>1080844</v>
      </c>
      <c r="B9339" t="s">
        <v>332</v>
      </c>
      <c r="C9339">
        <v>58761</v>
      </c>
      <c r="D9339" t="s">
        <v>461</v>
      </c>
      <c r="E9339" t="s">
        <v>49</v>
      </c>
      <c r="F9339">
        <v>3</v>
      </c>
      <c r="G9339">
        <v>11</v>
      </c>
      <c r="I9339">
        <v>33</v>
      </c>
      <c r="J9339">
        <v>41</v>
      </c>
      <c r="M9339">
        <v>2</v>
      </c>
      <c r="Q9339">
        <v>4</v>
      </c>
      <c r="R9339">
        <v>3</v>
      </c>
      <c r="W9339">
        <v>1</v>
      </c>
      <c r="AH9339">
        <v>2</v>
      </c>
      <c r="AI9339">
        <v>1</v>
      </c>
      <c r="AJ9339">
        <v>62</v>
      </c>
      <c r="AK9339">
        <v>1</v>
      </c>
      <c r="AL9339">
        <v>6.09</v>
      </c>
    </row>
    <row r="9340" spans="1:38" x14ac:dyDescent="0.3">
      <c r="A9340">
        <v>1080844</v>
      </c>
      <c r="B9340" t="s">
        <v>332</v>
      </c>
      <c r="C9340">
        <v>116317</v>
      </c>
      <c r="D9340" t="s">
        <v>462</v>
      </c>
      <c r="E9340" t="s">
        <v>51</v>
      </c>
      <c r="F9340">
        <v>3</v>
      </c>
      <c r="G9340">
        <v>4</v>
      </c>
      <c r="I9340">
        <v>46</v>
      </c>
      <c r="J9340">
        <v>49</v>
      </c>
      <c r="Q9340">
        <v>1</v>
      </c>
      <c r="R9340">
        <v>1</v>
      </c>
      <c r="AI9340">
        <v>1</v>
      </c>
      <c r="AJ9340">
        <v>55</v>
      </c>
      <c r="AL9340">
        <v>6.12</v>
      </c>
    </row>
    <row r="9341" spans="1:38" x14ac:dyDescent="0.3">
      <c r="A9341">
        <v>1080844</v>
      </c>
      <c r="B9341" t="s">
        <v>332</v>
      </c>
      <c r="C9341">
        <v>22932</v>
      </c>
      <c r="D9341" t="s">
        <v>337</v>
      </c>
      <c r="E9341" t="s">
        <v>53</v>
      </c>
      <c r="F9341">
        <v>3</v>
      </c>
      <c r="G9341">
        <v>7</v>
      </c>
      <c r="I9341">
        <v>16</v>
      </c>
      <c r="J9341">
        <v>19</v>
      </c>
      <c r="M9341">
        <v>2</v>
      </c>
      <c r="W9341">
        <v>1</v>
      </c>
      <c r="AH9341">
        <v>1</v>
      </c>
      <c r="AI9341">
        <v>1</v>
      </c>
      <c r="AJ9341">
        <v>35</v>
      </c>
      <c r="AK9341">
        <v>3</v>
      </c>
      <c r="AL9341">
        <v>6.53</v>
      </c>
    </row>
    <row r="9342" spans="1:38" x14ac:dyDescent="0.3">
      <c r="A9342">
        <v>1080844</v>
      </c>
      <c r="B9342" t="s">
        <v>332</v>
      </c>
      <c r="C9342">
        <v>25832</v>
      </c>
      <c r="D9342" t="s">
        <v>343</v>
      </c>
      <c r="E9342" t="s">
        <v>58</v>
      </c>
      <c r="F9342">
        <v>4</v>
      </c>
      <c r="G9342">
        <v>9</v>
      </c>
      <c r="I9342">
        <v>10</v>
      </c>
      <c r="J9342">
        <v>14</v>
      </c>
      <c r="M9342">
        <v>2</v>
      </c>
      <c r="Q9342">
        <v>5</v>
      </c>
      <c r="R9342">
        <v>4</v>
      </c>
      <c r="AH9342">
        <v>1</v>
      </c>
      <c r="AI9342">
        <v>2</v>
      </c>
      <c r="AJ9342">
        <v>26</v>
      </c>
      <c r="AL9342">
        <v>6.28</v>
      </c>
    </row>
    <row r="9343" spans="1:38" x14ac:dyDescent="0.3">
      <c r="A9343">
        <v>1080844</v>
      </c>
      <c r="B9343" t="s">
        <v>332</v>
      </c>
      <c r="C9343">
        <v>26682</v>
      </c>
      <c r="D9343" t="s">
        <v>346</v>
      </c>
      <c r="E9343" t="s">
        <v>60</v>
      </c>
      <c r="F9343">
        <v>5</v>
      </c>
      <c r="G9343">
        <v>0</v>
      </c>
      <c r="I9343">
        <v>8</v>
      </c>
      <c r="J9343">
        <v>8</v>
      </c>
      <c r="AJ9343">
        <v>10</v>
      </c>
      <c r="AL9343">
        <v>6.1</v>
      </c>
    </row>
    <row r="9344" spans="1:38" x14ac:dyDescent="0.3">
      <c r="A9344">
        <v>1080844</v>
      </c>
      <c r="B9344" t="s">
        <v>332</v>
      </c>
      <c r="C9344">
        <v>14255</v>
      </c>
      <c r="D9344" t="s">
        <v>463</v>
      </c>
      <c r="E9344" t="s">
        <v>60</v>
      </c>
      <c r="F9344">
        <v>5</v>
      </c>
      <c r="G9344">
        <v>0</v>
      </c>
      <c r="I9344">
        <v>8</v>
      </c>
      <c r="J9344">
        <v>14</v>
      </c>
      <c r="AJ9344">
        <v>18</v>
      </c>
      <c r="AL9344">
        <v>6.09</v>
      </c>
    </row>
    <row r="9345" spans="1:38" x14ac:dyDescent="0.3">
      <c r="A9345">
        <v>1080844</v>
      </c>
      <c r="B9345" t="s">
        <v>332</v>
      </c>
      <c r="C9345">
        <v>145940</v>
      </c>
      <c r="D9345" t="s">
        <v>508</v>
      </c>
      <c r="E9345" t="s">
        <v>60</v>
      </c>
      <c r="F9345">
        <v>5</v>
      </c>
      <c r="G9345">
        <v>0</v>
      </c>
      <c r="I9345">
        <v>3</v>
      </c>
      <c r="J9345">
        <v>5</v>
      </c>
      <c r="W9345">
        <v>1</v>
      </c>
      <c r="AH9345">
        <v>1</v>
      </c>
      <c r="AJ9345">
        <v>10</v>
      </c>
      <c r="AL9345">
        <v>5.78</v>
      </c>
    </row>
    <row r="9346" spans="1:38" x14ac:dyDescent="0.3">
      <c r="A9346">
        <v>1080845</v>
      </c>
      <c r="B9346" t="s">
        <v>244</v>
      </c>
      <c r="C9346">
        <v>19545</v>
      </c>
      <c r="D9346" t="s">
        <v>245</v>
      </c>
      <c r="E9346" t="s">
        <v>40</v>
      </c>
      <c r="F9346">
        <v>1</v>
      </c>
      <c r="G9346">
        <v>1</v>
      </c>
      <c r="I9346">
        <v>16</v>
      </c>
      <c r="J9346">
        <v>39</v>
      </c>
      <c r="AF9346">
        <v>6</v>
      </c>
      <c r="AJ9346">
        <v>50</v>
      </c>
      <c r="AK9346">
        <v>1</v>
      </c>
      <c r="AL9346">
        <v>5.7</v>
      </c>
    </row>
    <row r="9347" spans="1:38" x14ac:dyDescent="0.3">
      <c r="A9347">
        <v>1080845</v>
      </c>
      <c r="B9347" t="s">
        <v>244</v>
      </c>
      <c r="C9347">
        <v>299272</v>
      </c>
      <c r="D9347" t="s">
        <v>397</v>
      </c>
      <c r="E9347" t="s">
        <v>44</v>
      </c>
      <c r="F9347">
        <v>2</v>
      </c>
      <c r="G9347">
        <v>3</v>
      </c>
      <c r="I9347">
        <v>29</v>
      </c>
      <c r="J9347">
        <v>36</v>
      </c>
      <c r="K9347">
        <v>1</v>
      </c>
      <c r="M9347">
        <v>1</v>
      </c>
      <c r="Q9347">
        <v>1</v>
      </c>
      <c r="R9347">
        <v>1</v>
      </c>
      <c r="AH9347">
        <v>1</v>
      </c>
      <c r="AI9347">
        <v>4</v>
      </c>
      <c r="AJ9347">
        <v>66</v>
      </c>
      <c r="AK9347">
        <v>1</v>
      </c>
      <c r="AL9347">
        <v>6.98</v>
      </c>
    </row>
    <row r="9348" spans="1:38" x14ac:dyDescent="0.3">
      <c r="A9348">
        <v>1080845</v>
      </c>
      <c r="B9348" t="s">
        <v>244</v>
      </c>
      <c r="C9348">
        <v>23683</v>
      </c>
      <c r="D9348" t="s">
        <v>248</v>
      </c>
      <c r="E9348" t="s">
        <v>46</v>
      </c>
      <c r="F9348">
        <v>2</v>
      </c>
      <c r="G9348">
        <v>2</v>
      </c>
      <c r="I9348">
        <v>21</v>
      </c>
      <c r="J9348">
        <v>26</v>
      </c>
      <c r="M9348">
        <v>3</v>
      </c>
      <c r="N9348">
        <v>1</v>
      </c>
      <c r="Q9348">
        <v>2</v>
      </c>
      <c r="R9348">
        <v>2</v>
      </c>
      <c r="AI9348">
        <v>1</v>
      </c>
      <c r="AJ9348">
        <v>44</v>
      </c>
      <c r="AK9348">
        <v>2</v>
      </c>
      <c r="AL9348">
        <v>5.96</v>
      </c>
    </row>
    <row r="9349" spans="1:38" x14ac:dyDescent="0.3">
      <c r="A9349">
        <v>1080845</v>
      </c>
      <c r="B9349" t="s">
        <v>244</v>
      </c>
      <c r="C9349">
        <v>29574</v>
      </c>
      <c r="D9349" t="s">
        <v>396</v>
      </c>
      <c r="E9349" t="s">
        <v>42</v>
      </c>
      <c r="F9349">
        <v>2</v>
      </c>
      <c r="G9349">
        <v>5</v>
      </c>
      <c r="I9349">
        <v>9</v>
      </c>
      <c r="J9349">
        <v>13</v>
      </c>
      <c r="Q9349">
        <v>1</v>
      </c>
      <c r="R9349">
        <v>2</v>
      </c>
      <c r="AH9349">
        <v>1</v>
      </c>
      <c r="AI9349">
        <v>2</v>
      </c>
      <c r="AJ9349">
        <v>23</v>
      </c>
      <c r="AL9349">
        <v>6.49</v>
      </c>
    </row>
    <row r="9350" spans="1:38" x14ac:dyDescent="0.3">
      <c r="A9350">
        <v>1080845</v>
      </c>
      <c r="B9350" t="s">
        <v>244</v>
      </c>
      <c r="C9350">
        <v>12431</v>
      </c>
      <c r="D9350" t="s">
        <v>246</v>
      </c>
      <c r="E9350" t="s">
        <v>42</v>
      </c>
      <c r="F9350">
        <v>2</v>
      </c>
      <c r="G9350">
        <v>6</v>
      </c>
      <c r="I9350">
        <v>27</v>
      </c>
      <c r="J9350">
        <v>35</v>
      </c>
      <c r="M9350">
        <v>1</v>
      </c>
      <c r="R9350">
        <v>2</v>
      </c>
      <c r="AH9350">
        <v>1</v>
      </c>
      <c r="AI9350">
        <v>6</v>
      </c>
      <c r="AJ9350">
        <v>60</v>
      </c>
      <c r="AK9350">
        <v>1</v>
      </c>
      <c r="AL9350">
        <v>6.47</v>
      </c>
    </row>
    <row r="9351" spans="1:38" x14ac:dyDescent="0.3">
      <c r="A9351">
        <v>1080845</v>
      </c>
      <c r="B9351" t="s">
        <v>244</v>
      </c>
      <c r="C9351">
        <v>243552</v>
      </c>
      <c r="D9351" t="s">
        <v>256</v>
      </c>
      <c r="E9351" t="s">
        <v>70</v>
      </c>
      <c r="F9351">
        <v>3</v>
      </c>
      <c r="G9351">
        <v>4</v>
      </c>
      <c r="I9351">
        <v>28</v>
      </c>
      <c r="J9351">
        <v>34</v>
      </c>
      <c r="M9351">
        <v>1</v>
      </c>
      <c r="Q9351">
        <v>1</v>
      </c>
      <c r="AH9351">
        <v>2</v>
      </c>
      <c r="AI9351">
        <v>2</v>
      </c>
      <c r="AJ9351">
        <v>47</v>
      </c>
      <c r="AL9351">
        <v>6.08</v>
      </c>
    </row>
    <row r="9352" spans="1:38" x14ac:dyDescent="0.3">
      <c r="A9352">
        <v>1080845</v>
      </c>
      <c r="B9352" t="s">
        <v>244</v>
      </c>
      <c r="C9352">
        <v>42147</v>
      </c>
      <c r="D9352" t="s">
        <v>398</v>
      </c>
      <c r="E9352" t="s">
        <v>119</v>
      </c>
      <c r="F9352">
        <v>3</v>
      </c>
      <c r="G9352">
        <v>11</v>
      </c>
      <c r="I9352">
        <v>22</v>
      </c>
      <c r="J9352">
        <v>30</v>
      </c>
      <c r="M9352">
        <v>1</v>
      </c>
      <c r="N9352">
        <v>1</v>
      </c>
      <c r="Q9352">
        <v>1</v>
      </c>
      <c r="W9352">
        <v>1</v>
      </c>
      <c r="AH9352">
        <v>1</v>
      </c>
      <c r="AI9352">
        <v>1</v>
      </c>
      <c r="AJ9352">
        <v>56</v>
      </c>
      <c r="AK9352">
        <v>2</v>
      </c>
      <c r="AL9352">
        <v>6.01</v>
      </c>
    </row>
    <row r="9353" spans="1:38" x14ac:dyDescent="0.3">
      <c r="A9353">
        <v>1080845</v>
      </c>
      <c r="B9353" t="s">
        <v>244</v>
      </c>
      <c r="C9353">
        <v>104749</v>
      </c>
      <c r="D9353" t="s">
        <v>253</v>
      </c>
      <c r="E9353" t="s">
        <v>122</v>
      </c>
      <c r="F9353">
        <v>3</v>
      </c>
      <c r="G9353">
        <v>7</v>
      </c>
      <c r="I9353">
        <v>26</v>
      </c>
      <c r="J9353">
        <v>29</v>
      </c>
      <c r="W9353">
        <v>2</v>
      </c>
      <c r="AH9353">
        <v>3</v>
      </c>
      <c r="AI9353">
        <v>2</v>
      </c>
      <c r="AJ9353">
        <v>48</v>
      </c>
      <c r="AK9353">
        <v>1</v>
      </c>
      <c r="AL9353">
        <v>6.14</v>
      </c>
    </row>
    <row r="9354" spans="1:38" x14ac:dyDescent="0.3">
      <c r="A9354">
        <v>1080845</v>
      </c>
      <c r="B9354" t="s">
        <v>244</v>
      </c>
      <c r="C9354">
        <v>327683</v>
      </c>
      <c r="D9354" t="s">
        <v>399</v>
      </c>
      <c r="E9354" t="s">
        <v>70</v>
      </c>
      <c r="F9354">
        <v>3</v>
      </c>
      <c r="G9354">
        <v>8</v>
      </c>
      <c r="I9354">
        <v>23</v>
      </c>
      <c r="J9354">
        <v>31</v>
      </c>
      <c r="M9354">
        <v>2</v>
      </c>
      <c r="Q9354">
        <v>2</v>
      </c>
      <c r="R9354">
        <v>1</v>
      </c>
      <c r="W9354">
        <v>1</v>
      </c>
      <c r="AH9354">
        <v>1</v>
      </c>
      <c r="AI9354">
        <v>3</v>
      </c>
      <c r="AJ9354">
        <v>51</v>
      </c>
      <c r="AK9354">
        <v>2</v>
      </c>
      <c r="AL9354">
        <v>5.89</v>
      </c>
    </row>
    <row r="9355" spans="1:38" x14ac:dyDescent="0.3">
      <c r="A9355">
        <v>1080845</v>
      </c>
      <c r="B9355" t="s">
        <v>244</v>
      </c>
      <c r="C9355">
        <v>26222</v>
      </c>
      <c r="D9355" t="s">
        <v>258</v>
      </c>
      <c r="E9355" t="s">
        <v>58</v>
      </c>
      <c r="F9355">
        <v>4</v>
      </c>
      <c r="G9355">
        <v>10</v>
      </c>
      <c r="I9355">
        <v>11</v>
      </c>
      <c r="J9355">
        <v>14</v>
      </c>
      <c r="Q9355">
        <v>3</v>
      </c>
      <c r="R9355">
        <v>1</v>
      </c>
      <c r="AI9355">
        <v>2</v>
      </c>
      <c r="AJ9355">
        <v>23</v>
      </c>
      <c r="AL9355">
        <v>6.05</v>
      </c>
    </row>
    <row r="9356" spans="1:38" x14ac:dyDescent="0.3">
      <c r="A9356">
        <v>1080845</v>
      </c>
      <c r="B9356" t="s">
        <v>244</v>
      </c>
      <c r="C9356">
        <v>106981</v>
      </c>
      <c r="D9356" t="s">
        <v>255</v>
      </c>
      <c r="E9356" t="s">
        <v>58</v>
      </c>
      <c r="F9356">
        <v>4</v>
      </c>
      <c r="G9356">
        <v>9</v>
      </c>
      <c r="I9356">
        <v>2</v>
      </c>
      <c r="J9356">
        <v>8</v>
      </c>
      <c r="M9356">
        <v>1</v>
      </c>
      <c r="R9356">
        <v>1</v>
      </c>
      <c r="AH9356">
        <v>1</v>
      </c>
      <c r="AJ9356">
        <v>15</v>
      </c>
      <c r="AL9356">
        <v>6.06</v>
      </c>
    </row>
    <row r="9357" spans="1:38" x14ac:dyDescent="0.3">
      <c r="A9357">
        <v>1080845</v>
      </c>
      <c r="B9357" t="s">
        <v>244</v>
      </c>
      <c r="C9357">
        <v>108055</v>
      </c>
      <c r="D9357" t="s">
        <v>400</v>
      </c>
      <c r="E9357" t="s">
        <v>60</v>
      </c>
      <c r="F9357">
        <v>5</v>
      </c>
      <c r="G9357">
        <v>0</v>
      </c>
      <c r="I9357">
        <v>6</v>
      </c>
      <c r="J9357">
        <v>9</v>
      </c>
      <c r="M9357">
        <v>1</v>
      </c>
      <c r="Q9357">
        <v>2</v>
      </c>
      <c r="R9357">
        <v>1</v>
      </c>
      <c r="AH9357">
        <v>1</v>
      </c>
      <c r="AJ9357">
        <v>12</v>
      </c>
      <c r="AL9357">
        <v>5.81</v>
      </c>
    </row>
    <row r="9358" spans="1:38" x14ac:dyDescent="0.3">
      <c r="A9358">
        <v>1080845</v>
      </c>
      <c r="B9358" t="s">
        <v>244</v>
      </c>
      <c r="C9358">
        <v>93577</v>
      </c>
      <c r="D9358" t="s">
        <v>254</v>
      </c>
      <c r="E9358" t="s">
        <v>60</v>
      </c>
      <c r="F9358">
        <v>5</v>
      </c>
      <c r="G9358">
        <v>0</v>
      </c>
      <c r="I9358">
        <v>5</v>
      </c>
      <c r="J9358">
        <v>7</v>
      </c>
      <c r="R9358">
        <v>1</v>
      </c>
      <c r="AI9358">
        <v>1</v>
      </c>
      <c r="AJ9358">
        <v>9</v>
      </c>
      <c r="AL9358">
        <v>5.96</v>
      </c>
    </row>
    <row r="9359" spans="1:38" x14ac:dyDescent="0.3">
      <c r="A9359">
        <v>1080845</v>
      </c>
      <c r="B9359" t="s">
        <v>244</v>
      </c>
      <c r="C9359">
        <v>136945</v>
      </c>
      <c r="D9359" t="s">
        <v>252</v>
      </c>
      <c r="E9359" t="s">
        <v>60</v>
      </c>
      <c r="F9359">
        <v>5</v>
      </c>
      <c r="G9359">
        <v>0</v>
      </c>
      <c r="I9359">
        <v>6</v>
      </c>
      <c r="J9359">
        <v>10</v>
      </c>
      <c r="N9359">
        <v>1</v>
      </c>
      <c r="AJ9359">
        <v>15</v>
      </c>
      <c r="AK9359">
        <v>1</v>
      </c>
      <c r="AL9359">
        <v>5.76</v>
      </c>
    </row>
    <row r="9360" spans="1:38" x14ac:dyDescent="0.3">
      <c r="A9360">
        <v>1080845</v>
      </c>
      <c r="B9360" t="s">
        <v>218</v>
      </c>
      <c r="C9360">
        <v>25604</v>
      </c>
      <c r="D9360" t="s">
        <v>219</v>
      </c>
      <c r="E9360" t="s">
        <v>40</v>
      </c>
      <c r="F9360">
        <v>1</v>
      </c>
      <c r="G9360">
        <v>1</v>
      </c>
      <c r="I9360">
        <v>25</v>
      </c>
      <c r="J9360">
        <v>33</v>
      </c>
      <c r="AF9360">
        <v>4</v>
      </c>
      <c r="AJ9360">
        <v>45</v>
      </c>
      <c r="AL9360">
        <v>7.33</v>
      </c>
    </row>
    <row r="9361" spans="1:38" x14ac:dyDescent="0.3">
      <c r="A9361">
        <v>1080845</v>
      </c>
      <c r="B9361" t="s">
        <v>218</v>
      </c>
      <c r="C9361">
        <v>21778</v>
      </c>
      <c r="D9361" t="s">
        <v>221</v>
      </c>
      <c r="E9361" t="s">
        <v>42</v>
      </c>
      <c r="F9361">
        <v>2</v>
      </c>
      <c r="G9361">
        <v>4</v>
      </c>
      <c r="I9361">
        <v>54</v>
      </c>
      <c r="J9361">
        <v>64</v>
      </c>
      <c r="R9361">
        <v>1</v>
      </c>
      <c r="AI9361">
        <v>3</v>
      </c>
      <c r="AJ9361">
        <v>83</v>
      </c>
      <c r="AK9361">
        <v>1</v>
      </c>
      <c r="AL9361">
        <v>7.56</v>
      </c>
    </row>
    <row r="9362" spans="1:38" x14ac:dyDescent="0.3">
      <c r="A9362">
        <v>1080845</v>
      </c>
      <c r="B9362" t="s">
        <v>218</v>
      </c>
      <c r="C9362">
        <v>69933</v>
      </c>
      <c r="D9362" t="s">
        <v>222</v>
      </c>
      <c r="E9362" t="s">
        <v>42</v>
      </c>
      <c r="F9362">
        <v>2</v>
      </c>
      <c r="G9362">
        <v>6</v>
      </c>
      <c r="I9362">
        <v>52</v>
      </c>
      <c r="J9362">
        <v>63</v>
      </c>
      <c r="Q9362">
        <v>2</v>
      </c>
      <c r="R9362">
        <v>1</v>
      </c>
      <c r="AH9362">
        <v>1</v>
      </c>
      <c r="AI9362">
        <v>1</v>
      </c>
      <c r="AJ9362">
        <v>74</v>
      </c>
      <c r="AL9362">
        <v>7.06</v>
      </c>
    </row>
    <row r="9363" spans="1:38" x14ac:dyDescent="0.3">
      <c r="A9363">
        <v>1080845</v>
      </c>
      <c r="B9363" t="s">
        <v>218</v>
      </c>
      <c r="C9363">
        <v>117973</v>
      </c>
      <c r="D9363" t="s">
        <v>225</v>
      </c>
      <c r="E9363" t="s">
        <v>42</v>
      </c>
      <c r="F9363">
        <v>2</v>
      </c>
      <c r="G9363">
        <v>5</v>
      </c>
      <c r="I9363">
        <v>58</v>
      </c>
      <c r="J9363">
        <v>61</v>
      </c>
      <c r="Q9363">
        <v>1</v>
      </c>
      <c r="R9363">
        <v>2</v>
      </c>
      <c r="AH9363">
        <v>2</v>
      </c>
      <c r="AI9363">
        <v>2</v>
      </c>
      <c r="AJ9363">
        <v>74</v>
      </c>
      <c r="AL9363">
        <v>7.54</v>
      </c>
    </row>
    <row r="9364" spans="1:38" x14ac:dyDescent="0.3">
      <c r="A9364">
        <v>1080845</v>
      </c>
      <c r="B9364" t="s">
        <v>218</v>
      </c>
      <c r="C9364">
        <v>12187</v>
      </c>
      <c r="D9364" t="s">
        <v>394</v>
      </c>
      <c r="E9364" t="s">
        <v>70</v>
      </c>
      <c r="F9364">
        <v>3</v>
      </c>
      <c r="G9364">
        <v>8</v>
      </c>
      <c r="I9364">
        <v>53</v>
      </c>
      <c r="J9364">
        <v>55</v>
      </c>
      <c r="M9364">
        <v>1</v>
      </c>
      <c r="R9364">
        <v>2</v>
      </c>
      <c r="AI9364">
        <v>1</v>
      </c>
      <c r="AJ9364">
        <v>71</v>
      </c>
      <c r="AK9364">
        <v>8</v>
      </c>
      <c r="AL9364">
        <v>8.23</v>
      </c>
    </row>
    <row r="9365" spans="1:38" x14ac:dyDescent="0.3">
      <c r="A9365">
        <v>1080845</v>
      </c>
      <c r="B9365" t="s">
        <v>218</v>
      </c>
      <c r="C9365">
        <v>29595</v>
      </c>
      <c r="D9365" t="s">
        <v>395</v>
      </c>
      <c r="E9365" t="s">
        <v>211</v>
      </c>
      <c r="F9365">
        <v>3</v>
      </c>
      <c r="G9365">
        <v>2</v>
      </c>
      <c r="I9365">
        <v>42</v>
      </c>
      <c r="J9365">
        <v>50</v>
      </c>
      <c r="M9365">
        <v>3</v>
      </c>
      <c r="N9365">
        <v>1</v>
      </c>
      <c r="Q9365">
        <v>1</v>
      </c>
      <c r="AH9365">
        <v>2</v>
      </c>
      <c r="AI9365">
        <v>2</v>
      </c>
      <c r="AJ9365">
        <v>80</v>
      </c>
      <c r="AK9365">
        <v>1</v>
      </c>
      <c r="AL9365">
        <v>7.39</v>
      </c>
    </row>
    <row r="9366" spans="1:38" x14ac:dyDescent="0.3">
      <c r="A9366">
        <v>1080845</v>
      </c>
      <c r="B9366" t="s">
        <v>218</v>
      </c>
      <c r="C9366">
        <v>71714</v>
      </c>
      <c r="D9366" t="s">
        <v>227</v>
      </c>
      <c r="E9366" t="s">
        <v>70</v>
      </c>
      <c r="F9366">
        <v>3</v>
      </c>
      <c r="G9366">
        <v>7</v>
      </c>
      <c r="I9366">
        <v>57</v>
      </c>
      <c r="J9366">
        <v>64</v>
      </c>
      <c r="M9366">
        <v>1</v>
      </c>
      <c r="Q9366">
        <v>1</v>
      </c>
      <c r="R9366">
        <v>1</v>
      </c>
      <c r="W9366">
        <v>1</v>
      </c>
      <c r="AG9366">
        <v>1</v>
      </c>
      <c r="AH9366">
        <v>1</v>
      </c>
      <c r="AI9366">
        <v>1</v>
      </c>
      <c r="AJ9366">
        <v>76</v>
      </c>
      <c r="AK9366">
        <v>4</v>
      </c>
      <c r="AL9366">
        <v>7.9</v>
      </c>
    </row>
    <row r="9367" spans="1:38" x14ac:dyDescent="0.3">
      <c r="A9367">
        <v>1080845</v>
      </c>
      <c r="B9367" t="s">
        <v>218</v>
      </c>
      <c r="C9367">
        <v>103837</v>
      </c>
      <c r="D9367" t="s">
        <v>391</v>
      </c>
      <c r="E9367" t="s">
        <v>209</v>
      </c>
      <c r="F9367">
        <v>3</v>
      </c>
      <c r="G9367">
        <v>3</v>
      </c>
      <c r="I9367">
        <v>29</v>
      </c>
      <c r="J9367">
        <v>37</v>
      </c>
      <c r="L9367">
        <v>1</v>
      </c>
      <c r="M9367">
        <v>1</v>
      </c>
      <c r="Q9367">
        <v>2</v>
      </c>
      <c r="R9367">
        <v>2</v>
      </c>
      <c r="AI9367">
        <v>3</v>
      </c>
      <c r="AJ9367">
        <v>69</v>
      </c>
      <c r="AL9367">
        <v>8.32</v>
      </c>
    </row>
    <row r="9368" spans="1:38" x14ac:dyDescent="0.3">
      <c r="A9368">
        <v>1080845</v>
      </c>
      <c r="B9368" t="s">
        <v>218</v>
      </c>
      <c r="C9368">
        <v>83532</v>
      </c>
      <c r="D9368" t="s">
        <v>229</v>
      </c>
      <c r="E9368" t="s">
        <v>58</v>
      </c>
      <c r="F9368">
        <v>4</v>
      </c>
      <c r="G9368">
        <v>9</v>
      </c>
      <c r="H9368">
        <v>1</v>
      </c>
      <c r="I9368">
        <v>16</v>
      </c>
      <c r="J9368">
        <v>23</v>
      </c>
      <c r="K9368">
        <v>4</v>
      </c>
      <c r="L9368">
        <v>1</v>
      </c>
      <c r="Q9368">
        <v>2</v>
      </c>
      <c r="R9368">
        <v>3</v>
      </c>
      <c r="W9368">
        <v>2</v>
      </c>
      <c r="AH9368">
        <v>10</v>
      </c>
      <c r="AI9368">
        <v>1</v>
      </c>
      <c r="AJ9368">
        <v>51</v>
      </c>
      <c r="AK9368">
        <v>4</v>
      </c>
      <c r="AL9368">
        <v>10</v>
      </c>
    </row>
    <row r="9369" spans="1:38" x14ac:dyDescent="0.3">
      <c r="A9369">
        <v>1080845</v>
      </c>
      <c r="B9369" t="s">
        <v>218</v>
      </c>
      <c r="C9369">
        <v>91909</v>
      </c>
      <c r="D9369" t="s">
        <v>393</v>
      </c>
      <c r="E9369" t="s">
        <v>55</v>
      </c>
      <c r="F9369">
        <v>4</v>
      </c>
      <c r="G9369">
        <v>11</v>
      </c>
      <c r="I9369">
        <v>19</v>
      </c>
      <c r="J9369">
        <v>26</v>
      </c>
      <c r="K9369">
        <v>2</v>
      </c>
      <c r="L9369">
        <v>1</v>
      </c>
      <c r="Q9369">
        <v>1</v>
      </c>
      <c r="AH9369">
        <v>5</v>
      </c>
      <c r="AJ9369">
        <v>44</v>
      </c>
      <c r="AK9369">
        <v>1</v>
      </c>
      <c r="AL9369">
        <v>8.7200000000000006</v>
      </c>
    </row>
    <row r="9370" spans="1:38" x14ac:dyDescent="0.3">
      <c r="A9370">
        <v>1080845</v>
      </c>
      <c r="B9370" t="s">
        <v>218</v>
      </c>
      <c r="C9370">
        <v>131519</v>
      </c>
      <c r="D9370" t="s">
        <v>226</v>
      </c>
      <c r="E9370" t="s">
        <v>55</v>
      </c>
      <c r="F9370">
        <v>4</v>
      </c>
      <c r="G9370">
        <v>10</v>
      </c>
      <c r="I9370">
        <v>56</v>
      </c>
      <c r="J9370">
        <v>68</v>
      </c>
      <c r="L9370">
        <v>1</v>
      </c>
      <c r="M9370">
        <v>1</v>
      </c>
      <c r="Q9370">
        <v>1</v>
      </c>
      <c r="R9370">
        <v>1</v>
      </c>
      <c r="AH9370">
        <v>4</v>
      </c>
      <c r="AI9370">
        <v>1</v>
      </c>
      <c r="AJ9370">
        <v>89</v>
      </c>
      <c r="AL9370">
        <v>7.94</v>
      </c>
    </row>
    <row r="9371" spans="1:38" x14ac:dyDescent="0.3">
      <c r="A9371">
        <v>1080845</v>
      </c>
      <c r="B9371" t="s">
        <v>218</v>
      </c>
      <c r="C9371">
        <v>133381</v>
      </c>
      <c r="D9371" t="s">
        <v>230</v>
      </c>
      <c r="E9371" t="s">
        <v>60</v>
      </c>
      <c r="F9371">
        <v>5</v>
      </c>
      <c r="G9371">
        <v>0</v>
      </c>
      <c r="I9371">
        <v>6</v>
      </c>
      <c r="J9371">
        <v>8</v>
      </c>
      <c r="AH9371">
        <v>1</v>
      </c>
      <c r="AI9371">
        <v>1</v>
      </c>
      <c r="AJ9371">
        <v>13</v>
      </c>
      <c r="AK9371">
        <v>1</v>
      </c>
      <c r="AL9371">
        <v>6.63</v>
      </c>
    </row>
    <row r="9372" spans="1:38" x14ac:dyDescent="0.3">
      <c r="A9372">
        <v>1080845</v>
      </c>
      <c r="B9372" t="s">
        <v>218</v>
      </c>
      <c r="C9372">
        <v>134887</v>
      </c>
      <c r="D9372" t="s">
        <v>543</v>
      </c>
      <c r="E9372" t="s">
        <v>60</v>
      </c>
      <c r="F9372">
        <v>5</v>
      </c>
      <c r="G9372">
        <v>0</v>
      </c>
      <c r="I9372">
        <v>3</v>
      </c>
      <c r="J9372">
        <v>3</v>
      </c>
      <c r="AJ9372">
        <v>5</v>
      </c>
      <c r="AK9372">
        <v>1</v>
      </c>
      <c r="AL9372">
        <v>6.26</v>
      </c>
    </row>
    <row r="9373" spans="1:38" x14ac:dyDescent="0.3">
      <c r="A9373">
        <v>1080845</v>
      </c>
      <c r="B9373" t="s">
        <v>218</v>
      </c>
      <c r="C9373">
        <v>320639</v>
      </c>
      <c r="D9373" t="s">
        <v>596</v>
      </c>
      <c r="E9373" t="s">
        <v>60</v>
      </c>
      <c r="F9373">
        <v>5</v>
      </c>
      <c r="G9373">
        <v>0</v>
      </c>
      <c r="I9373">
        <v>6</v>
      </c>
      <c r="J9373">
        <v>6</v>
      </c>
      <c r="L9373">
        <v>1</v>
      </c>
      <c r="M9373">
        <v>1</v>
      </c>
      <c r="Q9373">
        <v>1</v>
      </c>
      <c r="AI9373">
        <v>1</v>
      </c>
      <c r="AJ9373">
        <v>7</v>
      </c>
      <c r="AL9373">
        <v>6.57</v>
      </c>
    </row>
    <row r="9374" spans="1:38" x14ac:dyDescent="0.3">
      <c r="A9374">
        <v>1080846</v>
      </c>
      <c r="B9374" t="s">
        <v>63</v>
      </c>
      <c r="C9374">
        <v>52197</v>
      </c>
      <c r="D9374" t="s">
        <v>64</v>
      </c>
      <c r="E9374" t="s">
        <v>40</v>
      </c>
      <c r="F9374">
        <v>1</v>
      </c>
      <c r="G9374">
        <v>1</v>
      </c>
      <c r="I9374">
        <v>24</v>
      </c>
      <c r="J9374">
        <v>31</v>
      </c>
      <c r="AF9374">
        <v>1</v>
      </c>
      <c r="AJ9374">
        <v>34</v>
      </c>
      <c r="AL9374">
        <v>5.79</v>
      </c>
    </row>
    <row r="9375" spans="1:38" x14ac:dyDescent="0.3">
      <c r="A9375">
        <v>1080846</v>
      </c>
      <c r="B9375" t="s">
        <v>63</v>
      </c>
      <c r="C9375">
        <v>4511</v>
      </c>
      <c r="D9375" t="s">
        <v>409</v>
      </c>
      <c r="E9375" t="s">
        <v>44</v>
      </c>
      <c r="F9375">
        <v>2</v>
      </c>
      <c r="G9375">
        <v>3</v>
      </c>
      <c r="I9375">
        <v>33</v>
      </c>
      <c r="J9375">
        <v>45</v>
      </c>
      <c r="AI9375">
        <v>2</v>
      </c>
      <c r="AJ9375">
        <v>68</v>
      </c>
      <c r="AL9375">
        <v>6.12</v>
      </c>
    </row>
    <row r="9376" spans="1:38" x14ac:dyDescent="0.3">
      <c r="A9376">
        <v>1080846</v>
      </c>
      <c r="B9376" t="s">
        <v>63</v>
      </c>
      <c r="C9376">
        <v>29106</v>
      </c>
      <c r="D9376" t="s">
        <v>66</v>
      </c>
      <c r="E9376" t="s">
        <v>42</v>
      </c>
      <c r="F9376">
        <v>2</v>
      </c>
      <c r="G9376">
        <v>6</v>
      </c>
      <c r="I9376">
        <v>72</v>
      </c>
      <c r="J9376">
        <v>82</v>
      </c>
      <c r="Q9376">
        <v>5</v>
      </c>
      <c r="R9376">
        <v>2</v>
      </c>
      <c r="AI9376">
        <v>3</v>
      </c>
      <c r="AJ9376">
        <v>90</v>
      </c>
      <c r="AL9376">
        <v>6.41</v>
      </c>
    </row>
    <row r="9377" spans="1:38" x14ac:dyDescent="0.3">
      <c r="A9377">
        <v>1080846</v>
      </c>
      <c r="B9377" t="s">
        <v>63</v>
      </c>
      <c r="C9377">
        <v>69375</v>
      </c>
      <c r="D9377" t="s">
        <v>67</v>
      </c>
      <c r="E9377" t="s">
        <v>46</v>
      </c>
      <c r="F9377">
        <v>2</v>
      </c>
      <c r="G9377">
        <v>2</v>
      </c>
      <c r="I9377">
        <v>38</v>
      </c>
      <c r="J9377">
        <v>42</v>
      </c>
      <c r="M9377">
        <v>1</v>
      </c>
      <c r="Q9377">
        <v>2</v>
      </c>
      <c r="AI9377">
        <v>1</v>
      </c>
      <c r="AJ9377">
        <v>67</v>
      </c>
      <c r="AL9377">
        <v>6.32</v>
      </c>
    </row>
    <row r="9378" spans="1:38" x14ac:dyDescent="0.3">
      <c r="A9378">
        <v>1080846</v>
      </c>
      <c r="B9378" t="s">
        <v>63</v>
      </c>
      <c r="C9378">
        <v>74341</v>
      </c>
      <c r="D9378" t="s">
        <v>408</v>
      </c>
      <c r="E9378" t="s">
        <v>42</v>
      </c>
      <c r="F9378">
        <v>2</v>
      </c>
      <c r="G9378">
        <v>5</v>
      </c>
      <c r="I9378">
        <v>64</v>
      </c>
      <c r="J9378">
        <v>69</v>
      </c>
      <c r="Q9378">
        <v>1</v>
      </c>
      <c r="R9378">
        <v>1</v>
      </c>
      <c r="AI9378">
        <v>3</v>
      </c>
      <c r="AJ9378">
        <v>84</v>
      </c>
      <c r="AK9378">
        <v>1</v>
      </c>
      <c r="AL9378">
        <v>6.95</v>
      </c>
    </row>
    <row r="9379" spans="1:38" x14ac:dyDescent="0.3">
      <c r="A9379">
        <v>1080846</v>
      </c>
      <c r="B9379" t="s">
        <v>63</v>
      </c>
      <c r="C9379">
        <v>111212</v>
      </c>
      <c r="D9379" t="s">
        <v>78</v>
      </c>
      <c r="E9379" t="s">
        <v>70</v>
      </c>
      <c r="F9379">
        <v>3</v>
      </c>
      <c r="G9379">
        <v>7</v>
      </c>
      <c r="I9379">
        <v>64</v>
      </c>
      <c r="J9379">
        <v>79</v>
      </c>
      <c r="M9379">
        <v>2</v>
      </c>
      <c r="Q9379">
        <v>1</v>
      </c>
      <c r="R9379">
        <v>3</v>
      </c>
      <c r="AH9379">
        <v>1</v>
      </c>
      <c r="AI9379">
        <v>1</v>
      </c>
      <c r="AJ9379">
        <v>99</v>
      </c>
      <c r="AK9379">
        <v>2</v>
      </c>
      <c r="AL9379">
        <v>6.81</v>
      </c>
    </row>
    <row r="9380" spans="1:38" x14ac:dyDescent="0.3">
      <c r="A9380">
        <v>1080846</v>
      </c>
      <c r="B9380" t="s">
        <v>63</v>
      </c>
      <c r="C9380">
        <v>33568</v>
      </c>
      <c r="D9380" t="s">
        <v>71</v>
      </c>
      <c r="E9380" t="s">
        <v>70</v>
      </c>
      <c r="F9380">
        <v>3</v>
      </c>
      <c r="G9380">
        <v>8</v>
      </c>
      <c r="I9380">
        <v>37</v>
      </c>
      <c r="J9380">
        <v>45</v>
      </c>
      <c r="R9380">
        <v>2</v>
      </c>
      <c r="W9380">
        <v>1</v>
      </c>
      <c r="AH9380">
        <v>1</v>
      </c>
      <c r="AI9380">
        <v>4</v>
      </c>
      <c r="AJ9380">
        <v>61</v>
      </c>
      <c r="AK9380">
        <v>2</v>
      </c>
      <c r="AL9380">
        <v>6.97</v>
      </c>
    </row>
    <row r="9381" spans="1:38" x14ac:dyDescent="0.3">
      <c r="A9381">
        <v>1080846</v>
      </c>
      <c r="B9381" t="s">
        <v>63</v>
      </c>
      <c r="C9381">
        <v>31451</v>
      </c>
      <c r="D9381" t="s">
        <v>411</v>
      </c>
      <c r="E9381" t="s">
        <v>70</v>
      </c>
      <c r="F9381">
        <v>3</v>
      </c>
      <c r="G9381">
        <v>4</v>
      </c>
      <c r="I9381">
        <v>89</v>
      </c>
      <c r="J9381">
        <v>106</v>
      </c>
      <c r="M9381">
        <v>1</v>
      </c>
      <c r="Q9381">
        <v>1</v>
      </c>
      <c r="R9381">
        <v>2</v>
      </c>
      <c r="AH9381">
        <v>1</v>
      </c>
      <c r="AI9381">
        <v>2</v>
      </c>
      <c r="AJ9381">
        <v>117</v>
      </c>
      <c r="AL9381">
        <v>6.64</v>
      </c>
    </row>
    <row r="9382" spans="1:38" x14ac:dyDescent="0.3">
      <c r="A9382">
        <v>1080846</v>
      </c>
      <c r="B9382" t="s">
        <v>63</v>
      </c>
      <c r="C9382">
        <v>124688</v>
      </c>
      <c r="D9382" t="s">
        <v>79</v>
      </c>
      <c r="E9382" t="s">
        <v>58</v>
      </c>
      <c r="F9382">
        <v>4</v>
      </c>
      <c r="G9382">
        <v>9</v>
      </c>
      <c r="I9382">
        <v>13</v>
      </c>
      <c r="J9382">
        <v>17</v>
      </c>
      <c r="M9382">
        <v>1</v>
      </c>
      <c r="Q9382">
        <v>8</v>
      </c>
      <c r="R9382">
        <v>1</v>
      </c>
      <c r="W9382">
        <v>1</v>
      </c>
      <c r="AH9382">
        <v>1</v>
      </c>
      <c r="AJ9382">
        <v>34</v>
      </c>
      <c r="AK9382">
        <v>3</v>
      </c>
      <c r="AL9382">
        <v>6.27</v>
      </c>
    </row>
    <row r="9383" spans="1:38" x14ac:dyDescent="0.3">
      <c r="A9383">
        <v>1080846</v>
      </c>
      <c r="B9383" t="s">
        <v>63</v>
      </c>
      <c r="C9383">
        <v>80767</v>
      </c>
      <c r="D9383" t="s">
        <v>73</v>
      </c>
      <c r="E9383" t="s">
        <v>74</v>
      </c>
      <c r="F9383">
        <v>4</v>
      </c>
      <c r="G9383">
        <v>11</v>
      </c>
      <c r="I9383">
        <v>41</v>
      </c>
      <c r="J9383">
        <v>53</v>
      </c>
      <c r="K9383">
        <v>1</v>
      </c>
      <c r="M9383">
        <v>1</v>
      </c>
      <c r="W9383">
        <v>3</v>
      </c>
      <c r="AH9383">
        <v>7</v>
      </c>
      <c r="AI9383">
        <v>1</v>
      </c>
      <c r="AJ9383">
        <v>90</v>
      </c>
      <c r="AK9383">
        <v>6</v>
      </c>
      <c r="AL9383">
        <v>7.69</v>
      </c>
    </row>
    <row r="9384" spans="1:38" x14ac:dyDescent="0.3">
      <c r="A9384">
        <v>1080846</v>
      </c>
      <c r="B9384" t="s">
        <v>63</v>
      </c>
      <c r="C9384">
        <v>96182</v>
      </c>
      <c r="D9384" t="s">
        <v>75</v>
      </c>
      <c r="E9384" t="s">
        <v>77</v>
      </c>
      <c r="F9384">
        <v>4</v>
      </c>
      <c r="G9384">
        <v>10</v>
      </c>
      <c r="I9384">
        <v>36</v>
      </c>
      <c r="J9384">
        <v>41</v>
      </c>
      <c r="M9384">
        <v>1</v>
      </c>
      <c r="Q9384">
        <v>3</v>
      </c>
      <c r="R9384">
        <v>1</v>
      </c>
      <c r="W9384">
        <v>1</v>
      </c>
      <c r="AH9384">
        <v>2</v>
      </c>
      <c r="AI9384">
        <v>3</v>
      </c>
      <c r="AJ9384">
        <v>75</v>
      </c>
      <c r="AK9384">
        <v>4</v>
      </c>
      <c r="AL9384">
        <v>7.3</v>
      </c>
    </row>
    <row r="9385" spans="1:38" x14ac:dyDescent="0.3">
      <c r="A9385">
        <v>1080846</v>
      </c>
      <c r="B9385" t="s">
        <v>63</v>
      </c>
      <c r="C9385">
        <v>318871</v>
      </c>
      <c r="D9385" t="s">
        <v>585</v>
      </c>
      <c r="E9385" t="s">
        <v>60</v>
      </c>
      <c r="F9385">
        <v>5</v>
      </c>
      <c r="G9385">
        <v>0</v>
      </c>
      <c r="I9385">
        <v>3</v>
      </c>
      <c r="J9385">
        <v>5</v>
      </c>
      <c r="AI9385">
        <v>1</v>
      </c>
      <c r="AJ9385">
        <v>13</v>
      </c>
      <c r="AL9385">
        <v>6.1</v>
      </c>
    </row>
    <row r="9386" spans="1:38" x14ac:dyDescent="0.3">
      <c r="A9386">
        <v>1080846</v>
      </c>
      <c r="B9386" t="s">
        <v>63</v>
      </c>
      <c r="C9386">
        <v>244779</v>
      </c>
      <c r="D9386" t="s">
        <v>540</v>
      </c>
      <c r="E9386" t="s">
        <v>60</v>
      </c>
      <c r="F9386">
        <v>5</v>
      </c>
      <c r="G9386">
        <v>0</v>
      </c>
      <c r="I9386">
        <v>3</v>
      </c>
      <c r="J9386">
        <v>6</v>
      </c>
      <c r="M9386">
        <v>1</v>
      </c>
      <c r="N9386">
        <v>1</v>
      </c>
      <c r="Q9386">
        <v>1</v>
      </c>
      <c r="R9386">
        <v>2</v>
      </c>
      <c r="AH9386">
        <v>1</v>
      </c>
      <c r="AI9386">
        <v>1</v>
      </c>
      <c r="AJ9386">
        <v>10</v>
      </c>
      <c r="AL9386">
        <v>6.04</v>
      </c>
    </row>
    <row r="9387" spans="1:38" x14ac:dyDescent="0.3">
      <c r="A9387">
        <v>1080846</v>
      </c>
      <c r="B9387" t="s">
        <v>63</v>
      </c>
      <c r="C9387">
        <v>113275</v>
      </c>
      <c r="D9387" t="s">
        <v>68</v>
      </c>
      <c r="E9387" t="s">
        <v>60</v>
      </c>
      <c r="F9387">
        <v>5</v>
      </c>
      <c r="G9387">
        <v>0</v>
      </c>
      <c r="I9387">
        <v>3</v>
      </c>
      <c r="J9387">
        <v>5</v>
      </c>
      <c r="AI9387">
        <v>1</v>
      </c>
      <c r="AJ9387">
        <v>9</v>
      </c>
      <c r="AK9387">
        <v>1</v>
      </c>
      <c r="AL9387">
        <v>6.28</v>
      </c>
    </row>
    <row r="9388" spans="1:38" x14ac:dyDescent="0.3">
      <c r="A9388">
        <v>1080846</v>
      </c>
      <c r="B9388" t="s">
        <v>172</v>
      </c>
      <c r="C9388">
        <v>21571</v>
      </c>
      <c r="D9388" t="s">
        <v>173</v>
      </c>
      <c r="E9388" t="s">
        <v>40</v>
      </c>
      <c r="F9388">
        <v>1</v>
      </c>
      <c r="G9388">
        <v>1</v>
      </c>
      <c r="I9388">
        <v>8</v>
      </c>
      <c r="J9388">
        <v>25</v>
      </c>
      <c r="Z9388">
        <v>1</v>
      </c>
      <c r="AJ9388">
        <v>30</v>
      </c>
      <c r="AL9388">
        <v>5.85</v>
      </c>
    </row>
    <row r="9389" spans="1:38" x14ac:dyDescent="0.3">
      <c r="A9389">
        <v>1080846</v>
      </c>
      <c r="B9389" t="s">
        <v>172</v>
      </c>
      <c r="C9389">
        <v>33930</v>
      </c>
      <c r="D9389" t="s">
        <v>430</v>
      </c>
      <c r="E9389" t="s">
        <v>42</v>
      </c>
      <c r="F9389">
        <v>2</v>
      </c>
      <c r="G9389">
        <v>6</v>
      </c>
      <c r="I9389">
        <v>7</v>
      </c>
      <c r="J9389">
        <v>13</v>
      </c>
      <c r="Q9389">
        <v>1</v>
      </c>
      <c r="R9389">
        <v>6</v>
      </c>
      <c r="AJ9389">
        <v>24</v>
      </c>
      <c r="AL9389">
        <v>7</v>
      </c>
    </row>
    <row r="9390" spans="1:38" x14ac:dyDescent="0.3">
      <c r="A9390">
        <v>1080846</v>
      </c>
      <c r="B9390" t="s">
        <v>172</v>
      </c>
      <c r="C9390">
        <v>43105</v>
      </c>
      <c r="D9390" t="s">
        <v>176</v>
      </c>
      <c r="E9390" t="s">
        <v>46</v>
      </c>
      <c r="F9390">
        <v>2</v>
      </c>
      <c r="G9390">
        <v>2</v>
      </c>
      <c r="I9390">
        <v>13</v>
      </c>
      <c r="J9390">
        <v>27</v>
      </c>
      <c r="Q9390">
        <v>1</v>
      </c>
      <c r="R9390">
        <v>1</v>
      </c>
      <c r="AI9390">
        <v>3</v>
      </c>
      <c r="AJ9390">
        <v>60</v>
      </c>
      <c r="AK9390">
        <v>1</v>
      </c>
      <c r="AL9390">
        <v>6.92</v>
      </c>
    </row>
    <row r="9391" spans="1:38" x14ac:dyDescent="0.3">
      <c r="A9391">
        <v>1080846</v>
      </c>
      <c r="B9391" t="s">
        <v>172</v>
      </c>
      <c r="C9391">
        <v>91822</v>
      </c>
      <c r="D9391" t="s">
        <v>429</v>
      </c>
      <c r="E9391" t="s">
        <v>44</v>
      </c>
      <c r="F9391">
        <v>2</v>
      </c>
      <c r="G9391">
        <v>3</v>
      </c>
      <c r="I9391">
        <v>15</v>
      </c>
      <c r="J9391">
        <v>26</v>
      </c>
      <c r="M9391">
        <v>1</v>
      </c>
      <c r="Q9391">
        <v>2</v>
      </c>
      <c r="R9391">
        <v>2</v>
      </c>
      <c r="AI9391">
        <v>6</v>
      </c>
      <c r="AJ9391">
        <v>58</v>
      </c>
      <c r="AK9391">
        <v>4</v>
      </c>
      <c r="AL9391">
        <v>7.67</v>
      </c>
    </row>
    <row r="9392" spans="1:38" x14ac:dyDescent="0.3">
      <c r="A9392">
        <v>1080846</v>
      </c>
      <c r="B9392" t="s">
        <v>172</v>
      </c>
      <c r="C9392">
        <v>44687</v>
      </c>
      <c r="D9392" t="s">
        <v>186</v>
      </c>
      <c r="E9392" t="s">
        <v>42</v>
      </c>
      <c r="F9392">
        <v>2</v>
      </c>
      <c r="G9392">
        <v>5</v>
      </c>
      <c r="I9392">
        <v>10</v>
      </c>
      <c r="J9392">
        <v>13</v>
      </c>
      <c r="R9392">
        <v>3</v>
      </c>
      <c r="AI9392">
        <v>3</v>
      </c>
      <c r="AJ9392">
        <v>22</v>
      </c>
      <c r="AL9392">
        <v>6.87</v>
      </c>
    </row>
    <row r="9393" spans="1:38" x14ac:dyDescent="0.3">
      <c r="A9393">
        <v>1080846</v>
      </c>
      <c r="B9393" t="s">
        <v>172</v>
      </c>
      <c r="C9393">
        <v>85059</v>
      </c>
      <c r="D9393" t="s">
        <v>182</v>
      </c>
      <c r="E9393" t="s">
        <v>122</v>
      </c>
      <c r="F9393">
        <v>3</v>
      </c>
      <c r="G9393">
        <v>7</v>
      </c>
      <c r="I9393">
        <v>11</v>
      </c>
      <c r="J9393">
        <v>15</v>
      </c>
      <c r="AI9393">
        <v>1</v>
      </c>
      <c r="AJ9393">
        <v>41</v>
      </c>
      <c r="AK9393">
        <v>4</v>
      </c>
      <c r="AL9393">
        <v>6.73</v>
      </c>
    </row>
    <row r="9394" spans="1:38" x14ac:dyDescent="0.3">
      <c r="A9394">
        <v>1080846</v>
      </c>
      <c r="B9394" t="s">
        <v>172</v>
      </c>
      <c r="C9394">
        <v>70493</v>
      </c>
      <c r="D9394" t="s">
        <v>432</v>
      </c>
      <c r="E9394" t="s">
        <v>51</v>
      </c>
      <c r="F9394">
        <v>3</v>
      </c>
      <c r="G9394">
        <v>4</v>
      </c>
      <c r="I9394">
        <v>22</v>
      </c>
      <c r="J9394">
        <v>34</v>
      </c>
      <c r="M9394">
        <v>3</v>
      </c>
      <c r="N9394">
        <v>1</v>
      </c>
      <c r="Q9394">
        <v>1</v>
      </c>
      <c r="AI9394">
        <v>4</v>
      </c>
      <c r="AJ9394">
        <v>49</v>
      </c>
      <c r="AK9394">
        <v>1</v>
      </c>
      <c r="AL9394">
        <v>7.05</v>
      </c>
    </row>
    <row r="9395" spans="1:38" x14ac:dyDescent="0.3">
      <c r="A9395">
        <v>1080846</v>
      </c>
      <c r="B9395" t="s">
        <v>172</v>
      </c>
      <c r="C9395">
        <v>9156</v>
      </c>
      <c r="D9395" t="s">
        <v>181</v>
      </c>
      <c r="E9395" t="s">
        <v>70</v>
      </c>
      <c r="F9395">
        <v>3</v>
      </c>
      <c r="G9395">
        <v>10</v>
      </c>
      <c r="I9395">
        <v>19</v>
      </c>
      <c r="J9395">
        <v>27</v>
      </c>
      <c r="L9395">
        <v>1</v>
      </c>
      <c r="M9395">
        <v>2</v>
      </c>
      <c r="R9395">
        <v>2</v>
      </c>
      <c r="W9395">
        <v>1</v>
      </c>
      <c r="AH9395">
        <v>1</v>
      </c>
      <c r="AI9395">
        <v>1</v>
      </c>
      <c r="AJ9395">
        <v>40</v>
      </c>
      <c r="AK9395">
        <v>1</v>
      </c>
      <c r="AL9395">
        <v>7.41</v>
      </c>
    </row>
    <row r="9396" spans="1:38" x14ac:dyDescent="0.3">
      <c r="A9396">
        <v>1080846</v>
      </c>
      <c r="B9396" t="s">
        <v>172</v>
      </c>
      <c r="C9396">
        <v>12376</v>
      </c>
      <c r="D9396" t="s">
        <v>185</v>
      </c>
      <c r="E9396" t="s">
        <v>70</v>
      </c>
      <c r="F9396">
        <v>3</v>
      </c>
      <c r="G9396">
        <v>8</v>
      </c>
      <c r="I9396">
        <v>11</v>
      </c>
      <c r="J9396">
        <v>17</v>
      </c>
      <c r="L9396">
        <v>1</v>
      </c>
      <c r="M9396">
        <v>1</v>
      </c>
      <c r="AH9396">
        <v>1</v>
      </c>
      <c r="AI9396">
        <v>5</v>
      </c>
      <c r="AJ9396">
        <v>37</v>
      </c>
      <c r="AL9396">
        <v>7.24</v>
      </c>
    </row>
    <row r="9397" spans="1:38" x14ac:dyDescent="0.3">
      <c r="A9397">
        <v>1080846</v>
      </c>
      <c r="B9397" t="s">
        <v>172</v>
      </c>
      <c r="C9397">
        <v>71522</v>
      </c>
      <c r="D9397" t="s">
        <v>180</v>
      </c>
      <c r="E9397" t="s">
        <v>119</v>
      </c>
      <c r="F9397">
        <v>3</v>
      </c>
      <c r="G9397">
        <v>11</v>
      </c>
      <c r="I9397">
        <v>10</v>
      </c>
      <c r="J9397">
        <v>14</v>
      </c>
      <c r="AI9397">
        <v>3</v>
      </c>
      <c r="AJ9397">
        <v>46</v>
      </c>
      <c r="AK9397">
        <v>3</v>
      </c>
      <c r="AL9397">
        <v>7.49</v>
      </c>
    </row>
    <row r="9398" spans="1:38" x14ac:dyDescent="0.3">
      <c r="A9398">
        <v>1080846</v>
      </c>
      <c r="B9398" t="s">
        <v>172</v>
      </c>
      <c r="C9398">
        <v>68312</v>
      </c>
      <c r="D9398" t="s">
        <v>433</v>
      </c>
      <c r="E9398" t="s">
        <v>58</v>
      </c>
      <c r="F9398">
        <v>4</v>
      </c>
      <c r="G9398">
        <v>9</v>
      </c>
      <c r="H9398">
        <v>1</v>
      </c>
      <c r="I9398">
        <v>12</v>
      </c>
      <c r="J9398">
        <v>18</v>
      </c>
      <c r="K9398">
        <v>2</v>
      </c>
      <c r="M9398">
        <v>3</v>
      </c>
      <c r="N9398">
        <v>1</v>
      </c>
      <c r="Q9398">
        <v>5</v>
      </c>
      <c r="R9398">
        <v>5</v>
      </c>
      <c r="AH9398">
        <v>5</v>
      </c>
      <c r="AJ9398">
        <v>34</v>
      </c>
      <c r="AK9398">
        <v>2</v>
      </c>
      <c r="AL9398">
        <v>8.5299999999999994</v>
      </c>
    </row>
    <row r="9399" spans="1:38" x14ac:dyDescent="0.3">
      <c r="A9399">
        <v>1080846</v>
      </c>
      <c r="B9399" t="s">
        <v>172</v>
      </c>
      <c r="C9399">
        <v>78221</v>
      </c>
      <c r="D9399" t="s">
        <v>279</v>
      </c>
      <c r="E9399" t="s">
        <v>60</v>
      </c>
      <c r="F9399">
        <v>5</v>
      </c>
      <c r="G9399">
        <v>0</v>
      </c>
      <c r="J9399">
        <v>1</v>
      </c>
      <c r="Q9399">
        <v>2</v>
      </c>
      <c r="AJ9399">
        <v>2</v>
      </c>
      <c r="AL9399">
        <v>6</v>
      </c>
    </row>
    <row r="9400" spans="1:38" x14ac:dyDescent="0.3">
      <c r="A9400">
        <v>1080846</v>
      </c>
      <c r="B9400" t="s">
        <v>172</v>
      </c>
      <c r="C9400">
        <v>29299</v>
      </c>
      <c r="D9400" t="s">
        <v>436</v>
      </c>
      <c r="E9400" t="s">
        <v>60</v>
      </c>
      <c r="F9400">
        <v>5</v>
      </c>
      <c r="G9400">
        <v>0</v>
      </c>
      <c r="I9400">
        <v>2</v>
      </c>
      <c r="J9400">
        <v>3</v>
      </c>
      <c r="Q9400">
        <v>1</v>
      </c>
      <c r="AI9400">
        <v>2</v>
      </c>
      <c r="AJ9400">
        <v>10</v>
      </c>
      <c r="AL9400">
        <v>6.17</v>
      </c>
    </row>
    <row r="9401" spans="1:38" x14ac:dyDescent="0.3">
      <c r="A9401">
        <v>1080846</v>
      </c>
      <c r="B9401" t="s">
        <v>172</v>
      </c>
      <c r="C9401">
        <v>8466</v>
      </c>
      <c r="D9401" t="s">
        <v>177</v>
      </c>
      <c r="E9401" t="s">
        <v>60</v>
      </c>
      <c r="F9401">
        <v>5</v>
      </c>
      <c r="G9401">
        <v>0</v>
      </c>
      <c r="J9401">
        <v>1</v>
      </c>
      <c r="Q9401">
        <v>1</v>
      </c>
      <c r="R9401">
        <v>3</v>
      </c>
      <c r="AJ9401">
        <v>6</v>
      </c>
      <c r="AL9401">
        <v>6.48</v>
      </c>
    </row>
    <row r="9402" spans="1:38" x14ac:dyDescent="0.3">
      <c r="A9402">
        <v>1080847</v>
      </c>
      <c r="B9402" t="s">
        <v>259</v>
      </c>
      <c r="C9402">
        <v>34749</v>
      </c>
      <c r="D9402" t="s">
        <v>260</v>
      </c>
      <c r="E9402" t="s">
        <v>40</v>
      </c>
      <c r="F9402">
        <v>1</v>
      </c>
      <c r="G9402">
        <v>1</v>
      </c>
      <c r="I9402">
        <v>14</v>
      </c>
      <c r="J9402">
        <v>14</v>
      </c>
      <c r="AF9402">
        <v>1</v>
      </c>
      <c r="AJ9402">
        <v>20</v>
      </c>
      <c r="AL9402">
        <v>6.15</v>
      </c>
    </row>
    <row r="9403" spans="1:38" x14ac:dyDescent="0.3">
      <c r="A9403">
        <v>1080847</v>
      </c>
      <c r="B9403" t="s">
        <v>259</v>
      </c>
      <c r="C9403">
        <v>12267</v>
      </c>
      <c r="D9403" t="s">
        <v>261</v>
      </c>
      <c r="E9403" t="s">
        <v>44</v>
      </c>
      <c r="F9403">
        <v>2</v>
      </c>
      <c r="G9403">
        <v>3</v>
      </c>
      <c r="I9403">
        <v>55</v>
      </c>
      <c r="J9403">
        <v>65</v>
      </c>
      <c r="Q9403">
        <v>2</v>
      </c>
      <c r="R9403">
        <v>5</v>
      </c>
      <c r="AH9403">
        <v>2</v>
      </c>
      <c r="AI9403">
        <v>3</v>
      </c>
      <c r="AJ9403">
        <v>90</v>
      </c>
      <c r="AK9403">
        <v>1</v>
      </c>
      <c r="AL9403">
        <v>7.62</v>
      </c>
    </row>
    <row r="9404" spans="1:38" x14ac:dyDescent="0.3">
      <c r="A9404">
        <v>1080847</v>
      </c>
      <c r="B9404" t="s">
        <v>259</v>
      </c>
      <c r="C9404">
        <v>75691</v>
      </c>
      <c r="D9404" t="s">
        <v>467</v>
      </c>
      <c r="E9404" t="s">
        <v>42</v>
      </c>
      <c r="F9404">
        <v>2</v>
      </c>
      <c r="G9404">
        <v>6</v>
      </c>
      <c r="I9404">
        <v>98</v>
      </c>
      <c r="J9404">
        <v>101</v>
      </c>
      <c r="Q9404">
        <v>1</v>
      </c>
      <c r="R9404">
        <v>2</v>
      </c>
      <c r="AH9404">
        <v>1</v>
      </c>
      <c r="AI9404">
        <v>3</v>
      </c>
      <c r="AJ9404">
        <v>112</v>
      </c>
      <c r="AL9404">
        <v>7.43</v>
      </c>
    </row>
    <row r="9405" spans="1:38" x14ac:dyDescent="0.3">
      <c r="A9405">
        <v>1080847</v>
      </c>
      <c r="B9405" t="s">
        <v>259</v>
      </c>
      <c r="C9405">
        <v>19119</v>
      </c>
      <c r="D9405" t="s">
        <v>269</v>
      </c>
      <c r="E9405" t="s">
        <v>46</v>
      </c>
      <c r="F9405">
        <v>2</v>
      </c>
      <c r="G9405">
        <v>2</v>
      </c>
      <c r="I9405">
        <v>64</v>
      </c>
      <c r="J9405">
        <v>71</v>
      </c>
      <c r="M9405">
        <v>2</v>
      </c>
      <c r="Q9405">
        <v>1</v>
      </c>
      <c r="W9405">
        <v>1</v>
      </c>
      <c r="AG9405">
        <v>1</v>
      </c>
      <c r="AH9405">
        <v>3</v>
      </c>
      <c r="AI9405">
        <v>5</v>
      </c>
      <c r="AJ9405">
        <v>90</v>
      </c>
      <c r="AK9405">
        <v>1</v>
      </c>
      <c r="AL9405">
        <v>7.37</v>
      </c>
    </row>
    <row r="9406" spans="1:38" x14ac:dyDescent="0.3">
      <c r="A9406">
        <v>1080847</v>
      </c>
      <c r="B9406" t="s">
        <v>259</v>
      </c>
      <c r="C9406">
        <v>10136</v>
      </c>
      <c r="D9406" t="s">
        <v>466</v>
      </c>
      <c r="E9406" t="s">
        <v>42</v>
      </c>
      <c r="F9406">
        <v>2</v>
      </c>
      <c r="G9406">
        <v>5</v>
      </c>
      <c r="I9406">
        <v>67</v>
      </c>
      <c r="J9406">
        <v>76</v>
      </c>
      <c r="M9406">
        <v>1</v>
      </c>
      <c r="R9406">
        <v>1</v>
      </c>
      <c r="AH9406">
        <v>1</v>
      </c>
      <c r="AI9406">
        <v>2</v>
      </c>
      <c r="AJ9406">
        <v>86</v>
      </c>
      <c r="AL9406">
        <v>7.35</v>
      </c>
    </row>
    <row r="9407" spans="1:38" x14ac:dyDescent="0.3">
      <c r="A9407">
        <v>1080847</v>
      </c>
      <c r="B9407" t="s">
        <v>259</v>
      </c>
      <c r="C9407">
        <v>14102</v>
      </c>
      <c r="D9407" t="s">
        <v>268</v>
      </c>
      <c r="E9407" t="s">
        <v>70</v>
      </c>
      <c r="F9407">
        <v>3</v>
      </c>
      <c r="G9407">
        <v>10</v>
      </c>
      <c r="I9407">
        <v>46</v>
      </c>
      <c r="J9407">
        <v>56</v>
      </c>
      <c r="M9407">
        <v>1</v>
      </c>
      <c r="R9407">
        <v>1</v>
      </c>
      <c r="AH9407">
        <v>1</v>
      </c>
      <c r="AI9407">
        <v>2</v>
      </c>
      <c r="AJ9407">
        <v>65</v>
      </c>
      <c r="AL9407">
        <v>7.06</v>
      </c>
    </row>
    <row r="9408" spans="1:38" x14ac:dyDescent="0.3">
      <c r="A9408">
        <v>1080847</v>
      </c>
      <c r="B9408" t="s">
        <v>259</v>
      </c>
      <c r="C9408">
        <v>73084</v>
      </c>
      <c r="D9408" t="s">
        <v>265</v>
      </c>
      <c r="E9408" t="s">
        <v>70</v>
      </c>
      <c r="F9408">
        <v>3</v>
      </c>
      <c r="G9408">
        <v>8</v>
      </c>
      <c r="H9408">
        <v>1</v>
      </c>
      <c r="I9408">
        <v>52</v>
      </c>
      <c r="J9408">
        <v>61</v>
      </c>
      <c r="K9408">
        <v>1</v>
      </c>
      <c r="L9408">
        <v>1</v>
      </c>
      <c r="M9408">
        <v>1</v>
      </c>
      <c r="R9408">
        <v>2</v>
      </c>
      <c r="AH9408">
        <v>2</v>
      </c>
      <c r="AI9408">
        <v>1</v>
      </c>
      <c r="AJ9408">
        <v>77</v>
      </c>
      <c r="AK9408">
        <v>1</v>
      </c>
      <c r="AL9408">
        <v>8.64</v>
      </c>
    </row>
    <row r="9409" spans="1:38" x14ac:dyDescent="0.3">
      <c r="A9409">
        <v>1080847</v>
      </c>
      <c r="B9409" t="s">
        <v>259</v>
      </c>
      <c r="C9409">
        <v>14053</v>
      </c>
      <c r="D9409" t="s">
        <v>470</v>
      </c>
      <c r="E9409" t="s">
        <v>51</v>
      </c>
      <c r="F9409">
        <v>3</v>
      </c>
      <c r="G9409">
        <v>4</v>
      </c>
      <c r="I9409">
        <v>104</v>
      </c>
      <c r="J9409">
        <v>117</v>
      </c>
      <c r="K9409">
        <v>1</v>
      </c>
      <c r="Q9409">
        <v>1</v>
      </c>
      <c r="AH9409">
        <v>1</v>
      </c>
      <c r="AI9409">
        <v>1</v>
      </c>
      <c r="AJ9409">
        <v>122</v>
      </c>
      <c r="AL9409">
        <v>7.59</v>
      </c>
    </row>
    <row r="9410" spans="1:38" x14ac:dyDescent="0.3">
      <c r="A9410">
        <v>1080847</v>
      </c>
      <c r="B9410" t="s">
        <v>259</v>
      </c>
      <c r="C9410">
        <v>144711</v>
      </c>
      <c r="D9410" t="s">
        <v>469</v>
      </c>
      <c r="E9410" t="s">
        <v>119</v>
      </c>
      <c r="F9410">
        <v>3</v>
      </c>
      <c r="G9410">
        <v>11</v>
      </c>
      <c r="I9410">
        <v>23</v>
      </c>
      <c r="J9410">
        <v>28</v>
      </c>
      <c r="M9410">
        <v>1</v>
      </c>
      <c r="N9410">
        <v>1</v>
      </c>
      <c r="R9410">
        <v>2</v>
      </c>
      <c r="AH9410">
        <v>2</v>
      </c>
      <c r="AI9410">
        <v>5</v>
      </c>
      <c r="AJ9410">
        <v>55</v>
      </c>
      <c r="AK9410">
        <v>3</v>
      </c>
      <c r="AL9410">
        <v>7.43</v>
      </c>
    </row>
    <row r="9411" spans="1:38" x14ac:dyDescent="0.3">
      <c r="A9411">
        <v>1080847</v>
      </c>
      <c r="B9411" t="s">
        <v>259</v>
      </c>
      <c r="C9411">
        <v>279379</v>
      </c>
      <c r="D9411" t="s">
        <v>468</v>
      </c>
      <c r="E9411" t="s">
        <v>122</v>
      </c>
      <c r="F9411">
        <v>3</v>
      </c>
      <c r="G9411">
        <v>7</v>
      </c>
      <c r="I9411">
        <v>26</v>
      </c>
      <c r="J9411">
        <v>32</v>
      </c>
      <c r="K9411">
        <v>1</v>
      </c>
      <c r="L9411">
        <v>1</v>
      </c>
      <c r="M9411">
        <v>1</v>
      </c>
      <c r="Q9411">
        <v>1</v>
      </c>
      <c r="R9411">
        <v>1</v>
      </c>
      <c r="AH9411">
        <v>5</v>
      </c>
      <c r="AJ9411">
        <v>52</v>
      </c>
      <c r="AK9411">
        <v>4</v>
      </c>
      <c r="AL9411">
        <v>8.57</v>
      </c>
    </row>
    <row r="9412" spans="1:38" x14ac:dyDescent="0.3">
      <c r="A9412">
        <v>1080847</v>
      </c>
      <c r="B9412" t="s">
        <v>259</v>
      </c>
      <c r="C9412">
        <v>14260</v>
      </c>
      <c r="D9412" t="s">
        <v>270</v>
      </c>
      <c r="E9412" t="s">
        <v>58</v>
      </c>
      <c r="F9412">
        <v>4</v>
      </c>
      <c r="G9412">
        <v>9</v>
      </c>
      <c r="I9412">
        <v>33</v>
      </c>
      <c r="J9412">
        <v>38</v>
      </c>
      <c r="L9412">
        <v>1</v>
      </c>
      <c r="W9412">
        <v>1</v>
      </c>
      <c r="AH9412">
        <v>3</v>
      </c>
      <c r="AI9412">
        <v>1</v>
      </c>
      <c r="AJ9412">
        <v>57</v>
      </c>
      <c r="AK9412">
        <v>4</v>
      </c>
      <c r="AL9412">
        <v>8.26</v>
      </c>
    </row>
    <row r="9413" spans="1:38" x14ac:dyDescent="0.3">
      <c r="A9413">
        <v>1080847</v>
      </c>
      <c r="B9413" t="s">
        <v>259</v>
      </c>
      <c r="C9413">
        <v>14244</v>
      </c>
      <c r="D9413" t="s">
        <v>481</v>
      </c>
      <c r="E9413" t="s">
        <v>60</v>
      </c>
      <c r="F9413">
        <v>5</v>
      </c>
      <c r="G9413">
        <v>0</v>
      </c>
      <c r="I9413">
        <v>11</v>
      </c>
      <c r="J9413">
        <v>14</v>
      </c>
      <c r="M9413">
        <v>1</v>
      </c>
      <c r="AJ9413">
        <v>24</v>
      </c>
      <c r="AL9413">
        <v>5.99</v>
      </c>
    </row>
    <row r="9414" spans="1:38" x14ac:dyDescent="0.3">
      <c r="A9414">
        <v>1080847</v>
      </c>
      <c r="B9414" t="s">
        <v>259</v>
      </c>
      <c r="C9414">
        <v>101374</v>
      </c>
      <c r="D9414" t="s">
        <v>262</v>
      </c>
      <c r="E9414" t="s">
        <v>60</v>
      </c>
      <c r="F9414">
        <v>5</v>
      </c>
      <c r="G9414">
        <v>0</v>
      </c>
      <c r="I9414">
        <v>4</v>
      </c>
      <c r="J9414">
        <v>8</v>
      </c>
      <c r="R9414">
        <v>1</v>
      </c>
      <c r="AJ9414">
        <v>10</v>
      </c>
      <c r="AL9414">
        <v>6.04</v>
      </c>
    </row>
    <row r="9415" spans="1:38" x14ac:dyDescent="0.3">
      <c r="A9415">
        <v>1080847</v>
      </c>
      <c r="B9415" t="s">
        <v>259</v>
      </c>
      <c r="C9415">
        <v>31958</v>
      </c>
      <c r="D9415" t="s">
        <v>503</v>
      </c>
      <c r="E9415" t="s">
        <v>60</v>
      </c>
      <c r="F9415">
        <v>5</v>
      </c>
      <c r="G9415">
        <v>0</v>
      </c>
      <c r="I9415">
        <v>4</v>
      </c>
      <c r="J9415">
        <v>5</v>
      </c>
      <c r="AI9415">
        <v>1</v>
      </c>
      <c r="AJ9415">
        <v>10</v>
      </c>
      <c r="AL9415">
        <v>6.3</v>
      </c>
    </row>
    <row r="9416" spans="1:38" x14ac:dyDescent="0.3">
      <c r="A9416">
        <v>1080847</v>
      </c>
      <c r="B9416" t="s">
        <v>187</v>
      </c>
      <c r="C9416">
        <v>11530</v>
      </c>
      <c r="D9416" t="s">
        <v>188</v>
      </c>
      <c r="E9416" t="s">
        <v>40</v>
      </c>
      <c r="F9416">
        <v>1</v>
      </c>
      <c r="G9416">
        <v>1</v>
      </c>
      <c r="I9416">
        <v>10</v>
      </c>
      <c r="J9416">
        <v>33</v>
      </c>
      <c r="Z9416">
        <v>1</v>
      </c>
      <c r="AF9416">
        <v>7</v>
      </c>
      <c r="AJ9416">
        <v>43</v>
      </c>
      <c r="AL9416">
        <v>7.01</v>
      </c>
    </row>
    <row r="9417" spans="1:38" x14ac:dyDescent="0.3">
      <c r="A9417">
        <v>1080847</v>
      </c>
      <c r="B9417" t="s">
        <v>187</v>
      </c>
      <c r="C9417">
        <v>91434</v>
      </c>
      <c r="D9417" t="s">
        <v>456</v>
      </c>
      <c r="E9417" t="s">
        <v>46</v>
      </c>
      <c r="F9417">
        <v>2</v>
      </c>
      <c r="G9417">
        <v>2</v>
      </c>
      <c r="I9417">
        <v>15</v>
      </c>
      <c r="J9417">
        <v>21</v>
      </c>
      <c r="L9417">
        <v>1</v>
      </c>
      <c r="M9417">
        <v>1</v>
      </c>
      <c r="Q9417">
        <v>2</v>
      </c>
      <c r="AI9417">
        <v>1</v>
      </c>
      <c r="AJ9417">
        <v>37</v>
      </c>
      <c r="AL9417">
        <v>6.26</v>
      </c>
    </row>
    <row r="9418" spans="1:38" x14ac:dyDescent="0.3">
      <c r="A9418">
        <v>1080847</v>
      </c>
      <c r="B9418" t="s">
        <v>187</v>
      </c>
      <c r="C9418">
        <v>23446</v>
      </c>
      <c r="D9418" t="s">
        <v>454</v>
      </c>
      <c r="E9418" t="s">
        <v>44</v>
      </c>
      <c r="F9418">
        <v>2</v>
      </c>
      <c r="G9418">
        <v>3</v>
      </c>
      <c r="I9418">
        <v>10</v>
      </c>
      <c r="J9418">
        <v>14</v>
      </c>
      <c r="AI9418">
        <v>1</v>
      </c>
      <c r="AJ9418">
        <v>22</v>
      </c>
      <c r="AK9418">
        <v>1</v>
      </c>
      <c r="AL9418">
        <v>6.23</v>
      </c>
    </row>
    <row r="9419" spans="1:38" x14ac:dyDescent="0.3">
      <c r="A9419">
        <v>1080847</v>
      </c>
      <c r="B9419" t="s">
        <v>187</v>
      </c>
      <c r="C9419">
        <v>22079</v>
      </c>
      <c r="D9419" t="s">
        <v>191</v>
      </c>
      <c r="E9419" t="s">
        <v>42</v>
      </c>
      <c r="F9419">
        <v>2</v>
      </c>
      <c r="G9419">
        <v>6</v>
      </c>
      <c r="I9419">
        <v>22</v>
      </c>
      <c r="J9419">
        <v>26</v>
      </c>
      <c r="M9419">
        <v>1</v>
      </c>
      <c r="R9419">
        <v>1</v>
      </c>
      <c r="AI9419">
        <v>1</v>
      </c>
      <c r="AJ9419">
        <v>44</v>
      </c>
      <c r="AK9419">
        <v>2</v>
      </c>
      <c r="AL9419">
        <v>6.82</v>
      </c>
    </row>
    <row r="9420" spans="1:38" x14ac:dyDescent="0.3">
      <c r="A9420">
        <v>1080847</v>
      </c>
      <c r="B9420" t="s">
        <v>187</v>
      </c>
      <c r="C9420">
        <v>73063</v>
      </c>
      <c r="D9420" t="s">
        <v>189</v>
      </c>
      <c r="E9420" t="s">
        <v>42</v>
      </c>
      <c r="F9420">
        <v>2</v>
      </c>
      <c r="G9420">
        <v>5</v>
      </c>
      <c r="I9420">
        <v>15</v>
      </c>
      <c r="J9420">
        <v>23</v>
      </c>
      <c r="M9420">
        <v>2</v>
      </c>
      <c r="N9420">
        <v>1</v>
      </c>
      <c r="Q9420">
        <v>2</v>
      </c>
      <c r="AJ9420">
        <v>31</v>
      </c>
      <c r="AK9420">
        <v>1</v>
      </c>
      <c r="AL9420">
        <v>5.43</v>
      </c>
    </row>
    <row r="9421" spans="1:38" x14ac:dyDescent="0.3">
      <c r="A9421">
        <v>1080847</v>
      </c>
      <c r="B9421" t="s">
        <v>187</v>
      </c>
      <c r="C9421">
        <v>8507</v>
      </c>
      <c r="D9421" t="s">
        <v>455</v>
      </c>
      <c r="E9421" t="s">
        <v>119</v>
      </c>
      <c r="F9421">
        <v>3</v>
      </c>
      <c r="G9421">
        <v>11</v>
      </c>
      <c r="I9421">
        <v>13</v>
      </c>
      <c r="J9421">
        <v>20</v>
      </c>
      <c r="R9421">
        <v>2</v>
      </c>
      <c r="AH9421">
        <v>1</v>
      </c>
      <c r="AJ9421">
        <v>37</v>
      </c>
      <c r="AL9421">
        <v>6.49</v>
      </c>
    </row>
    <row r="9422" spans="1:38" x14ac:dyDescent="0.3">
      <c r="A9422">
        <v>1080847</v>
      </c>
      <c r="B9422" t="s">
        <v>187</v>
      </c>
      <c r="C9422">
        <v>34302</v>
      </c>
      <c r="D9422" t="s">
        <v>515</v>
      </c>
      <c r="E9422" t="s">
        <v>122</v>
      </c>
      <c r="F9422">
        <v>3</v>
      </c>
      <c r="G9422">
        <v>7</v>
      </c>
      <c r="I9422">
        <v>27</v>
      </c>
      <c r="J9422">
        <v>29</v>
      </c>
      <c r="M9422">
        <v>1</v>
      </c>
      <c r="N9422">
        <v>1</v>
      </c>
      <c r="Q9422">
        <v>4</v>
      </c>
      <c r="AJ9422">
        <v>45</v>
      </c>
      <c r="AK9422">
        <v>2</v>
      </c>
      <c r="AL9422">
        <v>6.24</v>
      </c>
    </row>
    <row r="9423" spans="1:38" x14ac:dyDescent="0.3">
      <c r="A9423">
        <v>1080847</v>
      </c>
      <c r="B9423" t="s">
        <v>187</v>
      </c>
      <c r="C9423">
        <v>36849</v>
      </c>
      <c r="D9423" t="s">
        <v>235</v>
      </c>
      <c r="E9423" t="s">
        <v>70</v>
      </c>
      <c r="F9423">
        <v>3</v>
      </c>
      <c r="G9423">
        <v>10</v>
      </c>
      <c r="I9423">
        <v>17</v>
      </c>
      <c r="J9423">
        <v>20</v>
      </c>
      <c r="M9423">
        <v>2</v>
      </c>
      <c r="AI9423">
        <v>1</v>
      </c>
      <c r="AJ9423">
        <v>26</v>
      </c>
      <c r="AL9423">
        <v>5.62</v>
      </c>
    </row>
    <row r="9424" spans="1:38" x14ac:dyDescent="0.3">
      <c r="A9424">
        <v>1080847</v>
      </c>
      <c r="B9424" t="s">
        <v>187</v>
      </c>
      <c r="C9424">
        <v>35691</v>
      </c>
      <c r="D9424" t="s">
        <v>196</v>
      </c>
      <c r="E9424" t="s">
        <v>51</v>
      </c>
      <c r="F9424">
        <v>3</v>
      </c>
      <c r="G9424">
        <v>4</v>
      </c>
      <c r="I9424">
        <v>29</v>
      </c>
      <c r="J9424">
        <v>31</v>
      </c>
      <c r="M9424">
        <v>1</v>
      </c>
      <c r="AI9424">
        <v>4</v>
      </c>
      <c r="AJ9424">
        <v>41</v>
      </c>
      <c r="AL9424">
        <v>6.17</v>
      </c>
    </row>
    <row r="9425" spans="1:38" x14ac:dyDescent="0.3">
      <c r="A9425">
        <v>1080847</v>
      </c>
      <c r="B9425" t="s">
        <v>187</v>
      </c>
      <c r="C9425">
        <v>5835</v>
      </c>
      <c r="D9425" t="s">
        <v>193</v>
      </c>
      <c r="E9425" t="s">
        <v>70</v>
      </c>
      <c r="F9425">
        <v>3</v>
      </c>
      <c r="G9425">
        <v>8</v>
      </c>
      <c r="I9425">
        <v>22</v>
      </c>
      <c r="J9425">
        <v>29</v>
      </c>
      <c r="M9425">
        <v>2</v>
      </c>
      <c r="Q9425">
        <v>2</v>
      </c>
      <c r="R9425">
        <v>1</v>
      </c>
      <c r="AJ9425">
        <v>42</v>
      </c>
      <c r="AK9425">
        <v>1</v>
      </c>
      <c r="AL9425">
        <v>6.55</v>
      </c>
    </row>
    <row r="9426" spans="1:38" x14ac:dyDescent="0.3">
      <c r="A9426">
        <v>1080847</v>
      </c>
      <c r="B9426" t="s">
        <v>187</v>
      </c>
      <c r="C9426">
        <v>25964</v>
      </c>
      <c r="D9426" t="s">
        <v>197</v>
      </c>
      <c r="E9426" t="s">
        <v>58</v>
      </c>
      <c r="F9426">
        <v>4</v>
      </c>
      <c r="G9426">
        <v>9</v>
      </c>
      <c r="I9426">
        <v>9</v>
      </c>
      <c r="J9426">
        <v>12</v>
      </c>
      <c r="Q9426">
        <v>4</v>
      </c>
      <c r="R9426">
        <v>2</v>
      </c>
      <c r="W9426">
        <v>1</v>
      </c>
      <c r="AH9426">
        <v>3</v>
      </c>
      <c r="AJ9426">
        <v>31</v>
      </c>
      <c r="AL9426">
        <v>6.36</v>
      </c>
    </row>
    <row r="9427" spans="1:38" x14ac:dyDescent="0.3">
      <c r="A9427">
        <v>1080847</v>
      </c>
      <c r="B9427" t="s">
        <v>187</v>
      </c>
      <c r="C9427">
        <v>10498</v>
      </c>
      <c r="D9427" t="s">
        <v>199</v>
      </c>
      <c r="E9427" t="s">
        <v>60</v>
      </c>
      <c r="F9427">
        <v>5</v>
      </c>
      <c r="G9427">
        <v>0</v>
      </c>
      <c r="I9427">
        <v>12</v>
      </c>
      <c r="J9427">
        <v>16</v>
      </c>
      <c r="AJ9427">
        <v>22</v>
      </c>
      <c r="AL9427">
        <v>6.33</v>
      </c>
    </row>
    <row r="9428" spans="1:38" x14ac:dyDescent="0.3">
      <c r="A9428">
        <v>1080847</v>
      </c>
      <c r="B9428" t="s">
        <v>187</v>
      </c>
      <c r="C9428">
        <v>35371</v>
      </c>
      <c r="D9428" t="s">
        <v>457</v>
      </c>
      <c r="E9428" t="s">
        <v>60</v>
      </c>
      <c r="F9428">
        <v>5</v>
      </c>
      <c r="G9428">
        <v>0</v>
      </c>
      <c r="I9428">
        <v>2</v>
      </c>
      <c r="J9428">
        <v>3</v>
      </c>
      <c r="K9428">
        <v>1</v>
      </c>
      <c r="M9428">
        <v>1</v>
      </c>
      <c r="Q9428">
        <v>1</v>
      </c>
      <c r="AH9428">
        <v>1</v>
      </c>
      <c r="AI9428">
        <v>1</v>
      </c>
      <c r="AJ9428">
        <v>12</v>
      </c>
      <c r="AK9428">
        <v>1</v>
      </c>
      <c r="AL9428">
        <v>7.05</v>
      </c>
    </row>
    <row r="9429" spans="1:38" x14ac:dyDescent="0.3">
      <c r="A9429">
        <v>1080847</v>
      </c>
      <c r="B9429" t="s">
        <v>187</v>
      </c>
      <c r="C9429">
        <v>76050</v>
      </c>
      <c r="D9429" t="s">
        <v>200</v>
      </c>
      <c r="E9429" t="s">
        <v>60</v>
      </c>
      <c r="F9429">
        <v>5</v>
      </c>
      <c r="G9429">
        <v>0</v>
      </c>
      <c r="I9429">
        <v>5</v>
      </c>
      <c r="J9429">
        <v>5</v>
      </c>
      <c r="AI9429">
        <v>2</v>
      </c>
      <c r="AJ9429">
        <v>23</v>
      </c>
      <c r="AK9429">
        <v>1</v>
      </c>
      <c r="AL9429">
        <v>6.61</v>
      </c>
    </row>
    <row r="9430" spans="1:38" x14ac:dyDescent="0.3">
      <c r="A9430">
        <v>1080848</v>
      </c>
      <c r="B9430" t="s">
        <v>127</v>
      </c>
      <c r="C9430">
        <v>20973</v>
      </c>
      <c r="D9430" t="s">
        <v>128</v>
      </c>
      <c r="E9430" t="s">
        <v>40</v>
      </c>
      <c r="F9430">
        <v>1</v>
      </c>
      <c r="G9430">
        <v>1</v>
      </c>
      <c r="I9430">
        <v>10</v>
      </c>
      <c r="J9430">
        <v>25</v>
      </c>
      <c r="R9430">
        <v>1</v>
      </c>
      <c r="Z9430">
        <v>4</v>
      </c>
      <c r="AF9430">
        <v>3</v>
      </c>
      <c r="AJ9430">
        <v>46</v>
      </c>
      <c r="AL9430">
        <v>7.42</v>
      </c>
    </row>
    <row r="9431" spans="1:38" x14ac:dyDescent="0.3">
      <c r="A9431">
        <v>1080848</v>
      </c>
      <c r="B9431" t="s">
        <v>127</v>
      </c>
      <c r="C9431">
        <v>44847</v>
      </c>
      <c r="D9431" t="s">
        <v>129</v>
      </c>
      <c r="E9431" t="s">
        <v>42</v>
      </c>
      <c r="F9431">
        <v>2</v>
      </c>
      <c r="G9431">
        <v>5</v>
      </c>
      <c r="I9431">
        <v>45</v>
      </c>
      <c r="J9431">
        <v>49</v>
      </c>
      <c r="M9431">
        <v>1</v>
      </c>
      <c r="Q9431">
        <v>2</v>
      </c>
      <c r="R9431">
        <v>1</v>
      </c>
      <c r="W9431">
        <v>1</v>
      </c>
      <c r="AC9431">
        <v>1</v>
      </c>
      <c r="AG9431">
        <v>1</v>
      </c>
      <c r="AH9431">
        <v>2</v>
      </c>
      <c r="AI9431">
        <v>6</v>
      </c>
      <c r="AJ9431">
        <v>62</v>
      </c>
      <c r="AL9431">
        <v>7.35</v>
      </c>
    </row>
    <row r="9432" spans="1:38" x14ac:dyDescent="0.3">
      <c r="A9432">
        <v>1080848</v>
      </c>
      <c r="B9432" t="s">
        <v>127</v>
      </c>
      <c r="C9432">
        <v>34131</v>
      </c>
      <c r="D9432" t="s">
        <v>131</v>
      </c>
      <c r="E9432" t="s">
        <v>46</v>
      </c>
      <c r="F9432">
        <v>2</v>
      </c>
      <c r="G9432">
        <v>2</v>
      </c>
      <c r="I9432">
        <v>25</v>
      </c>
      <c r="J9432">
        <v>32</v>
      </c>
      <c r="N9432">
        <v>1</v>
      </c>
      <c r="Q9432">
        <v>3</v>
      </c>
      <c r="R9432">
        <v>2</v>
      </c>
      <c r="AI9432">
        <v>2</v>
      </c>
      <c r="AJ9432">
        <v>51</v>
      </c>
      <c r="AL9432">
        <v>6.89</v>
      </c>
    </row>
    <row r="9433" spans="1:38" x14ac:dyDescent="0.3">
      <c r="A9433">
        <v>1080848</v>
      </c>
      <c r="B9433" t="s">
        <v>127</v>
      </c>
      <c r="C9433">
        <v>100718</v>
      </c>
      <c r="D9433" t="s">
        <v>132</v>
      </c>
      <c r="E9433" t="s">
        <v>44</v>
      </c>
      <c r="F9433">
        <v>2</v>
      </c>
      <c r="G9433">
        <v>3</v>
      </c>
      <c r="I9433">
        <v>29</v>
      </c>
      <c r="J9433">
        <v>34</v>
      </c>
      <c r="R9433">
        <v>1</v>
      </c>
      <c r="AJ9433">
        <v>51</v>
      </c>
      <c r="AL9433">
        <v>6.58</v>
      </c>
    </row>
    <row r="9434" spans="1:38" x14ac:dyDescent="0.3">
      <c r="A9434">
        <v>1080848</v>
      </c>
      <c r="B9434" t="s">
        <v>127</v>
      </c>
      <c r="C9434">
        <v>135727</v>
      </c>
      <c r="D9434" t="s">
        <v>449</v>
      </c>
      <c r="E9434" t="s">
        <v>42</v>
      </c>
      <c r="F9434">
        <v>2</v>
      </c>
      <c r="G9434">
        <v>6</v>
      </c>
      <c r="I9434">
        <v>36</v>
      </c>
      <c r="J9434">
        <v>41</v>
      </c>
      <c r="Q9434">
        <v>2</v>
      </c>
      <c r="R9434">
        <v>3</v>
      </c>
      <c r="AI9434">
        <v>1</v>
      </c>
      <c r="AJ9434">
        <v>54</v>
      </c>
      <c r="AL9434">
        <v>7.3</v>
      </c>
    </row>
    <row r="9435" spans="1:38" x14ac:dyDescent="0.3">
      <c r="A9435">
        <v>1080848</v>
      </c>
      <c r="B9435" t="s">
        <v>127</v>
      </c>
      <c r="C9435">
        <v>35174</v>
      </c>
      <c r="D9435" t="s">
        <v>134</v>
      </c>
      <c r="E9435" t="s">
        <v>70</v>
      </c>
      <c r="F9435">
        <v>3</v>
      </c>
      <c r="G9435">
        <v>7</v>
      </c>
      <c r="I9435">
        <v>11</v>
      </c>
      <c r="J9435">
        <v>11</v>
      </c>
      <c r="M9435">
        <v>1</v>
      </c>
      <c r="Q9435">
        <v>1</v>
      </c>
      <c r="AI9435">
        <v>2</v>
      </c>
      <c r="AJ9435">
        <v>14</v>
      </c>
      <c r="AL9435">
        <v>6.41</v>
      </c>
    </row>
    <row r="9436" spans="1:38" x14ac:dyDescent="0.3">
      <c r="A9436">
        <v>1080848</v>
      </c>
      <c r="B9436" t="s">
        <v>127</v>
      </c>
      <c r="C9436">
        <v>8730</v>
      </c>
      <c r="D9436" t="s">
        <v>133</v>
      </c>
      <c r="E9436" t="s">
        <v>70</v>
      </c>
      <c r="F9436">
        <v>3</v>
      </c>
      <c r="G9436">
        <v>4</v>
      </c>
      <c r="I9436">
        <v>27</v>
      </c>
      <c r="J9436">
        <v>32</v>
      </c>
      <c r="AI9436">
        <v>1</v>
      </c>
      <c r="AJ9436">
        <v>44</v>
      </c>
      <c r="AL9436">
        <v>6.89</v>
      </c>
    </row>
    <row r="9437" spans="1:38" x14ac:dyDescent="0.3">
      <c r="A9437">
        <v>1080848</v>
      </c>
      <c r="B9437" t="s">
        <v>127</v>
      </c>
      <c r="C9437">
        <v>90907</v>
      </c>
      <c r="D9437" t="s">
        <v>450</v>
      </c>
      <c r="E9437" t="s">
        <v>70</v>
      </c>
      <c r="F9437">
        <v>3</v>
      </c>
      <c r="G9437">
        <v>8</v>
      </c>
      <c r="H9437">
        <v>1</v>
      </c>
      <c r="I9437">
        <v>37</v>
      </c>
      <c r="J9437">
        <v>43</v>
      </c>
      <c r="K9437">
        <v>1</v>
      </c>
      <c r="M9437">
        <v>1</v>
      </c>
      <c r="N9437">
        <v>1</v>
      </c>
      <c r="AH9437">
        <v>2</v>
      </c>
      <c r="AI9437">
        <v>3</v>
      </c>
      <c r="AJ9437">
        <v>55</v>
      </c>
      <c r="AL9437">
        <v>8.0500000000000007</v>
      </c>
    </row>
    <row r="9438" spans="1:38" x14ac:dyDescent="0.3">
      <c r="A9438">
        <v>1080848</v>
      </c>
      <c r="B9438" t="s">
        <v>127</v>
      </c>
      <c r="C9438">
        <v>69346</v>
      </c>
      <c r="D9438" t="s">
        <v>141</v>
      </c>
      <c r="E9438" t="s">
        <v>74</v>
      </c>
      <c r="F9438">
        <v>4</v>
      </c>
      <c r="G9438">
        <v>11</v>
      </c>
      <c r="I9438">
        <v>21</v>
      </c>
      <c r="J9438">
        <v>28</v>
      </c>
      <c r="L9438">
        <v>1</v>
      </c>
      <c r="M9438">
        <v>1</v>
      </c>
      <c r="Q9438">
        <v>1</v>
      </c>
      <c r="W9438">
        <v>1</v>
      </c>
      <c r="AH9438">
        <v>2</v>
      </c>
      <c r="AI9438">
        <v>3</v>
      </c>
      <c r="AJ9438">
        <v>62</v>
      </c>
      <c r="AK9438">
        <v>2</v>
      </c>
      <c r="AL9438">
        <v>7.62</v>
      </c>
    </row>
    <row r="9439" spans="1:38" x14ac:dyDescent="0.3">
      <c r="A9439">
        <v>1080848</v>
      </c>
      <c r="B9439" t="s">
        <v>127</v>
      </c>
      <c r="C9439">
        <v>67491</v>
      </c>
      <c r="D9439" t="s">
        <v>451</v>
      </c>
      <c r="E9439" t="s">
        <v>77</v>
      </c>
      <c r="F9439">
        <v>4</v>
      </c>
      <c r="G9439">
        <v>10</v>
      </c>
      <c r="I9439">
        <v>13</v>
      </c>
      <c r="J9439">
        <v>16</v>
      </c>
      <c r="L9439">
        <v>1</v>
      </c>
      <c r="Q9439">
        <v>1</v>
      </c>
      <c r="AH9439">
        <v>2</v>
      </c>
      <c r="AI9439">
        <v>2</v>
      </c>
      <c r="AJ9439">
        <v>43</v>
      </c>
      <c r="AK9439">
        <v>2</v>
      </c>
      <c r="AL9439">
        <v>7.33</v>
      </c>
    </row>
    <row r="9440" spans="1:38" x14ac:dyDescent="0.3">
      <c r="A9440">
        <v>1080848</v>
      </c>
      <c r="B9440" t="s">
        <v>127</v>
      </c>
      <c r="C9440">
        <v>13361</v>
      </c>
      <c r="D9440" t="s">
        <v>136</v>
      </c>
      <c r="E9440" t="s">
        <v>58</v>
      </c>
      <c r="F9440">
        <v>4</v>
      </c>
      <c r="G9440">
        <v>9</v>
      </c>
      <c r="I9440">
        <v>14</v>
      </c>
      <c r="J9440">
        <v>16</v>
      </c>
      <c r="K9440">
        <v>1</v>
      </c>
      <c r="Q9440">
        <v>2</v>
      </c>
      <c r="R9440">
        <v>2</v>
      </c>
      <c r="AH9440">
        <v>1</v>
      </c>
      <c r="AI9440">
        <v>1</v>
      </c>
      <c r="AJ9440">
        <v>27</v>
      </c>
      <c r="AL9440">
        <v>7.31</v>
      </c>
    </row>
    <row r="9441" spans="1:38" x14ac:dyDescent="0.3">
      <c r="A9441">
        <v>1080848</v>
      </c>
      <c r="B9441" t="s">
        <v>127</v>
      </c>
      <c r="C9441">
        <v>106872</v>
      </c>
      <c r="D9441" t="s">
        <v>535</v>
      </c>
      <c r="E9441" t="s">
        <v>60</v>
      </c>
      <c r="F9441">
        <v>5</v>
      </c>
      <c r="G9441">
        <v>0</v>
      </c>
      <c r="I9441">
        <v>1</v>
      </c>
      <c r="J9441">
        <v>1</v>
      </c>
      <c r="Q9441">
        <v>1</v>
      </c>
      <c r="AI9441">
        <v>1</v>
      </c>
      <c r="AJ9441">
        <v>5</v>
      </c>
      <c r="AL9441">
        <v>6</v>
      </c>
    </row>
    <row r="9442" spans="1:38" x14ac:dyDescent="0.3">
      <c r="A9442">
        <v>1080848</v>
      </c>
      <c r="B9442" t="s">
        <v>127</v>
      </c>
      <c r="C9442">
        <v>42916</v>
      </c>
      <c r="D9442" t="s">
        <v>452</v>
      </c>
      <c r="E9442" t="s">
        <v>60</v>
      </c>
      <c r="F9442">
        <v>5</v>
      </c>
      <c r="G9442">
        <v>0</v>
      </c>
      <c r="I9442">
        <v>30</v>
      </c>
      <c r="J9442">
        <v>34</v>
      </c>
      <c r="Q9442">
        <v>1</v>
      </c>
      <c r="AH9442">
        <v>1</v>
      </c>
      <c r="AI9442">
        <v>1</v>
      </c>
      <c r="AJ9442">
        <v>43</v>
      </c>
      <c r="AL9442">
        <v>6.48</v>
      </c>
    </row>
    <row r="9443" spans="1:38" x14ac:dyDescent="0.3">
      <c r="A9443">
        <v>1080848</v>
      </c>
      <c r="B9443" t="s">
        <v>127</v>
      </c>
      <c r="C9443">
        <v>101605</v>
      </c>
      <c r="D9443" t="s">
        <v>547</v>
      </c>
      <c r="E9443" t="s">
        <v>60</v>
      </c>
      <c r="F9443">
        <v>5</v>
      </c>
      <c r="G9443">
        <v>0</v>
      </c>
      <c r="I9443">
        <v>1</v>
      </c>
      <c r="J9443">
        <v>3</v>
      </c>
      <c r="M9443">
        <v>1</v>
      </c>
      <c r="Q9443">
        <v>2</v>
      </c>
      <c r="AJ9443">
        <v>8</v>
      </c>
      <c r="AL9443">
        <v>6.36</v>
      </c>
    </row>
    <row r="9444" spans="1:38" x14ac:dyDescent="0.3">
      <c r="A9444">
        <v>1080848</v>
      </c>
      <c r="B9444" t="s">
        <v>303</v>
      </c>
      <c r="C9444">
        <v>107395</v>
      </c>
      <c r="D9444" t="s">
        <v>441</v>
      </c>
      <c r="E9444" t="s">
        <v>40</v>
      </c>
      <c r="F9444">
        <v>1</v>
      </c>
      <c r="G9444">
        <v>1</v>
      </c>
      <c r="I9444">
        <v>17</v>
      </c>
      <c r="J9444">
        <v>21</v>
      </c>
      <c r="R9444">
        <v>1</v>
      </c>
      <c r="AF9444">
        <v>4</v>
      </c>
      <c r="AJ9444">
        <v>33</v>
      </c>
      <c r="AL9444">
        <v>6.4</v>
      </c>
    </row>
    <row r="9445" spans="1:38" x14ac:dyDescent="0.3">
      <c r="A9445">
        <v>1080848</v>
      </c>
      <c r="B9445" t="s">
        <v>303</v>
      </c>
      <c r="C9445">
        <v>29798</v>
      </c>
      <c r="D9445" t="s">
        <v>307</v>
      </c>
      <c r="E9445" t="s">
        <v>42</v>
      </c>
      <c r="F9445">
        <v>2</v>
      </c>
      <c r="G9445">
        <v>5</v>
      </c>
      <c r="I9445">
        <v>27</v>
      </c>
      <c r="J9445">
        <v>35</v>
      </c>
      <c r="Q9445">
        <v>2</v>
      </c>
      <c r="AI9445">
        <v>2</v>
      </c>
      <c r="AJ9445">
        <v>51</v>
      </c>
      <c r="AK9445">
        <v>1</v>
      </c>
      <c r="AL9445">
        <v>6.64</v>
      </c>
    </row>
    <row r="9446" spans="1:38" x14ac:dyDescent="0.3">
      <c r="A9446">
        <v>1080848</v>
      </c>
      <c r="B9446" t="s">
        <v>303</v>
      </c>
      <c r="C9446">
        <v>24148</v>
      </c>
      <c r="D9446" t="s">
        <v>306</v>
      </c>
      <c r="E9446" t="s">
        <v>44</v>
      </c>
      <c r="F9446">
        <v>2</v>
      </c>
      <c r="G9446">
        <v>3</v>
      </c>
      <c r="I9446">
        <v>53</v>
      </c>
      <c r="J9446">
        <v>60</v>
      </c>
      <c r="M9446">
        <v>3</v>
      </c>
      <c r="R9446">
        <v>3</v>
      </c>
      <c r="AI9446">
        <v>2</v>
      </c>
      <c r="AJ9446">
        <v>95</v>
      </c>
      <c r="AL9446">
        <v>6.32</v>
      </c>
    </row>
    <row r="9447" spans="1:38" x14ac:dyDescent="0.3">
      <c r="A9447">
        <v>1080848</v>
      </c>
      <c r="B9447" t="s">
        <v>303</v>
      </c>
      <c r="C9447">
        <v>90810</v>
      </c>
      <c r="D9447" t="s">
        <v>442</v>
      </c>
      <c r="E9447" t="s">
        <v>42</v>
      </c>
      <c r="F9447">
        <v>2</v>
      </c>
      <c r="G9447">
        <v>6</v>
      </c>
      <c r="I9447">
        <v>49</v>
      </c>
      <c r="J9447">
        <v>51</v>
      </c>
      <c r="M9447">
        <v>2</v>
      </c>
      <c r="N9447">
        <v>1</v>
      </c>
      <c r="R9447">
        <v>2</v>
      </c>
      <c r="AH9447">
        <v>2</v>
      </c>
      <c r="AI9447">
        <v>3</v>
      </c>
      <c r="AJ9447">
        <v>61</v>
      </c>
      <c r="AL9447">
        <v>6.25</v>
      </c>
    </row>
    <row r="9448" spans="1:38" x14ac:dyDescent="0.3">
      <c r="A9448">
        <v>1080848</v>
      </c>
      <c r="B9448" t="s">
        <v>303</v>
      </c>
      <c r="C9448">
        <v>4574</v>
      </c>
      <c r="D9448" t="s">
        <v>530</v>
      </c>
      <c r="E9448" t="s">
        <v>46</v>
      </c>
      <c r="F9448">
        <v>2</v>
      </c>
      <c r="G9448">
        <v>2</v>
      </c>
      <c r="I9448">
        <v>33</v>
      </c>
      <c r="J9448">
        <v>44</v>
      </c>
      <c r="Q9448">
        <v>1</v>
      </c>
      <c r="AJ9448">
        <v>70</v>
      </c>
      <c r="AK9448">
        <v>3</v>
      </c>
      <c r="AL9448">
        <v>6.18</v>
      </c>
    </row>
    <row r="9449" spans="1:38" x14ac:dyDescent="0.3">
      <c r="A9449">
        <v>1080848</v>
      </c>
      <c r="B9449" t="s">
        <v>303</v>
      </c>
      <c r="C9449">
        <v>76304</v>
      </c>
      <c r="D9449" t="s">
        <v>313</v>
      </c>
      <c r="E9449" t="s">
        <v>122</v>
      </c>
      <c r="F9449">
        <v>3</v>
      </c>
      <c r="G9449">
        <v>7</v>
      </c>
      <c r="I9449">
        <v>36</v>
      </c>
      <c r="J9449">
        <v>46</v>
      </c>
      <c r="Q9449">
        <v>1</v>
      </c>
      <c r="AH9449">
        <v>1</v>
      </c>
      <c r="AJ9449">
        <v>63</v>
      </c>
      <c r="AK9449">
        <v>3</v>
      </c>
      <c r="AL9449">
        <v>6.78</v>
      </c>
    </row>
    <row r="9450" spans="1:38" x14ac:dyDescent="0.3">
      <c r="A9450">
        <v>1080848</v>
      </c>
      <c r="B9450" t="s">
        <v>303</v>
      </c>
      <c r="C9450">
        <v>34693</v>
      </c>
      <c r="D9450" t="s">
        <v>312</v>
      </c>
      <c r="E9450" t="s">
        <v>119</v>
      </c>
      <c r="F9450">
        <v>3</v>
      </c>
      <c r="G9450">
        <v>11</v>
      </c>
      <c r="I9450">
        <v>34</v>
      </c>
      <c r="J9450">
        <v>41</v>
      </c>
      <c r="Q9450">
        <v>1</v>
      </c>
      <c r="R9450">
        <v>1</v>
      </c>
      <c r="T9450">
        <v>1</v>
      </c>
      <c r="W9450">
        <v>1</v>
      </c>
      <c r="AH9450">
        <v>2</v>
      </c>
      <c r="AI9450">
        <v>2</v>
      </c>
      <c r="AJ9450">
        <v>60</v>
      </c>
      <c r="AK9450">
        <v>3</v>
      </c>
      <c r="AL9450">
        <v>6.06</v>
      </c>
    </row>
    <row r="9451" spans="1:38" x14ac:dyDescent="0.3">
      <c r="A9451">
        <v>1080848</v>
      </c>
      <c r="B9451" t="s">
        <v>303</v>
      </c>
      <c r="C9451">
        <v>38772</v>
      </c>
      <c r="D9451" t="s">
        <v>443</v>
      </c>
      <c r="E9451" t="s">
        <v>70</v>
      </c>
      <c r="F9451">
        <v>3</v>
      </c>
      <c r="G9451">
        <v>4</v>
      </c>
      <c r="I9451">
        <v>53</v>
      </c>
      <c r="J9451">
        <v>59</v>
      </c>
      <c r="M9451">
        <v>1</v>
      </c>
      <c r="R9451">
        <v>5</v>
      </c>
      <c r="AI9451">
        <v>2</v>
      </c>
      <c r="AJ9451">
        <v>78</v>
      </c>
      <c r="AK9451">
        <v>2</v>
      </c>
      <c r="AL9451">
        <v>7.3</v>
      </c>
    </row>
    <row r="9452" spans="1:38" x14ac:dyDescent="0.3">
      <c r="A9452">
        <v>1080848</v>
      </c>
      <c r="B9452" t="s">
        <v>303</v>
      </c>
      <c r="C9452">
        <v>23444</v>
      </c>
      <c r="D9452" t="s">
        <v>316</v>
      </c>
      <c r="E9452" t="s">
        <v>70</v>
      </c>
      <c r="F9452">
        <v>3</v>
      </c>
      <c r="G9452">
        <v>8</v>
      </c>
      <c r="I9452">
        <v>49</v>
      </c>
      <c r="J9452">
        <v>52</v>
      </c>
      <c r="AI9452">
        <v>1</v>
      </c>
      <c r="AJ9452">
        <v>68</v>
      </c>
      <c r="AK9452">
        <v>2</v>
      </c>
      <c r="AL9452">
        <v>6.67</v>
      </c>
    </row>
    <row r="9453" spans="1:38" x14ac:dyDescent="0.3">
      <c r="A9453">
        <v>1080848</v>
      </c>
      <c r="B9453" t="s">
        <v>303</v>
      </c>
      <c r="C9453">
        <v>94024</v>
      </c>
      <c r="D9453" t="s">
        <v>198</v>
      </c>
      <c r="E9453" t="s">
        <v>58</v>
      </c>
      <c r="F9453">
        <v>4</v>
      </c>
      <c r="G9453">
        <v>9</v>
      </c>
      <c r="I9453">
        <v>13</v>
      </c>
      <c r="J9453">
        <v>17</v>
      </c>
      <c r="M9453">
        <v>3</v>
      </c>
      <c r="Q9453">
        <v>1</v>
      </c>
      <c r="AH9453">
        <v>2</v>
      </c>
      <c r="AJ9453">
        <v>24</v>
      </c>
      <c r="AK9453">
        <v>1</v>
      </c>
      <c r="AL9453">
        <v>5.74</v>
      </c>
    </row>
    <row r="9454" spans="1:38" x14ac:dyDescent="0.3">
      <c r="A9454">
        <v>1080848</v>
      </c>
      <c r="B9454" t="s">
        <v>303</v>
      </c>
      <c r="C9454">
        <v>3807</v>
      </c>
      <c r="D9454" t="s">
        <v>445</v>
      </c>
      <c r="E9454" t="s">
        <v>58</v>
      </c>
      <c r="F9454">
        <v>4</v>
      </c>
      <c r="G9454">
        <v>10</v>
      </c>
      <c r="I9454">
        <v>15</v>
      </c>
      <c r="J9454">
        <v>18</v>
      </c>
      <c r="M9454">
        <v>4</v>
      </c>
      <c r="N9454">
        <v>1</v>
      </c>
      <c r="Q9454">
        <v>4</v>
      </c>
      <c r="R9454">
        <v>4</v>
      </c>
      <c r="AH9454">
        <v>2</v>
      </c>
      <c r="AJ9454">
        <v>26</v>
      </c>
      <c r="AL9454">
        <v>6.62</v>
      </c>
    </row>
    <row r="9455" spans="1:38" x14ac:dyDescent="0.3">
      <c r="A9455">
        <v>1080848</v>
      </c>
      <c r="B9455" t="s">
        <v>303</v>
      </c>
      <c r="C9455">
        <v>260289</v>
      </c>
      <c r="D9455" t="s">
        <v>444</v>
      </c>
      <c r="E9455" t="s">
        <v>60</v>
      </c>
      <c r="F9455">
        <v>5</v>
      </c>
      <c r="G9455">
        <v>0</v>
      </c>
      <c r="I9455">
        <v>7</v>
      </c>
      <c r="J9455">
        <v>8</v>
      </c>
      <c r="AI9455">
        <v>2</v>
      </c>
      <c r="AJ9455">
        <v>14</v>
      </c>
      <c r="AL9455">
        <v>6.12</v>
      </c>
    </row>
    <row r="9456" spans="1:38" x14ac:dyDescent="0.3">
      <c r="A9456">
        <v>1080848</v>
      </c>
      <c r="B9456" t="s">
        <v>303</v>
      </c>
      <c r="C9456">
        <v>26013</v>
      </c>
      <c r="D9456" t="s">
        <v>314</v>
      </c>
      <c r="E9456" t="s">
        <v>60</v>
      </c>
      <c r="F9456">
        <v>5</v>
      </c>
      <c r="G9456">
        <v>0</v>
      </c>
      <c r="I9456">
        <v>3</v>
      </c>
      <c r="J9456">
        <v>3</v>
      </c>
      <c r="M9456">
        <v>1</v>
      </c>
      <c r="AI9456">
        <v>1</v>
      </c>
      <c r="AJ9456">
        <v>6</v>
      </c>
      <c r="AK9456">
        <v>1</v>
      </c>
      <c r="AL9456">
        <v>6.24</v>
      </c>
    </row>
    <row r="9457" spans="1:38" x14ac:dyDescent="0.3">
      <c r="A9457">
        <v>1080849</v>
      </c>
      <c r="B9457" t="s">
        <v>157</v>
      </c>
      <c r="C9457">
        <v>73399</v>
      </c>
      <c r="D9457" t="s">
        <v>158</v>
      </c>
      <c r="E9457" t="s">
        <v>40</v>
      </c>
      <c r="F9457">
        <v>1</v>
      </c>
      <c r="G9457">
        <v>1</v>
      </c>
      <c r="I9457">
        <v>9</v>
      </c>
      <c r="J9457">
        <v>17</v>
      </c>
      <c r="AJ9457">
        <v>21</v>
      </c>
      <c r="AL9457">
        <v>6.38</v>
      </c>
    </row>
    <row r="9458" spans="1:38" x14ac:dyDescent="0.3">
      <c r="A9458">
        <v>1080849</v>
      </c>
      <c r="B9458" t="s">
        <v>157</v>
      </c>
      <c r="C9458">
        <v>8148</v>
      </c>
      <c r="D9458" t="s">
        <v>159</v>
      </c>
      <c r="E9458" t="s">
        <v>42</v>
      </c>
      <c r="F9458">
        <v>2</v>
      </c>
      <c r="G9458">
        <v>4</v>
      </c>
      <c r="H9458">
        <v>1</v>
      </c>
      <c r="I9458">
        <v>23</v>
      </c>
      <c r="J9458">
        <v>34</v>
      </c>
      <c r="Q9458">
        <v>1</v>
      </c>
      <c r="R9458">
        <v>4</v>
      </c>
      <c r="AH9458">
        <v>1</v>
      </c>
      <c r="AI9458">
        <v>3</v>
      </c>
      <c r="AJ9458">
        <v>53</v>
      </c>
      <c r="AL9458">
        <v>8.08</v>
      </c>
    </row>
    <row r="9459" spans="1:38" x14ac:dyDescent="0.3">
      <c r="A9459">
        <v>1080849</v>
      </c>
      <c r="B9459" t="s">
        <v>157</v>
      </c>
      <c r="C9459">
        <v>19859</v>
      </c>
      <c r="D9459" t="s">
        <v>363</v>
      </c>
      <c r="E9459" t="s">
        <v>42</v>
      </c>
      <c r="F9459">
        <v>2</v>
      </c>
      <c r="G9459">
        <v>6</v>
      </c>
      <c r="I9459">
        <v>25</v>
      </c>
      <c r="J9459">
        <v>34</v>
      </c>
      <c r="M9459">
        <v>2</v>
      </c>
      <c r="N9459">
        <v>1</v>
      </c>
      <c r="R9459">
        <v>4</v>
      </c>
      <c r="AH9459">
        <v>1</v>
      </c>
      <c r="AI9459">
        <v>2</v>
      </c>
      <c r="AJ9459">
        <v>45</v>
      </c>
      <c r="AL9459">
        <v>7.22</v>
      </c>
    </row>
    <row r="9460" spans="1:38" x14ac:dyDescent="0.3">
      <c r="A9460">
        <v>1080849</v>
      </c>
      <c r="B9460" t="s">
        <v>157</v>
      </c>
      <c r="C9460">
        <v>19277</v>
      </c>
      <c r="D9460" t="s">
        <v>160</v>
      </c>
      <c r="E9460" t="s">
        <v>42</v>
      </c>
      <c r="F9460">
        <v>2</v>
      </c>
      <c r="G9460">
        <v>5</v>
      </c>
      <c r="I9460">
        <v>17</v>
      </c>
      <c r="J9460">
        <v>26</v>
      </c>
      <c r="Q9460">
        <v>2</v>
      </c>
      <c r="R9460">
        <v>1</v>
      </c>
      <c r="AJ9460">
        <v>37</v>
      </c>
      <c r="AK9460">
        <v>1</v>
      </c>
      <c r="AL9460">
        <v>6.97</v>
      </c>
    </row>
    <row r="9461" spans="1:38" x14ac:dyDescent="0.3">
      <c r="A9461">
        <v>1080849</v>
      </c>
      <c r="B9461" t="s">
        <v>157</v>
      </c>
      <c r="C9461">
        <v>122980</v>
      </c>
      <c r="D9461" t="s">
        <v>161</v>
      </c>
      <c r="E9461" t="s">
        <v>119</v>
      </c>
      <c r="F9461">
        <v>3</v>
      </c>
      <c r="G9461">
        <v>3</v>
      </c>
      <c r="I9461">
        <v>36</v>
      </c>
      <c r="J9461">
        <v>39</v>
      </c>
      <c r="M9461">
        <v>2</v>
      </c>
      <c r="Q9461">
        <v>4</v>
      </c>
      <c r="R9461">
        <v>1</v>
      </c>
      <c r="AH9461">
        <v>1</v>
      </c>
      <c r="AI9461">
        <v>4</v>
      </c>
      <c r="AJ9461">
        <v>77</v>
      </c>
      <c r="AK9461">
        <v>7</v>
      </c>
      <c r="AL9461">
        <v>7.98</v>
      </c>
    </row>
    <row r="9462" spans="1:38" x14ac:dyDescent="0.3">
      <c r="A9462">
        <v>1080849</v>
      </c>
      <c r="B9462" t="s">
        <v>157</v>
      </c>
      <c r="C9462">
        <v>130964</v>
      </c>
      <c r="D9462" t="s">
        <v>367</v>
      </c>
      <c r="E9462" t="s">
        <v>122</v>
      </c>
      <c r="F9462">
        <v>3</v>
      </c>
      <c r="G9462">
        <v>2</v>
      </c>
      <c r="I9462">
        <v>23</v>
      </c>
      <c r="J9462">
        <v>32</v>
      </c>
      <c r="M9462">
        <v>1</v>
      </c>
      <c r="N9462">
        <v>1</v>
      </c>
      <c r="R9462">
        <v>1</v>
      </c>
      <c r="W9462">
        <v>2</v>
      </c>
      <c r="AH9462">
        <v>3</v>
      </c>
      <c r="AJ9462">
        <v>53</v>
      </c>
      <c r="AL9462">
        <v>6.53</v>
      </c>
    </row>
    <row r="9463" spans="1:38" x14ac:dyDescent="0.3">
      <c r="A9463">
        <v>1080849</v>
      </c>
      <c r="B9463" t="s">
        <v>157</v>
      </c>
      <c r="C9463">
        <v>21742</v>
      </c>
      <c r="D9463" t="s">
        <v>163</v>
      </c>
      <c r="E9463" t="s">
        <v>70</v>
      </c>
      <c r="F9463">
        <v>3</v>
      </c>
      <c r="G9463">
        <v>8</v>
      </c>
      <c r="I9463">
        <v>34</v>
      </c>
      <c r="J9463">
        <v>41</v>
      </c>
      <c r="M9463">
        <v>1</v>
      </c>
      <c r="Q9463">
        <v>2</v>
      </c>
      <c r="R9463">
        <v>2</v>
      </c>
      <c r="W9463">
        <v>1</v>
      </c>
      <c r="AH9463">
        <v>2</v>
      </c>
      <c r="AI9463">
        <v>5</v>
      </c>
      <c r="AJ9463">
        <v>54</v>
      </c>
      <c r="AK9463">
        <v>1</v>
      </c>
      <c r="AL9463">
        <v>7.55</v>
      </c>
    </row>
    <row r="9464" spans="1:38" x14ac:dyDescent="0.3">
      <c r="A9464">
        <v>1080849</v>
      </c>
      <c r="B9464" t="s">
        <v>157</v>
      </c>
      <c r="C9464">
        <v>66741</v>
      </c>
      <c r="D9464" t="s">
        <v>165</v>
      </c>
      <c r="E9464" t="s">
        <v>70</v>
      </c>
      <c r="F9464">
        <v>3</v>
      </c>
      <c r="G9464">
        <v>7</v>
      </c>
      <c r="I9464">
        <v>14</v>
      </c>
      <c r="J9464">
        <v>23</v>
      </c>
      <c r="Q9464">
        <v>1</v>
      </c>
      <c r="R9464">
        <v>3</v>
      </c>
      <c r="AH9464">
        <v>1</v>
      </c>
      <c r="AJ9464">
        <v>34</v>
      </c>
      <c r="AL9464">
        <v>6.36</v>
      </c>
    </row>
    <row r="9465" spans="1:38" x14ac:dyDescent="0.3">
      <c r="A9465">
        <v>1080849</v>
      </c>
      <c r="B9465" t="s">
        <v>157</v>
      </c>
      <c r="C9465">
        <v>89998</v>
      </c>
      <c r="D9465" t="s">
        <v>366</v>
      </c>
      <c r="E9465" t="s">
        <v>55</v>
      </c>
      <c r="F9465">
        <v>4</v>
      </c>
      <c r="G9465">
        <v>9</v>
      </c>
      <c r="I9465">
        <v>51</v>
      </c>
      <c r="J9465">
        <v>63</v>
      </c>
      <c r="W9465">
        <v>1</v>
      </c>
      <c r="AH9465">
        <v>3</v>
      </c>
      <c r="AI9465">
        <v>3</v>
      </c>
      <c r="AJ9465">
        <v>91</v>
      </c>
      <c r="AK9465">
        <v>3</v>
      </c>
      <c r="AL9465">
        <v>8.0500000000000007</v>
      </c>
    </row>
    <row r="9466" spans="1:38" x14ac:dyDescent="0.3">
      <c r="A9466">
        <v>1080849</v>
      </c>
      <c r="B9466" t="s">
        <v>157</v>
      </c>
      <c r="C9466">
        <v>133445</v>
      </c>
      <c r="D9466" t="s">
        <v>494</v>
      </c>
      <c r="E9466" t="s">
        <v>58</v>
      </c>
      <c r="F9466">
        <v>4</v>
      </c>
      <c r="G9466">
        <v>11</v>
      </c>
      <c r="I9466">
        <v>5</v>
      </c>
      <c r="J9466">
        <v>8</v>
      </c>
      <c r="Q9466">
        <v>1</v>
      </c>
      <c r="R9466">
        <v>1</v>
      </c>
      <c r="W9466">
        <v>1</v>
      </c>
      <c r="AG9466">
        <v>1</v>
      </c>
      <c r="AH9466">
        <v>1</v>
      </c>
      <c r="AJ9466">
        <v>24</v>
      </c>
      <c r="AL9466">
        <v>6.42</v>
      </c>
    </row>
    <row r="9467" spans="1:38" x14ac:dyDescent="0.3">
      <c r="A9467">
        <v>1080849</v>
      </c>
      <c r="B9467" t="s">
        <v>157</v>
      </c>
      <c r="C9467">
        <v>30060</v>
      </c>
      <c r="D9467" t="s">
        <v>167</v>
      </c>
      <c r="E9467" t="s">
        <v>58</v>
      </c>
      <c r="F9467">
        <v>4</v>
      </c>
      <c r="G9467">
        <v>10</v>
      </c>
      <c r="I9467">
        <v>18</v>
      </c>
      <c r="J9467">
        <v>23</v>
      </c>
      <c r="M9467">
        <v>2</v>
      </c>
      <c r="Q9467">
        <v>2</v>
      </c>
      <c r="R9467">
        <v>2</v>
      </c>
      <c r="W9467">
        <v>1</v>
      </c>
      <c r="AH9467">
        <v>1</v>
      </c>
      <c r="AJ9467">
        <v>34</v>
      </c>
      <c r="AK9467">
        <v>1</v>
      </c>
      <c r="AL9467">
        <v>6.46</v>
      </c>
    </row>
    <row r="9468" spans="1:38" x14ac:dyDescent="0.3">
      <c r="A9468">
        <v>1080849</v>
      </c>
      <c r="B9468" t="s">
        <v>157</v>
      </c>
      <c r="C9468">
        <v>68049</v>
      </c>
      <c r="D9468" t="s">
        <v>365</v>
      </c>
      <c r="E9468" t="s">
        <v>60</v>
      </c>
      <c r="F9468">
        <v>5</v>
      </c>
      <c r="G9468">
        <v>0</v>
      </c>
      <c r="I9468">
        <v>2</v>
      </c>
      <c r="J9468">
        <v>5</v>
      </c>
      <c r="AJ9468">
        <v>5</v>
      </c>
      <c r="AL9468">
        <v>6.01</v>
      </c>
    </row>
    <row r="9469" spans="1:38" x14ac:dyDescent="0.3">
      <c r="A9469">
        <v>1080849</v>
      </c>
      <c r="B9469" t="s">
        <v>157</v>
      </c>
      <c r="C9469">
        <v>83297</v>
      </c>
      <c r="D9469" t="s">
        <v>562</v>
      </c>
      <c r="E9469" t="s">
        <v>60</v>
      </c>
      <c r="F9469">
        <v>5</v>
      </c>
      <c r="G9469">
        <v>0</v>
      </c>
      <c r="J9469">
        <v>1</v>
      </c>
      <c r="M9469">
        <v>1</v>
      </c>
      <c r="Q9469">
        <v>1</v>
      </c>
      <c r="W9469">
        <v>1</v>
      </c>
      <c r="AH9469">
        <v>1</v>
      </c>
      <c r="AJ9469">
        <v>6</v>
      </c>
      <c r="AL9469">
        <v>6.13</v>
      </c>
    </row>
    <row r="9470" spans="1:38" x14ac:dyDescent="0.3">
      <c r="A9470">
        <v>1080849</v>
      </c>
      <c r="B9470" t="s">
        <v>201</v>
      </c>
      <c r="C9470">
        <v>4065</v>
      </c>
      <c r="D9470" t="s">
        <v>202</v>
      </c>
      <c r="E9470" t="s">
        <v>40</v>
      </c>
      <c r="F9470">
        <v>1</v>
      </c>
      <c r="G9470">
        <v>1</v>
      </c>
      <c r="I9470">
        <v>17</v>
      </c>
      <c r="J9470">
        <v>28</v>
      </c>
      <c r="AF9470">
        <v>3</v>
      </c>
      <c r="AJ9470">
        <v>40</v>
      </c>
      <c r="AL9470">
        <v>7.23</v>
      </c>
    </row>
    <row r="9471" spans="1:38" x14ac:dyDescent="0.3">
      <c r="A9471">
        <v>1080849</v>
      </c>
      <c r="B9471" t="s">
        <v>201</v>
      </c>
      <c r="C9471">
        <v>297544</v>
      </c>
      <c r="D9471" t="s">
        <v>205</v>
      </c>
      <c r="E9471" t="s">
        <v>46</v>
      </c>
      <c r="F9471">
        <v>2</v>
      </c>
      <c r="G9471">
        <v>2</v>
      </c>
      <c r="I9471">
        <v>55</v>
      </c>
      <c r="J9471">
        <v>70</v>
      </c>
      <c r="R9471">
        <v>3</v>
      </c>
      <c r="AI9471">
        <v>5</v>
      </c>
      <c r="AJ9471">
        <v>101</v>
      </c>
      <c r="AL9471">
        <v>7.83</v>
      </c>
    </row>
    <row r="9472" spans="1:38" x14ac:dyDescent="0.3">
      <c r="A9472">
        <v>1080849</v>
      </c>
      <c r="B9472" t="s">
        <v>201</v>
      </c>
      <c r="C9472">
        <v>6105</v>
      </c>
      <c r="D9472" t="s">
        <v>204</v>
      </c>
      <c r="E9472" t="s">
        <v>42</v>
      </c>
      <c r="F9472">
        <v>2</v>
      </c>
      <c r="G9472">
        <v>5</v>
      </c>
      <c r="I9472">
        <v>46</v>
      </c>
      <c r="J9472">
        <v>50</v>
      </c>
      <c r="Q9472">
        <v>2</v>
      </c>
      <c r="R9472">
        <v>3</v>
      </c>
      <c r="AH9472">
        <v>1</v>
      </c>
      <c r="AI9472">
        <v>1</v>
      </c>
      <c r="AJ9472">
        <v>65</v>
      </c>
      <c r="AK9472">
        <v>1</v>
      </c>
      <c r="AL9472">
        <v>7.38</v>
      </c>
    </row>
    <row r="9473" spans="1:38" x14ac:dyDescent="0.3">
      <c r="A9473">
        <v>1080849</v>
      </c>
      <c r="B9473" t="s">
        <v>201</v>
      </c>
      <c r="C9473">
        <v>8222</v>
      </c>
      <c r="D9473" t="s">
        <v>208</v>
      </c>
      <c r="E9473" t="s">
        <v>44</v>
      </c>
      <c r="F9473">
        <v>2</v>
      </c>
      <c r="G9473">
        <v>3</v>
      </c>
      <c r="I9473">
        <v>41</v>
      </c>
      <c r="J9473">
        <v>50</v>
      </c>
      <c r="M9473">
        <v>1</v>
      </c>
      <c r="Q9473">
        <v>2</v>
      </c>
      <c r="AI9473">
        <v>1</v>
      </c>
      <c r="AJ9473">
        <v>70</v>
      </c>
      <c r="AL9473">
        <v>6.74</v>
      </c>
    </row>
    <row r="9474" spans="1:38" x14ac:dyDescent="0.3">
      <c r="A9474">
        <v>1080849</v>
      </c>
      <c r="B9474" t="s">
        <v>201</v>
      </c>
      <c r="C9474">
        <v>8408</v>
      </c>
      <c r="D9474" t="s">
        <v>353</v>
      </c>
      <c r="E9474" t="s">
        <v>42</v>
      </c>
      <c r="F9474">
        <v>2</v>
      </c>
      <c r="G9474">
        <v>6</v>
      </c>
      <c r="I9474">
        <v>40</v>
      </c>
      <c r="J9474">
        <v>46</v>
      </c>
      <c r="M9474">
        <v>2</v>
      </c>
      <c r="N9474">
        <v>1</v>
      </c>
      <c r="Q9474">
        <v>3</v>
      </c>
      <c r="R9474">
        <v>1</v>
      </c>
      <c r="AI9474">
        <v>3</v>
      </c>
      <c r="AJ9474">
        <v>62</v>
      </c>
      <c r="AL9474">
        <v>7.3</v>
      </c>
    </row>
    <row r="9475" spans="1:38" x14ac:dyDescent="0.3">
      <c r="A9475">
        <v>1080849</v>
      </c>
      <c r="B9475" t="s">
        <v>201</v>
      </c>
      <c r="C9475">
        <v>80464</v>
      </c>
      <c r="D9475" t="s">
        <v>206</v>
      </c>
      <c r="E9475" t="s">
        <v>70</v>
      </c>
      <c r="F9475">
        <v>3</v>
      </c>
      <c r="G9475">
        <v>7</v>
      </c>
      <c r="I9475">
        <v>35</v>
      </c>
      <c r="J9475">
        <v>40</v>
      </c>
      <c r="M9475">
        <v>1</v>
      </c>
      <c r="N9475">
        <v>1</v>
      </c>
      <c r="Q9475">
        <v>1</v>
      </c>
      <c r="AI9475">
        <v>5</v>
      </c>
      <c r="AJ9475">
        <v>48</v>
      </c>
      <c r="AL9475">
        <v>6.89</v>
      </c>
    </row>
    <row r="9476" spans="1:38" x14ac:dyDescent="0.3">
      <c r="A9476">
        <v>1080849</v>
      </c>
      <c r="B9476" t="s">
        <v>201</v>
      </c>
      <c r="C9476">
        <v>316077</v>
      </c>
      <c r="D9476" t="s">
        <v>354</v>
      </c>
      <c r="E9476" t="s">
        <v>70</v>
      </c>
      <c r="F9476">
        <v>3</v>
      </c>
      <c r="G9476">
        <v>8</v>
      </c>
      <c r="I9476">
        <v>26</v>
      </c>
      <c r="J9476">
        <v>29</v>
      </c>
      <c r="M9476">
        <v>2</v>
      </c>
      <c r="AI9476">
        <v>1</v>
      </c>
      <c r="AJ9476">
        <v>34</v>
      </c>
      <c r="AL9476">
        <v>6.43</v>
      </c>
    </row>
    <row r="9477" spans="1:38" x14ac:dyDescent="0.3">
      <c r="A9477">
        <v>1080849</v>
      </c>
      <c r="B9477" t="s">
        <v>201</v>
      </c>
      <c r="C9477">
        <v>29544</v>
      </c>
      <c r="D9477" t="s">
        <v>109</v>
      </c>
      <c r="E9477" t="s">
        <v>70</v>
      </c>
      <c r="F9477">
        <v>3</v>
      </c>
      <c r="G9477">
        <v>4</v>
      </c>
      <c r="I9477">
        <v>60</v>
      </c>
      <c r="J9477">
        <v>67</v>
      </c>
      <c r="M9477">
        <v>4</v>
      </c>
      <c r="Q9477">
        <v>3</v>
      </c>
      <c r="AI9477">
        <v>3</v>
      </c>
      <c r="AJ9477">
        <v>78</v>
      </c>
      <c r="AK9477">
        <v>1</v>
      </c>
      <c r="AL9477">
        <v>6.91</v>
      </c>
    </row>
    <row r="9478" spans="1:38" x14ac:dyDescent="0.3">
      <c r="A9478">
        <v>1080849</v>
      </c>
      <c r="B9478" t="s">
        <v>201</v>
      </c>
      <c r="C9478">
        <v>92547</v>
      </c>
      <c r="D9478" t="s">
        <v>212</v>
      </c>
      <c r="E9478" t="s">
        <v>77</v>
      </c>
      <c r="F9478">
        <v>4</v>
      </c>
      <c r="G9478">
        <v>10</v>
      </c>
      <c r="I9478">
        <v>51</v>
      </c>
      <c r="J9478">
        <v>57</v>
      </c>
      <c r="M9478">
        <v>1</v>
      </c>
      <c r="Q9478">
        <v>2</v>
      </c>
      <c r="R9478">
        <v>1</v>
      </c>
      <c r="AJ9478">
        <v>73</v>
      </c>
      <c r="AK9478">
        <v>3</v>
      </c>
      <c r="AL9478">
        <v>6.57</v>
      </c>
    </row>
    <row r="9479" spans="1:38" x14ac:dyDescent="0.3">
      <c r="A9479">
        <v>1080849</v>
      </c>
      <c r="B9479" t="s">
        <v>201</v>
      </c>
      <c r="C9479">
        <v>15834</v>
      </c>
      <c r="D9479" t="s">
        <v>214</v>
      </c>
      <c r="E9479" t="s">
        <v>74</v>
      </c>
      <c r="F9479">
        <v>4</v>
      </c>
      <c r="G9479">
        <v>11</v>
      </c>
      <c r="I9479">
        <v>13</v>
      </c>
      <c r="J9479">
        <v>20</v>
      </c>
      <c r="M9479">
        <v>1</v>
      </c>
      <c r="Q9479">
        <v>2</v>
      </c>
      <c r="AJ9479">
        <v>30</v>
      </c>
      <c r="AK9479">
        <v>2</v>
      </c>
      <c r="AL9479">
        <v>6.18</v>
      </c>
    </row>
    <row r="9480" spans="1:38" x14ac:dyDescent="0.3">
      <c r="A9480">
        <v>1080849</v>
      </c>
      <c r="B9480" t="s">
        <v>201</v>
      </c>
      <c r="C9480">
        <v>78498</v>
      </c>
      <c r="D9480" t="s">
        <v>355</v>
      </c>
      <c r="E9480" t="s">
        <v>58</v>
      </c>
      <c r="F9480">
        <v>4</v>
      </c>
      <c r="G9480">
        <v>9</v>
      </c>
      <c r="I9480">
        <v>7</v>
      </c>
      <c r="J9480">
        <v>19</v>
      </c>
      <c r="M9480">
        <v>1</v>
      </c>
      <c r="Q9480">
        <v>4</v>
      </c>
      <c r="R9480">
        <v>3</v>
      </c>
      <c r="W9480">
        <v>1</v>
      </c>
      <c r="AH9480">
        <v>1</v>
      </c>
      <c r="AJ9480">
        <v>29</v>
      </c>
      <c r="AL9480">
        <v>5.97</v>
      </c>
    </row>
    <row r="9481" spans="1:38" x14ac:dyDescent="0.3">
      <c r="A9481">
        <v>1080849</v>
      </c>
      <c r="B9481" t="s">
        <v>201</v>
      </c>
      <c r="C9481">
        <v>141469</v>
      </c>
      <c r="D9481" t="s">
        <v>575</v>
      </c>
      <c r="E9481" t="s">
        <v>60</v>
      </c>
      <c r="F9481">
        <v>5</v>
      </c>
      <c r="G9481">
        <v>0</v>
      </c>
      <c r="I9481">
        <v>1</v>
      </c>
      <c r="J9481">
        <v>4</v>
      </c>
      <c r="R9481">
        <v>2</v>
      </c>
      <c r="AI9481">
        <v>1</v>
      </c>
      <c r="AJ9481">
        <v>8</v>
      </c>
      <c r="AL9481">
        <v>6.36</v>
      </c>
    </row>
    <row r="9482" spans="1:38" x14ac:dyDescent="0.3">
      <c r="A9482">
        <v>1080849</v>
      </c>
      <c r="B9482" t="s">
        <v>201</v>
      </c>
      <c r="C9482">
        <v>188</v>
      </c>
      <c r="D9482" t="s">
        <v>207</v>
      </c>
      <c r="E9482" t="s">
        <v>60</v>
      </c>
      <c r="F9482">
        <v>5</v>
      </c>
      <c r="G9482">
        <v>0</v>
      </c>
      <c r="I9482">
        <v>24</v>
      </c>
      <c r="J9482">
        <v>26</v>
      </c>
      <c r="M9482">
        <v>1</v>
      </c>
      <c r="N9482">
        <v>1</v>
      </c>
      <c r="AJ9482">
        <v>31</v>
      </c>
      <c r="AL9482">
        <v>6.21</v>
      </c>
    </row>
    <row r="9483" spans="1:38" x14ac:dyDescent="0.3">
      <c r="A9483">
        <v>1080849</v>
      </c>
      <c r="B9483" t="s">
        <v>201</v>
      </c>
      <c r="C9483">
        <v>299451</v>
      </c>
      <c r="D9483" t="s">
        <v>573</v>
      </c>
      <c r="E9483" t="s">
        <v>60</v>
      </c>
      <c r="F9483">
        <v>5</v>
      </c>
      <c r="G9483">
        <v>0</v>
      </c>
      <c r="I9483">
        <v>14</v>
      </c>
      <c r="J9483">
        <v>18</v>
      </c>
      <c r="M9483">
        <v>1</v>
      </c>
      <c r="R9483">
        <v>1</v>
      </c>
      <c r="AH9483">
        <v>2</v>
      </c>
      <c r="AJ9483">
        <v>26</v>
      </c>
      <c r="AK9483">
        <v>1</v>
      </c>
      <c r="AL9483">
        <v>6.13</v>
      </c>
    </row>
    <row r="9484" spans="1:38" x14ac:dyDescent="0.3">
      <c r="A9484">
        <v>1080850</v>
      </c>
      <c r="B9484" t="s">
        <v>172</v>
      </c>
      <c r="C9484">
        <v>21571</v>
      </c>
      <c r="D9484" t="s">
        <v>173</v>
      </c>
      <c r="E9484" t="s">
        <v>40</v>
      </c>
      <c r="F9484">
        <v>1</v>
      </c>
      <c r="G9484">
        <v>1</v>
      </c>
      <c r="I9484">
        <v>12</v>
      </c>
      <c r="J9484">
        <v>27</v>
      </c>
      <c r="Z9484">
        <v>1</v>
      </c>
      <c r="AF9484">
        <v>1</v>
      </c>
      <c r="AJ9484">
        <v>31</v>
      </c>
      <c r="AL9484">
        <v>5.87</v>
      </c>
    </row>
    <row r="9485" spans="1:38" x14ac:dyDescent="0.3">
      <c r="A9485">
        <v>1080850</v>
      </c>
      <c r="B9485" t="s">
        <v>172</v>
      </c>
      <c r="C9485">
        <v>44687</v>
      </c>
      <c r="D9485" t="s">
        <v>186</v>
      </c>
      <c r="E9485" t="s">
        <v>42</v>
      </c>
      <c r="F9485">
        <v>2</v>
      </c>
      <c r="G9485">
        <v>5</v>
      </c>
      <c r="I9485">
        <v>22</v>
      </c>
      <c r="J9485">
        <v>33</v>
      </c>
      <c r="Q9485">
        <v>9</v>
      </c>
      <c r="R9485">
        <v>7</v>
      </c>
      <c r="AI9485">
        <v>3</v>
      </c>
      <c r="AJ9485">
        <v>46</v>
      </c>
      <c r="AL9485">
        <v>6.9</v>
      </c>
    </row>
    <row r="9486" spans="1:38" x14ac:dyDescent="0.3">
      <c r="A9486">
        <v>1080850</v>
      </c>
      <c r="B9486" t="s">
        <v>172</v>
      </c>
      <c r="C9486">
        <v>78221</v>
      </c>
      <c r="D9486" t="s">
        <v>279</v>
      </c>
      <c r="E9486" t="s">
        <v>44</v>
      </c>
      <c r="F9486">
        <v>2</v>
      </c>
      <c r="G9486">
        <v>3</v>
      </c>
      <c r="I9486">
        <v>59</v>
      </c>
      <c r="J9486">
        <v>65</v>
      </c>
      <c r="R9486">
        <v>1</v>
      </c>
      <c r="W9486">
        <v>1</v>
      </c>
      <c r="AG9486">
        <v>1</v>
      </c>
      <c r="AH9486">
        <v>3</v>
      </c>
      <c r="AI9486">
        <v>1</v>
      </c>
      <c r="AJ9486">
        <v>102</v>
      </c>
      <c r="AK9486">
        <v>4</v>
      </c>
      <c r="AL9486">
        <v>7.28</v>
      </c>
    </row>
    <row r="9487" spans="1:38" x14ac:dyDescent="0.3">
      <c r="A9487">
        <v>1080850</v>
      </c>
      <c r="B9487" t="s">
        <v>172</v>
      </c>
      <c r="C9487">
        <v>43105</v>
      </c>
      <c r="D9487" t="s">
        <v>176</v>
      </c>
      <c r="E9487" t="s">
        <v>46</v>
      </c>
      <c r="F9487">
        <v>2</v>
      </c>
      <c r="G9487">
        <v>2</v>
      </c>
      <c r="I9487">
        <v>36</v>
      </c>
      <c r="J9487">
        <v>54</v>
      </c>
      <c r="M9487">
        <v>1</v>
      </c>
      <c r="Q9487">
        <v>3</v>
      </c>
      <c r="R9487">
        <v>2</v>
      </c>
      <c r="AI9487">
        <v>2</v>
      </c>
      <c r="AJ9487">
        <v>93</v>
      </c>
      <c r="AL9487">
        <v>6.42</v>
      </c>
    </row>
    <row r="9488" spans="1:38" x14ac:dyDescent="0.3">
      <c r="A9488">
        <v>1080850</v>
      </c>
      <c r="B9488" t="s">
        <v>172</v>
      </c>
      <c r="C9488">
        <v>8466</v>
      </c>
      <c r="D9488" t="s">
        <v>177</v>
      </c>
      <c r="E9488" t="s">
        <v>42</v>
      </c>
      <c r="F9488">
        <v>2</v>
      </c>
      <c r="G9488">
        <v>6</v>
      </c>
      <c r="I9488">
        <v>37</v>
      </c>
      <c r="J9488">
        <v>45</v>
      </c>
      <c r="Q9488">
        <v>4</v>
      </c>
      <c r="R9488">
        <v>4</v>
      </c>
      <c r="AH9488">
        <v>1</v>
      </c>
      <c r="AJ9488">
        <v>58</v>
      </c>
      <c r="AL9488">
        <v>6.68</v>
      </c>
    </row>
    <row r="9489" spans="1:38" x14ac:dyDescent="0.3">
      <c r="A9489">
        <v>1080850</v>
      </c>
      <c r="B9489" t="s">
        <v>172</v>
      </c>
      <c r="C9489">
        <v>20339</v>
      </c>
      <c r="D9489" t="s">
        <v>431</v>
      </c>
      <c r="E9489" t="s">
        <v>70</v>
      </c>
      <c r="F9489">
        <v>3</v>
      </c>
      <c r="G9489">
        <v>7</v>
      </c>
      <c r="I9489">
        <v>28</v>
      </c>
      <c r="J9489">
        <v>37</v>
      </c>
      <c r="M9489">
        <v>1</v>
      </c>
      <c r="Q9489">
        <v>2</v>
      </c>
      <c r="R9489">
        <v>1</v>
      </c>
      <c r="AH9489">
        <v>1</v>
      </c>
      <c r="AI9489">
        <v>2</v>
      </c>
      <c r="AJ9489">
        <v>49</v>
      </c>
      <c r="AL9489">
        <v>6.36</v>
      </c>
    </row>
    <row r="9490" spans="1:38" x14ac:dyDescent="0.3">
      <c r="A9490">
        <v>1080850</v>
      </c>
      <c r="B9490" t="s">
        <v>172</v>
      </c>
      <c r="C9490">
        <v>9156</v>
      </c>
      <c r="D9490" t="s">
        <v>181</v>
      </c>
      <c r="E9490" t="s">
        <v>70</v>
      </c>
      <c r="F9490">
        <v>3</v>
      </c>
      <c r="G9490">
        <v>8</v>
      </c>
      <c r="I9490">
        <v>47</v>
      </c>
      <c r="J9490">
        <v>55</v>
      </c>
      <c r="M9490">
        <v>2</v>
      </c>
      <c r="R9490">
        <v>2</v>
      </c>
      <c r="AI9490">
        <v>1</v>
      </c>
      <c r="AJ9490">
        <v>69</v>
      </c>
      <c r="AK9490">
        <v>1</v>
      </c>
      <c r="AL9490">
        <v>6.84</v>
      </c>
    </row>
    <row r="9491" spans="1:38" x14ac:dyDescent="0.3">
      <c r="A9491">
        <v>1080850</v>
      </c>
      <c r="B9491" t="s">
        <v>172</v>
      </c>
      <c r="C9491">
        <v>70493</v>
      </c>
      <c r="D9491" t="s">
        <v>432</v>
      </c>
      <c r="E9491" t="s">
        <v>70</v>
      </c>
      <c r="F9491">
        <v>3</v>
      </c>
      <c r="G9491">
        <v>4</v>
      </c>
      <c r="I9491">
        <v>34</v>
      </c>
      <c r="J9491">
        <v>47</v>
      </c>
      <c r="Q9491">
        <v>6</v>
      </c>
      <c r="R9491">
        <v>1</v>
      </c>
      <c r="Y9491">
        <v>1</v>
      </c>
      <c r="AH9491">
        <v>3</v>
      </c>
      <c r="AJ9491">
        <v>61</v>
      </c>
      <c r="AL9491">
        <v>5.21</v>
      </c>
    </row>
    <row r="9492" spans="1:38" x14ac:dyDescent="0.3">
      <c r="A9492">
        <v>1080850</v>
      </c>
      <c r="B9492" t="s">
        <v>172</v>
      </c>
      <c r="C9492">
        <v>71522</v>
      </c>
      <c r="D9492" t="s">
        <v>180</v>
      </c>
      <c r="E9492" t="s">
        <v>74</v>
      </c>
      <c r="F9492">
        <v>4</v>
      </c>
      <c r="G9492">
        <v>11</v>
      </c>
      <c r="I9492">
        <v>32</v>
      </c>
      <c r="J9492">
        <v>42</v>
      </c>
      <c r="M9492">
        <v>1</v>
      </c>
      <c r="AI9492">
        <v>2</v>
      </c>
      <c r="AJ9492">
        <v>68</v>
      </c>
      <c r="AK9492">
        <v>2</v>
      </c>
      <c r="AL9492">
        <v>6.9</v>
      </c>
    </row>
    <row r="9493" spans="1:38" x14ac:dyDescent="0.3">
      <c r="A9493">
        <v>1080850</v>
      </c>
      <c r="B9493" t="s">
        <v>172</v>
      </c>
      <c r="C9493">
        <v>68312</v>
      </c>
      <c r="D9493" t="s">
        <v>433</v>
      </c>
      <c r="E9493" t="s">
        <v>58</v>
      </c>
      <c r="F9493">
        <v>4</v>
      </c>
      <c r="G9493">
        <v>9</v>
      </c>
      <c r="I9493">
        <v>7</v>
      </c>
      <c r="J9493">
        <v>14</v>
      </c>
      <c r="M9493">
        <v>4</v>
      </c>
      <c r="N9493">
        <v>1</v>
      </c>
      <c r="Q9493">
        <v>5</v>
      </c>
      <c r="R9493">
        <v>5</v>
      </c>
      <c r="W9493">
        <v>1</v>
      </c>
      <c r="AG9493">
        <v>1</v>
      </c>
      <c r="AH9493">
        <v>3</v>
      </c>
      <c r="AJ9493">
        <v>22</v>
      </c>
      <c r="AL9493">
        <v>6.24</v>
      </c>
    </row>
    <row r="9494" spans="1:38" x14ac:dyDescent="0.3">
      <c r="A9494">
        <v>1080850</v>
      </c>
      <c r="B9494" t="s">
        <v>172</v>
      </c>
      <c r="C9494">
        <v>85059</v>
      </c>
      <c r="D9494" t="s">
        <v>182</v>
      </c>
      <c r="E9494" t="s">
        <v>77</v>
      </c>
      <c r="F9494">
        <v>4</v>
      </c>
      <c r="G9494">
        <v>10</v>
      </c>
      <c r="I9494">
        <v>27</v>
      </c>
      <c r="J9494">
        <v>35</v>
      </c>
      <c r="M9494">
        <v>1</v>
      </c>
      <c r="N9494">
        <v>1</v>
      </c>
      <c r="W9494">
        <v>1</v>
      </c>
      <c r="AH9494">
        <v>2</v>
      </c>
      <c r="AI9494">
        <v>2</v>
      </c>
      <c r="AJ9494">
        <v>82</v>
      </c>
      <c r="AK9494">
        <v>9</v>
      </c>
      <c r="AL9494">
        <v>7.32</v>
      </c>
    </row>
    <row r="9495" spans="1:38" x14ac:dyDescent="0.3">
      <c r="A9495">
        <v>1080850</v>
      </c>
      <c r="B9495" t="s">
        <v>172</v>
      </c>
      <c r="C9495">
        <v>29299</v>
      </c>
      <c r="D9495" t="s">
        <v>436</v>
      </c>
      <c r="E9495" t="s">
        <v>60</v>
      </c>
      <c r="F9495">
        <v>5</v>
      </c>
      <c r="G9495">
        <v>0</v>
      </c>
      <c r="I9495">
        <v>2</v>
      </c>
      <c r="J9495">
        <v>2</v>
      </c>
      <c r="M9495">
        <v>1</v>
      </c>
      <c r="Q9495">
        <v>1</v>
      </c>
      <c r="R9495">
        <v>1</v>
      </c>
      <c r="W9495">
        <v>1</v>
      </c>
      <c r="AG9495">
        <v>1</v>
      </c>
      <c r="AH9495">
        <v>1</v>
      </c>
      <c r="AJ9495">
        <v>5</v>
      </c>
      <c r="AL9495">
        <v>6.22</v>
      </c>
    </row>
    <row r="9496" spans="1:38" x14ac:dyDescent="0.3">
      <c r="A9496">
        <v>1080850</v>
      </c>
      <c r="B9496" t="s">
        <v>172</v>
      </c>
      <c r="C9496">
        <v>23054</v>
      </c>
      <c r="D9496" t="s">
        <v>577</v>
      </c>
      <c r="E9496" t="s">
        <v>60</v>
      </c>
      <c r="F9496">
        <v>5</v>
      </c>
      <c r="G9496">
        <v>0</v>
      </c>
      <c r="I9496">
        <v>5</v>
      </c>
      <c r="J9496">
        <v>7</v>
      </c>
      <c r="R9496">
        <v>2</v>
      </c>
      <c r="AH9496">
        <v>1</v>
      </c>
      <c r="AJ9496">
        <v>11</v>
      </c>
      <c r="AK9496">
        <v>2</v>
      </c>
      <c r="AL9496">
        <v>6.62</v>
      </c>
    </row>
    <row r="9497" spans="1:38" x14ac:dyDescent="0.3">
      <c r="A9497">
        <v>1080850</v>
      </c>
      <c r="B9497" t="s">
        <v>111</v>
      </c>
      <c r="C9497">
        <v>17708</v>
      </c>
      <c r="D9497" t="s">
        <v>112</v>
      </c>
      <c r="E9497" t="s">
        <v>40</v>
      </c>
      <c r="F9497">
        <v>1</v>
      </c>
      <c r="G9497">
        <v>1</v>
      </c>
      <c r="I9497">
        <v>17</v>
      </c>
      <c r="J9497">
        <v>33</v>
      </c>
      <c r="AF9497">
        <v>5</v>
      </c>
      <c r="AJ9497">
        <v>38</v>
      </c>
      <c r="AL9497">
        <v>7.79</v>
      </c>
    </row>
    <row r="9498" spans="1:38" x14ac:dyDescent="0.3">
      <c r="A9498">
        <v>1080850</v>
      </c>
      <c r="B9498" t="s">
        <v>111</v>
      </c>
      <c r="C9498">
        <v>107941</v>
      </c>
      <c r="D9498" t="s">
        <v>113</v>
      </c>
      <c r="E9498" t="s">
        <v>42</v>
      </c>
      <c r="F9498">
        <v>2</v>
      </c>
      <c r="G9498">
        <v>5</v>
      </c>
      <c r="H9498">
        <v>1</v>
      </c>
      <c r="I9498">
        <v>10</v>
      </c>
      <c r="J9498">
        <v>23</v>
      </c>
      <c r="Q9498">
        <v>3</v>
      </c>
      <c r="R9498">
        <v>6</v>
      </c>
      <c r="AI9498">
        <v>2</v>
      </c>
      <c r="AJ9498">
        <v>45</v>
      </c>
      <c r="AL9498">
        <v>8.1300000000000008</v>
      </c>
    </row>
    <row r="9499" spans="1:38" x14ac:dyDescent="0.3">
      <c r="A9499">
        <v>1080850</v>
      </c>
      <c r="B9499" t="s">
        <v>111</v>
      </c>
      <c r="C9499">
        <v>80067</v>
      </c>
      <c r="D9499" t="s">
        <v>114</v>
      </c>
      <c r="E9499" t="s">
        <v>46</v>
      </c>
      <c r="F9499">
        <v>2</v>
      </c>
      <c r="G9499">
        <v>2</v>
      </c>
      <c r="I9499">
        <v>11</v>
      </c>
      <c r="J9499">
        <v>16</v>
      </c>
      <c r="M9499">
        <v>1</v>
      </c>
      <c r="R9499">
        <v>3</v>
      </c>
      <c r="AI9499">
        <v>2</v>
      </c>
      <c r="AJ9499">
        <v>42</v>
      </c>
      <c r="AL9499">
        <v>7.62</v>
      </c>
    </row>
    <row r="9500" spans="1:38" x14ac:dyDescent="0.3">
      <c r="A9500">
        <v>1080850</v>
      </c>
      <c r="B9500" t="s">
        <v>111</v>
      </c>
      <c r="C9500">
        <v>131464</v>
      </c>
      <c r="D9500" t="s">
        <v>356</v>
      </c>
      <c r="E9500" t="s">
        <v>42</v>
      </c>
      <c r="F9500">
        <v>2</v>
      </c>
      <c r="G9500">
        <v>6</v>
      </c>
      <c r="I9500">
        <v>14</v>
      </c>
      <c r="J9500">
        <v>23</v>
      </c>
      <c r="Q9500">
        <v>2</v>
      </c>
      <c r="R9500">
        <v>5</v>
      </c>
      <c r="AI9500">
        <v>3</v>
      </c>
      <c r="AJ9500">
        <v>43</v>
      </c>
      <c r="AL9500">
        <v>8.1</v>
      </c>
    </row>
    <row r="9501" spans="1:38" x14ac:dyDescent="0.3">
      <c r="A9501">
        <v>1080850</v>
      </c>
      <c r="B9501" t="s">
        <v>111</v>
      </c>
      <c r="C9501">
        <v>15764</v>
      </c>
      <c r="D9501" t="s">
        <v>116</v>
      </c>
      <c r="E9501" t="s">
        <v>44</v>
      </c>
      <c r="F9501">
        <v>2</v>
      </c>
      <c r="G9501">
        <v>3</v>
      </c>
      <c r="I9501">
        <v>10</v>
      </c>
      <c r="J9501">
        <v>13</v>
      </c>
      <c r="L9501">
        <v>1</v>
      </c>
      <c r="M9501">
        <v>1</v>
      </c>
      <c r="AJ9501">
        <v>26</v>
      </c>
      <c r="AL9501">
        <v>7.4</v>
      </c>
    </row>
    <row r="9502" spans="1:38" x14ac:dyDescent="0.3">
      <c r="A9502">
        <v>1080850</v>
      </c>
      <c r="B9502" t="s">
        <v>111</v>
      </c>
      <c r="C9502">
        <v>21686</v>
      </c>
      <c r="D9502" t="s">
        <v>118</v>
      </c>
      <c r="E9502" t="s">
        <v>119</v>
      </c>
      <c r="F9502">
        <v>3</v>
      </c>
      <c r="G9502">
        <v>11</v>
      </c>
      <c r="I9502">
        <v>18</v>
      </c>
      <c r="J9502">
        <v>25</v>
      </c>
      <c r="M9502">
        <v>2</v>
      </c>
      <c r="Q9502">
        <v>2</v>
      </c>
      <c r="R9502">
        <v>1</v>
      </c>
      <c r="W9502">
        <v>2</v>
      </c>
      <c r="AH9502">
        <v>2</v>
      </c>
      <c r="AJ9502">
        <v>50</v>
      </c>
      <c r="AL9502">
        <v>6.86</v>
      </c>
    </row>
    <row r="9503" spans="1:38" x14ac:dyDescent="0.3">
      <c r="A9503">
        <v>1080850</v>
      </c>
      <c r="B9503" t="s">
        <v>111</v>
      </c>
      <c r="C9503">
        <v>86454</v>
      </c>
      <c r="D9503" t="s">
        <v>358</v>
      </c>
      <c r="E9503" t="s">
        <v>70</v>
      </c>
      <c r="F9503">
        <v>3</v>
      </c>
      <c r="G9503">
        <v>8</v>
      </c>
      <c r="I9503">
        <v>18</v>
      </c>
      <c r="J9503">
        <v>27</v>
      </c>
      <c r="Q9503">
        <v>3</v>
      </c>
      <c r="R9503">
        <v>1</v>
      </c>
      <c r="AI9503">
        <v>1</v>
      </c>
      <c r="AJ9503">
        <v>41</v>
      </c>
      <c r="AL9503">
        <v>6.82</v>
      </c>
    </row>
    <row r="9504" spans="1:38" x14ac:dyDescent="0.3">
      <c r="A9504">
        <v>1080850</v>
      </c>
      <c r="B9504" t="s">
        <v>111</v>
      </c>
      <c r="C9504">
        <v>13056</v>
      </c>
      <c r="D9504" t="s">
        <v>121</v>
      </c>
      <c r="E9504" t="s">
        <v>122</v>
      </c>
      <c r="F9504">
        <v>3</v>
      </c>
      <c r="G9504">
        <v>7</v>
      </c>
      <c r="I9504">
        <v>12</v>
      </c>
      <c r="J9504">
        <v>12</v>
      </c>
      <c r="L9504">
        <v>1</v>
      </c>
      <c r="AH9504">
        <v>1</v>
      </c>
      <c r="AI9504">
        <v>5</v>
      </c>
      <c r="AJ9504">
        <v>31</v>
      </c>
      <c r="AL9504">
        <v>7.62</v>
      </c>
    </row>
    <row r="9505" spans="1:38" x14ac:dyDescent="0.3">
      <c r="A9505">
        <v>1080850</v>
      </c>
      <c r="B9505" t="s">
        <v>111</v>
      </c>
      <c r="C9505">
        <v>79050</v>
      </c>
      <c r="D9505" t="s">
        <v>359</v>
      </c>
      <c r="E9505" t="s">
        <v>70</v>
      </c>
      <c r="F9505">
        <v>3</v>
      </c>
      <c r="G9505">
        <v>4</v>
      </c>
      <c r="I9505">
        <v>27</v>
      </c>
      <c r="J9505">
        <v>32</v>
      </c>
      <c r="Q9505">
        <v>2</v>
      </c>
      <c r="AJ9505">
        <v>42</v>
      </c>
      <c r="AL9505">
        <v>6.77</v>
      </c>
    </row>
    <row r="9506" spans="1:38" x14ac:dyDescent="0.3">
      <c r="A9506">
        <v>1080850</v>
      </c>
      <c r="B9506" t="s">
        <v>111</v>
      </c>
      <c r="C9506">
        <v>13938</v>
      </c>
      <c r="D9506" t="s">
        <v>124</v>
      </c>
      <c r="E9506" t="s">
        <v>58</v>
      </c>
      <c r="F9506">
        <v>4</v>
      </c>
      <c r="G9506">
        <v>10</v>
      </c>
      <c r="I9506">
        <v>13</v>
      </c>
      <c r="J9506">
        <v>29</v>
      </c>
      <c r="M9506">
        <v>2</v>
      </c>
      <c r="Q9506">
        <v>7</v>
      </c>
      <c r="R9506">
        <v>10</v>
      </c>
      <c r="W9506">
        <v>2</v>
      </c>
      <c r="AG9506">
        <v>1</v>
      </c>
      <c r="AH9506">
        <v>4</v>
      </c>
      <c r="AI9506">
        <v>1</v>
      </c>
      <c r="AJ9506">
        <v>46</v>
      </c>
      <c r="AL9506">
        <v>7.42</v>
      </c>
    </row>
    <row r="9507" spans="1:38" x14ac:dyDescent="0.3">
      <c r="A9507">
        <v>1080850</v>
      </c>
      <c r="B9507" t="s">
        <v>111</v>
      </c>
      <c r="C9507">
        <v>33386</v>
      </c>
      <c r="D9507" t="s">
        <v>361</v>
      </c>
      <c r="E9507" t="s">
        <v>58</v>
      </c>
      <c r="F9507">
        <v>4</v>
      </c>
      <c r="G9507">
        <v>9</v>
      </c>
      <c r="I9507">
        <v>15</v>
      </c>
      <c r="J9507">
        <v>20</v>
      </c>
      <c r="K9507">
        <v>1</v>
      </c>
      <c r="M9507">
        <v>4</v>
      </c>
      <c r="Q9507">
        <v>6</v>
      </c>
      <c r="R9507">
        <v>3</v>
      </c>
      <c r="AH9507">
        <v>1</v>
      </c>
      <c r="AI9507">
        <v>3</v>
      </c>
      <c r="AJ9507">
        <v>36</v>
      </c>
      <c r="AL9507">
        <v>7.52</v>
      </c>
    </row>
    <row r="9508" spans="1:38" x14ac:dyDescent="0.3">
      <c r="A9508">
        <v>1080850</v>
      </c>
      <c r="B9508" t="s">
        <v>111</v>
      </c>
      <c r="C9508">
        <v>131487</v>
      </c>
      <c r="D9508" t="s">
        <v>123</v>
      </c>
      <c r="E9508" t="s">
        <v>60</v>
      </c>
      <c r="F9508">
        <v>5</v>
      </c>
      <c r="G9508">
        <v>0</v>
      </c>
      <c r="I9508">
        <v>2</v>
      </c>
      <c r="J9508">
        <v>2</v>
      </c>
      <c r="K9508">
        <v>1</v>
      </c>
      <c r="Q9508">
        <v>1</v>
      </c>
      <c r="AH9508">
        <v>1</v>
      </c>
      <c r="AI9508">
        <v>1</v>
      </c>
      <c r="AJ9508">
        <v>6</v>
      </c>
      <c r="AL9508">
        <v>6.94</v>
      </c>
    </row>
    <row r="9509" spans="1:38" x14ac:dyDescent="0.3">
      <c r="A9509">
        <v>1080850</v>
      </c>
      <c r="B9509" t="s">
        <v>111</v>
      </c>
      <c r="C9509">
        <v>94030</v>
      </c>
      <c r="D9509" t="s">
        <v>550</v>
      </c>
      <c r="E9509" t="s">
        <v>60</v>
      </c>
      <c r="F9509">
        <v>5</v>
      </c>
      <c r="G9509">
        <v>0</v>
      </c>
      <c r="I9509">
        <v>9</v>
      </c>
      <c r="J9509">
        <v>18</v>
      </c>
      <c r="M9509">
        <v>2</v>
      </c>
      <c r="R9509">
        <v>1</v>
      </c>
      <c r="AI9509">
        <v>3</v>
      </c>
      <c r="AJ9509">
        <v>38</v>
      </c>
      <c r="AL9509">
        <v>6.73</v>
      </c>
    </row>
    <row r="9510" spans="1:38" x14ac:dyDescent="0.3">
      <c r="A9510">
        <v>1080851</v>
      </c>
      <c r="B9510" t="s">
        <v>201</v>
      </c>
      <c r="C9510">
        <v>4065</v>
      </c>
      <c r="D9510" t="s">
        <v>202</v>
      </c>
      <c r="E9510" t="s">
        <v>40</v>
      </c>
      <c r="F9510">
        <v>1</v>
      </c>
      <c r="G9510">
        <v>1</v>
      </c>
      <c r="I9510">
        <v>18</v>
      </c>
      <c r="J9510">
        <v>34</v>
      </c>
      <c r="Y9510">
        <v>1</v>
      </c>
      <c r="AF9510">
        <v>2</v>
      </c>
      <c r="AJ9510">
        <v>45</v>
      </c>
      <c r="AL9510">
        <v>4.75</v>
      </c>
    </row>
    <row r="9511" spans="1:38" x14ac:dyDescent="0.3">
      <c r="A9511">
        <v>1080851</v>
      </c>
      <c r="B9511" t="s">
        <v>201</v>
      </c>
      <c r="C9511">
        <v>297544</v>
      </c>
      <c r="D9511" t="s">
        <v>205</v>
      </c>
      <c r="E9511" t="s">
        <v>46</v>
      </c>
      <c r="F9511">
        <v>2</v>
      </c>
      <c r="G9511">
        <v>2</v>
      </c>
      <c r="I9511">
        <v>19</v>
      </c>
      <c r="J9511">
        <v>27</v>
      </c>
      <c r="R9511">
        <v>1</v>
      </c>
      <c r="AI9511">
        <v>3</v>
      </c>
      <c r="AJ9511">
        <v>54</v>
      </c>
      <c r="AK9511">
        <v>1</v>
      </c>
      <c r="AL9511">
        <v>6.63</v>
      </c>
    </row>
    <row r="9512" spans="1:38" x14ac:dyDescent="0.3">
      <c r="A9512">
        <v>1080851</v>
      </c>
      <c r="B9512" t="s">
        <v>201</v>
      </c>
      <c r="C9512">
        <v>6105</v>
      </c>
      <c r="D9512" t="s">
        <v>204</v>
      </c>
      <c r="E9512" t="s">
        <v>42</v>
      </c>
      <c r="F9512">
        <v>2</v>
      </c>
      <c r="G9512">
        <v>5</v>
      </c>
      <c r="I9512">
        <v>43</v>
      </c>
      <c r="J9512">
        <v>50</v>
      </c>
      <c r="R9512">
        <v>2</v>
      </c>
      <c r="AA9512">
        <v>1</v>
      </c>
      <c r="AI9512">
        <v>5</v>
      </c>
      <c r="AJ9512">
        <v>64</v>
      </c>
      <c r="AL9512">
        <v>7.13</v>
      </c>
    </row>
    <row r="9513" spans="1:38" x14ac:dyDescent="0.3">
      <c r="A9513">
        <v>1080851</v>
      </c>
      <c r="B9513" t="s">
        <v>201</v>
      </c>
      <c r="C9513">
        <v>8222</v>
      </c>
      <c r="D9513" t="s">
        <v>208</v>
      </c>
      <c r="E9513" t="s">
        <v>44</v>
      </c>
      <c r="F9513">
        <v>2</v>
      </c>
      <c r="G9513">
        <v>3</v>
      </c>
      <c r="I9513">
        <v>38</v>
      </c>
      <c r="J9513">
        <v>47</v>
      </c>
      <c r="M9513">
        <v>1</v>
      </c>
      <c r="AI9513">
        <v>2</v>
      </c>
      <c r="AJ9513">
        <v>62</v>
      </c>
      <c r="AL9513">
        <v>5.97</v>
      </c>
    </row>
    <row r="9514" spans="1:38" x14ac:dyDescent="0.3">
      <c r="A9514">
        <v>1080851</v>
      </c>
      <c r="B9514" t="s">
        <v>201</v>
      </c>
      <c r="C9514">
        <v>8408</v>
      </c>
      <c r="D9514" t="s">
        <v>353</v>
      </c>
      <c r="E9514" t="s">
        <v>42</v>
      </c>
      <c r="F9514">
        <v>2</v>
      </c>
      <c r="G9514">
        <v>6</v>
      </c>
      <c r="I9514">
        <v>50</v>
      </c>
      <c r="J9514">
        <v>58</v>
      </c>
      <c r="AI9514">
        <v>1</v>
      </c>
      <c r="AJ9514">
        <v>73</v>
      </c>
      <c r="AL9514">
        <v>6.16</v>
      </c>
    </row>
    <row r="9515" spans="1:38" x14ac:dyDescent="0.3">
      <c r="A9515">
        <v>1080851</v>
      </c>
      <c r="B9515" t="s">
        <v>201</v>
      </c>
      <c r="C9515">
        <v>83895</v>
      </c>
      <c r="D9515" t="s">
        <v>166</v>
      </c>
      <c r="E9515" t="s">
        <v>53</v>
      </c>
      <c r="F9515">
        <v>3</v>
      </c>
      <c r="G9515">
        <v>7</v>
      </c>
      <c r="I9515">
        <v>10</v>
      </c>
      <c r="J9515">
        <v>13</v>
      </c>
      <c r="M9515">
        <v>1</v>
      </c>
      <c r="N9515">
        <v>1</v>
      </c>
      <c r="Q9515">
        <v>5</v>
      </c>
      <c r="W9515">
        <v>1</v>
      </c>
      <c r="AH9515">
        <v>2</v>
      </c>
      <c r="AI9515">
        <v>2</v>
      </c>
      <c r="AJ9515">
        <v>29</v>
      </c>
      <c r="AK9515">
        <v>2</v>
      </c>
      <c r="AL9515">
        <v>6.34</v>
      </c>
    </row>
    <row r="9516" spans="1:38" x14ac:dyDescent="0.3">
      <c r="A9516">
        <v>1080851</v>
      </c>
      <c r="B9516" t="s">
        <v>201</v>
      </c>
      <c r="C9516">
        <v>316077</v>
      </c>
      <c r="D9516" t="s">
        <v>354</v>
      </c>
      <c r="E9516" t="s">
        <v>51</v>
      </c>
      <c r="F9516">
        <v>3</v>
      </c>
      <c r="G9516">
        <v>4</v>
      </c>
      <c r="I9516">
        <v>37</v>
      </c>
      <c r="J9516">
        <v>40</v>
      </c>
      <c r="M9516">
        <v>2</v>
      </c>
      <c r="Q9516">
        <v>1</v>
      </c>
      <c r="AI9516">
        <v>4</v>
      </c>
      <c r="AJ9516">
        <v>57</v>
      </c>
      <c r="AL9516">
        <v>5.95</v>
      </c>
    </row>
    <row r="9517" spans="1:38" x14ac:dyDescent="0.3">
      <c r="A9517">
        <v>1080851</v>
      </c>
      <c r="B9517" t="s">
        <v>201</v>
      </c>
      <c r="C9517">
        <v>141469</v>
      </c>
      <c r="D9517" t="s">
        <v>575</v>
      </c>
      <c r="E9517" t="s">
        <v>49</v>
      </c>
      <c r="F9517">
        <v>3</v>
      </c>
      <c r="G9517">
        <v>11</v>
      </c>
      <c r="I9517">
        <v>11</v>
      </c>
      <c r="J9517">
        <v>17</v>
      </c>
      <c r="M9517">
        <v>2</v>
      </c>
      <c r="N9517">
        <v>1</v>
      </c>
      <c r="Q9517">
        <v>1</v>
      </c>
      <c r="R9517">
        <v>3</v>
      </c>
      <c r="AH9517">
        <v>2</v>
      </c>
      <c r="AI9517">
        <v>1</v>
      </c>
      <c r="AJ9517">
        <v>26</v>
      </c>
      <c r="AL9517">
        <v>6.18</v>
      </c>
    </row>
    <row r="9518" spans="1:38" x14ac:dyDescent="0.3">
      <c r="A9518">
        <v>1080851</v>
      </c>
      <c r="B9518" t="s">
        <v>201</v>
      </c>
      <c r="C9518">
        <v>80464</v>
      </c>
      <c r="D9518" t="s">
        <v>206</v>
      </c>
      <c r="E9518" t="s">
        <v>51</v>
      </c>
      <c r="F9518">
        <v>3</v>
      </c>
      <c r="G9518">
        <v>8</v>
      </c>
      <c r="I9518">
        <v>42</v>
      </c>
      <c r="J9518">
        <v>47</v>
      </c>
      <c r="M9518">
        <v>4</v>
      </c>
      <c r="N9518">
        <v>1</v>
      </c>
      <c r="R9518">
        <v>1</v>
      </c>
      <c r="AI9518">
        <v>3</v>
      </c>
      <c r="AJ9518">
        <v>65</v>
      </c>
      <c r="AK9518">
        <v>1</v>
      </c>
      <c r="AL9518">
        <v>7.25</v>
      </c>
    </row>
    <row r="9519" spans="1:38" x14ac:dyDescent="0.3">
      <c r="A9519">
        <v>1080851</v>
      </c>
      <c r="B9519" t="s">
        <v>201</v>
      </c>
      <c r="C9519">
        <v>92547</v>
      </c>
      <c r="D9519" t="s">
        <v>212</v>
      </c>
      <c r="E9519" t="s">
        <v>55</v>
      </c>
      <c r="F9519">
        <v>3</v>
      </c>
      <c r="G9519">
        <v>10</v>
      </c>
      <c r="I9519">
        <v>45</v>
      </c>
      <c r="J9519">
        <v>60</v>
      </c>
      <c r="M9519">
        <v>1</v>
      </c>
      <c r="R9519">
        <v>1</v>
      </c>
      <c r="W9519">
        <v>1</v>
      </c>
      <c r="AH9519">
        <v>2</v>
      </c>
      <c r="AJ9519">
        <v>74</v>
      </c>
      <c r="AK9519">
        <v>1</v>
      </c>
      <c r="AL9519">
        <v>6.1</v>
      </c>
    </row>
    <row r="9520" spans="1:38" x14ac:dyDescent="0.3">
      <c r="A9520">
        <v>1080851</v>
      </c>
      <c r="B9520" t="s">
        <v>201</v>
      </c>
      <c r="C9520">
        <v>78498</v>
      </c>
      <c r="D9520" t="s">
        <v>355</v>
      </c>
      <c r="E9520" t="s">
        <v>58</v>
      </c>
      <c r="F9520">
        <v>4</v>
      </c>
      <c r="G9520">
        <v>9</v>
      </c>
      <c r="I9520">
        <v>17</v>
      </c>
      <c r="J9520">
        <v>26</v>
      </c>
      <c r="M9520">
        <v>2</v>
      </c>
      <c r="Q9520">
        <v>7</v>
      </c>
      <c r="R9520">
        <v>4</v>
      </c>
      <c r="AH9520">
        <v>5</v>
      </c>
      <c r="AJ9520">
        <v>39</v>
      </c>
      <c r="AK9520">
        <v>1</v>
      </c>
      <c r="AL9520">
        <v>6.48</v>
      </c>
    </row>
    <row r="9521" spans="1:38" x14ac:dyDescent="0.3">
      <c r="A9521">
        <v>1080851</v>
      </c>
      <c r="B9521" t="s">
        <v>201</v>
      </c>
      <c r="C9521">
        <v>15834</v>
      </c>
      <c r="D9521" t="s">
        <v>214</v>
      </c>
      <c r="E9521" t="s">
        <v>60</v>
      </c>
      <c r="F9521">
        <v>5</v>
      </c>
      <c r="G9521">
        <v>0</v>
      </c>
      <c r="I9521">
        <v>1</v>
      </c>
      <c r="J9521">
        <v>2</v>
      </c>
      <c r="R9521">
        <v>1</v>
      </c>
      <c r="AH9521">
        <v>1</v>
      </c>
      <c r="AJ9521">
        <v>6</v>
      </c>
      <c r="AK9521">
        <v>1</v>
      </c>
      <c r="AL9521">
        <v>5.99</v>
      </c>
    </row>
    <row r="9522" spans="1:38" x14ac:dyDescent="0.3">
      <c r="A9522">
        <v>1080851</v>
      </c>
      <c r="B9522" t="s">
        <v>201</v>
      </c>
      <c r="C9522">
        <v>8943</v>
      </c>
      <c r="D9522" t="s">
        <v>216</v>
      </c>
      <c r="E9522" t="s">
        <v>60</v>
      </c>
      <c r="F9522">
        <v>5</v>
      </c>
      <c r="G9522">
        <v>0</v>
      </c>
      <c r="I9522">
        <v>1</v>
      </c>
      <c r="J9522">
        <v>2</v>
      </c>
      <c r="R9522">
        <v>1</v>
      </c>
      <c r="AJ9522">
        <v>6</v>
      </c>
      <c r="AK9522">
        <v>1</v>
      </c>
      <c r="AL9522">
        <v>5.99</v>
      </c>
    </row>
    <row r="9523" spans="1:38" x14ac:dyDescent="0.3">
      <c r="A9523">
        <v>1080851</v>
      </c>
      <c r="B9523" t="s">
        <v>142</v>
      </c>
      <c r="C9523">
        <v>73798</v>
      </c>
      <c r="D9523" t="s">
        <v>143</v>
      </c>
      <c r="E9523" t="s">
        <v>40</v>
      </c>
      <c r="F9523">
        <v>1</v>
      </c>
      <c r="G9523">
        <v>1</v>
      </c>
      <c r="I9523">
        <v>16</v>
      </c>
      <c r="J9523">
        <v>23</v>
      </c>
      <c r="AF9523">
        <v>2</v>
      </c>
      <c r="AJ9523">
        <v>35</v>
      </c>
      <c r="AL9523">
        <v>7.34</v>
      </c>
    </row>
    <row r="9524" spans="1:38" x14ac:dyDescent="0.3">
      <c r="A9524">
        <v>1080851</v>
      </c>
      <c r="B9524" t="s">
        <v>142</v>
      </c>
      <c r="C9524">
        <v>11981</v>
      </c>
      <c r="D9524" t="s">
        <v>145</v>
      </c>
      <c r="E9524" t="s">
        <v>42</v>
      </c>
      <c r="F9524">
        <v>2</v>
      </c>
      <c r="G9524">
        <v>4</v>
      </c>
      <c r="H9524">
        <v>1</v>
      </c>
      <c r="I9524">
        <v>30</v>
      </c>
      <c r="J9524">
        <v>37</v>
      </c>
      <c r="K9524">
        <v>1</v>
      </c>
      <c r="M9524">
        <v>1</v>
      </c>
      <c r="N9524">
        <v>1</v>
      </c>
      <c r="Q9524">
        <v>1</v>
      </c>
      <c r="R9524">
        <v>3</v>
      </c>
      <c r="X9524">
        <v>1</v>
      </c>
      <c r="AH9524">
        <v>2</v>
      </c>
      <c r="AI9524">
        <v>1</v>
      </c>
      <c r="AJ9524">
        <v>54</v>
      </c>
      <c r="AL9524">
        <v>8.8699999999999992</v>
      </c>
    </row>
    <row r="9525" spans="1:38" x14ac:dyDescent="0.3">
      <c r="A9525">
        <v>1080851</v>
      </c>
      <c r="B9525" t="s">
        <v>142</v>
      </c>
      <c r="C9525">
        <v>27586</v>
      </c>
      <c r="D9525" t="s">
        <v>371</v>
      </c>
      <c r="E9525" t="s">
        <v>42</v>
      </c>
      <c r="F9525">
        <v>2</v>
      </c>
      <c r="G9525">
        <v>5</v>
      </c>
      <c r="I9525">
        <v>42</v>
      </c>
      <c r="J9525">
        <v>49</v>
      </c>
      <c r="M9525">
        <v>1</v>
      </c>
      <c r="Q9525">
        <v>1</v>
      </c>
      <c r="R9525">
        <v>4</v>
      </c>
      <c r="AI9525">
        <v>1</v>
      </c>
      <c r="AJ9525">
        <v>62</v>
      </c>
      <c r="AL9525">
        <v>7.54</v>
      </c>
    </row>
    <row r="9526" spans="1:38" x14ac:dyDescent="0.3">
      <c r="A9526">
        <v>1080851</v>
      </c>
      <c r="B9526" t="s">
        <v>142</v>
      </c>
      <c r="C9526">
        <v>25931</v>
      </c>
      <c r="D9526" t="s">
        <v>147</v>
      </c>
      <c r="E9526" t="s">
        <v>42</v>
      </c>
      <c r="F9526">
        <v>2</v>
      </c>
      <c r="G9526">
        <v>6</v>
      </c>
      <c r="I9526">
        <v>53</v>
      </c>
      <c r="J9526">
        <v>68</v>
      </c>
      <c r="M9526">
        <v>1</v>
      </c>
      <c r="N9526">
        <v>1</v>
      </c>
      <c r="Q9526">
        <v>2</v>
      </c>
      <c r="R9526">
        <v>3</v>
      </c>
      <c r="AI9526">
        <v>2</v>
      </c>
      <c r="AJ9526">
        <v>82</v>
      </c>
      <c r="AL9526">
        <v>7.81</v>
      </c>
    </row>
    <row r="9527" spans="1:38" x14ac:dyDescent="0.3">
      <c r="A9527">
        <v>1080851</v>
      </c>
      <c r="B9527" t="s">
        <v>142</v>
      </c>
      <c r="C9527">
        <v>84008</v>
      </c>
      <c r="D9527" t="s">
        <v>372</v>
      </c>
      <c r="E9527" t="s">
        <v>209</v>
      </c>
      <c r="F9527">
        <v>3</v>
      </c>
      <c r="G9527">
        <v>3</v>
      </c>
      <c r="I9527">
        <v>22</v>
      </c>
      <c r="J9527">
        <v>27</v>
      </c>
      <c r="R9527">
        <v>1</v>
      </c>
      <c r="AJ9527">
        <v>51</v>
      </c>
      <c r="AK9527">
        <v>1</v>
      </c>
      <c r="AL9527">
        <v>6.95</v>
      </c>
    </row>
    <row r="9528" spans="1:38" x14ac:dyDescent="0.3">
      <c r="A9528">
        <v>1080851</v>
      </c>
      <c r="B9528" t="s">
        <v>142</v>
      </c>
      <c r="C9528">
        <v>114075</v>
      </c>
      <c r="D9528" t="s">
        <v>152</v>
      </c>
      <c r="E9528" t="s">
        <v>70</v>
      </c>
      <c r="F9528">
        <v>3</v>
      </c>
      <c r="G9528">
        <v>7</v>
      </c>
      <c r="I9528">
        <v>36</v>
      </c>
      <c r="J9528">
        <v>47</v>
      </c>
      <c r="Q9528">
        <v>1</v>
      </c>
      <c r="AI9528">
        <v>4</v>
      </c>
      <c r="AJ9528">
        <v>60</v>
      </c>
      <c r="AL9528">
        <v>7.04</v>
      </c>
    </row>
    <row r="9529" spans="1:38" x14ac:dyDescent="0.3">
      <c r="A9529">
        <v>1080851</v>
      </c>
      <c r="B9529" t="s">
        <v>142</v>
      </c>
      <c r="C9529">
        <v>33064</v>
      </c>
      <c r="D9529" t="s">
        <v>156</v>
      </c>
      <c r="E9529" t="s">
        <v>211</v>
      </c>
      <c r="F9529">
        <v>3</v>
      </c>
      <c r="G9529">
        <v>2</v>
      </c>
      <c r="I9529">
        <v>17</v>
      </c>
      <c r="J9529">
        <v>23</v>
      </c>
      <c r="Q9529">
        <v>3</v>
      </c>
      <c r="R9529">
        <v>1</v>
      </c>
      <c r="W9529">
        <v>1</v>
      </c>
      <c r="AH9529">
        <v>1</v>
      </c>
      <c r="AI9529">
        <v>1</v>
      </c>
      <c r="AJ9529">
        <v>50</v>
      </c>
      <c r="AK9529">
        <v>2</v>
      </c>
      <c r="AL9529">
        <v>7.24</v>
      </c>
    </row>
    <row r="9530" spans="1:38" x14ac:dyDescent="0.3">
      <c r="A9530">
        <v>1080851</v>
      </c>
      <c r="B9530" t="s">
        <v>142</v>
      </c>
      <c r="C9530">
        <v>38128</v>
      </c>
      <c r="D9530" t="s">
        <v>150</v>
      </c>
      <c r="E9530" t="s">
        <v>70</v>
      </c>
      <c r="F9530">
        <v>3</v>
      </c>
      <c r="G9530">
        <v>8</v>
      </c>
      <c r="I9530">
        <v>42</v>
      </c>
      <c r="J9530">
        <v>48</v>
      </c>
      <c r="L9530">
        <v>1</v>
      </c>
      <c r="M9530">
        <v>1</v>
      </c>
      <c r="Q9530">
        <v>1</v>
      </c>
      <c r="R9530">
        <v>1</v>
      </c>
      <c r="AH9530">
        <v>1</v>
      </c>
      <c r="AI9530">
        <v>1</v>
      </c>
      <c r="AJ9530">
        <v>65</v>
      </c>
      <c r="AK9530">
        <v>4</v>
      </c>
      <c r="AL9530">
        <v>8.02</v>
      </c>
    </row>
    <row r="9531" spans="1:38" x14ac:dyDescent="0.3">
      <c r="A9531">
        <v>1080851</v>
      </c>
      <c r="B9531" t="s">
        <v>142</v>
      </c>
      <c r="C9531">
        <v>24248</v>
      </c>
      <c r="D9531" t="s">
        <v>153</v>
      </c>
      <c r="E9531" t="s">
        <v>58</v>
      </c>
      <c r="F9531">
        <v>4</v>
      </c>
      <c r="G9531">
        <v>9</v>
      </c>
      <c r="I9531">
        <v>20</v>
      </c>
      <c r="J9531">
        <v>29</v>
      </c>
      <c r="M9531">
        <v>1</v>
      </c>
      <c r="N9531">
        <v>1</v>
      </c>
      <c r="Q9531">
        <v>2</v>
      </c>
      <c r="W9531">
        <v>1</v>
      </c>
      <c r="AH9531">
        <v>2</v>
      </c>
      <c r="AJ9531">
        <v>46</v>
      </c>
      <c r="AK9531">
        <v>1</v>
      </c>
      <c r="AL9531">
        <v>6.62</v>
      </c>
    </row>
    <row r="9532" spans="1:38" x14ac:dyDescent="0.3">
      <c r="A9532">
        <v>1080851</v>
      </c>
      <c r="B9532" t="s">
        <v>142</v>
      </c>
      <c r="C9532">
        <v>33404</v>
      </c>
      <c r="D9532" t="s">
        <v>149</v>
      </c>
      <c r="E9532" t="s">
        <v>55</v>
      </c>
      <c r="F9532">
        <v>4</v>
      </c>
      <c r="G9532">
        <v>11</v>
      </c>
      <c r="I9532">
        <v>20</v>
      </c>
      <c r="J9532">
        <v>21</v>
      </c>
      <c r="M9532">
        <v>3</v>
      </c>
      <c r="N9532">
        <v>1</v>
      </c>
      <c r="Q9532">
        <v>2</v>
      </c>
      <c r="W9532">
        <v>1</v>
      </c>
      <c r="AH9532">
        <v>3</v>
      </c>
      <c r="AJ9532">
        <v>47</v>
      </c>
      <c r="AK9532">
        <v>4</v>
      </c>
      <c r="AL9532">
        <v>6.9</v>
      </c>
    </row>
    <row r="9533" spans="1:38" x14ac:dyDescent="0.3">
      <c r="A9533">
        <v>1080851</v>
      </c>
      <c r="B9533" t="s">
        <v>142</v>
      </c>
      <c r="C9533">
        <v>44055</v>
      </c>
      <c r="D9533" t="s">
        <v>154</v>
      </c>
      <c r="E9533" t="s">
        <v>55</v>
      </c>
      <c r="F9533">
        <v>4</v>
      </c>
      <c r="G9533">
        <v>10</v>
      </c>
      <c r="I9533">
        <v>33</v>
      </c>
      <c r="J9533">
        <v>43</v>
      </c>
      <c r="K9533">
        <v>1</v>
      </c>
      <c r="M9533">
        <v>2</v>
      </c>
      <c r="AH9533">
        <v>1</v>
      </c>
      <c r="AI9533">
        <v>2</v>
      </c>
      <c r="AJ9533">
        <v>66</v>
      </c>
      <c r="AK9533">
        <v>3</v>
      </c>
      <c r="AL9533">
        <v>8.01</v>
      </c>
    </row>
    <row r="9534" spans="1:38" x14ac:dyDescent="0.3">
      <c r="A9534">
        <v>1080851</v>
      </c>
      <c r="B9534" t="s">
        <v>142</v>
      </c>
      <c r="C9534">
        <v>8040</v>
      </c>
      <c r="D9534" t="s">
        <v>373</v>
      </c>
      <c r="E9534" t="s">
        <v>60</v>
      </c>
      <c r="F9534">
        <v>5</v>
      </c>
      <c r="G9534">
        <v>0</v>
      </c>
      <c r="I9534">
        <v>5</v>
      </c>
      <c r="J9534">
        <v>7</v>
      </c>
      <c r="L9534">
        <v>1</v>
      </c>
      <c r="M9534">
        <v>1</v>
      </c>
      <c r="AJ9534">
        <v>8</v>
      </c>
      <c r="AK9534">
        <v>1</v>
      </c>
      <c r="AL9534">
        <v>6.87</v>
      </c>
    </row>
    <row r="9535" spans="1:38" x14ac:dyDescent="0.3">
      <c r="A9535">
        <v>1080851</v>
      </c>
      <c r="B9535" t="s">
        <v>142</v>
      </c>
      <c r="C9535">
        <v>122945</v>
      </c>
      <c r="D9535" t="s">
        <v>496</v>
      </c>
      <c r="E9535" t="s">
        <v>60</v>
      </c>
      <c r="F9535">
        <v>5</v>
      </c>
      <c r="G9535">
        <v>0</v>
      </c>
      <c r="I9535">
        <v>4</v>
      </c>
      <c r="J9535">
        <v>4</v>
      </c>
      <c r="Q9535">
        <v>1</v>
      </c>
      <c r="R9535">
        <v>1</v>
      </c>
      <c r="AJ9535">
        <v>7</v>
      </c>
      <c r="AL9535">
        <v>6.31</v>
      </c>
    </row>
    <row r="9536" spans="1:38" x14ac:dyDescent="0.3">
      <c r="A9536">
        <v>1080851</v>
      </c>
      <c r="B9536" t="s">
        <v>142</v>
      </c>
      <c r="C9536">
        <v>29463</v>
      </c>
      <c r="D9536" t="s">
        <v>151</v>
      </c>
      <c r="E9536" t="s">
        <v>60</v>
      </c>
      <c r="F9536">
        <v>5</v>
      </c>
      <c r="G9536">
        <v>0</v>
      </c>
      <c r="K9536">
        <v>1</v>
      </c>
      <c r="AH9536">
        <v>1</v>
      </c>
      <c r="AJ9536">
        <v>3</v>
      </c>
      <c r="AL9536">
        <v>6.9</v>
      </c>
    </row>
    <row r="9537" spans="1:38" x14ac:dyDescent="0.3">
      <c r="A9537">
        <v>1080852</v>
      </c>
      <c r="B9537" t="s">
        <v>96</v>
      </c>
      <c r="C9537">
        <v>79554</v>
      </c>
      <c r="D9537" t="s">
        <v>97</v>
      </c>
      <c r="E9537" t="s">
        <v>40</v>
      </c>
      <c r="F9537">
        <v>1</v>
      </c>
      <c r="G9537">
        <v>1</v>
      </c>
      <c r="I9537">
        <v>14</v>
      </c>
      <c r="J9537">
        <v>28</v>
      </c>
      <c r="AF9537">
        <v>3</v>
      </c>
      <c r="AJ9537">
        <v>37</v>
      </c>
      <c r="AL9537">
        <v>6.46</v>
      </c>
    </row>
    <row r="9538" spans="1:38" x14ac:dyDescent="0.3">
      <c r="A9538">
        <v>1080852</v>
      </c>
      <c r="B9538" t="s">
        <v>96</v>
      </c>
      <c r="C9538">
        <v>70033</v>
      </c>
      <c r="D9538" t="s">
        <v>100</v>
      </c>
      <c r="E9538" t="s">
        <v>42</v>
      </c>
      <c r="F9538">
        <v>2</v>
      </c>
      <c r="G9538">
        <v>6</v>
      </c>
      <c r="I9538">
        <v>55</v>
      </c>
      <c r="J9538">
        <v>65</v>
      </c>
      <c r="Q9538">
        <v>1</v>
      </c>
      <c r="R9538">
        <v>1</v>
      </c>
      <c r="AI9538">
        <v>1</v>
      </c>
      <c r="AJ9538">
        <v>77</v>
      </c>
      <c r="AL9538">
        <v>6.69</v>
      </c>
    </row>
    <row r="9539" spans="1:38" x14ac:dyDescent="0.3">
      <c r="A9539">
        <v>1080852</v>
      </c>
      <c r="B9539" t="s">
        <v>96</v>
      </c>
      <c r="C9539">
        <v>118244</v>
      </c>
      <c r="D9539" t="s">
        <v>101</v>
      </c>
      <c r="E9539" t="s">
        <v>44</v>
      </c>
      <c r="F9539">
        <v>2</v>
      </c>
      <c r="G9539">
        <v>3</v>
      </c>
      <c r="I9539">
        <v>2</v>
      </c>
      <c r="J9539">
        <v>4</v>
      </c>
      <c r="AJ9539">
        <v>4</v>
      </c>
      <c r="AL9539">
        <v>6.22</v>
      </c>
    </row>
    <row r="9540" spans="1:38" x14ac:dyDescent="0.3">
      <c r="A9540">
        <v>1080852</v>
      </c>
      <c r="B9540" t="s">
        <v>96</v>
      </c>
      <c r="C9540">
        <v>243814</v>
      </c>
      <c r="D9540" t="s">
        <v>98</v>
      </c>
      <c r="E9540" t="s">
        <v>42</v>
      </c>
      <c r="F9540">
        <v>2</v>
      </c>
      <c r="G9540">
        <v>5</v>
      </c>
      <c r="I9540">
        <v>18</v>
      </c>
      <c r="J9540">
        <v>22</v>
      </c>
      <c r="M9540">
        <v>1</v>
      </c>
      <c r="Q9540">
        <v>3</v>
      </c>
      <c r="AI9540">
        <v>2</v>
      </c>
      <c r="AJ9540">
        <v>34</v>
      </c>
      <c r="AL9540">
        <v>6.87</v>
      </c>
    </row>
    <row r="9541" spans="1:38" x14ac:dyDescent="0.3">
      <c r="A9541">
        <v>1080852</v>
      </c>
      <c r="B9541" t="s">
        <v>96</v>
      </c>
      <c r="C9541">
        <v>8166</v>
      </c>
      <c r="D9541" t="s">
        <v>536</v>
      </c>
      <c r="E9541" t="s">
        <v>46</v>
      </c>
      <c r="F9541">
        <v>2</v>
      </c>
      <c r="G9541">
        <v>2</v>
      </c>
      <c r="I9541">
        <v>56</v>
      </c>
      <c r="J9541">
        <v>65</v>
      </c>
      <c r="M9541">
        <v>3</v>
      </c>
      <c r="Q9541">
        <v>2</v>
      </c>
      <c r="R9541">
        <v>1</v>
      </c>
      <c r="AI9541">
        <v>3</v>
      </c>
      <c r="AJ9541">
        <v>93</v>
      </c>
      <c r="AK9541">
        <v>2</v>
      </c>
      <c r="AL9541">
        <v>7.19</v>
      </c>
    </row>
    <row r="9542" spans="1:38" x14ac:dyDescent="0.3">
      <c r="A9542">
        <v>1080852</v>
      </c>
      <c r="B9542" t="s">
        <v>96</v>
      </c>
      <c r="C9542">
        <v>71174</v>
      </c>
      <c r="D9542" t="s">
        <v>106</v>
      </c>
      <c r="E9542" t="s">
        <v>51</v>
      </c>
      <c r="F9542">
        <v>3</v>
      </c>
      <c r="G9542">
        <v>8</v>
      </c>
      <c r="I9542">
        <v>61</v>
      </c>
      <c r="J9542">
        <v>67</v>
      </c>
      <c r="R9542">
        <v>1</v>
      </c>
      <c r="AI9542">
        <v>1</v>
      </c>
      <c r="AJ9542">
        <v>79</v>
      </c>
      <c r="AK9542">
        <v>1</v>
      </c>
      <c r="AL9542">
        <v>7.02</v>
      </c>
    </row>
    <row r="9543" spans="1:38" x14ac:dyDescent="0.3">
      <c r="A9543">
        <v>1080852</v>
      </c>
      <c r="B9543" t="s">
        <v>96</v>
      </c>
      <c r="C9543">
        <v>109000</v>
      </c>
      <c r="D9543" t="s">
        <v>425</v>
      </c>
      <c r="E9543" t="s">
        <v>53</v>
      </c>
      <c r="F9543">
        <v>3</v>
      </c>
      <c r="G9543">
        <v>7</v>
      </c>
      <c r="I9543">
        <v>31</v>
      </c>
      <c r="J9543">
        <v>37</v>
      </c>
      <c r="M9543">
        <v>1</v>
      </c>
      <c r="N9543">
        <v>1</v>
      </c>
      <c r="AH9543">
        <v>3</v>
      </c>
      <c r="AJ9543">
        <v>58</v>
      </c>
      <c r="AK9543">
        <v>3</v>
      </c>
      <c r="AL9543">
        <v>6.91</v>
      </c>
    </row>
    <row r="9544" spans="1:38" x14ac:dyDescent="0.3">
      <c r="A9544">
        <v>1080852</v>
      </c>
      <c r="B9544" t="s">
        <v>96</v>
      </c>
      <c r="C9544">
        <v>122366</v>
      </c>
      <c r="D9544" t="s">
        <v>102</v>
      </c>
      <c r="E9544" t="s">
        <v>49</v>
      </c>
      <c r="F9544">
        <v>3</v>
      </c>
      <c r="G9544">
        <v>11</v>
      </c>
      <c r="I9544">
        <v>29</v>
      </c>
      <c r="J9544">
        <v>41</v>
      </c>
      <c r="M9544">
        <v>1</v>
      </c>
      <c r="N9544">
        <v>1</v>
      </c>
      <c r="Q9544">
        <v>4</v>
      </c>
      <c r="R9544">
        <v>3</v>
      </c>
      <c r="AH9544">
        <v>3</v>
      </c>
      <c r="AJ9544">
        <v>60</v>
      </c>
      <c r="AK9544">
        <v>2</v>
      </c>
      <c r="AL9544">
        <v>6.87</v>
      </c>
    </row>
    <row r="9545" spans="1:38" x14ac:dyDescent="0.3">
      <c r="A9545">
        <v>1080852</v>
      </c>
      <c r="B9545" t="s">
        <v>96</v>
      </c>
      <c r="C9545">
        <v>2115</v>
      </c>
      <c r="D9545" t="s">
        <v>427</v>
      </c>
      <c r="E9545" t="s">
        <v>51</v>
      </c>
      <c r="F9545">
        <v>3</v>
      </c>
      <c r="G9545">
        <v>4</v>
      </c>
      <c r="I9545">
        <v>51</v>
      </c>
      <c r="J9545">
        <v>55</v>
      </c>
      <c r="Q9545">
        <v>2</v>
      </c>
      <c r="R9545">
        <v>1</v>
      </c>
      <c r="AH9545">
        <v>1</v>
      </c>
      <c r="AJ9545">
        <v>63</v>
      </c>
      <c r="AL9545">
        <v>6.39</v>
      </c>
    </row>
    <row r="9546" spans="1:38" x14ac:dyDescent="0.3">
      <c r="A9546">
        <v>1080852</v>
      </c>
      <c r="B9546" t="s">
        <v>96</v>
      </c>
      <c r="C9546">
        <v>3859</v>
      </c>
      <c r="D9546" t="s">
        <v>103</v>
      </c>
      <c r="E9546" t="s">
        <v>55</v>
      </c>
      <c r="F9546">
        <v>3</v>
      </c>
      <c r="G9546">
        <v>10</v>
      </c>
      <c r="I9546">
        <v>25</v>
      </c>
      <c r="J9546">
        <v>31</v>
      </c>
      <c r="K9546">
        <v>1</v>
      </c>
      <c r="M9546">
        <v>1</v>
      </c>
      <c r="Q9546">
        <v>2</v>
      </c>
      <c r="R9546">
        <v>1</v>
      </c>
      <c r="S9546">
        <v>1</v>
      </c>
      <c r="W9546">
        <v>1</v>
      </c>
      <c r="AG9546">
        <v>1</v>
      </c>
      <c r="AH9546">
        <v>3</v>
      </c>
      <c r="AI9546">
        <v>2</v>
      </c>
      <c r="AJ9546">
        <v>43</v>
      </c>
      <c r="AL9546">
        <v>7.25</v>
      </c>
    </row>
    <row r="9547" spans="1:38" x14ac:dyDescent="0.3">
      <c r="A9547">
        <v>1080852</v>
      </c>
      <c r="B9547" t="s">
        <v>96</v>
      </c>
      <c r="C9547">
        <v>300299</v>
      </c>
      <c r="D9547" t="s">
        <v>500</v>
      </c>
      <c r="E9547" t="s">
        <v>58</v>
      </c>
      <c r="F9547">
        <v>4</v>
      </c>
      <c r="G9547">
        <v>9</v>
      </c>
      <c r="I9547">
        <v>16</v>
      </c>
      <c r="J9547">
        <v>18</v>
      </c>
      <c r="M9547">
        <v>2</v>
      </c>
      <c r="Q9547">
        <v>4</v>
      </c>
      <c r="AH9547">
        <v>1</v>
      </c>
      <c r="AJ9547">
        <v>36</v>
      </c>
      <c r="AL9547">
        <v>6.51</v>
      </c>
    </row>
    <row r="9548" spans="1:38" x14ac:dyDescent="0.3">
      <c r="A9548">
        <v>1080852</v>
      </c>
      <c r="B9548" t="s">
        <v>96</v>
      </c>
      <c r="C9548">
        <v>28421</v>
      </c>
      <c r="D9548" t="s">
        <v>110</v>
      </c>
      <c r="E9548" t="s">
        <v>60</v>
      </c>
      <c r="F9548">
        <v>5</v>
      </c>
      <c r="G9548">
        <v>0</v>
      </c>
      <c r="I9548">
        <v>7</v>
      </c>
      <c r="J9548">
        <v>8</v>
      </c>
      <c r="AJ9548">
        <v>11</v>
      </c>
      <c r="AL9548">
        <v>5.87</v>
      </c>
    </row>
    <row r="9549" spans="1:38" x14ac:dyDescent="0.3">
      <c r="A9549">
        <v>1080852</v>
      </c>
      <c r="B9549" t="s">
        <v>96</v>
      </c>
      <c r="C9549">
        <v>18296</v>
      </c>
      <c r="D9549" t="s">
        <v>99</v>
      </c>
      <c r="E9549" t="s">
        <v>60</v>
      </c>
      <c r="F9549">
        <v>5</v>
      </c>
      <c r="G9549">
        <v>0</v>
      </c>
      <c r="I9549">
        <v>46</v>
      </c>
      <c r="J9549">
        <v>50</v>
      </c>
      <c r="M9549">
        <v>1</v>
      </c>
      <c r="AH9549">
        <v>1</v>
      </c>
      <c r="AI9549">
        <v>4</v>
      </c>
      <c r="AJ9549">
        <v>66</v>
      </c>
      <c r="AK9549">
        <v>1</v>
      </c>
      <c r="AL9549">
        <v>7.19</v>
      </c>
    </row>
    <row r="9550" spans="1:38" x14ac:dyDescent="0.3">
      <c r="A9550">
        <v>1080852</v>
      </c>
      <c r="B9550" t="s">
        <v>96</v>
      </c>
      <c r="C9550">
        <v>23220</v>
      </c>
      <c r="D9550" t="s">
        <v>554</v>
      </c>
      <c r="E9550" t="s">
        <v>60</v>
      </c>
      <c r="F9550">
        <v>5</v>
      </c>
      <c r="G9550">
        <v>0</v>
      </c>
      <c r="I9550">
        <v>27</v>
      </c>
      <c r="J9550">
        <v>28</v>
      </c>
      <c r="M9550">
        <v>1</v>
      </c>
      <c r="AJ9550">
        <v>32</v>
      </c>
      <c r="AL9550">
        <v>6.33</v>
      </c>
    </row>
    <row r="9551" spans="1:38" x14ac:dyDescent="0.3">
      <c r="A9551">
        <v>1080852</v>
      </c>
      <c r="B9551" t="s">
        <v>127</v>
      </c>
      <c r="C9551">
        <v>20973</v>
      </c>
      <c r="D9551" t="s">
        <v>128</v>
      </c>
      <c r="E9551" t="s">
        <v>40</v>
      </c>
      <c r="F9551">
        <v>1</v>
      </c>
      <c r="G9551">
        <v>1</v>
      </c>
      <c r="I9551">
        <v>18</v>
      </c>
      <c r="J9551">
        <v>25</v>
      </c>
      <c r="M9551">
        <v>1</v>
      </c>
      <c r="R9551">
        <v>1</v>
      </c>
      <c r="Z9551">
        <v>2</v>
      </c>
      <c r="AC9551">
        <v>1</v>
      </c>
      <c r="AF9551">
        <v>5</v>
      </c>
      <c r="AJ9551">
        <v>35</v>
      </c>
      <c r="AL9551">
        <v>6.95</v>
      </c>
    </row>
    <row r="9552" spans="1:38" x14ac:dyDescent="0.3">
      <c r="A9552">
        <v>1080852</v>
      </c>
      <c r="B9552" t="s">
        <v>127</v>
      </c>
      <c r="C9552">
        <v>100718</v>
      </c>
      <c r="D9552" t="s">
        <v>132</v>
      </c>
      <c r="E9552" t="s">
        <v>44</v>
      </c>
      <c r="F9552">
        <v>2</v>
      </c>
      <c r="G9552">
        <v>3</v>
      </c>
      <c r="I9552">
        <v>31</v>
      </c>
      <c r="J9552">
        <v>38</v>
      </c>
      <c r="AI9552">
        <v>1</v>
      </c>
      <c r="AJ9552">
        <v>59</v>
      </c>
      <c r="AK9552">
        <v>1</v>
      </c>
      <c r="AL9552">
        <v>6.36</v>
      </c>
    </row>
    <row r="9553" spans="1:38" x14ac:dyDescent="0.3">
      <c r="A9553">
        <v>1080852</v>
      </c>
      <c r="B9553" t="s">
        <v>127</v>
      </c>
      <c r="C9553">
        <v>135727</v>
      </c>
      <c r="D9553" t="s">
        <v>449</v>
      </c>
      <c r="E9553" t="s">
        <v>42</v>
      </c>
      <c r="F9553">
        <v>2</v>
      </c>
      <c r="G9553">
        <v>6</v>
      </c>
      <c r="I9553">
        <v>27</v>
      </c>
      <c r="J9553">
        <v>33</v>
      </c>
      <c r="W9553">
        <v>1</v>
      </c>
      <c r="AG9553">
        <v>1</v>
      </c>
      <c r="AH9553">
        <v>1</v>
      </c>
      <c r="AJ9553">
        <v>42</v>
      </c>
      <c r="AL9553">
        <v>6.53</v>
      </c>
    </row>
    <row r="9554" spans="1:38" x14ac:dyDescent="0.3">
      <c r="A9554">
        <v>1080852</v>
      </c>
      <c r="B9554" t="s">
        <v>127</v>
      </c>
      <c r="C9554">
        <v>44847</v>
      </c>
      <c r="D9554" t="s">
        <v>129</v>
      </c>
      <c r="E9554" t="s">
        <v>42</v>
      </c>
      <c r="F9554">
        <v>2</v>
      </c>
      <c r="G9554">
        <v>5</v>
      </c>
      <c r="I9554">
        <v>28</v>
      </c>
      <c r="J9554">
        <v>41</v>
      </c>
      <c r="M9554">
        <v>2</v>
      </c>
      <c r="N9554">
        <v>1</v>
      </c>
      <c r="R9554">
        <v>4</v>
      </c>
      <c r="AI9554">
        <v>3</v>
      </c>
      <c r="AJ9554">
        <v>62</v>
      </c>
      <c r="AL9554">
        <v>7.27</v>
      </c>
    </row>
    <row r="9555" spans="1:38" x14ac:dyDescent="0.3">
      <c r="A9555">
        <v>1080852</v>
      </c>
      <c r="B9555" t="s">
        <v>127</v>
      </c>
      <c r="C9555">
        <v>34131</v>
      </c>
      <c r="D9555" t="s">
        <v>131</v>
      </c>
      <c r="E9555" t="s">
        <v>46</v>
      </c>
      <c r="F9555">
        <v>2</v>
      </c>
      <c r="G9555">
        <v>2</v>
      </c>
      <c r="I9555">
        <v>24</v>
      </c>
      <c r="J9555">
        <v>30</v>
      </c>
      <c r="M9555">
        <v>1</v>
      </c>
      <c r="Q9555">
        <v>2</v>
      </c>
      <c r="R9555">
        <v>2</v>
      </c>
      <c r="AI9555">
        <v>2</v>
      </c>
      <c r="AJ9555">
        <v>55</v>
      </c>
      <c r="AK9555">
        <v>3</v>
      </c>
      <c r="AL9555">
        <v>7.41</v>
      </c>
    </row>
    <row r="9556" spans="1:38" x14ac:dyDescent="0.3">
      <c r="A9556">
        <v>1080852</v>
      </c>
      <c r="B9556" t="s">
        <v>127</v>
      </c>
      <c r="C9556">
        <v>42916</v>
      </c>
      <c r="D9556" t="s">
        <v>452</v>
      </c>
      <c r="E9556" t="s">
        <v>70</v>
      </c>
      <c r="F9556">
        <v>3</v>
      </c>
      <c r="G9556">
        <v>7</v>
      </c>
      <c r="I9556">
        <v>22</v>
      </c>
      <c r="J9556">
        <v>22</v>
      </c>
      <c r="M9556">
        <v>1</v>
      </c>
      <c r="AH9556">
        <v>1</v>
      </c>
      <c r="AJ9556">
        <v>29</v>
      </c>
      <c r="AL9556">
        <v>5.89</v>
      </c>
    </row>
    <row r="9557" spans="1:38" x14ac:dyDescent="0.3">
      <c r="A9557">
        <v>1080852</v>
      </c>
      <c r="B9557" t="s">
        <v>127</v>
      </c>
      <c r="C9557">
        <v>8730</v>
      </c>
      <c r="D9557" t="s">
        <v>133</v>
      </c>
      <c r="E9557" t="s">
        <v>70</v>
      </c>
      <c r="F9557">
        <v>3</v>
      </c>
      <c r="G9557">
        <v>4</v>
      </c>
      <c r="I9557">
        <v>32</v>
      </c>
      <c r="J9557">
        <v>34</v>
      </c>
      <c r="M9557">
        <v>1</v>
      </c>
      <c r="N9557">
        <v>1</v>
      </c>
      <c r="R9557">
        <v>1</v>
      </c>
      <c r="AJ9557">
        <v>37</v>
      </c>
      <c r="AL9557">
        <v>6.05</v>
      </c>
    </row>
    <row r="9558" spans="1:38" x14ac:dyDescent="0.3">
      <c r="A9558">
        <v>1080852</v>
      </c>
      <c r="B9558" t="s">
        <v>127</v>
      </c>
      <c r="C9558">
        <v>90907</v>
      </c>
      <c r="D9558" t="s">
        <v>450</v>
      </c>
      <c r="E9558" t="s">
        <v>70</v>
      </c>
      <c r="F9558">
        <v>3</v>
      </c>
      <c r="G9558">
        <v>11</v>
      </c>
      <c r="I9558">
        <v>57</v>
      </c>
      <c r="J9558">
        <v>65</v>
      </c>
      <c r="M9558">
        <v>1</v>
      </c>
      <c r="R9558">
        <v>1</v>
      </c>
      <c r="AH9558">
        <v>1</v>
      </c>
      <c r="AI9558">
        <v>2</v>
      </c>
      <c r="AJ9558">
        <v>76</v>
      </c>
      <c r="AK9558">
        <v>2</v>
      </c>
      <c r="AL9558">
        <v>6.84</v>
      </c>
    </row>
    <row r="9559" spans="1:38" x14ac:dyDescent="0.3">
      <c r="A9559">
        <v>1080852</v>
      </c>
      <c r="B9559" t="s">
        <v>127</v>
      </c>
      <c r="C9559">
        <v>69346</v>
      </c>
      <c r="D9559" t="s">
        <v>141</v>
      </c>
      <c r="E9559" t="s">
        <v>55</v>
      </c>
      <c r="F9559">
        <v>3</v>
      </c>
      <c r="G9559">
        <v>8</v>
      </c>
      <c r="H9559">
        <v>1</v>
      </c>
      <c r="I9559">
        <v>29</v>
      </c>
      <c r="J9559">
        <v>33</v>
      </c>
      <c r="K9559">
        <v>1</v>
      </c>
      <c r="M9559">
        <v>1</v>
      </c>
      <c r="W9559">
        <v>1</v>
      </c>
      <c r="AH9559">
        <v>5</v>
      </c>
      <c r="AJ9559">
        <v>55</v>
      </c>
      <c r="AK9559">
        <v>1</v>
      </c>
      <c r="AL9559">
        <v>8.0500000000000007</v>
      </c>
    </row>
    <row r="9560" spans="1:38" x14ac:dyDescent="0.3">
      <c r="A9560">
        <v>1080852</v>
      </c>
      <c r="B9560" t="s">
        <v>127</v>
      </c>
      <c r="C9560">
        <v>67491</v>
      </c>
      <c r="D9560" t="s">
        <v>451</v>
      </c>
      <c r="E9560" t="s">
        <v>58</v>
      </c>
      <c r="F9560">
        <v>4</v>
      </c>
      <c r="G9560">
        <v>9</v>
      </c>
      <c r="I9560">
        <v>28</v>
      </c>
      <c r="J9560">
        <v>34</v>
      </c>
      <c r="M9560">
        <v>2</v>
      </c>
      <c r="Q9560">
        <v>2</v>
      </c>
      <c r="R9560">
        <v>1</v>
      </c>
      <c r="W9560">
        <v>1</v>
      </c>
      <c r="AH9560">
        <v>2</v>
      </c>
      <c r="AI9560">
        <v>1</v>
      </c>
      <c r="AJ9560">
        <v>55</v>
      </c>
      <c r="AK9560">
        <v>1</v>
      </c>
      <c r="AL9560">
        <v>6.64</v>
      </c>
    </row>
    <row r="9561" spans="1:38" x14ac:dyDescent="0.3">
      <c r="A9561">
        <v>1080852</v>
      </c>
      <c r="B9561" t="s">
        <v>127</v>
      </c>
      <c r="C9561">
        <v>13361</v>
      </c>
      <c r="D9561" t="s">
        <v>136</v>
      </c>
      <c r="E9561" t="s">
        <v>58</v>
      </c>
      <c r="F9561">
        <v>4</v>
      </c>
      <c r="G9561">
        <v>10</v>
      </c>
      <c r="I9561">
        <v>29</v>
      </c>
      <c r="J9561">
        <v>44</v>
      </c>
      <c r="M9561">
        <v>1</v>
      </c>
      <c r="Q9561">
        <v>2</v>
      </c>
      <c r="R9561">
        <v>8</v>
      </c>
      <c r="AH9561">
        <v>2</v>
      </c>
      <c r="AJ9561">
        <v>63</v>
      </c>
      <c r="AK9561">
        <v>1</v>
      </c>
      <c r="AL9561">
        <v>6.81</v>
      </c>
    </row>
    <row r="9562" spans="1:38" x14ac:dyDescent="0.3">
      <c r="A9562">
        <v>1080852</v>
      </c>
      <c r="B9562" t="s">
        <v>127</v>
      </c>
      <c r="C9562">
        <v>33748</v>
      </c>
      <c r="D9562" t="s">
        <v>448</v>
      </c>
      <c r="E9562" t="s">
        <v>60</v>
      </c>
      <c r="F9562">
        <v>5</v>
      </c>
      <c r="G9562">
        <v>0</v>
      </c>
      <c r="I9562">
        <v>4</v>
      </c>
      <c r="J9562">
        <v>8</v>
      </c>
      <c r="M9562">
        <v>1</v>
      </c>
      <c r="AJ9562">
        <v>10</v>
      </c>
      <c r="AL9562">
        <v>6.22</v>
      </c>
    </row>
    <row r="9563" spans="1:38" x14ac:dyDescent="0.3">
      <c r="A9563">
        <v>1080852</v>
      </c>
      <c r="B9563" t="s">
        <v>127</v>
      </c>
      <c r="C9563">
        <v>35174</v>
      </c>
      <c r="D9563" t="s">
        <v>134</v>
      </c>
      <c r="E9563" t="s">
        <v>60</v>
      </c>
      <c r="F9563">
        <v>5</v>
      </c>
      <c r="G9563">
        <v>0</v>
      </c>
      <c r="I9563">
        <v>16</v>
      </c>
      <c r="J9563">
        <v>18</v>
      </c>
      <c r="M9563">
        <v>1</v>
      </c>
      <c r="Q9563">
        <v>2</v>
      </c>
      <c r="AI9563">
        <v>2</v>
      </c>
      <c r="AJ9563">
        <v>25</v>
      </c>
      <c r="AK9563">
        <v>2</v>
      </c>
      <c r="AL9563">
        <v>6.81</v>
      </c>
    </row>
    <row r="9564" spans="1:38" x14ac:dyDescent="0.3">
      <c r="A9564">
        <v>1080852</v>
      </c>
      <c r="B9564" t="s">
        <v>127</v>
      </c>
      <c r="C9564">
        <v>28416</v>
      </c>
      <c r="D9564" t="s">
        <v>139</v>
      </c>
      <c r="E9564" t="s">
        <v>60</v>
      </c>
      <c r="F9564">
        <v>5</v>
      </c>
      <c r="G9564">
        <v>0</v>
      </c>
      <c r="AJ9564">
        <v>1</v>
      </c>
      <c r="AL9564">
        <v>5.98</v>
      </c>
    </row>
    <row r="9565" spans="1:38" x14ac:dyDescent="0.3">
      <c r="A9565">
        <v>1080853</v>
      </c>
      <c r="B9565" t="s">
        <v>289</v>
      </c>
      <c r="C9565">
        <v>28746</v>
      </c>
      <c r="D9565" t="s">
        <v>412</v>
      </c>
      <c r="E9565" t="s">
        <v>40</v>
      </c>
      <c r="F9565">
        <v>1</v>
      </c>
      <c r="G9565">
        <v>1</v>
      </c>
      <c r="I9565">
        <v>11</v>
      </c>
      <c r="J9565">
        <v>32</v>
      </c>
      <c r="Z9565">
        <v>2</v>
      </c>
      <c r="AF9565">
        <v>2</v>
      </c>
      <c r="AJ9565">
        <v>40</v>
      </c>
      <c r="AL9565">
        <v>6.17</v>
      </c>
    </row>
    <row r="9566" spans="1:38" x14ac:dyDescent="0.3">
      <c r="A9566">
        <v>1080853</v>
      </c>
      <c r="B9566" t="s">
        <v>289</v>
      </c>
      <c r="C9566">
        <v>44031</v>
      </c>
      <c r="D9566" t="s">
        <v>413</v>
      </c>
      <c r="E9566" t="s">
        <v>46</v>
      </c>
      <c r="F9566">
        <v>2</v>
      </c>
      <c r="G9566">
        <v>2</v>
      </c>
      <c r="I9566">
        <v>12</v>
      </c>
      <c r="J9566">
        <v>19</v>
      </c>
      <c r="M9566">
        <v>1</v>
      </c>
      <c r="N9566">
        <v>1</v>
      </c>
      <c r="R9566">
        <v>2</v>
      </c>
      <c r="AI9566">
        <v>4</v>
      </c>
      <c r="AJ9566">
        <v>46</v>
      </c>
      <c r="AK9566">
        <v>3</v>
      </c>
      <c r="AL9566">
        <v>7.38</v>
      </c>
    </row>
    <row r="9567" spans="1:38" x14ac:dyDescent="0.3">
      <c r="A9567">
        <v>1080853</v>
      </c>
      <c r="B9567" t="s">
        <v>289</v>
      </c>
      <c r="C9567">
        <v>86458</v>
      </c>
      <c r="D9567" t="s">
        <v>291</v>
      </c>
      <c r="E9567" t="s">
        <v>42</v>
      </c>
      <c r="F9567">
        <v>2</v>
      </c>
      <c r="G9567">
        <v>6</v>
      </c>
      <c r="I9567">
        <v>14</v>
      </c>
      <c r="J9567">
        <v>17</v>
      </c>
      <c r="Q9567">
        <v>1</v>
      </c>
      <c r="AJ9567">
        <v>32</v>
      </c>
      <c r="AK9567">
        <v>2</v>
      </c>
      <c r="AL9567">
        <v>6.8</v>
      </c>
    </row>
    <row r="9568" spans="1:38" x14ac:dyDescent="0.3">
      <c r="A9568">
        <v>1080853</v>
      </c>
      <c r="B9568" t="s">
        <v>289</v>
      </c>
      <c r="C9568">
        <v>124316</v>
      </c>
      <c r="D9568" t="s">
        <v>47</v>
      </c>
      <c r="E9568" t="s">
        <v>42</v>
      </c>
      <c r="F9568">
        <v>2</v>
      </c>
      <c r="G9568">
        <v>5</v>
      </c>
      <c r="I9568">
        <v>8</v>
      </c>
      <c r="J9568">
        <v>14</v>
      </c>
      <c r="K9568">
        <v>1</v>
      </c>
      <c r="M9568">
        <v>1</v>
      </c>
      <c r="Q9568">
        <v>1</v>
      </c>
      <c r="R9568">
        <v>1</v>
      </c>
      <c r="AH9568">
        <v>1</v>
      </c>
      <c r="AI9568">
        <v>1</v>
      </c>
      <c r="AJ9568">
        <v>33</v>
      </c>
      <c r="AL9568">
        <v>7.76</v>
      </c>
    </row>
    <row r="9569" spans="1:38" x14ac:dyDescent="0.3">
      <c r="A9569">
        <v>1080853</v>
      </c>
      <c r="B9569" t="s">
        <v>289</v>
      </c>
      <c r="C9569">
        <v>34822</v>
      </c>
      <c r="D9569" t="s">
        <v>294</v>
      </c>
      <c r="E9569" t="s">
        <v>44</v>
      </c>
      <c r="F9569">
        <v>2</v>
      </c>
      <c r="G9569">
        <v>3</v>
      </c>
      <c r="I9569">
        <v>12</v>
      </c>
      <c r="J9569">
        <v>17</v>
      </c>
      <c r="L9569">
        <v>1</v>
      </c>
      <c r="W9569">
        <v>1</v>
      </c>
      <c r="AH9569">
        <v>2</v>
      </c>
      <c r="AJ9569">
        <v>38</v>
      </c>
      <c r="AK9569">
        <v>2</v>
      </c>
      <c r="AL9569">
        <v>6.73</v>
      </c>
    </row>
    <row r="9570" spans="1:38" x14ac:dyDescent="0.3">
      <c r="A9570">
        <v>1080853</v>
      </c>
      <c r="B9570" t="s">
        <v>289</v>
      </c>
      <c r="C9570">
        <v>70140</v>
      </c>
      <c r="D9570" t="s">
        <v>299</v>
      </c>
      <c r="E9570" t="s">
        <v>70</v>
      </c>
      <c r="F9570">
        <v>3</v>
      </c>
      <c r="G9570">
        <v>4</v>
      </c>
      <c r="I9570">
        <v>19</v>
      </c>
      <c r="J9570">
        <v>21</v>
      </c>
      <c r="M9570">
        <v>2</v>
      </c>
      <c r="AH9570">
        <v>1</v>
      </c>
      <c r="AI9570">
        <v>3</v>
      </c>
      <c r="AJ9570">
        <v>39</v>
      </c>
      <c r="AK9570">
        <v>1</v>
      </c>
      <c r="AL9570">
        <v>6.86</v>
      </c>
    </row>
    <row r="9571" spans="1:38" x14ac:dyDescent="0.3">
      <c r="A9571">
        <v>1080853</v>
      </c>
      <c r="B9571" t="s">
        <v>289</v>
      </c>
      <c r="C9571">
        <v>82972</v>
      </c>
      <c r="D9571" t="s">
        <v>302</v>
      </c>
      <c r="E9571" t="s">
        <v>70</v>
      </c>
      <c r="F9571">
        <v>3</v>
      </c>
      <c r="G9571">
        <v>8</v>
      </c>
      <c r="I9571">
        <v>20</v>
      </c>
      <c r="J9571">
        <v>24</v>
      </c>
      <c r="M9571">
        <v>1</v>
      </c>
      <c r="N9571">
        <v>1</v>
      </c>
      <c r="Q9571">
        <v>3</v>
      </c>
      <c r="R9571">
        <v>1</v>
      </c>
      <c r="AI9571">
        <v>1</v>
      </c>
      <c r="AJ9571">
        <v>38</v>
      </c>
      <c r="AL9571">
        <v>6.47</v>
      </c>
    </row>
    <row r="9572" spans="1:38" x14ac:dyDescent="0.3">
      <c r="A9572">
        <v>1080853</v>
      </c>
      <c r="B9572" t="s">
        <v>289</v>
      </c>
      <c r="C9572">
        <v>85070</v>
      </c>
      <c r="D9572" t="s">
        <v>297</v>
      </c>
      <c r="E9572" t="s">
        <v>70</v>
      </c>
      <c r="F9572">
        <v>3</v>
      </c>
      <c r="G9572">
        <v>7</v>
      </c>
      <c r="I9572">
        <v>23</v>
      </c>
      <c r="J9572">
        <v>38</v>
      </c>
      <c r="M9572">
        <v>1</v>
      </c>
      <c r="N9572">
        <v>1</v>
      </c>
      <c r="Q9572">
        <v>4</v>
      </c>
      <c r="R9572">
        <v>4</v>
      </c>
      <c r="AC9572">
        <v>1</v>
      </c>
      <c r="AH9572">
        <v>3</v>
      </c>
      <c r="AI9572">
        <v>1</v>
      </c>
      <c r="AJ9572">
        <v>54</v>
      </c>
      <c r="AK9572">
        <v>2</v>
      </c>
      <c r="AL9572">
        <v>6.37</v>
      </c>
    </row>
    <row r="9573" spans="1:38" x14ac:dyDescent="0.3">
      <c r="A9573">
        <v>1080853</v>
      </c>
      <c r="B9573" t="s">
        <v>289</v>
      </c>
      <c r="C9573">
        <v>23757</v>
      </c>
      <c r="D9573" t="s">
        <v>300</v>
      </c>
      <c r="E9573" t="s">
        <v>58</v>
      </c>
      <c r="F9573">
        <v>4</v>
      </c>
      <c r="G9573">
        <v>9</v>
      </c>
      <c r="I9573">
        <v>11</v>
      </c>
      <c r="J9573">
        <v>16</v>
      </c>
      <c r="K9573">
        <v>1</v>
      </c>
      <c r="M9573">
        <v>1</v>
      </c>
      <c r="Q9573">
        <v>5</v>
      </c>
      <c r="W9573">
        <v>1</v>
      </c>
      <c r="AH9573">
        <v>4</v>
      </c>
      <c r="AI9573">
        <v>1</v>
      </c>
      <c r="AJ9573">
        <v>31</v>
      </c>
      <c r="AL9573">
        <v>7.52</v>
      </c>
    </row>
    <row r="9574" spans="1:38" x14ac:dyDescent="0.3">
      <c r="A9574">
        <v>1080853</v>
      </c>
      <c r="B9574" t="s">
        <v>289</v>
      </c>
      <c r="C9574">
        <v>24400</v>
      </c>
      <c r="D9574" t="s">
        <v>486</v>
      </c>
      <c r="E9574" t="s">
        <v>77</v>
      </c>
      <c r="F9574">
        <v>4</v>
      </c>
      <c r="G9574">
        <v>10</v>
      </c>
      <c r="I9574">
        <v>15</v>
      </c>
      <c r="J9574">
        <v>21</v>
      </c>
      <c r="M9574">
        <v>1</v>
      </c>
      <c r="N9574">
        <v>1</v>
      </c>
      <c r="Q9574">
        <v>2</v>
      </c>
      <c r="R9574">
        <v>1</v>
      </c>
      <c r="AI9574">
        <v>2</v>
      </c>
      <c r="AJ9574">
        <v>31</v>
      </c>
      <c r="AK9574">
        <v>1</v>
      </c>
      <c r="AL9574">
        <v>6.6</v>
      </c>
    </row>
    <row r="9575" spans="1:38" x14ac:dyDescent="0.3">
      <c r="A9575">
        <v>1080853</v>
      </c>
      <c r="B9575" t="s">
        <v>289</v>
      </c>
      <c r="C9575">
        <v>5641</v>
      </c>
      <c r="D9575" t="s">
        <v>296</v>
      </c>
      <c r="E9575" t="s">
        <v>74</v>
      </c>
      <c r="F9575">
        <v>4</v>
      </c>
      <c r="G9575">
        <v>11</v>
      </c>
      <c r="I9575">
        <v>17</v>
      </c>
      <c r="J9575">
        <v>24</v>
      </c>
      <c r="R9575">
        <v>2</v>
      </c>
      <c r="AH9575">
        <v>2</v>
      </c>
      <c r="AJ9575">
        <v>38</v>
      </c>
      <c r="AL9575">
        <v>6.8</v>
      </c>
    </row>
    <row r="9576" spans="1:38" x14ac:dyDescent="0.3">
      <c r="A9576">
        <v>1080853</v>
      </c>
      <c r="B9576" t="s">
        <v>289</v>
      </c>
      <c r="C9576">
        <v>33403</v>
      </c>
      <c r="D9576" t="s">
        <v>415</v>
      </c>
      <c r="E9576" t="s">
        <v>60</v>
      </c>
      <c r="F9576">
        <v>5</v>
      </c>
      <c r="G9576">
        <v>0</v>
      </c>
      <c r="I9576">
        <v>9</v>
      </c>
      <c r="J9576">
        <v>10</v>
      </c>
      <c r="Q9576">
        <v>1</v>
      </c>
      <c r="R9576">
        <v>3</v>
      </c>
      <c r="AH9576">
        <v>1</v>
      </c>
      <c r="AI9576">
        <v>1</v>
      </c>
      <c r="AJ9576">
        <v>15</v>
      </c>
      <c r="AL9576">
        <v>6.5</v>
      </c>
    </row>
    <row r="9577" spans="1:38" x14ac:dyDescent="0.3">
      <c r="A9577">
        <v>1080853</v>
      </c>
      <c r="B9577" t="s">
        <v>289</v>
      </c>
      <c r="C9577">
        <v>140088</v>
      </c>
      <c r="D9577" t="s">
        <v>519</v>
      </c>
      <c r="E9577" t="s">
        <v>60</v>
      </c>
      <c r="F9577">
        <v>5</v>
      </c>
      <c r="G9577">
        <v>0</v>
      </c>
      <c r="I9577">
        <v>3</v>
      </c>
      <c r="J9577">
        <v>3</v>
      </c>
      <c r="M9577">
        <v>1</v>
      </c>
      <c r="AI9577">
        <v>1</v>
      </c>
      <c r="AJ9577">
        <v>8</v>
      </c>
      <c r="AL9577">
        <v>6.3</v>
      </c>
    </row>
    <row r="9578" spans="1:38" x14ac:dyDescent="0.3">
      <c r="A9578">
        <v>1080853</v>
      </c>
      <c r="B9578" t="s">
        <v>259</v>
      </c>
      <c r="C9578">
        <v>34749</v>
      </c>
      <c r="D9578" t="s">
        <v>260</v>
      </c>
      <c r="E9578" t="s">
        <v>40</v>
      </c>
      <c r="F9578">
        <v>1</v>
      </c>
      <c r="G9578">
        <v>1</v>
      </c>
      <c r="I9578">
        <v>13</v>
      </c>
      <c r="J9578">
        <v>17</v>
      </c>
      <c r="AF9578">
        <v>4</v>
      </c>
      <c r="AJ9578">
        <v>25</v>
      </c>
      <c r="AL9578">
        <v>6.63</v>
      </c>
    </row>
    <row r="9579" spans="1:38" x14ac:dyDescent="0.3">
      <c r="A9579">
        <v>1080853</v>
      </c>
      <c r="B9579" t="s">
        <v>259</v>
      </c>
      <c r="C9579">
        <v>75691</v>
      </c>
      <c r="D9579" t="s">
        <v>467</v>
      </c>
      <c r="E9579" t="s">
        <v>42</v>
      </c>
      <c r="F9579">
        <v>2</v>
      </c>
      <c r="G9579">
        <v>6</v>
      </c>
      <c r="I9579">
        <v>62</v>
      </c>
      <c r="J9579">
        <v>71</v>
      </c>
      <c r="M9579">
        <v>1</v>
      </c>
      <c r="N9579">
        <v>1</v>
      </c>
      <c r="Q9579">
        <v>2</v>
      </c>
      <c r="R9579">
        <v>3</v>
      </c>
      <c r="W9579">
        <v>1</v>
      </c>
      <c r="AH9579">
        <v>3</v>
      </c>
      <c r="AI9579">
        <v>2</v>
      </c>
      <c r="AJ9579">
        <v>86</v>
      </c>
      <c r="AL9579">
        <v>6.57</v>
      </c>
    </row>
    <row r="9580" spans="1:38" x14ac:dyDescent="0.3">
      <c r="A9580">
        <v>1080853</v>
      </c>
      <c r="B9580" t="s">
        <v>259</v>
      </c>
      <c r="C9580">
        <v>10136</v>
      </c>
      <c r="D9580" t="s">
        <v>466</v>
      </c>
      <c r="E9580" t="s">
        <v>42</v>
      </c>
      <c r="F9580">
        <v>2</v>
      </c>
      <c r="G9580">
        <v>5</v>
      </c>
      <c r="I9580">
        <v>36</v>
      </c>
      <c r="J9580">
        <v>41</v>
      </c>
      <c r="M9580">
        <v>1</v>
      </c>
      <c r="N9580">
        <v>1</v>
      </c>
      <c r="Q9580">
        <v>1</v>
      </c>
      <c r="R9580">
        <v>5</v>
      </c>
      <c r="AH9580">
        <v>1</v>
      </c>
      <c r="AJ9580">
        <v>61</v>
      </c>
      <c r="AK9580">
        <v>1</v>
      </c>
      <c r="AL9580">
        <v>7.17</v>
      </c>
    </row>
    <row r="9581" spans="1:38" x14ac:dyDescent="0.3">
      <c r="A9581">
        <v>1080853</v>
      </c>
      <c r="B9581" t="s">
        <v>259</v>
      </c>
      <c r="C9581">
        <v>12267</v>
      </c>
      <c r="D9581" t="s">
        <v>261</v>
      </c>
      <c r="E9581" t="s">
        <v>42</v>
      </c>
      <c r="F9581">
        <v>2</v>
      </c>
      <c r="G9581">
        <v>4</v>
      </c>
      <c r="I9581">
        <v>46</v>
      </c>
      <c r="J9581">
        <v>52</v>
      </c>
      <c r="R9581">
        <v>2</v>
      </c>
      <c r="AH9581">
        <v>3</v>
      </c>
      <c r="AI9581">
        <v>1</v>
      </c>
      <c r="AJ9581">
        <v>66</v>
      </c>
      <c r="AK9581">
        <v>2</v>
      </c>
      <c r="AL9581">
        <v>6.73</v>
      </c>
    </row>
    <row r="9582" spans="1:38" x14ac:dyDescent="0.3">
      <c r="A9582">
        <v>1080853</v>
      </c>
      <c r="B9582" t="s">
        <v>259</v>
      </c>
      <c r="C9582">
        <v>280663</v>
      </c>
      <c r="D9582" t="s">
        <v>533</v>
      </c>
      <c r="E9582" t="s">
        <v>70</v>
      </c>
      <c r="F9582">
        <v>3</v>
      </c>
      <c r="G9582">
        <v>8</v>
      </c>
      <c r="I9582">
        <v>60</v>
      </c>
      <c r="J9582">
        <v>66</v>
      </c>
      <c r="R9582">
        <v>1</v>
      </c>
      <c r="AI9582">
        <v>2</v>
      </c>
      <c r="AJ9582">
        <v>74</v>
      </c>
      <c r="AL9582">
        <v>6.4</v>
      </c>
    </row>
    <row r="9583" spans="1:38" x14ac:dyDescent="0.3">
      <c r="A9583">
        <v>1080853</v>
      </c>
      <c r="B9583" t="s">
        <v>259</v>
      </c>
      <c r="C9583">
        <v>6042</v>
      </c>
      <c r="D9583" t="s">
        <v>263</v>
      </c>
      <c r="E9583" t="s">
        <v>119</v>
      </c>
      <c r="F9583">
        <v>3</v>
      </c>
      <c r="G9583">
        <v>3</v>
      </c>
      <c r="I9583">
        <v>20</v>
      </c>
      <c r="J9583">
        <v>24</v>
      </c>
      <c r="Q9583">
        <v>4</v>
      </c>
      <c r="R9583">
        <v>1</v>
      </c>
      <c r="AJ9583">
        <v>36</v>
      </c>
      <c r="AL9583">
        <v>5.92</v>
      </c>
    </row>
    <row r="9584" spans="1:38" x14ac:dyDescent="0.3">
      <c r="A9584">
        <v>1080853</v>
      </c>
      <c r="B9584" t="s">
        <v>259</v>
      </c>
      <c r="C9584">
        <v>9446</v>
      </c>
      <c r="D9584" t="s">
        <v>273</v>
      </c>
      <c r="E9584" t="s">
        <v>122</v>
      </c>
      <c r="F9584">
        <v>3</v>
      </c>
      <c r="G9584">
        <v>2</v>
      </c>
      <c r="I9584">
        <v>47</v>
      </c>
      <c r="J9584">
        <v>49</v>
      </c>
      <c r="Q9584">
        <v>1</v>
      </c>
      <c r="R9584">
        <v>1</v>
      </c>
      <c r="AH9584">
        <v>1</v>
      </c>
      <c r="AJ9584">
        <v>74</v>
      </c>
      <c r="AK9584">
        <v>1</v>
      </c>
      <c r="AL9584">
        <v>6.8</v>
      </c>
    </row>
    <row r="9585" spans="1:38" x14ac:dyDescent="0.3">
      <c r="A9585">
        <v>1080853</v>
      </c>
      <c r="B9585" t="s">
        <v>259</v>
      </c>
      <c r="C9585">
        <v>19119</v>
      </c>
      <c r="D9585" t="s">
        <v>269</v>
      </c>
      <c r="E9585" t="s">
        <v>70</v>
      </c>
      <c r="F9585">
        <v>3</v>
      </c>
      <c r="G9585">
        <v>7</v>
      </c>
      <c r="I9585">
        <v>68</v>
      </c>
      <c r="J9585">
        <v>78</v>
      </c>
      <c r="M9585">
        <v>1</v>
      </c>
      <c r="Q9585">
        <v>2</v>
      </c>
      <c r="R9585">
        <v>3</v>
      </c>
      <c r="AI9585">
        <v>3</v>
      </c>
      <c r="AJ9585">
        <v>88</v>
      </c>
      <c r="AL9585">
        <v>6.84</v>
      </c>
    </row>
    <row r="9586" spans="1:38" x14ac:dyDescent="0.3">
      <c r="A9586">
        <v>1080853</v>
      </c>
      <c r="B9586" t="s">
        <v>259</v>
      </c>
      <c r="C9586">
        <v>73084</v>
      </c>
      <c r="D9586" t="s">
        <v>265</v>
      </c>
      <c r="E9586" t="s">
        <v>55</v>
      </c>
      <c r="F9586">
        <v>4</v>
      </c>
      <c r="G9586">
        <v>9</v>
      </c>
      <c r="H9586">
        <v>1</v>
      </c>
      <c r="I9586">
        <v>48</v>
      </c>
      <c r="J9586">
        <v>56</v>
      </c>
      <c r="M9586">
        <v>1</v>
      </c>
      <c r="Q9586">
        <v>1</v>
      </c>
      <c r="AH9586">
        <v>2</v>
      </c>
      <c r="AI9586">
        <v>1</v>
      </c>
      <c r="AJ9586">
        <v>91</v>
      </c>
      <c r="AK9586">
        <v>7</v>
      </c>
      <c r="AL9586">
        <v>7.99</v>
      </c>
    </row>
    <row r="9587" spans="1:38" x14ac:dyDescent="0.3">
      <c r="A9587">
        <v>1080853</v>
      </c>
      <c r="B9587" t="s">
        <v>259</v>
      </c>
      <c r="C9587">
        <v>279379</v>
      </c>
      <c r="D9587" t="s">
        <v>468</v>
      </c>
      <c r="E9587" t="s">
        <v>58</v>
      </c>
      <c r="F9587">
        <v>4</v>
      </c>
      <c r="G9587">
        <v>11</v>
      </c>
      <c r="I9587">
        <v>16</v>
      </c>
      <c r="J9587">
        <v>20</v>
      </c>
      <c r="K9587">
        <v>1</v>
      </c>
      <c r="M9587">
        <v>2</v>
      </c>
      <c r="Q9587">
        <v>1</v>
      </c>
      <c r="R9587">
        <v>1</v>
      </c>
      <c r="W9587">
        <v>2</v>
      </c>
      <c r="AH9587">
        <v>5</v>
      </c>
      <c r="AJ9587">
        <v>28</v>
      </c>
      <c r="AL9587">
        <v>6.74</v>
      </c>
    </row>
    <row r="9588" spans="1:38" x14ac:dyDescent="0.3">
      <c r="A9588">
        <v>1080853</v>
      </c>
      <c r="B9588" t="s">
        <v>259</v>
      </c>
      <c r="C9588">
        <v>14260</v>
      </c>
      <c r="D9588" t="s">
        <v>270</v>
      </c>
      <c r="E9588" t="s">
        <v>58</v>
      </c>
      <c r="F9588">
        <v>4</v>
      </c>
      <c r="G9588">
        <v>10</v>
      </c>
      <c r="I9588">
        <v>33</v>
      </c>
      <c r="J9588">
        <v>36</v>
      </c>
      <c r="K9588">
        <v>1</v>
      </c>
      <c r="L9588">
        <v>1</v>
      </c>
      <c r="S9588">
        <v>1</v>
      </c>
      <c r="W9588">
        <v>3</v>
      </c>
      <c r="AH9588">
        <v>5</v>
      </c>
      <c r="AI9588">
        <v>1</v>
      </c>
      <c r="AJ9588">
        <v>57</v>
      </c>
      <c r="AL9588">
        <v>7.68</v>
      </c>
    </row>
    <row r="9589" spans="1:38" x14ac:dyDescent="0.3">
      <c r="A9589">
        <v>1080853</v>
      </c>
      <c r="B9589" t="s">
        <v>259</v>
      </c>
      <c r="C9589">
        <v>91267</v>
      </c>
      <c r="D9589" t="s">
        <v>266</v>
      </c>
      <c r="E9589" t="s">
        <v>60</v>
      </c>
      <c r="F9589">
        <v>5</v>
      </c>
      <c r="G9589">
        <v>0</v>
      </c>
      <c r="I9589">
        <v>1</v>
      </c>
      <c r="J9589">
        <v>1</v>
      </c>
      <c r="AJ9589">
        <v>2</v>
      </c>
      <c r="AL9589">
        <v>6</v>
      </c>
    </row>
    <row r="9590" spans="1:38" x14ac:dyDescent="0.3">
      <c r="A9590">
        <v>1080853</v>
      </c>
      <c r="B9590" t="s">
        <v>259</v>
      </c>
      <c r="C9590">
        <v>97692</v>
      </c>
      <c r="D9590" t="s">
        <v>267</v>
      </c>
      <c r="E9590" t="s">
        <v>60</v>
      </c>
      <c r="F9590">
        <v>5</v>
      </c>
      <c r="G9590">
        <v>0</v>
      </c>
      <c r="I9590">
        <v>12</v>
      </c>
      <c r="J9590">
        <v>18</v>
      </c>
      <c r="M9590">
        <v>3</v>
      </c>
      <c r="N9590">
        <v>1</v>
      </c>
      <c r="Q9590">
        <v>2</v>
      </c>
      <c r="W9590">
        <v>2</v>
      </c>
      <c r="AH9590">
        <v>2</v>
      </c>
      <c r="AJ9590">
        <v>30</v>
      </c>
      <c r="AK9590">
        <v>2</v>
      </c>
      <c r="AL9590">
        <v>5.82</v>
      </c>
    </row>
    <row r="9591" spans="1:38" x14ac:dyDescent="0.3">
      <c r="A9591">
        <v>1080853</v>
      </c>
      <c r="B9591" t="s">
        <v>259</v>
      </c>
      <c r="C9591">
        <v>144711</v>
      </c>
      <c r="D9591" t="s">
        <v>469</v>
      </c>
      <c r="E9591" t="s">
        <v>60</v>
      </c>
      <c r="F9591">
        <v>5</v>
      </c>
      <c r="G9591">
        <v>0</v>
      </c>
      <c r="I9591">
        <v>11</v>
      </c>
      <c r="J9591">
        <v>11</v>
      </c>
      <c r="N9591">
        <v>1</v>
      </c>
      <c r="AJ9591">
        <v>30</v>
      </c>
      <c r="AK9591">
        <v>1</v>
      </c>
      <c r="AL9591">
        <v>6.6</v>
      </c>
    </row>
    <row r="9592" spans="1:38" x14ac:dyDescent="0.3">
      <c r="A9592">
        <v>1080854</v>
      </c>
      <c r="B9592" t="s">
        <v>317</v>
      </c>
      <c r="C9592">
        <v>29796</v>
      </c>
      <c r="D9592" t="s">
        <v>318</v>
      </c>
      <c r="E9592" t="s">
        <v>40</v>
      </c>
      <c r="F9592">
        <v>1</v>
      </c>
      <c r="G9592">
        <v>1</v>
      </c>
      <c r="I9592">
        <v>13</v>
      </c>
      <c r="J9592">
        <v>23</v>
      </c>
      <c r="AF9592">
        <v>1</v>
      </c>
      <c r="AJ9592">
        <v>31</v>
      </c>
      <c r="AL9592">
        <v>6.54</v>
      </c>
    </row>
    <row r="9593" spans="1:38" x14ac:dyDescent="0.3">
      <c r="A9593">
        <v>1080854</v>
      </c>
      <c r="B9593" t="s">
        <v>317</v>
      </c>
      <c r="C9593">
        <v>69945</v>
      </c>
      <c r="D9593" t="s">
        <v>321</v>
      </c>
      <c r="E9593" t="s">
        <v>46</v>
      </c>
      <c r="F9593">
        <v>2</v>
      </c>
      <c r="G9593">
        <v>2</v>
      </c>
      <c r="I9593">
        <v>39</v>
      </c>
      <c r="J9593">
        <v>51</v>
      </c>
      <c r="Q9593">
        <v>2</v>
      </c>
      <c r="R9593">
        <v>2</v>
      </c>
      <c r="AI9593">
        <v>4</v>
      </c>
      <c r="AJ9593">
        <v>76</v>
      </c>
      <c r="AL9593">
        <v>7</v>
      </c>
    </row>
    <row r="9594" spans="1:38" x14ac:dyDescent="0.3">
      <c r="A9594">
        <v>1080854</v>
      </c>
      <c r="B9594" t="s">
        <v>317</v>
      </c>
      <c r="C9594">
        <v>37204</v>
      </c>
      <c r="D9594" t="s">
        <v>322</v>
      </c>
      <c r="E9594" t="s">
        <v>42</v>
      </c>
      <c r="F9594">
        <v>2</v>
      </c>
      <c r="G9594">
        <v>6</v>
      </c>
      <c r="I9594">
        <v>45</v>
      </c>
      <c r="J9594">
        <v>57</v>
      </c>
      <c r="M9594">
        <v>1</v>
      </c>
      <c r="Q9594">
        <v>1</v>
      </c>
      <c r="R9594">
        <v>2</v>
      </c>
      <c r="AI9594">
        <v>2</v>
      </c>
      <c r="AJ9594">
        <v>69</v>
      </c>
      <c r="AL9594">
        <v>7.35</v>
      </c>
    </row>
    <row r="9595" spans="1:38" x14ac:dyDescent="0.3">
      <c r="A9595">
        <v>1080854</v>
      </c>
      <c r="B9595" t="s">
        <v>317</v>
      </c>
      <c r="C9595">
        <v>92550</v>
      </c>
      <c r="D9595" t="s">
        <v>437</v>
      </c>
      <c r="E9595" t="s">
        <v>42</v>
      </c>
      <c r="F9595">
        <v>2</v>
      </c>
      <c r="G9595">
        <v>5</v>
      </c>
      <c r="I9595">
        <v>45</v>
      </c>
      <c r="J9595">
        <v>49</v>
      </c>
      <c r="M9595">
        <v>1</v>
      </c>
      <c r="Q9595">
        <v>2</v>
      </c>
      <c r="AJ9595">
        <v>69</v>
      </c>
      <c r="AK9595">
        <v>1</v>
      </c>
      <c r="AL9595">
        <v>7.53</v>
      </c>
    </row>
    <row r="9596" spans="1:38" x14ac:dyDescent="0.3">
      <c r="A9596">
        <v>1080854</v>
      </c>
      <c r="B9596" t="s">
        <v>317</v>
      </c>
      <c r="C9596">
        <v>22846</v>
      </c>
      <c r="D9596" t="s">
        <v>438</v>
      </c>
      <c r="E9596" t="s">
        <v>44</v>
      </c>
      <c r="F9596">
        <v>2</v>
      </c>
      <c r="G9596">
        <v>3</v>
      </c>
      <c r="I9596">
        <v>23</v>
      </c>
      <c r="J9596">
        <v>29</v>
      </c>
      <c r="Q9596">
        <v>1</v>
      </c>
      <c r="R9596">
        <v>1</v>
      </c>
      <c r="AI9596">
        <v>5</v>
      </c>
      <c r="AJ9596">
        <v>61</v>
      </c>
      <c r="AL9596">
        <v>7.38</v>
      </c>
    </row>
    <row r="9597" spans="1:38" x14ac:dyDescent="0.3">
      <c r="A9597">
        <v>1080854</v>
      </c>
      <c r="B9597" t="s">
        <v>317</v>
      </c>
      <c r="C9597">
        <v>29474</v>
      </c>
      <c r="D9597" t="s">
        <v>325</v>
      </c>
      <c r="E9597" t="s">
        <v>55</v>
      </c>
      <c r="F9597">
        <v>3</v>
      </c>
      <c r="G9597">
        <v>10</v>
      </c>
      <c r="I9597">
        <v>22</v>
      </c>
      <c r="J9597">
        <v>30</v>
      </c>
      <c r="Q9597">
        <v>1</v>
      </c>
      <c r="V9597">
        <v>1</v>
      </c>
      <c r="W9597">
        <v>3</v>
      </c>
      <c r="AG9597">
        <v>1</v>
      </c>
      <c r="AH9597">
        <v>6</v>
      </c>
      <c r="AI9597">
        <v>1</v>
      </c>
      <c r="AJ9597">
        <v>53</v>
      </c>
      <c r="AK9597">
        <v>2</v>
      </c>
      <c r="AL9597">
        <v>6.6</v>
      </c>
    </row>
    <row r="9598" spans="1:38" x14ac:dyDescent="0.3">
      <c r="A9598">
        <v>1080854</v>
      </c>
      <c r="B9598" t="s">
        <v>317</v>
      </c>
      <c r="C9598">
        <v>90780</v>
      </c>
      <c r="D9598" t="s">
        <v>326</v>
      </c>
      <c r="E9598" t="s">
        <v>51</v>
      </c>
      <c r="F9598">
        <v>3</v>
      </c>
      <c r="G9598">
        <v>4</v>
      </c>
      <c r="I9598">
        <v>47</v>
      </c>
      <c r="J9598">
        <v>64</v>
      </c>
      <c r="M9598">
        <v>2</v>
      </c>
      <c r="Q9598">
        <v>4</v>
      </c>
      <c r="R9598">
        <v>4</v>
      </c>
      <c r="AI9598">
        <v>2</v>
      </c>
      <c r="AJ9598">
        <v>74</v>
      </c>
      <c r="AK9598">
        <v>1</v>
      </c>
      <c r="AL9598">
        <v>6.98</v>
      </c>
    </row>
    <row r="9599" spans="1:38" x14ac:dyDescent="0.3">
      <c r="A9599">
        <v>1080854</v>
      </c>
      <c r="B9599" t="s">
        <v>317</v>
      </c>
      <c r="C9599">
        <v>86425</v>
      </c>
      <c r="D9599" t="s">
        <v>328</v>
      </c>
      <c r="E9599" t="s">
        <v>49</v>
      </c>
      <c r="F9599">
        <v>3</v>
      </c>
      <c r="G9599">
        <v>11</v>
      </c>
      <c r="I9599">
        <v>17</v>
      </c>
      <c r="J9599">
        <v>21</v>
      </c>
      <c r="M9599">
        <v>3</v>
      </c>
      <c r="AH9599">
        <v>1</v>
      </c>
      <c r="AI9599">
        <v>1</v>
      </c>
      <c r="AJ9599">
        <v>39</v>
      </c>
      <c r="AK9599">
        <v>2</v>
      </c>
      <c r="AL9599">
        <v>6.4</v>
      </c>
    </row>
    <row r="9600" spans="1:38" x14ac:dyDescent="0.3">
      <c r="A9600">
        <v>1080854</v>
      </c>
      <c r="B9600" t="s">
        <v>317</v>
      </c>
      <c r="C9600">
        <v>234363</v>
      </c>
      <c r="D9600" t="s">
        <v>440</v>
      </c>
      <c r="E9600" t="s">
        <v>53</v>
      </c>
      <c r="F9600">
        <v>3</v>
      </c>
      <c r="G9600">
        <v>7</v>
      </c>
      <c r="I9600">
        <v>14</v>
      </c>
      <c r="J9600">
        <v>23</v>
      </c>
      <c r="Q9600">
        <v>1</v>
      </c>
      <c r="R9600">
        <v>2</v>
      </c>
      <c r="W9600">
        <v>1</v>
      </c>
      <c r="AH9600">
        <v>1</v>
      </c>
      <c r="AJ9600">
        <v>44</v>
      </c>
      <c r="AK9600">
        <v>4</v>
      </c>
      <c r="AL9600">
        <v>6.68</v>
      </c>
    </row>
    <row r="9601" spans="1:38" x14ac:dyDescent="0.3">
      <c r="A9601">
        <v>1080854</v>
      </c>
      <c r="B9601" t="s">
        <v>317</v>
      </c>
      <c r="C9601">
        <v>9734</v>
      </c>
      <c r="D9601" t="s">
        <v>324</v>
      </c>
      <c r="E9601" t="s">
        <v>51</v>
      </c>
      <c r="F9601">
        <v>3</v>
      </c>
      <c r="G9601">
        <v>8</v>
      </c>
      <c r="I9601">
        <v>50</v>
      </c>
      <c r="J9601">
        <v>61</v>
      </c>
      <c r="M9601">
        <v>1</v>
      </c>
      <c r="Q9601">
        <v>1</v>
      </c>
      <c r="AH9601">
        <v>1</v>
      </c>
      <c r="AI9601">
        <v>2</v>
      </c>
      <c r="AJ9601">
        <v>80</v>
      </c>
      <c r="AL9601">
        <v>6.69</v>
      </c>
    </row>
    <row r="9602" spans="1:38" x14ac:dyDescent="0.3">
      <c r="A9602">
        <v>1080854</v>
      </c>
      <c r="B9602" t="s">
        <v>317</v>
      </c>
      <c r="C9602">
        <v>74921</v>
      </c>
      <c r="D9602" t="s">
        <v>439</v>
      </c>
      <c r="E9602" t="s">
        <v>58</v>
      </c>
      <c r="F9602">
        <v>4</v>
      </c>
      <c r="G9602">
        <v>9</v>
      </c>
      <c r="I9602">
        <v>2</v>
      </c>
      <c r="J9602">
        <v>5</v>
      </c>
      <c r="Q9602">
        <v>3</v>
      </c>
      <c r="R9602">
        <v>1</v>
      </c>
      <c r="W9602">
        <v>2</v>
      </c>
      <c r="AH9602">
        <v>2</v>
      </c>
      <c r="AJ9602">
        <v>11</v>
      </c>
      <c r="AL9602">
        <v>6.08</v>
      </c>
    </row>
    <row r="9603" spans="1:38" x14ac:dyDescent="0.3">
      <c r="A9603">
        <v>1080854</v>
      </c>
      <c r="B9603" t="s">
        <v>317</v>
      </c>
      <c r="C9603">
        <v>33891</v>
      </c>
      <c r="D9603" t="s">
        <v>479</v>
      </c>
      <c r="E9603" t="s">
        <v>60</v>
      </c>
      <c r="F9603">
        <v>5</v>
      </c>
      <c r="G9603">
        <v>0</v>
      </c>
      <c r="J9603">
        <v>1</v>
      </c>
      <c r="AJ9603">
        <v>2</v>
      </c>
      <c r="AL9603">
        <v>6.03</v>
      </c>
    </row>
    <row r="9604" spans="1:38" x14ac:dyDescent="0.3">
      <c r="A9604">
        <v>1080854</v>
      </c>
      <c r="B9604" t="s">
        <v>317</v>
      </c>
      <c r="C9604">
        <v>330916</v>
      </c>
      <c r="D9604" t="s">
        <v>563</v>
      </c>
      <c r="E9604" t="s">
        <v>60</v>
      </c>
      <c r="F9604">
        <v>5</v>
      </c>
      <c r="G9604">
        <v>0</v>
      </c>
      <c r="I9604">
        <v>9</v>
      </c>
      <c r="J9604">
        <v>10</v>
      </c>
      <c r="M9604">
        <v>1</v>
      </c>
      <c r="Q9604">
        <v>1</v>
      </c>
      <c r="AI9604">
        <v>1</v>
      </c>
      <c r="AJ9604">
        <v>15</v>
      </c>
      <c r="AL9604">
        <v>6.08</v>
      </c>
    </row>
    <row r="9605" spans="1:38" x14ac:dyDescent="0.3">
      <c r="A9605">
        <v>1080854</v>
      </c>
      <c r="B9605" t="s">
        <v>317</v>
      </c>
      <c r="C9605">
        <v>13798</v>
      </c>
      <c r="D9605" t="s">
        <v>327</v>
      </c>
      <c r="E9605" t="s">
        <v>60</v>
      </c>
      <c r="F9605">
        <v>5</v>
      </c>
      <c r="G9605">
        <v>0</v>
      </c>
      <c r="I9605">
        <v>5</v>
      </c>
      <c r="J9605">
        <v>7</v>
      </c>
      <c r="Q9605">
        <v>1</v>
      </c>
      <c r="AI9605">
        <v>1</v>
      </c>
      <c r="AJ9605">
        <v>16</v>
      </c>
      <c r="AL9605">
        <v>6.21</v>
      </c>
    </row>
    <row r="9606" spans="1:38" x14ac:dyDescent="0.3">
      <c r="A9606">
        <v>1080854</v>
      </c>
      <c r="B9606" t="s">
        <v>232</v>
      </c>
      <c r="C9606">
        <v>18310</v>
      </c>
      <c r="D9606" t="s">
        <v>233</v>
      </c>
      <c r="E9606" t="s">
        <v>40</v>
      </c>
      <c r="F9606">
        <v>1</v>
      </c>
      <c r="G9606">
        <v>1</v>
      </c>
      <c r="H9606">
        <v>1</v>
      </c>
      <c r="I9606">
        <v>10</v>
      </c>
      <c r="J9606">
        <v>28</v>
      </c>
      <c r="Z9606">
        <v>3</v>
      </c>
      <c r="AD9606">
        <v>1</v>
      </c>
      <c r="AF9606">
        <v>2</v>
      </c>
      <c r="AJ9606">
        <v>37</v>
      </c>
      <c r="AL9606">
        <v>7.81</v>
      </c>
    </row>
    <row r="9607" spans="1:38" x14ac:dyDescent="0.3">
      <c r="A9607">
        <v>1080854</v>
      </c>
      <c r="B9607" t="s">
        <v>232</v>
      </c>
      <c r="C9607">
        <v>99487</v>
      </c>
      <c r="D9607" t="s">
        <v>499</v>
      </c>
      <c r="E9607" t="s">
        <v>42</v>
      </c>
      <c r="F9607">
        <v>2</v>
      </c>
      <c r="G9607">
        <v>6</v>
      </c>
      <c r="I9607">
        <v>36</v>
      </c>
      <c r="J9607">
        <v>48</v>
      </c>
      <c r="M9607">
        <v>1</v>
      </c>
      <c r="N9607">
        <v>1</v>
      </c>
      <c r="Q9607">
        <v>3</v>
      </c>
      <c r="R9607">
        <v>3</v>
      </c>
      <c r="AI9607">
        <v>3</v>
      </c>
      <c r="AJ9607">
        <v>60</v>
      </c>
      <c r="AL9607">
        <v>7.6</v>
      </c>
    </row>
    <row r="9608" spans="1:38" x14ac:dyDescent="0.3">
      <c r="A9608">
        <v>1080854</v>
      </c>
      <c r="B9608" t="s">
        <v>232</v>
      </c>
      <c r="C9608">
        <v>34876</v>
      </c>
      <c r="D9608" t="s">
        <v>234</v>
      </c>
      <c r="E9608" t="s">
        <v>46</v>
      </c>
      <c r="F9608">
        <v>2</v>
      </c>
      <c r="G9608">
        <v>2</v>
      </c>
      <c r="I9608">
        <v>35</v>
      </c>
      <c r="J9608">
        <v>50</v>
      </c>
      <c r="Q9608">
        <v>2</v>
      </c>
      <c r="AI9608">
        <v>1</v>
      </c>
      <c r="AJ9608">
        <v>85</v>
      </c>
      <c r="AL9608">
        <v>6.98</v>
      </c>
    </row>
    <row r="9609" spans="1:38" x14ac:dyDescent="0.3">
      <c r="A9609">
        <v>1080854</v>
      </c>
      <c r="B9609" t="s">
        <v>232</v>
      </c>
      <c r="C9609">
        <v>115726</v>
      </c>
      <c r="D9609" t="s">
        <v>237</v>
      </c>
      <c r="E9609" t="s">
        <v>44</v>
      </c>
      <c r="F9609">
        <v>2</v>
      </c>
      <c r="G9609">
        <v>3</v>
      </c>
      <c r="I9609">
        <v>25</v>
      </c>
      <c r="J9609">
        <v>32</v>
      </c>
      <c r="M9609">
        <v>1</v>
      </c>
      <c r="Q9609">
        <v>1</v>
      </c>
      <c r="AI9609">
        <v>2</v>
      </c>
      <c r="AJ9609">
        <v>52</v>
      </c>
      <c r="AL9609">
        <v>6.69</v>
      </c>
    </row>
    <row r="9610" spans="1:38" x14ac:dyDescent="0.3">
      <c r="A9610">
        <v>1080854</v>
      </c>
      <c r="B9610" t="s">
        <v>232</v>
      </c>
      <c r="C9610">
        <v>27421</v>
      </c>
      <c r="D9610" t="s">
        <v>383</v>
      </c>
      <c r="E9610" t="s">
        <v>42</v>
      </c>
      <c r="F9610">
        <v>2</v>
      </c>
      <c r="G9610">
        <v>5</v>
      </c>
      <c r="I9610">
        <v>19</v>
      </c>
      <c r="J9610">
        <v>31</v>
      </c>
      <c r="N9610">
        <v>1</v>
      </c>
      <c r="R9610">
        <v>4</v>
      </c>
      <c r="AI9610">
        <v>2</v>
      </c>
      <c r="AJ9610">
        <v>45</v>
      </c>
      <c r="AL9610">
        <v>7.42</v>
      </c>
    </row>
    <row r="9611" spans="1:38" x14ac:dyDescent="0.3">
      <c r="A9611">
        <v>1080854</v>
      </c>
      <c r="B9611" t="s">
        <v>232</v>
      </c>
      <c r="C9611">
        <v>134459</v>
      </c>
      <c r="D9611" t="s">
        <v>238</v>
      </c>
      <c r="E9611" t="s">
        <v>51</v>
      </c>
      <c r="F9611">
        <v>3</v>
      </c>
      <c r="G9611">
        <v>4</v>
      </c>
      <c r="I9611">
        <v>42</v>
      </c>
      <c r="J9611">
        <v>54</v>
      </c>
      <c r="M9611">
        <v>2</v>
      </c>
      <c r="W9611">
        <v>2</v>
      </c>
      <c r="AH9611">
        <v>2</v>
      </c>
      <c r="AI9611">
        <v>4</v>
      </c>
      <c r="AJ9611">
        <v>80</v>
      </c>
      <c r="AK9611">
        <v>3</v>
      </c>
      <c r="AL9611">
        <v>7.5</v>
      </c>
    </row>
    <row r="9612" spans="1:38" x14ac:dyDescent="0.3">
      <c r="A9612">
        <v>1080854</v>
      </c>
      <c r="B9612" t="s">
        <v>232</v>
      </c>
      <c r="C9612">
        <v>105577</v>
      </c>
      <c r="D9612" t="s">
        <v>584</v>
      </c>
      <c r="E9612" t="s">
        <v>53</v>
      </c>
      <c r="F9612">
        <v>3</v>
      </c>
      <c r="G9612">
        <v>7</v>
      </c>
      <c r="I9612">
        <v>18</v>
      </c>
      <c r="J9612">
        <v>21</v>
      </c>
      <c r="M9612">
        <v>1</v>
      </c>
      <c r="Q9612">
        <v>1</v>
      </c>
      <c r="AI9612">
        <v>1</v>
      </c>
      <c r="AJ9612">
        <v>45</v>
      </c>
      <c r="AK9612">
        <v>5</v>
      </c>
      <c r="AL9612">
        <v>6.97</v>
      </c>
    </row>
    <row r="9613" spans="1:38" x14ac:dyDescent="0.3">
      <c r="A9613">
        <v>1080854</v>
      </c>
      <c r="B9613" t="s">
        <v>232</v>
      </c>
      <c r="C9613">
        <v>34123</v>
      </c>
      <c r="D9613" t="s">
        <v>387</v>
      </c>
      <c r="E9613" t="s">
        <v>51</v>
      </c>
      <c r="F9613">
        <v>3</v>
      </c>
      <c r="G9613">
        <v>8</v>
      </c>
      <c r="I9613">
        <v>30</v>
      </c>
      <c r="J9613">
        <v>39</v>
      </c>
      <c r="M9613">
        <v>3</v>
      </c>
      <c r="N9613">
        <v>1</v>
      </c>
      <c r="R9613">
        <v>1</v>
      </c>
      <c r="AC9613">
        <v>1</v>
      </c>
      <c r="AI9613">
        <v>2</v>
      </c>
      <c r="AJ9613">
        <v>48</v>
      </c>
      <c r="AK9613">
        <v>1</v>
      </c>
      <c r="AL9613">
        <v>6.56</v>
      </c>
    </row>
    <row r="9614" spans="1:38" x14ac:dyDescent="0.3">
      <c r="A9614">
        <v>1080854</v>
      </c>
      <c r="B9614" t="s">
        <v>232</v>
      </c>
      <c r="C9614">
        <v>121488</v>
      </c>
      <c r="D9614" t="s">
        <v>579</v>
      </c>
      <c r="E9614" t="s">
        <v>55</v>
      </c>
      <c r="F9614">
        <v>3</v>
      </c>
      <c r="G9614">
        <v>10</v>
      </c>
      <c r="I9614">
        <v>30</v>
      </c>
      <c r="J9614">
        <v>37</v>
      </c>
      <c r="M9614">
        <v>1</v>
      </c>
      <c r="Q9614">
        <v>1</v>
      </c>
      <c r="R9614">
        <v>3</v>
      </c>
      <c r="AI9614">
        <v>2</v>
      </c>
      <c r="AJ9614">
        <v>50</v>
      </c>
      <c r="AL9614">
        <v>6.75</v>
      </c>
    </row>
    <row r="9615" spans="1:38" x14ac:dyDescent="0.3">
      <c r="A9615">
        <v>1080854</v>
      </c>
      <c r="B9615" t="s">
        <v>232</v>
      </c>
      <c r="C9615">
        <v>30524</v>
      </c>
      <c r="D9615" t="s">
        <v>390</v>
      </c>
      <c r="E9615" t="s">
        <v>49</v>
      </c>
      <c r="F9615">
        <v>3</v>
      </c>
      <c r="G9615">
        <v>11</v>
      </c>
      <c r="I9615">
        <v>21</v>
      </c>
      <c r="J9615">
        <v>23</v>
      </c>
      <c r="M9615">
        <v>2</v>
      </c>
      <c r="Q9615">
        <v>2</v>
      </c>
      <c r="AE9615">
        <v>1</v>
      </c>
      <c r="AH9615">
        <v>3</v>
      </c>
      <c r="AJ9615">
        <v>42</v>
      </c>
      <c r="AL9615">
        <v>6.67</v>
      </c>
    </row>
    <row r="9616" spans="1:38" x14ac:dyDescent="0.3">
      <c r="A9616">
        <v>1080854</v>
      </c>
      <c r="B9616" t="s">
        <v>232</v>
      </c>
      <c r="C9616">
        <v>111141</v>
      </c>
      <c r="D9616" t="s">
        <v>388</v>
      </c>
      <c r="E9616" t="s">
        <v>58</v>
      </c>
      <c r="F9616">
        <v>4</v>
      </c>
      <c r="G9616">
        <v>9</v>
      </c>
      <c r="I9616">
        <v>18</v>
      </c>
      <c r="J9616">
        <v>25</v>
      </c>
      <c r="M9616">
        <v>2</v>
      </c>
      <c r="Q9616">
        <v>2</v>
      </c>
      <c r="R9616">
        <v>7</v>
      </c>
      <c r="W9616">
        <v>2</v>
      </c>
      <c r="AG9616">
        <v>1</v>
      </c>
      <c r="AH9616">
        <v>3</v>
      </c>
      <c r="AI9616">
        <v>1</v>
      </c>
      <c r="AJ9616">
        <v>43</v>
      </c>
      <c r="AK9616">
        <v>1</v>
      </c>
      <c r="AL9616">
        <v>6.95</v>
      </c>
    </row>
    <row r="9617" spans="1:38" x14ac:dyDescent="0.3">
      <c r="A9617">
        <v>1080854</v>
      </c>
      <c r="B9617" t="s">
        <v>232</v>
      </c>
      <c r="C9617">
        <v>8194</v>
      </c>
      <c r="D9617" t="s">
        <v>239</v>
      </c>
      <c r="E9617" t="s">
        <v>60</v>
      </c>
      <c r="F9617">
        <v>5</v>
      </c>
      <c r="G9617">
        <v>0</v>
      </c>
      <c r="I9617">
        <v>5</v>
      </c>
      <c r="J9617">
        <v>6</v>
      </c>
      <c r="AJ9617">
        <v>6</v>
      </c>
      <c r="AL9617">
        <v>6.06</v>
      </c>
    </row>
    <row r="9618" spans="1:38" x14ac:dyDescent="0.3">
      <c r="A9618">
        <v>1080854</v>
      </c>
      <c r="B9618" t="s">
        <v>232</v>
      </c>
      <c r="C9618">
        <v>4905</v>
      </c>
      <c r="D9618" t="s">
        <v>384</v>
      </c>
      <c r="E9618" t="s">
        <v>60</v>
      </c>
      <c r="F9618">
        <v>5</v>
      </c>
      <c r="G9618">
        <v>0</v>
      </c>
      <c r="I9618">
        <v>1</v>
      </c>
      <c r="J9618">
        <v>1</v>
      </c>
      <c r="AJ9618">
        <v>1</v>
      </c>
      <c r="AL9618">
        <v>6.12</v>
      </c>
    </row>
    <row r="9619" spans="1:38" x14ac:dyDescent="0.3">
      <c r="A9619">
        <v>1080854</v>
      </c>
      <c r="B9619" t="s">
        <v>232</v>
      </c>
      <c r="C9619">
        <v>69090</v>
      </c>
      <c r="D9619" t="s">
        <v>541</v>
      </c>
      <c r="E9619" t="s">
        <v>60</v>
      </c>
      <c r="F9619">
        <v>5</v>
      </c>
      <c r="G9619">
        <v>0</v>
      </c>
      <c r="I9619">
        <v>4</v>
      </c>
      <c r="J9619">
        <v>4</v>
      </c>
      <c r="W9619">
        <v>1</v>
      </c>
      <c r="AH9619">
        <v>1</v>
      </c>
      <c r="AJ9619">
        <v>8</v>
      </c>
      <c r="AL9619">
        <v>6.17</v>
      </c>
    </row>
    <row r="9620" spans="1:38" x14ac:dyDescent="0.3">
      <c r="A9620">
        <v>1080855</v>
      </c>
      <c r="B9620" t="s">
        <v>303</v>
      </c>
      <c r="C9620">
        <v>107395</v>
      </c>
      <c r="D9620" t="s">
        <v>441</v>
      </c>
      <c r="E9620" t="s">
        <v>40</v>
      </c>
      <c r="F9620">
        <v>1</v>
      </c>
      <c r="G9620">
        <v>1</v>
      </c>
      <c r="I9620">
        <v>16</v>
      </c>
      <c r="J9620">
        <v>29</v>
      </c>
      <c r="R9620">
        <v>1</v>
      </c>
      <c r="Z9620">
        <v>2</v>
      </c>
      <c r="AF9620">
        <v>4</v>
      </c>
      <c r="AJ9620">
        <v>43</v>
      </c>
      <c r="AL9620">
        <v>7.77</v>
      </c>
    </row>
    <row r="9621" spans="1:38" x14ac:dyDescent="0.3">
      <c r="A9621">
        <v>1080855</v>
      </c>
      <c r="B9621" t="s">
        <v>303</v>
      </c>
      <c r="C9621">
        <v>75177</v>
      </c>
      <c r="D9621" t="s">
        <v>446</v>
      </c>
      <c r="E9621" t="s">
        <v>44</v>
      </c>
      <c r="F9621">
        <v>2</v>
      </c>
      <c r="G9621">
        <v>3</v>
      </c>
      <c r="I9621">
        <v>42</v>
      </c>
      <c r="J9621">
        <v>54</v>
      </c>
      <c r="M9621">
        <v>2</v>
      </c>
      <c r="N9621">
        <v>1</v>
      </c>
      <c r="W9621">
        <v>1</v>
      </c>
      <c r="AH9621">
        <v>2</v>
      </c>
      <c r="AI9621">
        <v>5</v>
      </c>
      <c r="AJ9621">
        <v>76</v>
      </c>
      <c r="AL9621">
        <v>6.86</v>
      </c>
    </row>
    <row r="9622" spans="1:38" x14ac:dyDescent="0.3">
      <c r="A9622">
        <v>1080855</v>
      </c>
      <c r="B9622" t="s">
        <v>303</v>
      </c>
      <c r="C9622">
        <v>4574</v>
      </c>
      <c r="D9622" t="s">
        <v>530</v>
      </c>
      <c r="E9622" t="s">
        <v>46</v>
      </c>
      <c r="F9622">
        <v>2</v>
      </c>
      <c r="G9622">
        <v>2</v>
      </c>
      <c r="I9622">
        <v>46</v>
      </c>
      <c r="J9622">
        <v>53</v>
      </c>
      <c r="R9622">
        <v>1</v>
      </c>
      <c r="AI9622">
        <v>2</v>
      </c>
      <c r="AJ9622">
        <v>78</v>
      </c>
      <c r="AK9622">
        <v>4</v>
      </c>
      <c r="AL9622">
        <v>7.27</v>
      </c>
    </row>
    <row r="9623" spans="1:38" x14ac:dyDescent="0.3">
      <c r="A9623">
        <v>1080855</v>
      </c>
      <c r="B9623" t="s">
        <v>303</v>
      </c>
      <c r="C9623">
        <v>29798</v>
      </c>
      <c r="D9623" t="s">
        <v>307</v>
      </c>
      <c r="E9623" t="s">
        <v>42</v>
      </c>
      <c r="F9623">
        <v>2</v>
      </c>
      <c r="G9623">
        <v>5</v>
      </c>
      <c r="I9623">
        <v>24</v>
      </c>
      <c r="J9623">
        <v>34</v>
      </c>
      <c r="M9623">
        <v>1</v>
      </c>
      <c r="Q9623">
        <v>3</v>
      </c>
      <c r="R9623">
        <v>4</v>
      </c>
      <c r="AI9623">
        <v>1</v>
      </c>
      <c r="AJ9623">
        <v>52</v>
      </c>
      <c r="AK9623">
        <v>1</v>
      </c>
      <c r="AL9623">
        <v>7.8</v>
      </c>
    </row>
    <row r="9624" spans="1:38" x14ac:dyDescent="0.3">
      <c r="A9624">
        <v>1080855</v>
      </c>
      <c r="B9624" t="s">
        <v>303</v>
      </c>
      <c r="C9624">
        <v>90810</v>
      </c>
      <c r="D9624" t="s">
        <v>442</v>
      </c>
      <c r="E9624" t="s">
        <v>42</v>
      </c>
      <c r="F9624">
        <v>2</v>
      </c>
      <c r="G9624">
        <v>6</v>
      </c>
      <c r="I9624">
        <v>43</v>
      </c>
      <c r="J9624">
        <v>49</v>
      </c>
      <c r="M9624">
        <v>1</v>
      </c>
      <c r="R9624">
        <v>3</v>
      </c>
      <c r="W9624">
        <v>1</v>
      </c>
      <c r="AH9624">
        <v>1</v>
      </c>
      <c r="AI9624">
        <v>5</v>
      </c>
      <c r="AJ9624">
        <v>66</v>
      </c>
      <c r="AL9624">
        <v>7.66</v>
      </c>
    </row>
    <row r="9625" spans="1:38" x14ac:dyDescent="0.3">
      <c r="A9625">
        <v>1080855</v>
      </c>
      <c r="B9625" t="s">
        <v>303</v>
      </c>
      <c r="C9625">
        <v>76304</v>
      </c>
      <c r="D9625" t="s">
        <v>313</v>
      </c>
      <c r="E9625" t="s">
        <v>53</v>
      </c>
      <c r="F9625">
        <v>3</v>
      </c>
      <c r="G9625">
        <v>7</v>
      </c>
      <c r="I9625">
        <v>54</v>
      </c>
      <c r="J9625">
        <v>63</v>
      </c>
      <c r="M9625">
        <v>1</v>
      </c>
      <c r="W9625">
        <v>2</v>
      </c>
      <c r="AH9625">
        <v>5</v>
      </c>
      <c r="AI9625">
        <v>1</v>
      </c>
      <c r="AJ9625">
        <v>87</v>
      </c>
      <c r="AK9625">
        <v>1</v>
      </c>
      <c r="AL9625">
        <v>6.46</v>
      </c>
    </row>
    <row r="9626" spans="1:38" x14ac:dyDescent="0.3">
      <c r="A9626">
        <v>1080855</v>
      </c>
      <c r="B9626" t="s">
        <v>303</v>
      </c>
      <c r="C9626">
        <v>23444</v>
      </c>
      <c r="D9626" t="s">
        <v>316</v>
      </c>
      <c r="E9626" t="s">
        <v>55</v>
      </c>
      <c r="F9626">
        <v>3</v>
      </c>
      <c r="G9626">
        <v>10</v>
      </c>
      <c r="I9626">
        <v>28</v>
      </c>
      <c r="J9626">
        <v>34</v>
      </c>
      <c r="Q9626">
        <v>1</v>
      </c>
      <c r="AH9626">
        <v>3</v>
      </c>
      <c r="AJ9626">
        <v>43</v>
      </c>
      <c r="AK9626">
        <v>1</v>
      </c>
      <c r="AL9626">
        <v>6.47</v>
      </c>
    </row>
    <row r="9627" spans="1:38" x14ac:dyDescent="0.3">
      <c r="A9627">
        <v>1080855</v>
      </c>
      <c r="B9627" t="s">
        <v>303</v>
      </c>
      <c r="C9627">
        <v>34693</v>
      </c>
      <c r="D9627" t="s">
        <v>312</v>
      </c>
      <c r="E9627" t="s">
        <v>49</v>
      </c>
      <c r="F9627">
        <v>3</v>
      </c>
      <c r="G9627">
        <v>11</v>
      </c>
      <c r="I9627">
        <v>21</v>
      </c>
      <c r="J9627">
        <v>34</v>
      </c>
      <c r="M9627">
        <v>1</v>
      </c>
      <c r="AH9627">
        <v>1</v>
      </c>
      <c r="AI9627">
        <v>1</v>
      </c>
      <c r="AJ9627">
        <v>46</v>
      </c>
      <c r="AL9627">
        <v>6.57</v>
      </c>
    </row>
    <row r="9628" spans="1:38" x14ac:dyDescent="0.3">
      <c r="A9628">
        <v>1080855</v>
      </c>
      <c r="B9628" t="s">
        <v>303</v>
      </c>
      <c r="C9628">
        <v>38772</v>
      </c>
      <c r="D9628" t="s">
        <v>443</v>
      </c>
      <c r="E9628" t="s">
        <v>51</v>
      </c>
      <c r="F9628">
        <v>3</v>
      </c>
      <c r="G9628">
        <v>8</v>
      </c>
      <c r="I9628">
        <v>45</v>
      </c>
      <c r="J9628">
        <v>57</v>
      </c>
      <c r="M9628">
        <v>2</v>
      </c>
      <c r="Q9628">
        <v>6</v>
      </c>
      <c r="R9628">
        <v>5</v>
      </c>
      <c r="W9628">
        <v>1</v>
      </c>
      <c r="AH9628">
        <v>2</v>
      </c>
      <c r="AI9628">
        <v>1</v>
      </c>
      <c r="AJ9628">
        <v>75</v>
      </c>
      <c r="AK9628">
        <v>2</v>
      </c>
      <c r="AL9628">
        <v>7.35</v>
      </c>
    </row>
    <row r="9629" spans="1:38" x14ac:dyDescent="0.3">
      <c r="A9629">
        <v>1080855</v>
      </c>
      <c r="B9629" t="s">
        <v>303</v>
      </c>
      <c r="C9629">
        <v>8505</v>
      </c>
      <c r="D9629" t="s">
        <v>309</v>
      </c>
      <c r="E9629" t="s">
        <v>51</v>
      </c>
      <c r="F9629">
        <v>3</v>
      </c>
      <c r="G9629">
        <v>4</v>
      </c>
      <c r="I9629">
        <v>56</v>
      </c>
      <c r="J9629">
        <v>63</v>
      </c>
      <c r="M9629">
        <v>1</v>
      </c>
      <c r="Q9629">
        <v>2</v>
      </c>
      <c r="R9629">
        <v>1</v>
      </c>
      <c r="AI9629">
        <v>1</v>
      </c>
      <c r="AJ9629">
        <v>68</v>
      </c>
      <c r="AL9629">
        <v>6.64</v>
      </c>
    </row>
    <row r="9630" spans="1:38" x14ac:dyDescent="0.3">
      <c r="A9630">
        <v>1080855</v>
      </c>
      <c r="B9630" t="s">
        <v>303</v>
      </c>
      <c r="C9630">
        <v>94024</v>
      </c>
      <c r="D9630" t="s">
        <v>198</v>
      </c>
      <c r="E9630" t="s">
        <v>58</v>
      </c>
      <c r="F9630">
        <v>4</v>
      </c>
      <c r="G9630">
        <v>9</v>
      </c>
      <c r="I9630">
        <v>17</v>
      </c>
      <c r="J9630">
        <v>18</v>
      </c>
      <c r="M9630">
        <v>3</v>
      </c>
      <c r="Q9630">
        <v>4</v>
      </c>
      <c r="W9630">
        <v>1</v>
      </c>
      <c r="AG9630">
        <v>1</v>
      </c>
      <c r="AH9630">
        <v>2</v>
      </c>
      <c r="AI9630">
        <v>2</v>
      </c>
      <c r="AJ9630">
        <v>29</v>
      </c>
      <c r="AL9630">
        <v>6.59</v>
      </c>
    </row>
    <row r="9631" spans="1:38" x14ac:dyDescent="0.3">
      <c r="A9631">
        <v>1080855</v>
      </c>
      <c r="B9631" t="s">
        <v>303</v>
      </c>
      <c r="C9631">
        <v>3807</v>
      </c>
      <c r="D9631" t="s">
        <v>445</v>
      </c>
      <c r="E9631" t="s">
        <v>60</v>
      </c>
      <c r="F9631">
        <v>5</v>
      </c>
      <c r="G9631">
        <v>0</v>
      </c>
      <c r="I9631">
        <v>3</v>
      </c>
      <c r="J9631">
        <v>8</v>
      </c>
      <c r="Q9631">
        <v>4</v>
      </c>
      <c r="R9631">
        <v>7</v>
      </c>
      <c r="AH9631">
        <v>1</v>
      </c>
      <c r="AJ9631">
        <v>9</v>
      </c>
      <c r="AL9631">
        <v>6.49</v>
      </c>
    </row>
    <row r="9632" spans="1:38" x14ac:dyDescent="0.3">
      <c r="A9632">
        <v>1080855</v>
      </c>
      <c r="B9632" t="s">
        <v>303</v>
      </c>
      <c r="C9632">
        <v>8327</v>
      </c>
      <c r="D9632" t="s">
        <v>523</v>
      </c>
      <c r="E9632" t="s">
        <v>60</v>
      </c>
      <c r="F9632">
        <v>5</v>
      </c>
      <c r="G9632">
        <v>0</v>
      </c>
      <c r="I9632">
        <v>7</v>
      </c>
      <c r="J9632">
        <v>11</v>
      </c>
      <c r="Q9632">
        <v>1</v>
      </c>
      <c r="W9632">
        <v>2</v>
      </c>
      <c r="AH9632">
        <v>2</v>
      </c>
      <c r="AJ9632">
        <v>16</v>
      </c>
      <c r="AL9632">
        <v>5.96</v>
      </c>
    </row>
    <row r="9633" spans="1:38" x14ac:dyDescent="0.3">
      <c r="A9633">
        <v>1080855</v>
      </c>
      <c r="B9633" t="s">
        <v>157</v>
      </c>
      <c r="C9633">
        <v>73399</v>
      </c>
      <c r="D9633" t="s">
        <v>158</v>
      </c>
      <c r="E9633" t="s">
        <v>40</v>
      </c>
      <c r="F9633">
        <v>1</v>
      </c>
      <c r="G9633">
        <v>1</v>
      </c>
      <c r="I9633">
        <v>9</v>
      </c>
      <c r="J9633">
        <v>25</v>
      </c>
      <c r="AF9633">
        <v>4</v>
      </c>
      <c r="AJ9633">
        <v>36</v>
      </c>
      <c r="AL9633">
        <v>7.16</v>
      </c>
    </row>
    <row r="9634" spans="1:38" x14ac:dyDescent="0.3">
      <c r="A9634">
        <v>1080855</v>
      </c>
      <c r="B9634" t="s">
        <v>157</v>
      </c>
      <c r="C9634">
        <v>19859</v>
      </c>
      <c r="D9634" t="s">
        <v>363</v>
      </c>
      <c r="E9634" t="s">
        <v>42</v>
      </c>
      <c r="F9634">
        <v>2</v>
      </c>
      <c r="G9634">
        <v>6</v>
      </c>
      <c r="I9634">
        <v>35</v>
      </c>
      <c r="J9634">
        <v>42</v>
      </c>
      <c r="Q9634">
        <v>2</v>
      </c>
      <c r="R9634">
        <v>4</v>
      </c>
      <c r="AH9634">
        <v>1</v>
      </c>
      <c r="AI9634">
        <v>1</v>
      </c>
      <c r="AJ9634">
        <v>62</v>
      </c>
      <c r="AL9634">
        <v>7.98</v>
      </c>
    </row>
    <row r="9635" spans="1:38" x14ac:dyDescent="0.3">
      <c r="A9635">
        <v>1080855</v>
      </c>
      <c r="B9635" t="s">
        <v>157</v>
      </c>
      <c r="C9635">
        <v>19277</v>
      </c>
      <c r="D9635" t="s">
        <v>160</v>
      </c>
      <c r="E9635" t="s">
        <v>42</v>
      </c>
      <c r="F9635">
        <v>2</v>
      </c>
      <c r="G9635">
        <v>5</v>
      </c>
      <c r="I9635">
        <v>19</v>
      </c>
      <c r="J9635">
        <v>23</v>
      </c>
      <c r="Q9635">
        <v>1</v>
      </c>
      <c r="AI9635">
        <v>1</v>
      </c>
      <c r="AJ9635">
        <v>39</v>
      </c>
      <c r="AL9635">
        <v>7.39</v>
      </c>
    </row>
    <row r="9636" spans="1:38" x14ac:dyDescent="0.3">
      <c r="A9636">
        <v>1080855</v>
      </c>
      <c r="B9636" t="s">
        <v>157</v>
      </c>
      <c r="C9636">
        <v>8148</v>
      </c>
      <c r="D9636" t="s">
        <v>159</v>
      </c>
      <c r="E9636" t="s">
        <v>42</v>
      </c>
      <c r="F9636">
        <v>2</v>
      </c>
      <c r="G9636">
        <v>4</v>
      </c>
      <c r="I9636">
        <v>22</v>
      </c>
      <c r="J9636">
        <v>27</v>
      </c>
      <c r="Q9636">
        <v>3</v>
      </c>
      <c r="R9636">
        <v>4</v>
      </c>
      <c r="AJ9636">
        <v>45</v>
      </c>
      <c r="AL9636">
        <v>7.38</v>
      </c>
    </row>
    <row r="9637" spans="1:38" x14ac:dyDescent="0.3">
      <c r="A9637">
        <v>1080855</v>
      </c>
      <c r="B9637" t="s">
        <v>157</v>
      </c>
      <c r="C9637">
        <v>21742</v>
      </c>
      <c r="D9637" t="s">
        <v>163</v>
      </c>
      <c r="E9637" t="s">
        <v>70</v>
      </c>
      <c r="F9637">
        <v>3</v>
      </c>
      <c r="G9637">
        <v>8</v>
      </c>
      <c r="I9637">
        <v>34</v>
      </c>
      <c r="J9637">
        <v>42</v>
      </c>
      <c r="M9637">
        <v>1</v>
      </c>
      <c r="Q9637">
        <v>1</v>
      </c>
      <c r="R9637">
        <v>6</v>
      </c>
      <c r="W9637">
        <v>1</v>
      </c>
      <c r="AH9637">
        <v>1</v>
      </c>
      <c r="AI9637">
        <v>1</v>
      </c>
      <c r="AJ9637">
        <v>53</v>
      </c>
      <c r="AL9637">
        <v>6.99</v>
      </c>
    </row>
    <row r="9638" spans="1:38" x14ac:dyDescent="0.3">
      <c r="A9638">
        <v>1080855</v>
      </c>
      <c r="B9638" t="s">
        <v>157</v>
      </c>
      <c r="C9638">
        <v>66741</v>
      </c>
      <c r="D9638" t="s">
        <v>165</v>
      </c>
      <c r="E9638" t="s">
        <v>70</v>
      </c>
      <c r="F9638">
        <v>3</v>
      </c>
      <c r="G9638">
        <v>7</v>
      </c>
      <c r="H9638">
        <v>1</v>
      </c>
      <c r="I9638">
        <v>28</v>
      </c>
      <c r="J9638">
        <v>35</v>
      </c>
      <c r="M9638">
        <v>1</v>
      </c>
      <c r="Q9638">
        <v>4</v>
      </c>
      <c r="R9638">
        <v>4</v>
      </c>
      <c r="AH9638">
        <v>1</v>
      </c>
      <c r="AI9638">
        <v>6</v>
      </c>
      <c r="AJ9638">
        <v>62</v>
      </c>
      <c r="AK9638">
        <v>2</v>
      </c>
      <c r="AL9638">
        <v>8.4499999999999993</v>
      </c>
    </row>
    <row r="9639" spans="1:38" x14ac:dyDescent="0.3">
      <c r="A9639">
        <v>1080855</v>
      </c>
      <c r="B9639" t="s">
        <v>157</v>
      </c>
      <c r="C9639">
        <v>122980</v>
      </c>
      <c r="D9639" t="s">
        <v>161</v>
      </c>
      <c r="E9639" t="s">
        <v>119</v>
      </c>
      <c r="F9639">
        <v>3</v>
      </c>
      <c r="G9639">
        <v>3</v>
      </c>
      <c r="I9639">
        <v>25</v>
      </c>
      <c r="J9639">
        <v>26</v>
      </c>
      <c r="AI9639">
        <v>2</v>
      </c>
      <c r="AJ9639">
        <v>36</v>
      </c>
      <c r="AK9639">
        <v>3</v>
      </c>
      <c r="AL9639">
        <v>7.19</v>
      </c>
    </row>
    <row r="9640" spans="1:38" x14ac:dyDescent="0.3">
      <c r="A9640">
        <v>1080855</v>
      </c>
      <c r="B9640" t="s">
        <v>157</v>
      </c>
      <c r="C9640">
        <v>130964</v>
      </c>
      <c r="D9640" t="s">
        <v>367</v>
      </c>
      <c r="E9640" t="s">
        <v>122</v>
      </c>
      <c r="F9640">
        <v>3</v>
      </c>
      <c r="G9640">
        <v>2</v>
      </c>
      <c r="I9640">
        <v>29</v>
      </c>
      <c r="J9640">
        <v>37</v>
      </c>
      <c r="Q9640">
        <v>2</v>
      </c>
      <c r="AI9640">
        <v>3</v>
      </c>
      <c r="AJ9640">
        <v>69</v>
      </c>
      <c r="AK9640">
        <v>1</v>
      </c>
      <c r="AL9640">
        <v>6.74</v>
      </c>
    </row>
    <row r="9641" spans="1:38" x14ac:dyDescent="0.3">
      <c r="A9641">
        <v>1080855</v>
      </c>
      <c r="B9641" t="s">
        <v>157</v>
      </c>
      <c r="C9641">
        <v>30060</v>
      </c>
      <c r="D9641" t="s">
        <v>167</v>
      </c>
      <c r="E9641" t="s">
        <v>58</v>
      </c>
      <c r="F9641">
        <v>4</v>
      </c>
      <c r="G9641">
        <v>10</v>
      </c>
      <c r="I9641">
        <v>18</v>
      </c>
      <c r="J9641">
        <v>24</v>
      </c>
      <c r="Q9641">
        <v>4</v>
      </c>
      <c r="R9641">
        <v>1</v>
      </c>
      <c r="AH9641">
        <v>2</v>
      </c>
      <c r="AI9641">
        <v>1</v>
      </c>
      <c r="AJ9641">
        <v>34</v>
      </c>
      <c r="AL9641">
        <v>6.49</v>
      </c>
    </row>
    <row r="9642" spans="1:38" x14ac:dyDescent="0.3">
      <c r="A9642">
        <v>1080855</v>
      </c>
      <c r="B9642" t="s">
        <v>157</v>
      </c>
      <c r="C9642">
        <v>89998</v>
      </c>
      <c r="D9642" t="s">
        <v>366</v>
      </c>
      <c r="E9642" t="s">
        <v>55</v>
      </c>
      <c r="F9642">
        <v>4</v>
      </c>
      <c r="G9642">
        <v>9</v>
      </c>
      <c r="I9642">
        <v>41</v>
      </c>
      <c r="J9642">
        <v>51</v>
      </c>
      <c r="Q9642">
        <v>1</v>
      </c>
      <c r="R9642">
        <v>1</v>
      </c>
      <c r="W9642">
        <v>1</v>
      </c>
      <c r="AH9642">
        <v>3</v>
      </c>
      <c r="AI9642">
        <v>1</v>
      </c>
      <c r="AJ9642">
        <v>86</v>
      </c>
      <c r="AK9642">
        <v>5</v>
      </c>
      <c r="AL9642">
        <v>7.76</v>
      </c>
    </row>
    <row r="9643" spans="1:38" x14ac:dyDescent="0.3">
      <c r="A9643">
        <v>1080855</v>
      </c>
      <c r="B9643" t="s">
        <v>157</v>
      </c>
      <c r="C9643">
        <v>133445</v>
      </c>
      <c r="D9643" t="s">
        <v>494</v>
      </c>
      <c r="E9643" t="s">
        <v>58</v>
      </c>
      <c r="F9643">
        <v>4</v>
      </c>
      <c r="G9643">
        <v>11</v>
      </c>
      <c r="I9643">
        <v>10</v>
      </c>
      <c r="J9643">
        <v>16</v>
      </c>
      <c r="M9643">
        <v>1</v>
      </c>
      <c r="Q9643">
        <v>2</v>
      </c>
      <c r="W9643">
        <v>2</v>
      </c>
      <c r="AH9643">
        <v>4</v>
      </c>
      <c r="AI9643">
        <v>1</v>
      </c>
      <c r="AJ9643">
        <v>39</v>
      </c>
      <c r="AK9643">
        <v>1</v>
      </c>
      <c r="AL9643">
        <v>6.16</v>
      </c>
    </row>
    <row r="9644" spans="1:38" x14ac:dyDescent="0.3">
      <c r="A9644">
        <v>1080855</v>
      </c>
      <c r="B9644" t="s">
        <v>157</v>
      </c>
      <c r="C9644">
        <v>68049</v>
      </c>
      <c r="D9644" t="s">
        <v>365</v>
      </c>
      <c r="E9644" t="s">
        <v>60</v>
      </c>
      <c r="F9644">
        <v>5</v>
      </c>
      <c r="G9644">
        <v>0</v>
      </c>
      <c r="I9644">
        <v>6</v>
      </c>
      <c r="J9644">
        <v>8</v>
      </c>
      <c r="Q9644">
        <v>1</v>
      </c>
      <c r="R9644">
        <v>1</v>
      </c>
      <c r="AJ9644">
        <v>19</v>
      </c>
      <c r="AL9644">
        <v>6.6</v>
      </c>
    </row>
    <row r="9645" spans="1:38" x14ac:dyDescent="0.3">
      <c r="A9645">
        <v>1080855</v>
      </c>
      <c r="B9645" t="s">
        <v>157</v>
      </c>
      <c r="C9645">
        <v>8247</v>
      </c>
      <c r="D9645" t="s">
        <v>164</v>
      </c>
      <c r="E9645" t="s">
        <v>60</v>
      </c>
      <c r="F9645">
        <v>5</v>
      </c>
      <c r="G9645">
        <v>0</v>
      </c>
      <c r="I9645">
        <v>12</v>
      </c>
      <c r="J9645">
        <v>14</v>
      </c>
      <c r="AJ9645">
        <v>19</v>
      </c>
      <c r="AL9645">
        <v>6.09</v>
      </c>
    </row>
    <row r="9646" spans="1:38" x14ac:dyDescent="0.3">
      <c r="A9646">
        <v>1080855</v>
      </c>
      <c r="B9646" t="s">
        <v>157</v>
      </c>
      <c r="C9646">
        <v>9767</v>
      </c>
      <c r="D9646" t="s">
        <v>242</v>
      </c>
      <c r="E9646" t="s">
        <v>60</v>
      </c>
      <c r="F9646">
        <v>5</v>
      </c>
      <c r="G9646">
        <v>0</v>
      </c>
      <c r="I9646">
        <v>4</v>
      </c>
      <c r="J9646">
        <v>4</v>
      </c>
      <c r="Q9646">
        <v>1</v>
      </c>
      <c r="AJ9646">
        <v>5</v>
      </c>
      <c r="AL9646">
        <v>5.98</v>
      </c>
    </row>
    <row r="9647" spans="1:38" x14ac:dyDescent="0.3">
      <c r="A9647">
        <v>1080856</v>
      </c>
      <c r="B9647" t="s">
        <v>274</v>
      </c>
      <c r="C9647">
        <v>110189</v>
      </c>
      <c r="D9647" t="s">
        <v>374</v>
      </c>
      <c r="E9647" t="s">
        <v>40</v>
      </c>
      <c r="F9647">
        <v>1</v>
      </c>
      <c r="G9647">
        <v>1</v>
      </c>
      <c r="I9647">
        <v>14</v>
      </c>
      <c r="J9647">
        <v>30</v>
      </c>
      <c r="AF9647">
        <v>5</v>
      </c>
      <c r="AJ9647">
        <v>40</v>
      </c>
      <c r="AL9647">
        <v>6.67</v>
      </c>
    </row>
    <row r="9648" spans="1:38" x14ac:dyDescent="0.3">
      <c r="A9648">
        <v>1080856</v>
      </c>
      <c r="B9648" t="s">
        <v>274</v>
      </c>
      <c r="C9648">
        <v>34214</v>
      </c>
      <c r="D9648" t="s">
        <v>278</v>
      </c>
      <c r="E9648" t="s">
        <v>42</v>
      </c>
      <c r="F9648">
        <v>2</v>
      </c>
      <c r="G9648">
        <v>5</v>
      </c>
      <c r="I9648">
        <v>19</v>
      </c>
      <c r="J9648">
        <v>31</v>
      </c>
      <c r="Q9648">
        <v>1</v>
      </c>
      <c r="R9648">
        <v>7</v>
      </c>
      <c r="W9648">
        <v>1</v>
      </c>
      <c r="AH9648">
        <v>2</v>
      </c>
      <c r="AI9648">
        <v>3</v>
      </c>
      <c r="AJ9648">
        <v>49</v>
      </c>
      <c r="AL9648">
        <v>7.3</v>
      </c>
    </row>
    <row r="9649" spans="1:38" x14ac:dyDescent="0.3">
      <c r="A9649">
        <v>1080856</v>
      </c>
      <c r="B9649" t="s">
        <v>274</v>
      </c>
      <c r="C9649">
        <v>109227</v>
      </c>
      <c r="D9649" t="s">
        <v>380</v>
      </c>
      <c r="E9649" t="s">
        <v>44</v>
      </c>
      <c r="F9649">
        <v>2</v>
      </c>
      <c r="G9649">
        <v>3</v>
      </c>
      <c r="I9649">
        <v>25</v>
      </c>
      <c r="J9649">
        <v>32</v>
      </c>
      <c r="M9649">
        <v>1</v>
      </c>
      <c r="R9649">
        <v>2</v>
      </c>
      <c r="AI9649">
        <v>2</v>
      </c>
      <c r="AJ9649">
        <v>52</v>
      </c>
      <c r="AL9649">
        <v>6.39</v>
      </c>
    </row>
    <row r="9650" spans="1:38" x14ac:dyDescent="0.3">
      <c r="A9650">
        <v>1080856</v>
      </c>
      <c r="B9650" t="s">
        <v>274</v>
      </c>
      <c r="C9650">
        <v>303379</v>
      </c>
      <c r="D9650" t="s">
        <v>276</v>
      </c>
      <c r="E9650" t="s">
        <v>46</v>
      </c>
      <c r="F9650">
        <v>2</v>
      </c>
      <c r="G9650">
        <v>2</v>
      </c>
      <c r="I9650">
        <v>21</v>
      </c>
      <c r="J9650">
        <v>32</v>
      </c>
      <c r="M9650">
        <v>1</v>
      </c>
      <c r="Q9650">
        <v>6</v>
      </c>
      <c r="X9650">
        <v>1</v>
      </c>
      <c r="AH9650">
        <v>1</v>
      </c>
      <c r="AI9650">
        <v>3</v>
      </c>
      <c r="AJ9650">
        <v>58</v>
      </c>
      <c r="AL9650">
        <v>7.16</v>
      </c>
    </row>
    <row r="9651" spans="1:38" x14ac:dyDescent="0.3">
      <c r="A9651">
        <v>1080856</v>
      </c>
      <c r="B9651" t="s">
        <v>274</v>
      </c>
      <c r="C9651">
        <v>3841</v>
      </c>
      <c r="D9651" t="s">
        <v>283</v>
      </c>
      <c r="E9651" t="s">
        <v>42</v>
      </c>
      <c r="F9651">
        <v>2</v>
      </c>
      <c r="G9651">
        <v>6</v>
      </c>
      <c r="I9651">
        <v>20</v>
      </c>
      <c r="J9651">
        <v>22</v>
      </c>
      <c r="Q9651">
        <v>1</v>
      </c>
      <c r="R9651">
        <v>2</v>
      </c>
      <c r="AI9651">
        <v>2</v>
      </c>
      <c r="AJ9651">
        <v>36</v>
      </c>
      <c r="AL9651">
        <v>6.42</v>
      </c>
    </row>
    <row r="9652" spans="1:38" x14ac:dyDescent="0.3">
      <c r="A9652">
        <v>1080856</v>
      </c>
      <c r="B9652" t="s">
        <v>274</v>
      </c>
      <c r="C9652">
        <v>71381</v>
      </c>
      <c r="D9652" t="s">
        <v>288</v>
      </c>
      <c r="E9652" t="s">
        <v>70</v>
      </c>
      <c r="F9652">
        <v>3</v>
      </c>
      <c r="G9652">
        <v>11</v>
      </c>
      <c r="I9652">
        <v>31</v>
      </c>
      <c r="J9652">
        <v>37</v>
      </c>
      <c r="M9652">
        <v>2</v>
      </c>
      <c r="N9652">
        <v>1</v>
      </c>
      <c r="Q9652">
        <v>1</v>
      </c>
      <c r="W9652">
        <v>1</v>
      </c>
      <c r="AH9652">
        <v>2</v>
      </c>
      <c r="AI9652">
        <v>1</v>
      </c>
      <c r="AJ9652">
        <v>60</v>
      </c>
      <c r="AK9652">
        <v>1</v>
      </c>
      <c r="AL9652">
        <v>6.27</v>
      </c>
    </row>
    <row r="9653" spans="1:38" x14ac:dyDescent="0.3">
      <c r="A9653">
        <v>1080856</v>
      </c>
      <c r="B9653" t="s">
        <v>274</v>
      </c>
      <c r="C9653">
        <v>80882</v>
      </c>
      <c r="D9653" t="s">
        <v>280</v>
      </c>
      <c r="E9653" t="s">
        <v>70</v>
      </c>
      <c r="F9653">
        <v>3</v>
      </c>
      <c r="G9653">
        <v>7</v>
      </c>
      <c r="I9653">
        <v>12</v>
      </c>
      <c r="J9653">
        <v>19</v>
      </c>
      <c r="M9653">
        <v>2</v>
      </c>
      <c r="N9653">
        <v>1</v>
      </c>
      <c r="Q9653">
        <v>3</v>
      </c>
      <c r="AH9653">
        <v>2</v>
      </c>
      <c r="AI9653">
        <v>2</v>
      </c>
      <c r="AJ9653">
        <v>36</v>
      </c>
      <c r="AL9653">
        <v>6.54</v>
      </c>
    </row>
    <row r="9654" spans="1:38" x14ac:dyDescent="0.3">
      <c r="A9654">
        <v>1080856</v>
      </c>
      <c r="B9654" t="s">
        <v>274</v>
      </c>
      <c r="C9654">
        <v>149599</v>
      </c>
      <c r="D9654" t="s">
        <v>525</v>
      </c>
      <c r="E9654" t="s">
        <v>51</v>
      </c>
      <c r="F9654">
        <v>3</v>
      </c>
      <c r="G9654">
        <v>4</v>
      </c>
      <c r="I9654">
        <v>35</v>
      </c>
      <c r="J9654">
        <v>43</v>
      </c>
      <c r="M9654">
        <v>2</v>
      </c>
      <c r="R9654">
        <v>1</v>
      </c>
      <c r="AI9654">
        <v>8</v>
      </c>
      <c r="AJ9654">
        <v>63</v>
      </c>
      <c r="AL9654">
        <v>7.63</v>
      </c>
    </row>
    <row r="9655" spans="1:38" x14ac:dyDescent="0.3">
      <c r="A9655">
        <v>1080856</v>
      </c>
      <c r="B9655" t="s">
        <v>274</v>
      </c>
      <c r="C9655">
        <v>3553</v>
      </c>
      <c r="D9655" t="s">
        <v>483</v>
      </c>
      <c r="E9655" t="s">
        <v>70</v>
      </c>
      <c r="F9655">
        <v>3</v>
      </c>
      <c r="G9655">
        <v>8</v>
      </c>
      <c r="I9655">
        <v>26</v>
      </c>
      <c r="J9655">
        <v>27</v>
      </c>
      <c r="M9655">
        <v>2</v>
      </c>
      <c r="N9655">
        <v>1</v>
      </c>
      <c r="Q9655">
        <v>1</v>
      </c>
      <c r="AJ9655">
        <v>36</v>
      </c>
      <c r="AL9655">
        <v>6.38</v>
      </c>
    </row>
    <row r="9656" spans="1:38" x14ac:dyDescent="0.3">
      <c r="A9656">
        <v>1080856</v>
      </c>
      <c r="B9656" t="s">
        <v>274</v>
      </c>
      <c r="C9656">
        <v>2837</v>
      </c>
      <c r="D9656" t="s">
        <v>285</v>
      </c>
      <c r="E9656" t="s">
        <v>58</v>
      </c>
      <c r="F9656">
        <v>4</v>
      </c>
      <c r="G9656">
        <v>10</v>
      </c>
      <c r="I9656">
        <v>17</v>
      </c>
      <c r="J9656">
        <v>21</v>
      </c>
      <c r="W9656">
        <v>1</v>
      </c>
      <c r="AH9656">
        <v>8</v>
      </c>
      <c r="AI9656">
        <v>2</v>
      </c>
      <c r="AJ9656">
        <v>41</v>
      </c>
      <c r="AK9656">
        <v>5</v>
      </c>
      <c r="AL9656">
        <v>7.04</v>
      </c>
    </row>
    <row r="9657" spans="1:38" x14ac:dyDescent="0.3">
      <c r="A9657">
        <v>1080856</v>
      </c>
      <c r="B9657" t="s">
        <v>274</v>
      </c>
      <c r="C9657">
        <v>14114</v>
      </c>
      <c r="D9657" t="s">
        <v>545</v>
      </c>
      <c r="E9657" t="s">
        <v>58</v>
      </c>
      <c r="F9657">
        <v>4</v>
      </c>
      <c r="G9657">
        <v>9</v>
      </c>
      <c r="I9657">
        <v>19</v>
      </c>
      <c r="J9657">
        <v>26</v>
      </c>
      <c r="M9657">
        <v>2</v>
      </c>
      <c r="Q9657">
        <v>3</v>
      </c>
      <c r="R9657">
        <v>7</v>
      </c>
      <c r="AH9657">
        <v>1</v>
      </c>
      <c r="AI9657">
        <v>2</v>
      </c>
      <c r="AJ9657">
        <v>41</v>
      </c>
      <c r="AL9657">
        <v>6.76</v>
      </c>
    </row>
    <row r="9658" spans="1:38" x14ac:dyDescent="0.3">
      <c r="A9658">
        <v>1080856</v>
      </c>
      <c r="B9658" t="s">
        <v>274</v>
      </c>
      <c r="C9658">
        <v>278129</v>
      </c>
      <c r="D9658" t="s">
        <v>587</v>
      </c>
      <c r="E9658" t="s">
        <v>60</v>
      </c>
      <c r="F9658">
        <v>5</v>
      </c>
      <c r="G9658">
        <v>0</v>
      </c>
      <c r="I9658">
        <v>14</v>
      </c>
      <c r="J9658">
        <v>18</v>
      </c>
      <c r="M9658">
        <v>1</v>
      </c>
      <c r="R9658">
        <v>1</v>
      </c>
      <c r="AH9658">
        <v>1</v>
      </c>
      <c r="AI9658">
        <v>2</v>
      </c>
      <c r="AJ9658">
        <v>29</v>
      </c>
      <c r="AK9658">
        <v>2</v>
      </c>
      <c r="AL9658">
        <v>7.14</v>
      </c>
    </row>
    <row r="9659" spans="1:38" x14ac:dyDescent="0.3">
      <c r="A9659">
        <v>1080856</v>
      </c>
      <c r="B9659" t="s">
        <v>81</v>
      </c>
      <c r="C9659">
        <v>14111</v>
      </c>
      <c r="D9659" t="s">
        <v>82</v>
      </c>
      <c r="E9659" t="s">
        <v>40</v>
      </c>
      <c r="F9659">
        <v>1</v>
      </c>
      <c r="G9659">
        <v>1</v>
      </c>
      <c r="I9659">
        <v>11</v>
      </c>
      <c r="J9659">
        <v>24</v>
      </c>
      <c r="Z9659">
        <v>1</v>
      </c>
      <c r="AF9659">
        <v>5</v>
      </c>
      <c r="AJ9659">
        <v>37</v>
      </c>
      <c r="AL9659">
        <v>7.79</v>
      </c>
    </row>
    <row r="9660" spans="1:38" x14ac:dyDescent="0.3">
      <c r="A9660">
        <v>1080856</v>
      </c>
      <c r="B9660" t="s">
        <v>81</v>
      </c>
      <c r="C9660">
        <v>68662</v>
      </c>
      <c r="D9660" t="s">
        <v>83</v>
      </c>
      <c r="E9660" t="s">
        <v>42</v>
      </c>
      <c r="F9660">
        <v>2</v>
      </c>
      <c r="G9660">
        <v>6</v>
      </c>
      <c r="I9660">
        <v>26</v>
      </c>
      <c r="J9660">
        <v>35</v>
      </c>
      <c r="Q9660">
        <v>3</v>
      </c>
      <c r="R9660">
        <v>2</v>
      </c>
      <c r="AH9660">
        <v>1</v>
      </c>
      <c r="AI9660">
        <v>2</v>
      </c>
      <c r="AJ9660">
        <v>51</v>
      </c>
      <c r="AL9660">
        <v>7.02</v>
      </c>
    </row>
    <row r="9661" spans="1:38" x14ac:dyDescent="0.3">
      <c r="A9661">
        <v>1080856</v>
      </c>
      <c r="B9661" t="s">
        <v>81</v>
      </c>
      <c r="C9661">
        <v>69877</v>
      </c>
      <c r="D9661" t="s">
        <v>86</v>
      </c>
      <c r="E9661" t="s">
        <v>46</v>
      </c>
      <c r="F9661">
        <v>2</v>
      </c>
      <c r="G9661">
        <v>2</v>
      </c>
      <c r="I9661">
        <v>46</v>
      </c>
      <c r="J9661">
        <v>51</v>
      </c>
      <c r="Q9661">
        <v>1</v>
      </c>
      <c r="R9661">
        <v>1</v>
      </c>
      <c r="AH9661">
        <v>1</v>
      </c>
      <c r="AI9661">
        <v>2</v>
      </c>
      <c r="AJ9661">
        <v>80</v>
      </c>
      <c r="AK9661">
        <v>1</v>
      </c>
      <c r="AL9661">
        <v>7.61</v>
      </c>
    </row>
    <row r="9662" spans="1:38" x14ac:dyDescent="0.3">
      <c r="A9662">
        <v>1080856</v>
      </c>
      <c r="B9662" t="s">
        <v>81</v>
      </c>
      <c r="C9662">
        <v>24827</v>
      </c>
      <c r="D9662" t="s">
        <v>84</v>
      </c>
      <c r="E9662" t="s">
        <v>44</v>
      </c>
      <c r="F9662">
        <v>2</v>
      </c>
      <c r="G9662">
        <v>3</v>
      </c>
      <c r="I9662">
        <v>44</v>
      </c>
      <c r="J9662">
        <v>50</v>
      </c>
      <c r="M9662">
        <v>1</v>
      </c>
      <c r="R9662">
        <v>4</v>
      </c>
      <c r="AI9662">
        <v>2</v>
      </c>
      <c r="AJ9662">
        <v>70</v>
      </c>
      <c r="AK9662">
        <v>1</v>
      </c>
      <c r="AL9662">
        <v>7.39</v>
      </c>
    </row>
    <row r="9663" spans="1:38" x14ac:dyDescent="0.3">
      <c r="A9663">
        <v>1080856</v>
      </c>
      <c r="B9663" t="s">
        <v>81</v>
      </c>
      <c r="C9663">
        <v>9298</v>
      </c>
      <c r="D9663" t="s">
        <v>85</v>
      </c>
      <c r="E9663" t="s">
        <v>42</v>
      </c>
      <c r="F9663">
        <v>2</v>
      </c>
      <c r="G9663">
        <v>5</v>
      </c>
      <c r="I9663">
        <v>33</v>
      </c>
      <c r="J9663">
        <v>43</v>
      </c>
      <c r="M9663">
        <v>1</v>
      </c>
      <c r="Q9663">
        <v>5</v>
      </c>
      <c r="R9663">
        <v>3</v>
      </c>
      <c r="AI9663">
        <v>1</v>
      </c>
      <c r="AJ9663">
        <v>68</v>
      </c>
      <c r="AK9663">
        <v>1</v>
      </c>
      <c r="AL9663">
        <v>7.87</v>
      </c>
    </row>
    <row r="9664" spans="1:38" x14ac:dyDescent="0.3">
      <c r="A9664">
        <v>1080856</v>
      </c>
      <c r="B9664" t="s">
        <v>81</v>
      </c>
      <c r="C9664">
        <v>67807</v>
      </c>
      <c r="D9664" t="s">
        <v>89</v>
      </c>
      <c r="E9664" t="s">
        <v>70</v>
      </c>
      <c r="F9664">
        <v>3</v>
      </c>
      <c r="G9664">
        <v>4</v>
      </c>
      <c r="I9664">
        <v>79</v>
      </c>
      <c r="J9664">
        <v>89</v>
      </c>
      <c r="N9664">
        <v>1</v>
      </c>
      <c r="AI9664">
        <v>3</v>
      </c>
      <c r="AJ9664">
        <v>105</v>
      </c>
      <c r="AK9664">
        <v>2</v>
      </c>
      <c r="AL9664">
        <v>7.28</v>
      </c>
    </row>
    <row r="9665" spans="1:38" x14ac:dyDescent="0.3">
      <c r="A9665">
        <v>1080856</v>
      </c>
      <c r="B9665" t="s">
        <v>81</v>
      </c>
      <c r="C9665">
        <v>136456</v>
      </c>
      <c r="D9665" t="s">
        <v>87</v>
      </c>
      <c r="E9665" t="s">
        <v>70</v>
      </c>
      <c r="F9665">
        <v>3</v>
      </c>
      <c r="G9665">
        <v>8</v>
      </c>
      <c r="I9665">
        <v>51</v>
      </c>
      <c r="J9665">
        <v>64</v>
      </c>
      <c r="M9665">
        <v>1</v>
      </c>
      <c r="N9665">
        <v>1</v>
      </c>
      <c r="Q9665">
        <v>2</v>
      </c>
      <c r="R9665">
        <v>1</v>
      </c>
      <c r="AJ9665">
        <v>74</v>
      </c>
      <c r="AK9665">
        <v>1</v>
      </c>
      <c r="AL9665">
        <v>6.54</v>
      </c>
    </row>
    <row r="9666" spans="1:38" x14ac:dyDescent="0.3">
      <c r="A9666">
        <v>1080856</v>
      </c>
      <c r="B9666" t="s">
        <v>81</v>
      </c>
      <c r="C9666">
        <v>93160</v>
      </c>
      <c r="D9666" t="s">
        <v>405</v>
      </c>
      <c r="E9666" t="s">
        <v>122</v>
      </c>
      <c r="F9666">
        <v>3</v>
      </c>
      <c r="G9666">
        <v>7</v>
      </c>
      <c r="I9666">
        <v>32</v>
      </c>
      <c r="J9666">
        <v>40</v>
      </c>
      <c r="L9666">
        <v>1</v>
      </c>
      <c r="M9666">
        <v>1</v>
      </c>
      <c r="Q9666">
        <v>2</v>
      </c>
      <c r="W9666">
        <v>1</v>
      </c>
      <c r="AH9666">
        <v>2</v>
      </c>
      <c r="AJ9666">
        <v>60</v>
      </c>
      <c r="AK9666">
        <v>1</v>
      </c>
      <c r="AL9666">
        <v>7.47</v>
      </c>
    </row>
    <row r="9667" spans="1:38" x14ac:dyDescent="0.3">
      <c r="A9667">
        <v>1080856</v>
      </c>
      <c r="B9667" t="s">
        <v>81</v>
      </c>
      <c r="C9667">
        <v>14000</v>
      </c>
      <c r="D9667" t="s">
        <v>404</v>
      </c>
      <c r="E9667" t="s">
        <v>119</v>
      </c>
      <c r="F9667">
        <v>3</v>
      </c>
      <c r="G9667">
        <v>11</v>
      </c>
      <c r="I9667">
        <v>29</v>
      </c>
      <c r="J9667">
        <v>36</v>
      </c>
      <c r="M9667">
        <v>1</v>
      </c>
      <c r="Q9667">
        <v>1</v>
      </c>
      <c r="R9667">
        <v>4</v>
      </c>
      <c r="AH9667">
        <v>4</v>
      </c>
      <c r="AI9667">
        <v>1</v>
      </c>
      <c r="AJ9667">
        <v>58</v>
      </c>
      <c r="AL9667">
        <v>7.08</v>
      </c>
    </row>
    <row r="9668" spans="1:38" x14ac:dyDescent="0.3">
      <c r="A9668">
        <v>1080856</v>
      </c>
      <c r="B9668" t="s">
        <v>81</v>
      </c>
      <c r="C9668">
        <v>93647</v>
      </c>
      <c r="D9668" t="s">
        <v>94</v>
      </c>
      <c r="E9668" t="s">
        <v>58</v>
      </c>
      <c r="F9668">
        <v>4</v>
      </c>
      <c r="G9668">
        <v>9</v>
      </c>
      <c r="I9668">
        <v>13</v>
      </c>
      <c r="J9668">
        <v>14</v>
      </c>
      <c r="Q9668">
        <v>5</v>
      </c>
      <c r="R9668">
        <v>1</v>
      </c>
      <c r="W9668">
        <v>3</v>
      </c>
      <c r="AH9668">
        <v>3</v>
      </c>
      <c r="AJ9668">
        <v>22</v>
      </c>
      <c r="AK9668">
        <v>1</v>
      </c>
      <c r="AL9668">
        <v>6.37</v>
      </c>
    </row>
    <row r="9669" spans="1:38" x14ac:dyDescent="0.3">
      <c r="A9669">
        <v>1080856</v>
      </c>
      <c r="B9669" t="s">
        <v>81</v>
      </c>
      <c r="C9669">
        <v>81026</v>
      </c>
      <c r="D9669" t="s">
        <v>92</v>
      </c>
      <c r="E9669" t="s">
        <v>55</v>
      </c>
      <c r="F9669">
        <v>4</v>
      </c>
      <c r="G9669">
        <v>10</v>
      </c>
      <c r="H9669">
        <v>1</v>
      </c>
      <c r="I9669">
        <v>27</v>
      </c>
      <c r="J9669">
        <v>29</v>
      </c>
      <c r="K9669">
        <v>1</v>
      </c>
      <c r="M9669">
        <v>2</v>
      </c>
      <c r="Q9669">
        <v>1</v>
      </c>
      <c r="AE9669">
        <v>1</v>
      </c>
      <c r="AH9669">
        <v>4</v>
      </c>
      <c r="AI9669">
        <v>4</v>
      </c>
      <c r="AJ9669">
        <v>55</v>
      </c>
      <c r="AK9669">
        <v>1</v>
      </c>
      <c r="AL9669">
        <v>8.52</v>
      </c>
    </row>
    <row r="9670" spans="1:38" x14ac:dyDescent="0.3">
      <c r="A9670">
        <v>1080856</v>
      </c>
      <c r="B9670" t="s">
        <v>81</v>
      </c>
      <c r="C9670">
        <v>69912</v>
      </c>
      <c r="D9670" t="s">
        <v>402</v>
      </c>
      <c r="E9670" t="s">
        <v>60</v>
      </c>
      <c r="F9670">
        <v>5</v>
      </c>
      <c r="G9670">
        <v>0</v>
      </c>
      <c r="I9670">
        <v>21</v>
      </c>
      <c r="J9670">
        <v>24</v>
      </c>
      <c r="AJ9670">
        <v>27</v>
      </c>
      <c r="AL9670">
        <v>6.15</v>
      </c>
    </row>
    <row r="9671" spans="1:38" x14ac:dyDescent="0.3">
      <c r="A9671">
        <v>1080856</v>
      </c>
      <c r="B9671" t="s">
        <v>81</v>
      </c>
      <c r="C9671">
        <v>29814</v>
      </c>
      <c r="D9671" t="s">
        <v>95</v>
      </c>
      <c r="E9671" t="s">
        <v>60</v>
      </c>
      <c r="F9671">
        <v>5</v>
      </c>
      <c r="G9671">
        <v>0</v>
      </c>
      <c r="I9671">
        <v>1</v>
      </c>
      <c r="J9671">
        <v>1</v>
      </c>
      <c r="AJ9671">
        <v>3</v>
      </c>
      <c r="AL9671">
        <v>5.99</v>
      </c>
    </row>
    <row r="9672" spans="1:38" x14ac:dyDescent="0.3">
      <c r="A9672">
        <v>1080856</v>
      </c>
      <c r="B9672" t="s">
        <v>81</v>
      </c>
      <c r="C9672">
        <v>296332</v>
      </c>
      <c r="D9672" t="s">
        <v>406</v>
      </c>
      <c r="E9672" t="s">
        <v>60</v>
      </c>
      <c r="F9672">
        <v>5</v>
      </c>
      <c r="G9672">
        <v>0</v>
      </c>
      <c r="I9672">
        <v>1</v>
      </c>
      <c r="J9672">
        <v>1</v>
      </c>
      <c r="M9672">
        <v>2</v>
      </c>
      <c r="AJ9672">
        <v>7</v>
      </c>
      <c r="AL9672">
        <v>6.16</v>
      </c>
    </row>
    <row r="9673" spans="1:38" x14ac:dyDescent="0.3">
      <c r="A9673">
        <v>1080857</v>
      </c>
      <c r="B9673" t="s">
        <v>218</v>
      </c>
      <c r="C9673">
        <v>25604</v>
      </c>
      <c r="D9673" t="s">
        <v>219</v>
      </c>
      <c r="E9673" t="s">
        <v>40</v>
      </c>
      <c r="F9673">
        <v>1</v>
      </c>
      <c r="G9673">
        <v>1</v>
      </c>
      <c r="I9673">
        <v>24</v>
      </c>
      <c r="J9673">
        <v>40</v>
      </c>
      <c r="R9673">
        <v>1</v>
      </c>
      <c r="Z9673">
        <v>1</v>
      </c>
      <c r="AF9673">
        <v>4</v>
      </c>
      <c r="AJ9673">
        <v>51</v>
      </c>
      <c r="AL9673">
        <v>7.73</v>
      </c>
    </row>
    <row r="9674" spans="1:38" x14ac:dyDescent="0.3">
      <c r="A9674">
        <v>1080857</v>
      </c>
      <c r="B9674" t="s">
        <v>218</v>
      </c>
      <c r="C9674">
        <v>103837</v>
      </c>
      <c r="D9674" t="s">
        <v>391</v>
      </c>
      <c r="E9674" t="s">
        <v>44</v>
      </c>
      <c r="F9674">
        <v>2</v>
      </c>
      <c r="G9674">
        <v>3</v>
      </c>
      <c r="I9674">
        <v>39</v>
      </c>
      <c r="J9674">
        <v>54</v>
      </c>
      <c r="Q9674">
        <v>2</v>
      </c>
      <c r="R9674">
        <v>1</v>
      </c>
      <c r="AI9674">
        <v>1</v>
      </c>
      <c r="AJ9674">
        <v>91</v>
      </c>
      <c r="AL9674">
        <v>7.24</v>
      </c>
    </row>
    <row r="9675" spans="1:38" x14ac:dyDescent="0.3">
      <c r="A9675">
        <v>1080857</v>
      </c>
      <c r="B9675" t="s">
        <v>218</v>
      </c>
      <c r="C9675">
        <v>21778</v>
      </c>
      <c r="D9675" t="s">
        <v>221</v>
      </c>
      <c r="E9675" t="s">
        <v>42</v>
      </c>
      <c r="F9675">
        <v>2</v>
      </c>
      <c r="G9675">
        <v>6</v>
      </c>
      <c r="I9675">
        <v>50</v>
      </c>
      <c r="J9675">
        <v>56</v>
      </c>
      <c r="M9675">
        <v>1</v>
      </c>
      <c r="R9675">
        <v>1</v>
      </c>
      <c r="AH9675">
        <v>2</v>
      </c>
      <c r="AI9675">
        <v>1</v>
      </c>
      <c r="AJ9675">
        <v>70</v>
      </c>
      <c r="AK9675">
        <v>3</v>
      </c>
      <c r="AL9675">
        <v>7.94</v>
      </c>
    </row>
    <row r="9676" spans="1:38" x14ac:dyDescent="0.3">
      <c r="A9676">
        <v>1080857</v>
      </c>
      <c r="B9676" t="s">
        <v>218</v>
      </c>
      <c r="C9676">
        <v>69933</v>
      </c>
      <c r="D9676" t="s">
        <v>222</v>
      </c>
      <c r="E9676" t="s">
        <v>42</v>
      </c>
      <c r="F9676">
        <v>2</v>
      </c>
      <c r="G9676">
        <v>5</v>
      </c>
      <c r="I9676">
        <v>34</v>
      </c>
      <c r="J9676">
        <v>39</v>
      </c>
      <c r="Q9676">
        <v>3</v>
      </c>
      <c r="R9676">
        <v>1</v>
      </c>
      <c r="AH9676">
        <v>2</v>
      </c>
      <c r="AJ9676">
        <v>51</v>
      </c>
      <c r="AL9676">
        <v>7.19</v>
      </c>
    </row>
    <row r="9677" spans="1:38" x14ac:dyDescent="0.3">
      <c r="A9677">
        <v>1080857</v>
      </c>
      <c r="B9677" t="s">
        <v>218</v>
      </c>
      <c r="C9677">
        <v>83078</v>
      </c>
      <c r="D9677" t="s">
        <v>392</v>
      </c>
      <c r="E9677" t="s">
        <v>46</v>
      </c>
      <c r="F9677">
        <v>2</v>
      </c>
      <c r="G9677">
        <v>2</v>
      </c>
      <c r="I9677">
        <v>33</v>
      </c>
      <c r="J9677">
        <v>42</v>
      </c>
      <c r="M9677">
        <v>1</v>
      </c>
      <c r="R9677">
        <v>1</v>
      </c>
      <c r="AI9677">
        <v>5</v>
      </c>
      <c r="AJ9677">
        <v>67</v>
      </c>
      <c r="AL9677">
        <v>7.93</v>
      </c>
    </row>
    <row r="9678" spans="1:38" x14ac:dyDescent="0.3">
      <c r="A9678">
        <v>1080857</v>
      </c>
      <c r="B9678" t="s">
        <v>218</v>
      </c>
      <c r="C9678">
        <v>69344</v>
      </c>
      <c r="D9678" t="s">
        <v>224</v>
      </c>
      <c r="E9678" t="s">
        <v>53</v>
      </c>
      <c r="F9678">
        <v>3</v>
      </c>
      <c r="G9678">
        <v>7</v>
      </c>
      <c r="I9678">
        <v>25</v>
      </c>
      <c r="J9678">
        <v>29</v>
      </c>
      <c r="M9678">
        <v>1</v>
      </c>
      <c r="Q9678">
        <v>1</v>
      </c>
      <c r="W9678">
        <v>1</v>
      </c>
      <c r="AE9678">
        <v>1</v>
      </c>
      <c r="AH9678">
        <v>3</v>
      </c>
      <c r="AJ9678">
        <v>52</v>
      </c>
      <c r="AK9678">
        <v>2</v>
      </c>
      <c r="AL9678">
        <v>7.47</v>
      </c>
    </row>
    <row r="9679" spans="1:38" x14ac:dyDescent="0.3">
      <c r="A9679">
        <v>1080857</v>
      </c>
      <c r="B9679" t="s">
        <v>218</v>
      </c>
      <c r="C9679">
        <v>91909</v>
      </c>
      <c r="D9679" t="s">
        <v>393</v>
      </c>
      <c r="E9679" t="s">
        <v>49</v>
      </c>
      <c r="F9679">
        <v>3</v>
      </c>
      <c r="G9679">
        <v>11</v>
      </c>
      <c r="I9679">
        <v>22</v>
      </c>
      <c r="J9679">
        <v>29</v>
      </c>
      <c r="R9679">
        <v>1</v>
      </c>
      <c r="W9679">
        <v>1</v>
      </c>
      <c r="AH9679">
        <v>3</v>
      </c>
      <c r="AI9679">
        <v>3</v>
      </c>
      <c r="AJ9679">
        <v>46</v>
      </c>
      <c r="AK9679">
        <v>3</v>
      </c>
      <c r="AL9679">
        <v>7.28</v>
      </c>
    </row>
    <row r="9680" spans="1:38" x14ac:dyDescent="0.3">
      <c r="A9680">
        <v>1080857</v>
      </c>
      <c r="B9680" t="s">
        <v>218</v>
      </c>
      <c r="C9680">
        <v>117973</v>
      </c>
      <c r="D9680" t="s">
        <v>225</v>
      </c>
      <c r="E9680" t="s">
        <v>51</v>
      </c>
      <c r="F9680">
        <v>3</v>
      </c>
      <c r="G9680">
        <v>8</v>
      </c>
      <c r="I9680">
        <v>27</v>
      </c>
      <c r="J9680">
        <v>38</v>
      </c>
      <c r="Q9680">
        <v>1</v>
      </c>
      <c r="R9680">
        <v>3</v>
      </c>
      <c r="AI9680">
        <v>1</v>
      </c>
      <c r="AJ9680">
        <v>53</v>
      </c>
      <c r="AL9680">
        <v>6.97</v>
      </c>
    </row>
    <row r="9681" spans="1:38" x14ac:dyDescent="0.3">
      <c r="A9681">
        <v>1080857</v>
      </c>
      <c r="B9681" t="s">
        <v>218</v>
      </c>
      <c r="C9681">
        <v>131519</v>
      </c>
      <c r="D9681" t="s">
        <v>226</v>
      </c>
      <c r="E9681" t="s">
        <v>55</v>
      </c>
      <c r="F9681">
        <v>3</v>
      </c>
      <c r="G9681">
        <v>10</v>
      </c>
      <c r="I9681">
        <v>21</v>
      </c>
      <c r="J9681">
        <v>23</v>
      </c>
      <c r="K9681">
        <v>1</v>
      </c>
      <c r="M9681">
        <v>1</v>
      </c>
      <c r="Q9681">
        <v>1</v>
      </c>
      <c r="R9681">
        <v>2</v>
      </c>
      <c r="AH9681">
        <v>2</v>
      </c>
      <c r="AI9681">
        <v>1</v>
      </c>
      <c r="AJ9681">
        <v>39</v>
      </c>
      <c r="AL9681">
        <v>7.69</v>
      </c>
    </row>
    <row r="9682" spans="1:38" x14ac:dyDescent="0.3">
      <c r="A9682">
        <v>1080857</v>
      </c>
      <c r="B9682" t="s">
        <v>218</v>
      </c>
      <c r="C9682">
        <v>71714</v>
      </c>
      <c r="D9682" t="s">
        <v>227</v>
      </c>
      <c r="E9682" t="s">
        <v>51</v>
      </c>
      <c r="F9682">
        <v>3</v>
      </c>
      <c r="G9682">
        <v>4</v>
      </c>
      <c r="H9682">
        <v>1</v>
      </c>
      <c r="I9682">
        <v>44</v>
      </c>
      <c r="J9682">
        <v>50</v>
      </c>
      <c r="M9682">
        <v>1</v>
      </c>
      <c r="R9682">
        <v>1</v>
      </c>
      <c r="AH9682">
        <v>1</v>
      </c>
      <c r="AI9682">
        <v>2</v>
      </c>
      <c r="AJ9682">
        <v>73</v>
      </c>
      <c r="AK9682">
        <v>2</v>
      </c>
      <c r="AL9682">
        <v>8.0299999999999994</v>
      </c>
    </row>
    <row r="9683" spans="1:38" x14ac:dyDescent="0.3">
      <c r="A9683">
        <v>1080857</v>
      </c>
      <c r="B9683" t="s">
        <v>218</v>
      </c>
      <c r="C9683">
        <v>83532</v>
      </c>
      <c r="D9683" t="s">
        <v>229</v>
      </c>
      <c r="E9683" t="s">
        <v>58</v>
      </c>
      <c r="F9683">
        <v>4</v>
      </c>
      <c r="G9683">
        <v>9</v>
      </c>
      <c r="I9683">
        <v>8</v>
      </c>
      <c r="J9683">
        <v>11</v>
      </c>
      <c r="K9683">
        <v>1</v>
      </c>
      <c r="M9683">
        <v>1</v>
      </c>
      <c r="N9683">
        <v>1</v>
      </c>
      <c r="Q9683">
        <v>3</v>
      </c>
      <c r="R9683">
        <v>1</v>
      </c>
      <c r="S9683">
        <v>1</v>
      </c>
      <c r="W9683">
        <v>1</v>
      </c>
      <c r="AH9683">
        <v>7</v>
      </c>
      <c r="AJ9683">
        <v>32</v>
      </c>
      <c r="AK9683">
        <v>1</v>
      </c>
      <c r="AL9683">
        <v>7.71</v>
      </c>
    </row>
    <row r="9684" spans="1:38" x14ac:dyDescent="0.3">
      <c r="A9684">
        <v>1080857</v>
      </c>
      <c r="B9684" t="s">
        <v>218</v>
      </c>
      <c r="C9684">
        <v>12187</v>
      </c>
      <c r="D9684" t="s">
        <v>394</v>
      </c>
      <c r="E9684" t="s">
        <v>60</v>
      </c>
      <c r="F9684">
        <v>5</v>
      </c>
      <c r="G9684">
        <v>0</v>
      </c>
      <c r="I9684">
        <v>3</v>
      </c>
      <c r="J9684">
        <v>3</v>
      </c>
      <c r="M9684">
        <v>1</v>
      </c>
      <c r="AJ9684">
        <v>4</v>
      </c>
      <c r="AL9684">
        <v>6</v>
      </c>
    </row>
    <row r="9685" spans="1:38" x14ac:dyDescent="0.3">
      <c r="A9685">
        <v>1080857</v>
      </c>
      <c r="B9685" t="s">
        <v>218</v>
      </c>
      <c r="C9685">
        <v>29595</v>
      </c>
      <c r="D9685" t="s">
        <v>395</v>
      </c>
      <c r="E9685" t="s">
        <v>60</v>
      </c>
      <c r="F9685">
        <v>5</v>
      </c>
      <c r="G9685">
        <v>0</v>
      </c>
      <c r="J9685">
        <v>1</v>
      </c>
      <c r="AJ9685">
        <v>2</v>
      </c>
      <c r="AL9685">
        <v>6.03</v>
      </c>
    </row>
    <row r="9686" spans="1:38" x14ac:dyDescent="0.3">
      <c r="A9686">
        <v>1080857</v>
      </c>
      <c r="B9686" t="s">
        <v>218</v>
      </c>
      <c r="C9686">
        <v>69778</v>
      </c>
      <c r="D9686" t="s">
        <v>223</v>
      </c>
      <c r="E9686" t="s">
        <v>60</v>
      </c>
      <c r="F9686">
        <v>5</v>
      </c>
      <c r="G9686">
        <v>0</v>
      </c>
      <c r="I9686">
        <v>1</v>
      </c>
      <c r="J9686">
        <v>1</v>
      </c>
      <c r="AJ9686">
        <v>2</v>
      </c>
      <c r="AL9686">
        <v>6.04</v>
      </c>
    </row>
    <row r="9687" spans="1:38" x14ac:dyDescent="0.3">
      <c r="A9687">
        <v>1080857</v>
      </c>
      <c r="B9687" t="s">
        <v>38</v>
      </c>
      <c r="C9687">
        <v>6775</v>
      </c>
      <c r="D9687" t="s">
        <v>39</v>
      </c>
      <c r="E9687" t="s">
        <v>40</v>
      </c>
      <c r="F9687">
        <v>1</v>
      </c>
      <c r="G9687">
        <v>1</v>
      </c>
      <c r="I9687">
        <v>15</v>
      </c>
      <c r="J9687">
        <v>28</v>
      </c>
      <c r="AF9687">
        <v>9</v>
      </c>
      <c r="AJ9687">
        <v>44</v>
      </c>
      <c r="AL9687">
        <v>7.66</v>
      </c>
    </row>
    <row r="9688" spans="1:38" x14ac:dyDescent="0.3">
      <c r="A9688">
        <v>1080857</v>
      </c>
      <c r="B9688" t="s">
        <v>38</v>
      </c>
      <c r="C9688">
        <v>76810</v>
      </c>
      <c r="D9688" t="s">
        <v>347</v>
      </c>
      <c r="E9688" t="s">
        <v>42</v>
      </c>
      <c r="F9688">
        <v>2</v>
      </c>
      <c r="G9688">
        <v>6</v>
      </c>
      <c r="I9688">
        <v>13</v>
      </c>
      <c r="J9688">
        <v>20</v>
      </c>
      <c r="M9688">
        <v>2</v>
      </c>
      <c r="N9688">
        <v>1</v>
      </c>
      <c r="Q9688">
        <v>2</v>
      </c>
      <c r="R9688">
        <v>2</v>
      </c>
      <c r="AC9688">
        <v>1</v>
      </c>
      <c r="AJ9688">
        <v>31</v>
      </c>
      <c r="AK9688">
        <v>1</v>
      </c>
      <c r="AL9688">
        <v>5.62</v>
      </c>
    </row>
    <row r="9689" spans="1:38" x14ac:dyDescent="0.3">
      <c r="A9689">
        <v>1080857</v>
      </c>
      <c r="B9689" t="s">
        <v>38</v>
      </c>
      <c r="C9689">
        <v>23072</v>
      </c>
      <c r="D9689" t="s">
        <v>43</v>
      </c>
      <c r="E9689" t="s">
        <v>42</v>
      </c>
      <c r="F9689">
        <v>2</v>
      </c>
      <c r="G9689">
        <v>4</v>
      </c>
      <c r="I9689">
        <v>40</v>
      </c>
      <c r="J9689">
        <v>44</v>
      </c>
      <c r="M9689">
        <v>1</v>
      </c>
      <c r="N9689">
        <v>1</v>
      </c>
      <c r="Q9689">
        <v>2</v>
      </c>
      <c r="R9689">
        <v>1</v>
      </c>
      <c r="AI9689">
        <v>4</v>
      </c>
      <c r="AJ9689">
        <v>53</v>
      </c>
      <c r="AL9689">
        <v>6.14</v>
      </c>
    </row>
    <row r="9690" spans="1:38" x14ac:dyDescent="0.3">
      <c r="A9690">
        <v>1080857</v>
      </c>
      <c r="B9690" t="s">
        <v>38</v>
      </c>
      <c r="C9690">
        <v>30051</v>
      </c>
      <c r="D9690" t="s">
        <v>348</v>
      </c>
      <c r="E9690" t="s">
        <v>42</v>
      </c>
      <c r="F9690">
        <v>2</v>
      </c>
      <c r="G9690">
        <v>5</v>
      </c>
      <c r="I9690">
        <v>40</v>
      </c>
      <c r="J9690">
        <v>42</v>
      </c>
      <c r="Q9690">
        <v>1</v>
      </c>
      <c r="R9690">
        <v>1</v>
      </c>
      <c r="AI9690">
        <v>2</v>
      </c>
      <c r="AJ9690">
        <v>54</v>
      </c>
      <c r="AL9690">
        <v>6.67</v>
      </c>
    </row>
    <row r="9691" spans="1:38" x14ac:dyDescent="0.3">
      <c r="A9691">
        <v>1080857</v>
      </c>
      <c r="B9691" t="s">
        <v>38</v>
      </c>
      <c r="C9691">
        <v>84146</v>
      </c>
      <c r="D9691" t="s">
        <v>61</v>
      </c>
      <c r="E9691" t="s">
        <v>211</v>
      </c>
      <c r="F9691">
        <v>3</v>
      </c>
      <c r="G9691">
        <v>2</v>
      </c>
      <c r="I9691">
        <v>22</v>
      </c>
      <c r="J9691">
        <v>32</v>
      </c>
      <c r="M9691">
        <v>2</v>
      </c>
      <c r="Q9691">
        <v>2</v>
      </c>
      <c r="Y9691">
        <v>1</v>
      </c>
      <c r="AI9691">
        <v>3</v>
      </c>
      <c r="AJ9691">
        <v>61</v>
      </c>
      <c r="AL9691">
        <v>5.26</v>
      </c>
    </row>
    <row r="9692" spans="1:38" x14ac:dyDescent="0.3">
      <c r="A9692">
        <v>1080857</v>
      </c>
      <c r="B9692" t="s">
        <v>38</v>
      </c>
      <c r="C9692">
        <v>89401</v>
      </c>
      <c r="D9692" t="s">
        <v>62</v>
      </c>
      <c r="E9692" t="s">
        <v>70</v>
      </c>
      <c r="F9692">
        <v>3</v>
      </c>
      <c r="G9692">
        <v>8</v>
      </c>
      <c r="I9692">
        <v>28</v>
      </c>
      <c r="J9692">
        <v>34</v>
      </c>
      <c r="M9692">
        <v>2</v>
      </c>
      <c r="Q9692">
        <v>1</v>
      </c>
      <c r="AI9692">
        <v>1</v>
      </c>
      <c r="AJ9692">
        <v>38</v>
      </c>
      <c r="AL9692">
        <v>5.98</v>
      </c>
    </row>
    <row r="9693" spans="1:38" x14ac:dyDescent="0.3">
      <c r="A9693">
        <v>1080857</v>
      </c>
      <c r="B9693" t="s">
        <v>38</v>
      </c>
      <c r="C9693">
        <v>26820</v>
      </c>
      <c r="D9693" t="s">
        <v>54</v>
      </c>
      <c r="E9693" t="s">
        <v>70</v>
      </c>
      <c r="F9693">
        <v>3</v>
      </c>
      <c r="G9693">
        <v>7</v>
      </c>
      <c r="I9693">
        <v>31</v>
      </c>
      <c r="J9693">
        <v>39</v>
      </c>
      <c r="M9693">
        <v>1</v>
      </c>
      <c r="R9693">
        <v>1</v>
      </c>
      <c r="W9693">
        <v>1</v>
      </c>
      <c r="AH9693">
        <v>3</v>
      </c>
      <c r="AI9693">
        <v>2</v>
      </c>
      <c r="AJ9693">
        <v>55</v>
      </c>
      <c r="AK9693">
        <v>1</v>
      </c>
      <c r="AL9693">
        <v>6.5</v>
      </c>
    </row>
    <row r="9694" spans="1:38" x14ac:dyDescent="0.3">
      <c r="A9694">
        <v>1080857</v>
      </c>
      <c r="B9694" t="s">
        <v>38</v>
      </c>
      <c r="C9694">
        <v>27550</v>
      </c>
      <c r="D9694" t="s">
        <v>509</v>
      </c>
      <c r="E9694" t="s">
        <v>209</v>
      </c>
      <c r="F9694">
        <v>3</v>
      </c>
      <c r="G9694">
        <v>3</v>
      </c>
      <c r="I9694">
        <v>31</v>
      </c>
      <c r="J9694">
        <v>41</v>
      </c>
      <c r="M9694">
        <v>1</v>
      </c>
      <c r="Q9694">
        <v>2</v>
      </c>
      <c r="R9694">
        <v>1</v>
      </c>
      <c r="W9694">
        <v>1</v>
      </c>
      <c r="AH9694">
        <v>2</v>
      </c>
      <c r="AI9694">
        <v>3</v>
      </c>
      <c r="AJ9694">
        <v>77</v>
      </c>
      <c r="AK9694">
        <v>2</v>
      </c>
      <c r="AL9694">
        <v>6.54</v>
      </c>
    </row>
    <row r="9695" spans="1:38" x14ac:dyDescent="0.3">
      <c r="A9695">
        <v>1080857</v>
      </c>
      <c r="B9695" t="s">
        <v>38</v>
      </c>
      <c r="C9695">
        <v>25244</v>
      </c>
      <c r="D9695" t="s">
        <v>57</v>
      </c>
      <c r="E9695" t="s">
        <v>55</v>
      </c>
      <c r="F9695">
        <v>4</v>
      </c>
      <c r="G9695">
        <v>11</v>
      </c>
      <c r="I9695">
        <v>22</v>
      </c>
      <c r="J9695">
        <v>34</v>
      </c>
      <c r="W9695">
        <v>2</v>
      </c>
      <c r="AH9695">
        <v>4</v>
      </c>
      <c r="AI9695">
        <v>3</v>
      </c>
      <c r="AJ9695">
        <v>59</v>
      </c>
      <c r="AK9695">
        <v>4</v>
      </c>
      <c r="AL9695">
        <v>7.23</v>
      </c>
    </row>
    <row r="9696" spans="1:38" x14ac:dyDescent="0.3">
      <c r="A9696">
        <v>1080857</v>
      </c>
      <c r="B9696" t="s">
        <v>38</v>
      </c>
      <c r="C9696">
        <v>13756</v>
      </c>
      <c r="D9696" t="s">
        <v>349</v>
      </c>
      <c r="E9696" t="s">
        <v>55</v>
      </c>
      <c r="F9696">
        <v>4</v>
      </c>
      <c r="G9696">
        <v>10</v>
      </c>
      <c r="I9696">
        <v>42</v>
      </c>
      <c r="J9696">
        <v>49</v>
      </c>
      <c r="M9696">
        <v>1</v>
      </c>
      <c r="AI9696">
        <v>1</v>
      </c>
      <c r="AJ9696">
        <v>59</v>
      </c>
      <c r="AL9696">
        <v>6.33</v>
      </c>
    </row>
    <row r="9697" spans="1:38" x14ac:dyDescent="0.3">
      <c r="A9697">
        <v>1080857</v>
      </c>
      <c r="B9697" t="s">
        <v>38</v>
      </c>
      <c r="C9697">
        <v>24444</v>
      </c>
      <c r="D9697" t="s">
        <v>473</v>
      </c>
      <c r="E9697" t="s">
        <v>58</v>
      </c>
      <c r="F9697">
        <v>4</v>
      </c>
      <c r="G9697">
        <v>9</v>
      </c>
      <c r="I9697">
        <v>17</v>
      </c>
      <c r="J9697">
        <v>24</v>
      </c>
      <c r="M9697">
        <v>2</v>
      </c>
      <c r="N9697">
        <v>1</v>
      </c>
      <c r="Q9697">
        <v>2</v>
      </c>
      <c r="R9697">
        <v>3</v>
      </c>
      <c r="AH9697">
        <v>2</v>
      </c>
      <c r="AI9697">
        <v>2</v>
      </c>
      <c r="AJ9697">
        <v>39</v>
      </c>
      <c r="AK9697">
        <v>1</v>
      </c>
      <c r="AL9697">
        <v>6.46</v>
      </c>
    </row>
    <row r="9698" spans="1:38" x14ac:dyDescent="0.3">
      <c r="A9698">
        <v>1080857</v>
      </c>
      <c r="B9698" t="s">
        <v>38</v>
      </c>
      <c r="C9698">
        <v>125211</v>
      </c>
      <c r="D9698" t="s">
        <v>45</v>
      </c>
      <c r="E9698" t="s">
        <v>60</v>
      </c>
      <c r="F9698">
        <v>5</v>
      </c>
      <c r="G9698">
        <v>0</v>
      </c>
      <c r="I9698">
        <v>8</v>
      </c>
      <c r="J9698">
        <v>11</v>
      </c>
      <c r="M9698">
        <v>1</v>
      </c>
      <c r="AJ9698">
        <v>23</v>
      </c>
      <c r="AL9698">
        <v>5.92</v>
      </c>
    </row>
    <row r="9699" spans="1:38" x14ac:dyDescent="0.3">
      <c r="A9699">
        <v>1080857</v>
      </c>
      <c r="B9699" t="s">
        <v>38</v>
      </c>
      <c r="C9699">
        <v>13796</v>
      </c>
      <c r="D9699" t="s">
        <v>52</v>
      </c>
      <c r="E9699" t="s">
        <v>60</v>
      </c>
      <c r="F9699">
        <v>5</v>
      </c>
      <c r="G9699">
        <v>0</v>
      </c>
      <c r="I9699">
        <v>2</v>
      </c>
      <c r="J9699">
        <v>2</v>
      </c>
      <c r="AH9699">
        <v>1</v>
      </c>
      <c r="AJ9699">
        <v>4</v>
      </c>
      <c r="AL9699">
        <v>6.13</v>
      </c>
    </row>
    <row r="9700" spans="1:38" x14ac:dyDescent="0.3">
      <c r="A9700">
        <v>1080857</v>
      </c>
      <c r="B9700" t="s">
        <v>38</v>
      </c>
      <c r="C9700">
        <v>39308</v>
      </c>
      <c r="D9700" t="s">
        <v>350</v>
      </c>
      <c r="E9700" t="s">
        <v>60</v>
      </c>
      <c r="F9700">
        <v>5</v>
      </c>
      <c r="G9700">
        <v>0</v>
      </c>
      <c r="I9700">
        <v>3</v>
      </c>
      <c r="J9700">
        <v>5</v>
      </c>
      <c r="M9700">
        <v>2</v>
      </c>
      <c r="Q9700">
        <v>1</v>
      </c>
      <c r="R9700">
        <v>2</v>
      </c>
      <c r="AJ9700">
        <v>12</v>
      </c>
      <c r="AL9700">
        <v>6.35</v>
      </c>
    </row>
    <row r="9701" spans="1:38" x14ac:dyDescent="0.3">
      <c r="A9701">
        <v>1080858</v>
      </c>
      <c r="B9701" t="s">
        <v>332</v>
      </c>
      <c r="C9701">
        <v>10133</v>
      </c>
      <c r="D9701" t="s">
        <v>333</v>
      </c>
      <c r="E9701" t="s">
        <v>40</v>
      </c>
      <c r="F9701">
        <v>1</v>
      </c>
      <c r="G9701">
        <v>1</v>
      </c>
      <c r="I9701">
        <v>13</v>
      </c>
      <c r="J9701">
        <v>25</v>
      </c>
      <c r="R9701">
        <v>1</v>
      </c>
      <c r="Z9701">
        <v>1</v>
      </c>
      <c r="AF9701">
        <v>7</v>
      </c>
      <c r="AJ9701">
        <v>42</v>
      </c>
      <c r="AL9701">
        <v>8.17</v>
      </c>
    </row>
    <row r="9702" spans="1:38" x14ac:dyDescent="0.3">
      <c r="A9702">
        <v>1080858</v>
      </c>
      <c r="B9702" t="s">
        <v>332</v>
      </c>
      <c r="C9702">
        <v>13805</v>
      </c>
      <c r="D9702" t="s">
        <v>590</v>
      </c>
      <c r="E9702" t="s">
        <v>42</v>
      </c>
      <c r="F9702">
        <v>2</v>
      </c>
      <c r="G9702">
        <v>6</v>
      </c>
      <c r="I9702">
        <v>27</v>
      </c>
      <c r="J9702">
        <v>35</v>
      </c>
      <c r="M9702">
        <v>2</v>
      </c>
      <c r="Q9702">
        <v>3</v>
      </c>
      <c r="R9702">
        <v>5</v>
      </c>
      <c r="AI9702">
        <v>6</v>
      </c>
      <c r="AJ9702">
        <v>61</v>
      </c>
      <c r="AL9702">
        <v>7.66</v>
      </c>
    </row>
    <row r="9703" spans="1:38" x14ac:dyDescent="0.3">
      <c r="A9703">
        <v>1080858</v>
      </c>
      <c r="B9703" t="s">
        <v>332</v>
      </c>
      <c r="C9703">
        <v>36096</v>
      </c>
      <c r="D9703" t="s">
        <v>335</v>
      </c>
      <c r="E9703" t="s">
        <v>42</v>
      </c>
      <c r="F9703">
        <v>2</v>
      </c>
      <c r="G9703">
        <v>4</v>
      </c>
      <c r="I9703">
        <v>3</v>
      </c>
      <c r="J9703">
        <v>6</v>
      </c>
      <c r="AJ9703">
        <v>9</v>
      </c>
      <c r="AL9703">
        <v>6.39</v>
      </c>
    </row>
    <row r="9704" spans="1:38" x14ac:dyDescent="0.3">
      <c r="A9704">
        <v>1080858</v>
      </c>
      <c r="B9704" t="s">
        <v>332</v>
      </c>
      <c r="C9704">
        <v>27349</v>
      </c>
      <c r="D9704" t="s">
        <v>334</v>
      </c>
      <c r="E9704" t="s">
        <v>42</v>
      </c>
      <c r="F9704">
        <v>2</v>
      </c>
      <c r="G9704">
        <v>5</v>
      </c>
      <c r="I9704">
        <v>17</v>
      </c>
      <c r="J9704">
        <v>27</v>
      </c>
      <c r="M9704">
        <v>2</v>
      </c>
      <c r="N9704">
        <v>1</v>
      </c>
      <c r="Q9704">
        <v>2</v>
      </c>
      <c r="R9704">
        <v>3</v>
      </c>
      <c r="AE9704">
        <v>1</v>
      </c>
      <c r="AH9704">
        <v>1</v>
      </c>
      <c r="AI9704">
        <v>2</v>
      </c>
      <c r="AJ9704">
        <v>43</v>
      </c>
      <c r="AL9704">
        <v>7.17</v>
      </c>
    </row>
    <row r="9705" spans="1:38" x14ac:dyDescent="0.3">
      <c r="A9705">
        <v>1080858</v>
      </c>
      <c r="B9705" t="s">
        <v>332</v>
      </c>
      <c r="C9705">
        <v>69956</v>
      </c>
      <c r="D9705" t="s">
        <v>217</v>
      </c>
      <c r="E9705" t="s">
        <v>70</v>
      </c>
      <c r="F9705">
        <v>3</v>
      </c>
      <c r="G9705">
        <v>8</v>
      </c>
      <c r="I9705">
        <v>25</v>
      </c>
      <c r="J9705">
        <v>36</v>
      </c>
      <c r="M9705">
        <v>1</v>
      </c>
      <c r="Q9705">
        <v>1</v>
      </c>
      <c r="AI9705">
        <v>2</v>
      </c>
      <c r="AJ9705">
        <v>52</v>
      </c>
      <c r="AK9705">
        <v>1</v>
      </c>
      <c r="AL9705">
        <v>6.64</v>
      </c>
    </row>
    <row r="9706" spans="1:38" x14ac:dyDescent="0.3">
      <c r="A9706">
        <v>1080858</v>
      </c>
      <c r="B9706" t="s">
        <v>332</v>
      </c>
      <c r="C9706">
        <v>32323</v>
      </c>
      <c r="D9706" t="s">
        <v>460</v>
      </c>
      <c r="E9706" t="s">
        <v>209</v>
      </c>
      <c r="F9706">
        <v>3</v>
      </c>
      <c r="G9706">
        <v>3</v>
      </c>
      <c r="I9706">
        <v>27</v>
      </c>
      <c r="J9706">
        <v>34</v>
      </c>
      <c r="M9706">
        <v>1</v>
      </c>
      <c r="Q9706">
        <v>2</v>
      </c>
      <c r="R9706">
        <v>4</v>
      </c>
      <c r="AH9706">
        <v>3</v>
      </c>
      <c r="AI9706">
        <v>1</v>
      </c>
      <c r="AJ9706">
        <v>62</v>
      </c>
      <c r="AK9706">
        <v>1</v>
      </c>
      <c r="AL9706">
        <v>6.7</v>
      </c>
    </row>
    <row r="9707" spans="1:38" x14ac:dyDescent="0.3">
      <c r="A9707">
        <v>1080858</v>
      </c>
      <c r="B9707" t="s">
        <v>332</v>
      </c>
      <c r="C9707">
        <v>22932</v>
      </c>
      <c r="D9707" t="s">
        <v>337</v>
      </c>
      <c r="E9707" t="s">
        <v>211</v>
      </c>
      <c r="F9707">
        <v>3</v>
      </c>
      <c r="G9707">
        <v>2</v>
      </c>
      <c r="I9707">
        <v>27</v>
      </c>
      <c r="J9707">
        <v>39</v>
      </c>
      <c r="Q9707">
        <v>1</v>
      </c>
      <c r="W9707">
        <v>1</v>
      </c>
      <c r="AH9707">
        <v>1</v>
      </c>
      <c r="AI9707">
        <v>5</v>
      </c>
      <c r="AJ9707">
        <v>73</v>
      </c>
      <c r="AK9707">
        <v>3</v>
      </c>
      <c r="AL9707">
        <v>6.79</v>
      </c>
    </row>
    <row r="9708" spans="1:38" x14ac:dyDescent="0.3">
      <c r="A9708">
        <v>1080858</v>
      </c>
      <c r="B9708" t="s">
        <v>332</v>
      </c>
      <c r="C9708">
        <v>116317</v>
      </c>
      <c r="D9708" t="s">
        <v>462</v>
      </c>
      <c r="E9708" t="s">
        <v>70</v>
      </c>
      <c r="F9708">
        <v>3</v>
      </c>
      <c r="G9708">
        <v>11</v>
      </c>
      <c r="I9708">
        <v>48</v>
      </c>
      <c r="J9708">
        <v>58</v>
      </c>
      <c r="Q9708">
        <v>1</v>
      </c>
      <c r="W9708">
        <v>1</v>
      </c>
      <c r="AH9708">
        <v>1</v>
      </c>
      <c r="AJ9708">
        <v>70</v>
      </c>
      <c r="AK9708">
        <v>3</v>
      </c>
      <c r="AL9708">
        <v>6.65</v>
      </c>
    </row>
    <row r="9709" spans="1:38" x14ac:dyDescent="0.3">
      <c r="A9709">
        <v>1080858</v>
      </c>
      <c r="B9709" t="s">
        <v>332</v>
      </c>
      <c r="C9709">
        <v>33590</v>
      </c>
      <c r="D9709" t="s">
        <v>338</v>
      </c>
      <c r="E9709" t="s">
        <v>70</v>
      </c>
      <c r="F9709">
        <v>3</v>
      </c>
      <c r="G9709">
        <v>7</v>
      </c>
      <c r="I9709">
        <v>17</v>
      </c>
      <c r="J9709">
        <v>22</v>
      </c>
      <c r="M9709">
        <v>1</v>
      </c>
      <c r="N9709">
        <v>1</v>
      </c>
      <c r="AH9709">
        <v>1</v>
      </c>
      <c r="AJ9709">
        <v>32</v>
      </c>
      <c r="AK9709">
        <v>1</v>
      </c>
      <c r="AL9709">
        <v>6.01</v>
      </c>
    </row>
    <row r="9710" spans="1:38" x14ac:dyDescent="0.3">
      <c r="A9710">
        <v>1080858</v>
      </c>
      <c r="B9710" t="s">
        <v>332</v>
      </c>
      <c r="C9710">
        <v>58761</v>
      </c>
      <c r="D9710" t="s">
        <v>461</v>
      </c>
      <c r="E9710" t="s">
        <v>58</v>
      </c>
      <c r="F9710">
        <v>4</v>
      </c>
      <c r="G9710">
        <v>9</v>
      </c>
      <c r="I9710">
        <v>13</v>
      </c>
      <c r="J9710">
        <v>17</v>
      </c>
      <c r="M9710">
        <v>2</v>
      </c>
      <c r="Q9710">
        <v>7</v>
      </c>
      <c r="AH9710">
        <v>1</v>
      </c>
      <c r="AJ9710">
        <v>30</v>
      </c>
      <c r="AL9710">
        <v>5.8</v>
      </c>
    </row>
    <row r="9711" spans="1:38" x14ac:dyDescent="0.3">
      <c r="A9711">
        <v>1080858</v>
      </c>
      <c r="B9711" t="s">
        <v>332</v>
      </c>
      <c r="C9711">
        <v>25832</v>
      </c>
      <c r="D9711" t="s">
        <v>343</v>
      </c>
      <c r="E9711" t="s">
        <v>58</v>
      </c>
      <c r="F9711">
        <v>4</v>
      </c>
      <c r="G9711">
        <v>10</v>
      </c>
      <c r="I9711">
        <v>13</v>
      </c>
      <c r="J9711">
        <v>25</v>
      </c>
      <c r="Q9711">
        <v>7</v>
      </c>
      <c r="R9711">
        <v>4</v>
      </c>
      <c r="W9711">
        <v>1</v>
      </c>
      <c r="AH9711">
        <v>1</v>
      </c>
      <c r="AJ9711">
        <v>32</v>
      </c>
      <c r="AL9711">
        <v>5.96</v>
      </c>
    </row>
    <row r="9712" spans="1:38" x14ac:dyDescent="0.3">
      <c r="A9712">
        <v>1080858</v>
      </c>
      <c r="B9712" t="s">
        <v>332</v>
      </c>
      <c r="C9712">
        <v>68393</v>
      </c>
      <c r="D9712" t="s">
        <v>506</v>
      </c>
      <c r="E9712" t="s">
        <v>60</v>
      </c>
      <c r="F9712">
        <v>5</v>
      </c>
      <c r="G9712">
        <v>0</v>
      </c>
      <c r="I9712">
        <v>21</v>
      </c>
      <c r="J9712">
        <v>27</v>
      </c>
      <c r="M9712">
        <v>1</v>
      </c>
      <c r="Q9712">
        <v>3</v>
      </c>
      <c r="R9712">
        <v>2</v>
      </c>
      <c r="AI9712">
        <v>3</v>
      </c>
      <c r="AJ9712">
        <v>39</v>
      </c>
      <c r="AL9712">
        <v>6.92</v>
      </c>
    </row>
    <row r="9713" spans="1:38" x14ac:dyDescent="0.3">
      <c r="A9713">
        <v>1080858</v>
      </c>
      <c r="B9713" t="s">
        <v>332</v>
      </c>
      <c r="C9713">
        <v>14255</v>
      </c>
      <c r="D9713" t="s">
        <v>463</v>
      </c>
      <c r="E9713" t="s">
        <v>60</v>
      </c>
      <c r="F9713">
        <v>5</v>
      </c>
      <c r="G9713">
        <v>0</v>
      </c>
      <c r="I9713">
        <v>2</v>
      </c>
      <c r="J9713">
        <v>2</v>
      </c>
      <c r="AJ9713">
        <v>3</v>
      </c>
      <c r="AL9713">
        <v>6.07</v>
      </c>
    </row>
    <row r="9714" spans="1:38" x14ac:dyDescent="0.3">
      <c r="A9714">
        <v>1080858</v>
      </c>
      <c r="B9714" t="s">
        <v>332</v>
      </c>
      <c r="C9714">
        <v>145940</v>
      </c>
      <c r="D9714" t="s">
        <v>508</v>
      </c>
      <c r="E9714" t="s">
        <v>60</v>
      </c>
      <c r="F9714">
        <v>5</v>
      </c>
      <c r="G9714">
        <v>0</v>
      </c>
      <c r="I9714">
        <v>3</v>
      </c>
      <c r="J9714">
        <v>4</v>
      </c>
      <c r="M9714">
        <v>1</v>
      </c>
      <c r="N9714">
        <v>1</v>
      </c>
      <c r="AI9714">
        <v>1</v>
      </c>
      <c r="AJ9714">
        <v>8</v>
      </c>
      <c r="AL9714">
        <v>5.94</v>
      </c>
    </row>
    <row r="9715" spans="1:38" x14ac:dyDescent="0.3">
      <c r="A9715">
        <v>1080858</v>
      </c>
      <c r="B9715" t="s">
        <v>63</v>
      </c>
      <c r="C9715">
        <v>52197</v>
      </c>
      <c r="D9715" t="s">
        <v>64</v>
      </c>
      <c r="E9715" t="s">
        <v>40</v>
      </c>
      <c r="F9715">
        <v>1</v>
      </c>
      <c r="G9715">
        <v>1</v>
      </c>
      <c r="I9715">
        <v>16</v>
      </c>
      <c r="J9715">
        <v>32</v>
      </c>
      <c r="R9715">
        <v>3</v>
      </c>
      <c r="Z9715">
        <v>6</v>
      </c>
      <c r="AF9715">
        <v>2</v>
      </c>
      <c r="AJ9715">
        <v>47</v>
      </c>
      <c r="AL9715">
        <v>7.71</v>
      </c>
    </row>
    <row r="9716" spans="1:38" x14ac:dyDescent="0.3">
      <c r="A9716">
        <v>1080858</v>
      </c>
      <c r="B9716" t="s">
        <v>63</v>
      </c>
      <c r="C9716">
        <v>4511</v>
      </c>
      <c r="D9716" t="s">
        <v>409</v>
      </c>
      <c r="E9716" t="s">
        <v>44</v>
      </c>
      <c r="F9716">
        <v>2</v>
      </c>
      <c r="G9716">
        <v>3</v>
      </c>
      <c r="I9716">
        <v>58</v>
      </c>
      <c r="J9716">
        <v>78</v>
      </c>
      <c r="R9716">
        <v>1</v>
      </c>
      <c r="AH9716">
        <v>1</v>
      </c>
      <c r="AI9716">
        <v>2</v>
      </c>
      <c r="AJ9716">
        <v>126</v>
      </c>
      <c r="AK9716">
        <v>3</v>
      </c>
      <c r="AL9716">
        <v>7.89</v>
      </c>
    </row>
    <row r="9717" spans="1:38" x14ac:dyDescent="0.3">
      <c r="A9717">
        <v>1080858</v>
      </c>
      <c r="B9717" t="s">
        <v>63</v>
      </c>
      <c r="C9717">
        <v>29106</v>
      </c>
      <c r="D9717" t="s">
        <v>66</v>
      </c>
      <c r="E9717" t="s">
        <v>42</v>
      </c>
      <c r="F9717">
        <v>2</v>
      </c>
      <c r="G9717">
        <v>6</v>
      </c>
      <c r="I9717">
        <v>58</v>
      </c>
      <c r="J9717">
        <v>66</v>
      </c>
      <c r="M9717">
        <v>1</v>
      </c>
      <c r="Q9717">
        <v>3</v>
      </c>
      <c r="R9717">
        <v>7</v>
      </c>
      <c r="AH9717">
        <v>1</v>
      </c>
      <c r="AI9717">
        <v>1</v>
      </c>
      <c r="AJ9717">
        <v>78</v>
      </c>
      <c r="AL9717">
        <v>7.77</v>
      </c>
    </row>
    <row r="9718" spans="1:38" x14ac:dyDescent="0.3">
      <c r="A9718">
        <v>1080858</v>
      </c>
      <c r="B9718" t="s">
        <v>63</v>
      </c>
      <c r="C9718">
        <v>69375</v>
      </c>
      <c r="D9718" t="s">
        <v>67</v>
      </c>
      <c r="E9718" t="s">
        <v>46</v>
      </c>
      <c r="F9718">
        <v>2</v>
      </c>
      <c r="G9718">
        <v>2</v>
      </c>
      <c r="I9718">
        <v>40</v>
      </c>
      <c r="J9718">
        <v>54</v>
      </c>
      <c r="M9718">
        <v>1</v>
      </c>
      <c r="R9718">
        <v>1</v>
      </c>
      <c r="W9718">
        <v>1</v>
      </c>
      <c r="AH9718">
        <v>1</v>
      </c>
      <c r="AI9718">
        <v>3</v>
      </c>
      <c r="AJ9718">
        <v>78</v>
      </c>
      <c r="AK9718">
        <v>1</v>
      </c>
      <c r="AL9718">
        <v>6.98</v>
      </c>
    </row>
    <row r="9719" spans="1:38" x14ac:dyDescent="0.3">
      <c r="A9719">
        <v>1080858</v>
      </c>
      <c r="B9719" t="s">
        <v>63</v>
      </c>
      <c r="C9719">
        <v>74341</v>
      </c>
      <c r="D9719" t="s">
        <v>408</v>
      </c>
      <c r="E9719" t="s">
        <v>42</v>
      </c>
      <c r="F9719">
        <v>2</v>
      </c>
      <c r="G9719">
        <v>5</v>
      </c>
      <c r="I9719">
        <v>46</v>
      </c>
      <c r="J9719">
        <v>51</v>
      </c>
      <c r="M9719">
        <v>3</v>
      </c>
      <c r="Q9719">
        <v>2</v>
      </c>
      <c r="R9719">
        <v>4</v>
      </c>
      <c r="AH9719">
        <v>1</v>
      </c>
      <c r="AJ9719">
        <v>68</v>
      </c>
      <c r="AK9719">
        <v>2</v>
      </c>
      <c r="AL9719">
        <v>8.23</v>
      </c>
    </row>
    <row r="9720" spans="1:38" x14ac:dyDescent="0.3">
      <c r="A9720">
        <v>1080858</v>
      </c>
      <c r="B9720" t="s">
        <v>63</v>
      </c>
      <c r="C9720">
        <v>111212</v>
      </c>
      <c r="D9720" t="s">
        <v>78</v>
      </c>
      <c r="E9720" t="s">
        <v>70</v>
      </c>
      <c r="F9720">
        <v>3</v>
      </c>
      <c r="G9720">
        <v>8</v>
      </c>
      <c r="H9720">
        <v>1</v>
      </c>
      <c r="I9720">
        <v>43</v>
      </c>
      <c r="J9720">
        <v>51</v>
      </c>
      <c r="K9720">
        <v>1</v>
      </c>
      <c r="Q9720">
        <v>1</v>
      </c>
      <c r="R9720">
        <v>2</v>
      </c>
      <c r="AH9720">
        <v>3</v>
      </c>
      <c r="AJ9720">
        <v>70</v>
      </c>
      <c r="AK9720">
        <v>2</v>
      </c>
      <c r="AL9720">
        <v>8.33</v>
      </c>
    </row>
    <row r="9721" spans="1:38" x14ac:dyDescent="0.3">
      <c r="A9721">
        <v>1080858</v>
      </c>
      <c r="B9721" t="s">
        <v>63</v>
      </c>
      <c r="C9721">
        <v>33568</v>
      </c>
      <c r="D9721" t="s">
        <v>71</v>
      </c>
      <c r="E9721" t="s">
        <v>70</v>
      </c>
      <c r="F9721">
        <v>3</v>
      </c>
      <c r="G9721">
        <v>4</v>
      </c>
      <c r="I9721">
        <v>26</v>
      </c>
      <c r="J9721">
        <v>34</v>
      </c>
      <c r="Q9721">
        <v>1</v>
      </c>
      <c r="R9721">
        <v>1</v>
      </c>
      <c r="W9721">
        <v>1</v>
      </c>
      <c r="AH9721">
        <v>1</v>
      </c>
      <c r="AI9721">
        <v>2</v>
      </c>
      <c r="AJ9721">
        <v>44</v>
      </c>
      <c r="AK9721">
        <v>2</v>
      </c>
      <c r="AL9721">
        <v>7.1</v>
      </c>
    </row>
    <row r="9722" spans="1:38" x14ac:dyDescent="0.3">
      <c r="A9722">
        <v>1080858</v>
      </c>
      <c r="B9722" t="s">
        <v>63</v>
      </c>
      <c r="C9722">
        <v>31451</v>
      </c>
      <c r="D9722" t="s">
        <v>411</v>
      </c>
      <c r="E9722" t="s">
        <v>70</v>
      </c>
      <c r="F9722">
        <v>3</v>
      </c>
      <c r="G9722">
        <v>7</v>
      </c>
      <c r="I9722">
        <v>52</v>
      </c>
      <c r="J9722">
        <v>60</v>
      </c>
      <c r="L9722">
        <v>1</v>
      </c>
      <c r="M9722">
        <v>2</v>
      </c>
      <c r="N9722">
        <v>1</v>
      </c>
      <c r="Q9722">
        <v>2</v>
      </c>
      <c r="R9722">
        <v>2</v>
      </c>
      <c r="AI9722">
        <v>2</v>
      </c>
      <c r="AJ9722">
        <v>72</v>
      </c>
      <c r="AL9722">
        <v>7.54</v>
      </c>
    </row>
    <row r="9723" spans="1:38" x14ac:dyDescent="0.3">
      <c r="A9723">
        <v>1080858</v>
      </c>
      <c r="B9723" t="s">
        <v>63</v>
      </c>
      <c r="C9723">
        <v>80767</v>
      </c>
      <c r="D9723" t="s">
        <v>73</v>
      </c>
      <c r="E9723" t="s">
        <v>74</v>
      </c>
      <c r="F9723">
        <v>4</v>
      </c>
      <c r="G9723">
        <v>11</v>
      </c>
      <c r="I9723">
        <v>1</v>
      </c>
      <c r="J9723">
        <v>1</v>
      </c>
      <c r="AJ9723">
        <v>4</v>
      </c>
      <c r="AL9723">
        <v>6.03</v>
      </c>
    </row>
    <row r="9724" spans="1:38" x14ac:dyDescent="0.3">
      <c r="A9724">
        <v>1080858</v>
      </c>
      <c r="B9724" t="s">
        <v>63</v>
      </c>
      <c r="C9724">
        <v>96182</v>
      </c>
      <c r="D9724" t="s">
        <v>75</v>
      </c>
      <c r="E9724" t="s">
        <v>77</v>
      </c>
      <c r="F9724">
        <v>4</v>
      </c>
      <c r="G9724">
        <v>10</v>
      </c>
      <c r="I9724">
        <v>26</v>
      </c>
      <c r="J9724">
        <v>36</v>
      </c>
      <c r="M9724">
        <v>1</v>
      </c>
      <c r="Q9724">
        <v>5</v>
      </c>
      <c r="R9724">
        <v>2</v>
      </c>
      <c r="AI9724">
        <v>2</v>
      </c>
      <c r="AJ9724">
        <v>56</v>
      </c>
      <c r="AK9724">
        <v>1</v>
      </c>
      <c r="AL9724">
        <v>6.59</v>
      </c>
    </row>
    <row r="9725" spans="1:38" x14ac:dyDescent="0.3">
      <c r="A9725">
        <v>1080858</v>
      </c>
      <c r="B9725" t="s">
        <v>63</v>
      </c>
      <c r="C9725">
        <v>124688</v>
      </c>
      <c r="D9725" t="s">
        <v>79</v>
      </c>
      <c r="E9725" t="s">
        <v>58</v>
      </c>
      <c r="F9725">
        <v>4</v>
      </c>
      <c r="G9725">
        <v>9</v>
      </c>
      <c r="I9725">
        <v>17</v>
      </c>
      <c r="J9725">
        <v>20</v>
      </c>
      <c r="M9725">
        <v>1</v>
      </c>
      <c r="Q9725">
        <v>1</v>
      </c>
      <c r="R9725">
        <v>3</v>
      </c>
      <c r="AH9725">
        <v>2</v>
      </c>
      <c r="AJ9725">
        <v>40</v>
      </c>
      <c r="AL9725">
        <v>6.66</v>
      </c>
    </row>
    <row r="9726" spans="1:38" x14ac:dyDescent="0.3">
      <c r="A9726">
        <v>1080858</v>
      </c>
      <c r="B9726" t="s">
        <v>63</v>
      </c>
      <c r="C9726">
        <v>10839</v>
      </c>
      <c r="D9726" t="s">
        <v>65</v>
      </c>
      <c r="E9726" t="s">
        <v>60</v>
      </c>
      <c r="F9726">
        <v>5</v>
      </c>
      <c r="G9726">
        <v>0</v>
      </c>
      <c r="AL9726">
        <v>6.05</v>
      </c>
    </row>
    <row r="9727" spans="1:38" x14ac:dyDescent="0.3">
      <c r="A9727">
        <v>1080858</v>
      </c>
      <c r="B9727" t="s">
        <v>63</v>
      </c>
      <c r="C9727">
        <v>21683</v>
      </c>
      <c r="D9727" t="s">
        <v>69</v>
      </c>
      <c r="E9727" t="s">
        <v>60</v>
      </c>
      <c r="F9727">
        <v>5</v>
      </c>
      <c r="G9727">
        <v>0</v>
      </c>
      <c r="I9727">
        <v>42</v>
      </c>
      <c r="J9727">
        <v>48</v>
      </c>
      <c r="Q9727">
        <v>4</v>
      </c>
      <c r="AE9727">
        <v>1</v>
      </c>
      <c r="AH9727">
        <v>1</v>
      </c>
      <c r="AJ9727">
        <v>66</v>
      </c>
      <c r="AK9727">
        <v>4</v>
      </c>
      <c r="AL9727">
        <v>6.9</v>
      </c>
    </row>
    <row r="9728" spans="1:38" x14ac:dyDescent="0.3">
      <c r="A9728">
        <v>1080858</v>
      </c>
      <c r="B9728" t="s">
        <v>63</v>
      </c>
      <c r="C9728">
        <v>23736</v>
      </c>
      <c r="D9728" t="s">
        <v>410</v>
      </c>
      <c r="E9728" t="s">
        <v>60</v>
      </c>
      <c r="F9728">
        <v>5</v>
      </c>
      <c r="G9728">
        <v>0</v>
      </c>
      <c r="I9728">
        <v>3</v>
      </c>
      <c r="J9728">
        <v>6</v>
      </c>
      <c r="R9728">
        <v>1</v>
      </c>
      <c r="AH9728">
        <v>1</v>
      </c>
      <c r="AJ9728">
        <v>8</v>
      </c>
      <c r="AL9728">
        <v>6.31</v>
      </c>
    </row>
    <row r="9729" spans="1:38" x14ac:dyDescent="0.3">
      <c r="A9729">
        <v>1080859</v>
      </c>
      <c r="B9729" t="s">
        <v>201</v>
      </c>
      <c r="C9729">
        <v>81681</v>
      </c>
      <c r="D9729" t="s">
        <v>352</v>
      </c>
      <c r="E9729" t="s">
        <v>40</v>
      </c>
      <c r="F9729">
        <v>1</v>
      </c>
      <c r="G9729">
        <v>1</v>
      </c>
      <c r="I9729">
        <v>14</v>
      </c>
      <c r="J9729">
        <v>32</v>
      </c>
      <c r="M9729">
        <v>1</v>
      </c>
      <c r="R9729">
        <v>1</v>
      </c>
      <c r="Z9729">
        <v>6</v>
      </c>
      <c r="AC9729">
        <v>1</v>
      </c>
      <c r="AF9729">
        <v>3</v>
      </c>
      <c r="AJ9729">
        <v>51</v>
      </c>
      <c r="AL9729">
        <v>7.13</v>
      </c>
    </row>
    <row r="9730" spans="1:38" x14ac:dyDescent="0.3">
      <c r="A9730">
        <v>1080859</v>
      </c>
      <c r="B9730" t="s">
        <v>201</v>
      </c>
      <c r="C9730">
        <v>297544</v>
      </c>
      <c r="D9730" t="s">
        <v>205</v>
      </c>
      <c r="E9730" t="s">
        <v>46</v>
      </c>
      <c r="F9730">
        <v>2</v>
      </c>
      <c r="G9730">
        <v>2</v>
      </c>
      <c r="I9730">
        <v>26</v>
      </c>
      <c r="J9730">
        <v>36</v>
      </c>
      <c r="M9730">
        <v>2</v>
      </c>
      <c r="Q9730">
        <v>1</v>
      </c>
      <c r="R9730">
        <v>1</v>
      </c>
      <c r="AH9730">
        <v>1</v>
      </c>
      <c r="AI9730">
        <v>2</v>
      </c>
      <c r="AJ9730">
        <v>72</v>
      </c>
      <c r="AL9730">
        <v>7.1</v>
      </c>
    </row>
    <row r="9731" spans="1:38" x14ac:dyDescent="0.3">
      <c r="A9731">
        <v>1080859</v>
      </c>
      <c r="B9731" t="s">
        <v>201</v>
      </c>
      <c r="C9731">
        <v>6105</v>
      </c>
      <c r="D9731" t="s">
        <v>204</v>
      </c>
      <c r="E9731" t="s">
        <v>42</v>
      </c>
      <c r="F9731">
        <v>2</v>
      </c>
      <c r="G9731">
        <v>5</v>
      </c>
      <c r="I9731">
        <v>34</v>
      </c>
      <c r="J9731">
        <v>41</v>
      </c>
      <c r="K9731">
        <v>1</v>
      </c>
      <c r="M9731">
        <v>3</v>
      </c>
      <c r="Q9731">
        <v>5</v>
      </c>
      <c r="R9731">
        <v>3</v>
      </c>
      <c r="AH9731">
        <v>1</v>
      </c>
      <c r="AI9731">
        <v>2</v>
      </c>
      <c r="AJ9731">
        <v>63</v>
      </c>
      <c r="AL9731">
        <v>8.25</v>
      </c>
    </row>
    <row r="9732" spans="1:38" x14ac:dyDescent="0.3">
      <c r="A9732">
        <v>1080859</v>
      </c>
      <c r="B9732" t="s">
        <v>201</v>
      </c>
      <c r="C9732">
        <v>8222</v>
      </c>
      <c r="D9732" t="s">
        <v>208</v>
      </c>
      <c r="E9732" t="s">
        <v>44</v>
      </c>
      <c r="F9732">
        <v>2</v>
      </c>
      <c r="G9732">
        <v>3</v>
      </c>
      <c r="I9732">
        <v>50</v>
      </c>
      <c r="J9732">
        <v>57</v>
      </c>
      <c r="L9732">
        <v>1</v>
      </c>
      <c r="M9732">
        <v>1</v>
      </c>
      <c r="AJ9732">
        <v>79</v>
      </c>
      <c r="AL9732">
        <v>7.1</v>
      </c>
    </row>
    <row r="9733" spans="1:38" x14ac:dyDescent="0.3">
      <c r="A9733">
        <v>1080859</v>
      </c>
      <c r="B9733" t="s">
        <v>201</v>
      </c>
      <c r="C9733">
        <v>8408</v>
      </c>
      <c r="D9733" t="s">
        <v>353</v>
      </c>
      <c r="E9733" t="s">
        <v>42</v>
      </c>
      <c r="F9733">
        <v>2</v>
      </c>
      <c r="G9733">
        <v>6</v>
      </c>
      <c r="I9733">
        <v>36</v>
      </c>
      <c r="J9733">
        <v>43</v>
      </c>
      <c r="L9733">
        <v>1</v>
      </c>
      <c r="Q9733">
        <v>1</v>
      </c>
      <c r="R9733">
        <v>2</v>
      </c>
      <c r="W9733">
        <v>1</v>
      </c>
      <c r="AG9733">
        <v>1</v>
      </c>
      <c r="AH9733">
        <v>1</v>
      </c>
      <c r="AI9733">
        <v>1</v>
      </c>
      <c r="AJ9733">
        <v>60</v>
      </c>
      <c r="AL9733">
        <v>7.48</v>
      </c>
    </row>
    <row r="9734" spans="1:38" x14ac:dyDescent="0.3">
      <c r="A9734">
        <v>1080859</v>
      </c>
      <c r="B9734" t="s">
        <v>201</v>
      </c>
      <c r="C9734">
        <v>29544</v>
      </c>
      <c r="D9734" t="s">
        <v>109</v>
      </c>
      <c r="E9734" t="s">
        <v>70</v>
      </c>
      <c r="F9734">
        <v>3</v>
      </c>
      <c r="G9734">
        <v>4</v>
      </c>
      <c r="I9734">
        <v>68</v>
      </c>
      <c r="J9734">
        <v>73</v>
      </c>
      <c r="M9734">
        <v>3</v>
      </c>
      <c r="Q9734">
        <v>3</v>
      </c>
      <c r="R9734">
        <v>2</v>
      </c>
      <c r="AI9734">
        <v>4</v>
      </c>
      <c r="AJ9734">
        <v>85</v>
      </c>
      <c r="AK9734">
        <v>1</v>
      </c>
      <c r="AL9734">
        <v>7.1</v>
      </c>
    </row>
    <row r="9735" spans="1:38" x14ac:dyDescent="0.3">
      <c r="A9735">
        <v>1080859</v>
      </c>
      <c r="B9735" t="s">
        <v>201</v>
      </c>
      <c r="C9735">
        <v>80464</v>
      </c>
      <c r="D9735" t="s">
        <v>206</v>
      </c>
      <c r="E9735" t="s">
        <v>70</v>
      </c>
      <c r="F9735">
        <v>3</v>
      </c>
      <c r="G9735">
        <v>7</v>
      </c>
      <c r="I9735">
        <v>34</v>
      </c>
      <c r="J9735">
        <v>38</v>
      </c>
      <c r="M9735">
        <v>1</v>
      </c>
      <c r="N9735">
        <v>1</v>
      </c>
      <c r="R9735">
        <v>1</v>
      </c>
      <c r="AH9735">
        <v>3</v>
      </c>
      <c r="AJ9735">
        <v>44</v>
      </c>
      <c r="AL9735">
        <v>6.42</v>
      </c>
    </row>
    <row r="9736" spans="1:38" x14ac:dyDescent="0.3">
      <c r="A9736">
        <v>1080859</v>
      </c>
      <c r="B9736" t="s">
        <v>201</v>
      </c>
      <c r="C9736">
        <v>316077</v>
      </c>
      <c r="D9736" t="s">
        <v>354</v>
      </c>
      <c r="E9736" t="s">
        <v>70</v>
      </c>
      <c r="F9736">
        <v>3</v>
      </c>
      <c r="G9736">
        <v>8</v>
      </c>
      <c r="I9736">
        <v>47</v>
      </c>
      <c r="J9736">
        <v>52</v>
      </c>
      <c r="Q9736">
        <v>4</v>
      </c>
      <c r="R9736">
        <v>1</v>
      </c>
      <c r="AI9736">
        <v>4</v>
      </c>
      <c r="AJ9736">
        <v>64</v>
      </c>
      <c r="AL9736">
        <v>6.98</v>
      </c>
    </row>
    <row r="9737" spans="1:38" x14ac:dyDescent="0.3">
      <c r="A9737">
        <v>1080859</v>
      </c>
      <c r="B9737" t="s">
        <v>201</v>
      </c>
      <c r="C9737">
        <v>15834</v>
      </c>
      <c r="D9737" t="s">
        <v>214</v>
      </c>
      <c r="E9737" t="s">
        <v>74</v>
      </c>
      <c r="F9737">
        <v>4</v>
      </c>
      <c r="G9737">
        <v>11</v>
      </c>
      <c r="I9737">
        <v>29</v>
      </c>
      <c r="J9737">
        <v>31</v>
      </c>
      <c r="Q9737">
        <v>1</v>
      </c>
      <c r="R9737">
        <v>1</v>
      </c>
      <c r="W9737">
        <v>4</v>
      </c>
      <c r="AE9737">
        <v>1</v>
      </c>
      <c r="AH9737">
        <v>8</v>
      </c>
      <c r="AI9737">
        <v>3</v>
      </c>
      <c r="AJ9737">
        <v>58</v>
      </c>
      <c r="AK9737">
        <v>1</v>
      </c>
      <c r="AL9737">
        <v>7.66</v>
      </c>
    </row>
    <row r="9738" spans="1:38" x14ac:dyDescent="0.3">
      <c r="A9738">
        <v>1080859</v>
      </c>
      <c r="B9738" t="s">
        <v>201</v>
      </c>
      <c r="C9738">
        <v>78498</v>
      </c>
      <c r="D9738" t="s">
        <v>355</v>
      </c>
      <c r="E9738" t="s">
        <v>58</v>
      </c>
      <c r="F9738">
        <v>4</v>
      </c>
      <c r="G9738">
        <v>9</v>
      </c>
      <c r="I9738">
        <v>23</v>
      </c>
      <c r="J9738">
        <v>29</v>
      </c>
      <c r="K9738">
        <v>1</v>
      </c>
      <c r="Q9738">
        <v>8</v>
      </c>
      <c r="R9738">
        <v>5</v>
      </c>
      <c r="W9738">
        <v>3</v>
      </c>
      <c r="AH9738">
        <v>6</v>
      </c>
      <c r="AJ9738">
        <v>48</v>
      </c>
      <c r="AK9738">
        <v>1</v>
      </c>
      <c r="AL9738">
        <v>8.19</v>
      </c>
    </row>
    <row r="9739" spans="1:38" x14ac:dyDescent="0.3">
      <c r="A9739">
        <v>1080859</v>
      </c>
      <c r="B9739" t="s">
        <v>201</v>
      </c>
      <c r="C9739">
        <v>92547</v>
      </c>
      <c r="D9739" t="s">
        <v>212</v>
      </c>
      <c r="E9739" t="s">
        <v>77</v>
      </c>
      <c r="F9739">
        <v>4</v>
      </c>
      <c r="G9739">
        <v>10</v>
      </c>
      <c r="H9739">
        <v>1</v>
      </c>
      <c r="I9739">
        <v>56</v>
      </c>
      <c r="J9739">
        <v>65</v>
      </c>
      <c r="M9739">
        <v>1</v>
      </c>
      <c r="N9739">
        <v>1</v>
      </c>
      <c r="Q9739">
        <v>3</v>
      </c>
      <c r="W9739">
        <v>4</v>
      </c>
      <c r="X9739">
        <v>2</v>
      </c>
      <c r="AH9739">
        <v>7</v>
      </c>
      <c r="AI9739">
        <v>1</v>
      </c>
      <c r="AJ9739">
        <v>97</v>
      </c>
      <c r="AK9739">
        <v>3</v>
      </c>
      <c r="AL9739">
        <v>8.48</v>
      </c>
    </row>
    <row r="9740" spans="1:38" x14ac:dyDescent="0.3">
      <c r="A9740">
        <v>1080859</v>
      </c>
      <c r="B9740" t="s">
        <v>201</v>
      </c>
      <c r="C9740">
        <v>83895</v>
      </c>
      <c r="D9740" t="s">
        <v>166</v>
      </c>
      <c r="E9740" t="s">
        <v>60</v>
      </c>
      <c r="F9740">
        <v>5</v>
      </c>
      <c r="G9740">
        <v>0</v>
      </c>
      <c r="I9740">
        <v>22</v>
      </c>
      <c r="J9740">
        <v>24</v>
      </c>
      <c r="M9740">
        <v>2</v>
      </c>
      <c r="W9740">
        <v>1</v>
      </c>
      <c r="AH9740">
        <v>2</v>
      </c>
      <c r="AI9740">
        <v>1</v>
      </c>
      <c r="AJ9740">
        <v>34</v>
      </c>
      <c r="AL9740">
        <v>6.61</v>
      </c>
    </row>
    <row r="9741" spans="1:38" x14ac:dyDescent="0.3">
      <c r="A9741">
        <v>1080859</v>
      </c>
      <c r="B9741" t="s">
        <v>201</v>
      </c>
      <c r="C9741">
        <v>188</v>
      </c>
      <c r="D9741" t="s">
        <v>207</v>
      </c>
      <c r="E9741" t="s">
        <v>60</v>
      </c>
      <c r="F9741">
        <v>5</v>
      </c>
      <c r="G9741">
        <v>0</v>
      </c>
      <c r="I9741">
        <v>3</v>
      </c>
      <c r="J9741">
        <v>3</v>
      </c>
      <c r="M9741">
        <v>1</v>
      </c>
      <c r="AJ9741">
        <v>4</v>
      </c>
      <c r="AL9741">
        <v>6.04</v>
      </c>
    </row>
    <row r="9742" spans="1:38" x14ac:dyDescent="0.3">
      <c r="A9742">
        <v>1080859</v>
      </c>
      <c r="B9742" t="s">
        <v>201</v>
      </c>
      <c r="C9742">
        <v>299451</v>
      </c>
      <c r="D9742" t="s">
        <v>573</v>
      </c>
      <c r="E9742" t="s">
        <v>60</v>
      </c>
      <c r="F9742">
        <v>5</v>
      </c>
      <c r="G9742">
        <v>0</v>
      </c>
      <c r="I9742">
        <v>4</v>
      </c>
      <c r="J9742">
        <v>5</v>
      </c>
      <c r="AJ9742">
        <v>5</v>
      </c>
      <c r="AL9742">
        <v>6</v>
      </c>
    </row>
    <row r="9743" spans="1:38" x14ac:dyDescent="0.3">
      <c r="A9743">
        <v>1080859</v>
      </c>
      <c r="B9743" t="s">
        <v>111</v>
      </c>
      <c r="C9743">
        <v>17708</v>
      </c>
      <c r="D9743" t="s">
        <v>112</v>
      </c>
      <c r="E9743" t="s">
        <v>40</v>
      </c>
      <c r="F9743">
        <v>1</v>
      </c>
      <c r="G9743">
        <v>1</v>
      </c>
      <c r="I9743">
        <v>12</v>
      </c>
      <c r="J9743">
        <v>24</v>
      </c>
      <c r="Z9743">
        <v>1</v>
      </c>
      <c r="AF9743">
        <v>5</v>
      </c>
      <c r="AJ9743">
        <v>35</v>
      </c>
      <c r="AL9743">
        <v>6.92</v>
      </c>
    </row>
    <row r="9744" spans="1:38" x14ac:dyDescent="0.3">
      <c r="A9744">
        <v>1080859</v>
      </c>
      <c r="B9744" t="s">
        <v>111</v>
      </c>
      <c r="C9744">
        <v>94935</v>
      </c>
      <c r="D9744" t="s">
        <v>115</v>
      </c>
      <c r="E9744" t="s">
        <v>42</v>
      </c>
      <c r="F9744">
        <v>2</v>
      </c>
      <c r="G9744">
        <v>6</v>
      </c>
      <c r="I9744">
        <v>23</v>
      </c>
      <c r="J9744">
        <v>35</v>
      </c>
      <c r="Q9744">
        <v>6</v>
      </c>
      <c r="R9744">
        <v>5</v>
      </c>
      <c r="AB9744">
        <v>1</v>
      </c>
      <c r="AI9744">
        <v>3</v>
      </c>
      <c r="AJ9744">
        <v>55</v>
      </c>
      <c r="AL9744">
        <v>6.74</v>
      </c>
    </row>
    <row r="9745" spans="1:38" x14ac:dyDescent="0.3">
      <c r="A9745">
        <v>1080859</v>
      </c>
      <c r="B9745" t="s">
        <v>111</v>
      </c>
      <c r="C9745">
        <v>107941</v>
      </c>
      <c r="D9745" t="s">
        <v>113</v>
      </c>
      <c r="E9745" t="s">
        <v>42</v>
      </c>
      <c r="F9745">
        <v>2</v>
      </c>
      <c r="G9745">
        <v>5</v>
      </c>
      <c r="I9745">
        <v>24</v>
      </c>
      <c r="J9745">
        <v>38</v>
      </c>
      <c r="R9745">
        <v>5</v>
      </c>
      <c r="W9745">
        <v>1</v>
      </c>
      <c r="AH9745">
        <v>3</v>
      </c>
      <c r="AJ9745">
        <v>52</v>
      </c>
      <c r="AK9745">
        <v>1</v>
      </c>
      <c r="AL9745">
        <v>6.89</v>
      </c>
    </row>
    <row r="9746" spans="1:38" x14ac:dyDescent="0.3">
      <c r="A9746">
        <v>1080859</v>
      </c>
      <c r="B9746" t="s">
        <v>111</v>
      </c>
      <c r="C9746">
        <v>15764</v>
      </c>
      <c r="D9746" t="s">
        <v>116</v>
      </c>
      <c r="E9746" t="s">
        <v>44</v>
      </c>
      <c r="F9746">
        <v>2</v>
      </c>
      <c r="G9746">
        <v>3</v>
      </c>
      <c r="I9746">
        <v>16</v>
      </c>
      <c r="J9746">
        <v>27</v>
      </c>
      <c r="M9746">
        <v>1</v>
      </c>
      <c r="R9746">
        <v>2</v>
      </c>
      <c r="AI9746">
        <v>2</v>
      </c>
      <c r="AJ9746">
        <v>52</v>
      </c>
      <c r="AL9746">
        <v>6.6</v>
      </c>
    </row>
    <row r="9747" spans="1:38" x14ac:dyDescent="0.3">
      <c r="A9747">
        <v>1080859</v>
      </c>
      <c r="B9747" t="s">
        <v>111</v>
      </c>
      <c r="C9747">
        <v>80067</v>
      </c>
      <c r="D9747" t="s">
        <v>114</v>
      </c>
      <c r="E9747" t="s">
        <v>46</v>
      </c>
      <c r="F9747">
        <v>2</v>
      </c>
      <c r="G9747">
        <v>2</v>
      </c>
      <c r="I9747">
        <v>8</v>
      </c>
      <c r="J9747">
        <v>14</v>
      </c>
      <c r="M9747">
        <v>1</v>
      </c>
      <c r="Q9747">
        <v>1</v>
      </c>
      <c r="R9747">
        <v>1</v>
      </c>
      <c r="AI9747">
        <v>5</v>
      </c>
      <c r="AJ9747">
        <v>41</v>
      </c>
      <c r="AK9747">
        <v>1</v>
      </c>
      <c r="AL9747">
        <v>6.93</v>
      </c>
    </row>
    <row r="9748" spans="1:38" x14ac:dyDescent="0.3">
      <c r="A9748">
        <v>1080859</v>
      </c>
      <c r="B9748" t="s">
        <v>111</v>
      </c>
      <c r="C9748">
        <v>4835</v>
      </c>
      <c r="D9748" t="s">
        <v>476</v>
      </c>
      <c r="E9748" t="s">
        <v>70</v>
      </c>
      <c r="F9748">
        <v>3</v>
      </c>
      <c r="G9748">
        <v>8</v>
      </c>
      <c r="I9748">
        <v>41</v>
      </c>
      <c r="J9748">
        <v>54</v>
      </c>
      <c r="M9748">
        <v>4</v>
      </c>
      <c r="R9748">
        <v>2</v>
      </c>
      <c r="W9748">
        <v>1</v>
      </c>
      <c r="AH9748">
        <v>4</v>
      </c>
      <c r="AI9748">
        <v>6</v>
      </c>
      <c r="AJ9748">
        <v>77</v>
      </c>
      <c r="AK9748">
        <v>1</v>
      </c>
      <c r="AL9748">
        <v>7.33</v>
      </c>
    </row>
    <row r="9749" spans="1:38" x14ac:dyDescent="0.3">
      <c r="A9749">
        <v>1080859</v>
      </c>
      <c r="B9749" t="s">
        <v>111</v>
      </c>
      <c r="C9749">
        <v>86454</v>
      </c>
      <c r="D9749" t="s">
        <v>358</v>
      </c>
      <c r="E9749" t="s">
        <v>70</v>
      </c>
      <c r="F9749">
        <v>3</v>
      </c>
      <c r="G9749">
        <v>4</v>
      </c>
      <c r="I9749">
        <v>19</v>
      </c>
      <c r="J9749">
        <v>28</v>
      </c>
      <c r="Q9749">
        <v>1</v>
      </c>
      <c r="R9749">
        <v>2</v>
      </c>
      <c r="AI9749">
        <v>2</v>
      </c>
      <c r="AJ9749">
        <v>40</v>
      </c>
      <c r="AL9749">
        <v>6.34</v>
      </c>
    </row>
    <row r="9750" spans="1:38" x14ac:dyDescent="0.3">
      <c r="A9750">
        <v>1080859</v>
      </c>
      <c r="B9750" t="s">
        <v>111</v>
      </c>
      <c r="C9750">
        <v>13056</v>
      </c>
      <c r="D9750" t="s">
        <v>121</v>
      </c>
      <c r="E9750" t="s">
        <v>122</v>
      </c>
      <c r="F9750">
        <v>3</v>
      </c>
      <c r="G9750">
        <v>7</v>
      </c>
      <c r="I9750">
        <v>11</v>
      </c>
      <c r="J9750">
        <v>11</v>
      </c>
      <c r="M9750">
        <v>1</v>
      </c>
      <c r="AI9750">
        <v>3</v>
      </c>
      <c r="AJ9750">
        <v>23</v>
      </c>
      <c r="AK9750">
        <v>2</v>
      </c>
      <c r="AL9750">
        <v>6.51</v>
      </c>
    </row>
    <row r="9751" spans="1:38" x14ac:dyDescent="0.3">
      <c r="A9751">
        <v>1080859</v>
      </c>
      <c r="B9751" t="s">
        <v>111</v>
      </c>
      <c r="C9751">
        <v>93473</v>
      </c>
      <c r="D9751" t="s">
        <v>360</v>
      </c>
      <c r="E9751" t="s">
        <v>119</v>
      </c>
      <c r="F9751">
        <v>3</v>
      </c>
      <c r="G9751">
        <v>11</v>
      </c>
      <c r="I9751">
        <v>19</v>
      </c>
      <c r="J9751">
        <v>31</v>
      </c>
      <c r="M9751">
        <v>1</v>
      </c>
      <c r="R9751">
        <v>1</v>
      </c>
      <c r="W9751">
        <v>1</v>
      </c>
      <c r="AH9751">
        <v>3</v>
      </c>
      <c r="AI9751">
        <v>4</v>
      </c>
      <c r="AJ9751">
        <v>68</v>
      </c>
      <c r="AK9751">
        <v>1</v>
      </c>
      <c r="AL9751">
        <v>7.02</v>
      </c>
    </row>
    <row r="9752" spans="1:38" x14ac:dyDescent="0.3">
      <c r="A9752">
        <v>1080859</v>
      </c>
      <c r="B9752" t="s">
        <v>111</v>
      </c>
      <c r="C9752">
        <v>33386</v>
      </c>
      <c r="D9752" t="s">
        <v>361</v>
      </c>
      <c r="E9752" t="s">
        <v>58</v>
      </c>
      <c r="F9752">
        <v>4</v>
      </c>
      <c r="G9752">
        <v>9</v>
      </c>
      <c r="I9752">
        <v>9</v>
      </c>
      <c r="J9752">
        <v>16</v>
      </c>
      <c r="M9752">
        <v>3</v>
      </c>
      <c r="Q9752">
        <v>2</v>
      </c>
      <c r="R9752">
        <v>2</v>
      </c>
      <c r="AJ9752">
        <v>25</v>
      </c>
      <c r="AL9752">
        <v>6.14</v>
      </c>
    </row>
    <row r="9753" spans="1:38" x14ac:dyDescent="0.3">
      <c r="A9753">
        <v>1080859</v>
      </c>
      <c r="B9753" t="s">
        <v>111</v>
      </c>
      <c r="C9753">
        <v>13938</v>
      </c>
      <c r="D9753" t="s">
        <v>124</v>
      </c>
      <c r="E9753" t="s">
        <v>58</v>
      </c>
      <c r="F9753">
        <v>4</v>
      </c>
      <c r="G9753">
        <v>10</v>
      </c>
      <c r="I9753">
        <v>9</v>
      </c>
      <c r="J9753">
        <v>14</v>
      </c>
      <c r="K9753">
        <v>1</v>
      </c>
      <c r="M9753">
        <v>3</v>
      </c>
      <c r="Q9753">
        <v>5</v>
      </c>
      <c r="R9753">
        <v>5</v>
      </c>
      <c r="S9753">
        <v>1</v>
      </c>
      <c r="AH9753">
        <v>3</v>
      </c>
      <c r="AJ9753">
        <v>25</v>
      </c>
      <c r="AL9753">
        <v>7.52</v>
      </c>
    </row>
    <row r="9754" spans="1:38" x14ac:dyDescent="0.3">
      <c r="A9754">
        <v>1080859</v>
      </c>
      <c r="B9754" t="s">
        <v>111</v>
      </c>
      <c r="C9754">
        <v>275887</v>
      </c>
      <c r="D9754" t="s">
        <v>477</v>
      </c>
      <c r="E9754" t="s">
        <v>60</v>
      </c>
      <c r="F9754">
        <v>5</v>
      </c>
      <c r="G9754">
        <v>0</v>
      </c>
      <c r="I9754">
        <v>1</v>
      </c>
      <c r="J9754">
        <v>2</v>
      </c>
      <c r="Q9754">
        <v>2</v>
      </c>
      <c r="R9754">
        <v>1</v>
      </c>
      <c r="AJ9754">
        <v>5</v>
      </c>
      <c r="AL9754">
        <v>6.15</v>
      </c>
    </row>
    <row r="9755" spans="1:38" x14ac:dyDescent="0.3">
      <c r="A9755">
        <v>1080859</v>
      </c>
      <c r="B9755" t="s">
        <v>111</v>
      </c>
      <c r="C9755">
        <v>131487</v>
      </c>
      <c r="D9755" t="s">
        <v>123</v>
      </c>
      <c r="E9755" t="s">
        <v>60</v>
      </c>
      <c r="F9755">
        <v>5</v>
      </c>
      <c r="G9755">
        <v>0</v>
      </c>
      <c r="I9755">
        <v>2</v>
      </c>
      <c r="J9755">
        <v>3</v>
      </c>
      <c r="AJ9755">
        <v>5</v>
      </c>
      <c r="AL9755">
        <v>6.01</v>
      </c>
    </row>
    <row r="9756" spans="1:38" x14ac:dyDescent="0.3">
      <c r="A9756">
        <v>1080859</v>
      </c>
      <c r="B9756" t="s">
        <v>111</v>
      </c>
      <c r="C9756">
        <v>79050</v>
      </c>
      <c r="D9756" t="s">
        <v>359</v>
      </c>
      <c r="E9756" t="s">
        <v>60</v>
      </c>
      <c r="F9756">
        <v>5</v>
      </c>
      <c r="G9756">
        <v>0</v>
      </c>
      <c r="I9756">
        <v>3</v>
      </c>
      <c r="J9756">
        <v>4</v>
      </c>
      <c r="AJ9756">
        <v>4</v>
      </c>
      <c r="AL9756">
        <v>6</v>
      </c>
    </row>
    <row r="9757" spans="1:38" x14ac:dyDescent="0.3">
      <c r="A9757">
        <v>1080860</v>
      </c>
      <c r="B9757" t="s">
        <v>187</v>
      </c>
      <c r="C9757">
        <v>11530</v>
      </c>
      <c r="D9757" t="s">
        <v>188</v>
      </c>
      <c r="E9757" t="s">
        <v>40</v>
      </c>
      <c r="F9757">
        <v>1</v>
      </c>
      <c r="G9757">
        <v>1</v>
      </c>
      <c r="I9757">
        <v>15</v>
      </c>
      <c r="J9757">
        <v>25</v>
      </c>
      <c r="Z9757">
        <v>1</v>
      </c>
      <c r="AJ9757">
        <v>32</v>
      </c>
      <c r="AL9757">
        <v>5.95</v>
      </c>
    </row>
    <row r="9758" spans="1:38" x14ac:dyDescent="0.3">
      <c r="A9758">
        <v>1080860</v>
      </c>
      <c r="B9758" t="s">
        <v>187</v>
      </c>
      <c r="C9758">
        <v>91434</v>
      </c>
      <c r="D9758" t="s">
        <v>456</v>
      </c>
      <c r="E9758" t="s">
        <v>44</v>
      </c>
      <c r="F9758">
        <v>2</v>
      </c>
      <c r="G9758">
        <v>3</v>
      </c>
      <c r="I9758">
        <v>13</v>
      </c>
      <c r="J9758">
        <v>23</v>
      </c>
      <c r="M9758">
        <v>1</v>
      </c>
      <c r="R9758">
        <v>1</v>
      </c>
      <c r="AI9758">
        <v>2</v>
      </c>
      <c r="AJ9758">
        <v>37</v>
      </c>
      <c r="AL9758">
        <v>6.17</v>
      </c>
    </row>
    <row r="9759" spans="1:38" x14ac:dyDescent="0.3">
      <c r="A9759">
        <v>1080860</v>
      </c>
      <c r="B9759" t="s">
        <v>187</v>
      </c>
      <c r="C9759">
        <v>22079</v>
      </c>
      <c r="D9759" t="s">
        <v>191</v>
      </c>
      <c r="E9759" t="s">
        <v>42</v>
      </c>
      <c r="F9759">
        <v>2</v>
      </c>
      <c r="G9759">
        <v>6</v>
      </c>
      <c r="I9759">
        <v>35</v>
      </c>
      <c r="J9759">
        <v>36</v>
      </c>
      <c r="R9759">
        <v>2</v>
      </c>
      <c r="AI9759">
        <v>1</v>
      </c>
      <c r="AJ9759">
        <v>54</v>
      </c>
      <c r="AK9759">
        <v>3</v>
      </c>
      <c r="AL9759">
        <v>7.65</v>
      </c>
    </row>
    <row r="9760" spans="1:38" x14ac:dyDescent="0.3">
      <c r="A9760">
        <v>1080860</v>
      </c>
      <c r="B9760" t="s">
        <v>187</v>
      </c>
      <c r="C9760">
        <v>8773</v>
      </c>
      <c r="D9760" t="s">
        <v>192</v>
      </c>
      <c r="E9760" t="s">
        <v>42</v>
      </c>
      <c r="F9760">
        <v>2</v>
      </c>
      <c r="G9760">
        <v>5</v>
      </c>
      <c r="I9760">
        <v>22</v>
      </c>
      <c r="J9760">
        <v>30</v>
      </c>
      <c r="R9760">
        <v>11</v>
      </c>
      <c r="AJ9760">
        <v>43</v>
      </c>
      <c r="AL9760">
        <v>7.77</v>
      </c>
    </row>
    <row r="9761" spans="1:38" x14ac:dyDescent="0.3">
      <c r="A9761">
        <v>1080860</v>
      </c>
      <c r="B9761" t="s">
        <v>187</v>
      </c>
      <c r="C9761">
        <v>73063</v>
      </c>
      <c r="D9761" t="s">
        <v>189</v>
      </c>
      <c r="E9761" t="s">
        <v>46</v>
      </c>
      <c r="F9761">
        <v>2</v>
      </c>
      <c r="G9761">
        <v>2</v>
      </c>
      <c r="I9761">
        <v>30</v>
      </c>
      <c r="J9761">
        <v>42</v>
      </c>
      <c r="M9761">
        <v>4</v>
      </c>
      <c r="Q9761">
        <v>1</v>
      </c>
      <c r="R9761">
        <v>4</v>
      </c>
      <c r="W9761">
        <v>1</v>
      </c>
      <c r="AG9761">
        <v>1</v>
      </c>
      <c r="AH9761">
        <v>1</v>
      </c>
      <c r="AI9761">
        <v>2</v>
      </c>
      <c r="AJ9761">
        <v>70</v>
      </c>
      <c r="AK9761">
        <v>1</v>
      </c>
      <c r="AL9761">
        <v>6.94</v>
      </c>
    </row>
    <row r="9762" spans="1:38" x14ac:dyDescent="0.3">
      <c r="A9762">
        <v>1080860</v>
      </c>
      <c r="B9762" t="s">
        <v>187</v>
      </c>
      <c r="C9762">
        <v>8507</v>
      </c>
      <c r="D9762" t="s">
        <v>455</v>
      </c>
      <c r="E9762" t="s">
        <v>53</v>
      </c>
      <c r="F9762">
        <v>3</v>
      </c>
      <c r="G9762">
        <v>7</v>
      </c>
      <c r="I9762">
        <v>32</v>
      </c>
      <c r="J9762">
        <v>41</v>
      </c>
      <c r="M9762">
        <v>1</v>
      </c>
      <c r="Q9762">
        <v>1</v>
      </c>
      <c r="R9762">
        <v>1</v>
      </c>
      <c r="W9762">
        <v>2</v>
      </c>
      <c r="AH9762">
        <v>4</v>
      </c>
      <c r="AI9762">
        <v>2</v>
      </c>
      <c r="AJ9762">
        <v>68</v>
      </c>
      <c r="AK9762">
        <v>1</v>
      </c>
      <c r="AL9762">
        <v>6.92</v>
      </c>
    </row>
    <row r="9763" spans="1:38" x14ac:dyDescent="0.3">
      <c r="A9763">
        <v>1080860</v>
      </c>
      <c r="B9763" t="s">
        <v>187</v>
      </c>
      <c r="C9763">
        <v>34302</v>
      </c>
      <c r="D9763" t="s">
        <v>515</v>
      </c>
      <c r="E9763" t="s">
        <v>49</v>
      </c>
      <c r="F9763">
        <v>3</v>
      </c>
      <c r="G9763">
        <v>11</v>
      </c>
      <c r="I9763">
        <v>36</v>
      </c>
      <c r="J9763">
        <v>43</v>
      </c>
      <c r="M9763">
        <v>1</v>
      </c>
      <c r="Q9763">
        <v>2</v>
      </c>
      <c r="R9763">
        <v>1</v>
      </c>
      <c r="AH9763">
        <v>3</v>
      </c>
      <c r="AI9763">
        <v>1</v>
      </c>
      <c r="AJ9763">
        <v>61</v>
      </c>
      <c r="AL9763">
        <v>6.52</v>
      </c>
    </row>
    <row r="9764" spans="1:38" x14ac:dyDescent="0.3">
      <c r="A9764">
        <v>1080860</v>
      </c>
      <c r="B9764" t="s">
        <v>187</v>
      </c>
      <c r="C9764">
        <v>36849</v>
      </c>
      <c r="D9764" t="s">
        <v>235</v>
      </c>
      <c r="E9764" t="s">
        <v>51</v>
      </c>
      <c r="F9764">
        <v>3</v>
      </c>
      <c r="G9764">
        <v>8</v>
      </c>
      <c r="I9764">
        <v>27</v>
      </c>
      <c r="J9764">
        <v>35</v>
      </c>
      <c r="Q9764">
        <v>1</v>
      </c>
      <c r="R9764">
        <v>1</v>
      </c>
      <c r="AJ9764">
        <v>40</v>
      </c>
      <c r="AL9764">
        <v>5.99</v>
      </c>
    </row>
    <row r="9765" spans="1:38" x14ac:dyDescent="0.3">
      <c r="A9765">
        <v>1080860</v>
      </c>
      <c r="B9765" t="s">
        <v>187</v>
      </c>
      <c r="C9765">
        <v>10498</v>
      </c>
      <c r="D9765" t="s">
        <v>199</v>
      </c>
      <c r="E9765" t="s">
        <v>55</v>
      </c>
      <c r="F9765">
        <v>3</v>
      </c>
      <c r="G9765">
        <v>10</v>
      </c>
      <c r="I9765">
        <v>22</v>
      </c>
      <c r="J9765">
        <v>31</v>
      </c>
      <c r="M9765">
        <v>1</v>
      </c>
      <c r="N9765">
        <v>1</v>
      </c>
      <c r="Q9765">
        <v>5</v>
      </c>
      <c r="AH9765">
        <v>1</v>
      </c>
      <c r="AI9765">
        <v>2</v>
      </c>
      <c r="AJ9765">
        <v>49</v>
      </c>
      <c r="AK9765">
        <v>1</v>
      </c>
      <c r="AL9765">
        <v>6.67</v>
      </c>
    </row>
    <row r="9766" spans="1:38" x14ac:dyDescent="0.3">
      <c r="A9766">
        <v>1080860</v>
      </c>
      <c r="B9766" t="s">
        <v>187</v>
      </c>
      <c r="C9766">
        <v>35691</v>
      </c>
      <c r="D9766" t="s">
        <v>196</v>
      </c>
      <c r="E9766" t="s">
        <v>51</v>
      </c>
      <c r="F9766">
        <v>3</v>
      </c>
      <c r="G9766">
        <v>4</v>
      </c>
      <c r="I9766">
        <v>27</v>
      </c>
      <c r="J9766">
        <v>32</v>
      </c>
      <c r="M9766">
        <v>3</v>
      </c>
      <c r="N9766">
        <v>1</v>
      </c>
      <c r="R9766">
        <v>4</v>
      </c>
      <c r="AH9766">
        <v>1</v>
      </c>
      <c r="AI9766">
        <v>3</v>
      </c>
      <c r="AJ9766">
        <v>40</v>
      </c>
      <c r="AL9766">
        <v>6.5</v>
      </c>
    </row>
    <row r="9767" spans="1:38" x14ac:dyDescent="0.3">
      <c r="A9767">
        <v>1080860</v>
      </c>
      <c r="B9767" t="s">
        <v>187</v>
      </c>
      <c r="C9767">
        <v>25964</v>
      </c>
      <c r="D9767" t="s">
        <v>197</v>
      </c>
      <c r="E9767" t="s">
        <v>58</v>
      </c>
      <c r="F9767">
        <v>4</v>
      </c>
      <c r="G9767">
        <v>9</v>
      </c>
      <c r="I9767">
        <v>9</v>
      </c>
      <c r="J9767">
        <v>20</v>
      </c>
      <c r="M9767">
        <v>1</v>
      </c>
      <c r="Q9767">
        <v>4</v>
      </c>
      <c r="R9767">
        <v>5</v>
      </c>
      <c r="W9767">
        <v>1</v>
      </c>
      <c r="Y9767">
        <v>1</v>
      </c>
      <c r="AH9767">
        <v>4</v>
      </c>
      <c r="AI9767">
        <v>1</v>
      </c>
      <c r="AJ9767">
        <v>43</v>
      </c>
      <c r="AK9767">
        <v>1</v>
      </c>
      <c r="AL9767">
        <v>5.68</v>
      </c>
    </row>
    <row r="9768" spans="1:38" x14ac:dyDescent="0.3">
      <c r="A9768">
        <v>1080860</v>
      </c>
      <c r="B9768" t="s">
        <v>187</v>
      </c>
      <c r="C9768">
        <v>76050</v>
      </c>
      <c r="D9768" t="s">
        <v>200</v>
      </c>
      <c r="E9768" t="s">
        <v>60</v>
      </c>
      <c r="F9768">
        <v>5</v>
      </c>
      <c r="G9768">
        <v>0</v>
      </c>
      <c r="I9768">
        <v>7</v>
      </c>
      <c r="J9768">
        <v>12</v>
      </c>
      <c r="M9768">
        <v>1</v>
      </c>
      <c r="R9768">
        <v>5</v>
      </c>
      <c r="W9768">
        <v>1</v>
      </c>
      <c r="AH9768">
        <v>2</v>
      </c>
      <c r="AI9768">
        <v>1</v>
      </c>
      <c r="AJ9768">
        <v>20</v>
      </c>
      <c r="AK9768">
        <v>1</v>
      </c>
      <c r="AL9768">
        <v>6.79</v>
      </c>
    </row>
    <row r="9769" spans="1:38" x14ac:dyDescent="0.3">
      <c r="A9769">
        <v>1080860</v>
      </c>
      <c r="B9769" t="s">
        <v>187</v>
      </c>
      <c r="C9769">
        <v>5835</v>
      </c>
      <c r="D9769" t="s">
        <v>193</v>
      </c>
      <c r="E9769" t="s">
        <v>60</v>
      </c>
      <c r="F9769">
        <v>5</v>
      </c>
      <c r="G9769">
        <v>0</v>
      </c>
      <c r="I9769">
        <v>17</v>
      </c>
      <c r="J9769">
        <v>19</v>
      </c>
      <c r="M9769">
        <v>1</v>
      </c>
      <c r="Q9769">
        <v>1</v>
      </c>
      <c r="AI9769">
        <v>1</v>
      </c>
      <c r="AJ9769">
        <v>22</v>
      </c>
      <c r="AL9769">
        <v>6.14</v>
      </c>
    </row>
    <row r="9770" spans="1:38" x14ac:dyDescent="0.3">
      <c r="A9770">
        <v>1080860</v>
      </c>
      <c r="B9770" t="s">
        <v>187</v>
      </c>
      <c r="C9770">
        <v>315290</v>
      </c>
      <c r="D9770" t="s">
        <v>458</v>
      </c>
      <c r="E9770" t="s">
        <v>60</v>
      </c>
      <c r="F9770">
        <v>5</v>
      </c>
      <c r="G9770">
        <v>0</v>
      </c>
      <c r="I9770">
        <v>3</v>
      </c>
      <c r="J9770">
        <v>3</v>
      </c>
      <c r="Q9770">
        <v>1</v>
      </c>
      <c r="AJ9770">
        <v>8</v>
      </c>
      <c r="AL9770">
        <v>6.06</v>
      </c>
    </row>
    <row r="9771" spans="1:38" x14ac:dyDescent="0.3">
      <c r="A9771">
        <v>1080860</v>
      </c>
      <c r="B9771" t="s">
        <v>244</v>
      </c>
      <c r="C9771">
        <v>19545</v>
      </c>
      <c r="D9771" t="s">
        <v>245</v>
      </c>
      <c r="E9771" t="s">
        <v>40</v>
      </c>
      <c r="F9771">
        <v>1</v>
      </c>
      <c r="G9771">
        <v>1</v>
      </c>
      <c r="I9771">
        <v>9</v>
      </c>
      <c r="J9771">
        <v>36</v>
      </c>
      <c r="Z9771">
        <v>1</v>
      </c>
      <c r="AF9771">
        <v>4</v>
      </c>
      <c r="AJ9771">
        <v>45</v>
      </c>
      <c r="AL9771">
        <v>7.35</v>
      </c>
    </row>
    <row r="9772" spans="1:38" x14ac:dyDescent="0.3">
      <c r="A9772">
        <v>1080860</v>
      </c>
      <c r="B9772" t="s">
        <v>244</v>
      </c>
      <c r="C9772">
        <v>23683</v>
      </c>
      <c r="D9772" t="s">
        <v>248</v>
      </c>
      <c r="E9772" t="s">
        <v>46</v>
      </c>
      <c r="F9772">
        <v>2</v>
      </c>
      <c r="G9772">
        <v>2</v>
      </c>
      <c r="I9772">
        <v>15</v>
      </c>
      <c r="J9772">
        <v>22</v>
      </c>
      <c r="Q9772">
        <v>10</v>
      </c>
      <c r="R9772">
        <v>2</v>
      </c>
      <c r="AI9772">
        <v>2</v>
      </c>
      <c r="AJ9772">
        <v>30</v>
      </c>
      <c r="AL9772">
        <v>6.62</v>
      </c>
    </row>
    <row r="9773" spans="1:38" x14ac:dyDescent="0.3">
      <c r="A9773">
        <v>1080860</v>
      </c>
      <c r="B9773" t="s">
        <v>244</v>
      </c>
      <c r="C9773">
        <v>4145</v>
      </c>
      <c r="D9773" t="s">
        <v>471</v>
      </c>
      <c r="E9773" t="s">
        <v>42</v>
      </c>
      <c r="F9773">
        <v>2</v>
      </c>
      <c r="G9773">
        <v>6</v>
      </c>
      <c r="I9773">
        <v>15</v>
      </c>
      <c r="J9773">
        <v>20</v>
      </c>
      <c r="M9773">
        <v>1</v>
      </c>
      <c r="Q9773">
        <v>5</v>
      </c>
      <c r="R9773">
        <v>2</v>
      </c>
      <c r="AJ9773">
        <v>33</v>
      </c>
      <c r="AL9773">
        <v>7.14</v>
      </c>
    </row>
    <row r="9774" spans="1:38" x14ac:dyDescent="0.3">
      <c r="A9774">
        <v>1080860</v>
      </c>
      <c r="B9774" t="s">
        <v>244</v>
      </c>
      <c r="C9774">
        <v>29574</v>
      </c>
      <c r="D9774" t="s">
        <v>396</v>
      </c>
      <c r="E9774" t="s">
        <v>42</v>
      </c>
      <c r="F9774">
        <v>2</v>
      </c>
      <c r="G9774">
        <v>5</v>
      </c>
      <c r="I9774">
        <v>7</v>
      </c>
      <c r="J9774">
        <v>16</v>
      </c>
      <c r="M9774">
        <v>2</v>
      </c>
      <c r="N9774">
        <v>1</v>
      </c>
      <c r="Q9774">
        <v>2</v>
      </c>
      <c r="R9774">
        <v>2</v>
      </c>
      <c r="AI9774">
        <v>2</v>
      </c>
      <c r="AJ9774">
        <v>33</v>
      </c>
      <c r="AK9774">
        <v>1</v>
      </c>
      <c r="AL9774">
        <v>7.45</v>
      </c>
    </row>
    <row r="9775" spans="1:38" x14ac:dyDescent="0.3">
      <c r="A9775">
        <v>1080860</v>
      </c>
      <c r="B9775" t="s">
        <v>244</v>
      </c>
      <c r="C9775">
        <v>12431</v>
      </c>
      <c r="D9775" t="s">
        <v>246</v>
      </c>
      <c r="E9775" t="s">
        <v>44</v>
      </c>
      <c r="F9775">
        <v>2</v>
      </c>
      <c r="G9775">
        <v>3</v>
      </c>
      <c r="I9775">
        <v>34</v>
      </c>
      <c r="J9775">
        <v>40</v>
      </c>
      <c r="Q9775">
        <v>1</v>
      </c>
      <c r="R9775">
        <v>2</v>
      </c>
      <c r="AI9775">
        <v>1</v>
      </c>
      <c r="AJ9775">
        <v>77</v>
      </c>
      <c r="AL9775">
        <v>7.53</v>
      </c>
    </row>
    <row r="9776" spans="1:38" x14ac:dyDescent="0.3">
      <c r="A9776">
        <v>1080860</v>
      </c>
      <c r="B9776" t="s">
        <v>244</v>
      </c>
      <c r="C9776">
        <v>42147</v>
      </c>
      <c r="D9776" t="s">
        <v>398</v>
      </c>
      <c r="E9776" t="s">
        <v>119</v>
      </c>
      <c r="F9776">
        <v>3</v>
      </c>
      <c r="G9776">
        <v>11</v>
      </c>
      <c r="I9776">
        <v>16</v>
      </c>
      <c r="J9776">
        <v>27</v>
      </c>
      <c r="AI9776">
        <v>2</v>
      </c>
      <c r="AJ9776">
        <v>50</v>
      </c>
      <c r="AK9776">
        <v>2</v>
      </c>
      <c r="AL9776">
        <v>6.88</v>
      </c>
    </row>
    <row r="9777" spans="1:38" x14ac:dyDescent="0.3">
      <c r="A9777">
        <v>1080860</v>
      </c>
      <c r="B9777" t="s">
        <v>244</v>
      </c>
      <c r="C9777">
        <v>75138</v>
      </c>
      <c r="D9777" t="s">
        <v>251</v>
      </c>
      <c r="E9777" t="s">
        <v>70</v>
      </c>
      <c r="F9777">
        <v>3</v>
      </c>
      <c r="G9777">
        <v>4</v>
      </c>
      <c r="I9777">
        <v>53</v>
      </c>
      <c r="J9777">
        <v>61</v>
      </c>
      <c r="M9777">
        <v>3</v>
      </c>
      <c r="N9777">
        <v>1</v>
      </c>
      <c r="R9777">
        <v>1</v>
      </c>
      <c r="AH9777">
        <v>1</v>
      </c>
      <c r="AJ9777">
        <v>69</v>
      </c>
      <c r="AL9777">
        <v>6.41</v>
      </c>
    </row>
    <row r="9778" spans="1:38" x14ac:dyDescent="0.3">
      <c r="A9778">
        <v>1080860</v>
      </c>
      <c r="B9778" t="s">
        <v>244</v>
      </c>
      <c r="C9778">
        <v>104749</v>
      </c>
      <c r="D9778" t="s">
        <v>253</v>
      </c>
      <c r="E9778" t="s">
        <v>122</v>
      </c>
      <c r="F9778">
        <v>3</v>
      </c>
      <c r="G9778">
        <v>7</v>
      </c>
      <c r="I9778">
        <v>22</v>
      </c>
      <c r="J9778">
        <v>27</v>
      </c>
      <c r="Q9778">
        <v>1</v>
      </c>
      <c r="AE9778">
        <v>1</v>
      </c>
      <c r="AH9778">
        <v>2</v>
      </c>
      <c r="AI9778">
        <v>1</v>
      </c>
      <c r="AJ9778">
        <v>58</v>
      </c>
      <c r="AK9778">
        <v>2</v>
      </c>
      <c r="AL9778">
        <v>6.93</v>
      </c>
    </row>
    <row r="9779" spans="1:38" x14ac:dyDescent="0.3">
      <c r="A9779">
        <v>1080860</v>
      </c>
      <c r="B9779" t="s">
        <v>244</v>
      </c>
      <c r="C9779">
        <v>327683</v>
      </c>
      <c r="D9779" t="s">
        <v>399</v>
      </c>
      <c r="E9779" t="s">
        <v>70</v>
      </c>
      <c r="F9779">
        <v>3</v>
      </c>
      <c r="G9779">
        <v>8</v>
      </c>
      <c r="H9779">
        <v>1</v>
      </c>
      <c r="I9779">
        <v>24</v>
      </c>
      <c r="J9779">
        <v>35</v>
      </c>
      <c r="M9779">
        <v>1</v>
      </c>
      <c r="Q9779">
        <v>2</v>
      </c>
      <c r="R9779">
        <v>6</v>
      </c>
      <c r="W9779">
        <v>1</v>
      </c>
      <c r="AH9779">
        <v>2</v>
      </c>
      <c r="AI9779">
        <v>7</v>
      </c>
      <c r="AJ9779">
        <v>59</v>
      </c>
      <c r="AK9779">
        <v>1</v>
      </c>
      <c r="AL9779">
        <v>8.65</v>
      </c>
    </row>
    <row r="9780" spans="1:38" x14ac:dyDescent="0.3">
      <c r="A9780">
        <v>1080860</v>
      </c>
      <c r="B9780" t="s">
        <v>244</v>
      </c>
      <c r="C9780">
        <v>106981</v>
      </c>
      <c r="D9780" t="s">
        <v>255</v>
      </c>
      <c r="E9780" t="s">
        <v>58</v>
      </c>
      <c r="F9780">
        <v>4</v>
      </c>
      <c r="G9780">
        <v>9</v>
      </c>
      <c r="I9780">
        <v>6</v>
      </c>
      <c r="J9780">
        <v>9</v>
      </c>
      <c r="K9780">
        <v>1</v>
      </c>
      <c r="M9780">
        <v>1</v>
      </c>
      <c r="Q9780">
        <v>2</v>
      </c>
      <c r="AH9780">
        <v>1</v>
      </c>
      <c r="AI9780">
        <v>1</v>
      </c>
      <c r="AJ9780">
        <v>18</v>
      </c>
      <c r="AL9780">
        <v>7.19</v>
      </c>
    </row>
    <row r="9781" spans="1:38" x14ac:dyDescent="0.3">
      <c r="A9781">
        <v>1080860</v>
      </c>
      <c r="B9781" t="s">
        <v>244</v>
      </c>
      <c r="C9781">
        <v>26222</v>
      </c>
      <c r="D9781" t="s">
        <v>258</v>
      </c>
      <c r="E9781" t="s">
        <v>58</v>
      </c>
      <c r="F9781">
        <v>4</v>
      </c>
      <c r="G9781">
        <v>10</v>
      </c>
      <c r="I9781">
        <v>14</v>
      </c>
      <c r="J9781">
        <v>16</v>
      </c>
      <c r="L9781">
        <v>1</v>
      </c>
      <c r="Q9781">
        <v>6</v>
      </c>
      <c r="AJ9781">
        <v>21</v>
      </c>
      <c r="AL9781">
        <v>6.96</v>
      </c>
    </row>
    <row r="9782" spans="1:38" x14ac:dyDescent="0.3">
      <c r="A9782">
        <v>1080860</v>
      </c>
      <c r="B9782" t="s">
        <v>244</v>
      </c>
      <c r="C9782">
        <v>19847</v>
      </c>
      <c r="D9782" t="s">
        <v>257</v>
      </c>
      <c r="E9782" t="s">
        <v>60</v>
      </c>
      <c r="F9782">
        <v>5</v>
      </c>
      <c r="G9782">
        <v>0</v>
      </c>
      <c r="I9782">
        <v>7</v>
      </c>
      <c r="J9782">
        <v>11</v>
      </c>
      <c r="M9782">
        <v>1</v>
      </c>
      <c r="Q9782">
        <v>6</v>
      </c>
      <c r="R9782">
        <v>1</v>
      </c>
      <c r="AJ9782">
        <v>17</v>
      </c>
      <c r="AL9782">
        <v>5.86</v>
      </c>
    </row>
    <row r="9783" spans="1:38" x14ac:dyDescent="0.3">
      <c r="A9783">
        <v>1080860</v>
      </c>
      <c r="B9783" t="s">
        <v>244</v>
      </c>
      <c r="C9783">
        <v>32018</v>
      </c>
      <c r="D9783" t="s">
        <v>250</v>
      </c>
      <c r="E9783" t="s">
        <v>60</v>
      </c>
      <c r="F9783">
        <v>5</v>
      </c>
      <c r="G9783">
        <v>0</v>
      </c>
      <c r="I9783">
        <v>3</v>
      </c>
      <c r="J9783">
        <v>3</v>
      </c>
      <c r="AI9783">
        <v>1</v>
      </c>
      <c r="AJ9783">
        <v>4</v>
      </c>
      <c r="AL9783">
        <v>6.13</v>
      </c>
    </row>
    <row r="9784" spans="1:38" x14ac:dyDescent="0.3">
      <c r="A9784">
        <v>1080861</v>
      </c>
      <c r="B9784" t="s">
        <v>96</v>
      </c>
      <c r="C9784">
        <v>79554</v>
      </c>
      <c r="D9784" t="s">
        <v>97</v>
      </c>
      <c r="E9784" t="s">
        <v>40</v>
      </c>
      <c r="F9784">
        <v>1</v>
      </c>
      <c r="G9784">
        <v>1</v>
      </c>
      <c r="I9784">
        <v>21</v>
      </c>
      <c r="J9784">
        <v>35</v>
      </c>
      <c r="AJ9784">
        <v>35</v>
      </c>
      <c r="AL9784">
        <v>6.52</v>
      </c>
    </row>
    <row r="9785" spans="1:38" x14ac:dyDescent="0.3">
      <c r="A9785">
        <v>1080861</v>
      </c>
      <c r="B9785" t="s">
        <v>96</v>
      </c>
      <c r="C9785">
        <v>243814</v>
      </c>
      <c r="D9785" t="s">
        <v>98</v>
      </c>
      <c r="E9785" t="s">
        <v>42</v>
      </c>
      <c r="F9785">
        <v>2</v>
      </c>
      <c r="G9785">
        <v>6</v>
      </c>
      <c r="I9785">
        <v>18</v>
      </c>
      <c r="J9785">
        <v>23</v>
      </c>
      <c r="M9785">
        <v>1</v>
      </c>
      <c r="Q9785">
        <v>1</v>
      </c>
      <c r="R9785">
        <v>2</v>
      </c>
      <c r="AI9785">
        <v>5</v>
      </c>
      <c r="AJ9785">
        <v>37</v>
      </c>
      <c r="AL9785">
        <v>7.44</v>
      </c>
    </row>
    <row r="9786" spans="1:38" x14ac:dyDescent="0.3">
      <c r="A9786">
        <v>1080861</v>
      </c>
      <c r="B9786" t="s">
        <v>96</v>
      </c>
      <c r="C9786">
        <v>23220</v>
      </c>
      <c r="D9786" t="s">
        <v>554</v>
      </c>
      <c r="E9786" t="s">
        <v>42</v>
      </c>
      <c r="F9786">
        <v>2</v>
      </c>
      <c r="G9786">
        <v>4</v>
      </c>
      <c r="I9786">
        <v>28</v>
      </c>
      <c r="J9786">
        <v>31</v>
      </c>
      <c r="R9786">
        <v>1</v>
      </c>
      <c r="AI9786">
        <v>5</v>
      </c>
      <c r="AJ9786">
        <v>43</v>
      </c>
      <c r="AL9786">
        <v>7.5</v>
      </c>
    </row>
    <row r="9787" spans="1:38" x14ac:dyDescent="0.3">
      <c r="A9787">
        <v>1080861</v>
      </c>
      <c r="B9787" t="s">
        <v>96</v>
      </c>
      <c r="C9787">
        <v>70050</v>
      </c>
      <c r="D9787" t="s">
        <v>552</v>
      </c>
      <c r="E9787" t="s">
        <v>42</v>
      </c>
      <c r="F9787">
        <v>2</v>
      </c>
      <c r="G9787">
        <v>5</v>
      </c>
      <c r="I9787">
        <v>21</v>
      </c>
      <c r="J9787">
        <v>24</v>
      </c>
      <c r="M9787">
        <v>2</v>
      </c>
      <c r="N9787">
        <v>1</v>
      </c>
      <c r="R9787">
        <v>3</v>
      </c>
      <c r="AI9787">
        <v>2</v>
      </c>
      <c r="AJ9787">
        <v>39</v>
      </c>
      <c r="AL9787">
        <v>7.49</v>
      </c>
    </row>
    <row r="9788" spans="1:38" x14ac:dyDescent="0.3">
      <c r="A9788">
        <v>1080861</v>
      </c>
      <c r="B9788" t="s">
        <v>96</v>
      </c>
      <c r="C9788">
        <v>71174</v>
      </c>
      <c r="D9788" t="s">
        <v>106</v>
      </c>
      <c r="E9788" t="s">
        <v>70</v>
      </c>
      <c r="F9788">
        <v>3</v>
      </c>
      <c r="G9788">
        <v>7</v>
      </c>
      <c r="H9788">
        <v>1</v>
      </c>
      <c r="I9788">
        <v>32</v>
      </c>
      <c r="J9788">
        <v>43</v>
      </c>
      <c r="K9788">
        <v>1</v>
      </c>
      <c r="L9788">
        <v>1</v>
      </c>
      <c r="M9788">
        <v>4</v>
      </c>
      <c r="N9788">
        <v>1</v>
      </c>
      <c r="Q9788">
        <v>1</v>
      </c>
      <c r="R9788">
        <v>1</v>
      </c>
      <c r="AH9788">
        <v>1</v>
      </c>
      <c r="AI9788">
        <v>3</v>
      </c>
      <c r="AJ9788">
        <v>60</v>
      </c>
      <c r="AL9788">
        <v>9.1199999999999992</v>
      </c>
    </row>
    <row r="9789" spans="1:38" x14ac:dyDescent="0.3">
      <c r="A9789">
        <v>1080861</v>
      </c>
      <c r="B9789" t="s">
        <v>96</v>
      </c>
      <c r="C9789">
        <v>97752</v>
      </c>
      <c r="D9789" t="s">
        <v>424</v>
      </c>
      <c r="E9789" t="s">
        <v>70</v>
      </c>
      <c r="F9789">
        <v>3</v>
      </c>
      <c r="G9789">
        <v>8</v>
      </c>
      <c r="I9789">
        <v>46</v>
      </c>
      <c r="J9789">
        <v>61</v>
      </c>
      <c r="M9789">
        <v>3</v>
      </c>
      <c r="Q9789">
        <v>2</v>
      </c>
      <c r="R9789">
        <v>2</v>
      </c>
      <c r="AI9789">
        <v>1</v>
      </c>
      <c r="AJ9789">
        <v>77</v>
      </c>
      <c r="AK9789">
        <v>1</v>
      </c>
      <c r="AL9789">
        <v>6.95</v>
      </c>
    </row>
    <row r="9790" spans="1:38" x14ac:dyDescent="0.3">
      <c r="A9790">
        <v>1080861</v>
      </c>
      <c r="B9790" t="s">
        <v>96</v>
      </c>
      <c r="C9790">
        <v>8166</v>
      </c>
      <c r="D9790" t="s">
        <v>536</v>
      </c>
      <c r="E9790" t="s">
        <v>209</v>
      </c>
      <c r="F9790">
        <v>3</v>
      </c>
      <c r="G9790">
        <v>3</v>
      </c>
      <c r="I9790">
        <v>22</v>
      </c>
      <c r="J9790">
        <v>34</v>
      </c>
      <c r="AH9790">
        <v>3</v>
      </c>
      <c r="AJ9790">
        <v>63</v>
      </c>
      <c r="AK9790">
        <v>2</v>
      </c>
      <c r="AL9790">
        <v>7.04</v>
      </c>
    </row>
    <row r="9791" spans="1:38" x14ac:dyDescent="0.3">
      <c r="A9791">
        <v>1080861</v>
      </c>
      <c r="B9791" t="s">
        <v>96</v>
      </c>
      <c r="C9791">
        <v>18296</v>
      </c>
      <c r="D9791" t="s">
        <v>99</v>
      </c>
      <c r="E9791" t="s">
        <v>211</v>
      </c>
      <c r="F9791">
        <v>3</v>
      </c>
      <c r="G9791">
        <v>2</v>
      </c>
      <c r="I9791">
        <v>42</v>
      </c>
      <c r="J9791">
        <v>52</v>
      </c>
      <c r="Q9791">
        <v>1</v>
      </c>
      <c r="R9791">
        <v>1</v>
      </c>
      <c r="AI9791">
        <v>4</v>
      </c>
      <c r="AJ9791">
        <v>71</v>
      </c>
      <c r="AK9791">
        <v>1</v>
      </c>
      <c r="AL9791">
        <v>7.18</v>
      </c>
    </row>
    <row r="9792" spans="1:38" x14ac:dyDescent="0.3">
      <c r="A9792">
        <v>1080861</v>
      </c>
      <c r="B9792" t="s">
        <v>96</v>
      </c>
      <c r="C9792">
        <v>22738</v>
      </c>
      <c r="D9792" t="s">
        <v>104</v>
      </c>
      <c r="E9792" t="s">
        <v>70</v>
      </c>
      <c r="F9792">
        <v>3</v>
      </c>
      <c r="G9792">
        <v>11</v>
      </c>
      <c r="I9792">
        <v>37</v>
      </c>
      <c r="J9792">
        <v>48</v>
      </c>
      <c r="M9792">
        <v>4</v>
      </c>
      <c r="Q9792">
        <v>2</v>
      </c>
      <c r="R9792">
        <v>3</v>
      </c>
      <c r="AI9792">
        <v>4</v>
      </c>
      <c r="AJ9792">
        <v>70</v>
      </c>
      <c r="AL9792">
        <v>7.55</v>
      </c>
    </row>
    <row r="9793" spans="1:38" x14ac:dyDescent="0.3">
      <c r="A9793">
        <v>1080861</v>
      </c>
      <c r="B9793" t="s">
        <v>96</v>
      </c>
      <c r="C9793">
        <v>109000</v>
      </c>
      <c r="D9793" t="s">
        <v>425</v>
      </c>
      <c r="E9793" t="s">
        <v>58</v>
      </c>
      <c r="F9793">
        <v>4</v>
      </c>
      <c r="G9793">
        <v>9</v>
      </c>
      <c r="I9793">
        <v>22</v>
      </c>
      <c r="J9793">
        <v>28</v>
      </c>
      <c r="M9793">
        <v>1</v>
      </c>
      <c r="AH9793">
        <v>1</v>
      </c>
      <c r="AI9793">
        <v>1</v>
      </c>
      <c r="AJ9793">
        <v>37</v>
      </c>
      <c r="AL9793">
        <v>6.58</v>
      </c>
    </row>
    <row r="9794" spans="1:38" x14ac:dyDescent="0.3">
      <c r="A9794">
        <v>1080861</v>
      </c>
      <c r="B9794" t="s">
        <v>96</v>
      </c>
      <c r="C9794">
        <v>300299</v>
      </c>
      <c r="D9794" t="s">
        <v>500</v>
      </c>
      <c r="E9794" t="s">
        <v>58</v>
      </c>
      <c r="F9794">
        <v>4</v>
      </c>
      <c r="G9794">
        <v>10</v>
      </c>
      <c r="I9794">
        <v>20</v>
      </c>
      <c r="J9794">
        <v>23</v>
      </c>
      <c r="K9794">
        <v>1</v>
      </c>
      <c r="Q9794">
        <v>2</v>
      </c>
      <c r="AH9794">
        <v>4</v>
      </c>
      <c r="AI9794">
        <v>1</v>
      </c>
      <c r="AJ9794">
        <v>52</v>
      </c>
      <c r="AK9794">
        <v>4</v>
      </c>
      <c r="AL9794">
        <v>8.14</v>
      </c>
    </row>
    <row r="9795" spans="1:38" x14ac:dyDescent="0.3">
      <c r="A9795">
        <v>1080861</v>
      </c>
      <c r="B9795" t="s">
        <v>96</v>
      </c>
      <c r="C9795">
        <v>2115</v>
      </c>
      <c r="D9795" t="s">
        <v>427</v>
      </c>
      <c r="E9795" t="s">
        <v>60</v>
      </c>
      <c r="F9795">
        <v>5</v>
      </c>
      <c r="G9795">
        <v>0</v>
      </c>
      <c r="I9795">
        <v>6</v>
      </c>
      <c r="J9795">
        <v>8</v>
      </c>
      <c r="AI9795">
        <v>2</v>
      </c>
      <c r="AJ9795">
        <v>15</v>
      </c>
      <c r="AL9795">
        <v>6.79</v>
      </c>
    </row>
    <row r="9796" spans="1:38" x14ac:dyDescent="0.3">
      <c r="A9796">
        <v>1080861</v>
      </c>
      <c r="B9796" t="s">
        <v>96</v>
      </c>
      <c r="C9796">
        <v>312739</v>
      </c>
      <c r="D9796" t="s">
        <v>419</v>
      </c>
      <c r="E9796" t="s">
        <v>60</v>
      </c>
      <c r="F9796">
        <v>5</v>
      </c>
      <c r="G9796">
        <v>0</v>
      </c>
      <c r="AL9796">
        <v>6.03</v>
      </c>
    </row>
    <row r="9797" spans="1:38" x14ac:dyDescent="0.3">
      <c r="A9797">
        <v>1080861</v>
      </c>
      <c r="B9797" t="s">
        <v>96</v>
      </c>
      <c r="C9797">
        <v>3281</v>
      </c>
      <c r="D9797" t="s">
        <v>107</v>
      </c>
      <c r="E9797" t="s">
        <v>60</v>
      </c>
      <c r="F9797">
        <v>5</v>
      </c>
      <c r="G9797">
        <v>0</v>
      </c>
      <c r="I9797">
        <v>5</v>
      </c>
      <c r="J9797">
        <v>6</v>
      </c>
      <c r="M9797">
        <v>1</v>
      </c>
      <c r="N9797">
        <v>1</v>
      </c>
      <c r="R9797">
        <v>1</v>
      </c>
      <c r="AJ9797">
        <v>12</v>
      </c>
      <c r="AL9797">
        <v>6.08</v>
      </c>
    </row>
    <row r="9798" spans="1:38" x14ac:dyDescent="0.3">
      <c r="A9798">
        <v>1080861</v>
      </c>
      <c r="B9798" t="s">
        <v>142</v>
      </c>
      <c r="C9798">
        <v>23122</v>
      </c>
      <c r="D9798" t="s">
        <v>589</v>
      </c>
      <c r="E9798" t="s">
        <v>40</v>
      </c>
      <c r="F9798">
        <v>1</v>
      </c>
      <c r="G9798">
        <v>1</v>
      </c>
      <c r="I9798">
        <v>18</v>
      </c>
      <c r="J9798">
        <v>24</v>
      </c>
      <c r="AF9798">
        <v>1</v>
      </c>
      <c r="AJ9798">
        <v>29</v>
      </c>
      <c r="AL9798">
        <v>5.89</v>
      </c>
    </row>
    <row r="9799" spans="1:38" x14ac:dyDescent="0.3">
      <c r="A9799">
        <v>1080861</v>
      </c>
      <c r="B9799" t="s">
        <v>142</v>
      </c>
      <c r="C9799">
        <v>106086</v>
      </c>
      <c r="D9799" t="s">
        <v>574</v>
      </c>
      <c r="E9799" t="s">
        <v>42</v>
      </c>
      <c r="F9799">
        <v>2</v>
      </c>
      <c r="G9799">
        <v>6</v>
      </c>
      <c r="I9799">
        <v>20</v>
      </c>
      <c r="J9799">
        <v>29</v>
      </c>
      <c r="M9799">
        <v>1</v>
      </c>
      <c r="AI9799">
        <v>1</v>
      </c>
      <c r="AJ9799">
        <v>46</v>
      </c>
      <c r="AK9799">
        <v>1</v>
      </c>
      <c r="AL9799">
        <v>6.19</v>
      </c>
    </row>
    <row r="9800" spans="1:38" x14ac:dyDescent="0.3">
      <c r="A9800">
        <v>1080861</v>
      </c>
      <c r="B9800" t="s">
        <v>142</v>
      </c>
      <c r="C9800">
        <v>11981</v>
      </c>
      <c r="D9800" t="s">
        <v>145</v>
      </c>
      <c r="E9800" t="s">
        <v>42</v>
      </c>
      <c r="F9800">
        <v>2</v>
      </c>
      <c r="G9800">
        <v>4</v>
      </c>
      <c r="I9800">
        <v>41</v>
      </c>
      <c r="J9800">
        <v>46</v>
      </c>
      <c r="M9800">
        <v>3</v>
      </c>
      <c r="N9800">
        <v>1</v>
      </c>
      <c r="Q9800">
        <v>1</v>
      </c>
      <c r="R9800">
        <v>1</v>
      </c>
      <c r="AI9800">
        <v>8</v>
      </c>
      <c r="AJ9800">
        <v>59</v>
      </c>
      <c r="AL9800">
        <v>6.9</v>
      </c>
    </row>
    <row r="9801" spans="1:38" x14ac:dyDescent="0.3">
      <c r="A9801">
        <v>1080861</v>
      </c>
      <c r="B9801" t="s">
        <v>142</v>
      </c>
      <c r="C9801">
        <v>27586</v>
      </c>
      <c r="D9801" t="s">
        <v>371</v>
      </c>
      <c r="E9801" t="s">
        <v>42</v>
      </c>
      <c r="F9801">
        <v>2</v>
      </c>
      <c r="G9801">
        <v>5</v>
      </c>
      <c r="I9801">
        <v>42</v>
      </c>
      <c r="J9801">
        <v>53</v>
      </c>
      <c r="M9801">
        <v>1</v>
      </c>
      <c r="R9801">
        <v>3</v>
      </c>
      <c r="AI9801">
        <v>2</v>
      </c>
      <c r="AJ9801">
        <v>69</v>
      </c>
      <c r="AK9801">
        <v>2</v>
      </c>
      <c r="AL9801">
        <v>6.86</v>
      </c>
    </row>
    <row r="9802" spans="1:38" x14ac:dyDescent="0.3">
      <c r="A9802">
        <v>1080861</v>
      </c>
      <c r="B9802" t="s">
        <v>142</v>
      </c>
      <c r="C9802">
        <v>38128</v>
      </c>
      <c r="D9802" t="s">
        <v>150</v>
      </c>
      <c r="E9802" t="s">
        <v>70</v>
      </c>
      <c r="F9802">
        <v>3</v>
      </c>
      <c r="G9802">
        <v>8</v>
      </c>
      <c r="I9802">
        <v>21</v>
      </c>
      <c r="J9802">
        <v>30</v>
      </c>
      <c r="M9802">
        <v>1</v>
      </c>
      <c r="Q9802">
        <v>1</v>
      </c>
      <c r="AI9802">
        <v>1</v>
      </c>
      <c r="AJ9802">
        <v>37</v>
      </c>
      <c r="AK9802">
        <v>1</v>
      </c>
      <c r="AL9802">
        <v>6.14</v>
      </c>
    </row>
    <row r="9803" spans="1:38" x14ac:dyDescent="0.3">
      <c r="A9803">
        <v>1080861</v>
      </c>
      <c r="B9803" t="s">
        <v>142</v>
      </c>
      <c r="C9803">
        <v>114075</v>
      </c>
      <c r="D9803" t="s">
        <v>152</v>
      </c>
      <c r="E9803" t="s">
        <v>70</v>
      </c>
      <c r="F9803">
        <v>3</v>
      </c>
      <c r="G9803">
        <v>7</v>
      </c>
      <c r="I9803">
        <v>54</v>
      </c>
      <c r="J9803">
        <v>59</v>
      </c>
      <c r="M9803">
        <v>3</v>
      </c>
      <c r="Q9803">
        <v>2</v>
      </c>
      <c r="AI9803">
        <v>5</v>
      </c>
      <c r="AJ9803">
        <v>83</v>
      </c>
      <c r="AK9803">
        <v>1</v>
      </c>
      <c r="AL9803">
        <v>7</v>
      </c>
    </row>
    <row r="9804" spans="1:38" x14ac:dyDescent="0.3">
      <c r="A9804">
        <v>1080861</v>
      </c>
      <c r="B9804" t="s">
        <v>142</v>
      </c>
      <c r="C9804">
        <v>25931</v>
      </c>
      <c r="D9804" t="s">
        <v>147</v>
      </c>
      <c r="E9804" t="s">
        <v>209</v>
      </c>
      <c r="F9804">
        <v>3</v>
      </c>
      <c r="G9804">
        <v>3</v>
      </c>
      <c r="I9804">
        <v>46</v>
      </c>
      <c r="J9804">
        <v>58</v>
      </c>
      <c r="Q9804">
        <v>2</v>
      </c>
      <c r="R9804">
        <v>2</v>
      </c>
      <c r="AJ9804">
        <v>76</v>
      </c>
      <c r="AL9804">
        <v>6.26</v>
      </c>
    </row>
    <row r="9805" spans="1:38" x14ac:dyDescent="0.3">
      <c r="A9805">
        <v>1080861</v>
      </c>
      <c r="B9805" t="s">
        <v>142</v>
      </c>
      <c r="C9805">
        <v>33064</v>
      </c>
      <c r="D9805" t="s">
        <v>156</v>
      </c>
      <c r="E9805" t="s">
        <v>211</v>
      </c>
      <c r="F9805">
        <v>3</v>
      </c>
      <c r="G9805">
        <v>2</v>
      </c>
      <c r="I9805">
        <v>8</v>
      </c>
      <c r="J9805">
        <v>16</v>
      </c>
      <c r="M9805">
        <v>1</v>
      </c>
      <c r="Q9805">
        <v>2</v>
      </c>
      <c r="R9805">
        <v>1</v>
      </c>
      <c r="AI9805">
        <v>1</v>
      </c>
      <c r="AJ9805">
        <v>29</v>
      </c>
      <c r="AK9805">
        <v>1</v>
      </c>
      <c r="AL9805">
        <v>6.03</v>
      </c>
    </row>
    <row r="9806" spans="1:38" x14ac:dyDescent="0.3">
      <c r="A9806">
        <v>1080861</v>
      </c>
      <c r="B9806" t="s">
        <v>142</v>
      </c>
      <c r="C9806">
        <v>44055</v>
      </c>
      <c r="D9806" t="s">
        <v>154</v>
      </c>
      <c r="E9806" t="s">
        <v>55</v>
      </c>
      <c r="F9806">
        <v>4</v>
      </c>
      <c r="G9806">
        <v>10</v>
      </c>
      <c r="I9806">
        <v>22</v>
      </c>
      <c r="J9806">
        <v>27</v>
      </c>
      <c r="M9806">
        <v>3</v>
      </c>
      <c r="Q9806">
        <v>2</v>
      </c>
      <c r="R9806">
        <v>1</v>
      </c>
      <c r="W9806">
        <v>1</v>
      </c>
      <c r="AH9806">
        <v>4</v>
      </c>
      <c r="AI9806">
        <v>1</v>
      </c>
      <c r="AJ9806">
        <v>49</v>
      </c>
      <c r="AK9806">
        <v>1</v>
      </c>
      <c r="AL9806">
        <v>5.96</v>
      </c>
    </row>
    <row r="9807" spans="1:38" x14ac:dyDescent="0.3">
      <c r="A9807">
        <v>1080861</v>
      </c>
      <c r="B9807" t="s">
        <v>142</v>
      </c>
      <c r="C9807">
        <v>24248</v>
      </c>
      <c r="D9807" t="s">
        <v>153</v>
      </c>
      <c r="E9807" t="s">
        <v>58</v>
      </c>
      <c r="F9807">
        <v>4</v>
      </c>
      <c r="G9807">
        <v>9</v>
      </c>
      <c r="I9807">
        <v>23</v>
      </c>
      <c r="J9807">
        <v>29</v>
      </c>
      <c r="M9807">
        <v>5</v>
      </c>
      <c r="N9807">
        <v>1</v>
      </c>
      <c r="Q9807">
        <v>3</v>
      </c>
      <c r="AH9807">
        <v>1</v>
      </c>
      <c r="AJ9807">
        <v>54</v>
      </c>
      <c r="AK9807">
        <v>1</v>
      </c>
      <c r="AL9807">
        <v>5.37</v>
      </c>
    </row>
    <row r="9808" spans="1:38" x14ac:dyDescent="0.3">
      <c r="A9808">
        <v>1080861</v>
      </c>
      <c r="B9808" t="s">
        <v>142</v>
      </c>
      <c r="C9808">
        <v>33404</v>
      </c>
      <c r="D9808" t="s">
        <v>149</v>
      </c>
      <c r="E9808" t="s">
        <v>55</v>
      </c>
      <c r="F9808">
        <v>4</v>
      </c>
      <c r="G9808">
        <v>11</v>
      </c>
      <c r="I9808">
        <v>33</v>
      </c>
      <c r="J9808">
        <v>42</v>
      </c>
      <c r="Q9808">
        <v>1</v>
      </c>
      <c r="R9808">
        <v>1</v>
      </c>
      <c r="AI9808">
        <v>2</v>
      </c>
      <c r="AJ9808">
        <v>59</v>
      </c>
      <c r="AL9808">
        <v>6.18</v>
      </c>
    </row>
    <row r="9809" spans="1:38" x14ac:dyDescent="0.3">
      <c r="A9809">
        <v>1080861</v>
      </c>
      <c r="B9809" t="s">
        <v>142</v>
      </c>
      <c r="C9809">
        <v>255777</v>
      </c>
      <c r="D9809" t="s">
        <v>556</v>
      </c>
      <c r="E9809" t="s">
        <v>60</v>
      </c>
      <c r="F9809">
        <v>5</v>
      </c>
      <c r="G9809">
        <v>0</v>
      </c>
      <c r="I9809">
        <v>3</v>
      </c>
      <c r="J9809">
        <v>3</v>
      </c>
      <c r="M9809">
        <v>1</v>
      </c>
      <c r="AJ9809">
        <v>7</v>
      </c>
      <c r="AL9809">
        <v>5.98</v>
      </c>
    </row>
    <row r="9810" spans="1:38" x14ac:dyDescent="0.3">
      <c r="A9810">
        <v>1080861</v>
      </c>
      <c r="B9810" t="s">
        <v>142</v>
      </c>
      <c r="C9810">
        <v>8040</v>
      </c>
      <c r="D9810" t="s">
        <v>373</v>
      </c>
      <c r="E9810" t="s">
        <v>60</v>
      </c>
      <c r="F9810">
        <v>5</v>
      </c>
      <c r="G9810">
        <v>0</v>
      </c>
      <c r="I9810">
        <v>35</v>
      </c>
      <c r="J9810">
        <v>48</v>
      </c>
      <c r="M9810">
        <v>1</v>
      </c>
      <c r="N9810">
        <v>1</v>
      </c>
      <c r="AI9810">
        <v>2</v>
      </c>
      <c r="AJ9810">
        <v>57</v>
      </c>
      <c r="AL9810">
        <v>6.13</v>
      </c>
    </row>
    <row r="9811" spans="1:38" x14ac:dyDescent="0.3">
      <c r="A9811">
        <v>1080861</v>
      </c>
      <c r="B9811" t="s">
        <v>142</v>
      </c>
      <c r="C9811">
        <v>29463</v>
      </c>
      <c r="D9811" t="s">
        <v>151</v>
      </c>
      <c r="E9811" t="s">
        <v>60</v>
      </c>
      <c r="F9811">
        <v>5</v>
      </c>
      <c r="G9811">
        <v>0</v>
      </c>
      <c r="I9811">
        <v>13</v>
      </c>
      <c r="J9811">
        <v>15</v>
      </c>
      <c r="AJ9811">
        <v>17</v>
      </c>
      <c r="AL9811">
        <v>6.02</v>
      </c>
    </row>
    <row r="9812" spans="1:38" x14ac:dyDescent="0.3">
      <c r="A9812">
        <v>1080862</v>
      </c>
      <c r="B9812" t="s">
        <v>38</v>
      </c>
      <c r="C9812">
        <v>6775</v>
      </c>
      <c r="D9812" t="s">
        <v>39</v>
      </c>
      <c r="E9812" t="s">
        <v>40</v>
      </c>
      <c r="F9812">
        <v>1</v>
      </c>
      <c r="G9812">
        <v>1</v>
      </c>
      <c r="I9812">
        <v>13</v>
      </c>
      <c r="J9812">
        <v>21</v>
      </c>
      <c r="AF9812">
        <v>4</v>
      </c>
      <c r="AJ9812">
        <v>33</v>
      </c>
      <c r="AL9812">
        <v>7.59</v>
      </c>
    </row>
    <row r="9813" spans="1:38" x14ac:dyDescent="0.3">
      <c r="A9813">
        <v>1080862</v>
      </c>
      <c r="B9813" t="s">
        <v>38</v>
      </c>
      <c r="C9813">
        <v>23072</v>
      </c>
      <c r="D9813" t="s">
        <v>43</v>
      </c>
      <c r="E9813" t="s">
        <v>42</v>
      </c>
      <c r="F9813">
        <v>2</v>
      </c>
      <c r="G9813">
        <v>4</v>
      </c>
      <c r="I9813">
        <v>62</v>
      </c>
      <c r="J9813">
        <v>68</v>
      </c>
      <c r="M9813">
        <v>2</v>
      </c>
      <c r="Q9813">
        <v>4</v>
      </c>
      <c r="R9813">
        <v>1</v>
      </c>
      <c r="AI9813">
        <v>2</v>
      </c>
      <c r="AJ9813">
        <v>76</v>
      </c>
      <c r="AL9813">
        <v>6.76</v>
      </c>
    </row>
    <row r="9814" spans="1:38" x14ac:dyDescent="0.3">
      <c r="A9814">
        <v>1080862</v>
      </c>
      <c r="B9814" t="s">
        <v>38</v>
      </c>
      <c r="C9814">
        <v>30051</v>
      </c>
      <c r="D9814" t="s">
        <v>348</v>
      </c>
      <c r="E9814" t="s">
        <v>42</v>
      </c>
      <c r="F9814">
        <v>2</v>
      </c>
      <c r="G9814">
        <v>5</v>
      </c>
      <c r="I9814">
        <v>33</v>
      </c>
      <c r="J9814">
        <v>36</v>
      </c>
      <c r="M9814">
        <v>3</v>
      </c>
      <c r="N9814">
        <v>1</v>
      </c>
      <c r="Q9814">
        <v>2</v>
      </c>
      <c r="R9814">
        <v>1</v>
      </c>
      <c r="AI9814">
        <v>3</v>
      </c>
      <c r="AJ9814">
        <v>51</v>
      </c>
      <c r="AL9814">
        <v>7.4</v>
      </c>
    </row>
    <row r="9815" spans="1:38" x14ac:dyDescent="0.3">
      <c r="A9815">
        <v>1080862</v>
      </c>
      <c r="B9815" t="s">
        <v>38</v>
      </c>
      <c r="C9815">
        <v>288795</v>
      </c>
      <c r="D9815" t="s">
        <v>41</v>
      </c>
      <c r="E9815" t="s">
        <v>42</v>
      </c>
      <c r="F9815">
        <v>2</v>
      </c>
      <c r="G9815">
        <v>6</v>
      </c>
      <c r="I9815">
        <v>49</v>
      </c>
      <c r="J9815">
        <v>57</v>
      </c>
      <c r="M9815">
        <v>1</v>
      </c>
      <c r="Q9815">
        <v>1</v>
      </c>
      <c r="AI9815">
        <v>3</v>
      </c>
      <c r="AJ9815">
        <v>73</v>
      </c>
      <c r="AK9815">
        <v>1</v>
      </c>
      <c r="AL9815">
        <v>7.01</v>
      </c>
    </row>
    <row r="9816" spans="1:38" x14ac:dyDescent="0.3">
      <c r="A9816">
        <v>1080862</v>
      </c>
      <c r="B9816" t="s">
        <v>38</v>
      </c>
      <c r="C9816">
        <v>26820</v>
      </c>
      <c r="D9816" t="s">
        <v>54</v>
      </c>
      <c r="E9816" t="s">
        <v>70</v>
      </c>
      <c r="F9816">
        <v>3</v>
      </c>
      <c r="G9816">
        <v>7</v>
      </c>
      <c r="I9816">
        <v>53</v>
      </c>
      <c r="J9816">
        <v>60</v>
      </c>
      <c r="AH9816">
        <v>1</v>
      </c>
      <c r="AI9816">
        <v>3</v>
      </c>
      <c r="AJ9816">
        <v>76</v>
      </c>
      <c r="AK9816">
        <v>2</v>
      </c>
      <c r="AL9816">
        <v>7.2</v>
      </c>
    </row>
    <row r="9817" spans="1:38" x14ac:dyDescent="0.3">
      <c r="A9817">
        <v>1080862</v>
      </c>
      <c r="B9817" t="s">
        <v>38</v>
      </c>
      <c r="C9817">
        <v>27550</v>
      </c>
      <c r="D9817" t="s">
        <v>509</v>
      </c>
      <c r="E9817" t="s">
        <v>209</v>
      </c>
      <c r="F9817">
        <v>3</v>
      </c>
      <c r="G9817">
        <v>3</v>
      </c>
      <c r="I9817">
        <v>28</v>
      </c>
      <c r="J9817">
        <v>38</v>
      </c>
      <c r="M9817">
        <v>1</v>
      </c>
      <c r="Q9817">
        <v>2</v>
      </c>
      <c r="R9817">
        <v>2</v>
      </c>
      <c r="AI9817">
        <v>1</v>
      </c>
      <c r="AJ9817">
        <v>62</v>
      </c>
      <c r="AK9817">
        <v>3</v>
      </c>
      <c r="AL9817">
        <v>7.34</v>
      </c>
    </row>
    <row r="9818" spans="1:38" x14ac:dyDescent="0.3">
      <c r="A9818">
        <v>1080862</v>
      </c>
      <c r="B9818" t="s">
        <v>38</v>
      </c>
      <c r="C9818">
        <v>84146</v>
      </c>
      <c r="D9818" t="s">
        <v>61</v>
      </c>
      <c r="E9818" t="s">
        <v>211</v>
      </c>
      <c r="F9818">
        <v>3</v>
      </c>
      <c r="G9818">
        <v>2</v>
      </c>
      <c r="H9818">
        <v>1</v>
      </c>
      <c r="I9818">
        <v>19</v>
      </c>
      <c r="J9818">
        <v>23</v>
      </c>
      <c r="L9818">
        <v>2</v>
      </c>
      <c r="M9818">
        <v>5</v>
      </c>
      <c r="Q9818">
        <v>1</v>
      </c>
      <c r="AH9818">
        <v>1</v>
      </c>
      <c r="AI9818">
        <v>3</v>
      </c>
      <c r="AJ9818">
        <v>53</v>
      </c>
      <c r="AK9818">
        <v>2</v>
      </c>
      <c r="AL9818">
        <v>8.14</v>
      </c>
    </row>
    <row r="9819" spans="1:38" x14ac:dyDescent="0.3">
      <c r="A9819">
        <v>1080862</v>
      </c>
      <c r="B9819" t="s">
        <v>38</v>
      </c>
      <c r="C9819">
        <v>89401</v>
      </c>
      <c r="D9819" t="s">
        <v>62</v>
      </c>
      <c r="E9819" t="s">
        <v>70</v>
      </c>
      <c r="F9819">
        <v>3</v>
      </c>
      <c r="G9819">
        <v>8</v>
      </c>
      <c r="I9819">
        <v>69</v>
      </c>
      <c r="J9819">
        <v>74</v>
      </c>
      <c r="K9819">
        <v>1</v>
      </c>
      <c r="M9819">
        <v>1</v>
      </c>
      <c r="AH9819">
        <v>2</v>
      </c>
      <c r="AI9819">
        <v>1</v>
      </c>
      <c r="AJ9819">
        <v>85</v>
      </c>
      <c r="AL9819">
        <v>7.51</v>
      </c>
    </row>
    <row r="9820" spans="1:38" x14ac:dyDescent="0.3">
      <c r="A9820">
        <v>1080862</v>
      </c>
      <c r="B9820" t="s">
        <v>38</v>
      </c>
      <c r="C9820">
        <v>13756</v>
      </c>
      <c r="D9820" t="s">
        <v>349</v>
      </c>
      <c r="E9820" t="s">
        <v>55</v>
      </c>
      <c r="F9820">
        <v>4</v>
      </c>
      <c r="G9820">
        <v>10</v>
      </c>
      <c r="I9820">
        <v>56</v>
      </c>
      <c r="J9820">
        <v>61</v>
      </c>
      <c r="Q9820">
        <v>1</v>
      </c>
      <c r="AI9820">
        <v>1</v>
      </c>
      <c r="AJ9820">
        <v>72</v>
      </c>
      <c r="AK9820">
        <v>1</v>
      </c>
      <c r="AL9820">
        <v>7.24</v>
      </c>
    </row>
    <row r="9821" spans="1:38" x14ac:dyDescent="0.3">
      <c r="A9821">
        <v>1080862</v>
      </c>
      <c r="B9821" t="s">
        <v>38</v>
      </c>
      <c r="C9821">
        <v>39308</v>
      </c>
      <c r="D9821" t="s">
        <v>350</v>
      </c>
      <c r="E9821" t="s">
        <v>58</v>
      </c>
      <c r="F9821">
        <v>4</v>
      </c>
      <c r="G9821">
        <v>9</v>
      </c>
      <c r="I9821">
        <v>9</v>
      </c>
      <c r="J9821">
        <v>9</v>
      </c>
      <c r="K9821">
        <v>1</v>
      </c>
      <c r="R9821">
        <v>2</v>
      </c>
      <c r="W9821">
        <v>2</v>
      </c>
      <c r="AG9821">
        <v>2</v>
      </c>
      <c r="AH9821">
        <v>3</v>
      </c>
      <c r="AI9821">
        <v>1</v>
      </c>
      <c r="AJ9821">
        <v>24</v>
      </c>
      <c r="AL9821">
        <v>7.74</v>
      </c>
    </row>
    <row r="9822" spans="1:38" x14ac:dyDescent="0.3">
      <c r="A9822">
        <v>1080862</v>
      </c>
      <c r="B9822" t="s">
        <v>38</v>
      </c>
      <c r="C9822">
        <v>25244</v>
      </c>
      <c r="D9822" t="s">
        <v>57</v>
      </c>
      <c r="E9822" t="s">
        <v>55</v>
      </c>
      <c r="F9822">
        <v>4</v>
      </c>
      <c r="G9822">
        <v>11</v>
      </c>
      <c r="I9822">
        <v>47</v>
      </c>
      <c r="J9822">
        <v>60</v>
      </c>
      <c r="M9822">
        <v>1</v>
      </c>
      <c r="R9822">
        <v>1</v>
      </c>
      <c r="W9822">
        <v>2</v>
      </c>
      <c r="AH9822">
        <v>2</v>
      </c>
      <c r="AJ9822">
        <v>77</v>
      </c>
      <c r="AK9822">
        <v>2</v>
      </c>
      <c r="AL9822">
        <v>6.97</v>
      </c>
    </row>
    <row r="9823" spans="1:38" x14ac:dyDescent="0.3">
      <c r="A9823">
        <v>1080862</v>
      </c>
      <c r="B9823" t="s">
        <v>38</v>
      </c>
      <c r="C9823">
        <v>24444</v>
      </c>
      <c r="D9823" t="s">
        <v>473</v>
      </c>
      <c r="E9823" t="s">
        <v>60</v>
      </c>
      <c r="F9823">
        <v>5</v>
      </c>
      <c r="G9823">
        <v>0</v>
      </c>
      <c r="I9823">
        <v>1</v>
      </c>
      <c r="J9823">
        <v>1</v>
      </c>
      <c r="AI9823">
        <v>1</v>
      </c>
      <c r="AJ9823">
        <v>3</v>
      </c>
      <c r="AL9823">
        <v>6.24</v>
      </c>
    </row>
    <row r="9824" spans="1:38" x14ac:dyDescent="0.3">
      <c r="A9824">
        <v>1080862</v>
      </c>
      <c r="B9824" t="s">
        <v>38</v>
      </c>
      <c r="C9824">
        <v>69738</v>
      </c>
      <c r="D9824" t="s">
        <v>56</v>
      </c>
      <c r="E9824" t="s">
        <v>60</v>
      </c>
      <c r="F9824">
        <v>5</v>
      </c>
      <c r="G9824">
        <v>0</v>
      </c>
      <c r="I9824">
        <v>12</v>
      </c>
      <c r="J9824">
        <v>12</v>
      </c>
      <c r="AJ9824">
        <v>14</v>
      </c>
      <c r="AL9824">
        <v>6.19</v>
      </c>
    </row>
    <row r="9825" spans="1:38" x14ac:dyDescent="0.3">
      <c r="A9825">
        <v>1080862</v>
      </c>
      <c r="B9825" t="s">
        <v>38</v>
      </c>
      <c r="C9825">
        <v>125211</v>
      </c>
      <c r="D9825" t="s">
        <v>45</v>
      </c>
      <c r="E9825" t="s">
        <v>60</v>
      </c>
      <c r="F9825">
        <v>5</v>
      </c>
      <c r="G9825">
        <v>0</v>
      </c>
      <c r="I9825">
        <v>3</v>
      </c>
      <c r="J9825">
        <v>4</v>
      </c>
      <c r="AJ9825">
        <v>6</v>
      </c>
      <c r="AK9825">
        <v>1</v>
      </c>
      <c r="AL9825">
        <v>6.2</v>
      </c>
    </row>
    <row r="9826" spans="1:38" x14ac:dyDescent="0.3">
      <c r="A9826">
        <v>1080862</v>
      </c>
      <c r="B9826" t="s">
        <v>96</v>
      </c>
      <c r="C9826">
        <v>79554</v>
      </c>
      <c r="D9826" t="s">
        <v>97</v>
      </c>
      <c r="E9826" t="s">
        <v>40</v>
      </c>
      <c r="F9826">
        <v>1</v>
      </c>
      <c r="G9826">
        <v>1</v>
      </c>
      <c r="I9826">
        <v>19</v>
      </c>
      <c r="J9826">
        <v>32</v>
      </c>
      <c r="AF9826">
        <v>2</v>
      </c>
      <c r="AJ9826">
        <v>37</v>
      </c>
      <c r="AL9826">
        <v>5.99</v>
      </c>
    </row>
    <row r="9827" spans="1:38" x14ac:dyDescent="0.3">
      <c r="A9827">
        <v>1080862</v>
      </c>
      <c r="B9827" t="s">
        <v>96</v>
      </c>
      <c r="C9827">
        <v>71345</v>
      </c>
      <c r="D9827" t="s">
        <v>478</v>
      </c>
      <c r="E9827" t="s">
        <v>42</v>
      </c>
      <c r="F9827">
        <v>2</v>
      </c>
      <c r="G9827">
        <v>5</v>
      </c>
      <c r="I9827">
        <v>36</v>
      </c>
      <c r="J9827">
        <v>41</v>
      </c>
      <c r="Q9827">
        <v>1</v>
      </c>
      <c r="R9827">
        <v>1</v>
      </c>
      <c r="AI9827">
        <v>1</v>
      </c>
      <c r="AJ9827">
        <v>46</v>
      </c>
      <c r="AK9827">
        <v>1</v>
      </c>
      <c r="AL9827">
        <v>6.15</v>
      </c>
    </row>
    <row r="9828" spans="1:38" x14ac:dyDescent="0.3">
      <c r="A9828">
        <v>1080862</v>
      </c>
      <c r="B9828" t="s">
        <v>96</v>
      </c>
      <c r="C9828">
        <v>81726</v>
      </c>
      <c r="D9828" t="s">
        <v>421</v>
      </c>
      <c r="E9828" t="s">
        <v>42</v>
      </c>
      <c r="F9828">
        <v>2</v>
      </c>
      <c r="G9828">
        <v>6</v>
      </c>
      <c r="I9828">
        <v>40</v>
      </c>
      <c r="J9828">
        <v>45</v>
      </c>
      <c r="AI9828">
        <v>3</v>
      </c>
      <c r="AJ9828">
        <v>56</v>
      </c>
      <c r="AL9828">
        <v>6.51</v>
      </c>
    </row>
    <row r="9829" spans="1:38" x14ac:dyDescent="0.3">
      <c r="A9829">
        <v>1080862</v>
      </c>
      <c r="B9829" t="s">
        <v>96</v>
      </c>
      <c r="C9829">
        <v>299271</v>
      </c>
      <c r="D9829" t="s">
        <v>422</v>
      </c>
      <c r="E9829" t="s">
        <v>46</v>
      </c>
      <c r="F9829">
        <v>2</v>
      </c>
      <c r="G9829">
        <v>2</v>
      </c>
      <c r="I9829">
        <v>34</v>
      </c>
      <c r="J9829">
        <v>42</v>
      </c>
      <c r="M9829">
        <v>1</v>
      </c>
      <c r="Q9829">
        <v>2</v>
      </c>
      <c r="AI9829">
        <v>5</v>
      </c>
      <c r="AJ9829">
        <v>57</v>
      </c>
      <c r="AL9829">
        <v>6.74</v>
      </c>
    </row>
    <row r="9830" spans="1:38" x14ac:dyDescent="0.3">
      <c r="A9830">
        <v>1080862</v>
      </c>
      <c r="B9830" t="s">
        <v>96</v>
      </c>
      <c r="C9830">
        <v>23220</v>
      </c>
      <c r="D9830" t="s">
        <v>554</v>
      </c>
      <c r="E9830" t="s">
        <v>44</v>
      </c>
      <c r="F9830">
        <v>2</v>
      </c>
      <c r="G9830">
        <v>3</v>
      </c>
      <c r="I9830">
        <v>50</v>
      </c>
      <c r="J9830">
        <v>51</v>
      </c>
      <c r="M9830">
        <v>3</v>
      </c>
      <c r="Q9830">
        <v>1</v>
      </c>
      <c r="R9830">
        <v>2</v>
      </c>
      <c r="AI9830">
        <v>2</v>
      </c>
      <c r="AJ9830">
        <v>63</v>
      </c>
      <c r="AL9830">
        <v>6.6</v>
      </c>
    </row>
    <row r="9831" spans="1:38" x14ac:dyDescent="0.3">
      <c r="A9831">
        <v>1080862</v>
      </c>
      <c r="B9831" t="s">
        <v>96</v>
      </c>
      <c r="C9831">
        <v>71174</v>
      </c>
      <c r="D9831" t="s">
        <v>106</v>
      </c>
      <c r="E9831" t="s">
        <v>70</v>
      </c>
      <c r="F9831">
        <v>3</v>
      </c>
      <c r="G9831">
        <v>7</v>
      </c>
      <c r="I9831">
        <v>29</v>
      </c>
      <c r="J9831">
        <v>37</v>
      </c>
      <c r="M9831">
        <v>2</v>
      </c>
      <c r="R9831">
        <v>2</v>
      </c>
      <c r="AI9831">
        <v>2</v>
      </c>
      <c r="AJ9831">
        <v>47</v>
      </c>
      <c r="AK9831">
        <v>1</v>
      </c>
      <c r="AL9831">
        <v>6.5</v>
      </c>
    </row>
    <row r="9832" spans="1:38" x14ac:dyDescent="0.3">
      <c r="A9832">
        <v>1080862</v>
      </c>
      <c r="B9832" t="s">
        <v>96</v>
      </c>
      <c r="C9832">
        <v>2115</v>
      </c>
      <c r="D9832" t="s">
        <v>427</v>
      </c>
      <c r="E9832" t="s">
        <v>70</v>
      </c>
      <c r="F9832">
        <v>3</v>
      </c>
      <c r="G9832">
        <v>4</v>
      </c>
      <c r="I9832">
        <v>70</v>
      </c>
      <c r="J9832">
        <v>77</v>
      </c>
      <c r="AI9832">
        <v>2</v>
      </c>
      <c r="AJ9832">
        <v>93</v>
      </c>
      <c r="AK9832">
        <v>1</v>
      </c>
      <c r="AL9832">
        <v>6.73</v>
      </c>
    </row>
    <row r="9833" spans="1:38" x14ac:dyDescent="0.3">
      <c r="A9833">
        <v>1080862</v>
      </c>
      <c r="B9833" t="s">
        <v>96</v>
      </c>
      <c r="C9833">
        <v>3859</v>
      </c>
      <c r="D9833" t="s">
        <v>103</v>
      </c>
      <c r="E9833" t="s">
        <v>70</v>
      </c>
      <c r="F9833">
        <v>3</v>
      </c>
      <c r="G9833">
        <v>8</v>
      </c>
      <c r="I9833">
        <v>44</v>
      </c>
      <c r="J9833">
        <v>51</v>
      </c>
      <c r="M9833">
        <v>1</v>
      </c>
      <c r="R9833">
        <v>2</v>
      </c>
      <c r="AH9833">
        <v>6</v>
      </c>
      <c r="AJ9833">
        <v>70</v>
      </c>
      <c r="AL9833">
        <v>6.11</v>
      </c>
    </row>
    <row r="9834" spans="1:38" x14ac:dyDescent="0.3">
      <c r="A9834">
        <v>1080862</v>
      </c>
      <c r="B9834" t="s">
        <v>96</v>
      </c>
      <c r="C9834">
        <v>25363</v>
      </c>
      <c r="D9834" t="s">
        <v>105</v>
      </c>
      <c r="E9834" t="s">
        <v>77</v>
      </c>
      <c r="F9834">
        <v>4</v>
      </c>
      <c r="G9834">
        <v>10</v>
      </c>
      <c r="I9834">
        <v>45</v>
      </c>
      <c r="J9834">
        <v>51</v>
      </c>
      <c r="R9834">
        <v>1</v>
      </c>
      <c r="W9834">
        <v>1</v>
      </c>
      <c r="AH9834">
        <v>1</v>
      </c>
      <c r="AI9834">
        <v>2</v>
      </c>
      <c r="AJ9834">
        <v>72</v>
      </c>
      <c r="AK9834">
        <v>1</v>
      </c>
      <c r="AL9834">
        <v>6.87</v>
      </c>
    </row>
    <row r="9835" spans="1:38" x14ac:dyDescent="0.3">
      <c r="A9835">
        <v>1080862</v>
      </c>
      <c r="B9835" t="s">
        <v>96</v>
      </c>
      <c r="C9835">
        <v>28421</v>
      </c>
      <c r="D9835" t="s">
        <v>110</v>
      </c>
      <c r="E9835" t="s">
        <v>74</v>
      </c>
      <c r="F9835">
        <v>4</v>
      </c>
      <c r="G9835">
        <v>11</v>
      </c>
      <c r="I9835">
        <v>26</v>
      </c>
      <c r="J9835">
        <v>31</v>
      </c>
      <c r="AI9835">
        <v>1</v>
      </c>
      <c r="AJ9835">
        <v>46</v>
      </c>
      <c r="AK9835">
        <v>1</v>
      </c>
      <c r="AL9835">
        <v>6.51</v>
      </c>
    </row>
    <row r="9836" spans="1:38" x14ac:dyDescent="0.3">
      <c r="A9836">
        <v>1080862</v>
      </c>
      <c r="B9836" t="s">
        <v>96</v>
      </c>
      <c r="C9836">
        <v>122366</v>
      </c>
      <c r="D9836" t="s">
        <v>102</v>
      </c>
      <c r="E9836" t="s">
        <v>58</v>
      </c>
      <c r="F9836">
        <v>4</v>
      </c>
      <c r="G9836">
        <v>9</v>
      </c>
      <c r="I9836">
        <v>28</v>
      </c>
      <c r="J9836">
        <v>34</v>
      </c>
      <c r="M9836">
        <v>3</v>
      </c>
      <c r="Q9836">
        <v>3</v>
      </c>
      <c r="R9836">
        <v>3</v>
      </c>
      <c r="W9836">
        <v>1</v>
      </c>
      <c r="AH9836">
        <v>2</v>
      </c>
      <c r="AI9836">
        <v>2</v>
      </c>
      <c r="AJ9836">
        <v>61</v>
      </c>
      <c r="AK9836">
        <v>2</v>
      </c>
      <c r="AL9836">
        <v>6.6</v>
      </c>
    </row>
    <row r="9837" spans="1:38" x14ac:dyDescent="0.3">
      <c r="A9837">
        <v>1080862</v>
      </c>
      <c r="B9837" t="s">
        <v>96</v>
      </c>
      <c r="C9837">
        <v>109000</v>
      </c>
      <c r="D9837" t="s">
        <v>425</v>
      </c>
      <c r="E9837" t="s">
        <v>60</v>
      </c>
      <c r="F9837">
        <v>5</v>
      </c>
      <c r="G9837">
        <v>0</v>
      </c>
      <c r="I9837">
        <v>17</v>
      </c>
      <c r="J9837">
        <v>20</v>
      </c>
      <c r="AI9837">
        <v>1</v>
      </c>
      <c r="AJ9837">
        <v>30</v>
      </c>
      <c r="AK9837">
        <v>1</v>
      </c>
      <c r="AL9837">
        <v>6.42</v>
      </c>
    </row>
    <row r="9838" spans="1:38" x14ac:dyDescent="0.3">
      <c r="A9838">
        <v>1080862</v>
      </c>
      <c r="B9838" t="s">
        <v>96</v>
      </c>
      <c r="C9838">
        <v>300299</v>
      </c>
      <c r="D9838" t="s">
        <v>500</v>
      </c>
      <c r="E9838" t="s">
        <v>60</v>
      </c>
      <c r="F9838">
        <v>5</v>
      </c>
      <c r="G9838">
        <v>0</v>
      </c>
      <c r="I9838">
        <v>6</v>
      </c>
      <c r="J9838">
        <v>10</v>
      </c>
      <c r="AI9838">
        <v>1</v>
      </c>
      <c r="AJ9838">
        <v>18</v>
      </c>
      <c r="AK9838">
        <v>1</v>
      </c>
      <c r="AL9838">
        <v>6.31</v>
      </c>
    </row>
    <row r="9839" spans="1:38" x14ac:dyDescent="0.3">
      <c r="A9839">
        <v>1080862</v>
      </c>
      <c r="B9839" t="s">
        <v>96</v>
      </c>
      <c r="C9839">
        <v>336915</v>
      </c>
      <c r="D9839" t="s">
        <v>423</v>
      </c>
      <c r="E9839" t="s">
        <v>60</v>
      </c>
      <c r="F9839">
        <v>5</v>
      </c>
      <c r="G9839">
        <v>0</v>
      </c>
      <c r="I9839">
        <v>8</v>
      </c>
      <c r="J9839">
        <v>8</v>
      </c>
      <c r="AH9839">
        <v>1</v>
      </c>
      <c r="AJ9839">
        <v>11</v>
      </c>
      <c r="AL9839">
        <v>6.32</v>
      </c>
    </row>
    <row r="9840" spans="1:38" x14ac:dyDescent="0.3">
      <c r="A9840">
        <v>1080863</v>
      </c>
      <c r="B9840" t="s">
        <v>289</v>
      </c>
      <c r="C9840">
        <v>28746</v>
      </c>
      <c r="D9840" t="s">
        <v>412</v>
      </c>
      <c r="E9840" t="s">
        <v>40</v>
      </c>
      <c r="F9840">
        <v>1</v>
      </c>
      <c r="G9840">
        <v>1</v>
      </c>
      <c r="I9840">
        <v>19</v>
      </c>
      <c r="J9840">
        <v>32</v>
      </c>
      <c r="AF9840">
        <v>2</v>
      </c>
      <c r="AJ9840">
        <v>38</v>
      </c>
      <c r="AL9840">
        <v>6.29</v>
      </c>
    </row>
    <row r="9841" spans="1:38" x14ac:dyDescent="0.3">
      <c r="A9841">
        <v>1080863</v>
      </c>
      <c r="B9841" t="s">
        <v>289</v>
      </c>
      <c r="C9841">
        <v>78559</v>
      </c>
      <c r="D9841" t="s">
        <v>417</v>
      </c>
      <c r="E9841" t="s">
        <v>42</v>
      </c>
      <c r="F9841">
        <v>2</v>
      </c>
      <c r="G9841">
        <v>5</v>
      </c>
      <c r="I9841">
        <v>21</v>
      </c>
      <c r="J9841">
        <v>30</v>
      </c>
      <c r="Q9841">
        <v>4</v>
      </c>
      <c r="R9841">
        <v>6</v>
      </c>
      <c r="AH9841">
        <v>3</v>
      </c>
      <c r="AJ9841">
        <v>44</v>
      </c>
      <c r="AL9841">
        <v>7.02</v>
      </c>
    </row>
    <row r="9842" spans="1:38" x14ac:dyDescent="0.3">
      <c r="A9842">
        <v>1080863</v>
      </c>
      <c r="B9842" t="s">
        <v>289</v>
      </c>
      <c r="C9842">
        <v>86458</v>
      </c>
      <c r="D9842" t="s">
        <v>291</v>
      </c>
      <c r="E9842" t="s">
        <v>42</v>
      </c>
      <c r="F9842">
        <v>2</v>
      </c>
      <c r="G9842">
        <v>6</v>
      </c>
      <c r="I9842">
        <v>16</v>
      </c>
      <c r="J9842">
        <v>23</v>
      </c>
      <c r="Q9842">
        <v>2</v>
      </c>
      <c r="AH9842">
        <v>1</v>
      </c>
      <c r="AJ9842">
        <v>32</v>
      </c>
      <c r="AL9842">
        <v>6.33</v>
      </c>
    </row>
    <row r="9843" spans="1:38" x14ac:dyDescent="0.3">
      <c r="A9843">
        <v>1080863</v>
      </c>
      <c r="B9843" t="s">
        <v>289</v>
      </c>
      <c r="C9843">
        <v>14085</v>
      </c>
      <c r="D9843" t="s">
        <v>292</v>
      </c>
      <c r="E9843" t="s">
        <v>46</v>
      </c>
      <c r="F9843">
        <v>2</v>
      </c>
      <c r="G9843">
        <v>2</v>
      </c>
      <c r="I9843">
        <v>26</v>
      </c>
      <c r="J9843">
        <v>37</v>
      </c>
      <c r="M9843">
        <v>1</v>
      </c>
      <c r="R9843">
        <v>1</v>
      </c>
      <c r="AI9843">
        <v>3</v>
      </c>
      <c r="AJ9843">
        <v>61</v>
      </c>
      <c r="AL9843">
        <v>6.63</v>
      </c>
    </row>
    <row r="9844" spans="1:38" x14ac:dyDescent="0.3">
      <c r="A9844">
        <v>1080863</v>
      </c>
      <c r="B9844" t="s">
        <v>289</v>
      </c>
      <c r="C9844">
        <v>44031</v>
      </c>
      <c r="D9844" t="s">
        <v>413</v>
      </c>
      <c r="E9844" t="s">
        <v>44</v>
      </c>
      <c r="F9844">
        <v>2</v>
      </c>
      <c r="G9844">
        <v>3</v>
      </c>
      <c r="I9844">
        <v>6</v>
      </c>
      <c r="J9844">
        <v>7</v>
      </c>
      <c r="R9844">
        <v>1</v>
      </c>
      <c r="AI9844">
        <v>2</v>
      </c>
      <c r="AJ9844">
        <v>16</v>
      </c>
      <c r="AK9844">
        <v>1</v>
      </c>
      <c r="AL9844">
        <v>6.93</v>
      </c>
    </row>
    <row r="9845" spans="1:38" x14ac:dyDescent="0.3">
      <c r="A9845">
        <v>1080863</v>
      </c>
      <c r="B9845" t="s">
        <v>289</v>
      </c>
      <c r="C9845">
        <v>70140</v>
      </c>
      <c r="D9845" t="s">
        <v>299</v>
      </c>
      <c r="E9845" t="s">
        <v>70</v>
      </c>
      <c r="F9845">
        <v>3</v>
      </c>
      <c r="G9845">
        <v>7</v>
      </c>
      <c r="I9845">
        <v>29</v>
      </c>
      <c r="J9845">
        <v>34</v>
      </c>
      <c r="M9845">
        <v>4</v>
      </c>
      <c r="Q9845">
        <v>2</v>
      </c>
      <c r="AI9845">
        <v>3</v>
      </c>
      <c r="AJ9845">
        <v>57</v>
      </c>
      <c r="AK9845">
        <v>1</v>
      </c>
      <c r="AL9845">
        <v>6.78</v>
      </c>
    </row>
    <row r="9846" spans="1:38" x14ac:dyDescent="0.3">
      <c r="A9846">
        <v>1080863</v>
      </c>
      <c r="B9846" t="s">
        <v>289</v>
      </c>
      <c r="C9846">
        <v>85070</v>
      </c>
      <c r="D9846" t="s">
        <v>297</v>
      </c>
      <c r="E9846" t="s">
        <v>70</v>
      </c>
      <c r="F9846">
        <v>3</v>
      </c>
      <c r="G9846">
        <v>4</v>
      </c>
      <c r="I9846">
        <v>10</v>
      </c>
      <c r="J9846">
        <v>14</v>
      </c>
      <c r="M9846">
        <v>3</v>
      </c>
      <c r="Q9846">
        <v>3</v>
      </c>
      <c r="R9846">
        <v>2</v>
      </c>
      <c r="AH9846">
        <v>1</v>
      </c>
      <c r="AI9846">
        <v>3</v>
      </c>
      <c r="AJ9846">
        <v>21</v>
      </c>
      <c r="AL9846">
        <v>6.16</v>
      </c>
    </row>
    <row r="9847" spans="1:38" x14ac:dyDescent="0.3">
      <c r="A9847">
        <v>1080863</v>
      </c>
      <c r="B9847" t="s">
        <v>289</v>
      </c>
      <c r="C9847">
        <v>12417</v>
      </c>
      <c r="D9847" t="s">
        <v>414</v>
      </c>
      <c r="E9847" t="s">
        <v>70</v>
      </c>
      <c r="F9847">
        <v>3</v>
      </c>
      <c r="G9847">
        <v>8</v>
      </c>
      <c r="I9847">
        <v>15</v>
      </c>
      <c r="J9847">
        <v>24</v>
      </c>
      <c r="M9847">
        <v>1</v>
      </c>
      <c r="N9847">
        <v>1</v>
      </c>
      <c r="Q9847">
        <v>1</v>
      </c>
      <c r="R9847">
        <v>1</v>
      </c>
      <c r="W9847">
        <v>1</v>
      </c>
      <c r="AH9847">
        <v>3</v>
      </c>
      <c r="AI9847">
        <v>2</v>
      </c>
      <c r="AJ9847">
        <v>35</v>
      </c>
      <c r="AL9847">
        <v>6.46</v>
      </c>
    </row>
    <row r="9848" spans="1:38" x14ac:dyDescent="0.3">
      <c r="A9848">
        <v>1080863</v>
      </c>
      <c r="B9848" t="s">
        <v>289</v>
      </c>
      <c r="C9848">
        <v>82923</v>
      </c>
      <c r="D9848" t="s">
        <v>298</v>
      </c>
      <c r="E9848" t="s">
        <v>74</v>
      </c>
      <c r="F9848">
        <v>4</v>
      </c>
      <c r="G9848">
        <v>11</v>
      </c>
      <c r="I9848">
        <v>14</v>
      </c>
      <c r="J9848">
        <v>18</v>
      </c>
      <c r="M9848">
        <v>1</v>
      </c>
      <c r="Q9848">
        <v>4</v>
      </c>
      <c r="AI9848">
        <v>1</v>
      </c>
      <c r="AJ9848">
        <v>42</v>
      </c>
      <c r="AK9848">
        <v>5</v>
      </c>
      <c r="AL9848">
        <v>7.12</v>
      </c>
    </row>
    <row r="9849" spans="1:38" x14ac:dyDescent="0.3">
      <c r="A9849">
        <v>1080863</v>
      </c>
      <c r="B9849" t="s">
        <v>289</v>
      </c>
      <c r="C9849">
        <v>5641</v>
      </c>
      <c r="D9849" t="s">
        <v>296</v>
      </c>
      <c r="E9849" t="s">
        <v>77</v>
      </c>
      <c r="F9849">
        <v>4</v>
      </c>
      <c r="G9849">
        <v>10</v>
      </c>
      <c r="I9849">
        <v>19</v>
      </c>
      <c r="J9849">
        <v>26</v>
      </c>
      <c r="L9849">
        <v>1</v>
      </c>
      <c r="Q9849">
        <v>1</v>
      </c>
      <c r="R9849">
        <v>1</v>
      </c>
      <c r="AH9849">
        <v>1</v>
      </c>
      <c r="AI9849">
        <v>1</v>
      </c>
      <c r="AJ9849">
        <v>45</v>
      </c>
      <c r="AK9849">
        <v>1</v>
      </c>
      <c r="AL9849">
        <v>7.34</v>
      </c>
    </row>
    <row r="9850" spans="1:38" x14ac:dyDescent="0.3">
      <c r="A9850">
        <v>1080863</v>
      </c>
      <c r="B9850" t="s">
        <v>289</v>
      </c>
      <c r="C9850">
        <v>23757</v>
      </c>
      <c r="D9850" t="s">
        <v>300</v>
      </c>
      <c r="E9850" t="s">
        <v>58</v>
      </c>
      <c r="F9850">
        <v>4</v>
      </c>
      <c r="G9850">
        <v>9</v>
      </c>
      <c r="I9850">
        <v>18</v>
      </c>
      <c r="J9850">
        <v>27</v>
      </c>
      <c r="K9850">
        <v>1</v>
      </c>
      <c r="Q9850">
        <v>5</v>
      </c>
      <c r="R9850">
        <v>6</v>
      </c>
      <c r="W9850">
        <v>1</v>
      </c>
      <c r="AH9850">
        <v>4</v>
      </c>
      <c r="AI9850">
        <v>1</v>
      </c>
      <c r="AJ9850">
        <v>38</v>
      </c>
      <c r="AL9850">
        <v>7.53</v>
      </c>
    </row>
    <row r="9851" spans="1:38" x14ac:dyDescent="0.3">
      <c r="A9851">
        <v>1080863</v>
      </c>
      <c r="B9851" t="s">
        <v>289</v>
      </c>
      <c r="C9851">
        <v>140088</v>
      </c>
      <c r="D9851" t="s">
        <v>519</v>
      </c>
      <c r="E9851" t="s">
        <v>60</v>
      </c>
      <c r="F9851">
        <v>5</v>
      </c>
      <c r="G9851">
        <v>0</v>
      </c>
      <c r="I9851">
        <v>2</v>
      </c>
      <c r="J9851">
        <v>3</v>
      </c>
      <c r="M9851">
        <v>1</v>
      </c>
      <c r="Q9851">
        <v>1</v>
      </c>
      <c r="AJ9851">
        <v>16</v>
      </c>
      <c r="AK9851">
        <v>3</v>
      </c>
      <c r="AL9851">
        <v>6.19</v>
      </c>
    </row>
    <row r="9852" spans="1:38" x14ac:dyDescent="0.3">
      <c r="A9852">
        <v>1080863</v>
      </c>
      <c r="B9852" t="s">
        <v>289</v>
      </c>
      <c r="C9852">
        <v>34822</v>
      </c>
      <c r="D9852" t="s">
        <v>294</v>
      </c>
      <c r="E9852" t="s">
        <v>60</v>
      </c>
      <c r="F9852">
        <v>5</v>
      </c>
      <c r="G9852">
        <v>0</v>
      </c>
      <c r="I9852">
        <v>17</v>
      </c>
      <c r="J9852">
        <v>26</v>
      </c>
      <c r="R9852">
        <v>3</v>
      </c>
      <c r="AI9852">
        <v>2</v>
      </c>
      <c r="AJ9852">
        <v>61</v>
      </c>
      <c r="AK9852">
        <v>2</v>
      </c>
      <c r="AL9852">
        <v>7.19</v>
      </c>
    </row>
    <row r="9853" spans="1:38" x14ac:dyDescent="0.3">
      <c r="A9853">
        <v>1080863</v>
      </c>
      <c r="B9853" t="s">
        <v>289</v>
      </c>
      <c r="C9853">
        <v>33403</v>
      </c>
      <c r="D9853" t="s">
        <v>415</v>
      </c>
      <c r="E9853" t="s">
        <v>60</v>
      </c>
      <c r="F9853">
        <v>5</v>
      </c>
      <c r="G9853">
        <v>0</v>
      </c>
      <c r="I9853">
        <v>4</v>
      </c>
      <c r="J9853">
        <v>7</v>
      </c>
      <c r="N9853">
        <v>1</v>
      </c>
      <c r="Q9853">
        <v>2</v>
      </c>
      <c r="R9853">
        <v>3</v>
      </c>
      <c r="AJ9853">
        <v>8</v>
      </c>
      <c r="AL9853">
        <v>6.17</v>
      </c>
    </row>
    <row r="9854" spans="1:38" x14ac:dyDescent="0.3">
      <c r="A9854">
        <v>1080863</v>
      </c>
      <c r="B9854" t="s">
        <v>38</v>
      </c>
      <c r="C9854">
        <v>6775</v>
      </c>
      <c r="D9854" t="s">
        <v>39</v>
      </c>
      <c r="E9854" t="s">
        <v>40</v>
      </c>
      <c r="F9854">
        <v>1</v>
      </c>
      <c r="G9854">
        <v>1</v>
      </c>
      <c r="I9854">
        <v>11</v>
      </c>
      <c r="J9854">
        <v>24</v>
      </c>
      <c r="R9854">
        <v>1</v>
      </c>
      <c r="Z9854">
        <v>1</v>
      </c>
      <c r="AF9854">
        <v>4</v>
      </c>
      <c r="AJ9854">
        <v>36</v>
      </c>
      <c r="AL9854">
        <v>7.42</v>
      </c>
    </row>
    <row r="9855" spans="1:38" x14ac:dyDescent="0.3">
      <c r="A9855">
        <v>1080863</v>
      </c>
      <c r="B9855" t="s">
        <v>38</v>
      </c>
      <c r="C9855">
        <v>288795</v>
      </c>
      <c r="D9855" t="s">
        <v>41</v>
      </c>
      <c r="E9855" t="s">
        <v>42</v>
      </c>
      <c r="F9855">
        <v>2</v>
      </c>
      <c r="G9855">
        <v>4</v>
      </c>
      <c r="I9855">
        <v>42</v>
      </c>
      <c r="J9855">
        <v>49</v>
      </c>
      <c r="M9855">
        <v>1</v>
      </c>
      <c r="Q9855">
        <v>3</v>
      </c>
      <c r="R9855">
        <v>2</v>
      </c>
      <c r="AI9855">
        <v>1</v>
      </c>
      <c r="AJ9855">
        <v>61</v>
      </c>
      <c r="AK9855">
        <v>1</v>
      </c>
      <c r="AL9855">
        <v>6.79</v>
      </c>
    </row>
    <row r="9856" spans="1:38" x14ac:dyDescent="0.3">
      <c r="A9856">
        <v>1080863</v>
      </c>
      <c r="B9856" t="s">
        <v>38</v>
      </c>
      <c r="C9856">
        <v>76810</v>
      </c>
      <c r="D9856" t="s">
        <v>347</v>
      </c>
      <c r="E9856" t="s">
        <v>42</v>
      </c>
      <c r="F9856">
        <v>2</v>
      </c>
      <c r="G9856">
        <v>6</v>
      </c>
      <c r="I9856">
        <v>61</v>
      </c>
      <c r="J9856">
        <v>73</v>
      </c>
      <c r="M9856">
        <v>1</v>
      </c>
      <c r="N9856">
        <v>1</v>
      </c>
      <c r="Q9856">
        <v>2</v>
      </c>
      <c r="R9856">
        <v>6</v>
      </c>
      <c r="AH9856">
        <v>1</v>
      </c>
      <c r="AI9856">
        <v>1</v>
      </c>
      <c r="AJ9856">
        <v>85</v>
      </c>
      <c r="AK9856">
        <v>2</v>
      </c>
      <c r="AL9856">
        <v>6.84</v>
      </c>
    </row>
    <row r="9857" spans="1:38" x14ac:dyDescent="0.3">
      <c r="A9857">
        <v>1080863</v>
      </c>
      <c r="B9857" t="s">
        <v>38</v>
      </c>
      <c r="C9857">
        <v>30051</v>
      </c>
      <c r="D9857" t="s">
        <v>348</v>
      </c>
      <c r="E9857" t="s">
        <v>42</v>
      </c>
      <c r="F9857">
        <v>2</v>
      </c>
      <c r="G9857">
        <v>5</v>
      </c>
      <c r="I9857">
        <v>48</v>
      </c>
      <c r="J9857">
        <v>56</v>
      </c>
      <c r="Q9857">
        <v>3</v>
      </c>
      <c r="R9857">
        <v>3</v>
      </c>
      <c r="AJ9857">
        <v>69</v>
      </c>
      <c r="AL9857">
        <v>6.98</v>
      </c>
    </row>
    <row r="9858" spans="1:38" x14ac:dyDescent="0.3">
      <c r="A9858">
        <v>1080863</v>
      </c>
      <c r="B9858" t="s">
        <v>38</v>
      </c>
      <c r="C9858">
        <v>84146</v>
      </c>
      <c r="D9858" t="s">
        <v>61</v>
      </c>
      <c r="E9858" t="s">
        <v>211</v>
      </c>
      <c r="F9858">
        <v>3</v>
      </c>
      <c r="G9858">
        <v>2</v>
      </c>
      <c r="I9858">
        <v>42</v>
      </c>
      <c r="J9858">
        <v>48</v>
      </c>
      <c r="M9858">
        <v>1</v>
      </c>
      <c r="N9858">
        <v>1</v>
      </c>
      <c r="Q9858">
        <v>1</v>
      </c>
      <c r="R9858">
        <v>2</v>
      </c>
      <c r="AA9858">
        <v>1</v>
      </c>
      <c r="AH9858">
        <v>2</v>
      </c>
      <c r="AI9858">
        <v>2</v>
      </c>
      <c r="AJ9858">
        <v>90</v>
      </c>
      <c r="AK9858">
        <v>4</v>
      </c>
      <c r="AL9858">
        <v>7.67</v>
      </c>
    </row>
    <row r="9859" spans="1:38" x14ac:dyDescent="0.3">
      <c r="A9859">
        <v>1080863</v>
      </c>
      <c r="B9859" t="s">
        <v>38</v>
      </c>
      <c r="C9859">
        <v>89401</v>
      </c>
      <c r="D9859" t="s">
        <v>62</v>
      </c>
      <c r="E9859" t="s">
        <v>70</v>
      </c>
      <c r="F9859">
        <v>3</v>
      </c>
      <c r="G9859">
        <v>8</v>
      </c>
      <c r="I9859">
        <v>84</v>
      </c>
      <c r="J9859">
        <v>93</v>
      </c>
      <c r="M9859">
        <v>2</v>
      </c>
      <c r="Q9859">
        <v>2</v>
      </c>
      <c r="R9859">
        <v>3</v>
      </c>
      <c r="W9859">
        <v>1</v>
      </c>
      <c r="AH9859">
        <v>1</v>
      </c>
      <c r="AI9859">
        <v>1</v>
      </c>
      <c r="AJ9859">
        <v>103</v>
      </c>
      <c r="AK9859">
        <v>1</v>
      </c>
      <c r="AL9859">
        <v>7.01</v>
      </c>
    </row>
    <row r="9860" spans="1:38" x14ac:dyDescent="0.3">
      <c r="A9860">
        <v>1080863</v>
      </c>
      <c r="B9860" t="s">
        <v>38</v>
      </c>
      <c r="C9860">
        <v>23072</v>
      </c>
      <c r="D9860" t="s">
        <v>43</v>
      </c>
      <c r="E9860" t="s">
        <v>209</v>
      </c>
      <c r="F9860">
        <v>3</v>
      </c>
      <c r="G9860">
        <v>3</v>
      </c>
      <c r="I9860">
        <v>40</v>
      </c>
      <c r="J9860">
        <v>45</v>
      </c>
      <c r="M9860">
        <v>2</v>
      </c>
      <c r="Q9860">
        <v>3</v>
      </c>
      <c r="R9860">
        <v>1</v>
      </c>
      <c r="W9860">
        <v>1</v>
      </c>
      <c r="AH9860">
        <v>1</v>
      </c>
      <c r="AI9860">
        <v>5</v>
      </c>
      <c r="AJ9860">
        <v>75</v>
      </c>
      <c r="AL9860">
        <v>6.87</v>
      </c>
    </row>
    <row r="9861" spans="1:38" x14ac:dyDescent="0.3">
      <c r="A9861">
        <v>1080863</v>
      </c>
      <c r="B9861" t="s">
        <v>38</v>
      </c>
      <c r="C9861">
        <v>26820</v>
      </c>
      <c r="D9861" t="s">
        <v>54</v>
      </c>
      <c r="E9861" t="s">
        <v>70</v>
      </c>
      <c r="F9861">
        <v>3</v>
      </c>
      <c r="G9861">
        <v>7</v>
      </c>
      <c r="I9861">
        <v>61</v>
      </c>
      <c r="J9861">
        <v>67</v>
      </c>
      <c r="L9861">
        <v>1</v>
      </c>
      <c r="M9861">
        <v>2</v>
      </c>
      <c r="Q9861">
        <v>2</v>
      </c>
      <c r="W9861">
        <v>1</v>
      </c>
      <c r="AG9861">
        <v>1</v>
      </c>
      <c r="AH9861">
        <v>1</v>
      </c>
      <c r="AI9861">
        <v>1</v>
      </c>
      <c r="AJ9861">
        <v>79</v>
      </c>
      <c r="AL9861">
        <v>7.24</v>
      </c>
    </row>
    <row r="9862" spans="1:38" x14ac:dyDescent="0.3">
      <c r="A9862">
        <v>1080863</v>
      </c>
      <c r="B9862" t="s">
        <v>38</v>
      </c>
      <c r="C9862">
        <v>25244</v>
      </c>
      <c r="D9862" t="s">
        <v>57</v>
      </c>
      <c r="E9862" t="s">
        <v>55</v>
      </c>
      <c r="F9862">
        <v>4</v>
      </c>
      <c r="G9862">
        <v>11</v>
      </c>
      <c r="H9862">
        <v>1</v>
      </c>
      <c r="I9862">
        <v>35</v>
      </c>
      <c r="J9862">
        <v>50</v>
      </c>
      <c r="K9862">
        <v>1</v>
      </c>
      <c r="M9862">
        <v>3</v>
      </c>
      <c r="Q9862">
        <v>2</v>
      </c>
      <c r="AH9862">
        <v>2</v>
      </c>
      <c r="AI9862">
        <v>3</v>
      </c>
      <c r="AJ9862">
        <v>79</v>
      </c>
      <c r="AL9862">
        <v>7.78</v>
      </c>
    </row>
    <row r="9863" spans="1:38" x14ac:dyDescent="0.3">
      <c r="A9863">
        <v>1080863</v>
      </c>
      <c r="B9863" t="s">
        <v>38</v>
      </c>
      <c r="C9863">
        <v>13756</v>
      </c>
      <c r="D9863" t="s">
        <v>349</v>
      </c>
      <c r="E9863" t="s">
        <v>55</v>
      </c>
      <c r="F9863">
        <v>4</v>
      </c>
      <c r="G9863">
        <v>10</v>
      </c>
      <c r="I9863">
        <v>43</v>
      </c>
      <c r="J9863">
        <v>46</v>
      </c>
      <c r="K9863">
        <v>1</v>
      </c>
      <c r="M9863">
        <v>2</v>
      </c>
      <c r="Q9863">
        <v>3</v>
      </c>
      <c r="AH9863">
        <v>1</v>
      </c>
      <c r="AI9863">
        <v>4</v>
      </c>
      <c r="AJ9863">
        <v>63</v>
      </c>
      <c r="AL9863">
        <v>7.69</v>
      </c>
    </row>
    <row r="9864" spans="1:38" x14ac:dyDescent="0.3">
      <c r="A9864">
        <v>1080863</v>
      </c>
      <c r="B9864" t="s">
        <v>38</v>
      </c>
      <c r="C9864">
        <v>24444</v>
      </c>
      <c r="D9864" t="s">
        <v>473</v>
      </c>
      <c r="E9864" t="s">
        <v>58</v>
      </c>
      <c r="F9864">
        <v>4</v>
      </c>
      <c r="G9864">
        <v>9</v>
      </c>
      <c r="I9864">
        <v>22</v>
      </c>
      <c r="J9864">
        <v>29</v>
      </c>
      <c r="M9864">
        <v>2</v>
      </c>
      <c r="Q9864">
        <v>3</v>
      </c>
      <c r="R9864">
        <v>7</v>
      </c>
      <c r="W9864">
        <v>1</v>
      </c>
      <c r="AH9864">
        <v>3</v>
      </c>
      <c r="AJ9864">
        <v>37</v>
      </c>
      <c r="AL9864">
        <v>7.2</v>
      </c>
    </row>
    <row r="9865" spans="1:38" x14ac:dyDescent="0.3">
      <c r="A9865">
        <v>1080863</v>
      </c>
      <c r="B9865" t="s">
        <v>38</v>
      </c>
      <c r="C9865">
        <v>125211</v>
      </c>
      <c r="D9865" t="s">
        <v>45</v>
      </c>
      <c r="E9865" t="s">
        <v>60</v>
      </c>
      <c r="F9865">
        <v>5</v>
      </c>
      <c r="G9865">
        <v>0</v>
      </c>
      <c r="I9865">
        <v>2</v>
      </c>
      <c r="J9865">
        <v>3</v>
      </c>
      <c r="AJ9865">
        <v>5</v>
      </c>
      <c r="AL9865">
        <v>6.19</v>
      </c>
    </row>
    <row r="9866" spans="1:38" x14ac:dyDescent="0.3">
      <c r="A9866">
        <v>1080863</v>
      </c>
      <c r="B9866" t="s">
        <v>38</v>
      </c>
      <c r="C9866">
        <v>69738</v>
      </c>
      <c r="D9866" t="s">
        <v>56</v>
      </c>
      <c r="E9866" t="s">
        <v>60</v>
      </c>
      <c r="F9866">
        <v>5</v>
      </c>
      <c r="G9866">
        <v>0</v>
      </c>
      <c r="I9866">
        <v>1</v>
      </c>
      <c r="J9866">
        <v>1</v>
      </c>
      <c r="AI9866">
        <v>1</v>
      </c>
      <c r="AJ9866">
        <v>4</v>
      </c>
      <c r="AL9866">
        <v>6.04</v>
      </c>
    </row>
    <row r="9867" spans="1:38" x14ac:dyDescent="0.3">
      <c r="A9867">
        <v>1080864</v>
      </c>
      <c r="B9867" t="s">
        <v>81</v>
      </c>
      <c r="C9867">
        <v>14111</v>
      </c>
      <c r="D9867" t="s">
        <v>82</v>
      </c>
      <c r="E9867" t="s">
        <v>40</v>
      </c>
      <c r="F9867">
        <v>1</v>
      </c>
      <c r="G9867">
        <v>1</v>
      </c>
      <c r="I9867">
        <v>21</v>
      </c>
      <c r="J9867">
        <v>25</v>
      </c>
      <c r="Z9867">
        <v>1</v>
      </c>
      <c r="AF9867">
        <v>2</v>
      </c>
      <c r="AJ9867">
        <v>35</v>
      </c>
      <c r="AL9867">
        <v>6.24</v>
      </c>
    </row>
    <row r="9868" spans="1:38" x14ac:dyDescent="0.3">
      <c r="A9868">
        <v>1080864</v>
      </c>
      <c r="B9868" t="s">
        <v>81</v>
      </c>
      <c r="C9868">
        <v>9298</v>
      </c>
      <c r="D9868" t="s">
        <v>85</v>
      </c>
      <c r="E9868" t="s">
        <v>42</v>
      </c>
      <c r="F9868">
        <v>2</v>
      </c>
      <c r="G9868">
        <v>5</v>
      </c>
      <c r="I9868">
        <v>58</v>
      </c>
      <c r="J9868">
        <v>65</v>
      </c>
      <c r="Q9868">
        <v>8</v>
      </c>
      <c r="R9868">
        <v>5</v>
      </c>
      <c r="AJ9868">
        <v>84</v>
      </c>
      <c r="AL9868">
        <v>6.99</v>
      </c>
    </row>
    <row r="9869" spans="1:38" x14ac:dyDescent="0.3">
      <c r="A9869">
        <v>1080864</v>
      </c>
      <c r="B9869" t="s">
        <v>81</v>
      </c>
      <c r="C9869">
        <v>68662</v>
      </c>
      <c r="D9869" t="s">
        <v>83</v>
      </c>
      <c r="E9869" t="s">
        <v>42</v>
      </c>
      <c r="F9869">
        <v>2</v>
      </c>
      <c r="G9869">
        <v>6</v>
      </c>
      <c r="I9869">
        <v>53</v>
      </c>
      <c r="J9869">
        <v>63</v>
      </c>
      <c r="M9869">
        <v>1</v>
      </c>
      <c r="Q9869">
        <v>1</v>
      </c>
      <c r="R9869">
        <v>3</v>
      </c>
      <c r="AI9869">
        <v>2</v>
      </c>
      <c r="AJ9869">
        <v>81</v>
      </c>
      <c r="AL9869">
        <v>7</v>
      </c>
    </row>
    <row r="9870" spans="1:38" x14ac:dyDescent="0.3">
      <c r="A9870">
        <v>1080864</v>
      </c>
      <c r="B9870" t="s">
        <v>81</v>
      </c>
      <c r="C9870">
        <v>24827</v>
      </c>
      <c r="D9870" t="s">
        <v>84</v>
      </c>
      <c r="E9870" t="s">
        <v>44</v>
      </c>
      <c r="F9870">
        <v>2</v>
      </c>
      <c r="G9870">
        <v>3</v>
      </c>
      <c r="I9870">
        <v>37</v>
      </c>
      <c r="J9870">
        <v>45</v>
      </c>
      <c r="Q9870">
        <v>2</v>
      </c>
      <c r="R9870">
        <v>1</v>
      </c>
      <c r="AI9870">
        <v>3</v>
      </c>
      <c r="AJ9870">
        <v>61</v>
      </c>
      <c r="AK9870">
        <v>1</v>
      </c>
      <c r="AL9870">
        <v>6.52</v>
      </c>
    </row>
    <row r="9871" spans="1:38" x14ac:dyDescent="0.3">
      <c r="A9871">
        <v>1080864</v>
      </c>
      <c r="B9871" t="s">
        <v>81</v>
      </c>
      <c r="C9871">
        <v>69877</v>
      </c>
      <c r="D9871" t="s">
        <v>86</v>
      </c>
      <c r="E9871" t="s">
        <v>46</v>
      </c>
      <c r="F9871">
        <v>2</v>
      </c>
      <c r="G9871">
        <v>2</v>
      </c>
      <c r="H9871">
        <v>1</v>
      </c>
      <c r="I9871">
        <v>46</v>
      </c>
      <c r="J9871">
        <v>55</v>
      </c>
      <c r="L9871">
        <v>1</v>
      </c>
      <c r="M9871">
        <v>1</v>
      </c>
      <c r="Q9871">
        <v>1</v>
      </c>
      <c r="AE9871">
        <v>1</v>
      </c>
      <c r="AH9871">
        <v>1</v>
      </c>
      <c r="AI9871">
        <v>1</v>
      </c>
      <c r="AJ9871">
        <v>80</v>
      </c>
      <c r="AK9871">
        <v>1</v>
      </c>
      <c r="AL9871">
        <v>7.69</v>
      </c>
    </row>
    <row r="9872" spans="1:38" x14ac:dyDescent="0.3">
      <c r="A9872">
        <v>1080864</v>
      </c>
      <c r="B9872" t="s">
        <v>81</v>
      </c>
      <c r="C9872">
        <v>67807</v>
      </c>
      <c r="D9872" t="s">
        <v>89</v>
      </c>
      <c r="E9872" t="s">
        <v>51</v>
      </c>
      <c r="F9872">
        <v>3</v>
      </c>
      <c r="G9872">
        <v>4</v>
      </c>
      <c r="I9872">
        <v>76</v>
      </c>
      <c r="J9872">
        <v>82</v>
      </c>
      <c r="M9872">
        <v>2</v>
      </c>
      <c r="N9872">
        <v>1</v>
      </c>
      <c r="Q9872">
        <v>1</v>
      </c>
      <c r="AH9872">
        <v>1</v>
      </c>
      <c r="AI9872">
        <v>3</v>
      </c>
      <c r="AJ9872">
        <v>96</v>
      </c>
      <c r="AL9872">
        <v>6.62</v>
      </c>
    </row>
    <row r="9873" spans="1:38" x14ac:dyDescent="0.3">
      <c r="A9873">
        <v>1080864</v>
      </c>
      <c r="B9873" t="s">
        <v>81</v>
      </c>
      <c r="C9873">
        <v>14000</v>
      </c>
      <c r="D9873" t="s">
        <v>404</v>
      </c>
      <c r="E9873" t="s">
        <v>49</v>
      </c>
      <c r="F9873">
        <v>3</v>
      </c>
      <c r="G9873">
        <v>11</v>
      </c>
      <c r="I9873">
        <v>18</v>
      </c>
      <c r="J9873">
        <v>26</v>
      </c>
      <c r="AI9873">
        <v>1</v>
      </c>
      <c r="AJ9873">
        <v>37</v>
      </c>
      <c r="AK9873">
        <v>2</v>
      </c>
      <c r="AL9873">
        <v>6.5</v>
      </c>
    </row>
    <row r="9874" spans="1:38" x14ac:dyDescent="0.3">
      <c r="A9874">
        <v>1080864</v>
      </c>
      <c r="B9874" t="s">
        <v>81</v>
      </c>
      <c r="C9874">
        <v>136456</v>
      </c>
      <c r="D9874" t="s">
        <v>87</v>
      </c>
      <c r="E9874" t="s">
        <v>51</v>
      </c>
      <c r="F9874">
        <v>3</v>
      </c>
      <c r="G9874">
        <v>8</v>
      </c>
      <c r="I9874">
        <v>54</v>
      </c>
      <c r="J9874">
        <v>58</v>
      </c>
      <c r="Q9874">
        <v>2</v>
      </c>
      <c r="W9874">
        <v>1</v>
      </c>
      <c r="AH9874">
        <v>2</v>
      </c>
      <c r="AI9874">
        <v>2</v>
      </c>
      <c r="AJ9874">
        <v>74</v>
      </c>
      <c r="AL9874">
        <v>6.77</v>
      </c>
    </row>
    <row r="9875" spans="1:38" x14ac:dyDescent="0.3">
      <c r="A9875">
        <v>1080864</v>
      </c>
      <c r="B9875" t="s">
        <v>81</v>
      </c>
      <c r="C9875">
        <v>81026</v>
      </c>
      <c r="D9875" t="s">
        <v>92</v>
      </c>
      <c r="E9875" t="s">
        <v>55</v>
      </c>
      <c r="F9875">
        <v>3</v>
      </c>
      <c r="G9875">
        <v>10</v>
      </c>
      <c r="I9875">
        <v>15</v>
      </c>
      <c r="J9875">
        <v>19</v>
      </c>
      <c r="M9875">
        <v>2</v>
      </c>
      <c r="Q9875">
        <v>1</v>
      </c>
      <c r="R9875">
        <v>2</v>
      </c>
      <c r="AH9875">
        <v>2</v>
      </c>
      <c r="AJ9875">
        <v>39</v>
      </c>
      <c r="AK9875">
        <v>2</v>
      </c>
      <c r="AL9875">
        <v>6.4</v>
      </c>
    </row>
    <row r="9876" spans="1:38" x14ac:dyDescent="0.3">
      <c r="A9876">
        <v>1080864</v>
      </c>
      <c r="B9876" t="s">
        <v>81</v>
      </c>
      <c r="C9876">
        <v>69912</v>
      </c>
      <c r="D9876" t="s">
        <v>402</v>
      </c>
      <c r="E9876" t="s">
        <v>53</v>
      </c>
      <c r="F9876">
        <v>3</v>
      </c>
      <c r="G9876">
        <v>7</v>
      </c>
      <c r="I9876">
        <v>31</v>
      </c>
      <c r="J9876">
        <v>36</v>
      </c>
      <c r="K9876">
        <v>1</v>
      </c>
      <c r="M9876">
        <v>1</v>
      </c>
      <c r="W9876">
        <v>1</v>
      </c>
      <c r="AH9876">
        <v>2</v>
      </c>
      <c r="AJ9876">
        <v>47</v>
      </c>
      <c r="AK9876">
        <v>1</v>
      </c>
      <c r="AL9876">
        <v>7.16</v>
      </c>
    </row>
    <row r="9877" spans="1:38" x14ac:dyDescent="0.3">
      <c r="A9877">
        <v>1080864</v>
      </c>
      <c r="B9877" t="s">
        <v>81</v>
      </c>
      <c r="C9877">
        <v>296332</v>
      </c>
      <c r="D9877" t="s">
        <v>406</v>
      </c>
      <c r="E9877" t="s">
        <v>58</v>
      </c>
      <c r="F9877">
        <v>4</v>
      </c>
      <c r="G9877">
        <v>9</v>
      </c>
      <c r="I9877">
        <v>10</v>
      </c>
      <c r="J9877">
        <v>16</v>
      </c>
      <c r="M9877">
        <v>2</v>
      </c>
      <c r="R9877">
        <v>2</v>
      </c>
      <c r="W9877">
        <v>1</v>
      </c>
      <c r="AB9877">
        <v>1</v>
      </c>
      <c r="AH9877">
        <v>2</v>
      </c>
      <c r="AJ9877">
        <v>26</v>
      </c>
      <c r="AL9877">
        <v>5.32</v>
      </c>
    </row>
    <row r="9878" spans="1:38" x14ac:dyDescent="0.3">
      <c r="A9878">
        <v>1080864</v>
      </c>
      <c r="B9878" t="s">
        <v>81</v>
      </c>
      <c r="C9878">
        <v>105797</v>
      </c>
      <c r="D9878" t="s">
        <v>91</v>
      </c>
      <c r="E9878" t="s">
        <v>60</v>
      </c>
      <c r="F9878">
        <v>5</v>
      </c>
      <c r="G9878">
        <v>0</v>
      </c>
      <c r="I9878">
        <v>6</v>
      </c>
      <c r="J9878">
        <v>6</v>
      </c>
      <c r="M9878">
        <v>1</v>
      </c>
      <c r="Q9878">
        <v>1</v>
      </c>
      <c r="AJ9878">
        <v>10</v>
      </c>
      <c r="AL9878">
        <v>6.01</v>
      </c>
    </row>
    <row r="9879" spans="1:38" x14ac:dyDescent="0.3">
      <c r="A9879">
        <v>1080864</v>
      </c>
      <c r="B9879" t="s">
        <v>81</v>
      </c>
      <c r="C9879">
        <v>93160</v>
      </c>
      <c r="D9879" t="s">
        <v>405</v>
      </c>
      <c r="E9879" t="s">
        <v>60</v>
      </c>
      <c r="F9879">
        <v>5</v>
      </c>
      <c r="G9879">
        <v>0</v>
      </c>
      <c r="I9879">
        <v>9</v>
      </c>
      <c r="J9879">
        <v>13</v>
      </c>
      <c r="AI9879">
        <v>1</v>
      </c>
      <c r="AJ9879">
        <v>18</v>
      </c>
      <c r="AK9879">
        <v>1</v>
      </c>
      <c r="AL9879">
        <v>6.35</v>
      </c>
    </row>
    <row r="9880" spans="1:38" x14ac:dyDescent="0.3">
      <c r="A9880">
        <v>1080864</v>
      </c>
      <c r="B9880" t="s">
        <v>81</v>
      </c>
      <c r="C9880">
        <v>29814</v>
      </c>
      <c r="D9880" t="s">
        <v>95</v>
      </c>
      <c r="E9880" t="s">
        <v>60</v>
      </c>
      <c r="F9880">
        <v>5</v>
      </c>
      <c r="G9880">
        <v>0</v>
      </c>
      <c r="I9880">
        <v>5</v>
      </c>
      <c r="J9880">
        <v>5</v>
      </c>
      <c r="N9880">
        <v>1</v>
      </c>
      <c r="Q9880">
        <v>1</v>
      </c>
      <c r="R9880">
        <v>1</v>
      </c>
      <c r="AH9880">
        <v>2</v>
      </c>
      <c r="AJ9880">
        <v>9</v>
      </c>
      <c r="AK9880">
        <v>1</v>
      </c>
      <c r="AL9880">
        <v>6.39</v>
      </c>
    </row>
    <row r="9881" spans="1:38" x14ac:dyDescent="0.3">
      <c r="A9881">
        <v>1080864</v>
      </c>
      <c r="B9881" t="s">
        <v>303</v>
      </c>
      <c r="C9881">
        <v>107395</v>
      </c>
      <c r="D9881" t="s">
        <v>441</v>
      </c>
      <c r="E9881" t="s">
        <v>40</v>
      </c>
      <c r="F9881">
        <v>1</v>
      </c>
      <c r="G9881">
        <v>1</v>
      </c>
      <c r="I9881">
        <v>14</v>
      </c>
      <c r="J9881">
        <v>28</v>
      </c>
      <c r="Z9881">
        <v>4</v>
      </c>
      <c r="AF9881">
        <v>1</v>
      </c>
      <c r="AJ9881">
        <v>38</v>
      </c>
      <c r="AK9881">
        <v>1</v>
      </c>
      <c r="AL9881">
        <v>6.31</v>
      </c>
    </row>
    <row r="9882" spans="1:38" x14ac:dyDescent="0.3">
      <c r="A9882">
        <v>1080864</v>
      </c>
      <c r="B9882" t="s">
        <v>303</v>
      </c>
      <c r="C9882">
        <v>90810</v>
      </c>
      <c r="D9882" t="s">
        <v>442</v>
      </c>
      <c r="E9882" t="s">
        <v>42</v>
      </c>
      <c r="F9882">
        <v>2</v>
      </c>
      <c r="G9882">
        <v>6</v>
      </c>
      <c r="I9882">
        <v>27</v>
      </c>
      <c r="J9882">
        <v>33</v>
      </c>
      <c r="M9882">
        <v>2</v>
      </c>
      <c r="Q9882">
        <v>3</v>
      </c>
      <c r="R9882">
        <v>1</v>
      </c>
      <c r="AI9882">
        <v>2</v>
      </c>
      <c r="AJ9882">
        <v>41</v>
      </c>
      <c r="AL9882">
        <v>6.31</v>
      </c>
    </row>
    <row r="9883" spans="1:38" x14ac:dyDescent="0.3">
      <c r="A9883">
        <v>1080864</v>
      </c>
      <c r="B9883" t="s">
        <v>303</v>
      </c>
      <c r="C9883">
        <v>4574</v>
      </c>
      <c r="D9883" t="s">
        <v>530</v>
      </c>
      <c r="E9883" t="s">
        <v>46</v>
      </c>
      <c r="F9883">
        <v>2</v>
      </c>
      <c r="G9883">
        <v>2</v>
      </c>
      <c r="I9883">
        <v>20</v>
      </c>
      <c r="J9883">
        <v>24</v>
      </c>
      <c r="M9883">
        <v>1</v>
      </c>
      <c r="AI9883">
        <v>1</v>
      </c>
      <c r="AJ9883">
        <v>47</v>
      </c>
      <c r="AL9883">
        <v>6.81</v>
      </c>
    </row>
    <row r="9884" spans="1:38" x14ac:dyDescent="0.3">
      <c r="A9884">
        <v>1080864</v>
      </c>
      <c r="B9884" t="s">
        <v>303</v>
      </c>
      <c r="C9884">
        <v>29798</v>
      </c>
      <c r="D9884" t="s">
        <v>307</v>
      </c>
      <c r="E9884" t="s">
        <v>42</v>
      </c>
      <c r="F9884">
        <v>2</v>
      </c>
      <c r="G9884">
        <v>5</v>
      </c>
      <c r="I9884">
        <v>11</v>
      </c>
      <c r="J9884">
        <v>14</v>
      </c>
      <c r="M9884">
        <v>2</v>
      </c>
      <c r="Q9884">
        <v>4</v>
      </c>
      <c r="R9884">
        <v>2</v>
      </c>
      <c r="AB9884">
        <v>1</v>
      </c>
      <c r="AI9884">
        <v>2</v>
      </c>
      <c r="AJ9884">
        <v>28</v>
      </c>
      <c r="AL9884">
        <v>5.97</v>
      </c>
    </row>
    <row r="9885" spans="1:38" x14ac:dyDescent="0.3">
      <c r="A9885">
        <v>1080864</v>
      </c>
      <c r="B9885" t="s">
        <v>303</v>
      </c>
      <c r="C9885">
        <v>75177</v>
      </c>
      <c r="D9885" t="s">
        <v>446</v>
      </c>
      <c r="E9885" t="s">
        <v>44</v>
      </c>
      <c r="F9885">
        <v>2</v>
      </c>
      <c r="G9885">
        <v>3</v>
      </c>
      <c r="I9885">
        <v>31</v>
      </c>
      <c r="J9885">
        <v>37</v>
      </c>
      <c r="M9885">
        <v>3</v>
      </c>
      <c r="R9885">
        <v>1</v>
      </c>
      <c r="W9885">
        <v>1</v>
      </c>
      <c r="AH9885">
        <v>2</v>
      </c>
      <c r="AI9885">
        <v>2</v>
      </c>
      <c r="AJ9885">
        <v>60</v>
      </c>
      <c r="AK9885">
        <v>1</v>
      </c>
      <c r="AL9885">
        <v>6.3</v>
      </c>
    </row>
    <row r="9886" spans="1:38" x14ac:dyDescent="0.3">
      <c r="A9886">
        <v>1080864</v>
      </c>
      <c r="B9886" t="s">
        <v>303</v>
      </c>
      <c r="C9886">
        <v>34693</v>
      </c>
      <c r="D9886" t="s">
        <v>312</v>
      </c>
      <c r="E9886" t="s">
        <v>49</v>
      </c>
      <c r="F9886">
        <v>3</v>
      </c>
      <c r="G9886">
        <v>11</v>
      </c>
      <c r="I9886">
        <v>20</v>
      </c>
      <c r="J9886">
        <v>31</v>
      </c>
      <c r="M9886">
        <v>3</v>
      </c>
      <c r="R9886">
        <v>1</v>
      </c>
      <c r="AH9886">
        <v>2</v>
      </c>
      <c r="AI9886">
        <v>1</v>
      </c>
      <c r="AJ9886">
        <v>48</v>
      </c>
      <c r="AL9886">
        <v>6.43</v>
      </c>
    </row>
    <row r="9887" spans="1:38" x14ac:dyDescent="0.3">
      <c r="A9887">
        <v>1080864</v>
      </c>
      <c r="B9887" t="s">
        <v>303</v>
      </c>
      <c r="C9887">
        <v>23444</v>
      </c>
      <c r="D9887" t="s">
        <v>316</v>
      </c>
      <c r="E9887" t="s">
        <v>55</v>
      </c>
      <c r="F9887">
        <v>3</v>
      </c>
      <c r="G9887">
        <v>10</v>
      </c>
      <c r="I9887">
        <v>26</v>
      </c>
      <c r="J9887">
        <v>34</v>
      </c>
      <c r="Q9887">
        <v>2</v>
      </c>
      <c r="R9887">
        <v>2</v>
      </c>
      <c r="W9887">
        <v>1</v>
      </c>
      <c r="AH9887">
        <v>2</v>
      </c>
      <c r="AI9887">
        <v>4</v>
      </c>
      <c r="AJ9887">
        <v>54</v>
      </c>
      <c r="AK9887">
        <v>1</v>
      </c>
      <c r="AL9887">
        <v>7.16</v>
      </c>
    </row>
    <row r="9888" spans="1:38" x14ac:dyDescent="0.3">
      <c r="A9888">
        <v>1080864</v>
      </c>
      <c r="B9888" t="s">
        <v>303</v>
      </c>
      <c r="C9888">
        <v>38772</v>
      </c>
      <c r="D9888" t="s">
        <v>443</v>
      </c>
      <c r="E9888" t="s">
        <v>51</v>
      </c>
      <c r="F9888">
        <v>3</v>
      </c>
      <c r="G9888">
        <v>8</v>
      </c>
      <c r="I9888">
        <v>35</v>
      </c>
      <c r="J9888">
        <v>47</v>
      </c>
      <c r="Q9888">
        <v>2</v>
      </c>
      <c r="R9888">
        <v>4</v>
      </c>
      <c r="AH9888">
        <v>1</v>
      </c>
      <c r="AI9888">
        <v>1</v>
      </c>
      <c r="AJ9888">
        <v>63</v>
      </c>
      <c r="AK9888">
        <v>1</v>
      </c>
      <c r="AL9888">
        <v>7.15</v>
      </c>
    </row>
    <row r="9889" spans="1:38" x14ac:dyDescent="0.3">
      <c r="A9889">
        <v>1080864</v>
      </c>
      <c r="B9889" t="s">
        <v>303</v>
      </c>
      <c r="C9889">
        <v>76304</v>
      </c>
      <c r="D9889" t="s">
        <v>313</v>
      </c>
      <c r="E9889" t="s">
        <v>53</v>
      </c>
      <c r="F9889">
        <v>3</v>
      </c>
      <c r="G9889">
        <v>7</v>
      </c>
      <c r="I9889">
        <v>35</v>
      </c>
      <c r="J9889">
        <v>39</v>
      </c>
      <c r="M9889">
        <v>1</v>
      </c>
      <c r="W9889">
        <v>2</v>
      </c>
      <c r="AH9889">
        <v>3</v>
      </c>
      <c r="AJ9889">
        <v>64</v>
      </c>
      <c r="AK9889">
        <v>3</v>
      </c>
      <c r="AL9889">
        <v>6.5</v>
      </c>
    </row>
    <row r="9890" spans="1:38" x14ac:dyDescent="0.3">
      <c r="A9890">
        <v>1080864</v>
      </c>
      <c r="B9890" t="s">
        <v>303</v>
      </c>
      <c r="C9890">
        <v>8505</v>
      </c>
      <c r="D9890" t="s">
        <v>309</v>
      </c>
      <c r="E9890" t="s">
        <v>51</v>
      </c>
      <c r="F9890">
        <v>3</v>
      </c>
      <c r="G9890">
        <v>4</v>
      </c>
      <c r="I9890">
        <v>46</v>
      </c>
      <c r="J9890">
        <v>47</v>
      </c>
      <c r="M9890">
        <v>1</v>
      </c>
      <c r="AH9890">
        <v>1</v>
      </c>
      <c r="AJ9890">
        <v>59</v>
      </c>
      <c r="AL9890">
        <v>6.94</v>
      </c>
    </row>
    <row r="9891" spans="1:38" x14ac:dyDescent="0.3">
      <c r="A9891">
        <v>1080864</v>
      </c>
      <c r="B9891" t="s">
        <v>303</v>
      </c>
      <c r="C9891">
        <v>26013</v>
      </c>
      <c r="D9891" t="s">
        <v>314</v>
      </c>
      <c r="E9891" t="s">
        <v>58</v>
      </c>
      <c r="F9891">
        <v>4</v>
      </c>
      <c r="G9891">
        <v>9</v>
      </c>
      <c r="I9891">
        <v>13</v>
      </c>
      <c r="J9891">
        <v>19</v>
      </c>
      <c r="K9891">
        <v>1</v>
      </c>
      <c r="M9891">
        <v>2</v>
      </c>
      <c r="Q9891">
        <v>2</v>
      </c>
      <c r="R9891">
        <v>5</v>
      </c>
      <c r="W9891">
        <v>1</v>
      </c>
      <c r="AH9891">
        <v>2</v>
      </c>
      <c r="AJ9891">
        <v>27</v>
      </c>
      <c r="AK9891">
        <v>1</v>
      </c>
      <c r="AL9891">
        <v>7.66</v>
      </c>
    </row>
    <row r="9892" spans="1:38" x14ac:dyDescent="0.3">
      <c r="A9892">
        <v>1080864</v>
      </c>
      <c r="B9892" t="s">
        <v>303</v>
      </c>
      <c r="C9892">
        <v>3860</v>
      </c>
      <c r="D9892" t="s">
        <v>315</v>
      </c>
      <c r="E9892" t="s">
        <v>60</v>
      </c>
      <c r="F9892">
        <v>5</v>
      </c>
      <c r="G9892">
        <v>0</v>
      </c>
      <c r="I9892">
        <v>2</v>
      </c>
      <c r="J9892">
        <v>4</v>
      </c>
      <c r="Q9892">
        <v>1</v>
      </c>
      <c r="R9892">
        <v>2</v>
      </c>
      <c r="AH9892">
        <v>1</v>
      </c>
      <c r="AJ9892">
        <v>7</v>
      </c>
      <c r="AL9892">
        <v>5.88</v>
      </c>
    </row>
    <row r="9893" spans="1:38" x14ac:dyDescent="0.3">
      <c r="A9893">
        <v>1080864</v>
      </c>
      <c r="B9893" t="s">
        <v>303</v>
      </c>
      <c r="C9893">
        <v>24148</v>
      </c>
      <c r="D9893" t="s">
        <v>306</v>
      </c>
      <c r="E9893" t="s">
        <v>60</v>
      </c>
      <c r="F9893">
        <v>5</v>
      </c>
      <c r="G9893">
        <v>0</v>
      </c>
      <c r="J9893">
        <v>1</v>
      </c>
      <c r="AJ9893">
        <v>2</v>
      </c>
      <c r="AL9893">
        <v>5.99</v>
      </c>
    </row>
    <row r="9894" spans="1:38" x14ac:dyDescent="0.3">
      <c r="A9894">
        <v>1080865</v>
      </c>
      <c r="B9894" t="s">
        <v>317</v>
      </c>
      <c r="C9894">
        <v>29796</v>
      </c>
      <c r="D9894" t="s">
        <v>318</v>
      </c>
      <c r="E9894" t="s">
        <v>40</v>
      </c>
      <c r="F9894">
        <v>1</v>
      </c>
      <c r="G9894">
        <v>1</v>
      </c>
      <c r="I9894">
        <v>5</v>
      </c>
      <c r="J9894">
        <v>20</v>
      </c>
      <c r="Y9894">
        <v>1</v>
      </c>
      <c r="AF9894">
        <v>2</v>
      </c>
      <c r="AJ9894">
        <v>29</v>
      </c>
      <c r="AL9894">
        <v>4.83</v>
      </c>
    </row>
    <row r="9895" spans="1:38" x14ac:dyDescent="0.3">
      <c r="A9895">
        <v>1080865</v>
      </c>
      <c r="B9895" t="s">
        <v>317</v>
      </c>
      <c r="C9895">
        <v>37204</v>
      </c>
      <c r="D9895" t="s">
        <v>322</v>
      </c>
      <c r="E9895" t="s">
        <v>42</v>
      </c>
      <c r="F9895">
        <v>2</v>
      </c>
      <c r="G9895">
        <v>6</v>
      </c>
      <c r="I9895">
        <v>31</v>
      </c>
      <c r="J9895">
        <v>37</v>
      </c>
      <c r="Q9895">
        <v>1</v>
      </c>
      <c r="R9895">
        <v>1</v>
      </c>
      <c r="W9895">
        <v>1</v>
      </c>
      <c r="AH9895">
        <v>2</v>
      </c>
      <c r="AJ9895">
        <v>47</v>
      </c>
      <c r="AL9895">
        <v>6.08</v>
      </c>
    </row>
    <row r="9896" spans="1:38" x14ac:dyDescent="0.3">
      <c r="A9896">
        <v>1080865</v>
      </c>
      <c r="B9896" t="s">
        <v>317</v>
      </c>
      <c r="C9896">
        <v>92550</v>
      </c>
      <c r="D9896" t="s">
        <v>437</v>
      </c>
      <c r="E9896" t="s">
        <v>42</v>
      </c>
      <c r="F9896">
        <v>2</v>
      </c>
      <c r="G9896">
        <v>5</v>
      </c>
      <c r="I9896">
        <v>35</v>
      </c>
      <c r="J9896">
        <v>40</v>
      </c>
      <c r="M9896">
        <v>2</v>
      </c>
      <c r="R9896">
        <v>1</v>
      </c>
      <c r="AA9896">
        <v>1</v>
      </c>
      <c r="AI9896">
        <v>5</v>
      </c>
      <c r="AJ9896">
        <v>56</v>
      </c>
      <c r="AL9896">
        <v>6.92</v>
      </c>
    </row>
    <row r="9897" spans="1:38" x14ac:dyDescent="0.3">
      <c r="A9897">
        <v>1080865</v>
      </c>
      <c r="B9897" t="s">
        <v>317</v>
      </c>
      <c r="C9897">
        <v>22846</v>
      </c>
      <c r="D9897" t="s">
        <v>438</v>
      </c>
      <c r="E9897" t="s">
        <v>44</v>
      </c>
      <c r="F9897">
        <v>2</v>
      </c>
      <c r="G9897">
        <v>3</v>
      </c>
      <c r="I9897">
        <v>39</v>
      </c>
      <c r="J9897">
        <v>50</v>
      </c>
      <c r="M9897">
        <v>1</v>
      </c>
      <c r="R9897">
        <v>2</v>
      </c>
      <c r="AI9897">
        <v>1</v>
      </c>
      <c r="AJ9897">
        <v>80</v>
      </c>
      <c r="AK9897">
        <v>1</v>
      </c>
      <c r="AL9897">
        <v>6.49</v>
      </c>
    </row>
    <row r="9898" spans="1:38" x14ac:dyDescent="0.3">
      <c r="A9898">
        <v>1080865</v>
      </c>
      <c r="B9898" t="s">
        <v>317</v>
      </c>
      <c r="C9898">
        <v>69945</v>
      </c>
      <c r="D9898" t="s">
        <v>321</v>
      </c>
      <c r="E9898" t="s">
        <v>46</v>
      </c>
      <c r="F9898">
        <v>2</v>
      </c>
      <c r="G9898">
        <v>2</v>
      </c>
      <c r="I9898">
        <v>25</v>
      </c>
      <c r="J9898">
        <v>37</v>
      </c>
      <c r="M9898">
        <v>1</v>
      </c>
      <c r="N9898">
        <v>1</v>
      </c>
      <c r="Q9898">
        <v>1</v>
      </c>
      <c r="AH9898">
        <v>1</v>
      </c>
      <c r="AI9898">
        <v>4</v>
      </c>
      <c r="AJ9898">
        <v>55</v>
      </c>
      <c r="AL9898">
        <v>5.78</v>
      </c>
    </row>
    <row r="9899" spans="1:38" x14ac:dyDescent="0.3">
      <c r="A9899">
        <v>1080865</v>
      </c>
      <c r="B9899" t="s">
        <v>317</v>
      </c>
      <c r="C9899">
        <v>86425</v>
      </c>
      <c r="D9899" t="s">
        <v>328</v>
      </c>
      <c r="E9899" t="s">
        <v>49</v>
      </c>
      <c r="F9899">
        <v>3</v>
      </c>
      <c r="G9899">
        <v>11</v>
      </c>
      <c r="I9899">
        <v>28</v>
      </c>
      <c r="J9899">
        <v>35</v>
      </c>
      <c r="M9899">
        <v>1</v>
      </c>
      <c r="Q9899">
        <v>2</v>
      </c>
      <c r="R9899">
        <v>1</v>
      </c>
      <c r="AI9899">
        <v>1</v>
      </c>
      <c r="AJ9899">
        <v>50</v>
      </c>
      <c r="AK9899">
        <v>3</v>
      </c>
      <c r="AL9899">
        <v>6.6</v>
      </c>
    </row>
    <row r="9900" spans="1:38" x14ac:dyDescent="0.3">
      <c r="A9900">
        <v>1080865</v>
      </c>
      <c r="B9900" t="s">
        <v>317</v>
      </c>
      <c r="C9900">
        <v>105172</v>
      </c>
      <c r="D9900" t="s">
        <v>323</v>
      </c>
      <c r="E9900" t="s">
        <v>53</v>
      </c>
      <c r="F9900">
        <v>3</v>
      </c>
      <c r="G9900">
        <v>7</v>
      </c>
      <c r="I9900">
        <v>8</v>
      </c>
      <c r="J9900">
        <v>11</v>
      </c>
      <c r="M9900">
        <v>1</v>
      </c>
      <c r="Q9900">
        <v>1</v>
      </c>
      <c r="R9900">
        <v>1</v>
      </c>
      <c r="AH9900">
        <v>1</v>
      </c>
      <c r="AJ9900">
        <v>18</v>
      </c>
      <c r="AL9900">
        <v>6.25</v>
      </c>
    </row>
    <row r="9901" spans="1:38" x14ac:dyDescent="0.3">
      <c r="A9901">
        <v>1080865</v>
      </c>
      <c r="B9901" t="s">
        <v>317</v>
      </c>
      <c r="C9901">
        <v>9734</v>
      </c>
      <c r="D9901" t="s">
        <v>324</v>
      </c>
      <c r="E9901" t="s">
        <v>51</v>
      </c>
      <c r="F9901">
        <v>3</v>
      </c>
      <c r="G9901">
        <v>8</v>
      </c>
      <c r="I9901">
        <v>56</v>
      </c>
      <c r="J9901">
        <v>63</v>
      </c>
      <c r="N9901">
        <v>1</v>
      </c>
      <c r="AH9901">
        <v>1</v>
      </c>
      <c r="AI9901">
        <v>3</v>
      </c>
      <c r="AJ9901">
        <v>77</v>
      </c>
      <c r="AK9901">
        <v>2</v>
      </c>
      <c r="AL9901">
        <v>6.48</v>
      </c>
    </row>
    <row r="9902" spans="1:38" x14ac:dyDescent="0.3">
      <c r="A9902">
        <v>1080865</v>
      </c>
      <c r="B9902" t="s">
        <v>317</v>
      </c>
      <c r="C9902">
        <v>101859</v>
      </c>
      <c r="D9902" t="s">
        <v>329</v>
      </c>
      <c r="E9902" t="s">
        <v>51</v>
      </c>
      <c r="F9902">
        <v>3</v>
      </c>
      <c r="G9902">
        <v>4</v>
      </c>
      <c r="I9902">
        <v>70</v>
      </c>
      <c r="J9902">
        <v>77</v>
      </c>
      <c r="M9902">
        <v>2</v>
      </c>
      <c r="N9902">
        <v>1</v>
      </c>
      <c r="Q9902">
        <v>1</v>
      </c>
      <c r="R9902">
        <v>2</v>
      </c>
      <c r="W9902">
        <v>1</v>
      </c>
      <c r="AH9902">
        <v>1</v>
      </c>
      <c r="AI9902">
        <v>4</v>
      </c>
      <c r="AJ9902">
        <v>96</v>
      </c>
      <c r="AL9902">
        <v>6.92</v>
      </c>
    </row>
    <row r="9903" spans="1:38" x14ac:dyDescent="0.3">
      <c r="A9903">
        <v>1080865</v>
      </c>
      <c r="B9903" t="s">
        <v>317</v>
      </c>
      <c r="C9903">
        <v>29474</v>
      </c>
      <c r="D9903" t="s">
        <v>325</v>
      </c>
      <c r="E9903" t="s">
        <v>55</v>
      </c>
      <c r="F9903">
        <v>3</v>
      </c>
      <c r="G9903">
        <v>10</v>
      </c>
      <c r="I9903">
        <v>25</v>
      </c>
      <c r="J9903">
        <v>32</v>
      </c>
      <c r="M9903">
        <v>1</v>
      </c>
      <c r="Q9903">
        <v>1</v>
      </c>
      <c r="R9903">
        <v>1</v>
      </c>
      <c r="AH9903">
        <v>1</v>
      </c>
      <c r="AI9903">
        <v>1</v>
      </c>
      <c r="AJ9903">
        <v>55</v>
      </c>
      <c r="AL9903">
        <v>6.17</v>
      </c>
    </row>
    <row r="9904" spans="1:38" x14ac:dyDescent="0.3">
      <c r="A9904">
        <v>1080865</v>
      </c>
      <c r="B9904" t="s">
        <v>317</v>
      </c>
      <c r="C9904">
        <v>74921</v>
      </c>
      <c r="D9904" t="s">
        <v>439</v>
      </c>
      <c r="E9904" t="s">
        <v>58</v>
      </c>
      <c r="F9904">
        <v>4</v>
      </c>
      <c r="G9904">
        <v>9</v>
      </c>
      <c r="I9904">
        <v>5</v>
      </c>
      <c r="J9904">
        <v>6</v>
      </c>
      <c r="AI9904">
        <v>1</v>
      </c>
      <c r="AJ9904">
        <v>11</v>
      </c>
      <c r="AL9904">
        <v>6.34</v>
      </c>
    </row>
    <row r="9905" spans="1:38" x14ac:dyDescent="0.3">
      <c r="A9905">
        <v>1080865</v>
      </c>
      <c r="B9905" t="s">
        <v>317</v>
      </c>
      <c r="C9905">
        <v>234363</v>
      </c>
      <c r="D9905" t="s">
        <v>440</v>
      </c>
      <c r="E9905" t="s">
        <v>60</v>
      </c>
      <c r="F9905">
        <v>5</v>
      </c>
      <c r="G9905">
        <v>0</v>
      </c>
      <c r="I9905">
        <v>14</v>
      </c>
      <c r="J9905">
        <v>22</v>
      </c>
      <c r="R9905">
        <v>1</v>
      </c>
      <c r="W9905">
        <v>1</v>
      </c>
      <c r="AH9905">
        <v>1</v>
      </c>
      <c r="AI9905">
        <v>1</v>
      </c>
      <c r="AJ9905">
        <v>34</v>
      </c>
      <c r="AK9905">
        <v>2</v>
      </c>
      <c r="AL9905">
        <v>6.41</v>
      </c>
    </row>
    <row r="9906" spans="1:38" x14ac:dyDescent="0.3">
      <c r="A9906">
        <v>1080865</v>
      </c>
      <c r="B9906" t="s">
        <v>317</v>
      </c>
      <c r="C9906">
        <v>13798</v>
      </c>
      <c r="D9906" t="s">
        <v>327</v>
      </c>
      <c r="E9906" t="s">
        <v>60</v>
      </c>
      <c r="F9906">
        <v>5</v>
      </c>
      <c r="G9906">
        <v>0</v>
      </c>
      <c r="I9906">
        <v>2</v>
      </c>
      <c r="J9906">
        <v>2</v>
      </c>
      <c r="AJ9906">
        <v>3</v>
      </c>
      <c r="AL9906">
        <v>5.89</v>
      </c>
    </row>
    <row r="9907" spans="1:38" x14ac:dyDescent="0.3">
      <c r="A9907">
        <v>1080865</v>
      </c>
      <c r="B9907" t="s">
        <v>317</v>
      </c>
      <c r="C9907">
        <v>33891</v>
      </c>
      <c r="D9907" t="s">
        <v>479</v>
      </c>
      <c r="E9907" t="s">
        <v>60</v>
      </c>
      <c r="F9907">
        <v>5</v>
      </c>
      <c r="G9907">
        <v>0</v>
      </c>
      <c r="I9907">
        <v>1</v>
      </c>
      <c r="J9907">
        <v>2</v>
      </c>
      <c r="AJ9907">
        <v>4</v>
      </c>
      <c r="AL9907">
        <v>6</v>
      </c>
    </row>
    <row r="9908" spans="1:38" x14ac:dyDescent="0.3">
      <c r="A9908">
        <v>1080865</v>
      </c>
      <c r="B9908" t="s">
        <v>259</v>
      </c>
      <c r="C9908">
        <v>14199</v>
      </c>
      <c r="D9908" t="s">
        <v>518</v>
      </c>
      <c r="E9908" t="s">
        <v>40</v>
      </c>
      <c r="F9908">
        <v>1</v>
      </c>
      <c r="G9908">
        <v>1</v>
      </c>
      <c r="I9908">
        <v>19</v>
      </c>
      <c r="J9908">
        <v>27</v>
      </c>
      <c r="R9908">
        <v>1</v>
      </c>
      <c r="AF9908">
        <v>1</v>
      </c>
      <c r="AJ9908">
        <v>33</v>
      </c>
      <c r="AL9908">
        <v>6.92</v>
      </c>
    </row>
    <row r="9909" spans="1:38" x14ac:dyDescent="0.3">
      <c r="A9909">
        <v>1080865</v>
      </c>
      <c r="B9909" t="s">
        <v>259</v>
      </c>
      <c r="C9909">
        <v>75691</v>
      </c>
      <c r="D9909" t="s">
        <v>467</v>
      </c>
      <c r="E9909" t="s">
        <v>42</v>
      </c>
      <c r="F9909">
        <v>2</v>
      </c>
      <c r="G9909">
        <v>6</v>
      </c>
      <c r="I9909">
        <v>69</v>
      </c>
      <c r="J9909">
        <v>77</v>
      </c>
      <c r="Q9909">
        <v>1</v>
      </c>
      <c r="R9909">
        <v>1</v>
      </c>
      <c r="AJ9909">
        <v>89</v>
      </c>
      <c r="AK9909">
        <v>1</v>
      </c>
      <c r="AL9909">
        <v>7.55</v>
      </c>
    </row>
    <row r="9910" spans="1:38" x14ac:dyDescent="0.3">
      <c r="A9910">
        <v>1080865</v>
      </c>
      <c r="B9910" t="s">
        <v>259</v>
      </c>
      <c r="C9910">
        <v>6042</v>
      </c>
      <c r="D9910" t="s">
        <v>263</v>
      </c>
      <c r="E9910" t="s">
        <v>44</v>
      </c>
      <c r="F9910">
        <v>2</v>
      </c>
      <c r="G9910">
        <v>3</v>
      </c>
      <c r="I9910">
        <v>70</v>
      </c>
      <c r="J9910">
        <v>78</v>
      </c>
      <c r="Q9910">
        <v>1</v>
      </c>
      <c r="AI9910">
        <v>2</v>
      </c>
      <c r="AJ9910">
        <v>92</v>
      </c>
      <c r="AK9910">
        <v>1</v>
      </c>
      <c r="AL9910">
        <v>7.52</v>
      </c>
    </row>
    <row r="9911" spans="1:38" x14ac:dyDescent="0.3">
      <c r="A9911">
        <v>1080865</v>
      </c>
      <c r="B9911" t="s">
        <v>259</v>
      </c>
      <c r="C9911">
        <v>10136</v>
      </c>
      <c r="D9911" t="s">
        <v>466</v>
      </c>
      <c r="E9911" t="s">
        <v>42</v>
      </c>
      <c r="F9911">
        <v>2</v>
      </c>
      <c r="G9911">
        <v>5</v>
      </c>
      <c r="I9911">
        <v>63</v>
      </c>
      <c r="J9911">
        <v>70</v>
      </c>
      <c r="K9911">
        <v>1</v>
      </c>
      <c r="M9911">
        <v>3</v>
      </c>
      <c r="Q9911">
        <v>2</v>
      </c>
      <c r="R9911">
        <v>2</v>
      </c>
      <c r="W9911">
        <v>1</v>
      </c>
      <c r="AG9911">
        <v>1</v>
      </c>
      <c r="AH9911">
        <v>2</v>
      </c>
      <c r="AJ9911">
        <v>81</v>
      </c>
      <c r="AL9911">
        <v>8.07</v>
      </c>
    </row>
    <row r="9912" spans="1:38" x14ac:dyDescent="0.3">
      <c r="A9912">
        <v>1080865</v>
      </c>
      <c r="B9912" t="s">
        <v>259</v>
      </c>
      <c r="C9912">
        <v>9446</v>
      </c>
      <c r="D9912" t="s">
        <v>273</v>
      </c>
      <c r="E9912" t="s">
        <v>46</v>
      </c>
      <c r="F9912">
        <v>2</v>
      </c>
      <c r="G9912">
        <v>2</v>
      </c>
      <c r="I9912">
        <v>42</v>
      </c>
      <c r="J9912">
        <v>51</v>
      </c>
      <c r="Q9912">
        <v>1</v>
      </c>
      <c r="AH9912">
        <v>1</v>
      </c>
      <c r="AI9912">
        <v>2</v>
      </c>
      <c r="AJ9912">
        <v>80</v>
      </c>
      <c r="AK9912">
        <v>1</v>
      </c>
      <c r="AL9912">
        <v>7.48</v>
      </c>
    </row>
    <row r="9913" spans="1:38" x14ac:dyDescent="0.3">
      <c r="A9913">
        <v>1080865</v>
      </c>
      <c r="B9913" t="s">
        <v>259</v>
      </c>
      <c r="C9913">
        <v>73084</v>
      </c>
      <c r="D9913" t="s">
        <v>265</v>
      </c>
      <c r="E9913" t="s">
        <v>53</v>
      </c>
      <c r="F9913">
        <v>3</v>
      </c>
      <c r="G9913">
        <v>7</v>
      </c>
      <c r="H9913">
        <v>1</v>
      </c>
      <c r="I9913">
        <v>34</v>
      </c>
      <c r="J9913">
        <v>42</v>
      </c>
      <c r="L9913">
        <v>2</v>
      </c>
      <c r="M9913">
        <v>1</v>
      </c>
      <c r="W9913">
        <v>1</v>
      </c>
      <c r="AH9913">
        <v>2</v>
      </c>
      <c r="AI9913">
        <v>5</v>
      </c>
      <c r="AJ9913">
        <v>69</v>
      </c>
      <c r="AL9913">
        <v>8.5299999999999994</v>
      </c>
    </row>
    <row r="9914" spans="1:38" x14ac:dyDescent="0.3">
      <c r="A9914">
        <v>1080865</v>
      </c>
      <c r="B9914" t="s">
        <v>259</v>
      </c>
      <c r="C9914">
        <v>14053</v>
      </c>
      <c r="D9914" t="s">
        <v>470</v>
      </c>
      <c r="E9914" t="s">
        <v>51</v>
      </c>
      <c r="F9914">
        <v>3</v>
      </c>
      <c r="G9914">
        <v>4</v>
      </c>
      <c r="I9914">
        <v>73</v>
      </c>
      <c r="J9914">
        <v>79</v>
      </c>
      <c r="M9914">
        <v>1</v>
      </c>
      <c r="AH9914">
        <v>2</v>
      </c>
      <c r="AI9914">
        <v>1</v>
      </c>
      <c r="AJ9914">
        <v>91</v>
      </c>
      <c r="AK9914">
        <v>1</v>
      </c>
      <c r="AL9914">
        <v>7.46</v>
      </c>
    </row>
    <row r="9915" spans="1:38" x14ac:dyDescent="0.3">
      <c r="A9915">
        <v>1080865</v>
      </c>
      <c r="B9915" t="s">
        <v>259</v>
      </c>
      <c r="C9915">
        <v>144711</v>
      </c>
      <c r="D9915" t="s">
        <v>469</v>
      </c>
      <c r="E9915" t="s">
        <v>49</v>
      </c>
      <c r="F9915">
        <v>3</v>
      </c>
      <c r="G9915">
        <v>11</v>
      </c>
      <c r="I9915">
        <v>33</v>
      </c>
      <c r="J9915">
        <v>36</v>
      </c>
      <c r="K9915">
        <v>1</v>
      </c>
      <c r="M9915">
        <v>1</v>
      </c>
      <c r="Q9915">
        <v>1</v>
      </c>
      <c r="R9915">
        <v>1</v>
      </c>
      <c r="AH9915">
        <v>1</v>
      </c>
      <c r="AI9915">
        <v>1</v>
      </c>
      <c r="AJ9915">
        <v>53</v>
      </c>
      <c r="AK9915">
        <v>4</v>
      </c>
      <c r="AL9915">
        <v>8.09</v>
      </c>
    </row>
    <row r="9916" spans="1:38" x14ac:dyDescent="0.3">
      <c r="A9916">
        <v>1080865</v>
      </c>
      <c r="B9916" t="s">
        <v>259</v>
      </c>
      <c r="C9916">
        <v>14102</v>
      </c>
      <c r="D9916" t="s">
        <v>268</v>
      </c>
      <c r="E9916" t="s">
        <v>55</v>
      </c>
      <c r="F9916">
        <v>3</v>
      </c>
      <c r="G9916">
        <v>10</v>
      </c>
      <c r="I9916">
        <v>53</v>
      </c>
      <c r="J9916">
        <v>58</v>
      </c>
      <c r="L9916">
        <v>1</v>
      </c>
      <c r="M9916">
        <v>1</v>
      </c>
      <c r="Q9916">
        <v>1</v>
      </c>
      <c r="W9916">
        <v>1</v>
      </c>
      <c r="AH9916">
        <v>3</v>
      </c>
      <c r="AJ9916">
        <v>73</v>
      </c>
      <c r="AL9916">
        <v>7.42</v>
      </c>
    </row>
    <row r="9917" spans="1:38" x14ac:dyDescent="0.3">
      <c r="A9917">
        <v>1080865</v>
      </c>
      <c r="B9917" t="s">
        <v>259</v>
      </c>
      <c r="C9917">
        <v>19119</v>
      </c>
      <c r="D9917" t="s">
        <v>269</v>
      </c>
      <c r="E9917" t="s">
        <v>51</v>
      </c>
      <c r="F9917">
        <v>3</v>
      </c>
      <c r="G9917">
        <v>8</v>
      </c>
      <c r="I9917">
        <v>61</v>
      </c>
      <c r="J9917">
        <v>68</v>
      </c>
      <c r="R9917">
        <v>2</v>
      </c>
      <c r="W9917">
        <v>1</v>
      </c>
      <c r="AH9917">
        <v>1</v>
      </c>
      <c r="AI9917">
        <v>1</v>
      </c>
      <c r="AJ9917">
        <v>79</v>
      </c>
      <c r="AL9917">
        <v>7.08</v>
      </c>
    </row>
    <row r="9918" spans="1:38" x14ac:dyDescent="0.3">
      <c r="A9918">
        <v>1080865</v>
      </c>
      <c r="B9918" t="s">
        <v>259</v>
      </c>
      <c r="C9918">
        <v>14260</v>
      </c>
      <c r="D9918" t="s">
        <v>270</v>
      </c>
      <c r="E9918" t="s">
        <v>58</v>
      </c>
      <c r="F9918">
        <v>4</v>
      </c>
      <c r="G9918">
        <v>9</v>
      </c>
      <c r="I9918">
        <v>22</v>
      </c>
      <c r="J9918">
        <v>33</v>
      </c>
      <c r="K9918">
        <v>1</v>
      </c>
      <c r="M9918">
        <v>1</v>
      </c>
      <c r="Q9918">
        <v>2</v>
      </c>
      <c r="W9918">
        <v>2</v>
      </c>
      <c r="AH9918">
        <v>6</v>
      </c>
      <c r="AI9918">
        <v>1</v>
      </c>
      <c r="AJ9918">
        <v>56</v>
      </c>
      <c r="AK9918">
        <v>1</v>
      </c>
      <c r="AL9918">
        <v>7.31</v>
      </c>
    </row>
    <row r="9919" spans="1:38" x14ac:dyDescent="0.3">
      <c r="A9919">
        <v>1080865</v>
      </c>
      <c r="B9919" t="s">
        <v>259</v>
      </c>
      <c r="C9919">
        <v>97692</v>
      </c>
      <c r="D9919" t="s">
        <v>267</v>
      </c>
      <c r="E9919" t="s">
        <v>60</v>
      </c>
      <c r="F9919">
        <v>5</v>
      </c>
      <c r="G9919">
        <v>0</v>
      </c>
      <c r="I9919">
        <v>2</v>
      </c>
      <c r="J9919">
        <v>3</v>
      </c>
      <c r="AJ9919">
        <v>4</v>
      </c>
      <c r="AL9919">
        <v>6.13</v>
      </c>
    </row>
    <row r="9920" spans="1:38" x14ac:dyDescent="0.3">
      <c r="A9920">
        <v>1080865</v>
      </c>
      <c r="B9920" t="s">
        <v>259</v>
      </c>
      <c r="C9920">
        <v>289253</v>
      </c>
      <c r="D9920" t="s">
        <v>272</v>
      </c>
      <c r="E9920" t="s">
        <v>60</v>
      </c>
      <c r="F9920">
        <v>5</v>
      </c>
      <c r="G9920">
        <v>0</v>
      </c>
      <c r="I9920">
        <v>3</v>
      </c>
      <c r="J9920">
        <v>3</v>
      </c>
      <c r="Q9920">
        <v>1</v>
      </c>
      <c r="AJ9920">
        <v>3</v>
      </c>
      <c r="AL9920">
        <v>6.02</v>
      </c>
    </row>
    <row r="9921" spans="1:38" x14ac:dyDescent="0.3">
      <c r="A9921">
        <v>1080865</v>
      </c>
      <c r="B9921" t="s">
        <v>259</v>
      </c>
      <c r="C9921">
        <v>14244</v>
      </c>
      <c r="D9921" t="s">
        <v>481</v>
      </c>
      <c r="E9921" t="s">
        <v>60</v>
      </c>
      <c r="F9921">
        <v>5</v>
      </c>
      <c r="G9921">
        <v>0</v>
      </c>
      <c r="I9921">
        <v>3</v>
      </c>
      <c r="J9921">
        <v>3</v>
      </c>
      <c r="AJ9921">
        <v>6</v>
      </c>
      <c r="AL9921">
        <v>6.15</v>
      </c>
    </row>
    <row r="9922" spans="1:38" x14ac:dyDescent="0.3">
      <c r="A9922">
        <v>1080866</v>
      </c>
      <c r="B9922" t="s">
        <v>111</v>
      </c>
      <c r="C9922">
        <v>17708</v>
      </c>
      <c r="D9922" t="s">
        <v>112</v>
      </c>
      <c r="E9922" t="s">
        <v>40</v>
      </c>
      <c r="F9922">
        <v>1</v>
      </c>
      <c r="G9922">
        <v>1</v>
      </c>
      <c r="I9922">
        <v>5</v>
      </c>
      <c r="J9922">
        <v>23</v>
      </c>
      <c r="R9922">
        <v>1</v>
      </c>
      <c r="Z9922">
        <v>2</v>
      </c>
      <c r="AF9922">
        <v>1</v>
      </c>
      <c r="AJ9922">
        <v>32</v>
      </c>
      <c r="AL9922">
        <v>6.07</v>
      </c>
    </row>
    <row r="9923" spans="1:38" x14ac:dyDescent="0.3">
      <c r="A9923">
        <v>1080866</v>
      </c>
      <c r="B9923" t="s">
        <v>111</v>
      </c>
      <c r="C9923">
        <v>15764</v>
      </c>
      <c r="D9923" t="s">
        <v>116</v>
      </c>
      <c r="E9923" t="s">
        <v>44</v>
      </c>
      <c r="F9923">
        <v>2</v>
      </c>
      <c r="G9923">
        <v>3</v>
      </c>
      <c r="I9923">
        <v>26</v>
      </c>
      <c r="J9923">
        <v>37</v>
      </c>
      <c r="Q9923">
        <v>6</v>
      </c>
      <c r="R9923">
        <v>1</v>
      </c>
      <c r="AJ9923">
        <v>58</v>
      </c>
      <c r="AL9923">
        <v>6.02</v>
      </c>
    </row>
    <row r="9924" spans="1:38" x14ac:dyDescent="0.3">
      <c r="A9924">
        <v>1080866</v>
      </c>
      <c r="B9924" t="s">
        <v>111</v>
      </c>
      <c r="C9924">
        <v>80067</v>
      </c>
      <c r="D9924" t="s">
        <v>114</v>
      </c>
      <c r="E9924" t="s">
        <v>46</v>
      </c>
      <c r="F9924">
        <v>2</v>
      </c>
      <c r="G9924">
        <v>2</v>
      </c>
      <c r="I9924">
        <v>18</v>
      </c>
      <c r="J9924">
        <v>30</v>
      </c>
      <c r="Q9924">
        <v>1</v>
      </c>
      <c r="R9924">
        <v>4</v>
      </c>
      <c r="AI9924">
        <v>1</v>
      </c>
      <c r="AJ9924">
        <v>64</v>
      </c>
      <c r="AL9924">
        <v>6.8</v>
      </c>
    </row>
    <row r="9925" spans="1:38" x14ac:dyDescent="0.3">
      <c r="A9925">
        <v>1080866</v>
      </c>
      <c r="B9925" t="s">
        <v>111</v>
      </c>
      <c r="C9925">
        <v>131464</v>
      </c>
      <c r="D9925" t="s">
        <v>356</v>
      </c>
      <c r="E9925" t="s">
        <v>42</v>
      </c>
      <c r="F9925">
        <v>2</v>
      </c>
      <c r="G9925">
        <v>6</v>
      </c>
      <c r="I9925">
        <v>35</v>
      </c>
      <c r="J9925">
        <v>48</v>
      </c>
      <c r="M9925">
        <v>2</v>
      </c>
      <c r="Q9925">
        <v>4</v>
      </c>
      <c r="R9925">
        <v>2</v>
      </c>
      <c r="W9925">
        <v>1</v>
      </c>
      <c r="AH9925">
        <v>2</v>
      </c>
      <c r="AI9925">
        <v>1</v>
      </c>
      <c r="AJ9925">
        <v>68</v>
      </c>
      <c r="AL9925">
        <v>6.46</v>
      </c>
    </row>
    <row r="9926" spans="1:38" x14ac:dyDescent="0.3">
      <c r="A9926">
        <v>1080866</v>
      </c>
      <c r="B9926" t="s">
        <v>111</v>
      </c>
      <c r="C9926">
        <v>74606</v>
      </c>
      <c r="D9926" t="s">
        <v>357</v>
      </c>
      <c r="E9926" t="s">
        <v>42</v>
      </c>
      <c r="F9926">
        <v>2</v>
      </c>
      <c r="G9926">
        <v>5</v>
      </c>
      <c r="I9926">
        <v>27</v>
      </c>
      <c r="J9926">
        <v>38</v>
      </c>
      <c r="M9926">
        <v>1</v>
      </c>
      <c r="Q9926">
        <v>4</v>
      </c>
      <c r="R9926">
        <v>3</v>
      </c>
      <c r="AH9926">
        <v>1</v>
      </c>
      <c r="AI9926">
        <v>1</v>
      </c>
      <c r="AJ9926">
        <v>52</v>
      </c>
      <c r="AL9926">
        <v>6.91</v>
      </c>
    </row>
    <row r="9927" spans="1:38" x14ac:dyDescent="0.3">
      <c r="A9927">
        <v>1080866</v>
      </c>
      <c r="B9927" t="s">
        <v>111</v>
      </c>
      <c r="C9927">
        <v>86454</v>
      </c>
      <c r="D9927" t="s">
        <v>358</v>
      </c>
      <c r="E9927" t="s">
        <v>70</v>
      </c>
      <c r="F9927">
        <v>3</v>
      </c>
      <c r="G9927">
        <v>8</v>
      </c>
      <c r="I9927">
        <v>47</v>
      </c>
      <c r="J9927">
        <v>56</v>
      </c>
      <c r="Q9927">
        <v>2</v>
      </c>
      <c r="R9927">
        <v>1</v>
      </c>
      <c r="W9927">
        <v>1</v>
      </c>
      <c r="AH9927">
        <v>1</v>
      </c>
      <c r="AI9927">
        <v>3</v>
      </c>
      <c r="AJ9927">
        <v>68</v>
      </c>
      <c r="AK9927">
        <v>1</v>
      </c>
      <c r="AL9927">
        <v>6.84</v>
      </c>
    </row>
    <row r="9928" spans="1:38" x14ac:dyDescent="0.3">
      <c r="A9928">
        <v>1080866</v>
      </c>
      <c r="B9928" t="s">
        <v>111</v>
      </c>
      <c r="C9928">
        <v>79050</v>
      </c>
      <c r="D9928" t="s">
        <v>359</v>
      </c>
      <c r="E9928" t="s">
        <v>70</v>
      </c>
      <c r="F9928">
        <v>3</v>
      </c>
      <c r="G9928">
        <v>4</v>
      </c>
      <c r="I9928">
        <v>40</v>
      </c>
      <c r="J9928">
        <v>49</v>
      </c>
      <c r="M9928">
        <v>1</v>
      </c>
      <c r="Q9928">
        <v>1</v>
      </c>
      <c r="R9928">
        <v>1</v>
      </c>
      <c r="AJ9928">
        <v>52</v>
      </c>
      <c r="AL9928">
        <v>6.06</v>
      </c>
    </row>
    <row r="9929" spans="1:38" x14ac:dyDescent="0.3">
      <c r="A9929">
        <v>1080866</v>
      </c>
      <c r="B9929" t="s">
        <v>111</v>
      </c>
      <c r="C9929">
        <v>13056</v>
      </c>
      <c r="D9929" t="s">
        <v>121</v>
      </c>
      <c r="E9929" t="s">
        <v>122</v>
      </c>
      <c r="F9929">
        <v>3</v>
      </c>
      <c r="G9929">
        <v>7</v>
      </c>
      <c r="I9929">
        <v>22</v>
      </c>
      <c r="J9929">
        <v>24</v>
      </c>
      <c r="Q9929">
        <v>3</v>
      </c>
      <c r="W9929">
        <v>1</v>
      </c>
      <c r="AH9929">
        <v>2</v>
      </c>
      <c r="AI9929">
        <v>2</v>
      </c>
      <c r="AJ9929">
        <v>45</v>
      </c>
      <c r="AK9929">
        <v>2</v>
      </c>
      <c r="AL9929">
        <v>6.26</v>
      </c>
    </row>
    <row r="9930" spans="1:38" x14ac:dyDescent="0.3">
      <c r="A9930">
        <v>1080866</v>
      </c>
      <c r="B9930" t="s">
        <v>111</v>
      </c>
      <c r="C9930">
        <v>21686</v>
      </c>
      <c r="D9930" t="s">
        <v>118</v>
      </c>
      <c r="E9930" t="s">
        <v>119</v>
      </c>
      <c r="F9930">
        <v>3</v>
      </c>
      <c r="G9930">
        <v>11</v>
      </c>
      <c r="I9930">
        <v>17</v>
      </c>
      <c r="J9930">
        <v>27</v>
      </c>
      <c r="M9930">
        <v>1</v>
      </c>
      <c r="R9930">
        <v>1</v>
      </c>
      <c r="W9930">
        <v>2</v>
      </c>
      <c r="AH9930">
        <v>2</v>
      </c>
      <c r="AI9930">
        <v>1</v>
      </c>
      <c r="AJ9930">
        <v>40</v>
      </c>
      <c r="AL9930">
        <v>6.6</v>
      </c>
    </row>
    <row r="9931" spans="1:38" x14ac:dyDescent="0.3">
      <c r="A9931">
        <v>1080866</v>
      </c>
      <c r="B9931" t="s">
        <v>111</v>
      </c>
      <c r="C9931">
        <v>33386</v>
      </c>
      <c r="D9931" t="s">
        <v>361</v>
      </c>
      <c r="E9931" t="s">
        <v>58</v>
      </c>
      <c r="F9931">
        <v>4</v>
      </c>
      <c r="G9931">
        <v>9</v>
      </c>
      <c r="I9931">
        <v>14</v>
      </c>
      <c r="J9931">
        <v>21</v>
      </c>
      <c r="L9931">
        <v>1</v>
      </c>
      <c r="M9931">
        <v>2</v>
      </c>
      <c r="N9931">
        <v>1</v>
      </c>
      <c r="Q9931">
        <v>5</v>
      </c>
      <c r="R9931">
        <v>1</v>
      </c>
      <c r="AH9931">
        <v>1</v>
      </c>
      <c r="AI9931">
        <v>1</v>
      </c>
      <c r="AJ9931">
        <v>36</v>
      </c>
      <c r="AL9931">
        <v>7.11</v>
      </c>
    </row>
    <row r="9932" spans="1:38" x14ac:dyDescent="0.3">
      <c r="A9932">
        <v>1080866</v>
      </c>
      <c r="B9932" t="s">
        <v>111</v>
      </c>
      <c r="C9932">
        <v>13938</v>
      </c>
      <c r="D9932" t="s">
        <v>124</v>
      </c>
      <c r="E9932" t="s">
        <v>58</v>
      </c>
      <c r="F9932">
        <v>4</v>
      </c>
      <c r="G9932">
        <v>10</v>
      </c>
      <c r="H9932">
        <v>1</v>
      </c>
      <c r="I9932">
        <v>12</v>
      </c>
      <c r="J9932">
        <v>19</v>
      </c>
      <c r="K9932">
        <v>2</v>
      </c>
      <c r="M9932">
        <v>1</v>
      </c>
      <c r="Q9932">
        <v>7</v>
      </c>
      <c r="R9932">
        <v>6</v>
      </c>
      <c r="AH9932">
        <v>3</v>
      </c>
      <c r="AJ9932">
        <v>34</v>
      </c>
      <c r="AL9932">
        <v>8.4</v>
      </c>
    </row>
    <row r="9933" spans="1:38" x14ac:dyDescent="0.3">
      <c r="A9933">
        <v>1080866</v>
      </c>
      <c r="B9933" t="s">
        <v>111</v>
      </c>
      <c r="C9933">
        <v>131487</v>
      </c>
      <c r="D9933" t="s">
        <v>123</v>
      </c>
      <c r="E9933" t="s">
        <v>60</v>
      </c>
      <c r="F9933">
        <v>5</v>
      </c>
      <c r="G9933">
        <v>0</v>
      </c>
      <c r="I9933">
        <v>4</v>
      </c>
      <c r="J9933">
        <v>4</v>
      </c>
      <c r="M9933">
        <v>1</v>
      </c>
      <c r="AH9933">
        <v>1</v>
      </c>
      <c r="AJ9933">
        <v>7</v>
      </c>
      <c r="AL9933">
        <v>6.06</v>
      </c>
    </row>
    <row r="9934" spans="1:38" x14ac:dyDescent="0.3">
      <c r="A9934">
        <v>1080866</v>
      </c>
      <c r="B9934" t="s">
        <v>111</v>
      </c>
      <c r="C9934">
        <v>41868</v>
      </c>
      <c r="D9934" t="s">
        <v>125</v>
      </c>
      <c r="E9934" t="s">
        <v>60</v>
      </c>
      <c r="F9934">
        <v>5</v>
      </c>
      <c r="G9934">
        <v>0</v>
      </c>
      <c r="I9934">
        <v>3</v>
      </c>
      <c r="J9934">
        <v>6</v>
      </c>
      <c r="Q9934">
        <v>1</v>
      </c>
      <c r="AH9934">
        <v>1</v>
      </c>
      <c r="AI9934">
        <v>1</v>
      </c>
      <c r="AJ9934">
        <v>10</v>
      </c>
      <c r="AL9934">
        <v>6.37</v>
      </c>
    </row>
    <row r="9935" spans="1:38" x14ac:dyDescent="0.3">
      <c r="A9935">
        <v>1080866</v>
      </c>
      <c r="B9935" t="s">
        <v>111</v>
      </c>
      <c r="C9935">
        <v>93473</v>
      </c>
      <c r="D9935" t="s">
        <v>360</v>
      </c>
      <c r="E9935" t="s">
        <v>60</v>
      </c>
      <c r="F9935">
        <v>5</v>
      </c>
      <c r="G9935">
        <v>0</v>
      </c>
      <c r="I9935">
        <v>1</v>
      </c>
      <c r="J9935">
        <v>1</v>
      </c>
      <c r="L9935">
        <v>1</v>
      </c>
      <c r="AJ9935">
        <v>4</v>
      </c>
      <c r="AL9935">
        <v>6.85</v>
      </c>
    </row>
    <row r="9936" spans="1:38" x14ac:dyDescent="0.3">
      <c r="A9936">
        <v>1080866</v>
      </c>
      <c r="B9936" t="s">
        <v>187</v>
      </c>
      <c r="C9936">
        <v>11530</v>
      </c>
      <c r="D9936" t="s">
        <v>188</v>
      </c>
      <c r="E9936" t="s">
        <v>40</v>
      </c>
      <c r="F9936">
        <v>1</v>
      </c>
      <c r="G9936">
        <v>1</v>
      </c>
      <c r="I9936">
        <v>15</v>
      </c>
      <c r="J9936">
        <v>36</v>
      </c>
      <c r="Y9936">
        <v>1</v>
      </c>
      <c r="Z9936">
        <v>2</v>
      </c>
      <c r="AF9936">
        <v>3</v>
      </c>
      <c r="AJ9936">
        <v>43</v>
      </c>
      <c r="AL9936">
        <v>5.54</v>
      </c>
    </row>
    <row r="9937" spans="1:38" x14ac:dyDescent="0.3">
      <c r="A9937">
        <v>1080866</v>
      </c>
      <c r="B9937" t="s">
        <v>187</v>
      </c>
      <c r="C9937">
        <v>8773</v>
      </c>
      <c r="D9937" t="s">
        <v>192</v>
      </c>
      <c r="E9937" t="s">
        <v>42</v>
      </c>
      <c r="F9937">
        <v>2</v>
      </c>
      <c r="G9937">
        <v>5</v>
      </c>
      <c r="I9937">
        <v>8</v>
      </c>
      <c r="J9937">
        <v>13</v>
      </c>
      <c r="M9937">
        <v>3</v>
      </c>
      <c r="N9937">
        <v>1</v>
      </c>
      <c r="Q9937">
        <v>4</v>
      </c>
      <c r="R9937">
        <v>6</v>
      </c>
      <c r="AI9937">
        <v>3</v>
      </c>
      <c r="AJ9937">
        <v>33</v>
      </c>
      <c r="AL9937">
        <v>7.25</v>
      </c>
    </row>
    <row r="9938" spans="1:38" x14ac:dyDescent="0.3">
      <c r="A9938">
        <v>1080866</v>
      </c>
      <c r="B9938" t="s">
        <v>187</v>
      </c>
      <c r="C9938">
        <v>23446</v>
      </c>
      <c r="D9938" t="s">
        <v>454</v>
      </c>
      <c r="E9938" t="s">
        <v>44</v>
      </c>
      <c r="F9938">
        <v>2</v>
      </c>
      <c r="G9938">
        <v>3</v>
      </c>
      <c r="I9938">
        <v>17</v>
      </c>
      <c r="J9938">
        <v>28</v>
      </c>
      <c r="M9938">
        <v>2</v>
      </c>
      <c r="N9938">
        <v>1</v>
      </c>
      <c r="Q9938">
        <v>2</v>
      </c>
      <c r="R9938">
        <v>3</v>
      </c>
      <c r="AH9938">
        <v>1</v>
      </c>
      <c r="AJ9938">
        <v>55</v>
      </c>
      <c r="AK9938">
        <v>2</v>
      </c>
      <c r="AL9938">
        <v>7.04</v>
      </c>
    </row>
    <row r="9939" spans="1:38" x14ac:dyDescent="0.3">
      <c r="A9939">
        <v>1080866</v>
      </c>
      <c r="B9939" t="s">
        <v>187</v>
      </c>
      <c r="C9939">
        <v>73063</v>
      </c>
      <c r="D9939" t="s">
        <v>189</v>
      </c>
      <c r="E9939" t="s">
        <v>46</v>
      </c>
      <c r="F9939">
        <v>2</v>
      </c>
      <c r="G9939">
        <v>2</v>
      </c>
      <c r="I9939">
        <v>15</v>
      </c>
      <c r="J9939">
        <v>28</v>
      </c>
      <c r="K9939">
        <v>1</v>
      </c>
      <c r="M9939">
        <v>4</v>
      </c>
      <c r="Q9939">
        <v>3</v>
      </c>
      <c r="R9939">
        <v>6</v>
      </c>
      <c r="AH9939">
        <v>1</v>
      </c>
      <c r="AI9939">
        <v>1</v>
      </c>
      <c r="AJ9939">
        <v>52</v>
      </c>
      <c r="AL9939">
        <v>7.52</v>
      </c>
    </row>
    <row r="9940" spans="1:38" x14ac:dyDescent="0.3">
      <c r="A9940">
        <v>1080866</v>
      </c>
      <c r="B9940" t="s">
        <v>187</v>
      </c>
      <c r="C9940">
        <v>22079</v>
      </c>
      <c r="D9940" t="s">
        <v>191</v>
      </c>
      <c r="E9940" t="s">
        <v>42</v>
      </c>
      <c r="F9940">
        <v>2</v>
      </c>
      <c r="G9940">
        <v>6</v>
      </c>
      <c r="I9940">
        <v>9</v>
      </c>
      <c r="J9940">
        <v>13</v>
      </c>
      <c r="M9940">
        <v>1</v>
      </c>
      <c r="Q9940">
        <v>1</v>
      </c>
      <c r="AJ9940">
        <v>20</v>
      </c>
      <c r="AL9940">
        <v>6.54</v>
      </c>
    </row>
    <row r="9941" spans="1:38" x14ac:dyDescent="0.3">
      <c r="A9941">
        <v>1080866</v>
      </c>
      <c r="B9941" t="s">
        <v>187</v>
      </c>
      <c r="C9941">
        <v>8507</v>
      </c>
      <c r="D9941" t="s">
        <v>455</v>
      </c>
      <c r="E9941" t="s">
        <v>122</v>
      </c>
      <c r="F9941">
        <v>3</v>
      </c>
      <c r="G9941">
        <v>7</v>
      </c>
      <c r="I9941">
        <v>21</v>
      </c>
      <c r="J9941">
        <v>31</v>
      </c>
      <c r="L9941">
        <v>1</v>
      </c>
      <c r="R9941">
        <v>3</v>
      </c>
      <c r="W9941">
        <v>1</v>
      </c>
      <c r="AH9941">
        <v>1</v>
      </c>
      <c r="AI9941">
        <v>1</v>
      </c>
      <c r="AJ9941">
        <v>57</v>
      </c>
      <c r="AK9941">
        <v>2</v>
      </c>
      <c r="AL9941">
        <v>7.9</v>
      </c>
    </row>
    <row r="9942" spans="1:38" x14ac:dyDescent="0.3">
      <c r="A9942">
        <v>1080866</v>
      </c>
      <c r="B9942" t="s">
        <v>187</v>
      </c>
      <c r="C9942">
        <v>76050</v>
      </c>
      <c r="D9942" t="s">
        <v>200</v>
      </c>
      <c r="E9942" t="s">
        <v>119</v>
      </c>
      <c r="F9942">
        <v>3</v>
      </c>
      <c r="G9942">
        <v>11</v>
      </c>
      <c r="I9942">
        <v>20</v>
      </c>
      <c r="J9942">
        <v>25</v>
      </c>
      <c r="Q9942">
        <v>5</v>
      </c>
      <c r="R9942">
        <v>5</v>
      </c>
      <c r="AH9942">
        <v>1</v>
      </c>
      <c r="AI9942">
        <v>3</v>
      </c>
      <c r="AJ9942">
        <v>53</v>
      </c>
      <c r="AK9942">
        <v>3</v>
      </c>
      <c r="AL9942">
        <v>7.46</v>
      </c>
    </row>
    <row r="9943" spans="1:38" x14ac:dyDescent="0.3">
      <c r="A9943">
        <v>1080866</v>
      </c>
      <c r="B9943" t="s">
        <v>187</v>
      </c>
      <c r="C9943">
        <v>5835</v>
      </c>
      <c r="D9943" t="s">
        <v>193</v>
      </c>
      <c r="E9943" t="s">
        <v>51</v>
      </c>
      <c r="F9943">
        <v>3</v>
      </c>
      <c r="G9943">
        <v>4</v>
      </c>
      <c r="I9943">
        <v>17</v>
      </c>
      <c r="J9943">
        <v>26</v>
      </c>
      <c r="M9943">
        <v>1</v>
      </c>
      <c r="R9943">
        <v>3</v>
      </c>
      <c r="AI9943">
        <v>3</v>
      </c>
      <c r="AJ9943">
        <v>36</v>
      </c>
      <c r="AL9943">
        <v>6.62</v>
      </c>
    </row>
    <row r="9944" spans="1:38" x14ac:dyDescent="0.3">
      <c r="A9944">
        <v>1080866</v>
      </c>
      <c r="B9944" t="s">
        <v>187</v>
      </c>
      <c r="C9944">
        <v>317243</v>
      </c>
      <c r="D9944" t="s">
        <v>511</v>
      </c>
      <c r="E9944" t="s">
        <v>70</v>
      </c>
      <c r="F9944">
        <v>3</v>
      </c>
      <c r="G9944">
        <v>10</v>
      </c>
      <c r="I9944">
        <v>9</v>
      </c>
      <c r="J9944">
        <v>16</v>
      </c>
      <c r="M9944">
        <v>1</v>
      </c>
      <c r="R9944">
        <v>1</v>
      </c>
      <c r="AI9944">
        <v>1</v>
      </c>
      <c r="AJ9944">
        <v>19</v>
      </c>
      <c r="AL9944">
        <v>6.3</v>
      </c>
    </row>
    <row r="9945" spans="1:38" x14ac:dyDescent="0.3">
      <c r="A9945">
        <v>1080866</v>
      </c>
      <c r="B9945" t="s">
        <v>187</v>
      </c>
      <c r="C9945">
        <v>36849</v>
      </c>
      <c r="D9945" t="s">
        <v>235</v>
      </c>
      <c r="E9945" t="s">
        <v>70</v>
      </c>
      <c r="F9945">
        <v>3</v>
      </c>
      <c r="G9945">
        <v>8</v>
      </c>
      <c r="I9945">
        <v>20</v>
      </c>
      <c r="J9945">
        <v>35</v>
      </c>
      <c r="R9945">
        <v>1</v>
      </c>
      <c r="W9945">
        <v>2</v>
      </c>
      <c r="AH9945">
        <v>2</v>
      </c>
      <c r="AI9945">
        <v>1</v>
      </c>
      <c r="AJ9945">
        <v>52</v>
      </c>
      <c r="AK9945">
        <v>1</v>
      </c>
      <c r="AL9945">
        <v>6.6</v>
      </c>
    </row>
    <row r="9946" spans="1:38" x14ac:dyDescent="0.3">
      <c r="A9946">
        <v>1080866</v>
      </c>
      <c r="B9946" t="s">
        <v>187</v>
      </c>
      <c r="C9946">
        <v>25964</v>
      </c>
      <c r="D9946" t="s">
        <v>197</v>
      </c>
      <c r="E9946" t="s">
        <v>58</v>
      </c>
      <c r="F9946">
        <v>4</v>
      </c>
      <c r="G9946">
        <v>9</v>
      </c>
      <c r="I9946">
        <v>19</v>
      </c>
      <c r="J9946">
        <v>26</v>
      </c>
      <c r="K9946">
        <v>1</v>
      </c>
      <c r="M9946">
        <v>1</v>
      </c>
      <c r="Q9946">
        <v>4</v>
      </c>
      <c r="R9946">
        <v>4</v>
      </c>
      <c r="W9946">
        <v>3</v>
      </c>
      <c r="AH9946">
        <v>4</v>
      </c>
      <c r="AJ9946">
        <v>43</v>
      </c>
      <c r="AK9946">
        <v>1</v>
      </c>
      <c r="AL9946">
        <v>7.5</v>
      </c>
    </row>
    <row r="9947" spans="1:38" x14ac:dyDescent="0.3">
      <c r="A9947">
        <v>1080866</v>
      </c>
      <c r="B9947" t="s">
        <v>187</v>
      </c>
      <c r="C9947">
        <v>91434</v>
      </c>
      <c r="D9947" t="s">
        <v>456</v>
      </c>
      <c r="E9947" t="s">
        <v>60</v>
      </c>
      <c r="F9947">
        <v>5</v>
      </c>
      <c r="G9947">
        <v>0</v>
      </c>
      <c r="I9947">
        <v>11</v>
      </c>
      <c r="J9947">
        <v>14</v>
      </c>
      <c r="M9947">
        <v>1</v>
      </c>
      <c r="N9947">
        <v>1</v>
      </c>
      <c r="Q9947">
        <v>1</v>
      </c>
      <c r="AJ9947">
        <v>19</v>
      </c>
      <c r="AL9947">
        <v>5.86</v>
      </c>
    </row>
    <row r="9948" spans="1:38" x14ac:dyDescent="0.3">
      <c r="A9948">
        <v>1080866</v>
      </c>
      <c r="B9948" t="s">
        <v>187</v>
      </c>
      <c r="C9948">
        <v>35691</v>
      </c>
      <c r="D9948" t="s">
        <v>196</v>
      </c>
      <c r="E9948" t="s">
        <v>60</v>
      </c>
      <c r="F9948">
        <v>5</v>
      </c>
      <c r="G9948">
        <v>0</v>
      </c>
      <c r="J9948">
        <v>3</v>
      </c>
      <c r="AI9948">
        <v>1</v>
      </c>
      <c r="AJ9948">
        <v>5</v>
      </c>
      <c r="AL9948">
        <v>6.14</v>
      </c>
    </row>
    <row r="9949" spans="1:38" x14ac:dyDescent="0.3">
      <c r="A9949">
        <v>1080866</v>
      </c>
      <c r="B9949" t="s">
        <v>187</v>
      </c>
      <c r="C9949">
        <v>10498</v>
      </c>
      <c r="D9949" t="s">
        <v>199</v>
      </c>
      <c r="E9949" t="s">
        <v>60</v>
      </c>
      <c r="F9949">
        <v>5</v>
      </c>
      <c r="G9949">
        <v>0</v>
      </c>
      <c r="I9949">
        <v>11</v>
      </c>
      <c r="J9949">
        <v>12</v>
      </c>
      <c r="Q9949">
        <v>1</v>
      </c>
      <c r="R9949">
        <v>2</v>
      </c>
      <c r="W9949">
        <v>1</v>
      </c>
      <c r="AH9949">
        <v>1</v>
      </c>
      <c r="AJ9949">
        <v>16</v>
      </c>
      <c r="AL9949">
        <v>6.22</v>
      </c>
    </row>
    <row r="9950" spans="1:38" x14ac:dyDescent="0.3">
      <c r="A9950">
        <v>1080867</v>
      </c>
      <c r="B9950" t="s">
        <v>303</v>
      </c>
      <c r="C9950">
        <v>8195</v>
      </c>
      <c r="D9950" t="s">
        <v>544</v>
      </c>
      <c r="E9950" t="s">
        <v>40</v>
      </c>
      <c r="F9950">
        <v>1</v>
      </c>
      <c r="G9950">
        <v>1</v>
      </c>
      <c r="I9950">
        <v>16</v>
      </c>
      <c r="J9950">
        <v>32</v>
      </c>
      <c r="R9950">
        <v>1</v>
      </c>
      <c r="Z9950">
        <v>2</v>
      </c>
      <c r="AF9950">
        <v>2</v>
      </c>
      <c r="AJ9950">
        <v>42</v>
      </c>
      <c r="AL9950">
        <v>7.01</v>
      </c>
    </row>
    <row r="9951" spans="1:38" x14ac:dyDescent="0.3">
      <c r="A9951">
        <v>1080867</v>
      </c>
      <c r="B9951" t="s">
        <v>303</v>
      </c>
      <c r="C9951">
        <v>90810</v>
      </c>
      <c r="D9951" t="s">
        <v>442</v>
      </c>
      <c r="E9951" t="s">
        <v>42</v>
      </c>
      <c r="F9951">
        <v>2</v>
      </c>
      <c r="G9951">
        <v>5</v>
      </c>
      <c r="I9951">
        <v>23</v>
      </c>
      <c r="J9951">
        <v>30</v>
      </c>
      <c r="R9951">
        <v>1</v>
      </c>
      <c r="AI9951">
        <v>1</v>
      </c>
      <c r="AJ9951">
        <v>42</v>
      </c>
      <c r="AK9951">
        <v>1</v>
      </c>
      <c r="AL9951">
        <v>6.85</v>
      </c>
    </row>
    <row r="9952" spans="1:38" x14ac:dyDescent="0.3">
      <c r="A9952">
        <v>1080867</v>
      </c>
      <c r="B9952" t="s">
        <v>303</v>
      </c>
      <c r="C9952">
        <v>29798</v>
      </c>
      <c r="D9952" t="s">
        <v>307</v>
      </c>
      <c r="E9952" t="s">
        <v>42</v>
      </c>
      <c r="F9952">
        <v>2</v>
      </c>
      <c r="G9952">
        <v>6</v>
      </c>
      <c r="I9952">
        <v>8</v>
      </c>
      <c r="J9952">
        <v>13</v>
      </c>
      <c r="M9952">
        <v>1</v>
      </c>
      <c r="Q9952">
        <v>2</v>
      </c>
      <c r="R9952">
        <v>1</v>
      </c>
      <c r="AI9952">
        <v>1</v>
      </c>
      <c r="AJ9952">
        <v>29</v>
      </c>
      <c r="AK9952">
        <v>1</v>
      </c>
      <c r="AL9952">
        <v>6.68</v>
      </c>
    </row>
    <row r="9953" spans="1:38" x14ac:dyDescent="0.3">
      <c r="A9953">
        <v>1080867</v>
      </c>
      <c r="B9953" t="s">
        <v>303</v>
      </c>
      <c r="C9953">
        <v>75177</v>
      </c>
      <c r="D9953" t="s">
        <v>446</v>
      </c>
      <c r="E9953" t="s">
        <v>42</v>
      </c>
      <c r="F9953">
        <v>2</v>
      </c>
      <c r="G9953">
        <v>4</v>
      </c>
      <c r="I9953">
        <v>30</v>
      </c>
      <c r="J9953">
        <v>47</v>
      </c>
      <c r="R9953">
        <v>3</v>
      </c>
      <c r="AI9953">
        <v>3</v>
      </c>
      <c r="AJ9953">
        <v>64</v>
      </c>
      <c r="AK9953">
        <v>1</v>
      </c>
      <c r="AL9953">
        <v>6.91</v>
      </c>
    </row>
    <row r="9954" spans="1:38" x14ac:dyDescent="0.3">
      <c r="A9954">
        <v>1080867</v>
      </c>
      <c r="B9954" t="s">
        <v>303</v>
      </c>
      <c r="C9954">
        <v>8327</v>
      </c>
      <c r="D9954" t="s">
        <v>523</v>
      </c>
      <c r="E9954" t="s">
        <v>70</v>
      </c>
      <c r="F9954">
        <v>3</v>
      </c>
      <c r="G9954">
        <v>8</v>
      </c>
      <c r="I9954">
        <v>21</v>
      </c>
      <c r="J9954">
        <v>27</v>
      </c>
      <c r="Q9954">
        <v>2</v>
      </c>
      <c r="R9954">
        <v>1</v>
      </c>
      <c r="AH9954">
        <v>1</v>
      </c>
      <c r="AJ9954">
        <v>40</v>
      </c>
      <c r="AK9954">
        <v>1</v>
      </c>
      <c r="AL9954">
        <v>6.47</v>
      </c>
    </row>
    <row r="9955" spans="1:38" x14ac:dyDescent="0.3">
      <c r="A9955">
        <v>1080867</v>
      </c>
      <c r="B9955" t="s">
        <v>303</v>
      </c>
      <c r="C9955">
        <v>38772</v>
      </c>
      <c r="D9955" t="s">
        <v>443</v>
      </c>
      <c r="E9955" t="s">
        <v>70</v>
      </c>
      <c r="F9955">
        <v>3</v>
      </c>
      <c r="G9955">
        <v>7</v>
      </c>
      <c r="I9955">
        <v>41</v>
      </c>
      <c r="J9955">
        <v>55</v>
      </c>
      <c r="M9955">
        <v>2</v>
      </c>
      <c r="R9955">
        <v>2</v>
      </c>
      <c r="AI9955">
        <v>2</v>
      </c>
      <c r="AJ9955">
        <v>74</v>
      </c>
      <c r="AL9955">
        <v>7.03</v>
      </c>
    </row>
    <row r="9956" spans="1:38" x14ac:dyDescent="0.3">
      <c r="A9956">
        <v>1080867</v>
      </c>
      <c r="B9956" t="s">
        <v>303</v>
      </c>
      <c r="C9956">
        <v>24148</v>
      </c>
      <c r="D9956" t="s">
        <v>306</v>
      </c>
      <c r="E9956" t="s">
        <v>209</v>
      </c>
      <c r="F9956">
        <v>3</v>
      </c>
      <c r="G9956">
        <v>3</v>
      </c>
      <c r="I9956">
        <v>23</v>
      </c>
      <c r="J9956">
        <v>28</v>
      </c>
      <c r="M9956">
        <v>3</v>
      </c>
      <c r="Q9956">
        <v>1</v>
      </c>
      <c r="R9956">
        <v>1</v>
      </c>
      <c r="W9956">
        <v>1</v>
      </c>
      <c r="AH9956">
        <v>1</v>
      </c>
      <c r="AI9956">
        <v>3</v>
      </c>
      <c r="AJ9956">
        <v>54</v>
      </c>
      <c r="AL9956">
        <v>6.64</v>
      </c>
    </row>
    <row r="9957" spans="1:38" x14ac:dyDescent="0.3">
      <c r="A9957">
        <v>1080867</v>
      </c>
      <c r="B9957" t="s">
        <v>303</v>
      </c>
      <c r="C9957">
        <v>4574</v>
      </c>
      <c r="D9957" t="s">
        <v>530</v>
      </c>
      <c r="E9957" t="s">
        <v>211</v>
      </c>
      <c r="F9957">
        <v>3</v>
      </c>
      <c r="G9957">
        <v>2</v>
      </c>
      <c r="I9957">
        <v>25</v>
      </c>
      <c r="J9957">
        <v>35</v>
      </c>
      <c r="M9957">
        <v>1</v>
      </c>
      <c r="Q9957">
        <v>2</v>
      </c>
      <c r="R9957">
        <v>1</v>
      </c>
      <c r="AI9957">
        <v>2</v>
      </c>
      <c r="AJ9957">
        <v>65</v>
      </c>
      <c r="AK9957">
        <v>2</v>
      </c>
      <c r="AL9957">
        <v>7.4</v>
      </c>
    </row>
    <row r="9958" spans="1:38" x14ac:dyDescent="0.3">
      <c r="A9958">
        <v>1080867</v>
      </c>
      <c r="B9958" t="s">
        <v>303</v>
      </c>
      <c r="C9958">
        <v>94024</v>
      </c>
      <c r="D9958" t="s">
        <v>198</v>
      </c>
      <c r="E9958" t="s">
        <v>58</v>
      </c>
      <c r="F9958">
        <v>4</v>
      </c>
      <c r="G9958">
        <v>9</v>
      </c>
      <c r="I9958">
        <v>7</v>
      </c>
      <c r="J9958">
        <v>9</v>
      </c>
      <c r="M9958">
        <v>1</v>
      </c>
      <c r="W9958">
        <v>1</v>
      </c>
      <c r="AH9958">
        <v>2</v>
      </c>
      <c r="AI9958">
        <v>1</v>
      </c>
      <c r="AJ9958">
        <v>16</v>
      </c>
      <c r="AL9958">
        <v>5.97</v>
      </c>
    </row>
    <row r="9959" spans="1:38" x14ac:dyDescent="0.3">
      <c r="A9959">
        <v>1080867</v>
      </c>
      <c r="B9959" t="s">
        <v>303</v>
      </c>
      <c r="C9959">
        <v>76304</v>
      </c>
      <c r="D9959" t="s">
        <v>313</v>
      </c>
      <c r="E9959" t="s">
        <v>55</v>
      </c>
      <c r="F9959">
        <v>4</v>
      </c>
      <c r="G9959">
        <v>10</v>
      </c>
      <c r="I9959">
        <v>30</v>
      </c>
      <c r="J9959">
        <v>35</v>
      </c>
      <c r="K9959">
        <v>1</v>
      </c>
      <c r="L9959">
        <v>1</v>
      </c>
      <c r="M9959">
        <v>2</v>
      </c>
      <c r="W9959">
        <v>1</v>
      </c>
      <c r="AH9959">
        <v>3</v>
      </c>
      <c r="AI9959">
        <v>1</v>
      </c>
      <c r="AJ9959">
        <v>55</v>
      </c>
      <c r="AL9959">
        <v>8.0299999999999994</v>
      </c>
    </row>
    <row r="9960" spans="1:38" x14ac:dyDescent="0.3">
      <c r="A9960">
        <v>1080867</v>
      </c>
      <c r="B9960" t="s">
        <v>303</v>
      </c>
      <c r="C9960">
        <v>34693</v>
      </c>
      <c r="D9960" t="s">
        <v>312</v>
      </c>
      <c r="E9960" t="s">
        <v>55</v>
      </c>
      <c r="F9960">
        <v>4</v>
      </c>
      <c r="G9960">
        <v>11</v>
      </c>
      <c r="I9960">
        <v>23</v>
      </c>
      <c r="J9960">
        <v>29</v>
      </c>
      <c r="K9960">
        <v>1</v>
      </c>
      <c r="L9960">
        <v>1</v>
      </c>
      <c r="M9960">
        <v>1</v>
      </c>
      <c r="Q9960">
        <v>1</v>
      </c>
      <c r="AH9960">
        <v>3</v>
      </c>
      <c r="AJ9960">
        <v>44</v>
      </c>
      <c r="AK9960">
        <v>2</v>
      </c>
      <c r="AL9960">
        <v>7.79</v>
      </c>
    </row>
    <row r="9961" spans="1:38" x14ac:dyDescent="0.3">
      <c r="A9961">
        <v>1080867</v>
      </c>
      <c r="B9961" t="s">
        <v>303</v>
      </c>
      <c r="C9961">
        <v>3860</v>
      </c>
      <c r="D9961" t="s">
        <v>315</v>
      </c>
      <c r="E9961" t="s">
        <v>60</v>
      </c>
      <c r="F9961">
        <v>5</v>
      </c>
      <c r="G9961">
        <v>0</v>
      </c>
      <c r="I9961">
        <v>5</v>
      </c>
      <c r="J9961">
        <v>5</v>
      </c>
      <c r="L9961">
        <v>1</v>
      </c>
      <c r="Q9961">
        <v>1</v>
      </c>
      <c r="W9961">
        <v>1</v>
      </c>
      <c r="AH9961">
        <v>2</v>
      </c>
      <c r="AJ9961">
        <v>13</v>
      </c>
      <c r="AL9961">
        <v>6.98</v>
      </c>
    </row>
    <row r="9962" spans="1:38" x14ac:dyDescent="0.3">
      <c r="A9962">
        <v>1080867</v>
      </c>
      <c r="B9962" t="s">
        <v>303</v>
      </c>
      <c r="C9962">
        <v>26013</v>
      </c>
      <c r="D9962" t="s">
        <v>314</v>
      </c>
      <c r="E9962" t="s">
        <v>60</v>
      </c>
      <c r="F9962">
        <v>5</v>
      </c>
      <c r="G9962">
        <v>0</v>
      </c>
      <c r="I9962">
        <v>2</v>
      </c>
      <c r="J9962">
        <v>2</v>
      </c>
      <c r="AJ9962">
        <v>3</v>
      </c>
      <c r="AL9962">
        <v>5.97</v>
      </c>
    </row>
    <row r="9963" spans="1:38" x14ac:dyDescent="0.3">
      <c r="A9963">
        <v>1080867</v>
      </c>
      <c r="B9963" t="s">
        <v>303</v>
      </c>
      <c r="C9963">
        <v>3807</v>
      </c>
      <c r="D9963" t="s">
        <v>445</v>
      </c>
      <c r="E9963" t="s">
        <v>60</v>
      </c>
      <c r="F9963">
        <v>5</v>
      </c>
      <c r="G9963">
        <v>0</v>
      </c>
      <c r="I9963">
        <v>10</v>
      </c>
      <c r="J9963">
        <v>12</v>
      </c>
      <c r="K9963">
        <v>1</v>
      </c>
      <c r="M9963">
        <v>1</v>
      </c>
      <c r="R9963">
        <v>3</v>
      </c>
      <c r="AH9963">
        <v>2</v>
      </c>
      <c r="AJ9963">
        <v>18</v>
      </c>
      <c r="AK9963">
        <v>1</v>
      </c>
      <c r="AL9963">
        <v>7.52</v>
      </c>
    </row>
    <row r="9964" spans="1:38" x14ac:dyDescent="0.3">
      <c r="A9964">
        <v>1080867</v>
      </c>
      <c r="B9964" t="s">
        <v>232</v>
      </c>
      <c r="C9964">
        <v>18310</v>
      </c>
      <c r="D9964" t="s">
        <v>233</v>
      </c>
      <c r="E9964" t="s">
        <v>40</v>
      </c>
      <c r="F9964">
        <v>1</v>
      </c>
      <c r="G9964">
        <v>1</v>
      </c>
      <c r="I9964">
        <v>10</v>
      </c>
      <c r="J9964">
        <v>21</v>
      </c>
      <c r="AF9964">
        <v>1</v>
      </c>
      <c r="AJ9964">
        <v>27</v>
      </c>
      <c r="AL9964">
        <v>5.49</v>
      </c>
    </row>
    <row r="9965" spans="1:38" x14ac:dyDescent="0.3">
      <c r="A9965">
        <v>1080867</v>
      </c>
      <c r="B9965" t="s">
        <v>232</v>
      </c>
      <c r="C9965">
        <v>4905</v>
      </c>
      <c r="D9965" t="s">
        <v>384</v>
      </c>
      <c r="E9965" t="s">
        <v>42</v>
      </c>
      <c r="F9965">
        <v>2</v>
      </c>
      <c r="G9965">
        <v>5</v>
      </c>
      <c r="I9965">
        <v>42</v>
      </c>
      <c r="J9965">
        <v>52</v>
      </c>
      <c r="Q9965">
        <v>1</v>
      </c>
      <c r="R9965">
        <v>2</v>
      </c>
      <c r="AJ9965">
        <v>60</v>
      </c>
      <c r="AL9965">
        <v>6.16</v>
      </c>
    </row>
    <row r="9966" spans="1:38" x14ac:dyDescent="0.3">
      <c r="A9966">
        <v>1080867</v>
      </c>
      <c r="B9966" t="s">
        <v>232</v>
      </c>
      <c r="C9966">
        <v>99487</v>
      </c>
      <c r="D9966" t="s">
        <v>499</v>
      </c>
      <c r="E9966" t="s">
        <v>46</v>
      </c>
      <c r="F9966">
        <v>2</v>
      </c>
      <c r="G9966">
        <v>2</v>
      </c>
      <c r="H9966">
        <v>1</v>
      </c>
      <c r="I9966">
        <v>42</v>
      </c>
      <c r="J9966">
        <v>60</v>
      </c>
      <c r="K9966">
        <v>1</v>
      </c>
      <c r="M9966">
        <v>1</v>
      </c>
      <c r="R9966">
        <v>2</v>
      </c>
      <c r="W9966">
        <v>2</v>
      </c>
      <c r="AH9966">
        <v>4</v>
      </c>
      <c r="AI9966">
        <v>2</v>
      </c>
      <c r="AJ9966">
        <v>101</v>
      </c>
      <c r="AK9966">
        <v>5</v>
      </c>
      <c r="AL9966">
        <v>8.32</v>
      </c>
    </row>
    <row r="9967" spans="1:38" x14ac:dyDescent="0.3">
      <c r="A9967">
        <v>1080867</v>
      </c>
      <c r="B9967" t="s">
        <v>232</v>
      </c>
      <c r="C9967">
        <v>115726</v>
      </c>
      <c r="D9967" t="s">
        <v>237</v>
      </c>
      <c r="E9967" t="s">
        <v>44</v>
      </c>
      <c r="F9967">
        <v>2</v>
      </c>
      <c r="G9967">
        <v>3</v>
      </c>
      <c r="I9967">
        <v>39</v>
      </c>
      <c r="J9967">
        <v>50</v>
      </c>
      <c r="AI9967">
        <v>1</v>
      </c>
      <c r="AJ9967">
        <v>72</v>
      </c>
      <c r="AK9967">
        <v>1</v>
      </c>
      <c r="AL9967">
        <v>6.37</v>
      </c>
    </row>
    <row r="9968" spans="1:38" x14ac:dyDescent="0.3">
      <c r="A9968">
        <v>1080867</v>
      </c>
      <c r="B9968" t="s">
        <v>232</v>
      </c>
      <c r="C9968">
        <v>27421</v>
      </c>
      <c r="D9968" t="s">
        <v>383</v>
      </c>
      <c r="E9968" t="s">
        <v>42</v>
      </c>
      <c r="F9968">
        <v>2</v>
      </c>
      <c r="G9968">
        <v>6</v>
      </c>
      <c r="I9968">
        <v>31</v>
      </c>
      <c r="J9968">
        <v>36</v>
      </c>
      <c r="L9968">
        <v>1</v>
      </c>
      <c r="M9968">
        <v>1</v>
      </c>
      <c r="Q9968">
        <v>2</v>
      </c>
      <c r="R9968">
        <v>1</v>
      </c>
      <c r="AH9968">
        <v>1</v>
      </c>
      <c r="AI9968">
        <v>3</v>
      </c>
      <c r="AJ9968">
        <v>55</v>
      </c>
      <c r="AK9968">
        <v>1</v>
      </c>
      <c r="AL9968">
        <v>6.92</v>
      </c>
    </row>
    <row r="9969" spans="1:38" x14ac:dyDescent="0.3">
      <c r="A9969">
        <v>1080867</v>
      </c>
      <c r="B9969" t="s">
        <v>232</v>
      </c>
      <c r="C9969">
        <v>34123</v>
      </c>
      <c r="D9969" t="s">
        <v>387</v>
      </c>
      <c r="E9969" t="s">
        <v>70</v>
      </c>
      <c r="F9969">
        <v>3</v>
      </c>
      <c r="G9969">
        <v>4</v>
      </c>
      <c r="I9969">
        <v>35</v>
      </c>
      <c r="J9969">
        <v>42</v>
      </c>
      <c r="M9969">
        <v>1</v>
      </c>
      <c r="Q9969">
        <v>4</v>
      </c>
      <c r="R9969">
        <v>3</v>
      </c>
      <c r="AH9969">
        <v>1</v>
      </c>
      <c r="AI9969">
        <v>7</v>
      </c>
      <c r="AJ9969">
        <v>55</v>
      </c>
      <c r="AL9969">
        <v>7.05</v>
      </c>
    </row>
    <row r="9970" spans="1:38" x14ac:dyDescent="0.3">
      <c r="A9970">
        <v>1080867</v>
      </c>
      <c r="B9970" t="s">
        <v>232</v>
      </c>
      <c r="C9970">
        <v>30524</v>
      </c>
      <c r="D9970" t="s">
        <v>390</v>
      </c>
      <c r="E9970" t="s">
        <v>119</v>
      </c>
      <c r="F9970">
        <v>3</v>
      </c>
      <c r="G9970">
        <v>11</v>
      </c>
      <c r="I9970">
        <v>18</v>
      </c>
      <c r="J9970">
        <v>29</v>
      </c>
      <c r="AH9970">
        <v>1</v>
      </c>
      <c r="AJ9970">
        <v>44</v>
      </c>
      <c r="AK9970">
        <v>2</v>
      </c>
      <c r="AL9970">
        <v>6.28</v>
      </c>
    </row>
    <row r="9971" spans="1:38" x14ac:dyDescent="0.3">
      <c r="A9971">
        <v>1080867</v>
      </c>
      <c r="B9971" t="s">
        <v>232</v>
      </c>
      <c r="C9971">
        <v>8194</v>
      </c>
      <c r="D9971" t="s">
        <v>239</v>
      </c>
      <c r="E9971" t="s">
        <v>70</v>
      </c>
      <c r="F9971">
        <v>3</v>
      </c>
      <c r="G9971">
        <v>8</v>
      </c>
      <c r="I9971">
        <v>31</v>
      </c>
      <c r="J9971">
        <v>41</v>
      </c>
      <c r="M9971">
        <v>1</v>
      </c>
      <c r="Q9971">
        <v>2</v>
      </c>
      <c r="AI9971">
        <v>2</v>
      </c>
      <c r="AJ9971">
        <v>53</v>
      </c>
      <c r="AK9971">
        <v>1</v>
      </c>
      <c r="AL9971">
        <v>6.66</v>
      </c>
    </row>
    <row r="9972" spans="1:38" x14ac:dyDescent="0.3">
      <c r="A9972">
        <v>1080867</v>
      </c>
      <c r="B9972" t="s">
        <v>232</v>
      </c>
      <c r="C9972">
        <v>105577</v>
      </c>
      <c r="D9972" t="s">
        <v>584</v>
      </c>
      <c r="E9972" t="s">
        <v>122</v>
      </c>
      <c r="F9972">
        <v>3</v>
      </c>
      <c r="G9972">
        <v>7</v>
      </c>
      <c r="I9972">
        <v>23</v>
      </c>
      <c r="J9972">
        <v>31</v>
      </c>
      <c r="M9972">
        <v>1</v>
      </c>
      <c r="N9972">
        <v>1</v>
      </c>
      <c r="W9972">
        <v>1</v>
      </c>
      <c r="AH9972">
        <v>2</v>
      </c>
      <c r="AI9972">
        <v>1</v>
      </c>
      <c r="AJ9972">
        <v>52</v>
      </c>
      <c r="AL9972">
        <v>6.23</v>
      </c>
    </row>
    <row r="9973" spans="1:38" x14ac:dyDescent="0.3">
      <c r="A9973">
        <v>1080867</v>
      </c>
      <c r="B9973" t="s">
        <v>232</v>
      </c>
      <c r="C9973">
        <v>134459</v>
      </c>
      <c r="D9973" t="s">
        <v>238</v>
      </c>
      <c r="E9973" t="s">
        <v>55</v>
      </c>
      <c r="F9973">
        <v>4</v>
      </c>
      <c r="G9973">
        <v>10</v>
      </c>
      <c r="I9973">
        <v>37</v>
      </c>
      <c r="J9973">
        <v>44</v>
      </c>
      <c r="Q9973">
        <v>1</v>
      </c>
      <c r="W9973">
        <v>2</v>
      </c>
      <c r="AH9973">
        <v>2</v>
      </c>
      <c r="AI9973">
        <v>1</v>
      </c>
      <c r="AJ9973">
        <v>60</v>
      </c>
      <c r="AL9973">
        <v>6.32</v>
      </c>
    </row>
    <row r="9974" spans="1:38" x14ac:dyDescent="0.3">
      <c r="A9974">
        <v>1080867</v>
      </c>
      <c r="B9974" t="s">
        <v>232</v>
      </c>
      <c r="C9974">
        <v>111141</v>
      </c>
      <c r="D9974" t="s">
        <v>388</v>
      </c>
      <c r="E9974" t="s">
        <v>58</v>
      </c>
      <c r="F9974">
        <v>4</v>
      </c>
      <c r="G9974">
        <v>9</v>
      </c>
      <c r="I9974">
        <v>17</v>
      </c>
      <c r="J9974">
        <v>23</v>
      </c>
      <c r="N9974">
        <v>1</v>
      </c>
      <c r="Q9974">
        <v>3</v>
      </c>
      <c r="R9974">
        <v>1</v>
      </c>
      <c r="AH9974">
        <v>3</v>
      </c>
      <c r="AI9974">
        <v>1</v>
      </c>
      <c r="AJ9974">
        <v>35</v>
      </c>
      <c r="AK9974">
        <v>1</v>
      </c>
      <c r="AL9974">
        <v>5.97</v>
      </c>
    </row>
    <row r="9975" spans="1:38" x14ac:dyDescent="0.3">
      <c r="A9975">
        <v>1080867</v>
      </c>
      <c r="B9975" t="s">
        <v>232</v>
      </c>
      <c r="C9975">
        <v>32741</v>
      </c>
      <c r="D9975" t="s">
        <v>241</v>
      </c>
      <c r="E9975" t="s">
        <v>60</v>
      </c>
      <c r="F9975">
        <v>5</v>
      </c>
      <c r="G9975">
        <v>0</v>
      </c>
      <c r="I9975">
        <v>1</v>
      </c>
      <c r="J9975">
        <v>2</v>
      </c>
      <c r="Q9975">
        <v>1</v>
      </c>
      <c r="AJ9975">
        <v>2</v>
      </c>
      <c r="AL9975">
        <v>5.85</v>
      </c>
    </row>
    <row r="9976" spans="1:38" x14ac:dyDescent="0.3">
      <c r="A9976">
        <v>1080867</v>
      </c>
      <c r="B9976" t="s">
        <v>232</v>
      </c>
      <c r="C9976">
        <v>22820</v>
      </c>
      <c r="D9976" t="s">
        <v>531</v>
      </c>
      <c r="E9976" t="s">
        <v>60</v>
      </c>
      <c r="F9976">
        <v>5</v>
      </c>
      <c r="G9976">
        <v>0</v>
      </c>
      <c r="I9976">
        <v>1</v>
      </c>
      <c r="J9976">
        <v>1</v>
      </c>
      <c r="AJ9976">
        <v>5</v>
      </c>
      <c r="AL9976">
        <v>6.07</v>
      </c>
    </row>
    <row r="9977" spans="1:38" x14ac:dyDescent="0.3">
      <c r="A9977">
        <v>1080867</v>
      </c>
      <c r="B9977" t="s">
        <v>232</v>
      </c>
      <c r="C9977">
        <v>34876</v>
      </c>
      <c r="D9977" t="s">
        <v>234</v>
      </c>
      <c r="E9977" t="s">
        <v>60</v>
      </c>
      <c r="F9977">
        <v>5</v>
      </c>
      <c r="G9977">
        <v>0</v>
      </c>
      <c r="I9977">
        <v>3</v>
      </c>
      <c r="J9977">
        <v>4</v>
      </c>
      <c r="AJ9977">
        <v>6</v>
      </c>
      <c r="AL9977">
        <v>6</v>
      </c>
    </row>
    <row r="9978" spans="1:38" x14ac:dyDescent="0.3">
      <c r="A9978">
        <v>1080868</v>
      </c>
      <c r="B9978" t="s">
        <v>142</v>
      </c>
      <c r="C9978">
        <v>73798</v>
      </c>
      <c r="D9978" t="s">
        <v>143</v>
      </c>
      <c r="E9978" t="s">
        <v>40</v>
      </c>
      <c r="F9978">
        <v>1</v>
      </c>
      <c r="G9978">
        <v>1</v>
      </c>
      <c r="I9978">
        <v>15</v>
      </c>
      <c r="J9978">
        <v>16</v>
      </c>
      <c r="Z9978">
        <v>1</v>
      </c>
      <c r="AF9978">
        <v>1</v>
      </c>
      <c r="AJ9978">
        <v>23</v>
      </c>
      <c r="AL9978">
        <v>6.95</v>
      </c>
    </row>
    <row r="9979" spans="1:38" x14ac:dyDescent="0.3">
      <c r="A9979">
        <v>1080868</v>
      </c>
      <c r="B9979" t="s">
        <v>142</v>
      </c>
      <c r="C9979">
        <v>27586</v>
      </c>
      <c r="D9979" t="s">
        <v>371</v>
      </c>
      <c r="E9979" t="s">
        <v>42</v>
      </c>
      <c r="F9979">
        <v>2</v>
      </c>
      <c r="G9979">
        <v>5</v>
      </c>
      <c r="I9979">
        <v>33</v>
      </c>
      <c r="J9979">
        <v>36</v>
      </c>
      <c r="R9979">
        <v>1</v>
      </c>
      <c r="AH9979">
        <v>2</v>
      </c>
      <c r="AI9979">
        <v>1</v>
      </c>
      <c r="AJ9979">
        <v>48</v>
      </c>
      <c r="AK9979">
        <v>3</v>
      </c>
      <c r="AL9979">
        <v>7.56</v>
      </c>
    </row>
    <row r="9980" spans="1:38" x14ac:dyDescent="0.3">
      <c r="A9980">
        <v>1080868</v>
      </c>
      <c r="B9980" t="s">
        <v>142</v>
      </c>
      <c r="C9980">
        <v>25931</v>
      </c>
      <c r="D9980" t="s">
        <v>147</v>
      </c>
      <c r="E9980" t="s">
        <v>42</v>
      </c>
      <c r="F9980">
        <v>2</v>
      </c>
      <c r="G9980">
        <v>6</v>
      </c>
      <c r="I9980">
        <v>87</v>
      </c>
      <c r="J9980">
        <v>94</v>
      </c>
      <c r="L9980">
        <v>1</v>
      </c>
      <c r="M9980">
        <v>1</v>
      </c>
      <c r="Q9980">
        <v>3</v>
      </c>
      <c r="R9980">
        <v>3</v>
      </c>
      <c r="AH9980">
        <v>1</v>
      </c>
      <c r="AI9980">
        <v>1</v>
      </c>
      <c r="AJ9980">
        <v>100</v>
      </c>
      <c r="AL9980">
        <v>7.86</v>
      </c>
    </row>
    <row r="9981" spans="1:38" x14ac:dyDescent="0.3">
      <c r="A9981">
        <v>1080868</v>
      </c>
      <c r="B9981" t="s">
        <v>142</v>
      </c>
      <c r="C9981">
        <v>11981</v>
      </c>
      <c r="D9981" t="s">
        <v>145</v>
      </c>
      <c r="E9981" t="s">
        <v>42</v>
      </c>
      <c r="F9981">
        <v>2</v>
      </c>
      <c r="G9981">
        <v>4</v>
      </c>
      <c r="I9981">
        <v>45</v>
      </c>
      <c r="J9981">
        <v>53</v>
      </c>
      <c r="Q9981">
        <v>1</v>
      </c>
      <c r="R9981">
        <v>1</v>
      </c>
      <c r="AH9981">
        <v>2</v>
      </c>
      <c r="AI9981">
        <v>3</v>
      </c>
      <c r="AJ9981">
        <v>69</v>
      </c>
      <c r="AL9981">
        <v>7.44</v>
      </c>
    </row>
    <row r="9982" spans="1:38" x14ac:dyDescent="0.3">
      <c r="A9982">
        <v>1080868</v>
      </c>
      <c r="B9982" t="s">
        <v>142</v>
      </c>
      <c r="C9982">
        <v>33064</v>
      </c>
      <c r="D9982" t="s">
        <v>156</v>
      </c>
      <c r="E9982" t="s">
        <v>211</v>
      </c>
      <c r="F9982">
        <v>3</v>
      </c>
      <c r="G9982">
        <v>2</v>
      </c>
      <c r="I9982">
        <v>26</v>
      </c>
      <c r="J9982">
        <v>29</v>
      </c>
      <c r="AH9982">
        <v>2</v>
      </c>
      <c r="AI9982">
        <v>2</v>
      </c>
      <c r="AJ9982">
        <v>42</v>
      </c>
      <c r="AK9982">
        <v>1</v>
      </c>
      <c r="AL9982">
        <v>7.16</v>
      </c>
    </row>
    <row r="9983" spans="1:38" x14ac:dyDescent="0.3">
      <c r="A9983">
        <v>1080868</v>
      </c>
      <c r="B9983" t="s">
        <v>142</v>
      </c>
      <c r="C9983">
        <v>38128</v>
      </c>
      <c r="D9983" t="s">
        <v>150</v>
      </c>
      <c r="E9983" t="s">
        <v>70</v>
      </c>
      <c r="F9983">
        <v>3</v>
      </c>
      <c r="G9983">
        <v>8</v>
      </c>
      <c r="I9983">
        <v>65</v>
      </c>
      <c r="J9983">
        <v>76</v>
      </c>
      <c r="K9983">
        <v>1</v>
      </c>
      <c r="M9983">
        <v>1</v>
      </c>
      <c r="Q9983">
        <v>1</v>
      </c>
      <c r="R9983">
        <v>1</v>
      </c>
      <c r="W9983">
        <v>1</v>
      </c>
      <c r="AH9983">
        <v>3</v>
      </c>
      <c r="AI9983">
        <v>2</v>
      </c>
      <c r="AJ9983">
        <v>97</v>
      </c>
      <c r="AK9983">
        <v>3</v>
      </c>
      <c r="AL9983">
        <v>8.5399999999999991</v>
      </c>
    </row>
    <row r="9984" spans="1:38" x14ac:dyDescent="0.3">
      <c r="A9984">
        <v>1080868</v>
      </c>
      <c r="B9984" t="s">
        <v>142</v>
      </c>
      <c r="C9984">
        <v>84008</v>
      </c>
      <c r="D9984" t="s">
        <v>372</v>
      </c>
      <c r="E9984" t="s">
        <v>209</v>
      </c>
      <c r="F9984">
        <v>3</v>
      </c>
      <c r="G9984">
        <v>3</v>
      </c>
      <c r="I9984">
        <v>32</v>
      </c>
      <c r="J9984">
        <v>43</v>
      </c>
      <c r="K9984">
        <v>1</v>
      </c>
      <c r="M9984">
        <v>1</v>
      </c>
      <c r="W9984">
        <v>1</v>
      </c>
      <c r="AH9984">
        <v>4</v>
      </c>
      <c r="AI9984">
        <v>2</v>
      </c>
      <c r="AJ9984">
        <v>61</v>
      </c>
      <c r="AK9984">
        <v>2</v>
      </c>
      <c r="AL9984">
        <v>8.5399999999999991</v>
      </c>
    </row>
    <row r="9985" spans="1:38" x14ac:dyDescent="0.3">
      <c r="A9985">
        <v>1080868</v>
      </c>
      <c r="B9985" t="s">
        <v>142</v>
      </c>
      <c r="C9985">
        <v>8040</v>
      </c>
      <c r="D9985" t="s">
        <v>373</v>
      </c>
      <c r="E9985" t="s">
        <v>70</v>
      </c>
      <c r="F9985">
        <v>3</v>
      </c>
      <c r="G9985">
        <v>7</v>
      </c>
      <c r="H9985">
        <v>1</v>
      </c>
      <c r="I9985">
        <v>96</v>
      </c>
      <c r="J9985">
        <v>114</v>
      </c>
      <c r="L9985">
        <v>2</v>
      </c>
      <c r="M9985">
        <v>1</v>
      </c>
      <c r="Q9985">
        <v>1</v>
      </c>
      <c r="AH9985">
        <v>2</v>
      </c>
      <c r="AI9985">
        <v>2</v>
      </c>
      <c r="AJ9985">
        <v>130</v>
      </c>
      <c r="AL9985">
        <v>8.99</v>
      </c>
    </row>
    <row r="9986" spans="1:38" x14ac:dyDescent="0.3">
      <c r="A9986">
        <v>1080868</v>
      </c>
      <c r="B9986" t="s">
        <v>142</v>
      </c>
      <c r="C9986">
        <v>33404</v>
      </c>
      <c r="D9986" t="s">
        <v>149</v>
      </c>
      <c r="E9986" t="s">
        <v>55</v>
      </c>
      <c r="F9986">
        <v>4</v>
      </c>
      <c r="G9986">
        <v>11</v>
      </c>
      <c r="I9986">
        <v>47</v>
      </c>
      <c r="J9986">
        <v>54</v>
      </c>
      <c r="Q9986">
        <v>1</v>
      </c>
      <c r="R9986">
        <v>1</v>
      </c>
      <c r="AI9986">
        <v>1</v>
      </c>
      <c r="AJ9986">
        <v>64</v>
      </c>
      <c r="AL9986">
        <v>7.27</v>
      </c>
    </row>
    <row r="9987" spans="1:38" x14ac:dyDescent="0.3">
      <c r="A9987">
        <v>1080868</v>
      </c>
      <c r="B9987" t="s">
        <v>142</v>
      </c>
      <c r="C9987">
        <v>44055</v>
      </c>
      <c r="D9987" t="s">
        <v>154</v>
      </c>
      <c r="E9987" t="s">
        <v>55</v>
      </c>
      <c r="F9987">
        <v>4</v>
      </c>
      <c r="G9987">
        <v>10</v>
      </c>
      <c r="I9987">
        <v>29</v>
      </c>
      <c r="J9987">
        <v>35</v>
      </c>
      <c r="M9987">
        <v>2</v>
      </c>
      <c r="AE9987">
        <v>1</v>
      </c>
      <c r="AH9987">
        <v>2</v>
      </c>
      <c r="AJ9987">
        <v>49</v>
      </c>
      <c r="AK9987">
        <v>2</v>
      </c>
      <c r="AL9987">
        <v>7.18</v>
      </c>
    </row>
    <row r="9988" spans="1:38" x14ac:dyDescent="0.3">
      <c r="A9988">
        <v>1080868</v>
      </c>
      <c r="B9988" t="s">
        <v>142</v>
      </c>
      <c r="C9988">
        <v>24248</v>
      </c>
      <c r="D9988" t="s">
        <v>153</v>
      </c>
      <c r="E9988" t="s">
        <v>58</v>
      </c>
      <c r="F9988">
        <v>4</v>
      </c>
      <c r="G9988">
        <v>9</v>
      </c>
      <c r="I9988">
        <v>24</v>
      </c>
      <c r="J9988">
        <v>31</v>
      </c>
      <c r="K9988">
        <v>1</v>
      </c>
      <c r="M9988">
        <v>1</v>
      </c>
      <c r="Q9988">
        <v>5</v>
      </c>
      <c r="W9988">
        <v>1</v>
      </c>
      <c r="AH9988">
        <v>3</v>
      </c>
      <c r="AJ9988">
        <v>49</v>
      </c>
      <c r="AK9988">
        <v>1</v>
      </c>
      <c r="AL9988">
        <v>7.53</v>
      </c>
    </row>
    <row r="9989" spans="1:38" x14ac:dyDescent="0.3">
      <c r="A9989">
        <v>1080868</v>
      </c>
      <c r="B9989" t="s">
        <v>142</v>
      </c>
      <c r="C9989">
        <v>29463</v>
      </c>
      <c r="D9989" t="s">
        <v>151</v>
      </c>
      <c r="E9989" t="s">
        <v>60</v>
      </c>
      <c r="F9989">
        <v>5</v>
      </c>
      <c r="G9989">
        <v>0</v>
      </c>
      <c r="I9989">
        <v>9</v>
      </c>
      <c r="J9989">
        <v>12</v>
      </c>
      <c r="M9989">
        <v>1</v>
      </c>
      <c r="AJ9989">
        <v>17</v>
      </c>
      <c r="AK9989">
        <v>2</v>
      </c>
      <c r="AL9989">
        <v>6.48</v>
      </c>
    </row>
    <row r="9990" spans="1:38" x14ac:dyDescent="0.3">
      <c r="A9990">
        <v>1080868</v>
      </c>
      <c r="B9990" t="s">
        <v>142</v>
      </c>
      <c r="C9990">
        <v>92729</v>
      </c>
      <c r="D9990" t="s">
        <v>551</v>
      </c>
      <c r="E9990" t="s">
        <v>60</v>
      </c>
      <c r="F9990">
        <v>5</v>
      </c>
      <c r="G9990">
        <v>0</v>
      </c>
      <c r="I9990">
        <v>11</v>
      </c>
      <c r="J9990">
        <v>14</v>
      </c>
      <c r="AJ9990">
        <v>14</v>
      </c>
      <c r="AL9990">
        <v>6.04</v>
      </c>
    </row>
    <row r="9991" spans="1:38" x14ac:dyDescent="0.3">
      <c r="A9991">
        <v>1080868</v>
      </c>
      <c r="B9991" t="s">
        <v>142</v>
      </c>
      <c r="C9991">
        <v>70</v>
      </c>
      <c r="D9991" t="s">
        <v>146</v>
      </c>
      <c r="E9991" t="s">
        <v>60</v>
      </c>
      <c r="F9991">
        <v>5</v>
      </c>
      <c r="G9991">
        <v>0</v>
      </c>
      <c r="I9991">
        <v>12</v>
      </c>
      <c r="J9991">
        <v>12</v>
      </c>
      <c r="AJ9991">
        <v>12</v>
      </c>
      <c r="AL9991">
        <v>6.07</v>
      </c>
    </row>
    <row r="9992" spans="1:38" x14ac:dyDescent="0.3">
      <c r="A9992">
        <v>1080868</v>
      </c>
      <c r="B9992" t="s">
        <v>289</v>
      </c>
      <c r="C9992">
        <v>28746</v>
      </c>
      <c r="D9992" t="s">
        <v>412</v>
      </c>
      <c r="E9992" t="s">
        <v>40</v>
      </c>
      <c r="F9992">
        <v>1</v>
      </c>
      <c r="G9992">
        <v>1</v>
      </c>
      <c r="I9992">
        <v>12</v>
      </c>
      <c r="J9992">
        <v>23</v>
      </c>
      <c r="Y9992">
        <v>1</v>
      </c>
      <c r="AF9992">
        <v>4</v>
      </c>
      <c r="AJ9992">
        <v>35</v>
      </c>
      <c r="AL9992">
        <v>5.75</v>
      </c>
    </row>
    <row r="9993" spans="1:38" x14ac:dyDescent="0.3">
      <c r="A9993">
        <v>1080868</v>
      </c>
      <c r="B9993" t="s">
        <v>289</v>
      </c>
      <c r="C9993">
        <v>44031</v>
      </c>
      <c r="D9993" t="s">
        <v>413</v>
      </c>
      <c r="E9993" t="s">
        <v>46</v>
      </c>
      <c r="F9993">
        <v>2</v>
      </c>
      <c r="G9993">
        <v>2</v>
      </c>
      <c r="I9993">
        <v>41</v>
      </c>
      <c r="J9993">
        <v>46</v>
      </c>
      <c r="M9993">
        <v>2</v>
      </c>
      <c r="N9993">
        <v>1</v>
      </c>
      <c r="Q9993">
        <v>1</v>
      </c>
      <c r="R9993">
        <v>1</v>
      </c>
      <c r="AI9993">
        <v>1</v>
      </c>
      <c r="AJ9993">
        <v>72</v>
      </c>
      <c r="AK9993">
        <v>2</v>
      </c>
      <c r="AL9993">
        <v>6.16</v>
      </c>
    </row>
    <row r="9994" spans="1:38" x14ac:dyDescent="0.3">
      <c r="A9994">
        <v>1080868</v>
      </c>
      <c r="B9994" t="s">
        <v>289</v>
      </c>
      <c r="C9994">
        <v>86458</v>
      </c>
      <c r="D9994" t="s">
        <v>291</v>
      </c>
      <c r="E9994" t="s">
        <v>42</v>
      </c>
      <c r="F9994">
        <v>2</v>
      </c>
      <c r="G9994">
        <v>6</v>
      </c>
      <c r="I9994">
        <v>35</v>
      </c>
      <c r="J9994">
        <v>40</v>
      </c>
      <c r="R9994">
        <v>1</v>
      </c>
      <c r="AJ9994">
        <v>46</v>
      </c>
      <c r="AL9994">
        <v>5.9</v>
      </c>
    </row>
    <row r="9995" spans="1:38" x14ac:dyDescent="0.3">
      <c r="A9995">
        <v>1080868</v>
      </c>
      <c r="B9995" t="s">
        <v>289</v>
      </c>
      <c r="C9995">
        <v>124316</v>
      </c>
      <c r="D9995" t="s">
        <v>47</v>
      </c>
      <c r="E9995" t="s">
        <v>42</v>
      </c>
      <c r="F9995">
        <v>2</v>
      </c>
      <c r="G9995">
        <v>5</v>
      </c>
      <c r="I9995">
        <v>49</v>
      </c>
      <c r="J9995">
        <v>58</v>
      </c>
      <c r="M9995">
        <v>3</v>
      </c>
      <c r="R9995">
        <v>3</v>
      </c>
      <c r="AJ9995">
        <v>71</v>
      </c>
      <c r="AL9995">
        <v>6.16</v>
      </c>
    </row>
    <row r="9996" spans="1:38" x14ac:dyDescent="0.3">
      <c r="A9996">
        <v>1080868</v>
      </c>
      <c r="B9996" t="s">
        <v>289</v>
      </c>
      <c r="C9996">
        <v>34822</v>
      </c>
      <c r="D9996" t="s">
        <v>294</v>
      </c>
      <c r="E9996" t="s">
        <v>44</v>
      </c>
      <c r="F9996">
        <v>2</v>
      </c>
      <c r="G9996">
        <v>3</v>
      </c>
      <c r="I9996">
        <v>43</v>
      </c>
      <c r="J9996">
        <v>48</v>
      </c>
      <c r="M9996">
        <v>3</v>
      </c>
      <c r="AJ9996">
        <v>66</v>
      </c>
      <c r="AL9996">
        <v>5.82</v>
      </c>
    </row>
    <row r="9997" spans="1:38" x14ac:dyDescent="0.3">
      <c r="A9997">
        <v>1080868</v>
      </c>
      <c r="B9997" t="s">
        <v>289</v>
      </c>
      <c r="C9997">
        <v>70140</v>
      </c>
      <c r="D9997" t="s">
        <v>299</v>
      </c>
      <c r="E9997" t="s">
        <v>70</v>
      </c>
      <c r="F9997">
        <v>3</v>
      </c>
      <c r="G9997">
        <v>4</v>
      </c>
      <c r="I9997">
        <v>64</v>
      </c>
      <c r="J9997">
        <v>70</v>
      </c>
      <c r="M9997">
        <v>3</v>
      </c>
      <c r="R9997">
        <v>1</v>
      </c>
      <c r="AI9997">
        <v>4</v>
      </c>
      <c r="AJ9997">
        <v>86</v>
      </c>
      <c r="AL9997">
        <v>6.72</v>
      </c>
    </row>
    <row r="9998" spans="1:38" x14ac:dyDescent="0.3">
      <c r="A9998">
        <v>1080868</v>
      </c>
      <c r="B9998" t="s">
        <v>289</v>
      </c>
      <c r="C9998">
        <v>82972</v>
      </c>
      <c r="D9998" t="s">
        <v>302</v>
      </c>
      <c r="E9998" t="s">
        <v>70</v>
      </c>
      <c r="F9998">
        <v>3</v>
      </c>
      <c r="G9998">
        <v>8</v>
      </c>
      <c r="I9998">
        <v>16</v>
      </c>
      <c r="J9998">
        <v>17</v>
      </c>
      <c r="M9998">
        <v>2</v>
      </c>
      <c r="Q9998">
        <v>1</v>
      </c>
      <c r="AJ9998">
        <v>23</v>
      </c>
      <c r="AK9998">
        <v>1</v>
      </c>
      <c r="AL9998">
        <v>5.77</v>
      </c>
    </row>
    <row r="9999" spans="1:38" x14ac:dyDescent="0.3">
      <c r="A9999">
        <v>1080868</v>
      </c>
      <c r="B9999" t="s">
        <v>289</v>
      </c>
      <c r="C9999">
        <v>85070</v>
      </c>
      <c r="D9999" t="s">
        <v>297</v>
      </c>
      <c r="E9999" t="s">
        <v>70</v>
      </c>
      <c r="F9999">
        <v>3</v>
      </c>
      <c r="G9999">
        <v>7</v>
      </c>
      <c r="I9999">
        <v>27</v>
      </c>
      <c r="J9999">
        <v>38</v>
      </c>
      <c r="M9999">
        <v>2</v>
      </c>
      <c r="Q9999">
        <v>1</v>
      </c>
      <c r="R9999">
        <v>1</v>
      </c>
      <c r="W9999">
        <v>1</v>
      </c>
      <c r="AH9999">
        <v>1</v>
      </c>
      <c r="AI9999">
        <v>5</v>
      </c>
      <c r="AJ9999">
        <v>50</v>
      </c>
      <c r="AL9999">
        <v>6.29</v>
      </c>
    </row>
    <row r="10000" spans="1:38" x14ac:dyDescent="0.3">
      <c r="A10000">
        <v>1080868</v>
      </c>
      <c r="B10000" t="s">
        <v>289</v>
      </c>
      <c r="C10000">
        <v>23757</v>
      </c>
      <c r="D10000" t="s">
        <v>300</v>
      </c>
      <c r="E10000" t="s">
        <v>58</v>
      </c>
      <c r="F10000">
        <v>4</v>
      </c>
      <c r="G10000">
        <v>9</v>
      </c>
      <c r="I10000">
        <v>24</v>
      </c>
      <c r="J10000">
        <v>36</v>
      </c>
      <c r="M10000">
        <v>2</v>
      </c>
      <c r="Q10000">
        <v>3</v>
      </c>
      <c r="R10000">
        <v>5</v>
      </c>
      <c r="AJ10000">
        <v>45</v>
      </c>
      <c r="AK10000">
        <v>1</v>
      </c>
      <c r="AL10000">
        <v>6.34</v>
      </c>
    </row>
    <row r="10001" spans="1:38" x14ac:dyDescent="0.3">
      <c r="A10001">
        <v>1080868</v>
      </c>
      <c r="B10001" t="s">
        <v>289</v>
      </c>
      <c r="C10001">
        <v>140088</v>
      </c>
      <c r="D10001" t="s">
        <v>519</v>
      </c>
      <c r="E10001" t="s">
        <v>77</v>
      </c>
      <c r="F10001">
        <v>4</v>
      </c>
      <c r="G10001">
        <v>10</v>
      </c>
      <c r="I10001">
        <v>6</v>
      </c>
      <c r="J10001">
        <v>8</v>
      </c>
      <c r="M10001">
        <v>1</v>
      </c>
      <c r="AI10001">
        <v>2</v>
      </c>
      <c r="AJ10001">
        <v>21</v>
      </c>
      <c r="AL10001">
        <v>5.93</v>
      </c>
    </row>
    <row r="10002" spans="1:38" x14ac:dyDescent="0.3">
      <c r="A10002">
        <v>1080868</v>
      </c>
      <c r="B10002" t="s">
        <v>289</v>
      </c>
      <c r="C10002">
        <v>5641</v>
      </c>
      <c r="D10002" t="s">
        <v>296</v>
      </c>
      <c r="E10002" t="s">
        <v>74</v>
      </c>
      <c r="F10002">
        <v>4</v>
      </c>
      <c r="G10002">
        <v>11</v>
      </c>
      <c r="I10002">
        <v>37</v>
      </c>
      <c r="J10002">
        <v>39</v>
      </c>
      <c r="AJ10002">
        <v>49</v>
      </c>
      <c r="AK10002">
        <v>1</v>
      </c>
      <c r="AL10002">
        <v>6.07</v>
      </c>
    </row>
    <row r="10003" spans="1:38" x14ac:dyDescent="0.3">
      <c r="A10003">
        <v>1080868</v>
      </c>
      <c r="B10003" t="s">
        <v>289</v>
      </c>
      <c r="C10003">
        <v>33403</v>
      </c>
      <c r="D10003" t="s">
        <v>415</v>
      </c>
      <c r="E10003" t="s">
        <v>60</v>
      </c>
      <c r="F10003">
        <v>5</v>
      </c>
      <c r="G10003">
        <v>0</v>
      </c>
      <c r="AL10003">
        <v>6</v>
      </c>
    </row>
    <row r="10004" spans="1:38" x14ac:dyDescent="0.3">
      <c r="A10004">
        <v>1080868</v>
      </c>
      <c r="B10004" t="s">
        <v>289</v>
      </c>
      <c r="C10004">
        <v>109670</v>
      </c>
      <c r="D10004" t="s">
        <v>416</v>
      </c>
      <c r="E10004" t="s">
        <v>60</v>
      </c>
      <c r="F10004">
        <v>5</v>
      </c>
      <c r="G10004">
        <v>0</v>
      </c>
      <c r="I10004">
        <v>10</v>
      </c>
      <c r="J10004">
        <v>13</v>
      </c>
      <c r="M10004">
        <v>3</v>
      </c>
      <c r="N10004">
        <v>1</v>
      </c>
      <c r="Q10004">
        <v>1</v>
      </c>
      <c r="AI10004">
        <v>1</v>
      </c>
      <c r="AJ10004">
        <v>21</v>
      </c>
      <c r="AK10004">
        <v>1</v>
      </c>
      <c r="AL10004">
        <v>6.16</v>
      </c>
    </row>
    <row r="10005" spans="1:38" x14ac:dyDescent="0.3">
      <c r="A10005">
        <v>1080868</v>
      </c>
      <c r="B10005" t="s">
        <v>289</v>
      </c>
      <c r="C10005">
        <v>12417</v>
      </c>
      <c r="D10005" t="s">
        <v>414</v>
      </c>
      <c r="E10005" t="s">
        <v>60</v>
      </c>
      <c r="F10005">
        <v>5</v>
      </c>
      <c r="G10005">
        <v>0</v>
      </c>
      <c r="I10005">
        <v>29</v>
      </c>
      <c r="J10005">
        <v>30</v>
      </c>
      <c r="AH10005">
        <v>1</v>
      </c>
      <c r="AJ10005">
        <v>35</v>
      </c>
      <c r="AL10005">
        <v>6.28</v>
      </c>
    </row>
    <row r="10006" spans="1:38" x14ac:dyDescent="0.3">
      <c r="A10006">
        <v>1080869</v>
      </c>
      <c r="B10006" t="s">
        <v>274</v>
      </c>
      <c r="C10006">
        <v>110189</v>
      </c>
      <c r="D10006" t="s">
        <v>374</v>
      </c>
      <c r="E10006" t="s">
        <v>40</v>
      </c>
      <c r="F10006">
        <v>1</v>
      </c>
      <c r="G10006">
        <v>1</v>
      </c>
      <c r="I10006">
        <v>17</v>
      </c>
      <c r="J10006">
        <v>26</v>
      </c>
      <c r="Z10006">
        <v>1</v>
      </c>
      <c r="AF10006">
        <v>1</v>
      </c>
      <c r="AJ10006">
        <v>29</v>
      </c>
      <c r="AL10006">
        <v>6.01</v>
      </c>
    </row>
    <row r="10007" spans="1:38" x14ac:dyDescent="0.3">
      <c r="A10007">
        <v>1080869</v>
      </c>
      <c r="B10007" t="s">
        <v>274</v>
      </c>
      <c r="C10007">
        <v>109227</v>
      </c>
      <c r="D10007" t="s">
        <v>380</v>
      </c>
      <c r="E10007" t="s">
        <v>44</v>
      </c>
      <c r="F10007">
        <v>2</v>
      </c>
      <c r="G10007">
        <v>3</v>
      </c>
      <c r="I10007">
        <v>27</v>
      </c>
      <c r="J10007">
        <v>31</v>
      </c>
      <c r="Q10007">
        <v>1</v>
      </c>
      <c r="AI10007">
        <v>3</v>
      </c>
      <c r="AJ10007">
        <v>55</v>
      </c>
      <c r="AL10007">
        <v>6.48</v>
      </c>
    </row>
    <row r="10008" spans="1:38" x14ac:dyDescent="0.3">
      <c r="A10008">
        <v>1080869</v>
      </c>
      <c r="B10008" t="s">
        <v>274</v>
      </c>
      <c r="C10008">
        <v>3841</v>
      </c>
      <c r="D10008" t="s">
        <v>283</v>
      </c>
      <c r="E10008" t="s">
        <v>42</v>
      </c>
      <c r="F10008">
        <v>2</v>
      </c>
      <c r="G10008">
        <v>5</v>
      </c>
      <c r="I10008">
        <v>29</v>
      </c>
      <c r="J10008">
        <v>35</v>
      </c>
      <c r="Q10008">
        <v>3</v>
      </c>
      <c r="R10008">
        <v>3</v>
      </c>
      <c r="AH10008">
        <v>1</v>
      </c>
      <c r="AI10008">
        <v>2</v>
      </c>
      <c r="AJ10008">
        <v>54</v>
      </c>
      <c r="AL10008">
        <v>7.13</v>
      </c>
    </row>
    <row r="10009" spans="1:38" x14ac:dyDescent="0.3">
      <c r="A10009">
        <v>1080869</v>
      </c>
      <c r="B10009" t="s">
        <v>274</v>
      </c>
      <c r="C10009">
        <v>243511</v>
      </c>
      <c r="D10009" t="s">
        <v>526</v>
      </c>
      <c r="E10009" t="s">
        <v>42</v>
      </c>
      <c r="F10009">
        <v>2</v>
      </c>
      <c r="G10009">
        <v>6</v>
      </c>
      <c r="I10009">
        <v>28</v>
      </c>
      <c r="J10009">
        <v>32</v>
      </c>
      <c r="M10009">
        <v>2</v>
      </c>
      <c r="Q10009">
        <v>1</v>
      </c>
      <c r="R10009">
        <v>2</v>
      </c>
      <c r="AJ10009">
        <v>45</v>
      </c>
      <c r="AK10009">
        <v>1</v>
      </c>
      <c r="AL10009">
        <v>6.46</v>
      </c>
    </row>
    <row r="10010" spans="1:38" x14ac:dyDescent="0.3">
      <c r="A10010">
        <v>1080869</v>
      </c>
      <c r="B10010" t="s">
        <v>274</v>
      </c>
      <c r="C10010">
        <v>8236</v>
      </c>
      <c r="D10010" t="s">
        <v>376</v>
      </c>
      <c r="E10010" t="s">
        <v>46</v>
      </c>
      <c r="F10010">
        <v>2</v>
      </c>
      <c r="G10010">
        <v>2</v>
      </c>
      <c r="I10010">
        <v>13</v>
      </c>
      <c r="J10010">
        <v>15</v>
      </c>
      <c r="M10010">
        <v>1</v>
      </c>
      <c r="Q10010">
        <v>2</v>
      </c>
      <c r="R10010">
        <v>1</v>
      </c>
      <c r="AH10010">
        <v>1</v>
      </c>
      <c r="AI10010">
        <v>7</v>
      </c>
      <c r="AJ10010">
        <v>38</v>
      </c>
      <c r="AL10010">
        <v>7</v>
      </c>
    </row>
    <row r="10011" spans="1:38" x14ac:dyDescent="0.3">
      <c r="A10011">
        <v>1080869</v>
      </c>
      <c r="B10011" t="s">
        <v>274</v>
      </c>
      <c r="C10011">
        <v>149599</v>
      </c>
      <c r="D10011" t="s">
        <v>525</v>
      </c>
      <c r="E10011" t="s">
        <v>70</v>
      </c>
      <c r="F10011">
        <v>3</v>
      </c>
      <c r="G10011">
        <v>7</v>
      </c>
      <c r="I10011">
        <v>34</v>
      </c>
      <c r="J10011">
        <v>42</v>
      </c>
      <c r="M10011">
        <v>2</v>
      </c>
      <c r="Q10011">
        <v>2</v>
      </c>
      <c r="R10011">
        <v>1</v>
      </c>
      <c r="AH10011">
        <v>1</v>
      </c>
      <c r="AI10011">
        <v>1</v>
      </c>
      <c r="AJ10011">
        <v>56</v>
      </c>
      <c r="AK10011">
        <v>1</v>
      </c>
      <c r="AL10011">
        <v>6.06</v>
      </c>
    </row>
    <row r="10012" spans="1:38" x14ac:dyDescent="0.3">
      <c r="A10012">
        <v>1080869</v>
      </c>
      <c r="B10012" t="s">
        <v>274</v>
      </c>
      <c r="C10012">
        <v>30395</v>
      </c>
      <c r="D10012" t="s">
        <v>381</v>
      </c>
      <c r="E10012" t="s">
        <v>70</v>
      </c>
      <c r="F10012">
        <v>3</v>
      </c>
      <c r="G10012">
        <v>8</v>
      </c>
      <c r="I10012">
        <v>50</v>
      </c>
      <c r="J10012">
        <v>61</v>
      </c>
      <c r="M10012">
        <v>1</v>
      </c>
      <c r="AH10012">
        <v>1</v>
      </c>
      <c r="AI10012">
        <v>1</v>
      </c>
      <c r="AJ10012">
        <v>68</v>
      </c>
      <c r="AL10012">
        <v>6.43</v>
      </c>
    </row>
    <row r="10013" spans="1:38" x14ac:dyDescent="0.3">
      <c r="A10013">
        <v>1080869</v>
      </c>
      <c r="B10013" t="s">
        <v>274</v>
      </c>
      <c r="C10013">
        <v>14268</v>
      </c>
      <c r="D10013" t="s">
        <v>378</v>
      </c>
      <c r="E10013" t="s">
        <v>70</v>
      </c>
      <c r="F10013">
        <v>3</v>
      </c>
      <c r="G10013">
        <v>4</v>
      </c>
      <c r="I10013">
        <v>32</v>
      </c>
      <c r="J10013">
        <v>43</v>
      </c>
      <c r="M10013">
        <v>2</v>
      </c>
      <c r="N10013">
        <v>1</v>
      </c>
      <c r="Q10013">
        <v>1</v>
      </c>
      <c r="AI10013">
        <v>1</v>
      </c>
      <c r="AJ10013">
        <v>48</v>
      </c>
      <c r="AL10013">
        <v>5.93</v>
      </c>
    </row>
    <row r="10014" spans="1:38" x14ac:dyDescent="0.3">
      <c r="A10014">
        <v>1080869</v>
      </c>
      <c r="B10014" t="s">
        <v>274</v>
      </c>
      <c r="C10014">
        <v>2837</v>
      </c>
      <c r="D10014" t="s">
        <v>285</v>
      </c>
      <c r="E10014" t="s">
        <v>58</v>
      </c>
      <c r="F10014">
        <v>4</v>
      </c>
      <c r="G10014">
        <v>9</v>
      </c>
      <c r="I10014">
        <v>9</v>
      </c>
      <c r="J10014">
        <v>14</v>
      </c>
      <c r="W10014">
        <v>3</v>
      </c>
      <c r="AG10014">
        <v>1</v>
      </c>
      <c r="AH10014">
        <v>3</v>
      </c>
      <c r="AJ10014">
        <v>28</v>
      </c>
      <c r="AK10014">
        <v>2</v>
      </c>
      <c r="AL10014">
        <v>6.7</v>
      </c>
    </row>
    <row r="10015" spans="1:38" x14ac:dyDescent="0.3">
      <c r="A10015">
        <v>1080869</v>
      </c>
      <c r="B10015" t="s">
        <v>274</v>
      </c>
      <c r="C10015">
        <v>14114</v>
      </c>
      <c r="D10015" t="s">
        <v>545</v>
      </c>
      <c r="E10015" t="s">
        <v>74</v>
      </c>
      <c r="F10015">
        <v>4</v>
      </c>
      <c r="G10015">
        <v>11</v>
      </c>
      <c r="I10015">
        <v>15</v>
      </c>
      <c r="J10015">
        <v>21</v>
      </c>
      <c r="M10015">
        <v>2</v>
      </c>
      <c r="Q10015">
        <v>1</v>
      </c>
      <c r="R10015">
        <v>3</v>
      </c>
      <c r="W10015">
        <v>1</v>
      </c>
      <c r="AH10015">
        <v>2</v>
      </c>
      <c r="AI10015">
        <v>1</v>
      </c>
      <c r="AJ10015">
        <v>40</v>
      </c>
      <c r="AL10015">
        <v>6.52</v>
      </c>
    </row>
    <row r="10016" spans="1:38" x14ac:dyDescent="0.3">
      <c r="A10016">
        <v>1080869</v>
      </c>
      <c r="B10016" t="s">
        <v>274</v>
      </c>
      <c r="C10016">
        <v>71381</v>
      </c>
      <c r="D10016" t="s">
        <v>288</v>
      </c>
      <c r="E10016" t="s">
        <v>77</v>
      </c>
      <c r="F10016">
        <v>4</v>
      </c>
      <c r="G10016">
        <v>10</v>
      </c>
      <c r="H10016">
        <v>1</v>
      </c>
      <c r="I10016">
        <v>23</v>
      </c>
      <c r="J10016">
        <v>35</v>
      </c>
      <c r="K10016">
        <v>1</v>
      </c>
      <c r="M10016">
        <v>4</v>
      </c>
      <c r="Q10016">
        <v>1</v>
      </c>
      <c r="AH10016">
        <v>4</v>
      </c>
      <c r="AI10016">
        <v>1</v>
      </c>
      <c r="AJ10016">
        <v>66</v>
      </c>
      <c r="AK10016">
        <v>3</v>
      </c>
      <c r="AL10016">
        <v>8.3800000000000008</v>
      </c>
    </row>
    <row r="10017" spans="1:38" x14ac:dyDescent="0.3">
      <c r="A10017">
        <v>1080869</v>
      </c>
      <c r="B10017" t="s">
        <v>274</v>
      </c>
      <c r="C10017">
        <v>80882</v>
      </c>
      <c r="D10017" t="s">
        <v>280</v>
      </c>
      <c r="E10017" t="s">
        <v>60</v>
      </c>
      <c r="F10017">
        <v>5</v>
      </c>
      <c r="G10017">
        <v>0</v>
      </c>
      <c r="I10017">
        <v>3</v>
      </c>
      <c r="J10017">
        <v>3</v>
      </c>
      <c r="K10017">
        <v>1</v>
      </c>
      <c r="AH10017">
        <v>1</v>
      </c>
      <c r="AJ10017">
        <v>6</v>
      </c>
      <c r="AL10017">
        <v>7.16</v>
      </c>
    </row>
    <row r="10018" spans="1:38" x14ac:dyDescent="0.3">
      <c r="A10018">
        <v>1080869</v>
      </c>
      <c r="B10018" t="s">
        <v>274</v>
      </c>
      <c r="C10018">
        <v>130334</v>
      </c>
      <c r="D10018" t="s">
        <v>286</v>
      </c>
      <c r="E10018" t="s">
        <v>60</v>
      </c>
      <c r="F10018">
        <v>5</v>
      </c>
      <c r="G10018">
        <v>0</v>
      </c>
      <c r="I10018">
        <v>2</v>
      </c>
      <c r="J10018">
        <v>5</v>
      </c>
      <c r="Q10018">
        <v>2</v>
      </c>
      <c r="AJ10018">
        <v>7</v>
      </c>
      <c r="AL10018">
        <v>6.07</v>
      </c>
    </row>
    <row r="10019" spans="1:38" x14ac:dyDescent="0.3">
      <c r="A10019">
        <v>1080869</v>
      </c>
      <c r="B10019" t="s">
        <v>274</v>
      </c>
      <c r="C10019">
        <v>34214</v>
      </c>
      <c r="D10019" t="s">
        <v>278</v>
      </c>
      <c r="E10019" t="s">
        <v>60</v>
      </c>
      <c r="F10019">
        <v>5</v>
      </c>
      <c r="G10019">
        <v>0</v>
      </c>
      <c r="I10019">
        <v>3</v>
      </c>
      <c r="J10019">
        <v>4</v>
      </c>
      <c r="AJ10019">
        <v>5</v>
      </c>
      <c r="AL10019">
        <v>6.11</v>
      </c>
    </row>
    <row r="10020" spans="1:38" x14ac:dyDescent="0.3">
      <c r="A10020">
        <v>1080869</v>
      </c>
      <c r="B10020" t="s">
        <v>157</v>
      </c>
      <c r="C10020">
        <v>19782</v>
      </c>
      <c r="D10020" t="s">
        <v>561</v>
      </c>
      <c r="E10020" t="s">
        <v>40</v>
      </c>
      <c r="F10020">
        <v>1</v>
      </c>
      <c r="G10020">
        <v>1</v>
      </c>
      <c r="I10020">
        <v>17</v>
      </c>
      <c r="J10020">
        <v>33</v>
      </c>
      <c r="R10020">
        <v>1</v>
      </c>
      <c r="Y10020">
        <v>1</v>
      </c>
      <c r="AF10020">
        <v>2</v>
      </c>
      <c r="AJ10020">
        <v>39</v>
      </c>
      <c r="AL10020">
        <v>5.63</v>
      </c>
    </row>
    <row r="10021" spans="1:38" x14ac:dyDescent="0.3">
      <c r="A10021">
        <v>1080869</v>
      </c>
      <c r="B10021" t="s">
        <v>157</v>
      </c>
      <c r="C10021">
        <v>19859</v>
      </c>
      <c r="D10021" t="s">
        <v>363</v>
      </c>
      <c r="E10021" t="s">
        <v>42</v>
      </c>
      <c r="F10021">
        <v>2</v>
      </c>
      <c r="G10021">
        <v>5</v>
      </c>
      <c r="I10021">
        <v>30</v>
      </c>
      <c r="J10021">
        <v>39</v>
      </c>
      <c r="AI10021">
        <v>1</v>
      </c>
      <c r="AJ10021">
        <v>52</v>
      </c>
      <c r="AK10021">
        <v>1</v>
      </c>
      <c r="AL10021">
        <v>6.67</v>
      </c>
    </row>
    <row r="10022" spans="1:38" x14ac:dyDescent="0.3">
      <c r="A10022">
        <v>1080869</v>
      </c>
      <c r="B10022" t="s">
        <v>157</v>
      </c>
      <c r="C10022">
        <v>122980</v>
      </c>
      <c r="D10022" t="s">
        <v>161</v>
      </c>
      <c r="E10022" t="s">
        <v>44</v>
      </c>
      <c r="F10022">
        <v>2</v>
      </c>
      <c r="G10022">
        <v>3</v>
      </c>
      <c r="I10022">
        <v>30</v>
      </c>
      <c r="J10022">
        <v>34</v>
      </c>
      <c r="M10022">
        <v>2</v>
      </c>
      <c r="Q10022">
        <v>1</v>
      </c>
      <c r="AI10022">
        <v>1</v>
      </c>
      <c r="AJ10022">
        <v>58</v>
      </c>
      <c r="AK10022">
        <v>1</v>
      </c>
      <c r="AL10022">
        <v>6.21</v>
      </c>
    </row>
    <row r="10023" spans="1:38" x14ac:dyDescent="0.3">
      <c r="A10023">
        <v>1080869</v>
      </c>
      <c r="B10023" t="s">
        <v>157</v>
      </c>
      <c r="C10023">
        <v>118303</v>
      </c>
      <c r="D10023" t="s">
        <v>171</v>
      </c>
      <c r="E10023" t="s">
        <v>46</v>
      </c>
      <c r="F10023">
        <v>2</v>
      </c>
      <c r="G10023">
        <v>2</v>
      </c>
      <c r="I10023">
        <v>11</v>
      </c>
      <c r="J10023">
        <v>20</v>
      </c>
      <c r="M10023">
        <v>2</v>
      </c>
      <c r="O10023">
        <v>1</v>
      </c>
      <c r="P10023">
        <v>1</v>
      </c>
      <c r="Q10023">
        <v>2</v>
      </c>
      <c r="R10023">
        <v>2</v>
      </c>
      <c r="AI10023">
        <v>2</v>
      </c>
      <c r="AJ10023">
        <v>42</v>
      </c>
      <c r="AL10023">
        <v>5.24</v>
      </c>
    </row>
    <row r="10024" spans="1:38" x14ac:dyDescent="0.3">
      <c r="A10024">
        <v>1080869</v>
      </c>
      <c r="B10024" t="s">
        <v>157</v>
      </c>
      <c r="C10024">
        <v>8148</v>
      </c>
      <c r="D10024" t="s">
        <v>159</v>
      </c>
      <c r="E10024" t="s">
        <v>42</v>
      </c>
      <c r="F10024">
        <v>2</v>
      </c>
      <c r="G10024">
        <v>6</v>
      </c>
      <c r="I10024">
        <v>30</v>
      </c>
      <c r="J10024">
        <v>36</v>
      </c>
      <c r="K10024">
        <v>1</v>
      </c>
      <c r="M10024">
        <v>1</v>
      </c>
      <c r="Q10024">
        <v>1</v>
      </c>
      <c r="AH10024">
        <v>1</v>
      </c>
      <c r="AJ10024">
        <v>52</v>
      </c>
      <c r="AL10024">
        <v>7.34</v>
      </c>
    </row>
    <row r="10025" spans="1:38" x14ac:dyDescent="0.3">
      <c r="A10025">
        <v>1080869</v>
      </c>
      <c r="B10025" t="s">
        <v>157</v>
      </c>
      <c r="C10025">
        <v>30060</v>
      </c>
      <c r="D10025" t="s">
        <v>167</v>
      </c>
      <c r="E10025" t="s">
        <v>55</v>
      </c>
      <c r="F10025">
        <v>3</v>
      </c>
      <c r="G10025">
        <v>10</v>
      </c>
      <c r="I10025">
        <v>22</v>
      </c>
      <c r="J10025">
        <v>26</v>
      </c>
      <c r="K10025">
        <v>1</v>
      </c>
      <c r="M10025">
        <v>1</v>
      </c>
      <c r="Q10025">
        <v>1</v>
      </c>
      <c r="R10025">
        <v>1</v>
      </c>
      <c r="AH10025">
        <v>2</v>
      </c>
      <c r="AJ10025">
        <v>39</v>
      </c>
      <c r="AK10025">
        <v>2</v>
      </c>
      <c r="AL10025">
        <v>7.24</v>
      </c>
    </row>
    <row r="10026" spans="1:38" x14ac:dyDescent="0.3">
      <c r="A10026">
        <v>1080869</v>
      </c>
      <c r="B10026" t="s">
        <v>157</v>
      </c>
      <c r="C10026">
        <v>66741</v>
      </c>
      <c r="D10026" t="s">
        <v>165</v>
      </c>
      <c r="E10026" t="s">
        <v>51</v>
      </c>
      <c r="F10026">
        <v>3</v>
      </c>
      <c r="G10026">
        <v>4</v>
      </c>
      <c r="I10026">
        <v>41</v>
      </c>
      <c r="J10026">
        <v>49</v>
      </c>
      <c r="M10026">
        <v>1</v>
      </c>
      <c r="R10026">
        <v>1</v>
      </c>
      <c r="AI10026">
        <v>3</v>
      </c>
      <c r="AJ10026">
        <v>69</v>
      </c>
      <c r="AK10026">
        <v>1</v>
      </c>
      <c r="AL10026">
        <v>7.08</v>
      </c>
    </row>
    <row r="10027" spans="1:38" x14ac:dyDescent="0.3">
      <c r="A10027">
        <v>1080869</v>
      </c>
      <c r="B10027" t="s">
        <v>157</v>
      </c>
      <c r="C10027">
        <v>89998</v>
      </c>
      <c r="D10027" t="s">
        <v>366</v>
      </c>
      <c r="E10027" t="s">
        <v>49</v>
      </c>
      <c r="F10027">
        <v>3</v>
      </c>
      <c r="G10027">
        <v>11</v>
      </c>
      <c r="I10027">
        <v>50</v>
      </c>
      <c r="J10027">
        <v>60</v>
      </c>
      <c r="AH10027">
        <v>1</v>
      </c>
      <c r="AI10027">
        <v>1</v>
      </c>
      <c r="AJ10027">
        <v>78</v>
      </c>
      <c r="AK10027">
        <v>3</v>
      </c>
      <c r="AL10027">
        <v>7.14</v>
      </c>
    </row>
    <row r="10028" spans="1:38" x14ac:dyDescent="0.3">
      <c r="A10028">
        <v>1080869</v>
      </c>
      <c r="B10028" t="s">
        <v>157</v>
      </c>
      <c r="C10028">
        <v>130964</v>
      </c>
      <c r="D10028" t="s">
        <v>367</v>
      </c>
      <c r="E10028" t="s">
        <v>51</v>
      </c>
      <c r="F10028">
        <v>3</v>
      </c>
      <c r="G10028">
        <v>8</v>
      </c>
      <c r="I10028">
        <v>51</v>
      </c>
      <c r="J10028">
        <v>60</v>
      </c>
      <c r="M10028">
        <v>1</v>
      </c>
      <c r="W10028">
        <v>1</v>
      </c>
      <c r="AH10028">
        <v>1</v>
      </c>
      <c r="AI10028">
        <v>1</v>
      </c>
      <c r="AJ10028">
        <v>70</v>
      </c>
      <c r="AK10028">
        <v>1</v>
      </c>
      <c r="AL10028">
        <v>6.24</v>
      </c>
    </row>
    <row r="10029" spans="1:38" x14ac:dyDescent="0.3">
      <c r="A10029">
        <v>1080869</v>
      </c>
      <c r="B10029" t="s">
        <v>157</v>
      </c>
      <c r="C10029">
        <v>9767</v>
      </c>
      <c r="D10029" t="s">
        <v>242</v>
      </c>
      <c r="E10029" t="s">
        <v>53</v>
      </c>
      <c r="F10029">
        <v>3</v>
      </c>
      <c r="G10029">
        <v>7</v>
      </c>
      <c r="I10029">
        <v>21</v>
      </c>
      <c r="J10029">
        <v>24</v>
      </c>
      <c r="L10029">
        <v>1</v>
      </c>
      <c r="M10029">
        <v>2</v>
      </c>
      <c r="R10029">
        <v>1</v>
      </c>
      <c r="AH10029">
        <v>1</v>
      </c>
      <c r="AI10029">
        <v>1</v>
      </c>
      <c r="AJ10029">
        <v>36</v>
      </c>
      <c r="AL10029">
        <v>7.62</v>
      </c>
    </row>
    <row r="10030" spans="1:38" x14ac:dyDescent="0.3">
      <c r="A10030">
        <v>1080869</v>
      </c>
      <c r="B10030" t="s">
        <v>157</v>
      </c>
      <c r="C10030">
        <v>23383</v>
      </c>
      <c r="D10030" t="s">
        <v>168</v>
      </c>
      <c r="E10030" t="s">
        <v>58</v>
      </c>
      <c r="F10030">
        <v>4</v>
      </c>
      <c r="G10030">
        <v>9</v>
      </c>
      <c r="I10030">
        <v>18</v>
      </c>
      <c r="J10030">
        <v>29</v>
      </c>
      <c r="Q10030">
        <v>5</v>
      </c>
      <c r="R10030">
        <v>7</v>
      </c>
      <c r="W10030">
        <v>1</v>
      </c>
      <c r="AH10030">
        <v>1</v>
      </c>
      <c r="AI10030">
        <v>2</v>
      </c>
      <c r="AJ10030">
        <v>41</v>
      </c>
      <c r="AL10030">
        <v>7.09</v>
      </c>
    </row>
    <row r="10031" spans="1:38" x14ac:dyDescent="0.3">
      <c r="A10031">
        <v>1080869</v>
      </c>
      <c r="B10031" t="s">
        <v>157</v>
      </c>
      <c r="C10031">
        <v>21742</v>
      </c>
      <c r="D10031" t="s">
        <v>163</v>
      </c>
      <c r="E10031" t="s">
        <v>60</v>
      </c>
      <c r="F10031">
        <v>5</v>
      </c>
      <c r="G10031">
        <v>0</v>
      </c>
      <c r="I10031">
        <v>1</v>
      </c>
      <c r="J10031">
        <v>5</v>
      </c>
      <c r="R10031">
        <v>1</v>
      </c>
      <c r="AJ10031">
        <v>7</v>
      </c>
      <c r="AL10031">
        <v>5.96</v>
      </c>
    </row>
    <row r="10032" spans="1:38" x14ac:dyDescent="0.3">
      <c r="A10032">
        <v>1080869</v>
      </c>
      <c r="B10032" t="s">
        <v>157</v>
      </c>
      <c r="C10032">
        <v>133445</v>
      </c>
      <c r="D10032" t="s">
        <v>494</v>
      </c>
      <c r="E10032" t="s">
        <v>60</v>
      </c>
      <c r="F10032">
        <v>5</v>
      </c>
      <c r="G10032">
        <v>0</v>
      </c>
      <c r="J10032">
        <v>1</v>
      </c>
      <c r="AJ10032">
        <v>1</v>
      </c>
      <c r="AL10032">
        <v>5.99</v>
      </c>
    </row>
    <row r="10033" spans="1:38" x14ac:dyDescent="0.3">
      <c r="A10033">
        <v>1080870</v>
      </c>
      <c r="B10033" t="s">
        <v>232</v>
      </c>
      <c r="C10033">
        <v>18310</v>
      </c>
      <c r="D10033" t="s">
        <v>233</v>
      </c>
      <c r="E10033" t="s">
        <v>40</v>
      </c>
      <c r="F10033">
        <v>1</v>
      </c>
      <c r="G10033">
        <v>1</v>
      </c>
      <c r="I10033">
        <v>14</v>
      </c>
      <c r="J10033">
        <v>26</v>
      </c>
      <c r="AF10033">
        <v>3</v>
      </c>
      <c r="AJ10033">
        <v>35</v>
      </c>
      <c r="AL10033">
        <v>6.15</v>
      </c>
    </row>
    <row r="10034" spans="1:38" x14ac:dyDescent="0.3">
      <c r="A10034">
        <v>1080870</v>
      </c>
      <c r="B10034" t="s">
        <v>232</v>
      </c>
      <c r="C10034">
        <v>99487</v>
      </c>
      <c r="D10034" t="s">
        <v>499</v>
      </c>
      <c r="E10034" t="s">
        <v>42</v>
      </c>
      <c r="F10034">
        <v>2</v>
      </c>
      <c r="G10034">
        <v>6</v>
      </c>
      <c r="I10034">
        <v>42</v>
      </c>
      <c r="J10034">
        <v>50</v>
      </c>
      <c r="M10034">
        <v>1</v>
      </c>
      <c r="Q10034">
        <v>1</v>
      </c>
      <c r="AH10034">
        <v>1</v>
      </c>
      <c r="AJ10034">
        <v>65</v>
      </c>
      <c r="AK10034">
        <v>1</v>
      </c>
      <c r="AL10034">
        <v>6.5</v>
      </c>
    </row>
    <row r="10035" spans="1:38" x14ac:dyDescent="0.3">
      <c r="A10035">
        <v>1080870</v>
      </c>
      <c r="B10035" t="s">
        <v>232</v>
      </c>
      <c r="C10035">
        <v>27421</v>
      </c>
      <c r="D10035" t="s">
        <v>383</v>
      </c>
      <c r="E10035" t="s">
        <v>42</v>
      </c>
      <c r="F10035">
        <v>2</v>
      </c>
      <c r="G10035">
        <v>5</v>
      </c>
      <c r="I10035">
        <v>37</v>
      </c>
      <c r="J10035">
        <v>45</v>
      </c>
      <c r="Q10035">
        <v>5</v>
      </c>
      <c r="W10035">
        <v>1</v>
      </c>
      <c r="AH10035">
        <v>2</v>
      </c>
      <c r="AI10035">
        <v>1</v>
      </c>
      <c r="AJ10035">
        <v>59</v>
      </c>
      <c r="AL10035">
        <v>6.08</v>
      </c>
    </row>
    <row r="10036" spans="1:38" x14ac:dyDescent="0.3">
      <c r="A10036">
        <v>1080870</v>
      </c>
      <c r="B10036" t="s">
        <v>232</v>
      </c>
      <c r="C10036">
        <v>34876</v>
      </c>
      <c r="D10036" t="s">
        <v>234</v>
      </c>
      <c r="E10036" t="s">
        <v>46</v>
      </c>
      <c r="F10036">
        <v>2</v>
      </c>
      <c r="G10036">
        <v>2</v>
      </c>
      <c r="I10036">
        <v>32</v>
      </c>
      <c r="J10036">
        <v>47</v>
      </c>
      <c r="M10036">
        <v>2</v>
      </c>
      <c r="N10036">
        <v>1</v>
      </c>
      <c r="Q10036">
        <v>3</v>
      </c>
      <c r="R10036">
        <v>1</v>
      </c>
      <c r="AI10036">
        <v>2</v>
      </c>
      <c r="AJ10036">
        <v>66</v>
      </c>
      <c r="AL10036">
        <v>6.25</v>
      </c>
    </row>
    <row r="10037" spans="1:38" x14ac:dyDescent="0.3">
      <c r="A10037">
        <v>1080870</v>
      </c>
      <c r="B10037" t="s">
        <v>232</v>
      </c>
      <c r="C10037">
        <v>115726</v>
      </c>
      <c r="D10037" t="s">
        <v>237</v>
      </c>
      <c r="E10037" t="s">
        <v>44</v>
      </c>
      <c r="F10037">
        <v>2</v>
      </c>
      <c r="G10037">
        <v>3</v>
      </c>
      <c r="I10037">
        <v>31</v>
      </c>
      <c r="J10037">
        <v>38</v>
      </c>
      <c r="M10037">
        <v>1</v>
      </c>
      <c r="AA10037">
        <v>1</v>
      </c>
      <c r="AI10037">
        <v>2</v>
      </c>
      <c r="AJ10037">
        <v>69</v>
      </c>
      <c r="AK10037">
        <v>1</v>
      </c>
      <c r="AL10037">
        <v>6.55</v>
      </c>
    </row>
    <row r="10038" spans="1:38" x14ac:dyDescent="0.3">
      <c r="A10038">
        <v>1080870</v>
      </c>
      <c r="B10038" t="s">
        <v>232</v>
      </c>
      <c r="C10038">
        <v>105577</v>
      </c>
      <c r="D10038" t="s">
        <v>584</v>
      </c>
      <c r="E10038" t="s">
        <v>122</v>
      </c>
      <c r="F10038">
        <v>3</v>
      </c>
      <c r="G10038">
        <v>7</v>
      </c>
      <c r="I10038">
        <v>23</v>
      </c>
      <c r="J10038">
        <v>27</v>
      </c>
      <c r="M10038">
        <v>2</v>
      </c>
      <c r="AH10038">
        <v>2</v>
      </c>
      <c r="AI10038">
        <v>1</v>
      </c>
      <c r="AJ10038">
        <v>42</v>
      </c>
      <c r="AL10038">
        <v>6.53</v>
      </c>
    </row>
    <row r="10039" spans="1:38" x14ac:dyDescent="0.3">
      <c r="A10039">
        <v>1080870</v>
      </c>
      <c r="B10039" t="s">
        <v>232</v>
      </c>
      <c r="C10039">
        <v>34123</v>
      </c>
      <c r="D10039" t="s">
        <v>387</v>
      </c>
      <c r="E10039" t="s">
        <v>70</v>
      </c>
      <c r="F10039">
        <v>3</v>
      </c>
      <c r="G10039">
        <v>4</v>
      </c>
      <c r="I10039">
        <v>40</v>
      </c>
      <c r="J10039">
        <v>45</v>
      </c>
      <c r="M10039">
        <v>1</v>
      </c>
      <c r="Q10039">
        <v>1</v>
      </c>
      <c r="W10039">
        <v>1</v>
      </c>
      <c r="AH10039">
        <v>1</v>
      </c>
      <c r="AI10039">
        <v>1</v>
      </c>
      <c r="AJ10039">
        <v>53</v>
      </c>
      <c r="AL10039">
        <v>5.47</v>
      </c>
    </row>
    <row r="10040" spans="1:38" x14ac:dyDescent="0.3">
      <c r="A10040">
        <v>1080870</v>
      </c>
      <c r="B10040" t="s">
        <v>232</v>
      </c>
      <c r="C10040">
        <v>134459</v>
      </c>
      <c r="D10040" t="s">
        <v>238</v>
      </c>
      <c r="E10040" t="s">
        <v>70</v>
      </c>
      <c r="F10040">
        <v>3</v>
      </c>
      <c r="G10040">
        <v>8</v>
      </c>
      <c r="I10040">
        <v>63</v>
      </c>
      <c r="J10040">
        <v>70</v>
      </c>
      <c r="M10040">
        <v>2</v>
      </c>
      <c r="N10040">
        <v>1</v>
      </c>
      <c r="R10040">
        <v>2</v>
      </c>
      <c r="W10040">
        <v>1</v>
      </c>
      <c r="AH10040">
        <v>3</v>
      </c>
      <c r="AI10040">
        <v>3</v>
      </c>
      <c r="AJ10040">
        <v>84</v>
      </c>
      <c r="AL10040">
        <v>6.97</v>
      </c>
    </row>
    <row r="10041" spans="1:38" x14ac:dyDescent="0.3">
      <c r="A10041">
        <v>1080870</v>
      </c>
      <c r="B10041" t="s">
        <v>232</v>
      </c>
      <c r="C10041">
        <v>30524</v>
      </c>
      <c r="D10041" t="s">
        <v>390</v>
      </c>
      <c r="E10041" t="s">
        <v>119</v>
      </c>
      <c r="F10041">
        <v>3</v>
      </c>
      <c r="G10041">
        <v>11</v>
      </c>
      <c r="I10041">
        <v>20</v>
      </c>
      <c r="J10041">
        <v>31</v>
      </c>
      <c r="M10041">
        <v>1</v>
      </c>
      <c r="N10041">
        <v>1</v>
      </c>
      <c r="Q10041">
        <v>1</v>
      </c>
      <c r="AJ10041">
        <v>57</v>
      </c>
      <c r="AK10041">
        <v>1</v>
      </c>
      <c r="AL10041">
        <v>6.39</v>
      </c>
    </row>
    <row r="10042" spans="1:38" x14ac:dyDescent="0.3">
      <c r="A10042">
        <v>1080870</v>
      </c>
      <c r="B10042" t="s">
        <v>232</v>
      </c>
      <c r="C10042">
        <v>32741</v>
      </c>
      <c r="D10042" t="s">
        <v>241</v>
      </c>
      <c r="E10042" t="s">
        <v>58</v>
      </c>
      <c r="F10042">
        <v>4</v>
      </c>
      <c r="G10042">
        <v>10</v>
      </c>
      <c r="I10042">
        <v>15</v>
      </c>
      <c r="J10042">
        <v>18</v>
      </c>
      <c r="Q10042">
        <v>5</v>
      </c>
      <c r="R10042">
        <v>2</v>
      </c>
      <c r="W10042">
        <v>1</v>
      </c>
      <c r="AH10042">
        <v>4</v>
      </c>
      <c r="AI10042">
        <v>2</v>
      </c>
      <c r="AJ10042">
        <v>28</v>
      </c>
      <c r="AK10042">
        <v>1</v>
      </c>
      <c r="AL10042">
        <v>6.74</v>
      </c>
    </row>
    <row r="10043" spans="1:38" x14ac:dyDescent="0.3">
      <c r="A10043">
        <v>1080870</v>
      </c>
      <c r="B10043" t="s">
        <v>232</v>
      </c>
      <c r="C10043">
        <v>111141</v>
      </c>
      <c r="D10043" t="s">
        <v>388</v>
      </c>
      <c r="E10043" t="s">
        <v>58</v>
      </c>
      <c r="F10043">
        <v>4</v>
      </c>
      <c r="G10043">
        <v>9</v>
      </c>
      <c r="I10043">
        <v>11</v>
      </c>
      <c r="J10043">
        <v>16</v>
      </c>
      <c r="Q10043">
        <v>2</v>
      </c>
      <c r="R10043">
        <v>2</v>
      </c>
      <c r="W10043">
        <v>1</v>
      </c>
      <c r="AH10043">
        <v>2</v>
      </c>
      <c r="AI10043">
        <v>1</v>
      </c>
      <c r="AJ10043">
        <v>34</v>
      </c>
      <c r="AL10043">
        <v>6.12</v>
      </c>
    </row>
    <row r="10044" spans="1:38" x14ac:dyDescent="0.3">
      <c r="A10044">
        <v>1080870</v>
      </c>
      <c r="B10044" t="s">
        <v>232</v>
      </c>
      <c r="C10044">
        <v>121488</v>
      </c>
      <c r="D10044" t="s">
        <v>579</v>
      </c>
      <c r="E10044" t="s">
        <v>60</v>
      </c>
      <c r="F10044">
        <v>5</v>
      </c>
      <c r="G10044">
        <v>0</v>
      </c>
      <c r="I10044">
        <v>9</v>
      </c>
      <c r="J10044">
        <v>11</v>
      </c>
      <c r="AH10044">
        <v>1</v>
      </c>
      <c r="AJ10044">
        <v>12</v>
      </c>
      <c r="AL10044">
        <v>5.9</v>
      </c>
    </row>
    <row r="10045" spans="1:38" x14ac:dyDescent="0.3">
      <c r="A10045">
        <v>1080870</v>
      </c>
      <c r="B10045" t="s">
        <v>232</v>
      </c>
      <c r="C10045">
        <v>8194</v>
      </c>
      <c r="D10045" t="s">
        <v>239</v>
      </c>
      <c r="E10045" t="s">
        <v>60</v>
      </c>
      <c r="F10045">
        <v>5</v>
      </c>
      <c r="G10045">
        <v>0</v>
      </c>
      <c r="I10045">
        <v>17</v>
      </c>
      <c r="J10045">
        <v>21</v>
      </c>
      <c r="AJ10045">
        <v>28</v>
      </c>
      <c r="AL10045">
        <v>6.07</v>
      </c>
    </row>
    <row r="10046" spans="1:38" x14ac:dyDescent="0.3">
      <c r="A10046">
        <v>1080870</v>
      </c>
      <c r="B10046" t="s">
        <v>232</v>
      </c>
      <c r="C10046">
        <v>22820</v>
      </c>
      <c r="D10046" t="s">
        <v>531</v>
      </c>
      <c r="E10046" t="s">
        <v>60</v>
      </c>
      <c r="F10046">
        <v>5</v>
      </c>
      <c r="G10046">
        <v>0</v>
      </c>
      <c r="I10046">
        <v>4</v>
      </c>
      <c r="J10046">
        <v>6</v>
      </c>
      <c r="Q10046">
        <v>2</v>
      </c>
      <c r="R10046">
        <v>1</v>
      </c>
      <c r="AJ10046">
        <v>8</v>
      </c>
      <c r="AL10046">
        <v>5.88</v>
      </c>
    </row>
    <row r="10047" spans="1:38" x14ac:dyDescent="0.3">
      <c r="A10047">
        <v>1080870</v>
      </c>
      <c r="B10047" t="s">
        <v>274</v>
      </c>
      <c r="C10047">
        <v>110189</v>
      </c>
      <c r="D10047" t="s">
        <v>374</v>
      </c>
      <c r="E10047" t="s">
        <v>40</v>
      </c>
      <c r="F10047">
        <v>1</v>
      </c>
      <c r="G10047">
        <v>1</v>
      </c>
      <c r="H10047">
        <v>1</v>
      </c>
      <c r="I10047">
        <v>20</v>
      </c>
      <c r="J10047">
        <v>42</v>
      </c>
      <c r="R10047">
        <v>1</v>
      </c>
      <c r="Z10047">
        <v>2</v>
      </c>
      <c r="AF10047">
        <v>5</v>
      </c>
      <c r="AJ10047">
        <v>55</v>
      </c>
      <c r="AL10047">
        <v>8.82</v>
      </c>
    </row>
    <row r="10048" spans="1:38" x14ac:dyDescent="0.3">
      <c r="A10048">
        <v>1080870</v>
      </c>
      <c r="B10048" t="s">
        <v>274</v>
      </c>
      <c r="C10048">
        <v>8236</v>
      </c>
      <c r="D10048" t="s">
        <v>376</v>
      </c>
      <c r="E10048" t="s">
        <v>46</v>
      </c>
      <c r="F10048">
        <v>2</v>
      </c>
      <c r="G10048">
        <v>2</v>
      </c>
      <c r="I10048">
        <v>20</v>
      </c>
      <c r="J10048">
        <v>30</v>
      </c>
      <c r="K10048">
        <v>1</v>
      </c>
      <c r="Q10048">
        <v>1</v>
      </c>
      <c r="R10048">
        <v>1</v>
      </c>
      <c r="AH10048">
        <v>1</v>
      </c>
      <c r="AI10048">
        <v>1</v>
      </c>
      <c r="AJ10048">
        <v>52</v>
      </c>
      <c r="AK10048">
        <v>1</v>
      </c>
      <c r="AL10048">
        <v>8.25</v>
      </c>
    </row>
    <row r="10049" spans="1:38" x14ac:dyDescent="0.3">
      <c r="A10049">
        <v>1080870</v>
      </c>
      <c r="B10049" t="s">
        <v>274</v>
      </c>
      <c r="C10049">
        <v>34214</v>
      </c>
      <c r="D10049" t="s">
        <v>278</v>
      </c>
      <c r="E10049" t="s">
        <v>42</v>
      </c>
      <c r="F10049">
        <v>2</v>
      </c>
      <c r="G10049">
        <v>5</v>
      </c>
      <c r="I10049">
        <v>13</v>
      </c>
      <c r="J10049">
        <v>23</v>
      </c>
      <c r="M10049">
        <v>1</v>
      </c>
      <c r="Q10049">
        <v>1</v>
      </c>
      <c r="R10049">
        <v>2</v>
      </c>
      <c r="AI10049">
        <v>2</v>
      </c>
      <c r="AJ10049">
        <v>34</v>
      </c>
      <c r="AL10049">
        <v>7.06</v>
      </c>
    </row>
    <row r="10050" spans="1:38" x14ac:dyDescent="0.3">
      <c r="A10050">
        <v>1080870</v>
      </c>
      <c r="B10050" t="s">
        <v>274</v>
      </c>
      <c r="C10050">
        <v>109227</v>
      </c>
      <c r="D10050" t="s">
        <v>380</v>
      </c>
      <c r="E10050" t="s">
        <v>44</v>
      </c>
      <c r="F10050">
        <v>2</v>
      </c>
      <c r="G10050">
        <v>3</v>
      </c>
      <c r="I10050">
        <v>19</v>
      </c>
      <c r="J10050">
        <v>26</v>
      </c>
      <c r="R10050">
        <v>1</v>
      </c>
      <c r="AI10050">
        <v>3</v>
      </c>
      <c r="AJ10050">
        <v>54</v>
      </c>
      <c r="AK10050">
        <v>2</v>
      </c>
      <c r="AL10050">
        <v>7.34</v>
      </c>
    </row>
    <row r="10051" spans="1:38" x14ac:dyDescent="0.3">
      <c r="A10051">
        <v>1080870</v>
      </c>
      <c r="B10051" t="s">
        <v>274</v>
      </c>
      <c r="C10051">
        <v>3841</v>
      </c>
      <c r="D10051" t="s">
        <v>283</v>
      </c>
      <c r="E10051" t="s">
        <v>42</v>
      </c>
      <c r="F10051">
        <v>2</v>
      </c>
      <c r="G10051">
        <v>6</v>
      </c>
      <c r="I10051">
        <v>17</v>
      </c>
      <c r="J10051">
        <v>22</v>
      </c>
      <c r="L10051">
        <v>1</v>
      </c>
      <c r="R10051">
        <v>4</v>
      </c>
      <c r="AH10051">
        <v>1</v>
      </c>
      <c r="AJ10051">
        <v>37</v>
      </c>
      <c r="AL10051">
        <v>8.11</v>
      </c>
    </row>
    <row r="10052" spans="1:38" x14ac:dyDescent="0.3">
      <c r="A10052">
        <v>1080870</v>
      </c>
      <c r="B10052" t="s">
        <v>274</v>
      </c>
      <c r="C10052">
        <v>278129</v>
      </c>
      <c r="D10052" t="s">
        <v>587</v>
      </c>
      <c r="E10052" t="s">
        <v>70</v>
      </c>
      <c r="F10052">
        <v>3</v>
      </c>
      <c r="G10052">
        <v>8</v>
      </c>
      <c r="I10052">
        <v>21</v>
      </c>
      <c r="J10052">
        <v>24</v>
      </c>
      <c r="M10052">
        <v>2</v>
      </c>
      <c r="AH10052">
        <v>1</v>
      </c>
      <c r="AJ10052">
        <v>42</v>
      </c>
      <c r="AK10052">
        <v>2</v>
      </c>
      <c r="AL10052">
        <v>6.62</v>
      </c>
    </row>
    <row r="10053" spans="1:38" x14ac:dyDescent="0.3">
      <c r="A10053">
        <v>1080870</v>
      </c>
      <c r="B10053" t="s">
        <v>274</v>
      </c>
      <c r="C10053">
        <v>149599</v>
      </c>
      <c r="D10053" t="s">
        <v>525</v>
      </c>
      <c r="E10053" t="s">
        <v>70</v>
      </c>
      <c r="F10053">
        <v>3</v>
      </c>
      <c r="G10053">
        <v>7</v>
      </c>
      <c r="I10053">
        <v>33</v>
      </c>
      <c r="J10053">
        <v>45</v>
      </c>
      <c r="Q10053">
        <v>3</v>
      </c>
      <c r="R10053">
        <v>2</v>
      </c>
      <c r="W10053">
        <v>1</v>
      </c>
      <c r="AH10053">
        <v>1</v>
      </c>
      <c r="AI10053">
        <v>4</v>
      </c>
      <c r="AJ10053">
        <v>59</v>
      </c>
      <c r="AK10053">
        <v>1</v>
      </c>
      <c r="AL10053">
        <v>7.39</v>
      </c>
    </row>
    <row r="10054" spans="1:38" x14ac:dyDescent="0.3">
      <c r="A10054">
        <v>1080870</v>
      </c>
      <c r="B10054" t="s">
        <v>274</v>
      </c>
      <c r="C10054">
        <v>243511</v>
      </c>
      <c r="D10054" t="s">
        <v>526</v>
      </c>
      <c r="E10054" t="s">
        <v>70</v>
      </c>
      <c r="F10054">
        <v>3</v>
      </c>
      <c r="G10054">
        <v>4</v>
      </c>
      <c r="I10054">
        <v>25</v>
      </c>
      <c r="J10054">
        <v>31</v>
      </c>
      <c r="M10054">
        <v>1</v>
      </c>
      <c r="Q10054">
        <v>2</v>
      </c>
      <c r="R10054">
        <v>2</v>
      </c>
      <c r="AI10054">
        <v>4</v>
      </c>
      <c r="AJ10054">
        <v>42</v>
      </c>
      <c r="AK10054">
        <v>1</v>
      </c>
      <c r="AL10054">
        <v>7.4</v>
      </c>
    </row>
    <row r="10055" spans="1:38" x14ac:dyDescent="0.3">
      <c r="A10055">
        <v>1080870</v>
      </c>
      <c r="B10055" t="s">
        <v>274</v>
      </c>
      <c r="C10055">
        <v>14114</v>
      </c>
      <c r="D10055" t="s">
        <v>545</v>
      </c>
      <c r="E10055" t="s">
        <v>74</v>
      </c>
      <c r="F10055">
        <v>4</v>
      </c>
      <c r="G10055">
        <v>11</v>
      </c>
      <c r="I10055">
        <v>20</v>
      </c>
      <c r="J10055">
        <v>34</v>
      </c>
      <c r="M10055">
        <v>3</v>
      </c>
      <c r="N10055">
        <v>1</v>
      </c>
      <c r="Q10055">
        <v>1</v>
      </c>
      <c r="R10055">
        <v>7</v>
      </c>
      <c r="AH10055">
        <v>1</v>
      </c>
      <c r="AI10055">
        <v>2</v>
      </c>
      <c r="AJ10055">
        <v>51</v>
      </c>
      <c r="AK10055">
        <v>2</v>
      </c>
      <c r="AL10055">
        <v>7.93</v>
      </c>
    </row>
    <row r="10056" spans="1:38" x14ac:dyDescent="0.3">
      <c r="A10056">
        <v>1080870</v>
      </c>
      <c r="B10056" t="s">
        <v>274</v>
      </c>
      <c r="C10056">
        <v>80882</v>
      </c>
      <c r="D10056" t="s">
        <v>280</v>
      </c>
      <c r="E10056" t="s">
        <v>77</v>
      </c>
      <c r="F10056">
        <v>4</v>
      </c>
      <c r="G10056">
        <v>10</v>
      </c>
      <c r="I10056">
        <v>18</v>
      </c>
      <c r="J10056">
        <v>24</v>
      </c>
      <c r="AH10056">
        <v>1</v>
      </c>
      <c r="AJ10056">
        <v>48</v>
      </c>
      <c r="AK10056">
        <v>1</v>
      </c>
      <c r="AL10056">
        <v>7.46</v>
      </c>
    </row>
    <row r="10057" spans="1:38" x14ac:dyDescent="0.3">
      <c r="A10057">
        <v>1080870</v>
      </c>
      <c r="B10057" t="s">
        <v>274</v>
      </c>
      <c r="C10057">
        <v>2837</v>
      </c>
      <c r="D10057" t="s">
        <v>285</v>
      </c>
      <c r="E10057" t="s">
        <v>58</v>
      </c>
      <c r="F10057">
        <v>4</v>
      </c>
      <c r="G10057">
        <v>9</v>
      </c>
      <c r="I10057">
        <v>11</v>
      </c>
      <c r="J10057">
        <v>12</v>
      </c>
      <c r="K10057">
        <v>1</v>
      </c>
      <c r="M10057">
        <v>1</v>
      </c>
      <c r="AH10057">
        <v>5</v>
      </c>
      <c r="AJ10057">
        <v>21</v>
      </c>
      <c r="AL10057">
        <v>7.28</v>
      </c>
    </row>
    <row r="10058" spans="1:38" x14ac:dyDescent="0.3">
      <c r="A10058">
        <v>1080870</v>
      </c>
      <c r="B10058" t="s">
        <v>274</v>
      </c>
      <c r="C10058">
        <v>11235</v>
      </c>
      <c r="D10058" t="s">
        <v>377</v>
      </c>
      <c r="E10058" t="s">
        <v>60</v>
      </c>
      <c r="F10058">
        <v>5</v>
      </c>
      <c r="G10058">
        <v>0</v>
      </c>
      <c r="I10058">
        <v>3</v>
      </c>
      <c r="J10058">
        <v>4</v>
      </c>
      <c r="L10058">
        <v>1</v>
      </c>
      <c r="X10058">
        <v>1</v>
      </c>
      <c r="AH10058">
        <v>1</v>
      </c>
      <c r="AJ10058">
        <v>7</v>
      </c>
      <c r="AL10058">
        <v>7.6</v>
      </c>
    </row>
    <row r="10059" spans="1:38" x14ac:dyDescent="0.3">
      <c r="A10059">
        <v>1080871</v>
      </c>
      <c r="B10059" t="s">
        <v>218</v>
      </c>
      <c r="C10059">
        <v>25604</v>
      </c>
      <c r="D10059" t="s">
        <v>219</v>
      </c>
      <c r="E10059" t="s">
        <v>40</v>
      </c>
      <c r="F10059">
        <v>1</v>
      </c>
      <c r="G10059">
        <v>1</v>
      </c>
      <c r="I10059">
        <v>28</v>
      </c>
      <c r="J10059">
        <v>30</v>
      </c>
      <c r="AF10059">
        <v>1</v>
      </c>
      <c r="AJ10059">
        <v>33</v>
      </c>
      <c r="AL10059">
        <v>6.72</v>
      </c>
    </row>
    <row r="10060" spans="1:38" x14ac:dyDescent="0.3">
      <c r="A10060">
        <v>1080871</v>
      </c>
      <c r="B10060" t="s">
        <v>218</v>
      </c>
      <c r="C10060">
        <v>103837</v>
      </c>
      <c r="D10060" t="s">
        <v>391</v>
      </c>
      <c r="E10060" t="s">
        <v>44</v>
      </c>
      <c r="F10060">
        <v>2</v>
      </c>
      <c r="G10060">
        <v>3</v>
      </c>
      <c r="I10060">
        <v>50</v>
      </c>
      <c r="J10060">
        <v>57</v>
      </c>
      <c r="Q10060">
        <v>1</v>
      </c>
      <c r="AH10060">
        <v>1</v>
      </c>
      <c r="AJ10060">
        <v>78</v>
      </c>
      <c r="AL10060">
        <v>7.3</v>
      </c>
    </row>
    <row r="10061" spans="1:38" x14ac:dyDescent="0.3">
      <c r="A10061">
        <v>1080871</v>
      </c>
      <c r="B10061" t="s">
        <v>218</v>
      </c>
      <c r="C10061">
        <v>21778</v>
      </c>
      <c r="D10061" t="s">
        <v>221</v>
      </c>
      <c r="E10061" t="s">
        <v>42</v>
      </c>
      <c r="F10061">
        <v>2</v>
      </c>
      <c r="G10061">
        <v>6</v>
      </c>
      <c r="I10061">
        <v>94</v>
      </c>
      <c r="J10061">
        <v>101</v>
      </c>
      <c r="Q10061">
        <v>3</v>
      </c>
      <c r="R10061">
        <v>4</v>
      </c>
      <c r="AI10061">
        <v>1</v>
      </c>
      <c r="AJ10061">
        <v>112</v>
      </c>
      <c r="AK10061">
        <v>1</v>
      </c>
      <c r="AL10061">
        <v>7.89</v>
      </c>
    </row>
    <row r="10062" spans="1:38" x14ac:dyDescent="0.3">
      <c r="A10062">
        <v>1080871</v>
      </c>
      <c r="B10062" t="s">
        <v>218</v>
      </c>
      <c r="C10062">
        <v>69933</v>
      </c>
      <c r="D10062" t="s">
        <v>222</v>
      </c>
      <c r="E10062" t="s">
        <v>42</v>
      </c>
      <c r="F10062">
        <v>2</v>
      </c>
      <c r="G10062">
        <v>5</v>
      </c>
      <c r="I10062">
        <v>66</v>
      </c>
      <c r="J10062">
        <v>78</v>
      </c>
      <c r="Q10062">
        <v>3</v>
      </c>
      <c r="R10062">
        <v>1</v>
      </c>
      <c r="AI10062">
        <v>1</v>
      </c>
      <c r="AJ10062">
        <v>88</v>
      </c>
      <c r="AL10062">
        <v>6.91</v>
      </c>
    </row>
    <row r="10063" spans="1:38" x14ac:dyDescent="0.3">
      <c r="A10063">
        <v>1080871</v>
      </c>
      <c r="B10063" t="s">
        <v>218</v>
      </c>
      <c r="C10063">
        <v>69778</v>
      </c>
      <c r="D10063" t="s">
        <v>223</v>
      </c>
      <c r="E10063" t="s">
        <v>46</v>
      </c>
      <c r="F10063">
        <v>2</v>
      </c>
      <c r="G10063">
        <v>2</v>
      </c>
      <c r="I10063">
        <v>48</v>
      </c>
      <c r="J10063">
        <v>50</v>
      </c>
      <c r="M10063">
        <v>2</v>
      </c>
      <c r="R10063">
        <v>2</v>
      </c>
      <c r="AJ10063">
        <v>70</v>
      </c>
      <c r="AL10063">
        <v>7.27</v>
      </c>
    </row>
    <row r="10064" spans="1:38" x14ac:dyDescent="0.3">
      <c r="A10064">
        <v>1080871</v>
      </c>
      <c r="B10064" t="s">
        <v>218</v>
      </c>
      <c r="C10064">
        <v>117973</v>
      </c>
      <c r="D10064" t="s">
        <v>225</v>
      </c>
      <c r="E10064" t="s">
        <v>51</v>
      </c>
      <c r="F10064">
        <v>3</v>
      </c>
      <c r="G10064">
        <v>8</v>
      </c>
      <c r="I10064">
        <v>68</v>
      </c>
      <c r="J10064">
        <v>75</v>
      </c>
      <c r="M10064">
        <v>1</v>
      </c>
      <c r="Q10064">
        <v>1</v>
      </c>
      <c r="R10064">
        <v>1</v>
      </c>
      <c r="W10064">
        <v>1</v>
      </c>
      <c r="AH10064">
        <v>1</v>
      </c>
      <c r="AI10064">
        <v>1</v>
      </c>
      <c r="AJ10064">
        <v>81</v>
      </c>
      <c r="AL10064">
        <v>7.04</v>
      </c>
    </row>
    <row r="10065" spans="1:38" x14ac:dyDescent="0.3">
      <c r="A10065">
        <v>1080871</v>
      </c>
      <c r="B10065" t="s">
        <v>218</v>
      </c>
      <c r="C10065">
        <v>131519</v>
      </c>
      <c r="D10065" t="s">
        <v>226</v>
      </c>
      <c r="E10065" t="s">
        <v>55</v>
      </c>
      <c r="F10065">
        <v>3</v>
      </c>
      <c r="G10065">
        <v>10</v>
      </c>
      <c r="I10065">
        <v>39</v>
      </c>
      <c r="J10065">
        <v>46</v>
      </c>
      <c r="M10065">
        <v>3</v>
      </c>
      <c r="Q10065">
        <v>1</v>
      </c>
      <c r="R10065">
        <v>1</v>
      </c>
      <c r="W10065">
        <v>2</v>
      </c>
      <c r="AH10065">
        <v>2</v>
      </c>
      <c r="AJ10065">
        <v>61</v>
      </c>
      <c r="AK10065">
        <v>1</v>
      </c>
      <c r="AL10065">
        <v>6.66</v>
      </c>
    </row>
    <row r="10066" spans="1:38" x14ac:dyDescent="0.3">
      <c r="A10066">
        <v>1080871</v>
      </c>
      <c r="B10066" t="s">
        <v>218</v>
      </c>
      <c r="C10066">
        <v>12187</v>
      </c>
      <c r="D10066" t="s">
        <v>394</v>
      </c>
      <c r="E10066" t="s">
        <v>51</v>
      </c>
      <c r="F10066">
        <v>3</v>
      </c>
      <c r="G10066">
        <v>4</v>
      </c>
      <c r="I10066">
        <v>64</v>
      </c>
      <c r="J10066">
        <v>65</v>
      </c>
      <c r="K10066">
        <v>1</v>
      </c>
      <c r="M10066">
        <v>2</v>
      </c>
      <c r="R10066">
        <v>1</v>
      </c>
      <c r="AH10066">
        <v>2</v>
      </c>
      <c r="AI10066">
        <v>1</v>
      </c>
      <c r="AJ10066">
        <v>77</v>
      </c>
      <c r="AK10066">
        <v>1</v>
      </c>
      <c r="AL10066">
        <v>8.23</v>
      </c>
    </row>
    <row r="10067" spans="1:38" x14ac:dyDescent="0.3">
      <c r="A10067">
        <v>1080871</v>
      </c>
      <c r="B10067" t="s">
        <v>218</v>
      </c>
      <c r="C10067">
        <v>69344</v>
      </c>
      <c r="D10067" t="s">
        <v>224</v>
      </c>
      <c r="E10067" t="s">
        <v>53</v>
      </c>
      <c r="F10067">
        <v>3</v>
      </c>
      <c r="G10067">
        <v>7</v>
      </c>
      <c r="I10067">
        <v>53</v>
      </c>
      <c r="J10067">
        <v>69</v>
      </c>
      <c r="L10067">
        <v>1</v>
      </c>
      <c r="W10067">
        <v>3</v>
      </c>
      <c r="AH10067">
        <v>6</v>
      </c>
      <c r="AI10067">
        <v>1</v>
      </c>
      <c r="AJ10067">
        <v>94</v>
      </c>
      <c r="AK10067">
        <v>1</v>
      </c>
      <c r="AL10067">
        <v>8.33</v>
      </c>
    </row>
    <row r="10068" spans="1:38" x14ac:dyDescent="0.3">
      <c r="A10068">
        <v>1080871</v>
      </c>
      <c r="B10068" t="s">
        <v>218</v>
      </c>
      <c r="C10068">
        <v>91909</v>
      </c>
      <c r="D10068" t="s">
        <v>393</v>
      </c>
      <c r="E10068" t="s">
        <v>49</v>
      </c>
      <c r="F10068">
        <v>3</v>
      </c>
      <c r="G10068">
        <v>11</v>
      </c>
      <c r="I10068">
        <v>45</v>
      </c>
      <c r="J10068">
        <v>50</v>
      </c>
      <c r="K10068">
        <v>1</v>
      </c>
      <c r="R10068">
        <v>1</v>
      </c>
      <c r="W10068">
        <v>2</v>
      </c>
      <c r="AH10068">
        <v>5</v>
      </c>
      <c r="AI10068">
        <v>1</v>
      </c>
      <c r="AJ10068">
        <v>74</v>
      </c>
      <c r="AK10068">
        <v>2</v>
      </c>
      <c r="AL10068">
        <v>8.6300000000000008</v>
      </c>
    </row>
    <row r="10069" spans="1:38" x14ac:dyDescent="0.3">
      <c r="A10069">
        <v>1080871</v>
      </c>
      <c r="B10069" t="s">
        <v>218</v>
      </c>
      <c r="C10069">
        <v>83532</v>
      </c>
      <c r="D10069" t="s">
        <v>229</v>
      </c>
      <c r="E10069" t="s">
        <v>58</v>
      </c>
      <c r="F10069">
        <v>4</v>
      </c>
      <c r="G10069">
        <v>9</v>
      </c>
      <c r="H10069">
        <v>1</v>
      </c>
      <c r="I10069">
        <v>15</v>
      </c>
      <c r="J10069">
        <v>17</v>
      </c>
      <c r="K10069">
        <v>1</v>
      </c>
      <c r="L10069">
        <v>1</v>
      </c>
      <c r="R10069">
        <v>1</v>
      </c>
      <c r="W10069">
        <v>1</v>
      </c>
      <c r="AH10069">
        <v>5</v>
      </c>
      <c r="AI10069">
        <v>2</v>
      </c>
      <c r="AJ10069">
        <v>39</v>
      </c>
      <c r="AK10069">
        <v>2</v>
      </c>
      <c r="AL10069">
        <v>8.84</v>
      </c>
    </row>
    <row r="10070" spans="1:38" x14ac:dyDescent="0.3">
      <c r="A10070">
        <v>1080871</v>
      </c>
      <c r="B10070" t="s">
        <v>218</v>
      </c>
      <c r="C10070">
        <v>133381</v>
      </c>
      <c r="D10070" t="s">
        <v>230</v>
      </c>
      <c r="E10070" t="s">
        <v>60</v>
      </c>
      <c r="F10070">
        <v>5</v>
      </c>
      <c r="G10070">
        <v>0</v>
      </c>
      <c r="K10070">
        <v>1</v>
      </c>
      <c r="AH10070">
        <v>2</v>
      </c>
      <c r="AI10070">
        <v>1</v>
      </c>
      <c r="AJ10070">
        <v>3</v>
      </c>
      <c r="AL10070">
        <v>7.1</v>
      </c>
    </row>
    <row r="10071" spans="1:38" x14ac:dyDescent="0.3">
      <c r="A10071">
        <v>1080871</v>
      </c>
      <c r="B10071" t="s">
        <v>218</v>
      </c>
      <c r="C10071">
        <v>29595</v>
      </c>
      <c r="D10071" t="s">
        <v>395</v>
      </c>
      <c r="E10071" t="s">
        <v>60</v>
      </c>
      <c r="F10071">
        <v>5</v>
      </c>
      <c r="G10071">
        <v>0</v>
      </c>
      <c r="I10071">
        <v>2</v>
      </c>
      <c r="J10071">
        <v>3</v>
      </c>
      <c r="AJ10071">
        <v>6</v>
      </c>
      <c r="AL10071">
        <v>6.14</v>
      </c>
    </row>
    <row r="10072" spans="1:38" x14ac:dyDescent="0.3">
      <c r="A10072">
        <v>1080871</v>
      </c>
      <c r="B10072" t="s">
        <v>218</v>
      </c>
      <c r="C10072">
        <v>71714</v>
      </c>
      <c r="D10072" t="s">
        <v>227</v>
      </c>
      <c r="E10072" t="s">
        <v>60</v>
      </c>
      <c r="F10072">
        <v>5</v>
      </c>
      <c r="G10072">
        <v>0</v>
      </c>
      <c r="I10072">
        <v>10</v>
      </c>
      <c r="J10072">
        <v>14</v>
      </c>
      <c r="R10072">
        <v>2</v>
      </c>
      <c r="AI10072">
        <v>4</v>
      </c>
      <c r="AJ10072">
        <v>18</v>
      </c>
      <c r="AL10072">
        <v>6.7</v>
      </c>
    </row>
    <row r="10073" spans="1:38" x14ac:dyDescent="0.3">
      <c r="A10073">
        <v>1080871</v>
      </c>
      <c r="B10073" t="s">
        <v>81</v>
      </c>
      <c r="C10073">
        <v>14111</v>
      </c>
      <c r="D10073" t="s">
        <v>82</v>
      </c>
      <c r="E10073" t="s">
        <v>40</v>
      </c>
      <c r="F10073">
        <v>1</v>
      </c>
      <c r="G10073">
        <v>1</v>
      </c>
      <c r="I10073">
        <v>12</v>
      </c>
      <c r="J10073">
        <v>26</v>
      </c>
      <c r="AF10073">
        <v>10</v>
      </c>
      <c r="AJ10073">
        <v>44</v>
      </c>
      <c r="AL10073">
        <v>8.09</v>
      </c>
    </row>
    <row r="10074" spans="1:38" x14ac:dyDescent="0.3">
      <c r="A10074">
        <v>1080871</v>
      </c>
      <c r="B10074" t="s">
        <v>81</v>
      </c>
      <c r="C10074">
        <v>68662</v>
      </c>
      <c r="D10074" t="s">
        <v>83</v>
      </c>
      <c r="E10074" t="s">
        <v>42</v>
      </c>
      <c r="F10074">
        <v>2</v>
      </c>
      <c r="G10074">
        <v>6</v>
      </c>
      <c r="I10074">
        <v>28</v>
      </c>
      <c r="J10074">
        <v>36</v>
      </c>
      <c r="M10074">
        <v>1</v>
      </c>
      <c r="Q10074">
        <v>1</v>
      </c>
      <c r="R10074">
        <v>4</v>
      </c>
      <c r="AH10074">
        <v>1</v>
      </c>
      <c r="AI10074">
        <v>1</v>
      </c>
      <c r="AJ10074">
        <v>56</v>
      </c>
      <c r="AL10074">
        <v>6.36</v>
      </c>
    </row>
    <row r="10075" spans="1:38" x14ac:dyDescent="0.3">
      <c r="A10075">
        <v>1080871</v>
      </c>
      <c r="B10075" t="s">
        <v>81</v>
      </c>
      <c r="C10075">
        <v>24827</v>
      </c>
      <c r="D10075" t="s">
        <v>84</v>
      </c>
      <c r="E10075" t="s">
        <v>44</v>
      </c>
      <c r="F10075">
        <v>2</v>
      </c>
      <c r="G10075">
        <v>3</v>
      </c>
      <c r="I10075">
        <v>25</v>
      </c>
      <c r="J10075">
        <v>34</v>
      </c>
      <c r="Q10075">
        <v>2</v>
      </c>
      <c r="AH10075">
        <v>2</v>
      </c>
      <c r="AI10075">
        <v>1</v>
      </c>
      <c r="AJ10075">
        <v>54</v>
      </c>
      <c r="AK10075">
        <v>1</v>
      </c>
      <c r="AL10075">
        <v>5.92</v>
      </c>
    </row>
    <row r="10076" spans="1:38" x14ac:dyDescent="0.3">
      <c r="A10076">
        <v>1080871</v>
      </c>
      <c r="B10076" t="s">
        <v>81</v>
      </c>
      <c r="C10076">
        <v>9298</v>
      </c>
      <c r="D10076" t="s">
        <v>85</v>
      </c>
      <c r="E10076" t="s">
        <v>42</v>
      </c>
      <c r="F10076">
        <v>2</v>
      </c>
      <c r="G10076">
        <v>5</v>
      </c>
      <c r="I10076">
        <v>20</v>
      </c>
      <c r="J10076">
        <v>26</v>
      </c>
      <c r="R10076">
        <v>1</v>
      </c>
      <c r="AI10076">
        <v>1</v>
      </c>
      <c r="AJ10076">
        <v>44</v>
      </c>
      <c r="AL10076">
        <v>6.09</v>
      </c>
    </row>
    <row r="10077" spans="1:38" x14ac:dyDescent="0.3">
      <c r="A10077">
        <v>1080871</v>
      </c>
      <c r="B10077" t="s">
        <v>81</v>
      </c>
      <c r="C10077">
        <v>69877</v>
      </c>
      <c r="D10077" t="s">
        <v>86</v>
      </c>
      <c r="E10077" t="s">
        <v>46</v>
      </c>
      <c r="F10077">
        <v>2</v>
      </c>
      <c r="G10077">
        <v>2</v>
      </c>
      <c r="I10077">
        <v>20</v>
      </c>
      <c r="J10077">
        <v>26</v>
      </c>
      <c r="M10077">
        <v>1</v>
      </c>
      <c r="Q10077">
        <v>2</v>
      </c>
      <c r="AI10077">
        <v>7</v>
      </c>
      <c r="AJ10077">
        <v>67</v>
      </c>
      <c r="AL10077">
        <v>6.29</v>
      </c>
    </row>
    <row r="10078" spans="1:38" x14ac:dyDescent="0.3">
      <c r="A10078">
        <v>1080871</v>
      </c>
      <c r="B10078" t="s">
        <v>81</v>
      </c>
      <c r="C10078">
        <v>42686</v>
      </c>
      <c r="D10078" t="s">
        <v>474</v>
      </c>
      <c r="E10078" t="s">
        <v>70</v>
      </c>
      <c r="F10078">
        <v>3</v>
      </c>
      <c r="G10078">
        <v>8</v>
      </c>
      <c r="I10078">
        <v>18</v>
      </c>
      <c r="J10078">
        <v>29</v>
      </c>
      <c r="AI10078">
        <v>3</v>
      </c>
      <c r="AJ10078">
        <v>38</v>
      </c>
      <c r="AL10078">
        <v>6.02</v>
      </c>
    </row>
    <row r="10079" spans="1:38" x14ac:dyDescent="0.3">
      <c r="A10079">
        <v>1080871</v>
      </c>
      <c r="B10079" t="s">
        <v>81</v>
      </c>
      <c r="C10079">
        <v>67807</v>
      </c>
      <c r="D10079" t="s">
        <v>89</v>
      </c>
      <c r="E10079" t="s">
        <v>70</v>
      </c>
      <c r="F10079">
        <v>3</v>
      </c>
      <c r="G10079">
        <v>4</v>
      </c>
      <c r="I10079">
        <v>26</v>
      </c>
      <c r="J10079">
        <v>29</v>
      </c>
      <c r="M10079">
        <v>2</v>
      </c>
      <c r="Q10079">
        <v>1</v>
      </c>
      <c r="AI10079">
        <v>3</v>
      </c>
      <c r="AJ10079">
        <v>40</v>
      </c>
      <c r="AL10079">
        <v>6.13</v>
      </c>
    </row>
    <row r="10080" spans="1:38" x14ac:dyDescent="0.3">
      <c r="A10080">
        <v>1080871</v>
      </c>
      <c r="B10080" t="s">
        <v>81</v>
      </c>
      <c r="C10080">
        <v>69912</v>
      </c>
      <c r="D10080" t="s">
        <v>402</v>
      </c>
      <c r="E10080" t="s">
        <v>122</v>
      </c>
      <c r="F10080">
        <v>3</v>
      </c>
      <c r="G10080">
        <v>7</v>
      </c>
      <c r="I10080">
        <v>14</v>
      </c>
      <c r="J10080">
        <v>21</v>
      </c>
      <c r="M10080">
        <v>1</v>
      </c>
      <c r="Q10080">
        <v>1</v>
      </c>
      <c r="R10080">
        <v>1</v>
      </c>
      <c r="W10080">
        <v>1</v>
      </c>
      <c r="AH10080">
        <v>1</v>
      </c>
      <c r="AI10080">
        <v>1</v>
      </c>
      <c r="AJ10080">
        <v>28</v>
      </c>
      <c r="AL10080">
        <v>6.03</v>
      </c>
    </row>
    <row r="10081" spans="1:38" x14ac:dyDescent="0.3">
      <c r="A10081">
        <v>1080871</v>
      </c>
      <c r="B10081" t="s">
        <v>81</v>
      </c>
      <c r="C10081">
        <v>14000</v>
      </c>
      <c r="D10081" t="s">
        <v>404</v>
      </c>
      <c r="E10081" t="s">
        <v>119</v>
      </c>
      <c r="F10081">
        <v>3</v>
      </c>
      <c r="G10081">
        <v>11</v>
      </c>
      <c r="I10081">
        <v>18</v>
      </c>
      <c r="J10081">
        <v>19</v>
      </c>
      <c r="AJ10081">
        <v>27</v>
      </c>
      <c r="AL10081">
        <v>5.78</v>
      </c>
    </row>
    <row r="10082" spans="1:38" x14ac:dyDescent="0.3">
      <c r="A10082">
        <v>1080871</v>
      </c>
      <c r="B10082" t="s">
        <v>81</v>
      </c>
      <c r="C10082">
        <v>81026</v>
      </c>
      <c r="D10082" t="s">
        <v>92</v>
      </c>
      <c r="E10082" t="s">
        <v>55</v>
      </c>
      <c r="F10082">
        <v>4</v>
      </c>
      <c r="G10082">
        <v>10</v>
      </c>
      <c r="I10082">
        <v>8</v>
      </c>
      <c r="J10082">
        <v>10</v>
      </c>
      <c r="M10082">
        <v>4</v>
      </c>
      <c r="Q10082">
        <v>3</v>
      </c>
      <c r="AH10082">
        <v>1</v>
      </c>
      <c r="AJ10082">
        <v>21</v>
      </c>
      <c r="AK10082">
        <v>2</v>
      </c>
      <c r="AL10082">
        <v>5.84</v>
      </c>
    </row>
    <row r="10083" spans="1:38" x14ac:dyDescent="0.3">
      <c r="A10083">
        <v>1080871</v>
      </c>
      <c r="B10083" t="s">
        <v>81</v>
      </c>
      <c r="C10083">
        <v>93647</v>
      </c>
      <c r="D10083" t="s">
        <v>94</v>
      </c>
      <c r="E10083" t="s">
        <v>58</v>
      </c>
      <c r="F10083">
        <v>4</v>
      </c>
      <c r="G10083">
        <v>9</v>
      </c>
      <c r="I10083">
        <v>7</v>
      </c>
      <c r="J10083">
        <v>13</v>
      </c>
      <c r="Q10083">
        <v>3</v>
      </c>
      <c r="R10083">
        <v>2</v>
      </c>
      <c r="AJ10083">
        <v>16</v>
      </c>
      <c r="AL10083">
        <v>5.86</v>
      </c>
    </row>
    <row r="10084" spans="1:38" x14ac:dyDescent="0.3">
      <c r="A10084">
        <v>1080871</v>
      </c>
      <c r="B10084" t="s">
        <v>81</v>
      </c>
      <c r="C10084">
        <v>93160</v>
      </c>
      <c r="D10084" t="s">
        <v>405</v>
      </c>
      <c r="E10084" t="s">
        <v>60</v>
      </c>
      <c r="F10084">
        <v>5</v>
      </c>
      <c r="G10084">
        <v>0</v>
      </c>
      <c r="I10084">
        <v>8</v>
      </c>
      <c r="J10084">
        <v>9</v>
      </c>
      <c r="M10084">
        <v>1</v>
      </c>
      <c r="N10084">
        <v>1</v>
      </c>
      <c r="AJ10084">
        <v>10</v>
      </c>
      <c r="AL10084">
        <v>5.88</v>
      </c>
    </row>
    <row r="10085" spans="1:38" x14ac:dyDescent="0.3">
      <c r="A10085">
        <v>1080871</v>
      </c>
      <c r="B10085" t="s">
        <v>81</v>
      </c>
      <c r="C10085">
        <v>296332</v>
      </c>
      <c r="D10085" t="s">
        <v>406</v>
      </c>
      <c r="E10085" t="s">
        <v>60</v>
      </c>
      <c r="F10085">
        <v>5</v>
      </c>
      <c r="G10085">
        <v>0</v>
      </c>
      <c r="I10085">
        <v>2</v>
      </c>
      <c r="J10085">
        <v>3</v>
      </c>
      <c r="Q10085">
        <v>1</v>
      </c>
      <c r="R10085">
        <v>1</v>
      </c>
      <c r="AJ10085">
        <v>10</v>
      </c>
      <c r="AL10085">
        <v>5.87</v>
      </c>
    </row>
    <row r="10086" spans="1:38" x14ac:dyDescent="0.3">
      <c r="A10086">
        <v>1080871</v>
      </c>
      <c r="B10086" t="s">
        <v>81</v>
      </c>
      <c r="C10086">
        <v>136456</v>
      </c>
      <c r="D10086" t="s">
        <v>87</v>
      </c>
      <c r="E10086" t="s">
        <v>60</v>
      </c>
      <c r="F10086">
        <v>5</v>
      </c>
      <c r="G10086">
        <v>0</v>
      </c>
      <c r="I10086">
        <v>13</v>
      </c>
      <c r="J10086">
        <v>16</v>
      </c>
      <c r="AI10086">
        <v>1</v>
      </c>
      <c r="AJ10086">
        <v>21</v>
      </c>
      <c r="AL10086">
        <v>6.21</v>
      </c>
    </row>
    <row r="10087" spans="1:38" x14ac:dyDescent="0.3">
      <c r="A10087">
        <v>1080872</v>
      </c>
      <c r="B10087" t="s">
        <v>244</v>
      </c>
      <c r="C10087">
        <v>19545</v>
      </c>
      <c r="D10087" t="s">
        <v>245</v>
      </c>
      <c r="E10087" t="s">
        <v>40</v>
      </c>
      <c r="F10087">
        <v>1</v>
      </c>
      <c r="G10087">
        <v>1</v>
      </c>
      <c r="H10087">
        <v>1</v>
      </c>
      <c r="I10087">
        <v>15</v>
      </c>
      <c r="J10087">
        <v>32</v>
      </c>
      <c r="R10087">
        <v>1</v>
      </c>
      <c r="Z10087">
        <v>3</v>
      </c>
      <c r="AF10087">
        <v>7</v>
      </c>
      <c r="AJ10087">
        <v>52</v>
      </c>
      <c r="AL10087">
        <v>8.73</v>
      </c>
    </row>
    <row r="10088" spans="1:38" x14ac:dyDescent="0.3">
      <c r="A10088">
        <v>1080872</v>
      </c>
      <c r="B10088" t="s">
        <v>244</v>
      </c>
      <c r="C10088">
        <v>4145</v>
      </c>
      <c r="D10088" t="s">
        <v>471</v>
      </c>
      <c r="E10088" t="s">
        <v>42</v>
      </c>
      <c r="F10088">
        <v>2</v>
      </c>
      <c r="G10088">
        <v>6</v>
      </c>
      <c r="I10088">
        <v>16</v>
      </c>
      <c r="J10088">
        <v>18</v>
      </c>
      <c r="R10088">
        <v>2</v>
      </c>
      <c r="W10088">
        <v>1</v>
      </c>
      <c r="AH10088">
        <v>1</v>
      </c>
      <c r="AI10088">
        <v>1</v>
      </c>
      <c r="AJ10088">
        <v>33</v>
      </c>
      <c r="AL10088">
        <v>6.91</v>
      </c>
    </row>
    <row r="10089" spans="1:38" x14ac:dyDescent="0.3">
      <c r="A10089">
        <v>1080872</v>
      </c>
      <c r="B10089" t="s">
        <v>244</v>
      </c>
      <c r="C10089">
        <v>23683</v>
      </c>
      <c r="D10089" t="s">
        <v>248</v>
      </c>
      <c r="E10089" t="s">
        <v>46</v>
      </c>
      <c r="F10089">
        <v>2</v>
      </c>
      <c r="G10089">
        <v>2</v>
      </c>
      <c r="I10089">
        <v>19</v>
      </c>
      <c r="J10089">
        <v>21</v>
      </c>
      <c r="M10089">
        <v>2</v>
      </c>
      <c r="Q10089">
        <v>1</v>
      </c>
      <c r="R10089">
        <v>3</v>
      </c>
      <c r="AI10089">
        <v>4</v>
      </c>
      <c r="AJ10089">
        <v>40</v>
      </c>
      <c r="AL10089">
        <v>7.84</v>
      </c>
    </row>
    <row r="10090" spans="1:38" x14ac:dyDescent="0.3">
      <c r="A10090">
        <v>1080872</v>
      </c>
      <c r="B10090" t="s">
        <v>244</v>
      </c>
      <c r="C10090">
        <v>12431</v>
      </c>
      <c r="D10090" t="s">
        <v>246</v>
      </c>
      <c r="E10090" t="s">
        <v>44</v>
      </c>
      <c r="F10090">
        <v>2</v>
      </c>
      <c r="G10090">
        <v>3</v>
      </c>
      <c r="I10090">
        <v>34</v>
      </c>
      <c r="J10090">
        <v>49</v>
      </c>
      <c r="Q10090">
        <v>2</v>
      </c>
      <c r="R10090">
        <v>2</v>
      </c>
      <c r="AH10090">
        <v>1</v>
      </c>
      <c r="AI10090">
        <v>6</v>
      </c>
      <c r="AJ10090">
        <v>73</v>
      </c>
      <c r="AL10090">
        <v>7.62</v>
      </c>
    </row>
    <row r="10091" spans="1:38" x14ac:dyDescent="0.3">
      <c r="A10091">
        <v>1080872</v>
      </c>
      <c r="B10091" t="s">
        <v>244</v>
      </c>
      <c r="C10091">
        <v>29574</v>
      </c>
      <c r="D10091" t="s">
        <v>396</v>
      </c>
      <c r="E10091" t="s">
        <v>42</v>
      </c>
      <c r="F10091">
        <v>2</v>
      </c>
      <c r="G10091">
        <v>5</v>
      </c>
      <c r="I10091">
        <v>11</v>
      </c>
      <c r="J10091">
        <v>16</v>
      </c>
      <c r="M10091">
        <v>1</v>
      </c>
      <c r="Q10091">
        <v>3</v>
      </c>
      <c r="R10091">
        <v>1</v>
      </c>
      <c r="AI10091">
        <v>3</v>
      </c>
      <c r="AJ10091">
        <v>30</v>
      </c>
      <c r="AL10091">
        <v>7.75</v>
      </c>
    </row>
    <row r="10092" spans="1:38" x14ac:dyDescent="0.3">
      <c r="A10092">
        <v>1080872</v>
      </c>
      <c r="B10092" t="s">
        <v>244</v>
      </c>
      <c r="C10092">
        <v>42147</v>
      </c>
      <c r="D10092" t="s">
        <v>398</v>
      </c>
      <c r="E10092" t="s">
        <v>119</v>
      </c>
      <c r="F10092">
        <v>3</v>
      </c>
      <c r="G10092">
        <v>11</v>
      </c>
      <c r="I10092">
        <v>26</v>
      </c>
      <c r="J10092">
        <v>33</v>
      </c>
      <c r="K10092">
        <v>1</v>
      </c>
      <c r="AH10092">
        <v>1</v>
      </c>
      <c r="AJ10092">
        <v>58</v>
      </c>
      <c r="AK10092">
        <v>2</v>
      </c>
      <c r="AL10092">
        <v>7.89</v>
      </c>
    </row>
    <row r="10093" spans="1:38" x14ac:dyDescent="0.3">
      <c r="A10093">
        <v>1080872</v>
      </c>
      <c r="B10093" t="s">
        <v>244</v>
      </c>
      <c r="C10093">
        <v>327683</v>
      </c>
      <c r="D10093" t="s">
        <v>399</v>
      </c>
      <c r="E10093" t="s">
        <v>70</v>
      </c>
      <c r="F10093">
        <v>3</v>
      </c>
      <c r="G10093">
        <v>8</v>
      </c>
      <c r="I10093">
        <v>33</v>
      </c>
      <c r="J10093">
        <v>36</v>
      </c>
      <c r="K10093">
        <v>1</v>
      </c>
      <c r="M10093">
        <v>3</v>
      </c>
      <c r="Q10093">
        <v>7</v>
      </c>
      <c r="R10093">
        <v>2</v>
      </c>
      <c r="AH10093">
        <v>1</v>
      </c>
      <c r="AI10093">
        <v>3</v>
      </c>
      <c r="AJ10093">
        <v>50</v>
      </c>
      <c r="AL10093">
        <v>7.87</v>
      </c>
    </row>
    <row r="10094" spans="1:38" x14ac:dyDescent="0.3">
      <c r="A10094">
        <v>1080872</v>
      </c>
      <c r="B10094" t="s">
        <v>244</v>
      </c>
      <c r="C10094">
        <v>104749</v>
      </c>
      <c r="D10094" t="s">
        <v>253</v>
      </c>
      <c r="E10094" t="s">
        <v>122</v>
      </c>
      <c r="F10094">
        <v>3</v>
      </c>
      <c r="G10094">
        <v>7</v>
      </c>
      <c r="I10094">
        <v>23</v>
      </c>
      <c r="J10094">
        <v>31</v>
      </c>
      <c r="K10094">
        <v>1</v>
      </c>
      <c r="M10094">
        <v>1</v>
      </c>
      <c r="Q10094">
        <v>1</v>
      </c>
      <c r="R10094">
        <v>2</v>
      </c>
      <c r="W10094">
        <v>2</v>
      </c>
      <c r="AH10094">
        <v>3</v>
      </c>
      <c r="AI10094">
        <v>2</v>
      </c>
      <c r="AJ10094">
        <v>59</v>
      </c>
      <c r="AK10094">
        <v>1</v>
      </c>
      <c r="AL10094">
        <v>8.1999999999999993</v>
      </c>
    </row>
    <row r="10095" spans="1:38" x14ac:dyDescent="0.3">
      <c r="A10095">
        <v>1080872</v>
      </c>
      <c r="B10095" t="s">
        <v>244</v>
      </c>
      <c r="C10095">
        <v>75138</v>
      </c>
      <c r="D10095" t="s">
        <v>251</v>
      </c>
      <c r="E10095" t="s">
        <v>70</v>
      </c>
      <c r="F10095">
        <v>3</v>
      </c>
      <c r="G10095">
        <v>4</v>
      </c>
      <c r="I10095">
        <v>31</v>
      </c>
      <c r="J10095">
        <v>40</v>
      </c>
      <c r="R10095">
        <v>2</v>
      </c>
      <c r="AH10095">
        <v>1</v>
      </c>
      <c r="AI10095">
        <v>1</v>
      </c>
      <c r="AJ10095">
        <v>53</v>
      </c>
      <c r="AL10095">
        <v>6.89</v>
      </c>
    </row>
    <row r="10096" spans="1:38" x14ac:dyDescent="0.3">
      <c r="A10096">
        <v>1080872</v>
      </c>
      <c r="B10096" t="s">
        <v>244</v>
      </c>
      <c r="C10096">
        <v>26222</v>
      </c>
      <c r="D10096" t="s">
        <v>258</v>
      </c>
      <c r="E10096" t="s">
        <v>58</v>
      </c>
      <c r="F10096">
        <v>4</v>
      </c>
      <c r="G10096">
        <v>10</v>
      </c>
      <c r="I10096">
        <v>9</v>
      </c>
      <c r="J10096">
        <v>12</v>
      </c>
      <c r="Q10096">
        <v>2</v>
      </c>
      <c r="R10096">
        <v>2</v>
      </c>
      <c r="AJ10096">
        <v>20</v>
      </c>
      <c r="AL10096">
        <v>6.91</v>
      </c>
    </row>
    <row r="10097" spans="1:38" x14ac:dyDescent="0.3">
      <c r="A10097">
        <v>1080872</v>
      </c>
      <c r="B10097" t="s">
        <v>244</v>
      </c>
      <c r="C10097">
        <v>106981</v>
      </c>
      <c r="D10097" t="s">
        <v>255</v>
      </c>
      <c r="E10097" t="s">
        <v>58</v>
      </c>
      <c r="F10097">
        <v>4</v>
      </c>
      <c r="G10097">
        <v>9</v>
      </c>
      <c r="I10097">
        <v>9</v>
      </c>
      <c r="J10097">
        <v>19</v>
      </c>
      <c r="L10097">
        <v>1</v>
      </c>
      <c r="Q10097">
        <v>4</v>
      </c>
      <c r="R10097">
        <v>5</v>
      </c>
      <c r="AH10097">
        <v>2</v>
      </c>
      <c r="AI10097">
        <v>2</v>
      </c>
      <c r="AJ10097">
        <v>29</v>
      </c>
      <c r="AK10097">
        <v>1</v>
      </c>
      <c r="AL10097">
        <v>8.18</v>
      </c>
    </row>
    <row r="10098" spans="1:38" x14ac:dyDescent="0.3">
      <c r="A10098">
        <v>1080872</v>
      </c>
      <c r="B10098" t="s">
        <v>244</v>
      </c>
      <c r="C10098">
        <v>136945</v>
      </c>
      <c r="D10098" t="s">
        <v>252</v>
      </c>
      <c r="E10098" t="s">
        <v>60</v>
      </c>
      <c r="F10098">
        <v>5</v>
      </c>
      <c r="G10098">
        <v>0</v>
      </c>
      <c r="I10098">
        <v>2</v>
      </c>
      <c r="J10098">
        <v>2</v>
      </c>
      <c r="AI10098">
        <v>1</v>
      </c>
      <c r="AJ10098">
        <v>10</v>
      </c>
      <c r="AL10098">
        <v>6.22</v>
      </c>
    </row>
    <row r="10099" spans="1:38" x14ac:dyDescent="0.3">
      <c r="A10099">
        <v>1080872</v>
      </c>
      <c r="B10099" t="s">
        <v>244</v>
      </c>
      <c r="C10099">
        <v>32018</v>
      </c>
      <c r="D10099" t="s">
        <v>250</v>
      </c>
      <c r="E10099" t="s">
        <v>60</v>
      </c>
      <c r="F10099">
        <v>5</v>
      </c>
      <c r="G10099">
        <v>0</v>
      </c>
      <c r="I10099">
        <v>10</v>
      </c>
      <c r="J10099">
        <v>14</v>
      </c>
      <c r="R10099">
        <v>1</v>
      </c>
      <c r="AJ10099">
        <v>20</v>
      </c>
      <c r="AL10099">
        <v>6.63</v>
      </c>
    </row>
    <row r="10100" spans="1:38" x14ac:dyDescent="0.3">
      <c r="A10100">
        <v>1080872</v>
      </c>
      <c r="B10100" t="s">
        <v>244</v>
      </c>
      <c r="C10100">
        <v>108055</v>
      </c>
      <c r="D10100" t="s">
        <v>400</v>
      </c>
      <c r="E10100" t="s">
        <v>60</v>
      </c>
      <c r="F10100">
        <v>5</v>
      </c>
      <c r="G10100">
        <v>0</v>
      </c>
      <c r="I10100">
        <v>10</v>
      </c>
      <c r="J10100">
        <v>10</v>
      </c>
      <c r="M10100">
        <v>1</v>
      </c>
      <c r="Q10100">
        <v>2</v>
      </c>
      <c r="R10100">
        <v>1</v>
      </c>
      <c r="AH10100">
        <v>1</v>
      </c>
      <c r="AI10100">
        <v>1</v>
      </c>
      <c r="AJ10100">
        <v>14</v>
      </c>
      <c r="AK10100">
        <v>1</v>
      </c>
      <c r="AL10100">
        <v>6.52</v>
      </c>
    </row>
    <row r="10101" spans="1:38" x14ac:dyDescent="0.3">
      <c r="A10101">
        <v>1080872</v>
      </c>
      <c r="B10101" t="s">
        <v>332</v>
      </c>
      <c r="C10101">
        <v>10133</v>
      </c>
      <c r="D10101" t="s">
        <v>333</v>
      </c>
      <c r="E10101" t="s">
        <v>40</v>
      </c>
      <c r="F10101">
        <v>1</v>
      </c>
      <c r="G10101">
        <v>1</v>
      </c>
      <c r="I10101">
        <v>19</v>
      </c>
      <c r="J10101">
        <v>32</v>
      </c>
      <c r="R10101">
        <v>1</v>
      </c>
      <c r="Z10101">
        <v>2</v>
      </c>
      <c r="AF10101">
        <v>3</v>
      </c>
      <c r="AJ10101">
        <v>40</v>
      </c>
      <c r="AL10101">
        <v>6.61</v>
      </c>
    </row>
    <row r="10102" spans="1:38" x14ac:dyDescent="0.3">
      <c r="A10102">
        <v>1080872</v>
      </c>
      <c r="B10102" t="s">
        <v>332</v>
      </c>
      <c r="C10102">
        <v>13805</v>
      </c>
      <c r="D10102" t="s">
        <v>590</v>
      </c>
      <c r="E10102" t="s">
        <v>42</v>
      </c>
      <c r="F10102">
        <v>2</v>
      </c>
      <c r="G10102">
        <v>4</v>
      </c>
      <c r="I10102">
        <v>33</v>
      </c>
      <c r="J10102">
        <v>38</v>
      </c>
      <c r="Q10102">
        <v>2</v>
      </c>
      <c r="R10102">
        <v>3</v>
      </c>
      <c r="Y10102">
        <v>1</v>
      </c>
      <c r="AJ10102">
        <v>58</v>
      </c>
      <c r="AK10102">
        <v>1</v>
      </c>
      <c r="AL10102">
        <v>5.99</v>
      </c>
    </row>
    <row r="10103" spans="1:38" x14ac:dyDescent="0.3">
      <c r="A10103">
        <v>1080872</v>
      </c>
      <c r="B10103" t="s">
        <v>332</v>
      </c>
      <c r="C10103">
        <v>68393</v>
      </c>
      <c r="D10103" t="s">
        <v>506</v>
      </c>
      <c r="E10103" t="s">
        <v>42</v>
      </c>
      <c r="F10103">
        <v>2</v>
      </c>
      <c r="G10103">
        <v>6</v>
      </c>
      <c r="I10103">
        <v>21</v>
      </c>
      <c r="J10103">
        <v>26</v>
      </c>
      <c r="M10103">
        <v>1</v>
      </c>
      <c r="Q10103">
        <v>1</v>
      </c>
      <c r="R10103">
        <v>3</v>
      </c>
      <c r="AI10103">
        <v>2</v>
      </c>
      <c r="AJ10103">
        <v>43</v>
      </c>
      <c r="AL10103">
        <v>6.67</v>
      </c>
    </row>
    <row r="10104" spans="1:38" x14ac:dyDescent="0.3">
      <c r="A10104">
        <v>1080872</v>
      </c>
      <c r="B10104" t="s">
        <v>332</v>
      </c>
      <c r="C10104">
        <v>27349</v>
      </c>
      <c r="D10104" t="s">
        <v>334</v>
      </c>
      <c r="E10104" t="s">
        <v>42</v>
      </c>
      <c r="F10104">
        <v>2</v>
      </c>
      <c r="G10104">
        <v>5</v>
      </c>
      <c r="I10104">
        <v>34</v>
      </c>
      <c r="J10104">
        <v>43</v>
      </c>
      <c r="M10104">
        <v>1</v>
      </c>
      <c r="Q10104">
        <v>2</v>
      </c>
      <c r="R10104">
        <v>3</v>
      </c>
      <c r="AH10104">
        <v>1</v>
      </c>
      <c r="AJ10104">
        <v>54</v>
      </c>
      <c r="AL10104">
        <v>6.22</v>
      </c>
    </row>
    <row r="10105" spans="1:38" x14ac:dyDescent="0.3">
      <c r="A10105">
        <v>1080872</v>
      </c>
      <c r="B10105" t="s">
        <v>332</v>
      </c>
      <c r="C10105">
        <v>22932</v>
      </c>
      <c r="D10105" t="s">
        <v>337</v>
      </c>
      <c r="E10105" t="s">
        <v>211</v>
      </c>
      <c r="F10105">
        <v>3</v>
      </c>
      <c r="G10105">
        <v>2</v>
      </c>
      <c r="I10105">
        <v>25</v>
      </c>
      <c r="J10105">
        <v>32</v>
      </c>
      <c r="Q10105">
        <v>2</v>
      </c>
      <c r="W10105">
        <v>1</v>
      </c>
      <c r="AH10105">
        <v>1</v>
      </c>
      <c r="AI10105">
        <v>3</v>
      </c>
      <c r="AJ10105">
        <v>74</v>
      </c>
      <c r="AK10105">
        <v>2</v>
      </c>
      <c r="AL10105">
        <v>6.85</v>
      </c>
    </row>
    <row r="10106" spans="1:38" x14ac:dyDescent="0.3">
      <c r="A10106">
        <v>1080872</v>
      </c>
      <c r="B10106" t="s">
        <v>332</v>
      </c>
      <c r="C10106">
        <v>116317</v>
      </c>
      <c r="D10106" t="s">
        <v>462</v>
      </c>
      <c r="E10106" t="s">
        <v>70</v>
      </c>
      <c r="F10106">
        <v>3</v>
      </c>
      <c r="G10106">
        <v>11</v>
      </c>
      <c r="I10106">
        <v>74</v>
      </c>
      <c r="J10106">
        <v>86</v>
      </c>
      <c r="M10106">
        <v>2</v>
      </c>
      <c r="Q10106">
        <v>3</v>
      </c>
      <c r="R10106">
        <v>1</v>
      </c>
      <c r="AI10106">
        <v>1</v>
      </c>
      <c r="AJ10106">
        <v>95</v>
      </c>
      <c r="AK10106">
        <v>1</v>
      </c>
      <c r="AL10106">
        <v>6.53</v>
      </c>
    </row>
    <row r="10107" spans="1:38" x14ac:dyDescent="0.3">
      <c r="A10107">
        <v>1080872</v>
      </c>
      <c r="B10107" t="s">
        <v>332</v>
      </c>
      <c r="C10107">
        <v>32323</v>
      </c>
      <c r="D10107" t="s">
        <v>460</v>
      </c>
      <c r="E10107" t="s">
        <v>209</v>
      </c>
      <c r="F10107">
        <v>3</v>
      </c>
      <c r="G10107">
        <v>3</v>
      </c>
      <c r="I10107">
        <v>39</v>
      </c>
      <c r="J10107">
        <v>43</v>
      </c>
      <c r="M10107">
        <v>2</v>
      </c>
      <c r="Q10107">
        <v>2</v>
      </c>
      <c r="R10107">
        <v>1</v>
      </c>
      <c r="AI10107">
        <v>4</v>
      </c>
      <c r="AJ10107">
        <v>76</v>
      </c>
      <c r="AK10107">
        <v>3</v>
      </c>
      <c r="AL10107">
        <v>6.78</v>
      </c>
    </row>
    <row r="10108" spans="1:38" x14ac:dyDescent="0.3">
      <c r="A10108">
        <v>1080872</v>
      </c>
      <c r="B10108" t="s">
        <v>332</v>
      </c>
      <c r="C10108">
        <v>33590</v>
      </c>
      <c r="D10108" t="s">
        <v>338</v>
      </c>
      <c r="E10108" t="s">
        <v>70</v>
      </c>
      <c r="F10108">
        <v>3</v>
      </c>
      <c r="G10108">
        <v>8</v>
      </c>
      <c r="I10108">
        <v>30</v>
      </c>
      <c r="J10108">
        <v>35</v>
      </c>
      <c r="Q10108">
        <v>2</v>
      </c>
      <c r="R10108">
        <v>1</v>
      </c>
      <c r="Y10108">
        <v>1</v>
      </c>
      <c r="AH10108">
        <v>1</v>
      </c>
      <c r="AI10108">
        <v>1</v>
      </c>
      <c r="AJ10108">
        <v>48</v>
      </c>
      <c r="AK10108">
        <v>2</v>
      </c>
      <c r="AL10108">
        <v>5.7</v>
      </c>
    </row>
    <row r="10109" spans="1:38" x14ac:dyDescent="0.3">
      <c r="A10109">
        <v>1080872</v>
      </c>
      <c r="B10109" t="s">
        <v>332</v>
      </c>
      <c r="C10109">
        <v>69956</v>
      </c>
      <c r="D10109" t="s">
        <v>217</v>
      </c>
      <c r="E10109" t="s">
        <v>70</v>
      </c>
      <c r="F10109">
        <v>3</v>
      </c>
      <c r="G10109">
        <v>7</v>
      </c>
      <c r="I10109">
        <v>53</v>
      </c>
      <c r="J10109">
        <v>60</v>
      </c>
      <c r="M10109">
        <v>1</v>
      </c>
      <c r="Q10109">
        <v>3</v>
      </c>
      <c r="AH10109">
        <v>4</v>
      </c>
      <c r="AI10109">
        <v>1</v>
      </c>
      <c r="AJ10109">
        <v>76</v>
      </c>
      <c r="AK10109">
        <v>1</v>
      </c>
      <c r="AL10109">
        <v>6.92</v>
      </c>
    </row>
    <row r="10110" spans="1:38" x14ac:dyDescent="0.3">
      <c r="A10110">
        <v>1080872</v>
      </c>
      <c r="B10110" t="s">
        <v>332</v>
      </c>
      <c r="C10110">
        <v>58761</v>
      </c>
      <c r="D10110" t="s">
        <v>461</v>
      </c>
      <c r="E10110" t="s">
        <v>58</v>
      </c>
      <c r="F10110">
        <v>4</v>
      </c>
      <c r="G10110">
        <v>9</v>
      </c>
      <c r="I10110">
        <v>34</v>
      </c>
      <c r="J10110">
        <v>40</v>
      </c>
      <c r="M10110">
        <v>1</v>
      </c>
      <c r="R10110">
        <v>1</v>
      </c>
      <c r="AH10110">
        <v>1</v>
      </c>
      <c r="AJ10110">
        <v>65</v>
      </c>
      <c r="AK10110">
        <v>1</v>
      </c>
      <c r="AL10110">
        <v>6.62</v>
      </c>
    </row>
    <row r="10111" spans="1:38" x14ac:dyDescent="0.3">
      <c r="A10111">
        <v>1080872</v>
      </c>
      <c r="B10111" t="s">
        <v>332</v>
      </c>
      <c r="C10111">
        <v>14255</v>
      </c>
      <c r="D10111" t="s">
        <v>463</v>
      </c>
      <c r="E10111" t="s">
        <v>58</v>
      </c>
      <c r="F10111">
        <v>4</v>
      </c>
      <c r="G10111">
        <v>10</v>
      </c>
      <c r="I10111">
        <v>18</v>
      </c>
      <c r="J10111">
        <v>25</v>
      </c>
      <c r="M10111">
        <v>1</v>
      </c>
      <c r="Q10111">
        <v>5</v>
      </c>
      <c r="R10111">
        <v>5</v>
      </c>
      <c r="W10111">
        <v>1</v>
      </c>
      <c r="AH10111">
        <v>5</v>
      </c>
      <c r="AJ10111">
        <v>44</v>
      </c>
      <c r="AK10111">
        <v>1</v>
      </c>
      <c r="AL10111">
        <v>6.36</v>
      </c>
    </row>
    <row r="10112" spans="1:38" x14ac:dyDescent="0.3">
      <c r="A10112">
        <v>1080872</v>
      </c>
      <c r="B10112" t="s">
        <v>332</v>
      </c>
      <c r="C10112">
        <v>335753</v>
      </c>
      <c r="D10112" t="s">
        <v>465</v>
      </c>
      <c r="E10112" t="s">
        <v>60</v>
      </c>
      <c r="F10112">
        <v>5</v>
      </c>
      <c r="G10112">
        <v>0</v>
      </c>
      <c r="I10112">
        <v>3</v>
      </c>
      <c r="J10112">
        <v>4</v>
      </c>
      <c r="Q10112">
        <v>1</v>
      </c>
      <c r="AJ10112">
        <v>6</v>
      </c>
      <c r="AL10112">
        <v>6.02</v>
      </c>
    </row>
    <row r="10113" spans="1:38" x14ac:dyDescent="0.3">
      <c r="A10113">
        <v>1080872</v>
      </c>
      <c r="B10113" t="s">
        <v>332</v>
      </c>
      <c r="C10113">
        <v>25832</v>
      </c>
      <c r="D10113" t="s">
        <v>343</v>
      </c>
      <c r="E10113" t="s">
        <v>60</v>
      </c>
      <c r="F10113">
        <v>5</v>
      </c>
      <c r="G10113">
        <v>0</v>
      </c>
      <c r="I10113">
        <v>10</v>
      </c>
      <c r="J10113">
        <v>12</v>
      </c>
      <c r="M10113">
        <v>1</v>
      </c>
      <c r="R10113">
        <v>3</v>
      </c>
      <c r="AJ10113">
        <v>14</v>
      </c>
      <c r="AL10113">
        <v>6.17</v>
      </c>
    </row>
    <row r="10114" spans="1:38" x14ac:dyDescent="0.3">
      <c r="A10114">
        <v>1080872</v>
      </c>
      <c r="B10114" t="s">
        <v>332</v>
      </c>
      <c r="C10114">
        <v>26682</v>
      </c>
      <c r="D10114" t="s">
        <v>346</v>
      </c>
      <c r="E10114" t="s">
        <v>60</v>
      </c>
      <c r="F10114">
        <v>5</v>
      </c>
      <c r="G10114">
        <v>0</v>
      </c>
      <c r="I10114">
        <v>11</v>
      </c>
      <c r="J10114">
        <v>11</v>
      </c>
      <c r="Q10114">
        <v>1</v>
      </c>
      <c r="AH10114">
        <v>1</v>
      </c>
      <c r="AJ10114">
        <v>16</v>
      </c>
      <c r="AL10114">
        <v>5.97</v>
      </c>
    </row>
    <row r="10115" spans="1:38" x14ac:dyDescent="0.3">
      <c r="A10115">
        <v>1080873</v>
      </c>
      <c r="B10115" t="s">
        <v>332</v>
      </c>
      <c r="C10115">
        <v>10133</v>
      </c>
      <c r="D10115" t="s">
        <v>333</v>
      </c>
      <c r="E10115" t="s">
        <v>40</v>
      </c>
      <c r="F10115">
        <v>1</v>
      </c>
      <c r="G10115">
        <v>1</v>
      </c>
      <c r="I10115">
        <v>17</v>
      </c>
      <c r="J10115">
        <v>33</v>
      </c>
      <c r="Z10115">
        <v>3</v>
      </c>
      <c r="AF10115">
        <v>4</v>
      </c>
      <c r="AJ10115">
        <v>46</v>
      </c>
      <c r="AL10115">
        <v>7.74</v>
      </c>
    </row>
    <row r="10116" spans="1:38" x14ac:dyDescent="0.3">
      <c r="A10116">
        <v>1080873</v>
      </c>
      <c r="B10116" t="s">
        <v>332</v>
      </c>
      <c r="C10116">
        <v>27349</v>
      </c>
      <c r="D10116" t="s">
        <v>334</v>
      </c>
      <c r="E10116" t="s">
        <v>42</v>
      </c>
      <c r="F10116">
        <v>2</v>
      </c>
      <c r="G10116">
        <v>5</v>
      </c>
      <c r="I10116">
        <v>31</v>
      </c>
      <c r="J10116">
        <v>40</v>
      </c>
      <c r="M10116">
        <v>1</v>
      </c>
      <c r="W10116">
        <v>1</v>
      </c>
      <c r="AG10116">
        <v>1</v>
      </c>
      <c r="AH10116">
        <v>1</v>
      </c>
      <c r="AI10116">
        <v>1</v>
      </c>
      <c r="AJ10116">
        <v>48</v>
      </c>
      <c r="AL10116">
        <v>7.01</v>
      </c>
    </row>
    <row r="10117" spans="1:38" x14ac:dyDescent="0.3">
      <c r="A10117">
        <v>1080873</v>
      </c>
      <c r="B10117" t="s">
        <v>332</v>
      </c>
      <c r="C10117">
        <v>21499</v>
      </c>
      <c r="D10117" t="s">
        <v>340</v>
      </c>
      <c r="E10117" t="s">
        <v>44</v>
      </c>
      <c r="F10117">
        <v>2</v>
      </c>
      <c r="G10117">
        <v>3</v>
      </c>
      <c r="I10117">
        <v>46</v>
      </c>
      <c r="J10117">
        <v>54</v>
      </c>
      <c r="M10117">
        <v>1</v>
      </c>
      <c r="R10117">
        <v>1</v>
      </c>
      <c r="W10117">
        <v>1</v>
      </c>
      <c r="AH10117">
        <v>1</v>
      </c>
      <c r="AI10117">
        <v>4</v>
      </c>
      <c r="AJ10117">
        <v>86</v>
      </c>
      <c r="AK10117">
        <v>2</v>
      </c>
      <c r="AL10117">
        <v>7.57</v>
      </c>
    </row>
    <row r="10118" spans="1:38" x14ac:dyDescent="0.3">
      <c r="A10118">
        <v>1080873</v>
      </c>
      <c r="B10118" t="s">
        <v>332</v>
      </c>
      <c r="C10118">
        <v>13805</v>
      </c>
      <c r="D10118" t="s">
        <v>590</v>
      </c>
      <c r="E10118" t="s">
        <v>42</v>
      </c>
      <c r="F10118">
        <v>2</v>
      </c>
      <c r="G10118">
        <v>6</v>
      </c>
      <c r="I10118">
        <v>48</v>
      </c>
      <c r="J10118">
        <v>55</v>
      </c>
      <c r="Q10118">
        <v>2</v>
      </c>
      <c r="R10118">
        <v>7</v>
      </c>
      <c r="AI10118">
        <v>1</v>
      </c>
      <c r="AJ10118">
        <v>69</v>
      </c>
      <c r="AL10118">
        <v>7.75</v>
      </c>
    </row>
    <row r="10119" spans="1:38" x14ac:dyDescent="0.3">
      <c r="A10119">
        <v>1080873</v>
      </c>
      <c r="B10119" t="s">
        <v>332</v>
      </c>
      <c r="C10119">
        <v>32323</v>
      </c>
      <c r="D10119" t="s">
        <v>460</v>
      </c>
      <c r="E10119" t="s">
        <v>46</v>
      </c>
      <c r="F10119">
        <v>2</v>
      </c>
      <c r="G10119">
        <v>2</v>
      </c>
      <c r="I10119">
        <v>21</v>
      </c>
      <c r="J10119">
        <v>27</v>
      </c>
      <c r="M10119">
        <v>2</v>
      </c>
      <c r="R10119">
        <v>1</v>
      </c>
      <c r="AH10119">
        <v>1</v>
      </c>
      <c r="AI10119">
        <v>3</v>
      </c>
      <c r="AJ10119">
        <v>51</v>
      </c>
      <c r="AK10119">
        <v>2</v>
      </c>
      <c r="AL10119">
        <v>7.38</v>
      </c>
    </row>
    <row r="10120" spans="1:38" x14ac:dyDescent="0.3">
      <c r="A10120">
        <v>1080873</v>
      </c>
      <c r="B10120" t="s">
        <v>332</v>
      </c>
      <c r="C10120">
        <v>69956</v>
      </c>
      <c r="D10120" t="s">
        <v>217</v>
      </c>
      <c r="E10120" t="s">
        <v>70</v>
      </c>
      <c r="F10120">
        <v>3</v>
      </c>
      <c r="G10120">
        <v>8</v>
      </c>
      <c r="I10120">
        <v>32</v>
      </c>
      <c r="J10120">
        <v>40</v>
      </c>
      <c r="Q10120">
        <v>2</v>
      </c>
      <c r="AI10120">
        <v>2</v>
      </c>
      <c r="AJ10120">
        <v>54</v>
      </c>
      <c r="AL10120">
        <v>6.55</v>
      </c>
    </row>
    <row r="10121" spans="1:38" x14ac:dyDescent="0.3">
      <c r="A10121">
        <v>1080873</v>
      </c>
      <c r="B10121" t="s">
        <v>332</v>
      </c>
      <c r="C10121">
        <v>33590</v>
      </c>
      <c r="D10121" t="s">
        <v>338</v>
      </c>
      <c r="E10121" t="s">
        <v>70</v>
      </c>
      <c r="F10121">
        <v>3</v>
      </c>
      <c r="G10121">
        <v>7</v>
      </c>
      <c r="I10121">
        <v>26</v>
      </c>
      <c r="J10121">
        <v>34</v>
      </c>
      <c r="K10121">
        <v>1</v>
      </c>
      <c r="Q10121">
        <v>3</v>
      </c>
      <c r="R10121">
        <v>2</v>
      </c>
      <c r="AH10121">
        <v>4</v>
      </c>
      <c r="AJ10121">
        <v>45</v>
      </c>
      <c r="AK10121">
        <v>1</v>
      </c>
      <c r="AL10121">
        <v>7.46</v>
      </c>
    </row>
    <row r="10122" spans="1:38" x14ac:dyDescent="0.3">
      <c r="A10122">
        <v>1080873</v>
      </c>
      <c r="B10122" t="s">
        <v>332</v>
      </c>
      <c r="C10122">
        <v>116317</v>
      </c>
      <c r="D10122" t="s">
        <v>462</v>
      </c>
      <c r="E10122" t="s">
        <v>70</v>
      </c>
      <c r="F10122">
        <v>3</v>
      </c>
      <c r="G10122">
        <v>4</v>
      </c>
      <c r="I10122">
        <v>64</v>
      </c>
      <c r="J10122">
        <v>73</v>
      </c>
      <c r="Q10122">
        <v>1</v>
      </c>
      <c r="R10122">
        <v>1</v>
      </c>
      <c r="AH10122">
        <v>3</v>
      </c>
      <c r="AI10122">
        <v>2</v>
      </c>
      <c r="AJ10122">
        <v>87</v>
      </c>
      <c r="AK10122">
        <v>1</v>
      </c>
      <c r="AL10122">
        <v>7.29</v>
      </c>
    </row>
    <row r="10123" spans="1:38" x14ac:dyDescent="0.3">
      <c r="A10123">
        <v>1080873</v>
      </c>
      <c r="B10123" t="s">
        <v>332</v>
      </c>
      <c r="C10123">
        <v>58761</v>
      </c>
      <c r="D10123" t="s">
        <v>461</v>
      </c>
      <c r="E10123" t="s">
        <v>74</v>
      </c>
      <c r="F10123">
        <v>4</v>
      </c>
      <c r="G10123">
        <v>11</v>
      </c>
      <c r="I10123">
        <v>23</v>
      </c>
      <c r="J10123">
        <v>33</v>
      </c>
      <c r="M10123">
        <v>1</v>
      </c>
      <c r="Q10123">
        <v>4</v>
      </c>
      <c r="R10123">
        <v>2</v>
      </c>
      <c r="AH10123">
        <v>3</v>
      </c>
      <c r="AJ10123">
        <v>56</v>
      </c>
      <c r="AK10123">
        <v>4</v>
      </c>
      <c r="AL10123">
        <v>7.25</v>
      </c>
    </row>
    <row r="10124" spans="1:38" x14ac:dyDescent="0.3">
      <c r="A10124">
        <v>1080873</v>
      </c>
      <c r="B10124" t="s">
        <v>332</v>
      </c>
      <c r="C10124">
        <v>22932</v>
      </c>
      <c r="D10124" t="s">
        <v>337</v>
      </c>
      <c r="E10124" t="s">
        <v>77</v>
      </c>
      <c r="F10124">
        <v>4</v>
      </c>
      <c r="G10124">
        <v>10</v>
      </c>
      <c r="I10124">
        <v>16</v>
      </c>
      <c r="J10124">
        <v>18</v>
      </c>
      <c r="M10124">
        <v>1</v>
      </c>
      <c r="AH10124">
        <v>1</v>
      </c>
      <c r="AI10124">
        <v>1</v>
      </c>
      <c r="AJ10124">
        <v>27</v>
      </c>
      <c r="AL10124">
        <v>6.24</v>
      </c>
    </row>
    <row r="10125" spans="1:38" x14ac:dyDescent="0.3">
      <c r="A10125">
        <v>1080873</v>
      </c>
      <c r="B10125" t="s">
        <v>332</v>
      </c>
      <c r="C10125">
        <v>25832</v>
      </c>
      <c r="D10125" t="s">
        <v>343</v>
      </c>
      <c r="E10125" t="s">
        <v>58</v>
      </c>
      <c r="F10125">
        <v>4</v>
      </c>
      <c r="G10125">
        <v>9</v>
      </c>
      <c r="I10125">
        <v>18</v>
      </c>
      <c r="J10125">
        <v>29</v>
      </c>
      <c r="M10125">
        <v>1</v>
      </c>
      <c r="Q10125">
        <v>8</v>
      </c>
      <c r="R10125">
        <v>7</v>
      </c>
      <c r="AH10125">
        <v>1</v>
      </c>
      <c r="AI10125">
        <v>1</v>
      </c>
      <c r="AJ10125">
        <v>45</v>
      </c>
      <c r="AK10125">
        <v>2</v>
      </c>
      <c r="AL10125">
        <v>7.26</v>
      </c>
    </row>
    <row r="10126" spans="1:38" x14ac:dyDescent="0.3">
      <c r="A10126">
        <v>1080873</v>
      </c>
      <c r="B10126" t="s">
        <v>332</v>
      </c>
      <c r="C10126">
        <v>12462</v>
      </c>
      <c r="D10126" t="s">
        <v>341</v>
      </c>
      <c r="E10126" t="s">
        <v>60</v>
      </c>
      <c r="F10126">
        <v>5</v>
      </c>
      <c r="G10126">
        <v>0</v>
      </c>
      <c r="I10126">
        <v>1</v>
      </c>
      <c r="J10126">
        <v>2</v>
      </c>
      <c r="Q10126">
        <v>1</v>
      </c>
      <c r="AJ10126">
        <v>3</v>
      </c>
      <c r="AL10126">
        <v>6.11</v>
      </c>
    </row>
    <row r="10127" spans="1:38" x14ac:dyDescent="0.3">
      <c r="A10127">
        <v>1080873</v>
      </c>
      <c r="B10127" t="s">
        <v>332</v>
      </c>
      <c r="C10127">
        <v>14255</v>
      </c>
      <c r="D10127" t="s">
        <v>463</v>
      </c>
      <c r="E10127" t="s">
        <v>60</v>
      </c>
      <c r="F10127">
        <v>5</v>
      </c>
      <c r="G10127">
        <v>0</v>
      </c>
      <c r="I10127">
        <v>2</v>
      </c>
      <c r="J10127">
        <v>2</v>
      </c>
      <c r="M10127">
        <v>1</v>
      </c>
      <c r="Q10127">
        <v>1</v>
      </c>
      <c r="AJ10127">
        <v>10</v>
      </c>
      <c r="AK10127">
        <v>2</v>
      </c>
      <c r="AL10127">
        <v>6.35</v>
      </c>
    </row>
    <row r="10128" spans="1:38" x14ac:dyDescent="0.3">
      <c r="A10128">
        <v>1080873</v>
      </c>
      <c r="B10128" t="s">
        <v>332</v>
      </c>
      <c r="C10128">
        <v>68393</v>
      </c>
      <c r="D10128" t="s">
        <v>506</v>
      </c>
      <c r="E10128" t="s">
        <v>60</v>
      </c>
      <c r="F10128">
        <v>5</v>
      </c>
      <c r="G10128">
        <v>0</v>
      </c>
      <c r="I10128">
        <v>2</v>
      </c>
      <c r="J10128">
        <v>6</v>
      </c>
      <c r="Q10128">
        <v>3</v>
      </c>
      <c r="AI10128">
        <v>1</v>
      </c>
      <c r="AJ10128">
        <v>7</v>
      </c>
      <c r="AL10128">
        <v>6.04</v>
      </c>
    </row>
    <row r="10129" spans="1:38" x14ac:dyDescent="0.3">
      <c r="A10129">
        <v>1080873</v>
      </c>
      <c r="B10129" t="s">
        <v>127</v>
      </c>
      <c r="C10129">
        <v>20973</v>
      </c>
      <c r="D10129" t="s">
        <v>128</v>
      </c>
      <c r="E10129" t="s">
        <v>40</v>
      </c>
      <c r="F10129">
        <v>1</v>
      </c>
      <c r="G10129">
        <v>1</v>
      </c>
      <c r="H10129">
        <v>1</v>
      </c>
      <c r="I10129">
        <v>15</v>
      </c>
      <c r="J10129">
        <v>22</v>
      </c>
      <c r="R10129">
        <v>1</v>
      </c>
      <c r="Z10129">
        <v>2</v>
      </c>
      <c r="AF10129">
        <v>6</v>
      </c>
      <c r="AJ10129">
        <v>37</v>
      </c>
      <c r="AL10129">
        <v>7.9</v>
      </c>
    </row>
    <row r="10130" spans="1:38" x14ac:dyDescent="0.3">
      <c r="A10130">
        <v>1080873</v>
      </c>
      <c r="B10130" t="s">
        <v>127</v>
      </c>
      <c r="C10130">
        <v>33748</v>
      </c>
      <c r="D10130" t="s">
        <v>448</v>
      </c>
      <c r="E10130" t="s">
        <v>44</v>
      </c>
      <c r="F10130">
        <v>2</v>
      </c>
      <c r="G10130">
        <v>3</v>
      </c>
      <c r="I10130">
        <v>33</v>
      </c>
      <c r="J10130">
        <v>39</v>
      </c>
      <c r="M10130">
        <v>2</v>
      </c>
      <c r="Q10130">
        <v>2</v>
      </c>
      <c r="AI10130">
        <v>1</v>
      </c>
      <c r="AJ10130">
        <v>69</v>
      </c>
      <c r="AL10130">
        <v>6.06</v>
      </c>
    </row>
    <row r="10131" spans="1:38" x14ac:dyDescent="0.3">
      <c r="A10131">
        <v>1080873</v>
      </c>
      <c r="B10131" t="s">
        <v>127</v>
      </c>
      <c r="C10131">
        <v>135727</v>
      </c>
      <c r="D10131" t="s">
        <v>449</v>
      </c>
      <c r="E10131" t="s">
        <v>42</v>
      </c>
      <c r="F10131">
        <v>2</v>
      </c>
      <c r="G10131">
        <v>6</v>
      </c>
      <c r="I10131">
        <v>38</v>
      </c>
      <c r="J10131">
        <v>47</v>
      </c>
      <c r="Q10131">
        <v>1</v>
      </c>
      <c r="R10131">
        <v>3</v>
      </c>
      <c r="Y10131">
        <v>1</v>
      </c>
      <c r="AI10131">
        <v>2</v>
      </c>
      <c r="AJ10131">
        <v>61</v>
      </c>
      <c r="AK10131">
        <v>1</v>
      </c>
      <c r="AL10131">
        <v>6.08</v>
      </c>
    </row>
    <row r="10132" spans="1:38" x14ac:dyDescent="0.3">
      <c r="A10132">
        <v>1080873</v>
      </c>
      <c r="B10132" t="s">
        <v>127</v>
      </c>
      <c r="C10132">
        <v>44847</v>
      </c>
      <c r="D10132" t="s">
        <v>129</v>
      </c>
      <c r="E10132" t="s">
        <v>42</v>
      </c>
      <c r="F10132">
        <v>2</v>
      </c>
      <c r="G10132">
        <v>5</v>
      </c>
      <c r="I10132">
        <v>27</v>
      </c>
      <c r="J10132">
        <v>39</v>
      </c>
      <c r="M10132">
        <v>3</v>
      </c>
      <c r="Q10132">
        <v>5</v>
      </c>
      <c r="R10132">
        <v>8</v>
      </c>
      <c r="AH10132">
        <v>1</v>
      </c>
      <c r="AI10132">
        <v>2</v>
      </c>
      <c r="AJ10132">
        <v>58</v>
      </c>
      <c r="AL10132">
        <v>7.28</v>
      </c>
    </row>
    <row r="10133" spans="1:38" x14ac:dyDescent="0.3">
      <c r="A10133">
        <v>1080873</v>
      </c>
      <c r="B10133" t="s">
        <v>127</v>
      </c>
      <c r="C10133">
        <v>34131</v>
      </c>
      <c r="D10133" t="s">
        <v>131</v>
      </c>
      <c r="E10133" t="s">
        <v>46</v>
      </c>
      <c r="F10133">
        <v>2</v>
      </c>
      <c r="G10133">
        <v>2</v>
      </c>
      <c r="I10133">
        <v>22</v>
      </c>
      <c r="J10133">
        <v>38</v>
      </c>
      <c r="M10133">
        <v>2</v>
      </c>
      <c r="Q10133">
        <v>2</v>
      </c>
      <c r="R10133">
        <v>3</v>
      </c>
      <c r="AI10133">
        <v>5</v>
      </c>
      <c r="AJ10133">
        <v>70</v>
      </c>
      <c r="AL10133">
        <v>7.1</v>
      </c>
    </row>
    <row r="10134" spans="1:38" x14ac:dyDescent="0.3">
      <c r="A10134">
        <v>1080873</v>
      </c>
      <c r="B10134" t="s">
        <v>127</v>
      </c>
      <c r="C10134">
        <v>35174</v>
      </c>
      <c r="D10134" t="s">
        <v>134</v>
      </c>
      <c r="E10134" t="s">
        <v>70</v>
      </c>
      <c r="F10134">
        <v>3</v>
      </c>
      <c r="G10134">
        <v>7</v>
      </c>
      <c r="I10134">
        <v>24</v>
      </c>
      <c r="J10134">
        <v>35</v>
      </c>
      <c r="M10134">
        <v>3</v>
      </c>
      <c r="Q10134">
        <v>1</v>
      </c>
      <c r="R10134">
        <v>5</v>
      </c>
      <c r="W10134">
        <v>1</v>
      </c>
      <c r="AH10134">
        <v>1</v>
      </c>
      <c r="AI10134">
        <v>2</v>
      </c>
      <c r="AJ10134">
        <v>51</v>
      </c>
      <c r="AK10134">
        <v>1</v>
      </c>
      <c r="AL10134">
        <v>6.39</v>
      </c>
    </row>
    <row r="10135" spans="1:38" x14ac:dyDescent="0.3">
      <c r="A10135">
        <v>1080873</v>
      </c>
      <c r="B10135" t="s">
        <v>127</v>
      </c>
      <c r="C10135">
        <v>145999</v>
      </c>
      <c r="D10135" t="s">
        <v>553</v>
      </c>
      <c r="E10135" t="s">
        <v>70</v>
      </c>
      <c r="F10135">
        <v>3</v>
      </c>
      <c r="G10135">
        <v>4</v>
      </c>
      <c r="I10135">
        <v>23</v>
      </c>
      <c r="J10135">
        <v>28</v>
      </c>
      <c r="M10135">
        <v>1</v>
      </c>
      <c r="Q10135">
        <v>1</v>
      </c>
      <c r="R10135">
        <v>2</v>
      </c>
      <c r="AH10135">
        <v>1</v>
      </c>
      <c r="AI10135">
        <v>3</v>
      </c>
      <c r="AJ10135">
        <v>34</v>
      </c>
      <c r="AL10135">
        <v>6.53</v>
      </c>
    </row>
    <row r="10136" spans="1:38" x14ac:dyDescent="0.3">
      <c r="A10136">
        <v>1080873</v>
      </c>
      <c r="B10136" t="s">
        <v>127</v>
      </c>
      <c r="C10136">
        <v>42916</v>
      </c>
      <c r="D10136" t="s">
        <v>452</v>
      </c>
      <c r="E10136" t="s">
        <v>70</v>
      </c>
      <c r="F10136">
        <v>3</v>
      </c>
      <c r="G10136">
        <v>8</v>
      </c>
      <c r="I10136">
        <v>42</v>
      </c>
      <c r="J10136">
        <v>45</v>
      </c>
      <c r="M10136">
        <v>1</v>
      </c>
      <c r="AH10136">
        <v>1</v>
      </c>
      <c r="AI10136">
        <v>2</v>
      </c>
      <c r="AJ10136">
        <v>54</v>
      </c>
      <c r="AK10136">
        <v>1</v>
      </c>
      <c r="AL10136">
        <v>6.57</v>
      </c>
    </row>
    <row r="10137" spans="1:38" x14ac:dyDescent="0.3">
      <c r="A10137">
        <v>1080873</v>
      </c>
      <c r="B10137" t="s">
        <v>127</v>
      </c>
      <c r="C10137">
        <v>69525</v>
      </c>
      <c r="D10137" t="s">
        <v>453</v>
      </c>
      <c r="E10137" t="s">
        <v>77</v>
      </c>
      <c r="F10137">
        <v>4</v>
      </c>
      <c r="G10137">
        <v>10</v>
      </c>
      <c r="I10137">
        <v>7</v>
      </c>
      <c r="J10137">
        <v>8</v>
      </c>
      <c r="Q10137">
        <v>1</v>
      </c>
      <c r="AI10137">
        <v>1</v>
      </c>
      <c r="AJ10137">
        <v>26</v>
      </c>
      <c r="AK10137">
        <v>1</v>
      </c>
      <c r="AL10137">
        <v>6.17</v>
      </c>
    </row>
    <row r="10138" spans="1:38" x14ac:dyDescent="0.3">
      <c r="A10138">
        <v>1080873</v>
      </c>
      <c r="B10138" t="s">
        <v>127</v>
      </c>
      <c r="C10138">
        <v>69346</v>
      </c>
      <c r="D10138" t="s">
        <v>141</v>
      </c>
      <c r="E10138" t="s">
        <v>74</v>
      </c>
      <c r="F10138">
        <v>4</v>
      </c>
      <c r="G10138">
        <v>11</v>
      </c>
      <c r="I10138">
        <v>15</v>
      </c>
      <c r="J10138">
        <v>20</v>
      </c>
      <c r="R10138">
        <v>1</v>
      </c>
      <c r="W10138">
        <v>1</v>
      </c>
      <c r="AH10138">
        <v>6</v>
      </c>
      <c r="AI10138">
        <v>2</v>
      </c>
      <c r="AJ10138">
        <v>44</v>
      </c>
      <c r="AK10138">
        <v>2</v>
      </c>
      <c r="AL10138">
        <v>7.3</v>
      </c>
    </row>
    <row r="10139" spans="1:38" x14ac:dyDescent="0.3">
      <c r="A10139">
        <v>1080873</v>
      </c>
      <c r="B10139" t="s">
        <v>127</v>
      </c>
      <c r="C10139">
        <v>13361</v>
      </c>
      <c r="D10139" t="s">
        <v>136</v>
      </c>
      <c r="E10139" t="s">
        <v>58</v>
      </c>
      <c r="F10139">
        <v>4</v>
      </c>
      <c r="G10139">
        <v>9</v>
      </c>
      <c r="I10139">
        <v>18</v>
      </c>
      <c r="J10139">
        <v>27</v>
      </c>
      <c r="M10139">
        <v>1</v>
      </c>
      <c r="Q10139">
        <v>7</v>
      </c>
      <c r="W10139">
        <v>1</v>
      </c>
      <c r="AH10139">
        <v>2</v>
      </c>
      <c r="AJ10139">
        <v>34</v>
      </c>
      <c r="AL10139">
        <v>5.75</v>
      </c>
    </row>
    <row r="10140" spans="1:38" x14ac:dyDescent="0.3">
      <c r="A10140">
        <v>1080873</v>
      </c>
      <c r="B10140" t="s">
        <v>127</v>
      </c>
      <c r="C10140">
        <v>90907</v>
      </c>
      <c r="D10140" t="s">
        <v>450</v>
      </c>
      <c r="E10140" t="s">
        <v>60</v>
      </c>
      <c r="F10140">
        <v>5</v>
      </c>
      <c r="G10140">
        <v>0</v>
      </c>
      <c r="I10140">
        <v>20</v>
      </c>
      <c r="J10140">
        <v>21</v>
      </c>
      <c r="R10140">
        <v>1</v>
      </c>
      <c r="AJ10140">
        <v>24</v>
      </c>
      <c r="AL10140">
        <v>6.13</v>
      </c>
    </row>
    <row r="10141" spans="1:38" x14ac:dyDescent="0.3">
      <c r="A10141">
        <v>1080873</v>
      </c>
      <c r="B10141" t="s">
        <v>127</v>
      </c>
      <c r="C10141">
        <v>67491</v>
      </c>
      <c r="D10141" t="s">
        <v>451</v>
      </c>
      <c r="E10141" t="s">
        <v>60</v>
      </c>
      <c r="F10141">
        <v>5</v>
      </c>
      <c r="G10141">
        <v>0</v>
      </c>
      <c r="I10141">
        <v>3</v>
      </c>
      <c r="J10141">
        <v>3</v>
      </c>
      <c r="Q10141">
        <v>1</v>
      </c>
      <c r="AJ10141">
        <v>7</v>
      </c>
      <c r="AL10141">
        <v>6.02</v>
      </c>
    </row>
    <row r="10142" spans="1:38" x14ac:dyDescent="0.3">
      <c r="A10142">
        <v>1080873</v>
      </c>
      <c r="B10142" t="s">
        <v>127</v>
      </c>
      <c r="C10142">
        <v>106872</v>
      </c>
      <c r="D10142" t="s">
        <v>535</v>
      </c>
      <c r="E10142" t="s">
        <v>60</v>
      </c>
      <c r="F10142">
        <v>5</v>
      </c>
      <c r="G10142">
        <v>0</v>
      </c>
      <c r="I10142">
        <v>4</v>
      </c>
      <c r="J10142">
        <v>9</v>
      </c>
      <c r="R10142">
        <v>1</v>
      </c>
      <c r="W10142">
        <v>1</v>
      </c>
      <c r="AH10142">
        <v>1</v>
      </c>
      <c r="AJ10142">
        <v>17</v>
      </c>
      <c r="AL10142">
        <v>6.09</v>
      </c>
    </row>
    <row r="10143" spans="1:38" x14ac:dyDescent="0.3">
      <c r="A10143">
        <v>1080874</v>
      </c>
      <c r="B10143" t="s">
        <v>63</v>
      </c>
      <c r="C10143">
        <v>52197</v>
      </c>
      <c r="D10143" t="s">
        <v>64</v>
      </c>
      <c r="E10143" t="s">
        <v>40</v>
      </c>
      <c r="F10143">
        <v>1</v>
      </c>
      <c r="G10143">
        <v>1</v>
      </c>
      <c r="I10143">
        <v>22</v>
      </c>
      <c r="J10143">
        <v>26</v>
      </c>
      <c r="R10143">
        <v>1</v>
      </c>
      <c r="Z10143">
        <v>3</v>
      </c>
      <c r="AJ10143">
        <v>40</v>
      </c>
      <c r="AL10143">
        <v>7.12</v>
      </c>
    </row>
    <row r="10144" spans="1:38" x14ac:dyDescent="0.3">
      <c r="A10144">
        <v>1080874</v>
      </c>
      <c r="B10144" t="s">
        <v>63</v>
      </c>
      <c r="C10144">
        <v>69375</v>
      </c>
      <c r="D10144" t="s">
        <v>67</v>
      </c>
      <c r="E10144" t="s">
        <v>46</v>
      </c>
      <c r="F10144">
        <v>2</v>
      </c>
      <c r="G10144">
        <v>2</v>
      </c>
      <c r="I10144">
        <v>33</v>
      </c>
      <c r="J10144">
        <v>39</v>
      </c>
      <c r="R10144">
        <v>2</v>
      </c>
      <c r="AJ10144">
        <v>65</v>
      </c>
      <c r="AL10144">
        <v>6.62</v>
      </c>
    </row>
    <row r="10145" spans="1:38" x14ac:dyDescent="0.3">
      <c r="A10145">
        <v>1080874</v>
      </c>
      <c r="B10145" t="s">
        <v>63</v>
      </c>
      <c r="C10145">
        <v>74341</v>
      </c>
      <c r="D10145" t="s">
        <v>408</v>
      </c>
      <c r="E10145" t="s">
        <v>42</v>
      </c>
      <c r="F10145">
        <v>2</v>
      </c>
      <c r="G10145">
        <v>5</v>
      </c>
      <c r="I10145">
        <v>45</v>
      </c>
      <c r="J10145">
        <v>57</v>
      </c>
      <c r="R10145">
        <v>1</v>
      </c>
      <c r="AI10145">
        <v>4</v>
      </c>
      <c r="AJ10145">
        <v>77</v>
      </c>
      <c r="AL10145">
        <v>7.52</v>
      </c>
    </row>
    <row r="10146" spans="1:38" x14ac:dyDescent="0.3">
      <c r="A10146">
        <v>1080874</v>
      </c>
      <c r="B10146" t="s">
        <v>63</v>
      </c>
      <c r="C10146">
        <v>4511</v>
      </c>
      <c r="D10146" t="s">
        <v>409</v>
      </c>
      <c r="E10146" t="s">
        <v>44</v>
      </c>
      <c r="F10146">
        <v>2</v>
      </c>
      <c r="G10146">
        <v>3</v>
      </c>
      <c r="I10146">
        <v>51</v>
      </c>
      <c r="J10146">
        <v>62</v>
      </c>
      <c r="M10146">
        <v>1</v>
      </c>
      <c r="V10146">
        <v>1</v>
      </c>
      <c r="W10146">
        <v>2</v>
      </c>
      <c r="AH10146">
        <v>3</v>
      </c>
      <c r="AI10146">
        <v>2</v>
      </c>
      <c r="AJ10146">
        <v>101</v>
      </c>
      <c r="AK10146">
        <v>2</v>
      </c>
      <c r="AL10146">
        <v>7.46</v>
      </c>
    </row>
    <row r="10147" spans="1:38" x14ac:dyDescent="0.3">
      <c r="A10147">
        <v>1080874</v>
      </c>
      <c r="B10147" t="s">
        <v>63</v>
      </c>
      <c r="C10147">
        <v>29106</v>
      </c>
      <c r="D10147" t="s">
        <v>66</v>
      </c>
      <c r="E10147" t="s">
        <v>42</v>
      </c>
      <c r="F10147">
        <v>2</v>
      </c>
      <c r="G10147">
        <v>6</v>
      </c>
      <c r="I10147">
        <v>57</v>
      </c>
      <c r="J10147">
        <v>62</v>
      </c>
      <c r="M10147">
        <v>1</v>
      </c>
      <c r="N10147">
        <v>1</v>
      </c>
      <c r="R10147">
        <v>2</v>
      </c>
      <c r="AI10147">
        <v>1</v>
      </c>
      <c r="AJ10147">
        <v>79</v>
      </c>
      <c r="AL10147">
        <v>7.28</v>
      </c>
    </row>
    <row r="10148" spans="1:38" x14ac:dyDescent="0.3">
      <c r="A10148">
        <v>1080874</v>
      </c>
      <c r="B10148" t="s">
        <v>63</v>
      </c>
      <c r="C10148">
        <v>111212</v>
      </c>
      <c r="D10148" t="s">
        <v>78</v>
      </c>
      <c r="E10148" t="s">
        <v>70</v>
      </c>
      <c r="F10148">
        <v>3</v>
      </c>
      <c r="G10148">
        <v>7</v>
      </c>
      <c r="I10148">
        <v>75</v>
      </c>
      <c r="J10148">
        <v>85</v>
      </c>
      <c r="M10148">
        <v>1</v>
      </c>
      <c r="Q10148">
        <v>3</v>
      </c>
      <c r="AH10148">
        <v>3</v>
      </c>
      <c r="AJ10148">
        <v>93</v>
      </c>
      <c r="AL10148">
        <v>6.55</v>
      </c>
    </row>
    <row r="10149" spans="1:38" x14ac:dyDescent="0.3">
      <c r="A10149">
        <v>1080874</v>
      </c>
      <c r="B10149" t="s">
        <v>63</v>
      </c>
      <c r="C10149">
        <v>33568</v>
      </c>
      <c r="D10149" t="s">
        <v>71</v>
      </c>
      <c r="E10149" t="s">
        <v>70</v>
      </c>
      <c r="F10149">
        <v>3</v>
      </c>
      <c r="G10149">
        <v>8</v>
      </c>
      <c r="I10149">
        <v>28</v>
      </c>
      <c r="J10149">
        <v>33</v>
      </c>
      <c r="M10149">
        <v>1</v>
      </c>
      <c r="Q10149">
        <v>1</v>
      </c>
      <c r="R10149">
        <v>2</v>
      </c>
      <c r="AH10149">
        <v>1</v>
      </c>
      <c r="AI10149">
        <v>1</v>
      </c>
      <c r="AJ10149">
        <v>39</v>
      </c>
      <c r="AK10149">
        <v>2</v>
      </c>
      <c r="AL10149">
        <v>6.86</v>
      </c>
    </row>
    <row r="10150" spans="1:38" x14ac:dyDescent="0.3">
      <c r="A10150">
        <v>1080874</v>
      </c>
      <c r="B10150" t="s">
        <v>63</v>
      </c>
      <c r="C10150">
        <v>31451</v>
      </c>
      <c r="D10150" t="s">
        <v>411</v>
      </c>
      <c r="E10150" t="s">
        <v>70</v>
      </c>
      <c r="F10150">
        <v>3</v>
      </c>
      <c r="G10150">
        <v>4</v>
      </c>
      <c r="I10150">
        <v>64</v>
      </c>
      <c r="J10150">
        <v>84</v>
      </c>
      <c r="M10150">
        <v>1</v>
      </c>
      <c r="Q10150">
        <v>1</v>
      </c>
      <c r="R10150">
        <v>4</v>
      </c>
      <c r="AI10150">
        <v>1</v>
      </c>
      <c r="AJ10150">
        <v>96</v>
      </c>
      <c r="AK10150">
        <v>1</v>
      </c>
      <c r="AL10150">
        <v>7</v>
      </c>
    </row>
    <row r="10151" spans="1:38" x14ac:dyDescent="0.3">
      <c r="A10151">
        <v>1080874</v>
      </c>
      <c r="B10151" t="s">
        <v>63</v>
      </c>
      <c r="C10151">
        <v>80767</v>
      </c>
      <c r="D10151" t="s">
        <v>73</v>
      </c>
      <c r="E10151" t="s">
        <v>74</v>
      </c>
      <c r="F10151">
        <v>4</v>
      </c>
      <c r="G10151">
        <v>11</v>
      </c>
      <c r="I10151">
        <v>55</v>
      </c>
      <c r="J10151">
        <v>65</v>
      </c>
      <c r="Q10151">
        <v>1</v>
      </c>
      <c r="R10151">
        <v>1</v>
      </c>
      <c r="W10151">
        <v>1</v>
      </c>
      <c r="AH10151">
        <v>3</v>
      </c>
      <c r="AI10151">
        <v>1</v>
      </c>
      <c r="AJ10151">
        <v>83</v>
      </c>
      <c r="AK10151">
        <v>2</v>
      </c>
      <c r="AL10151">
        <v>7.07</v>
      </c>
    </row>
    <row r="10152" spans="1:38" x14ac:dyDescent="0.3">
      <c r="A10152">
        <v>1080874</v>
      </c>
      <c r="B10152" t="s">
        <v>63</v>
      </c>
      <c r="C10152">
        <v>96182</v>
      </c>
      <c r="D10152" t="s">
        <v>75</v>
      </c>
      <c r="E10152" t="s">
        <v>77</v>
      </c>
      <c r="F10152">
        <v>4</v>
      </c>
      <c r="G10152">
        <v>10</v>
      </c>
      <c r="I10152">
        <v>37</v>
      </c>
      <c r="J10152">
        <v>48</v>
      </c>
      <c r="M10152">
        <v>2</v>
      </c>
      <c r="Q10152">
        <v>4</v>
      </c>
      <c r="R10152">
        <v>2</v>
      </c>
      <c r="W10152">
        <v>2</v>
      </c>
      <c r="AH10152">
        <v>3</v>
      </c>
      <c r="AI10152">
        <v>3</v>
      </c>
      <c r="AJ10152">
        <v>71</v>
      </c>
      <c r="AK10152">
        <v>3</v>
      </c>
      <c r="AL10152">
        <v>7.12</v>
      </c>
    </row>
    <row r="10153" spans="1:38" x14ac:dyDescent="0.3">
      <c r="A10153">
        <v>1080874</v>
      </c>
      <c r="B10153" t="s">
        <v>63</v>
      </c>
      <c r="C10153">
        <v>124688</v>
      </c>
      <c r="D10153" t="s">
        <v>79</v>
      </c>
      <c r="E10153" t="s">
        <v>58</v>
      </c>
      <c r="F10153">
        <v>4</v>
      </c>
      <c r="G10153">
        <v>9</v>
      </c>
      <c r="I10153">
        <v>7</v>
      </c>
      <c r="J10153">
        <v>7</v>
      </c>
      <c r="M10153">
        <v>2</v>
      </c>
      <c r="Q10153">
        <v>2</v>
      </c>
      <c r="AJ10153">
        <v>22</v>
      </c>
      <c r="AL10153">
        <v>5.6</v>
      </c>
    </row>
    <row r="10154" spans="1:38" x14ac:dyDescent="0.3">
      <c r="A10154">
        <v>1080874</v>
      </c>
      <c r="B10154" t="s">
        <v>63</v>
      </c>
      <c r="C10154">
        <v>244779</v>
      </c>
      <c r="D10154" t="s">
        <v>540</v>
      </c>
      <c r="E10154" t="s">
        <v>60</v>
      </c>
      <c r="F10154">
        <v>5</v>
      </c>
      <c r="G10154">
        <v>0</v>
      </c>
      <c r="I10154">
        <v>4</v>
      </c>
      <c r="J10154">
        <v>5</v>
      </c>
      <c r="R10154">
        <v>2</v>
      </c>
      <c r="AH10154">
        <v>1</v>
      </c>
      <c r="AJ10154">
        <v>8</v>
      </c>
      <c r="AL10154">
        <v>6.4</v>
      </c>
    </row>
    <row r="10155" spans="1:38" x14ac:dyDescent="0.3">
      <c r="A10155">
        <v>1080874</v>
      </c>
      <c r="B10155" t="s">
        <v>63</v>
      </c>
      <c r="C10155">
        <v>21683</v>
      </c>
      <c r="D10155" t="s">
        <v>69</v>
      </c>
      <c r="E10155" t="s">
        <v>60</v>
      </c>
      <c r="F10155">
        <v>5</v>
      </c>
      <c r="G10155">
        <v>0</v>
      </c>
      <c r="I10155">
        <v>13</v>
      </c>
      <c r="J10155">
        <v>18</v>
      </c>
      <c r="AH10155">
        <v>1</v>
      </c>
      <c r="AJ10155">
        <v>25</v>
      </c>
      <c r="AL10155">
        <v>6.53</v>
      </c>
    </row>
    <row r="10156" spans="1:38" x14ac:dyDescent="0.3">
      <c r="A10156">
        <v>1080874</v>
      </c>
      <c r="B10156" t="s">
        <v>63</v>
      </c>
      <c r="C10156">
        <v>23736</v>
      </c>
      <c r="D10156" t="s">
        <v>410</v>
      </c>
      <c r="E10156" t="s">
        <v>60</v>
      </c>
      <c r="F10156">
        <v>5</v>
      </c>
      <c r="G10156">
        <v>0</v>
      </c>
      <c r="I10156">
        <v>8</v>
      </c>
      <c r="J10156">
        <v>8</v>
      </c>
      <c r="Q10156">
        <v>1</v>
      </c>
      <c r="AH10156">
        <v>2</v>
      </c>
      <c r="AJ10156">
        <v>15</v>
      </c>
      <c r="AK10156">
        <v>2</v>
      </c>
      <c r="AL10156">
        <v>6.75</v>
      </c>
    </row>
    <row r="10157" spans="1:38" x14ac:dyDescent="0.3">
      <c r="A10157">
        <v>1080874</v>
      </c>
      <c r="B10157" t="s">
        <v>317</v>
      </c>
      <c r="C10157">
        <v>29796</v>
      </c>
      <c r="D10157" t="s">
        <v>318</v>
      </c>
      <c r="E10157" t="s">
        <v>40</v>
      </c>
      <c r="F10157">
        <v>1</v>
      </c>
      <c r="G10157">
        <v>1</v>
      </c>
      <c r="H10157">
        <v>1</v>
      </c>
      <c r="I10157">
        <v>13</v>
      </c>
      <c r="J10157">
        <v>35</v>
      </c>
      <c r="Z10157">
        <v>1</v>
      </c>
      <c r="AD10157">
        <v>1</v>
      </c>
      <c r="AF10157">
        <v>8</v>
      </c>
      <c r="AJ10157">
        <v>47</v>
      </c>
      <c r="AL10157">
        <v>9.11</v>
      </c>
    </row>
    <row r="10158" spans="1:38" x14ac:dyDescent="0.3">
      <c r="A10158">
        <v>1080874</v>
      </c>
      <c r="B10158" t="s">
        <v>317</v>
      </c>
      <c r="C10158">
        <v>69945</v>
      </c>
      <c r="D10158" t="s">
        <v>321</v>
      </c>
      <c r="E10158" t="s">
        <v>46</v>
      </c>
      <c r="F10158">
        <v>2</v>
      </c>
      <c r="G10158">
        <v>2</v>
      </c>
      <c r="I10158">
        <v>20</v>
      </c>
      <c r="J10158">
        <v>36</v>
      </c>
      <c r="N10158">
        <v>1</v>
      </c>
      <c r="Q10158">
        <v>1</v>
      </c>
      <c r="AI10158">
        <v>3</v>
      </c>
      <c r="AJ10158">
        <v>66</v>
      </c>
      <c r="AL10158">
        <v>6.7</v>
      </c>
    </row>
    <row r="10159" spans="1:38" x14ac:dyDescent="0.3">
      <c r="A10159">
        <v>1080874</v>
      </c>
      <c r="B10159" t="s">
        <v>317</v>
      </c>
      <c r="C10159">
        <v>37204</v>
      </c>
      <c r="D10159" t="s">
        <v>322</v>
      </c>
      <c r="E10159" t="s">
        <v>42</v>
      </c>
      <c r="F10159">
        <v>2</v>
      </c>
      <c r="G10159">
        <v>6</v>
      </c>
      <c r="I10159">
        <v>23</v>
      </c>
      <c r="J10159">
        <v>33</v>
      </c>
      <c r="Q10159">
        <v>1</v>
      </c>
      <c r="R10159">
        <v>1</v>
      </c>
      <c r="AH10159">
        <v>1</v>
      </c>
      <c r="AI10159">
        <v>2</v>
      </c>
      <c r="AJ10159">
        <v>50</v>
      </c>
      <c r="AL10159">
        <v>7.11</v>
      </c>
    </row>
    <row r="10160" spans="1:38" x14ac:dyDescent="0.3">
      <c r="A10160">
        <v>1080874</v>
      </c>
      <c r="B10160" t="s">
        <v>317</v>
      </c>
      <c r="C10160">
        <v>92550</v>
      </c>
      <c r="D10160" t="s">
        <v>437</v>
      </c>
      <c r="E10160" t="s">
        <v>42</v>
      </c>
      <c r="F10160">
        <v>2</v>
      </c>
      <c r="G10160">
        <v>5</v>
      </c>
      <c r="I10160">
        <v>29</v>
      </c>
      <c r="J10160">
        <v>36</v>
      </c>
      <c r="M10160">
        <v>1</v>
      </c>
      <c r="R10160">
        <v>4</v>
      </c>
      <c r="AC10160">
        <v>1</v>
      </c>
      <c r="AI10160">
        <v>2</v>
      </c>
      <c r="AJ10160">
        <v>50</v>
      </c>
      <c r="AL10160">
        <v>6.93</v>
      </c>
    </row>
    <row r="10161" spans="1:38" x14ac:dyDescent="0.3">
      <c r="A10161">
        <v>1080874</v>
      </c>
      <c r="B10161" t="s">
        <v>317</v>
      </c>
      <c r="C10161">
        <v>22846</v>
      </c>
      <c r="D10161" t="s">
        <v>438</v>
      </c>
      <c r="E10161" t="s">
        <v>44</v>
      </c>
      <c r="F10161">
        <v>2</v>
      </c>
      <c r="G10161">
        <v>3</v>
      </c>
      <c r="I10161">
        <v>12</v>
      </c>
      <c r="J10161">
        <v>22</v>
      </c>
      <c r="M10161">
        <v>1</v>
      </c>
      <c r="N10161">
        <v>1</v>
      </c>
      <c r="Q10161">
        <v>4</v>
      </c>
      <c r="R10161">
        <v>3</v>
      </c>
      <c r="W10161">
        <v>1</v>
      </c>
      <c r="AH10161">
        <v>1</v>
      </c>
      <c r="AI10161">
        <v>3</v>
      </c>
      <c r="AJ10161">
        <v>49</v>
      </c>
      <c r="AL10161">
        <v>6.79</v>
      </c>
    </row>
    <row r="10162" spans="1:38" x14ac:dyDescent="0.3">
      <c r="A10162">
        <v>1080874</v>
      </c>
      <c r="B10162" t="s">
        <v>317</v>
      </c>
      <c r="C10162">
        <v>29474</v>
      </c>
      <c r="D10162" t="s">
        <v>325</v>
      </c>
      <c r="E10162" t="s">
        <v>122</v>
      </c>
      <c r="F10162">
        <v>3</v>
      </c>
      <c r="G10162">
        <v>7</v>
      </c>
      <c r="I10162">
        <v>18</v>
      </c>
      <c r="J10162">
        <v>26</v>
      </c>
      <c r="AI10162">
        <v>1</v>
      </c>
      <c r="AJ10162">
        <v>50</v>
      </c>
      <c r="AL10162">
        <v>6.53</v>
      </c>
    </row>
    <row r="10163" spans="1:38" x14ac:dyDescent="0.3">
      <c r="A10163">
        <v>1080874</v>
      </c>
      <c r="B10163" t="s">
        <v>317</v>
      </c>
      <c r="C10163">
        <v>90780</v>
      </c>
      <c r="D10163" t="s">
        <v>326</v>
      </c>
      <c r="E10163" t="s">
        <v>70</v>
      </c>
      <c r="F10163">
        <v>3</v>
      </c>
      <c r="G10163">
        <v>10</v>
      </c>
      <c r="I10163">
        <v>33</v>
      </c>
      <c r="J10163">
        <v>45</v>
      </c>
      <c r="Q10163">
        <v>3</v>
      </c>
      <c r="R10163">
        <v>2</v>
      </c>
      <c r="AH10163">
        <v>1</v>
      </c>
      <c r="AI10163">
        <v>4</v>
      </c>
      <c r="AJ10163">
        <v>63</v>
      </c>
      <c r="AK10163">
        <v>1</v>
      </c>
      <c r="AL10163">
        <v>7.2</v>
      </c>
    </row>
    <row r="10164" spans="1:38" x14ac:dyDescent="0.3">
      <c r="A10164">
        <v>1080874</v>
      </c>
      <c r="B10164" t="s">
        <v>317</v>
      </c>
      <c r="C10164">
        <v>105172</v>
      </c>
      <c r="D10164" t="s">
        <v>323</v>
      </c>
      <c r="E10164" t="s">
        <v>70</v>
      </c>
      <c r="F10164">
        <v>3</v>
      </c>
      <c r="G10164">
        <v>8</v>
      </c>
      <c r="I10164">
        <v>13</v>
      </c>
      <c r="J10164">
        <v>22</v>
      </c>
      <c r="N10164">
        <v>1</v>
      </c>
      <c r="Q10164">
        <v>3</v>
      </c>
      <c r="AI10164">
        <v>2</v>
      </c>
      <c r="AJ10164">
        <v>36</v>
      </c>
      <c r="AL10164">
        <v>6.11</v>
      </c>
    </row>
    <row r="10165" spans="1:38" x14ac:dyDescent="0.3">
      <c r="A10165">
        <v>1080874</v>
      </c>
      <c r="B10165" t="s">
        <v>317</v>
      </c>
      <c r="C10165">
        <v>9734</v>
      </c>
      <c r="D10165" t="s">
        <v>324</v>
      </c>
      <c r="E10165" t="s">
        <v>70</v>
      </c>
      <c r="F10165">
        <v>3</v>
      </c>
      <c r="G10165">
        <v>4</v>
      </c>
      <c r="I10165">
        <v>16</v>
      </c>
      <c r="J10165">
        <v>19</v>
      </c>
      <c r="Q10165">
        <v>2</v>
      </c>
      <c r="AI10165">
        <v>1</v>
      </c>
      <c r="AJ10165">
        <v>31</v>
      </c>
      <c r="AL10165">
        <v>6.75</v>
      </c>
    </row>
    <row r="10166" spans="1:38" x14ac:dyDescent="0.3">
      <c r="A10166">
        <v>1080874</v>
      </c>
      <c r="B10166" t="s">
        <v>317</v>
      </c>
      <c r="C10166">
        <v>234363</v>
      </c>
      <c r="D10166" t="s">
        <v>440</v>
      </c>
      <c r="E10166" t="s">
        <v>119</v>
      </c>
      <c r="F10166">
        <v>3</v>
      </c>
      <c r="G10166">
        <v>11</v>
      </c>
      <c r="I10166">
        <v>4</v>
      </c>
      <c r="J10166">
        <v>12</v>
      </c>
      <c r="AI10166">
        <v>2</v>
      </c>
      <c r="AJ10166">
        <v>28</v>
      </c>
      <c r="AK10166">
        <v>2</v>
      </c>
      <c r="AL10166">
        <v>6.6</v>
      </c>
    </row>
    <row r="10167" spans="1:38" x14ac:dyDescent="0.3">
      <c r="A10167">
        <v>1080874</v>
      </c>
      <c r="B10167" t="s">
        <v>317</v>
      </c>
      <c r="C10167">
        <v>74921</v>
      </c>
      <c r="D10167" t="s">
        <v>439</v>
      </c>
      <c r="E10167" t="s">
        <v>58</v>
      </c>
      <c r="F10167">
        <v>4</v>
      </c>
      <c r="G10167">
        <v>9</v>
      </c>
      <c r="I10167">
        <v>7</v>
      </c>
      <c r="J10167">
        <v>9</v>
      </c>
      <c r="M10167">
        <v>2</v>
      </c>
      <c r="Q10167">
        <v>1</v>
      </c>
      <c r="R10167">
        <v>2</v>
      </c>
      <c r="AJ10167">
        <v>16</v>
      </c>
      <c r="AL10167">
        <v>6.08</v>
      </c>
    </row>
    <row r="10168" spans="1:38" x14ac:dyDescent="0.3">
      <c r="A10168">
        <v>1080874</v>
      </c>
      <c r="B10168" t="s">
        <v>317</v>
      </c>
      <c r="C10168">
        <v>86425</v>
      </c>
      <c r="D10168" t="s">
        <v>328</v>
      </c>
      <c r="E10168" t="s">
        <v>60</v>
      </c>
      <c r="F10168">
        <v>5</v>
      </c>
      <c r="G10168">
        <v>0</v>
      </c>
      <c r="I10168">
        <v>8</v>
      </c>
      <c r="J10168">
        <v>12</v>
      </c>
      <c r="Q10168">
        <v>1</v>
      </c>
      <c r="AH10168">
        <v>1</v>
      </c>
      <c r="AI10168">
        <v>2</v>
      </c>
      <c r="AJ10168">
        <v>19</v>
      </c>
      <c r="AL10168">
        <v>6.36</v>
      </c>
    </row>
    <row r="10169" spans="1:38" x14ac:dyDescent="0.3">
      <c r="A10169">
        <v>1080874</v>
      </c>
      <c r="B10169" t="s">
        <v>317</v>
      </c>
      <c r="C10169">
        <v>13798</v>
      </c>
      <c r="D10169" t="s">
        <v>327</v>
      </c>
      <c r="E10169" t="s">
        <v>60</v>
      </c>
      <c r="F10169">
        <v>5</v>
      </c>
      <c r="G10169">
        <v>0</v>
      </c>
      <c r="I10169">
        <v>10</v>
      </c>
      <c r="J10169">
        <v>11</v>
      </c>
      <c r="Q10169">
        <v>1</v>
      </c>
      <c r="R10169">
        <v>1</v>
      </c>
      <c r="AJ10169">
        <v>15</v>
      </c>
      <c r="AL10169">
        <v>6.27</v>
      </c>
    </row>
    <row r="10170" spans="1:38" x14ac:dyDescent="0.3">
      <c r="A10170">
        <v>1080875</v>
      </c>
      <c r="B10170" t="s">
        <v>187</v>
      </c>
      <c r="C10170">
        <v>11530</v>
      </c>
      <c r="D10170" t="s">
        <v>188</v>
      </c>
      <c r="E10170" t="s">
        <v>40</v>
      </c>
      <c r="F10170">
        <v>1</v>
      </c>
      <c r="G10170">
        <v>1</v>
      </c>
      <c r="I10170">
        <v>15</v>
      </c>
      <c r="J10170">
        <v>32</v>
      </c>
      <c r="Z10170">
        <v>1</v>
      </c>
      <c r="AF10170">
        <v>1</v>
      </c>
      <c r="AJ10170">
        <v>37</v>
      </c>
      <c r="AL10170">
        <v>5.94</v>
      </c>
    </row>
    <row r="10171" spans="1:38" x14ac:dyDescent="0.3">
      <c r="A10171">
        <v>1080875</v>
      </c>
      <c r="B10171" t="s">
        <v>187</v>
      </c>
      <c r="C10171">
        <v>8773</v>
      </c>
      <c r="D10171" t="s">
        <v>192</v>
      </c>
      <c r="E10171" t="s">
        <v>42</v>
      </c>
      <c r="F10171">
        <v>2</v>
      </c>
      <c r="G10171">
        <v>5</v>
      </c>
      <c r="I10171">
        <v>15</v>
      </c>
      <c r="J10171">
        <v>20</v>
      </c>
      <c r="Q10171">
        <v>1</v>
      </c>
      <c r="R10171">
        <v>4</v>
      </c>
      <c r="AI10171">
        <v>1</v>
      </c>
      <c r="AJ10171">
        <v>32</v>
      </c>
      <c r="AL10171">
        <v>6.71</v>
      </c>
    </row>
    <row r="10172" spans="1:38" x14ac:dyDescent="0.3">
      <c r="A10172">
        <v>1080875</v>
      </c>
      <c r="B10172" t="s">
        <v>187</v>
      </c>
      <c r="C10172">
        <v>8507</v>
      </c>
      <c r="D10172" t="s">
        <v>455</v>
      </c>
      <c r="E10172" t="s">
        <v>44</v>
      </c>
      <c r="F10172">
        <v>2</v>
      </c>
      <c r="G10172">
        <v>3</v>
      </c>
      <c r="I10172">
        <v>29</v>
      </c>
      <c r="J10172">
        <v>40</v>
      </c>
      <c r="M10172">
        <v>1</v>
      </c>
      <c r="N10172">
        <v>1</v>
      </c>
      <c r="Q10172">
        <v>2</v>
      </c>
      <c r="R10172">
        <v>4</v>
      </c>
      <c r="AI10172">
        <v>3</v>
      </c>
      <c r="AJ10172">
        <v>70</v>
      </c>
      <c r="AL10172">
        <v>6.56</v>
      </c>
    </row>
    <row r="10173" spans="1:38" x14ac:dyDescent="0.3">
      <c r="A10173">
        <v>1080875</v>
      </c>
      <c r="B10173" t="s">
        <v>187</v>
      </c>
      <c r="C10173">
        <v>22079</v>
      </c>
      <c r="D10173" t="s">
        <v>191</v>
      </c>
      <c r="E10173" t="s">
        <v>42</v>
      </c>
      <c r="F10173">
        <v>2</v>
      </c>
      <c r="G10173">
        <v>6</v>
      </c>
      <c r="I10173">
        <v>31</v>
      </c>
      <c r="J10173">
        <v>38</v>
      </c>
      <c r="M10173">
        <v>4</v>
      </c>
      <c r="N10173">
        <v>1</v>
      </c>
      <c r="R10173">
        <v>2</v>
      </c>
      <c r="AI10173">
        <v>1</v>
      </c>
      <c r="AJ10173">
        <v>53</v>
      </c>
      <c r="AK10173">
        <v>2</v>
      </c>
      <c r="AL10173">
        <v>6.78</v>
      </c>
    </row>
    <row r="10174" spans="1:38" x14ac:dyDescent="0.3">
      <c r="A10174">
        <v>1080875</v>
      </c>
      <c r="B10174" t="s">
        <v>187</v>
      </c>
      <c r="C10174">
        <v>73063</v>
      </c>
      <c r="D10174" t="s">
        <v>189</v>
      </c>
      <c r="E10174" t="s">
        <v>46</v>
      </c>
      <c r="F10174">
        <v>2</v>
      </c>
      <c r="G10174">
        <v>2</v>
      </c>
      <c r="I10174">
        <v>16</v>
      </c>
      <c r="J10174">
        <v>31</v>
      </c>
      <c r="M10174">
        <v>3</v>
      </c>
      <c r="Q10174">
        <v>6</v>
      </c>
      <c r="R10174">
        <v>4</v>
      </c>
      <c r="AI10174">
        <v>1</v>
      </c>
      <c r="AJ10174">
        <v>52</v>
      </c>
      <c r="AL10174">
        <v>6.41</v>
      </c>
    </row>
    <row r="10175" spans="1:38" x14ac:dyDescent="0.3">
      <c r="A10175">
        <v>1080875</v>
      </c>
      <c r="B10175" t="s">
        <v>187</v>
      </c>
      <c r="C10175">
        <v>36849</v>
      </c>
      <c r="D10175" t="s">
        <v>235</v>
      </c>
      <c r="E10175" t="s">
        <v>70</v>
      </c>
      <c r="F10175">
        <v>3</v>
      </c>
      <c r="G10175">
        <v>7</v>
      </c>
      <c r="I10175">
        <v>26</v>
      </c>
      <c r="J10175">
        <v>33</v>
      </c>
      <c r="M10175">
        <v>1</v>
      </c>
      <c r="R10175">
        <v>1</v>
      </c>
      <c r="AH10175">
        <v>1</v>
      </c>
      <c r="AI10175">
        <v>2</v>
      </c>
      <c r="AJ10175">
        <v>45</v>
      </c>
      <c r="AL10175">
        <v>6.26</v>
      </c>
    </row>
    <row r="10176" spans="1:38" x14ac:dyDescent="0.3">
      <c r="A10176">
        <v>1080875</v>
      </c>
      <c r="B10176" t="s">
        <v>187</v>
      </c>
      <c r="C10176">
        <v>35691</v>
      </c>
      <c r="D10176" t="s">
        <v>196</v>
      </c>
      <c r="E10176" t="s">
        <v>70</v>
      </c>
      <c r="F10176">
        <v>3</v>
      </c>
      <c r="G10176">
        <v>4</v>
      </c>
      <c r="I10176">
        <v>15</v>
      </c>
      <c r="J10176">
        <v>22</v>
      </c>
      <c r="Q10176">
        <v>1</v>
      </c>
      <c r="AI10176">
        <v>2</v>
      </c>
      <c r="AJ10176">
        <v>31</v>
      </c>
      <c r="AL10176">
        <v>6.34</v>
      </c>
    </row>
    <row r="10177" spans="1:38" x14ac:dyDescent="0.3">
      <c r="A10177">
        <v>1080875</v>
      </c>
      <c r="B10177" t="s">
        <v>187</v>
      </c>
      <c r="C10177">
        <v>5835</v>
      </c>
      <c r="D10177" t="s">
        <v>193</v>
      </c>
      <c r="E10177" t="s">
        <v>70</v>
      </c>
      <c r="F10177">
        <v>3</v>
      </c>
      <c r="G10177">
        <v>8</v>
      </c>
      <c r="I10177">
        <v>21</v>
      </c>
      <c r="J10177">
        <v>28</v>
      </c>
      <c r="M10177">
        <v>1</v>
      </c>
      <c r="R10177">
        <v>2</v>
      </c>
      <c r="AH10177">
        <v>1</v>
      </c>
      <c r="AI10177">
        <v>2</v>
      </c>
      <c r="AJ10177">
        <v>42</v>
      </c>
      <c r="AK10177">
        <v>2</v>
      </c>
      <c r="AL10177">
        <v>6.44</v>
      </c>
    </row>
    <row r="10178" spans="1:38" x14ac:dyDescent="0.3">
      <c r="A10178">
        <v>1080875</v>
      </c>
      <c r="B10178" t="s">
        <v>187</v>
      </c>
      <c r="C10178">
        <v>40036</v>
      </c>
      <c r="D10178" t="s">
        <v>195</v>
      </c>
      <c r="E10178" t="s">
        <v>77</v>
      </c>
      <c r="F10178">
        <v>4</v>
      </c>
      <c r="G10178">
        <v>10</v>
      </c>
      <c r="I10178">
        <v>13</v>
      </c>
      <c r="J10178">
        <v>17</v>
      </c>
      <c r="M10178">
        <v>1</v>
      </c>
      <c r="Q10178">
        <v>3</v>
      </c>
      <c r="R10178">
        <v>1</v>
      </c>
      <c r="AH10178">
        <v>3</v>
      </c>
      <c r="AI10178">
        <v>1</v>
      </c>
      <c r="AJ10178">
        <v>51</v>
      </c>
      <c r="AK10178">
        <v>1</v>
      </c>
      <c r="AL10178">
        <v>6.46</v>
      </c>
    </row>
    <row r="10179" spans="1:38" x14ac:dyDescent="0.3">
      <c r="A10179">
        <v>1080875</v>
      </c>
      <c r="B10179" t="s">
        <v>187</v>
      </c>
      <c r="C10179">
        <v>35371</v>
      </c>
      <c r="D10179" t="s">
        <v>457</v>
      </c>
      <c r="E10179" t="s">
        <v>58</v>
      </c>
      <c r="F10179">
        <v>4</v>
      </c>
      <c r="G10179">
        <v>9</v>
      </c>
      <c r="I10179">
        <v>5</v>
      </c>
      <c r="J10179">
        <v>9</v>
      </c>
      <c r="M10179">
        <v>4</v>
      </c>
      <c r="N10179">
        <v>1</v>
      </c>
      <c r="Q10179">
        <v>4</v>
      </c>
      <c r="R10179">
        <v>3</v>
      </c>
      <c r="AH10179">
        <v>2</v>
      </c>
      <c r="AJ10179">
        <v>22</v>
      </c>
      <c r="AL10179">
        <v>6.09</v>
      </c>
    </row>
    <row r="10180" spans="1:38" x14ac:dyDescent="0.3">
      <c r="A10180">
        <v>1080875</v>
      </c>
      <c r="B10180" t="s">
        <v>187</v>
      </c>
      <c r="C10180">
        <v>34302</v>
      </c>
      <c r="D10180" t="s">
        <v>515</v>
      </c>
      <c r="E10180" t="s">
        <v>74</v>
      </c>
      <c r="F10180">
        <v>4</v>
      </c>
      <c r="G10180">
        <v>11</v>
      </c>
      <c r="I10180">
        <v>9</v>
      </c>
      <c r="J10180">
        <v>16</v>
      </c>
      <c r="AI10180">
        <v>2</v>
      </c>
      <c r="AJ10180">
        <v>22</v>
      </c>
      <c r="AL10180">
        <v>5.86</v>
      </c>
    </row>
    <row r="10181" spans="1:38" x14ac:dyDescent="0.3">
      <c r="A10181">
        <v>1080875</v>
      </c>
      <c r="B10181" t="s">
        <v>187</v>
      </c>
      <c r="C10181">
        <v>25964</v>
      </c>
      <c r="D10181" t="s">
        <v>197</v>
      </c>
      <c r="E10181" t="s">
        <v>60</v>
      </c>
      <c r="F10181">
        <v>5</v>
      </c>
      <c r="G10181">
        <v>0</v>
      </c>
      <c r="I10181">
        <v>3</v>
      </c>
      <c r="J10181">
        <v>4</v>
      </c>
      <c r="Q10181">
        <v>5</v>
      </c>
      <c r="R10181">
        <v>1</v>
      </c>
      <c r="AJ10181">
        <v>12</v>
      </c>
      <c r="AK10181">
        <v>2</v>
      </c>
      <c r="AL10181">
        <v>6.41</v>
      </c>
    </row>
    <row r="10182" spans="1:38" x14ac:dyDescent="0.3">
      <c r="A10182">
        <v>1080875</v>
      </c>
      <c r="B10182" t="s">
        <v>187</v>
      </c>
      <c r="C10182">
        <v>76050</v>
      </c>
      <c r="D10182" t="s">
        <v>200</v>
      </c>
      <c r="E10182" t="s">
        <v>60</v>
      </c>
      <c r="F10182">
        <v>5</v>
      </c>
      <c r="G10182">
        <v>0</v>
      </c>
      <c r="I10182">
        <v>7</v>
      </c>
      <c r="J10182">
        <v>9</v>
      </c>
      <c r="Q10182">
        <v>2</v>
      </c>
      <c r="AJ10182">
        <v>20</v>
      </c>
      <c r="AK10182">
        <v>2</v>
      </c>
      <c r="AL10182">
        <v>5.92</v>
      </c>
    </row>
    <row r="10183" spans="1:38" x14ac:dyDescent="0.3">
      <c r="A10183">
        <v>1080875</v>
      </c>
      <c r="B10183" t="s">
        <v>187</v>
      </c>
      <c r="C10183">
        <v>10498</v>
      </c>
      <c r="D10183" t="s">
        <v>199</v>
      </c>
      <c r="E10183" t="s">
        <v>60</v>
      </c>
      <c r="F10183">
        <v>5</v>
      </c>
      <c r="G10183">
        <v>0</v>
      </c>
      <c r="I10183">
        <v>8</v>
      </c>
      <c r="J10183">
        <v>12</v>
      </c>
      <c r="R10183">
        <v>1</v>
      </c>
      <c r="AJ10183">
        <v>16</v>
      </c>
      <c r="AL10183">
        <v>6.07</v>
      </c>
    </row>
    <row r="10184" spans="1:38" x14ac:dyDescent="0.3">
      <c r="A10184">
        <v>1080875</v>
      </c>
      <c r="B10184" t="s">
        <v>63</v>
      </c>
      <c r="C10184">
        <v>52197</v>
      </c>
      <c r="D10184" t="s">
        <v>64</v>
      </c>
      <c r="E10184" t="s">
        <v>40</v>
      </c>
      <c r="F10184">
        <v>1</v>
      </c>
      <c r="G10184">
        <v>1</v>
      </c>
      <c r="I10184">
        <v>17</v>
      </c>
      <c r="J10184">
        <v>30</v>
      </c>
      <c r="R10184">
        <v>2</v>
      </c>
      <c r="AF10184">
        <v>2</v>
      </c>
      <c r="AJ10184">
        <v>45</v>
      </c>
      <c r="AL10184">
        <v>7.27</v>
      </c>
    </row>
    <row r="10185" spans="1:38" x14ac:dyDescent="0.3">
      <c r="A10185">
        <v>1080875</v>
      </c>
      <c r="B10185" t="s">
        <v>63</v>
      </c>
      <c r="C10185">
        <v>4511</v>
      </c>
      <c r="D10185" t="s">
        <v>409</v>
      </c>
      <c r="E10185" t="s">
        <v>44</v>
      </c>
      <c r="F10185">
        <v>2</v>
      </c>
      <c r="G10185">
        <v>3</v>
      </c>
      <c r="I10185">
        <v>35</v>
      </c>
      <c r="J10185">
        <v>50</v>
      </c>
      <c r="Q10185">
        <v>1</v>
      </c>
      <c r="R10185">
        <v>3</v>
      </c>
      <c r="AH10185">
        <v>1</v>
      </c>
      <c r="AI10185">
        <v>2</v>
      </c>
      <c r="AJ10185">
        <v>81</v>
      </c>
      <c r="AL10185">
        <v>7.58</v>
      </c>
    </row>
    <row r="10186" spans="1:38" x14ac:dyDescent="0.3">
      <c r="A10186">
        <v>1080875</v>
      </c>
      <c r="B10186" t="s">
        <v>63</v>
      </c>
      <c r="C10186">
        <v>29106</v>
      </c>
      <c r="D10186" t="s">
        <v>66</v>
      </c>
      <c r="E10186" t="s">
        <v>42</v>
      </c>
      <c r="F10186">
        <v>2</v>
      </c>
      <c r="G10186">
        <v>6</v>
      </c>
      <c r="I10186">
        <v>68</v>
      </c>
      <c r="J10186">
        <v>78</v>
      </c>
      <c r="Q10186">
        <v>1</v>
      </c>
      <c r="R10186">
        <v>3</v>
      </c>
      <c r="AI10186">
        <v>1</v>
      </c>
      <c r="AJ10186">
        <v>90</v>
      </c>
      <c r="AL10186">
        <v>7.15</v>
      </c>
    </row>
    <row r="10187" spans="1:38" x14ac:dyDescent="0.3">
      <c r="A10187">
        <v>1080875</v>
      </c>
      <c r="B10187" t="s">
        <v>63</v>
      </c>
      <c r="C10187">
        <v>69375</v>
      </c>
      <c r="D10187" t="s">
        <v>67</v>
      </c>
      <c r="E10187" t="s">
        <v>46</v>
      </c>
      <c r="F10187">
        <v>2</v>
      </c>
      <c r="G10187">
        <v>2</v>
      </c>
      <c r="I10187">
        <v>25</v>
      </c>
      <c r="J10187">
        <v>33</v>
      </c>
      <c r="Q10187">
        <v>3</v>
      </c>
      <c r="R10187">
        <v>1</v>
      </c>
      <c r="AI10187">
        <v>2</v>
      </c>
      <c r="AJ10187">
        <v>64</v>
      </c>
      <c r="AK10187">
        <v>1</v>
      </c>
      <c r="AL10187">
        <v>7.27</v>
      </c>
    </row>
    <row r="10188" spans="1:38" x14ac:dyDescent="0.3">
      <c r="A10188">
        <v>1080875</v>
      </c>
      <c r="B10188" t="s">
        <v>63</v>
      </c>
      <c r="C10188">
        <v>74341</v>
      </c>
      <c r="D10188" t="s">
        <v>408</v>
      </c>
      <c r="E10188" t="s">
        <v>42</v>
      </c>
      <c r="F10188">
        <v>2</v>
      </c>
      <c r="G10188">
        <v>5</v>
      </c>
      <c r="I10188">
        <v>70</v>
      </c>
      <c r="J10188">
        <v>78</v>
      </c>
      <c r="M10188">
        <v>1</v>
      </c>
      <c r="Q10188">
        <v>1</v>
      </c>
      <c r="R10188">
        <v>3</v>
      </c>
      <c r="AH10188">
        <v>1</v>
      </c>
      <c r="AI10188">
        <v>3</v>
      </c>
      <c r="AJ10188">
        <v>95</v>
      </c>
      <c r="AK10188">
        <v>2</v>
      </c>
      <c r="AL10188">
        <v>8.07</v>
      </c>
    </row>
    <row r="10189" spans="1:38" x14ac:dyDescent="0.3">
      <c r="A10189">
        <v>1080875</v>
      </c>
      <c r="B10189" t="s">
        <v>63</v>
      </c>
      <c r="C10189">
        <v>111212</v>
      </c>
      <c r="D10189" t="s">
        <v>78</v>
      </c>
      <c r="E10189" t="s">
        <v>70</v>
      </c>
      <c r="F10189">
        <v>3</v>
      </c>
      <c r="G10189">
        <v>8</v>
      </c>
      <c r="I10189">
        <v>55</v>
      </c>
      <c r="J10189">
        <v>68</v>
      </c>
      <c r="M10189">
        <v>4</v>
      </c>
      <c r="Q10189">
        <v>3</v>
      </c>
      <c r="R10189">
        <v>6</v>
      </c>
      <c r="AH10189">
        <v>1</v>
      </c>
      <c r="AI10189">
        <v>4</v>
      </c>
      <c r="AJ10189">
        <v>87</v>
      </c>
      <c r="AL10189">
        <v>7.65</v>
      </c>
    </row>
    <row r="10190" spans="1:38" x14ac:dyDescent="0.3">
      <c r="A10190">
        <v>1080875</v>
      </c>
      <c r="B10190" t="s">
        <v>63</v>
      </c>
      <c r="C10190">
        <v>33568</v>
      </c>
      <c r="D10190" t="s">
        <v>71</v>
      </c>
      <c r="E10190" t="s">
        <v>70</v>
      </c>
      <c r="F10190">
        <v>3</v>
      </c>
      <c r="G10190">
        <v>7</v>
      </c>
      <c r="I10190">
        <v>39</v>
      </c>
      <c r="J10190">
        <v>45</v>
      </c>
      <c r="Q10190">
        <v>2</v>
      </c>
      <c r="W10190">
        <v>1</v>
      </c>
      <c r="AH10190">
        <v>1</v>
      </c>
      <c r="AJ10190">
        <v>59</v>
      </c>
      <c r="AK10190">
        <v>3</v>
      </c>
      <c r="AL10190">
        <v>7.19</v>
      </c>
    </row>
    <row r="10191" spans="1:38" x14ac:dyDescent="0.3">
      <c r="A10191">
        <v>1080875</v>
      </c>
      <c r="B10191" t="s">
        <v>63</v>
      </c>
      <c r="C10191">
        <v>31451</v>
      </c>
      <c r="D10191" t="s">
        <v>411</v>
      </c>
      <c r="E10191" t="s">
        <v>70</v>
      </c>
      <c r="F10191">
        <v>3</v>
      </c>
      <c r="G10191">
        <v>4</v>
      </c>
      <c r="I10191">
        <v>61</v>
      </c>
      <c r="J10191">
        <v>71</v>
      </c>
      <c r="L10191">
        <v>1</v>
      </c>
      <c r="M10191">
        <v>2</v>
      </c>
      <c r="N10191">
        <v>1</v>
      </c>
      <c r="Q10191">
        <v>3</v>
      </c>
      <c r="R10191">
        <v>3</v>
      </c>
      <c r="W10191">
        <v>1</v>
      </c>
      <c r="AH10191">
        <v>1</v>
      </c>
      <c r="AI10191">
        <v>3</v>
      </c>
      <c r="AJ10191">
        <v>89</v>
      </c>
      <c r="AL10191">
        <v>7.57</v>
      </c>
    </row>
    <row r="10192" spans="1:38" x14ac:dyDescent="0.3">
      <c r="A10192">
        <v>1080875</v>
      </c>
      <c r="B10192" t="s">
        <v>63</v>
      </c>
      <c r="C10192">
        <v>124688</v>
      </c>
      <c r="D10192" t="s">
        <v>79</v>
      </c>
      <c r="E10192" t="s">
        <v>58</v>
      </c>
      <c r="F10192">
        <v>4</v>
      </c>
      <c r="G10192">
        <v>9</v>
      </c>
      <c r="I10192">
        <v>15</v>
      </c>
      <c r="J10192">
        <v>18</v>
      </c>
      <c r="M10192">
        <v>2</v>
      </c>
      <c r="Q10192">
        <v>5</v>
      </c>
      <c r="R10192">
        <v>1</v>
      </c>
      <c r="AH10192">
        <v>2</v>
      </c>
      <c r="AI10192">
        <v>2</v>
      </c>
      <c r="AJ10192">
        <v>38</v>
      </c>
      <c r="AK10192">
        <v>2</v>
      </c>
      <c r="AL10192">
        <v>7.07</v>
      </c>
    </row>
    <row r="10193" spans="1:38" x14ac:dyDescent="0.3">
      <c r="A10193">
        <v>1080875</v>
      </c>
      <c r="B10193" t="s">
        <v>63</v>
      </c>
      <c r="C10193">
        <v>80767</v>
      </c>
      <c r="D10193" t="s">
        <v>73</v>
      </c>
      <c r="E10193" t="s">
        <v>74</v>
      </c>
      <c r="F10193">
        <v>4</v>
      </c>
      <c r="G10193">
        <v>11</v>
      </c>
      <c r="I10193">
        <v>37</v>
      </c>
      <c r="J10193">
        <v>42</v>
      </c>
      <c r="Q10193">
        <v>2</v>
      </c>
      <c r="W10193">
        <v>1</v>
      </c>
      <c r="AH10193">
        <v>4</v>
      </c>
      <c r="AI10193">
        <v>1</v>
      </c>
      <c r="AJ10193">
        <v>65</v>
      </c>
      <c r="AK10193">
        <v>2</v>
      </c>
      <c r="AL10193">
        <v>6.77</v>
      </c>
    </row>
    <row r="10194" spans="1:38" x14ac:dyDescent="0.3">
      <c r="A10194">
        <v>1080875</v>
      </c>
      <c r="B10194" t="s">
        <v>63</v>
      </c>
      <c r="C10194">
        <v>96182</v>
      </c>
      <c r="D10194" t="s">
        <v>75</v>
      </c>
      <c r="E10194" t="s">
        <v>77</v>
      </c>
      <c r="F10194">
        <v>4</v>
      </c>
      <c r="G10194">
        <v>10</v>
      </c>
      <c r="H10194">
        <v>1</v>
      </c>
      <c r="I10194">
        <v>40</v>
      </c>
      <c r="J10194">
        <v>51</v>
      </c>
      <c r="K10194">
        <v>1</v>
      </c>
      <c r="Q10194">
        <v>2</v>
      </c>
      <c r="R10194">
        <v>2</v>
      </c>
      <c r="W10194">
        <v>1</v>
      </c>
      <c r="AH10194">
        <v>3</v>
      </c>
      <c r="AI10194">
        <v>2</v>
      </c>
      <c r="AJ10194">
        <v>71</v>
      </c>
      <c r="AK10194">
        <v>5</v>
      </c>
      <c r="AL10194">
        <v>8.9700000000000006</v>
      </c>
    </row>
    <row r="10195" spans="1:38" x14ac:dyDescent="0.3">
      <c r="A10195">
        <v>1080875</v>
      </c>
      <c r="B10195" t="s">
        <v>63</v>
      </c>
      <c r="C10195">
        <v>113275</v>
      </c>
      <c r="D10195" t="s">
        <v>68</v>
      </c>
      <c r="E10195" t="s">
        <v>60</v>
      </c>
      <c r="F10195">
        <v>5</v>
      </c>
      <c r="G10195">
        <v>0</v>
      </c>
      <c r="I10195">
        <v>1</v>
      </c>
      <c r="J10195">
        <v>1</v>
      </c>
      <c r="AH10195">
        <v>1</v>
      </c>
      <c r="AI10195">
        <v>1</v>
      </c>
      <c r="AJ10195">
        <v>3</v>
      </c>
      <c r="AL10195">
        <v>6.2</v>
      </c>
    </row>
    <row r="10196" spans="1:38" x14ac:dyDescent="0.3">
      <c r="A10196">
        <v>1080875</v>
      </c>
      <c r="B10196" t="s">
        <v>63</v>
      </c>
      <c r="C10196">
        <v>23736</v>
      </c>
      <c r="D10196" t="s">
        <v>410</v>
      </c>
      <c r="E10196" t="s">
        <v>60</v>
      </c>
      <c r="F10196">
        <v>5</v>
      </c>
      <c r="G10196">
        <v>0</v>
      </c>
      <c r="I10196">
        <v>1</v>
      </c>
      <c r="J10196">
        <v>1</v>
      </c>
      <c r="AJ10196">
        <v>2</v>
      </c>
      <c r="AL10196">
        <v>6</v>
      </c>
    </row>
    <row r="10197" spans="1:38" x14ac:dyDescent="0.3">
      <c r="A10197">
        <v>1080876</v>
      </c>
      <c r="B10197" t="s">
        <v>259</v>
      </c>
      <c r="C10197">
        <v>34749</v>
      </c>
      <c r="D10197" t="s">
        <v>260</v>
      </c>
      <c r="E10197" t="s">
        <v>40</v>
      </c>
      <c r="F10197">
        <v>1</v>
      </c>
      <c r="G10197">
        <v>1</v>
      </c>
      <c r="I10197">
        <v>11</v>
      </c>
      <c r="J10197">
        <v>13</v>
      </c>
      <c r="Z10197">
        <v>2</v>
      </c>
      <c r="AF10197">
        <v>2</v>
      </c>
      <c r="AJ10197">
        <v>21</v>
      </c>
      <c r="AL10197">
        <v>7.33</v>
      </c>
    </row>
    <row r="10198" spans="1:38" x14ac:dyDescent="0.3">
      <c r="A10198">
        <v>1080876</v>
      </c>
      <c r="B10198" t="s">
        <v>259</v>
      </c>
      <c r="C10198">
        <v>6042</v>
      </c>
      <c r="D10198" t="s">
        <v>263</v>
      </c>
      <c r="E10198" t="s">
        <v>44</v>
      </c>
      <c r="F10198">
        <v>2</v>
      </c>
      <c r="G10198">
        <v>3</v>
      </c>
      <c r="I10198">
        <v>59</v>
      </c>
      <c r="J10198">
        <v>64</v>
      </c>
      <c r="M10198">
        <v>1</v>
      </c>
      <c r="Q10198">
        <v>1</v>
      </c>
      <c r="AI10198">
        <v>1</v>
      </c>
      <c r="AJ10198">
        <v>80</v>
      </c>
      <c r="AK10198">
        <v>2</v>
      </c>
      <c r="AL10198">
        <v>7.81</v>
      </c>
    </row>
    <row r="10199" spans="1:38" x14ac:dyDescent="0.3">
      <c r="A10199">
        <v>1080876</v>
      </c>
      <c r="B10199" t="s">
        <v>259</v>
      </c>
      <c r="C10199">
        <v>10136</v>
      </c>
      <c r="D10199" t="s">
        <v>466</v>
      </c>
      <c r="E10199" t="s">
        <v>42</v>
      </c>
      <c r="F10199">
        <v>2</v>
      </c>
      <c r="G10199">
        <v>5</v>
      </c>
      <c r="I10199">
        <v>39</v>
      </c>
      <c r="J10199">
        <v>45</v>
      </c>
      <c r="K10199">
        <v>1</v>
      </c>
      <c r="M10199">
        <v>3</v>
      </c>
      <c r="N10199">
        <v>1</v>
      </c>
      <c r="Q10199">
        <v>1</v>
      </c>
      <c r="R10199">
        <v>2</v>
      </c>
      <c r="AH10199">
        <v>3</v>
      </c>
      <c r="AI10199">
        <v>2</v>
      </c>
      <c r="AJ10199">
        <v>59</v>
      </c>
      <c r="AL10199">
        <v>8.4700000000000006</v>
      </c>
    </row>
    <row r="10200" spans="1:38" x14ac:dyDescent="0.3">
      <c r="A10200">
        <v>1080876</v>
      </c>
      <c r="B10200" t="s">
        <v>259</v>
      </c>
      <c r="C10200">
        <v>19119</v>
      </c>
      <c r="D10200" t="s">
        <v>269</v>
      </c>
      <c r="E10200" t="s">
        <v>46</v>
      </c>
      <c r="F10200">
        <v>2</v>
      </c>
      <c r="G10200">
        <v>2</v>
      </c>
      <c r="I10200">
        <v>47</v>
      </c>
      <c r="J10200">
        <v>52</v>
      </c>
      <c r="M10200">
        <v>1</v>
      </c>
      <c r="Q10200">
        <v>1</v>
      </c>
      <c r="R10200">
        <v>1</v>
      </c>
      <c r="AH10200">
        <v>3</v>
      </c>
      <c r="AI10200">
        <v>2</v>
      </c>
      <c r="AJ10200">
        <v>82</v>
      </c>
      <c r="AK10200">
        <v>4</v>
      </c>
      <c r="AL10200">
        <v>8.7200000000000006</v>
      </c>
    </row>
    <row r="10201" spans="1:38" x14ac:dyDescent="0.3">
      <c r="A10201">
        <v>1080876</v>
      </c>
      <c r="B10201" t="s">
        <v>259</v>
      </c>
      <c r="C10201">
        <v>75691</v>
      </c>
      <c r="D10201" t="s">
        <v>467</v>
      </c>
      <c r="E10201" t="s">
        <v>42</v>
      </c>
      <c r="F10201">
        <v>2</v>
      </c>
      <c r="G10201">
        <v>6</v>
      </c>
      <c r="I10201">
        <v>53</v>
      </c>
      <c r="J10201">
        <v>57</v>
      </c>
      <c r="K10201">
        <v>1</v>
      </c>
      <c r="M10201">
        <v>1</v>
      </c>
      <c r="Q10201">
        <v>2</v>
      </c>
      <c r="R10201">
        <v>3</v>
      </c>
      <c r="AH10201">
        <v>1</v>
      </c>
      <c r="AI10201">
        <v>2</v>
      </c>
      <c r="AJ10201">
        <v>76</v>
      </c>
      <c r="AL10201">
        <v>8.7799999999999994</v>
      </c>
    </row>
    <row r="10202" spans="1:38" x14ac:dyDescent="0.3">
      <c r="A10202">
        <v>1080876</v>
      </c>
      <c r="B10202" t="s">
        <v>259</v>
      </c>
      <c r="C10202">
        <v>97692</v>
      </c>
      <c r="D10202" t="s">
        <v>267</v>
      </c>
      <c r="E10202" t="s">
        <v>119</v>
      </c>
      <c r="F10202">
        <v>3</v>
      </c>
      <c r="G10202">
        <v>11</v>
      </c>
      <c r="I10202">
        <v>36</v>
      </c>
      <c r="J10202">
        <v>46</v>
      </c>
      <c r="K10202">
        <v>1</v>
      </c>
      <c r="M10202">
        <v>2</v>
      </c>
      <c r="W10202">
        <v>1</v>
      </c>
      <c r="AG10202">
        <v>1</v>
      </c>
      <c r="AH10202">
        <v>3</v>
      </c>
      <c r="AI10202">
        <v>1</v>
      </c>
      <c r="AJ10202">
        <v>60</v>
      </c>
      <c r="AK10202">
        <v>1</v>
      </c>
      <c r="AL10202">
        <v>8.2100000000000009</v>
      </c>
    </row>
    <row r="10203" spans="1:38" x14ac:dyDescent="0.3">
      <c r="A10203">
        <v>1080876</v>
      </c>
      <c r="B10203" t="s">
        <v>259</v>
      </c>
      <c r="C10203">
        <v>14053</v>
      </c>
      <c r="D10203" t="s">
        <v>470</v>
      </c>
      <c r="E10203" t="s">
        <v>51</v>
      </c>
      <c r="F10203">
        <v>3</v>
      </c>
      <c r="G10203">
        <v>4</v>
      </c>
      <c r="I10203">
        <v>101</v>
      </c>
      <c r="J10203">
        <v>111</v>
      </c>
      <c r="M10203">
        <v>1</v>
      </c>
      <c r="Q10203">
        <v>5</v>
      </c>
      <c r="R10203">
        <v>2</v>
      </c>
      <c r="AI10203">
        <v>2</v>
      </c>
      <c r="AJ10203">
        <v>124</v>
      </c>
      <c r="AK10203">
        <v>2</v>
      </c>
      <c r="AL10203">
        <v>8.0500000000000007</v>
      </c>
    </row>
    <row r="10204" spans="1:38" x14ac:dyDescent="0.3">
      <c r="A10204">
        <v>1080876</v>
      </c>
      <c r="B10204" t="s">
        <v>259</v>
      </c>
      <c r="C10204">
        <v>144711</v>
      </c>
      <c r="D10204" t="s">
        <v>469</v>
      </c>
      <c r="E10204" t="s">
        <v>122</v>
      </c>
      <c r="F10204">
        <v>3</v>
      </c>
      <c r="G10204">
        <v>7</v>
      </c>
      <c r="I10204">
        <v>27</v>
      </c>
      <c r="J10204">
        <v>35</v>
      </c>
      <c r="M10204">
        <v>1</v>
      </c>
      <c r="Q10204">
        <v>1</v>
      </c>
      <c r="R10204">
        <v>2</v>
      </c>
      <c r="AH10204">
        <v>5</v>
      </c>
      <c r="AJ10204">
        <v>58</v>
      </c>
      <c r="AK10204">
        <v>4</v>
      </c>
      <c r="AL10204">
        <v>7.85</v>
      </c>
    </row>
    <row r="10205" spans="1:38" x14ac:dyDescent="0.3">
      <c r="A10205">
        <v>1080876</v>
      </c>
      <c r="B10205" t="s">
        <v>259</v>
      </c>
      <c r="C10205">
        <v>14102</v>
      </c>
      <c r="D10205" t="s">
        <v>268</v>
      </c>
      <c r="E10205" t="s">
        <v>70</v>
      </c>
      <c r="F10205">
        <v>3</v>
      </c>
      <c r="G10205">
        <v>10</v>
      </c>
      <c r="I10205">
        <v>50</v>
      </c>
      <c r="J10205">
        <v>62</v>
      </c>
      <c r="K10205">
        <v>1</v>
      </c>
      <c r="R10205">
        <v>3</v>
      </c>
      <c r="W10205">
        <v>1</v>
      </c>
      <c r="AH10205">
        <v>3</v>
      </c>
      <c r="AI10205">
        <v>1</v>
      </c>
      <c r="AJ10205">
        <v>76</v>
      </c>
      <c r="AK10205">
        <v>2</v>
      </c>
      <c r="AL10205">
        <v>8.2799999999999994</v>
      </c>
    </row>
    <row r="10206" spans="1:38" x14ac:dyDescent="0.3">
      <c r="A10206">
        <v>1080876</v>
      </c>
      <c r="B10206" t="s">
        <v>259</v>
      </c>
      <c r="C10206">
        <v>73084</v>
      </c>
      <c r="D10206" t="s">
        <v>265</v>
      </c>
      <c r="E10206" t="s">
        <v>70</v>
      </c>
      <c r="F10206">
        <v>3</v>
      </c>
      <c r="G10206">
        <v>8</v>
      </c>
      <c r="H10206">
        <v>1</v>
      </c>
      <c r="I10206">
        <v>64</v>
      </c>
      <c r="J10206">
        <v>72</v>
      </c>
      <c r="K10206">
        <v>1</v>
      </c>
      <c r="L10206">
        <v>2</v>
      </c>
      <c r="M10206">
        <v>1</v>
      </c>
      <c r="R10206">
        <v>1</v>
      </c>
      <c r="W10206">
        <v>1</v>
      </c>
      <c r="AE10206">
        <v>1</v>
      </c>
      <c r="AH10206">
        <v>4</v>
      </c>
      <c r="AI10206">
        <v>1</v>
      </c>
      <c r="AJ10206">
        <v>99</v>
      </c>
      <c r="AK10206">
        <v>3</v>
      </c>
      <c r="AL10206">
        <v>10</v>
      </c>
    </row>
    <row r="10207" spans="1:38" x14ac:dyDescent="0.3">
      <c r="A10207">
        <v>1080876</v>
      </c>
      <c r="B10207" t="s">
        <v>259</v>
      </c>
      <c r="C10207">
        <v>279379</v>
      </c>
      <c r="D10207" t="s">
        <v>468</v>
      </c>
      <c r="E10207" t="s">
        <v>58</v>
      </c>
      <c r="F10207">
        <v>4</v>
      </c>
      <c r="G10207">
        <v>9</v>
      </c>
      <c r="I10207">
        <v>35</v>
      </c>
      <c r="J10207">
        <v>36</v>
      </c>
      <c r="L10207">
        <v>1</v>
      </c>
      <c r="M10207">
        <v>1</v>
      </c>
      <c r="Q10207">
        <v>1</v>
      </c>
      <c r="W10207">
        <v>1</v>
      </c>
      <c r="AG10207">
        <v>1</v>
      </c>
      <c r="AH10207">
        <v>3</v>
      </c>
      <c r="AI10207">
        <v>2</v>
      </c>
      <c r="AJ10207">
        <v>54</v>
      </c>
      <c r="AK10207">
        <v>3</v>
      </c>
      <c r="AL10207">
        <v>8.4600000000000009</v>
      </c>
    </row>
    <row r="10208" spans="1:38" x14ac:dyDescent="0.3">
      <c r="A10208">
        <v>1080876</v>
      </c>
      <c r="B10208" t="s">
        <v>259</v>
      </c>
      <c r="C10208">
        <v>289253</v>
      </c>
      <c r="D10208" t="s">
        <v>272</v>
      </c>
      <c r="E10208" t="s">
        <v>60</v>
      </c>
      <c r="F10208">
        <v>5</v>
      </c>
      <c r="G10208">
        <v>0</v>
      </c>
      <c r="I10208">
        <v>2</v>
      </c>
      <c r="J10208">
        <v>3</v>
      </c>
      <c r="AJ10208">
        <v>3</v>
      </c>
      <c r="AL10208">
        <v>6.13</v>
      </c>
    </row>
    <row r="10209" spans="1:38" x14ac:dyDescent="0.3">
      <c r="A10209">
        <v>1080876</v>
      </c>
      <c r="B10209" t="s">
        <v>259</v>
      </c>
      <c r="C10209">
        <v>9446</v>
      </c>
      <c r="D10209" t="s">
        <v>273</v>
      </c>
      <c r="E10209" t="s">
        <v>60</v>
      </c>
      <c r="F10209">
        <v>5</v>
      </c>
      <c r="G10209">
        <v>0</v>
      </c>
      <c r="I10209">
        <v>5</v>
      </c>
      <c r="J10209">
        <v>5</v>
      </c>
      <c r="AJ10209">
        <v>5</v>
      </c>
      <c r="AL10209">
        <v>6.15</v>
      </c>
    </row>
    <row r="10210" spans="1:38" x14ac:dyDescent="0.3">
      <c r="A10210">
        <v>1080876</v>
      </c>
      <c r="B10210" t="s">
        <v>259</v>
      </c>
      <c r="C10210">
        <v>14244</v>
      </c>
      <c r="D10210" t="s">
        <v>481</v>
      </c>
      <c r="E10210" t="s">
        <v>60</v>
      </c>
      <c r="F10210">
        <v>5</v>
      </c>
      <c r="G10210">
        <v>0</v>
      </c>
      <c r="I10210">
        <v>9</v>
      </c>
      <c r="J10210">
        <v>10</v>
      </c>
      <c r="L10210">
        <v>1</v>
      </c>
      <c r="AH10210">
        <v>1</v>
      </c>
      <c r="AI10210">
        <v>2</v>
      </c>
      <c r="AJ10210">
        <v>19</v>
      </c>
      <c r="AL10210">
        <v>7.39</v>
      </c>
    </row>
    <row r="10211" spans="1:38" x14ac:dyDescent="0.3">
      <c r="A10211">
        <v>1080876</v>
      </c>
      <c r="B10211" t="s">
        <v>172</v>
      </c>
      <c r="C10211">
        <v>21571</v>
      </c>
      <c r="D10211" t="s">
        <v>173</v>
      </c>
      <c r="E10211" t="s">
        <v>40</v>
      </c>
      <c r="F10211">
        <v>1</v>
      </c>
      <c r="G10211">
        <v>1</v>
      </c>
      <c r="I10211">
        <v>12</v>
      </c>
      <c r="J10211">
        <v>26</v>
      </c>
      <c r="Y10211">
        <v>1</v>
      </c>
      <c r="Z10211">
        <v>3</v>
      </c>
      <c r="AF10211">
        <v>7</v>
      </c>
      <c r="AJ10211">
        <v>42</v>
      </c>
      <c r="AL10211">
        <v>6.16</v>
      </c>
    </row>
    <row r="10212" spans="1:38" x14ac:dyDescent="0.3">
      <c r="A10212">
        <v>1080876</v>
      </c>
      <c r="B10212" t="s">
        <v>172</v>
      </c>
      <c r="C10212">
        <v>44687</v>
      </c>
      <c r="D10212" t="s">
        <v>186</v>
      </c>
      <c r="E10212" t="s">
        <v>42</v>
      </c>
      <c r="F10212">
        <v>2</v>
      </c>
      <c r="G10212">
        <v>5</v>
      </c>
      <c r="I10212">
        <v>3</v>
      </c>
      <c r="J10212">
        <v>10</v>
      </c>
      <c r="M10212">
        <v>1</v>
      </c>
      <c r="N10212">
        <v>1</v>
      </c>
      <c r="Q10212">
        <v>2</v>
      </c>
      <c r="Y10212">
        <v>1</v>
      </c>
      <c r="AI10212">
        <v>2</v>
      </c>
      <c r="AJ10212">
        <v>23</v>
      </c>
      <c r="AL10212">
        <v>4.76</v>
      </c>
    </row>
    <row r="10213" spans="1:38" x14ac:dyDescent="0.3">
      <c r="A10213">
        <v>1080876</v>
      </c>
      <c r="B10213" t="s">
        <v>172</v>
      </c>
      <c r="C10213">
        <v>91822</v>
      </c>
      <c r="D10213" t="s">
        <v>429</v>
      </c>
      <c r="E10213" t="s">
        <v>42</v>
      </c>
      <c r="F10213">
        <v>2</v>
      </c>
      <c r="G10213">
        <v>6</v>
      </c>
      <c r="I10213">
        <v>13</v>
      </c>
      <c r="J10213">
        <v>20</v>
      </c>
      <c r="M10213">
        <v>1</v>
      </c>
      <c r="AI10213">
        <v>2</v>
      </c>
      <c r="AJ10213">
        <v>40</v>
      </c>
      <c r="AL10213">
        <v>5.9</v>
      </c>
    </row>
    <row r="10214" spans="1:38" x14ac:dyDescent="0.3">
      <c r="A10214">
        <v>1080876</v>
      </c>
      <c r="B10214" t="s">
        <v>172</v>
      </c>
      <c r="C10214">
        <v>43105</v>
      </c>
      <c r="D10214" t="s">
        <v>176</v>
      </c>
      <c r="E10214" t="s">
        <v>46</v>
      </c>
      <c r="F10214">
        <v>2</v>
      </c>
      <c r="G10214">
        <v>2</v>
      </c>
      <c r="I10214">
        <v>16</v>
      </c>
      <c r="J10214">
        <v>19</v>
      </c>
      <c r="Q10214">
        <v>2</v>
      </c>
      <c r="AI10214">
        <v>2</v>
      </c>
      <c r="AJ10214">
        <v>33</v>
      </c>
      <c r="AL10214">
        <v>5.89</v>
      </c>
    </row>
    <row r="10215" spans="1:38" x14ac:dyDescent="0.3">
      <c r="A10215">
        <v>1080876</v>
      </c>
      <c r="B10215" t="s">
        <v>172</v>
      </c>
      <c r="C10215">
        <v>78221</v>
      </c>
      <c r="D10215" t="s">
        <v>279</v>
      </c>
      <c r="E10215" t="s">
        <v>44</v>
      </c>
      <c r="F10215">
        <v>2</v>
      </c>
      <c r="G10215">
        <v>3</v>
      </c>
      <c r="I10215">
        <v>25</v>
      </c>
      <c r="J10215">
        <v>32</v>
      </c>
      <c r="R10215">
        <v>1</v>
      </c>
      <c r="AH10215">
        <v>1</v>
      </c>
      <c r="AJ10215">
        <v>56</v>
      </c>
      <c r="AK10215">
        <v>2</v>
      </c>
      <c r="AL10215">
        <v>6.31</v>
      </c>
    </row>
    <row r="10216" spans="1:38" x14ac:dyDescent="0.3">
      <c r="A10216">
        <v>1080876</v>
      </c>
      <c r="B10216" t="s">
        <v>172</v>
      </c>
      <c r="C10216">
        <v>9156</v>
      </c>
      <c r="D10216" t="s">
        <v>181</v>
      </c>
      <c r="E10216" t="s">
        <v>70</v>
      </c>
      <c r="F10216">
        <v>3</v>
      </c>
      <c r="G10216">
        <v>8</v>
      </c>
      <c r="I10216">
        <v>20</v>
      </c>
      <c r="J10216">
        <v>28</v>
      </c>
      <c r="Y10216">
        <v>2</v>
      </c>
      <c r="AH10216">
        <v>1</v>
      </c>
      <c r="AI10216">
        <v>1</v>
      </c>
      <c r="AJ10216">
        <v>39</v>
      </c>
      <c r="AL10216">
        <v>3.68</v>
      </c>
    </row>
    <row r="10217" spans="1:38" x14ac:dyDescent="0.3">
      <c r="A10217">
        <v>1080876</v>
      </c>
      <c r="B10217" t="s">
        <v>172</v>
      </c>
      <c r="C10217">
        <v>70493</v>
      </c>
      <c r="D10217" t="s">
        <v>432</v>
      </c>
      <c r="E10217" t="s">
        <v>70</v>
      </c>
      <c r="F10217">
        <v>3</v>
      </c>
      <c r="G10217">
        <v>4</v>
      </c>
      <c r="I10217">
        <v>22</v>
      </c>
      <c r="J10217">
        <v>25</v>
      </c>
      <c r="M10217">
        <v>1</v>
      </c>
      <c r="N10217">
        <v>1</v>
      </c>
      <c r="Q10217">
        <v>3</v>
      </c>
      <c r="R10217">
        <v>2</v>
      </c>
      <c r="W10217">
        <v>1</v>
      </c>
      <c r="AH10217">
        <v>1</v>
      </c>
      <c r="AI10217">
        <v>3</v>
      </c>
      <c r="AJ10217">
        <v>35</v>
      </c>
      <c r="AK10217">
        <v>1</v>
      </c>
      <c r="AL10217">
        <v>6.28</v>
      </c>
    </row>
    <row r="10218" spans="1:38" x14ac:dyDescent="0.3">
      <c r="A10218">
        <v>1080876</v>
      </c>
      <c r="B10218" t="s">
        <v>172</v>
      </c>
      <c r="C10218">
        <v>20339</v>
      </c>
      <c r="D10218" t="s">
        <v>431</v>
      </c>
      <c r="E10218" t="s">
        <v>70</v>
      </c>
      <c r="F10218">
        <v>3</v>
      </c>
      <c r="G10218">
        <v>7</v>
      </c>
      <c r="I10218">
        <v>19</v>
      </c>
      <c r="J10218">
        <v>29</v>
      </c>
      <c r="M10218">
        <v>1</v>
      </c>
      <c r="Q10218">
        <v>3</v>
      </c>
      <c r="AI10218">
        <v>2</v>
      </c>
      <c r="AJ10218">
        <v>44</v>
      </c>
      <c r="AK10218">
        <v>2</v>
      </c>
      <c r="AL10218">
        <v>5.48</v>
      </c>
    </row>
    <row r="10219" spans="1:38" x14ac:dyDescent="0.3">
      <c r="A10219">
        <v>1080876</v>
      </c>
      <c r="B10219" t="s">
        <v>172</v>
      </c>
      <c r="C10219">
        <v>68312</v>
      </c>
      <c r="D10219" t="s">
        <v>433</v>
      </c>
      <c r="E10219" t="s">
        <v>58</v>
      </c>
      <c r="F10219">
        <v>4</v>
      </c>
      <c r="G10219">
        <v>9</v>
      </c>
      <c r="I10219">
        <v>16</v>
      </c>
      <c r="J10219">
        <v>21</v>
      </c>
      <c r="Q10219">
        <v>4</v>
      </c>
      <c r="R10219">
        <v>8</v>
      </c>
      <c r="AH10219">
        <v>1</v>
      </c>
      <c r="AJ10219">
        <v>30</v>
      </c>
      <c r="AL10219">
        <v>6.44</v>
      </c>
    </row>
    <row r="10220" spans="1:38" x14ac:dyDescent="0.3">
      <c r="A10220">
        <v>1080876</v>
      </c>
      <c r="B10220" t="s">
        <v>172</v>
      </c>
      <c r="C10220">
        <v>71522</v>
      </c>
      <c r="D10220" t="s">
        <v>180</v>
      </c>
      <c r="E10220" t="s">
        <v>74</v>
      </c>
      <c r="F10220">
        <v>4</v>
      </c>
      <c r="G10220">
        <v>11</v>
      </c>
      <c r="I10220">
        <v>8</v>
      </c>
      <c r="J10220">
        <v>10</v>
      </c>
      <c r="AJ10220">
        <v>16</v>
      </c>
      <c r="AL10220">
        <v>6.14</v>
      </c>
    </row>
    <row r="10221" spans="1:38" x14ac:dyDescent="0.3">
      <c r="A10221">
        <v>1080876</v>
      </c>
      <c r="B10221" t="s">
        <v>172</v>
      </c>
      <c r="C10221">
        <v>85059</v>
      </c>
      <c r="D10221" t="s">
        <v>182</v>
      </c>
      <c r="E10221" t="s">
        <v>77</v>
      </c>
      <c r="F10221">
        <v>4</v>
      </c>
      <c r="G10221">
        <v>10</v>
      </c>
      <c r="I10221">
        <v>14</v>
      </c>
      <c r="J10221">
        <v>22</v>
      </c>
      <c r="M10221">
        <v>3</v>
      </c>
      <c r="R10221">
        <v>1</v>
      </c>
      <c r="AI10221">
        <v>2</v>
      </c>
      <c r="AJ10221">
        <v>52</v>
      </c>
      <c r="AK10221">
        <v>5</v>
      </c>
      <c r="AL10221">
        <v>6.38</v>
      </c>
    </row>
    <row r="10222" spans="1:38" x14ac:dyDescent="0.3">
      <c r="A10222">
        <v>1080876</v>
      </c>
      <c r="B10222" t="s">
        <v>172</v>
      </c>
      <c r="C10222">
        <v>6321</v>
      </c>
      <c r="D10222" t="s">
        <v>520</v>
      </c>
      <c r="E10222" t="s">
        <v>60</v>
      </c>
      <c r="F10222">
        <v>5</v>
      </c>
      <c r="G10222">
        <v>0</v>
      </c>
      <c r="I10222">
        <v>8</v>
      </c>
      <c r="J10222">
        <v>10</v>
      </c>
      <c r="AH10222">
        <v>1</v>
      </c>
      <c r="AJ10222">
        <v>13</v>
      </c>
      <c r="AL10222">
        <v>5.98</v>
      </c>
    </row>
    <row r="10223" spans="1:38" x14ac:dyDescent="0.3">
      <c r="A10223">
        <v>1080876</v>
      </c>
      <c r="B10223" t="s">
        <v>172</v>
      </c>
      <c r="C10223">
        <v>8466</v>
      </c>
      <c r="D10223" t="s">
        <v>177</v>
      </c>
      <c r="E10223" t="s">
        <v>60</v>
      </c>
      <c r="F10223">
        <v>5</v>
      </c>
      <c r="G10223">
        <v>0</v>
      </c>
      <c r="I10223">
        <v>3</v>
      </c>
      <c r="J10223">
        <v>3</v>
      </c>
      <c r="M10223">
        <v>1</v>
      </c>
      <c r="N10223">
        <v>1</v>
      </c>
      <c r="AI10223">
        <v>1</v>
      </c>
      <c r="AJ10223">
        <v>4</v>
      </c>
      <c r="AL10223">
        <v>5.84</v>
      </c>
    </row>
    <row r="10224" spans="1:38" x14ac:dyDescent="0.3">
      <c r="A10224">
        <v>1080876</v>
      </c>
      <c r="B10224" t="s">
        <v>172</v>
      </c>
      <c r="C10224">
        <v>42915</v>
      </c>
      <c r="D10224" t="s">
        <v>179</v>
      </c>
      <c r="E10224" t="s">
        <v>60</v>
      </c>
      <c r="F10224">
        <v>5</v>
      </c>
      <c r="G10224">
        <v>0</v>
      </c>
      <c r="I10224">
        <v>10</v>
      </c>
      <c r="J10224">
        <v>11</v>
      </c>
      <c r="AI10224">
        <v>2</v>
      </c>
      <c r="AJ10224">
        <v>16</v>
      </c>
      <c r="AL10224">
        <v>5.94</v>
      </c>
    </row>
    <row r="10225" spans="1:38" x14ac:dyDescent="0.3">
      <c r="A10225">
        <v>1080877</v>
      </c>
      <c r="B10225" t="s">
        <v>38</v>
      </c>
      <c r="C10225">
        <v>6775</v>
      </c>
      <c r="D10225" t="s">
        <v>39</v>
      </c>
      <c r="E10225" t="s">
        <v>40</v>
      </c>
      <c r="F10225">
        <v>1</v>
      </c>
      <c r="G10225">
        <v>1</v>
      </c>
      <c r="I10225">
        <v>12</v>
      </c>
      <c r="J10225">
        <v>16</v>
      </c>
      <c r="M10225">
        <v>1</v>
      </c>
      <c r="AF10225">
        <v>2</v>
      </c>
      <c r="AJ10225">
        <v>27</v>
      </c>
      <c r="AL10225">
        <v>7.45</v>
      </c>
    </row>
    <row r="10226" spans="1:38" x14ac:dyDescent="0.3">
      <c r="A10226">
        <v>1080877</v>
      </c>
      <c r="B10226" t="s">
        <v>38</v>
      </c>
      <c r="C10226">
        <v>80921</v>
      </c>
      <c r="D10226" t="s">
        <v>513</v>
      </c>
      <c r="E10226" t="s">
        <v>42</v>
      </c>
      <c r="F10226">
        <v>2</v>
      </c>
      <c r="G10226">
        <v>5</v>
      </c>
      <c r="I10226">
        <v>33</v>
      </c>
      <c r="J10226">
        <v>36</v>
      </c>
      <c r="M10226">
        <v>1</v>
      </c>
      <c r="N10226">
        <v>1</v>
      </c>
      <c r="R10226">
        <v>6</v>
      </c>
      <c r="W10226">
        <v>3</v>
      </c>
      <c r="AG10226">
        <v>1</v>
      </c>
      <c r="AH10226">
        <v>4</v>
      </c>
      <c r="AI10226">
        <v>1</v>
      </c>
      <c r="AJ10226">
        <v>50</v>
      </c>
      <c r="AL10226">
        <v>8.07</v>
      </c>
    </row>
    <row r="10227" spans="1:38" x14ac:dyDescent="0.3">
      <c r="A10227">
        <v>1080877</v>
      </c>
      <c r="B10227" t="s">
        <v>38</v>
      </c>
      <c r="C10227">
        <v>288795</v>
      </c>
      <c r="D10227" t="s">
        <v>41</v>
      </c>
      <c r="E10227" t="s">
        <v>42</v>
      </c>
      <c r="F10227">
        <v>2</v>
      </c>
      <c r="G10227">
        <v>6</v>
      </c>
      <c r="I10227">
        <v>53</v>
      </c>
      <c r="J10227">
        <v>61</v>
      </c>
      <c r="M10227">
        <v>1</v>
      </c>
      <c r="Q10227">
        <v>1</v>
      </c>
      <c r="R10227">
        <v>4</v>
      </c>
      <c r="W10227">
        <v>2</v>
      </c>
      <c r="AH10227">
        <v>4</v>
      </c>
      <c r="AJ10227">
        <v>73</v>
      </c>
      <c r="AK10227">
        <v>1</v>
      </c>
      <c r="AL10227">
        <v>7.61</v>
      </c>
    </row>
    <row r="10228" spans="1:38" x14ac:dyDescent="0.3">
      <c r="A10228">
        <v>1080877</v>
      </c>
      <c r="B10228" t="s">
        <v>38</v>
      </c>
      <c r="C10228">
        <v>23072</v>
      </c>
      <c r="D10228" t="s">
        <v>43</v>
      </c>
      <c r="E10228" t="s">
        <v>42</v>
      </c>
      <c r="F10228">
        <v>2</v>
      </c>
      <c r="G10228">
        <v>4</v>
      </c>
      <c r="I10228">
        <v>44</v>
      </c>
      <c r="J10228">
        <v>49</v>
      </c>
      <c r="M10228">
        <v>3</v>
      </c>
      <c r="N10228">
        <v>1</v>
      </c>
      <c r="Q10228">
        <v>1</v>
      </c>
      <c r="R10228">
        <v>1</v>
      </c>
      <c r="AH10228">
        <v>1</v>
      </c>
      <c r="AI10228">
        <v>4</v>
      </c>
      <c r="AJ10228">
        <v>69</v>
      </c>
      <c r="AL10228">
        <v>7.43</v>
      </c>
    </row>
    <row r="10229" spans="1:38" x14ac:dyDescent="0.3">
      <c r="A10229">
        <v>1080877</v>
      </c>
      <c r="B10229" t="s">
        <v>38</v>
      </c>
      <c r="C10229">
        <v>89401</v>
      </c>
      <c r="D10229" t="s">
        <v>62</v>
      </c>
      <c r="E10229" t="s">
        <v>70</v>
      </c>
      <c r="F10229">
        <v>3</v>
      </c>
      <c r="G10229">
        <v>8</v>
      </c>
      <c r="I10229">
        <v>88</v>
      </c>
      <c r="J10229">
        <v>96</v>
      </c>
      <c r="M10229">
        <v>1</v>
      </c>
      <c r="AH10229">
        <v>4</v>
      </c>
      <c r="AI10229">
        <v>1</v>
      </c>
      <c r="AJ10229">
        <v>109</v>
      </c>
      <c r="AL10229">
        <v>7.92</v>
      </c>
    </row>
    <row r="10230" spans="1:38" x14ac:dyDescent="0.3">
      <c r="A10230">
        <v>1080877</v>
      </c>
      <c r="B10230" t="s">
        <v>38</v>
      </c>
      <c r="C10230">
        <v>125211</v>
      </c>
      <c r="D10230" t="s">
        <v>45</v>
      </c>
      <c r="E10230" t="s">
        <v>211</v>
      </c>
      <c r="F10230">
        <v>3</v>
      </c>
      <c r="G10230">
        <v>2</v>
      </c>
      <c r="I10230">
        <v>40</v>
      </c>
      <c r="J10230">
        <v>46</v>
      </c>
      <c r="M10230">
        <v>2</v>
      </c>
      <c r="N10230">
        <v>1</v>
      </c>
      <c r="R10230">
        <v>2</v>
      </c>
      <c r="W10230">
        <v>1</v>
      </c>
      <c r="AE10230">
        <v>1</v>
      </c>
      <c r="AG10230">
        <v>1</v>
      </c>
      <c r="AH10230">
        <v>3</v>
      </c>
      <c r="AI10230">
        <v>1</v>
      </c>
      <c r="AJ10230">
        <v>68</v>
      </c>
      <c r="AL10230">
        <v>7.32</v>
      </c>
    </row>
    <row r="10231" spans="1:38" x14ac:dyDescent="0.3">
      <c r="A10231">
        <v>1080877</v>
      </c>
      <c r="B10231" t="s">
        <v>38</v>
      </c>
      <c r="C10231">
        <v>26820</v>
      </c>
      <c r="D10231" t="s">
        <v>54</v>
      </c>
      <c r="E10231" t="s">
        <v>70</v>
      </c>
      <c r="F10231">
        <v>3</v>
      </c>
      <c r="G10231">
        <v>7</v>
      </c>
      <c r="I10231">
        <v>42</v>
      </c>
      <c r="J10231">
        <v>45</v>
      </c>
      <c r="Q10231">
        <v>1</v>
      </c>
      <c r="W10231">
        <v>1</v>
      </c>
      <c r="AH10231">
        <v>3</v>
      </c>
      <c r="AJ10231">
        <v>59</v>
      </c>
      <c r="AK10231">
        <v>1</v>
      </c>
      <c r="AL10231">
        <v>7.12</v>
      </c>
    </row>
    <row r="10232" spans="1:38" x14ac:dyDescent="0.3">
      <c r="A10232">
        <v>1080877</v>
      </c>
      <c r="B10232" t="s">
        <v>38</v>
      </c>
      <c r="C10232">
        <v>27550</v>
      </c>
      <c r="D10232" t="s">
        <v>509</v>
      </c>
      <c r="E10232" t="s">
        <v>209</v>
      </c>
      <c r="F10232">
        <v>3</v>
      </c>
      <c r="G10232">
        <v>3</v>
      </c>
      <c r="I10232">
        <v>28</v>
      </c>
      <c r="J10232">
        <v>31</v>
      </c>
      <c r="M10232">
        <v>1</v>
      </c>
      <c r="Q10232">
        <v>3</v>
      </c>
      <c r="R10232">
        <v>2</v>
      </c>
      <c r="AI10232">
        <v>1</v>
      </c>
      <c r="AJ10232">
        <v>47</v>
      </c>
      <c r="AK10232">
        <v>1</v>
      </c>
      <c r="AL10232">
        <v>6.65</v>
      </c>
    </row>
    <row r="10233" spans="1:38" x14ac:dyDescent="0.3">
      <c r="A10233">
        <v>1080877</v>
      </c>
      <c r="B10233" t="s">
        <v>38</v>
      </c>
      <c r="C10233">
        <v>25244</v>
      </c>
      <c r="D10233" t="s">
        <v>57</v>
      </c>
      <c r="E10233" t="s">
        <v>55</v>
      </c>
      <c r="F10233">
        <v>4</v>
      </c>
      <c r="G10233">
        <v>11</v>
      </c>
      <c r="I10233">
        <v>15</v>
      </c>
      <c r="J10233">
        <v>26</v>
      </c>
      <c r="K10233">
        <v>2</v>
      </c>
      <c r="M10233">
        <v>3</v>
      </c>
      <c r="W10233">
        <v>4</v>
      </c>
      <c r="AH10233">
        <v>9</v>
      </c>
      <c r="AJ10233">
        <v>54</v>
      </c>
      <c r="AK10233">
        <v>4</v>
      </c>
      <c r="AL10233">
        <v>8.11</v>
      </c>
    </row>
    <row r="10234" spans="1:38" x14ac:dyDescent="0.3">
      <c r="A10234">
        <v>1080877</v>
      </c>
      <c r="B10234" t="s">
        <v>38</v>
      </c>
      <c r="C10234">
        <v>13756</v>
      </c>
      <c r="D10234" t="s">
        <v>349</v>
      </c>
      <c r="E10234" t="s">
        <v>55</v>
      </c>
      <c r="F10234">
        <v>4</v>
      </c>
      <c r="G10234">
        <v>10</v>
      </c>
      <c r="H10234">
        <v>1</v>
      </c>
      <c r="I10234">
        <v>77</v>
      </c>
      <c r="J10234">
        <v>85</v>
      </c>
      <c r="L10234">
        <v>1</v>
      </c>
      <c r="N10234">
        <v>1</v>
      </c>
      <c r="AI10234">
        <v>1</v>
      </c>
      <c r="AJ10234">
        <v>111</v>
      </c>
      <c r="AK10234">
        <v>2</v>
      </c>
      <c r="AL10234">
        <v>9.2100000000000009</v>
      </c>
    </row>
    <row r="10235" spans="1:38" x14ac:dyDescent="0.3">
      <c r="A10235">
        <v>1080877</v>
      </c>
      <c r="B10235" t="s">
        <v>38</v>
      </c>
      <c r="C10235">
        <v>24444</v>
      </c>
      <c r="D10235" t="s">
        <v>473</v>
      </c>
      <c r="E10235" t="s">
        <v>58</v>
      </c>
      <c r="F10235">
        <v>4</v>
      </c>
      <c r="G10235">
        <v>9</v>
      </c>
      <c r="I10235">
        <v>12</v>
      </c>
      <c r="J10235">
        <v>20</v>
      </c>
      <c r="M10235">
        <v>1</v>
      </c>
      <c r="Q10235">
        <v>1</v>
      </c>
      <c r="R10235">
        <v>3</v>
      </c>
      <c r="AH10235">
        <v>3</v>
      </c>
      <c r="AJ10235">
        <v>33</v>
      </c>
      <c r="AL10235">
        <v>7.21</v>
      </c>
    </row>
    <row r="10236" spans="1:38" x14ac:dyDescent="0.3">
      <c r="A10236">
        <v>1080877</v>
      </c>
      <c r="B10236" t="s">
        <v>38</v>
      </c>
      <c r="C10236">
        <v>136824</v>
      </c>
      <c r="D10236" t="s">
        <v>48</v>
      </c>
      <c r="E10236" t="s">
        <v>60</v>
      </c>
      <c r="F10236">
        <v>5</v>
      </c>
      <c r="G10236">
        <v>0</v>
      </c>
      <c r="I10236">
        <v>19</v>
      </c>
      <c r="J10236">
        <v>19</v>
      </c>
      <c r="M10236">
        <v>1</v>
      </c>
      <c r="W10236">
        <v>1</v>
      </c>
      <c r="AH10236">
        <v>2</v>
      </c>
      <c r="AJ10236">
        <v>24</v>
      </c>
      <c r="AL10236">
        <v>6.72</v>
      </c>
    </row>
    <row r="10237" spans="1:38" x14ac:dyDescent="0.3">
      <c r="A10237">
        <v>1080877</v>
      </c>
      <c r="B10237" t="s">
        <v>38</v>
      </c>
      <c r="C10237">
        <v>13796</v>
      </c>
      <c r="D10237" t="s">
        <v>52</v>
      </c>
      <c r="E10237" t="s">
        <v>60</v>
      </c>
      <c r="F10237">
        <v>5</v>
      </c>
      <c r="G10237">
        <v>0</v>
      </c>
      <c r="I10237">
        <v>2</v>
      </c>
      <c r="J10237">
        <v>2</v>
      </c>
      <c r="W10237">
        <v>1</v>
      </c>
      <c r="AH10237">
        <v>1</v>
      </c>
      <c r="AJ10237">
        <v>4</v>
      </c>
      <c r="AL10237">
        <v>6.04</v>
      </c>
    </row>
    <row r="10238" spans="1:38" x14ac:dyDescent="0.3">
      <c r="A10238">
        <v>1080877</v>
      </c>
      <c r="B10238" t="s">
        <v>38</v>
      </c>
      <c r="C10238">
        <v>39308</v>
      </c>
      <c r="D10238" t="s">
        <v>350</v>
      </c>
      <c r="E10238" t="s">
        <v>60</v>
      </c>
      <c r="F10238">
        <v>5</v>
      </c>
      <c r="G10238">
        <v>0</v>
      </c>
      <c r="I10238">
        <v>11</v>
      </c>
      <c r="J10238">
        <v>11</v>
      </c>
      <c r="AH10238">
        <v>2</v>
      </c>
      <c r="AJ10238">
        <v>16</v>
      </c>
      <c r="AL10238">
        <v>6.33</v>
      </c>
    </row>
    <row r="10239" spans="1:38" x14ac:dyDescent="0.3">
      <c r="A10239">
        <v>1080877</v>
      </c>
      <c r="B10239" t="s">
        <v>274</v>
      </c>
      <c r="C10239">
        <v>110189</v>
      </c>
      <c r="D10239" t="s">
        <v>374</v>
      </c>
      <c r="E10239" t="s">
        <v>40</v>
      </c>
      <c r="F10239">
        <v>1</v>
      </c>
      <c r="G10239">
        <v>1</v>
      </c>
      <c r="I10239">
        <v>12</v>
      </c>
      <c r="J10239">
        <v>43</v>
      </c>
      <c r="AF10239">
        <v>11</v>
      </c>
      <c r="AJ10239">
        <v>62</v>
      </c>
      <c r="AL10239">
        <v>9.11</v>
      </c>
    </row>
    <row r="10240" spans="1:38" x14ac:dyDescent="0.3">
      <c r="A10240">
        <v>1080877</v>
      </c>
      <c r="B10240" t="s">
        <v>274</v>
      </c>
      <c r="C10240">
        <v>3841</v>
      </c>
      <c r="D10240" t="s">
        <v>283</v>
      </c>
      <c r="E10240" t="s">
        <v>42</v>
      </c>
      <c r="F10240">
        <v>2</v>
      </c>
      <c r="G10240">
        <v>5</v>
      </c>
      <c r="I10240">
        <v>20</v>
      </c>
      <c r="J10240">
        <v>23</v>
      </c>
      <c r="M10240">
        <v>1</v>
      </c>
      <c r="N10240">
        <v>1</v>
      </c>
      <c r="Q10240">
        <v>2</v>
      </c>
      <c r="R10240">
        <v>1</v>
      </c>
      <c r="AJ10240">
        <v>37</v>
      </c>
      <c r="AL10240">
        <v>6.47</v>
      </c>
    </row>
    <row r="10241" spans="1:38" x14ac:dyDescent="0.3">
      <c r="A10241">
        <v>1080877</v>
      </c>
      <c r="B10241" t="s">
        <v>274</v>
      </c>
      <c r="C10241">
        <v>8236</v>
      </c>
      <c r="D10241" t="s">
        <v>376</v>
      </c>
      <c r="E10241" t="s">
        <v>42</v>
      </c>
      <c r="F10241">
        <v>2</v>
      </c>
      <c r="G10241">
        <v>6</v>
      </c>
      <c r="I10241">
        <v>21</v>
      </c>
      <c r="J10241">
        <v>24</v>
      </c>
      <c r="M10241">
        <v>1</v>
      </c>
      <c r="Q10241">
        <v>3</v>
      </c>
      <c r="R10241">
        <v>1</v>
      </c>
      <c r="AI10241">
        <v>4</v>
      </c>
      <c r="AJ10241">
        <v>39</v>
      </c>
      <c r="AL10241">
        <v>6.75</v>
      </c>
    </row>
    <row r="10242" spans="1:38" x14ac:dyDescent="0.3">
      <c r="A10242">
        <v>1080877</v>
      </c>
      <c r="B10242" t="s">
        <v>274</v>
      </c>
      <c r="C10242">
        <v>34214</v>
      </c>
      <c r="D10242" t="s">
        <v>278</v>
      </c>
      <c r="E10242" t="s">
        <v>42</v>
      </c>
      <c r="F10242">
        <v>2</v>
      </c>
      <c r="G10242">
        <v>4</v>
      </c>
      <c r="I10242">
        <v>19</v>
      </c>
      <c r="J10242">
        <v>23</v>
      </c>
      <c r="Q10242">
        <v>3</v>
      </c>
      <c r="R10242">
        <v>1</v>
      </c>
      <c r="AI10242">
        <v>1</v>
      </c>
      <c r="AJ10242">
        <v>36</v>
      </c>
      <c r="AL10242">
        <v>6.4</v>
      </c>
    </row>
    <row r="10243" spans="1:38" x14ac:dyDescent="0.3">
      <c r="A10243">
        <v>1080877</v>
      </c>
      <c r="B10243" t="s">
        <v>274</v>
      </c>
      <c r="C10243">
        <v>83455</v>
      </c>
      <c r="D10243" t="s">
        <v>379</v>
      </c>
      <c r="E10243" t="s">
        <v>209</v>
      </c>
      <c r="F10243">
        <v>3</v>
      </c>
      <c r="G10243">
        <v>3</v>
      </c>
      <c r="I10243">
        <v>23</v>
      </c>
      <c r="J10243">
        <v>29</v>
      </c>
      <c r="M10243">
        <v>1</v>
      </c>
      <c r="Q10243">
        <v>1</v>
      </c>
      <c r="AJ10243">
        <v>49</v>
      </c>
      <c r="AK10243">
        <v>2</v>
      </c>
      <c r="AL10243">
        <v>6.84</v>
      </c>
    </row>
    <row r="10244" spans="1:38" x14ac:dyDescent="0.3">
      <c r="A10244">
        <v>1080877</v>
      </c>
      <c r="B10244" t="s">
        <v>274</v>
      </c>
      <c r="C10244">
        <v>109227</v>
      </c>
      <c r="D10244" t="s">
        <v>380</v>
      </c>
      <c r="E10244" t="s">
        <v>211</v>
      </c>
      <c r="F10244">
        <v>3</v>
      </c>
      <c r="G10244">
        <v>2</v>
      </c>
      <c r="I10244">
        <v>16</v>
      </c>
      <c r="J10244">
        <v>22</v>
      </c>
      <c r="Q10244">
        <v>1</v>
      </c>
      <c r="R10244">
        <v>2</v>
      </c>
      <c r="AI10244">
        <v>2</v>
      </c>
      <c r="AJ10244">
        <v>38</v>
      </c>
      <c r="AK10244">
        <v>1</v>
      </c>
      <c r="AL10244">
        <v>6.52</v>
      </c>
    </row>
    <row r="10245" spans="1:38" x14ac:dyDescent="0.3">
      <c r="A10245">
        <v>1080877</v>
      </c>
      <c r="B10245" t="s">
        <v>274</v>
      </c>
      <c r="C10245">
        <v>149599</v>
      </c>
      <c r="D10245" t="s">
        <v>525</v>
      </c>
      <c r="E10245" t="s">
        <v>70</v>
      </c>
      <c r="F10245">
        <v>3</v>
      </c>
      <c r="G10245">
        <v>7</v>
      </c>
      <c r="I10245">
        <v>25</v>
      </c>
      <c r="J10245">
        <v>30</v>
      </c>
      <c r="M10245">
        <v>1</v>
      </c>
      <c r="Q10245">
        <v>3</v>
      </c>
      <c r="R10245">
        <v>1</v>
      </c>
      <c r="AH10245">
        <v>2</v>
      </c>
      <c r="AI10245">
        <v>3</v>
      </c>
      <c r="AJ10245">
        <v>43</v>
      </c>
      <c r="AL10245">
        <v>6.36</v>
      </c>
    </row>
    <row r="10246" spans="1:38" x14ac:dyDescent="0.3">
      <c r="A10246">
        <v>1080877</v>
      </c>
      <c r="B10246" t="s">
        <v>274</v>
      </c>
      <c r="C10246">
        <v>11235</v>
      </c>
      <c r="D10246" t="s">
        <v>377</v>
      </c>
      <c r="E10246" t="s">
        <v>70</v>
      </c>
      <c r="F10246">
        <v>3</v>
      </c>
      <c r="G10246">
        <v>8</v>
      </c>
      <c r="I10246">
        <v>30</v>
      </c>
      <c r="J10246">
        <v>40</v>
      </c>
      <c r="M10246">
        <v>3</v>
      </c>
      <c r="AJ10246">
        <v>52</v>
      </c>
      <c r="AL10246">
        <v>6.2</v>
      </c>
    </row>
    <row r="10247" spans="1:38" x14ac:dyDescent="0.3">
      <c r="A10247">
        <v>1080877</v>
      </c>
      <c r="B10247" t="s">
        <v>274</v>
      </c>
      <c r="C10247">
        <v>14268</v>
      </c>
      <c r="D10247" t="s">
        <v>378</v>
      </c>
      <c r="E10247" t="s">
        <v>70</v>
      </c>
      <c r="F10247">
        <v>3</v>
      </c>
      <c r="G10247">
        <v>11</v>
      </c>
      <c r="I10247">
        <v>23</v>
      </c>
      <c r="J10247">
        <v>31</v>
      </c>
      <c r="M10247">
        <v>3</v>
      </c>
      <c r="N10247">
        <v>1</v>
      </c>
      <c r="AI10247">
        <v>4</v>
      </c>
      <c r="AJ10247">
        <v>44</v>
      </c>
      <c r="AL10247">
        <v>6.44</v>
      </c>
    </row>
    <row r="10248" spans="1:38" x14ac:dyDescent="0.3">
      <c r="A10248">
        <v>1080877</v>
      </c>
      <c r="B10248" t="s">
        <v>274</v>
      </c>
      <c r="C10248">
        <v>80882</v>
      </c>
      <c r="D10248" t="s">
        <v>280</v>
      </c>
      <c r="E10248" t="s">
        <v>58</v>
      </c>
      <c r="F10248">
        <v>4</v>
      </c>
      <c r="G10248">
        <v>10</v>
      </c>
      <c r="I10248">
        <v>35</v>
      </c>
      <c r="J10248">
        <v>41</v>
      </c>
      <c r="Q10248">
        <v>3</v>
      </c>
      <c r="R10248">
        <v>1</v>
      </c>
      <c r="AH10248">
        <v>1</v>
      </c>
      <c r="AI10248">
        <v>1</v>
      </c>
      <c r="AJ10248">
        <v>60</v>
      </c>
      <c r="AK10248">
        <v>1</v>
      </c>
      <c r="AL10248">
        <v>6.46</v>
      </c>
    </row>
    <row r="10249" spans="1:38" x14ac:dyDescent="0.3">
      <c r="A10249">
        <v>1080877</v>
      </c>
      <c r="B10249" t="s">
        <v>274</v>
      </c>
      <c r="C10249">
        <v>2837</v>
      </c>
      <c r="D10249" t="s">
        <v>285</v>
      </c>
      <c r="E10249" t="s">
        <v>58</v>
      </c>
      <c r="F10249">
        <v>4</v>
      </c>
      <c r="G10249">
        <v>9</v>
      </c>
      <c r="I10249">
        <v>12</v>
      </c>
      <c r="J10249">
        <v>14</v>
      </c>
      <c r="Q10249">
        <v>2</v>
      </c>
      <c r="AH10249">
        <v>1</v>
      </c>
      <c r="AJ10249">
        <v>20</v>
      </c>
      <c r="AK10249">
        <v>2</v>
      </c>
      <c r="AL10249">
        <v>6.34</v>
      </c>
    </row>
    <row r="10250" spans="1:38" x14ac:dyDescent="0.3">
      <c r="A10250">
        <v>1080877</v>
      </c>
      <c r="B10250" t="s">
        <v>274</v>
      </c>
      <c r="C10250">
        <v>294849</v>
      </c>
      <c r="D10250" t="s">
        <v>282</v>
      </c>
      <c r="E10250" t="s">
        <v>60</v>
      </c>
      <c r="F10250">
        <v>5</v>
      </c>
      <c r="G10250">
        <v>0</v>
      </c>
      <c r="I10250">
        <v>7</v>
      </c>
      <c r="J10250">
        <v>8</v>
      </c>
      <c r="AJ10250">
        <v>13</v>
      </c>
      <c r="AL10250">
        <v>5.9</v>
      </c>
    </row>
    <row r="10251" spans="1:38" x14ac:dyDescent="0.3">
      <c r="A10251">
        <v>1080877</v>
      </c>
      <c r="B10251" t="s">
        <v>274</v>
      </c>
      <c r="C10251">
        <v>130334</v>
      </c>
      <c r="D10251" t="s">
        <v>286</v>
      </c>
      <c r="E10251" t="s">
        <v>60</v>
      </c>
      <c r="F10251">
        <v>5</v>
      </c>
      <c r="G10251">
        <v>0</v>
      </c>
      <c r="I10251">
        <v>4</v>
      </c>
      <c r="J10251">
        <v>4</v>
      </c>
      <c r="W10251">
        <v>2</v>
      </c>
      <c r="AH10251">
        <v>2</v>
      </c>
      <c r="AJ10251">
        <v>11</v>
      </c>
      <c r="AK10251">
        <v>3</v>
      </c>
      <c r="AL10251">
        <v>6.52</v>
      </c>
    </row>
    <row r="10252" spans="1:38" x14ac:dyDescent="0.3">
      <c r="A10252">
        <v>1080877</v>
      </c>
      <c r="B10252" t="s">
        <v>274</v>
      </c>
      <c r="C10252">
        <v>30395</v>
      </c>
      <c r="D10252" t="s">
        <v>381</v>
      </c>
      <c r="E10252" t="s">
        <v>60</v>
      </c>
      <c r="F10252">
        <v>5</v>
      </c>
      <c r="G10252">
        <v>0</v>
      </c>
      <c r="I10252">
        <v>4</v>
      </c>
      <c r="J10252">
        <v>4</v>
      </c>
      <c r="AJ10252">
        <v>4</v>
      </c>
      <c r="AL10252">
        <v>6.02</v>
      </c>
    </row>
    <row r="10253" spans="1:38" x14ac:dyDescent="0.3">
      <c r="A10253">
        <v>1080878</v>
      </c>
      <c r="B10253" t="s">
        <v>127</v>
      </c>
      <c r="C10253">
        <v>20973</v>
      </c>
      <c r="D10253" t="s">
        <v>128</v>
      </c>
      <c r="E10253" t="s">
        <v>40</v>
      </c>
      <c r="F10253">
        <v>1</v>
      </c>
      <c r="G10253">
        <v>1</v>
      </c>
      <c r="I10253">
        <v>16</v>
      </c>
      <c r="J10253">
        <v>24</v>
      </c>
      <c r="Z10253">
        <v>1</v>
      </c>
      <c r="AF10253">
        <v>2</v>
      </c>
      <c r="AJ10253">
        <v>31</v>
      </c>
      <c r="AL10253">
        <v>6.99</v>
      </c>
    </row>
    <row r="10254" spans="1:38" x14ac:dyDescent="0.3">
      <c r="A10254">
        <v>1080878</v>
      </c>
      <c r="B10254" t="s">
        <v>127</v>
      </c>
      <c r="C10254">
        <v>33748</v>
      </c>
      <c r="D10254" t="s">
        <v>448</v>
      </c>
      <c r="E10254" t="s">
        <v>44</v>
      </c>
      <c r="F10254">
        <v>2</v>
      </c>
      <c r="G10254">
        <v>3</v>
      </c>
      <c r="I10254">
        <v>26</v>
      </c>
      <c r="J10254">
        <v>32</v>
      </c>
      <c r="Q10254">
        <v>3</v>
      </c>
      <c r="W10254">
        <v>1</v>
      </c>
      <c r="AH10254">
        <v>1</v>
      </c>
      <c r="AJ10254">
        <v>56</v>
      </c>
      <c r="AL10254">
        <v>6.71</v>
      </c>
    </row>
    <row r="10255" spans="1:38" x14ac:dyDescent="0.3">
      <c r="A10255">
        <v>1080878</v>
      </c>
      <c r="B10255" t="s">
        <v>127</v>
      </c>
      <c r="C10255">
        <v>135727</v>
      </c>
      <c r="D10255" t="s">
        <v>449</v>
      </c>
      <c r="E10255" t="s">
        <v>42</v>
      </c>
      <c r="F10255">
        <v>2</v>
      </c>
      <c r="G10255">
        <v>6</v>
      </c>
      <c r="I10255">
        <v>16</v>
      </c>
      <c r="J10255">
        <v>23</v>
      </c>
      <c r="Q10255">
        <v>4</v>
      </c>
      <c r="R10255">
        <v>3</v>
      </c>
      <c r="W10255">
        <v>1</v>
      </c>
      <c r="AG10255">
        <v>1</v>
      </c>
      <c r="AH10255">
        <v>1</v>
      </c>
      <c r="AI10255">
        <v>1</v>
      </c>
      <c r="AJ10255">
        <v>44</v>
      </c>
      <c r="AL10255">
        <v>7.69</v>
      </c>
    </row>
    <row r="10256" spans="1:38" x14ac:dyDescent="0.3">
      <c r="A10256">
        <v>1080878</v>
      </c>
      <c r="B10256" t="s">
        <v>127</v>
      </c>
      <c r="C10256">
        <v>34131</v>
      </c>
      <c r="D10256" t="s">
        <v>131</v>
      </c>
      <c r="E10256" t="s">
        <v>46</v>
      </c>
      <c r="F10256">
        <v>2</v>
      </c>
      <c r="G10256">
        <v>2</v>
      </c>
      <c r="I10256">
        <v>25</v>
      </c>
      <c r="J10256">
        <v>36</v>
      </c>
      <c r="Q10256">
        <v>1</v>
      </c>
      <c r="R10256">
        <v>3</v>
      </c>
      <c r="AI10256">
        <v>3</v>
      </c>
      <c r="AJ10256">
        <v>60</v>
      </c>
      <c r="AL10256">
        <v>7.17</v>
      </c>
    </row>
    <row r="10257" spans="1:38" x14ac:dyDescent="0.3">
      <c r="A10257">
        <v>1080878</v>
      </c>
      <c r="B10257" t="s">
        <v>127</v>
      </c>
      <c r="C10257">
        <v>44847</v>
      </c>
      <c r="D10257" t="s">
        <v>129</v>
      </c>
      <c r="E10257" t="s">
        <v>42</v>
      </c>
      <c r="F10257">
        <v>2</v>
      </c>
      <c r="G10257">
        <v>5</v>
      </c>
      <c r="I10257">
        <v>34</v>
      </c>
      <c r="J10257">
        <v>40</v>
      </c>
      <c r="R10257">
        <v>3</v>
      </c>
      <c r="W10257">
        <v>1</v>
      </c>
      <c r="AG10257">
        <v>1</v>
      </c>
      <c r="AH10257">
        <v>1</v>
      </c>
      <c r="AI10257">
        <v>1</v>
      </c>
      <c r="AJ10257">
        <v>54</v>
      </c>
      <c r="AL10257">
        <v>7.57</v>
      </c>
    </row>
    <row r="10258" spans="1:38" x14ac:dyDescent="0.3">
      <c r="A10258">
        <v>1080878</v>
      </c>
      <c r="B10258" t="s">
        <v>127</v>
      </c>
      <c r="C10258">
        <v>42916</v>
      </c>
      <c r="D10258" t="s">
        <v>452</v>
      </c>
      <c r="E10258" t="s">
        <v>70</v>
      </c>
      <c r="F10258">
        <v>3</v>
      </c>
      <c r="G10258">
        <v>7</v>
      </c>
      <c r="I10258">
        <v>40</v>
      </c>
      <c r="J10258">
        <v>47</v>
      </c>
      <c r="Q10258">
        <v>1</v>
      </c>
      <c r="R10258">
        <v>2</v>
      </c>
      <c r="AH10258">
        <v>1</v>
      </c>
      <c r="AI10258">
        <v>4</v>
      </c>
      <c r="AJ10258">
        <v>59</v>
      </c>
      <c r="AL10258">
        <v>7.02</v>
      </c>
    </row>
    <row r="10259" spans="1:38" x14ac:dyDescent="0.3">
      <c r="A10259">
        <v>1080878</v>
      </c>
      <c r="B10259" t="s">
        <v>127</v>
      </c>
      <c r="C10259">
        <v>69346</v>
      </c>
      <c r="D10259" t="s">
        <v>141</v>
      </c>
      <c r="E10259" t="s">
        <v>55</v>
      </c>
      <c r="F10259">
        <v>3</v>
      </c>
      <c r="G10259">
        <v>8</v>
      </c>
      <c r="I10259">
        <v>17</v>
      </c>
      <c r="J10259">
        <v>24</v>
      </c>
      <c r="Q10259">
        <v>2</v>
      </c>
      <c r="AH10259">
        <v>1</v>
      </c>
      <c r="AI10259">
        <v>1</v>
      </c>
      <c r="AJ10259">
        <v>51</v>
      </c>
      <c r="AK10259">
        <v>2</v>
      </c>
      <c r="AL10259">
        <v>7.6</v>
      </c>
    </row>
    <row r="10260" spans="1:38" x14ac:dyDescent="0.3">
      <c r="A10260">
        <v>1080878</v>
      </c>
      <c r="B10260" t="s">
        <v>127</v>
      </c>
      <c r="C10260">
        <v>90907</v>
      </c>
      <c r="D10260" t="s">
        <v>450</v>
      </c>
      <c r="E10260" t="s">
        <v>70</v>
      </c>
      <c r="F10260">
        <v>3</v>
      </c>
      <c r="G10260">
        <v>11</v>
      </c>
      <c r="I10260">
        <v>32</v>
      </c>
      <c r="J10260">
        <v>38</v>
      </c>
      <c r="Q10260">
        <v>1</v>
      </c>
      <c r="AI10260">
        <v>4</v>
      </c>
      <c r="AJ10260">
        <v>50</v>
      </c>
      <c r="AK10260">
        <v>1</v>
      </c>
      <c r="AL10260">
        <v>7.06</v>
      </c>
    </row>
    <row r="10261" spans="1:38" x14ac:dyDescent="0.3">
      <c r="A10261">
        <v>1080878</v>
      </c>
      <c r="B10261" t="s">
        <v>127</v>
      </c>
      <c r="C10261">
        <v>8730</v>
      </c>
      <c r="D10261" t="s">
        <v>133</v>
      </c>
      <c r="E10261" t="s">
        <v>70</v>
      </c>
      <c r="F10261">
        <v>3</v>
      </c>
      <c r="G10261">
        <v>4</v>
      </c>
      <c r="I10261">
        <v>20</v>
      </c>
      <c r="J10261">
        <v>24</v>
      </c>
      <c r="M10261">
        <v>1</v>
      </c>
      <c r="R10261">
        <v>1</v>
      </c>
      <c r="AI10261">
        <v>2</v>
      </c>
      <c r="AJ10261">
        <v>34</v>
      </c>
      <c r="AL10261">
        <v>6.82</v>
      </c>
    </row>
    <row r="10262" spans="1:38" x14ac:dyDescent="0.3">
      <c r="A10262">
        <v>1080878</v>
      </c>
      <c r="B10262" t="s">
        <v>127</v>
      </c>
      <c r="C10262">
        <v>67491</v>
      </c>
      <c r="D10262" t="s">
        <v>451</v>
      </c>
      <c r="E10262" t="s">
        <v>58</v>
      </c>
      <c r="F10262">
        <v>4</v>
      </c>
      <c r="G10262">
        <v>9</v>
      </c>
      <c r="I10262">
        <v>11</v>
      </c>
      <c r="J10262">
        <v>13</v>
      </c>
      <c r="L10262">
        <v>1</v>
      </c>
      <c r="M10262">
        <v>1</v>
      </c>
      <c r="Q10262">
        <v>4</v>
      </c>
      <c r="AE10262">
        <v>1</v>
      </c>
      <c r="AH10262">
        <v>1</v>
      </c>
      <c r="AI10262">
        <v>2</v>
      </c>
      <c r="AJ10262">
        <v>38</v>
      </c>
      <c r="AK10262">
        <v>1</v>
      </c>
      <c r="AL10262">
        <v>7.74</v>
      </c>
    </row>
    <row r="10263" spans="1:38" x14ac:dyDescent="0.3">
      <c r="A10263">
        <v>1080878</v>
      </c>
      <c r="B10263" t="s">
        <v>127</v>
      </c>
      <c r="C10263">
        <v>13361</v>
      </c>
      <c r="D10263" t="s">
        <v>136</v>
      </c>
      <c r="E10263" t="s">
        <v>58</v>
      </c>
      <c r="F10263">
        <v>4</v>
      </c>
      <c r="G10263">
        <v>10</v>
      </c>
      <c r="H10263">
        <v>1</v>
      </c>
      <c r="I10263">
        <v>16</v>
      </c>
      <c r="J10263">
        <v>31</v>
      </c>
      <c r="K10263">
        <v>1</v>
      </c>
      <c r="M10263">
        <v>3</v>
      </c>
      <c r="Q10263">
        <v>3</v>
      </c>
      <c r="R10263">
        <v>10</v>
      </c>
      <c r="AH10263">
        <v>2</v>
      </c>
      <c r="AJ10263">
        <v>42</v>
      </c>
      <c r="AL10263">
        <v>7.82</v>
      </c>
    </row>
    <row r="10264" spans="1:38" x14ac:dyDescent="0.3">
      <c r="A10264">
        <v>1080878</v>
      </c>
      <c r="B10264" t="s">
        <v>127</v>
      </c>
      <c r="C10264">
        <v>106872</v>
      </c>
      <c r="D10264" t="s">
        <v>535</v>
      </c>
      <c r="E10264" t="s">
        <v>60</v>
      </c>
      <c r="F10264">
        <v>5</v>
      </c>
      <c r="G10264">
        <v>0</v>
      </c>
      <c r="I10264">
        <v>1</v>
      </c>
      <c r="J10264">
        <v>1</v>
      </c>
      <c r="Q10264">
        <v>1</v>
      </c>
      <c r="AJ10264">
        <v>5</v>
      </c>
      <c r="AL10264">
        <v>6.15</v>
      </c>
    </row>
    <row r="10265" spans="1:38" x14ac:dyDescent="0.3">
      <c r="A10265">
        <v>1080878</v>
      </c>
      <c r="B10265" t="s">
        <v>127</v>
      </c>
      <c r="C10265">
        <v>22847</v>
      </c>
      <c r="D10265" t="s">
        <v>135</v>
      </c>
      <c r="E10265" t="s">
        <v>60</v>
      </c>
      <c r="F10265">
        <v>5</v>
      </c>
      <c r="G10265">
        <v>0</v>
      </c>
      <c r="I10265">
        <v>3</v>
      </c>
      <c r="J10265">
        <v>5</v>
      </c>
      <c r="Q10265">
        <v>1</v>
      </c>
      <c r="AI10265">
        <v>1</v>
      </c>
      <c r="AJ10265">
        <v>8</v>
      </c>
      <c r="AL10265">
        <v>6.24</v>
      </c>
    </row>
    <row r="10266" spans="1:38" x14ac:dyDescent="0.3">
      <c r="A10266">
        <v>1080878</v>
      </c>
      <c r="B10266" t="s">
        <v>127</v>
      </c>
      <c r="C10266">
        <v>35174</v>
      </c>
      <c r="D10266" t="s">
        <v>134</v>
      </c>
      <c r="E10266" t="s">
        <v>60</v>
      </c>
      <c r="F10266">
        <v>5</v>
      </c>
      <c r="G10266">
        <v>0</v>
      </c>
      <c r="I10266">
        <v>3</v>
      </c>
      <c r="J10266">
        <v>3</v>
      </c>
      <c r="AH10266">
        <v>1</v>
      </c>
      <c r="AJ10266">
        <v>11</v>
      </c>
      <c r="AK10266">
        <v>1</v>
      </c>
      <c r="AL10266">
        <v>6.61</v>
      </c>
    </row>
    <row r="10267" spans="1:38" x14ac:dyDescent="0.3">
      <c r="A10267">
        <v>1080878</v>
      </c>
      <c r="B10267" t="s">
        <v>201</v>
      </c>
      <c r="C10267">
        <v>4065</v>
      </c>
      <c r="D10267" t="s">
        <v>202</v>
      </c>
      <c r="E10267" t="s">
        <v>40</v>
      </c>
      <c r="F10267">
        <v>1</v>
      </c>
      <c r="G10267">
        <v>1</v>
      </c>
      <c r="I10267">
        <v>18</v>
      </c>
      <c r="J10267">
        <v>24</v>
      </c>
      <c r="Z10267">
        <v>1</v>
      </c>
      <c r="AF10267">
        <v>3</v>
      </c>
      <c r="AJ10267">
        <v>36</v>
      </c>
      <c r="AL10267">
        <v>7</v>
      </c>
    </row>
    <row r="10268" spans="1:38" x14ac:dyDescent="0.3">
      <c r="A10268">
        <v>1080878</v>
      </c>
      <c r="B10268" t="s">
        <v>201</v>
      </c>
      <c r="C10268">
        <v>8222</v>
      </c>
      <c r="D10268" t="s">
        <v>208</v>
      </c>
      <c r="E10268" t="s">
        <v>44</v>
      </c>
      <c r="F10268">
        <v>2</v>
      </c>
      <c r="G10268">
        <v>3</v>
      </c>
      <c r="I10268">
        <v>62</v>
      </c>
      <c r="J10268">
        <v>69</v>
      </c>
      <c r="M10268">
        <v>3</v>
      </c>
      <c r="Q10268">
        <v>1</v>
      </c>
      <c r="R10268">
        <v>1</v>
      </c>
      <c r="AH10268">
        <v>1</v>
      </c>
      <c r="AJ10268">
        <v>100</v>
      </c>
      <c r="AL10268">
        <v>6.38</v>
      </c>
    </row>
    <row r="10269" spans="1:38" x14ac:dyDescent="0.3">
      <c r="A10269">
        <v>1080878</v>
      </c>
      <c r="B10269" t="s">
        <v>201</v>
      </c>
      <c r="C10269">
        <v>8408</v>
      </c>
      <c r="D10269" t="s">
        <v>353</v>
      </c>
      <c r="E10269" t="s">
        <v>42</v>
      </c>
      <c r="F10269">
        <v>2</v>
      </c>
      <c r="G10269">
        <v>6</v>
      </c>
      <c r="I10269">
        <v>69</v>
      </c>
      <c r="J10269">
        <v>77</v>
      </c>
      <c r="Q10269">
        <v>3</v>
      </c>
      <c r="R10269">
        <v>4</v>
      </c>
      <c r="AI10269">
        <v>1</v>
      </c>
      <c r="AJ10269">
        <v>91</v>
      </c>
      <c r="AL10269">
        <v>7.1</v>
      </c>
    </row>
    <row r="10270" spans="1:38" x14ac:dyDescent="0.3">
      <c r="A10270">
        <v>1080878</v>
      </c>
      <c r="B10270" t="s">
        <v>201</v>
      </c>
      <c r="C10270">
        <v>297544</v>
      </c>
      <c r="D10270" t="s">
        <v>205</v>
      </c>
      <c r="E10270" t="s">
        <v>46</v>
      </c>
      <c r="F10270">
        <v>2</v>
      </c>
      <c r="G10270">
        <v>2</v>
      </c>
      <c r="I10270">
        <v>30</v>
      </c>
      <c r="J10270">
        <v>36</v>
      </c>
      <c r="M10270">
        <v>1</v>
      </c>
      <c r="Q10270">
        <v>2</v>
      </c>
      <c r="R10270">
        <v>3</v>
      </c>
      <c r="AI10270">
        <v>3</v>
      </c>
      <c r="AJ10270">
        <v>59</v>
      </c>
      <c r="AL10270">
        <v>6.55</v>
      </c>
    </row>
    <row r="10271" spans="1:38" x14ac:dyDescent="0.3">
      <c r="A10271">
        <v>1080878</v>
      </c>
      <c r="B10271" t="s">
        <v>201</v>
      </c>
      <c r="C10271">
        <v>6105</v>
      </c>
      <c r="D10271" t="s">
        <v>204</v>
      </c>
      <c r="E10271" t="s">
        <v>42</v>
      </c>
      <c r="F10271">
        <v>2</v>
      </c>
      <c r="G10271">
        <v>5</v>
      </c>
      <c r="I10271">
        <v>69</v>
      </c>
      <c r="J10271">
        <v>72</v>
      </c>
      <c r="Q10271">
        <v>5</v>
      </c>
      <c r="R10271">
        <v>2</v>
      </c>
      <c r="AI10271">
        <v>3</v>
      </c>
      <c r="AJ10271">
        <v>85</v>
      </c>
      <c r="AL10271">
        <v>6.55</v>
      </c>
    </row>
    <row r="10272" spans="1:38" x14ac:dyDescent="0.3">
      <c r="A10272">
        <v>1080878</v>
      </c>
      <c r="B10272" t="s">
        <v>201</v>
      </c>
      <c r="C10272">
        <v>80464</v>
      </c>
      <c r="D10272" t="s">
        <v>206</v>
      </c>
      <c r="E10272" t="s">
        <v>70</v>
      </c>
      <c r="F10272">
        <v>3</v>
      </c>
      <c r="G10272">
        <v>7</v>
      </c>
      <c r="I10272">
        <v>68</v>
      </c>
      <c r="J10272">
        <v>77</v>
      </c>
      <c r="M10272">
        <v>1</v>
      </c>
      <c r="AI10272">
        <v>2</v>
      </c>
      <c r="AJ10272">
        <v>92</v>
      </c>
      <c r="AK10272">
        <v>1</v>
      </c>
      <c r="AL10272">
        <v>6.64</v>
      </c>
    </row>
    <row r="10273" spans="1:38" x14ac:dyDescent="0.3">
      <c r="A10273">
        <v>1080878</v>
      </c>
      <c r="B10273" t="s">
        <v>201</v>
      </c>
      <c r="C10273">
        <v>316077</v>
      </c>
      <c r="D10273" t="s">
        <v>354</v>
      </c>
      <c r="E10273" t="s">
        <v>70</v>
      </c>
      <c r="F10273">
        <v>3</v>
      </c>
      <c r="G10273">
        <v>8</v>
      </c>
      <c r="I10273">
        <v>46</v>
      </c>
      <c r="J10273">
        <v>53</v>
      </c>
      <c r="M10273">
        <v>2</v>
      </c>
      <c r="AJ10273">
        <v>62</v>
      </c>
      <c r="AK10273">
        <v>1</v>
      </c>
      <c r="AL10273">
        <v>5.93</v>
      </c>
    </row>
    <row r="10274" spans="1:38" x14ac:dyDescent="0.3">
      <c r="A10274">
        <v>1080878</v>
      </c>
      <c r="B10274" t="s">
        <v>201</v>
      </c>
      <c r="C10274">
        <v>188</v>
      </c>
      <c r="D10274" t="s">
        <v>207</v>
      </c>
      <c r="E10274" t="s">
        <v>70</v>
      </c>
      <c r="F10274">
        <v>3</v>
      </c>
      <c r="G10274">
        <v>4</v>
      </c>
      <c r="I10274">
        <v>29</v>
      </c>
      <c r="J10274">
        <v>36</v>
      </c>
      <c r="Q10274">
        <v>2</v>
      </c>
      <c r="R10274">
        <v>1</v>
      </c>
      <c r="AJ10274">
        <v>43</v>
      </c>
      <c r="AK10274">
        <v>1</v>
      </c>
      <c r="AL10274">
        <v>6.45</v>
      </c>
    </row>
    <row r="10275" spans="1:38" x14ac:dyDescent="0.3">
      <c r="A10275">
        <v>1080878</v>
      </c>
      <c r="B10275" t="s">
        <v>201</v>
      </c>
      <c r="C10275">
        <v>15834</v>
      </c>
      <c r="D10275" t="s">
        <v>214</v>
      </c>
      <c r="E10275" t="s">
        <v>77</v>
      </c>
      <c r="F10275">
        <v>4</v>
      </c>
      <c r="G10275">
        <v>10</v>
      </c>
      <c r="I10275">
        <v>30</v>
      </c>
      <c r="J10275">
        <v>33</v>
      </c>
      <c r="M10275">
        <v>3</v>
      </c>
      <c r="Q10275">
        <v>3</v>
      </c>
      <c r="W10275">
        <v>2</v>
      </c>
      <c r="AH10275">
        <v>3</v>
      </c>
      <c r="AJ10275">
        <v>54</v>
      </c>
      <c r="AK10275">
        <v>6</v>
      </c>
      <c r="AL10275">
        <v>6.6</v>
      </c>
    </row>
    <row r="10276" spans="1:38" x14ac:dyDescent="0.3">
      <c r="A10276">
        <v>1080878</v>
      </c>
      <c r="B10276" t="s">
        <v>201</v>
      </c>
      <c r="C10276">
        <v>78498</v>
      </c>
      <c r="D10276" t="s">
        <v>355</v>
      </c>
      <c r="E10276" t="s">
        <v>58</v>
      </c>
      <c r="F10276">
        <v>4</v>
      </c>
      <c r="G10276">
        <v>9</v>
      </c>
      <c r="I10276">
        <v>18</v>
      </c>
      <c r="J10276">
        <v>28</v>
      </c>
      <c r="M10276">
        <v>1</v>
      </c>
      <c r="Q10276">
        <v>2</v>
      </c>
      <c r="R10276">
        <v>4</v>
      </c>
      <c r="AH10276">
        <v>3</v>
      </c>
      <c r="AJ10276">
        <v>41</v>
      </c>
      <c r="AK10276">
        <v>1</v>
      </c>
      <c r="AL10276">
        <v>6.59</v>
      </c>
    </row>
    <row r="10277" spans="1:38" x14ac:dyDescent="0.3">
      <c r="A10277">
        <v>1080878</v>
      </c>
      <c r="B10277" t="s">
        <v>201</v>
      </c>
      <c r="C10277">
        <v>141469</v>
      </c>
      <c r="D10277" t="s">
        <v>575</v>
      </c>
      <c r="E10277" t="s">
        <v>74</v>
      </c>
      <c r="F10277">
        <v>4</v>
      </c>
      <c r="G10277">
        <v>11</v>
      </c>
      <c r="I10277">
        <v>12</v>
      </c>
      <c r="J10277">
        <v>17</v>
      </c>
      <c r="M10277">
        <v>1</v>
      </c>
      <c r="R10277">
        <v>3</v>
      </c>
      <c r="AH10277">
        <v>1</v>
      </c>
      <c r="AI10277">
        <v>1</v>
      </c>
      <c r="AJ10277">
        <v>27</v>
      </c>
      <c r="AL10277">
        <v>6.32</v>
      </c>
    </row>
    <row r="10278" spans="1:38" x14ac:dyDescent="0.3">
      <c r="A10278">
        <v>1080878</v>
      </c>
      <c r="B10278" t="s">
        <v>201</v>
      </c>
      <c r="C10278">
        <v>92547</v>
      </c>
      <c r="D10278" t="s">
        <v>212</v>
      </c>
      <c r="E10278" t="s">
        <v>60</v>
      </c>
      <c r="F10278">
        <v>5</v>
      </c>
      <c r="G10278">
        <v>0</v>
      </c>
      <c r="I10278">
        <v>23</v>
      </c>
      <c r="J10278">
        <v>27</v>
      </c>
      <c r="Q10278">
        <v>2</v>
      </c>
      <c r="R10278">
        <v>1</v>
      </c>
      <c r="AI10278">
        <v>1</v>
      </c>
      <c r="AJ10278">
        <v>36</v>
      </c>
      <c r="AL10278">
        <v>6.32</v>
      </c>
    </row>
    <row r="10279" spans="1:38" x14ac:dyDescent="0.3">
      <c r="A10279">
        <v>1080878</v>
      </c>
      <c r="B10279" t="s">
        <v>201</v>
      </c>
      <c r="C10279">
        <v>83895</v>
      </c>
      <c r="D10279" t="s">
        <v>166</v>
      </c>
      <c r="E10279" t="s">
        <v>60</v>
      </c>
      <c r="F10279">
        <v>5</v>
      </c>
      <c r="G10279">
        <v>0</v>
      </c>
      <c r="I10279">
        <v>10</v>
      </c>
      <c r="J10279">
        <v>10</v>
      </c>
      <c r="Q10279">
        <v>2</v>
      </c>
      <c r="R10279">
        <v>1</v>
      </c>
      <c r="AH10279">
        <v>1</v>
      </c>
      <c r="AJ10279">
        <v>15</v>
      </c>
      <c r="AL10279">
        <v>6.04</v>
      </c>
    </row>
    <row r="10280" spans="1:38" x14ac:dyDescent="0.3">
      <c r="A10280">
        <v>1080878</v>
      </c>
      <c r="B10280" t="s">
        <v>201</v>
      </c>
      <c r="C10280">
        <v>255961</v>
      </c>
      <c r="D10280" t="s">
        <v>597</v>
      </c>
      <c r="E10280" t="s">
        <v>60</v>
      </c>
      <c r="F10280">
        <v>5</v>
      </c>
      <c r="G10280">
        <v>0</v>
      </c>
      <c r="I10280">
        <v>6</v>
      </c>
      <c r="J10280">
        <v>9</v>
      </c>
      <c r="M10280">
        <v>1</v>
      </c>
      <c r="R10280">
        <v>1</v>
      </c>
      <c r="AJ10280">
        <v>15</v>
      </c>
      <c r="AL10280">
        <v>6.03</v>
      </c>
    </row>
    <row r="10281" spans="1:38" x14ac:dyDescent="0.3">
      <c r="A10281">
        <v>1080879</v>
      </c>
      <c r="B10281" t="s">
        <v>81</v>
      </c>
      <c r="C10281">
        <v>14111</v>
      </c>
      <c r="D10281" t="s">
        <v>82</v>
      </c>
      <c r="E10281" t="s">
        <v>40</v>
      </c>
      <c r="F10281">
        <v>1</v>
      </c>
      <c r="G10281">
        <v>1</v>
      </c>
      <c r="I10281">
        <v>20</v>
      </c>
      <c r="J10281">
        <v>22</v>
      </c>
      <c r="AF10281">
        <v>2</v>
      </c>
      <c r="AJ10281">
        <v>28</v>
      </c>
      <c r="AL10281">
        <v>7</v>
      </c>
    </row>
    <row r="10282" spans="1:38" x14ac:dyDescent="0.3">
      <c r="A10282">
        <v>1080879</v>
      </c>
      <c r="B10282" t="s">
        <v>81</v>
      </c>
      <c r="C10282">
        <v>69877</v>
      </c>
      <c r="D10282" t="s">
        <v>86</v>
      </c>
      <c r="E10282" t="s">
        <v>46</v>
      </c>
      <c r="F10282">
        <v>2</v>
      </c>
      <c r="G10282">
        <v>2</v>
      </c>
      <c r="I10282">
        <v>62</v>
      </c>
      <c r="J10282">
        <v>64</v>
      </c>
      <c r="M10282">
        <v>1</v>
      </c>
      <c r="Q10282">
        <v>1</v>
      </c>
      <c r="R10282">
        <v>1</v>
      </c>
      <c r="AI10282">
        <v>3</v>
      </c>
      <c r="AJ10282">
        <v>79</v>
      </c>
      <c r="AL10282">
        <v>7.31</v>
      </c>
    </row>
    <row r="10283" spans="1:38" x14ac:dyDescent="0.3">
      <c r="A10283">
        <v>1080879</v>
      </c>
      <c r="B10283" t="s">
        <v>81</v>
      </c>
      <c r="C10283">
        <v>9298</v>
      </c>
      <c r="D10283" t="s">
        <v>85</v>
      </c>
      <c r="E10283" t="s">
        <v>42</v>
      </c>
      <c r="F10283">
        <v>2</v>
      </c>
      <c r="G10283">
        <v>5</v>
      </c>
      <c r="I10283">
        <v>51</v>
      </c>
      <c r="J10283">
        <v>54</v>
      </c>
      <c r="Q10283">
        <v>3</v>
      </c>
      <c r="R10283">
        <v>2</v>
      </c>
      <c r="W10283">
        <v>1</v>
      </c>
      <c r="AH10283">
        <v>1</v>
      </c>
      <c r="AI10283">
        <v>1</v>
      </c>
      <c r="AJ10283">
        <v>61</v>
      </c>
      <c r="AL10283">
        <v>7.16</v>
      </c>
    </row>
    <row r="10284" spans="1:38" x14ac:dyDescent="0.3">
      <c r="A10284">
        <v>1080879</v>
      </c>
      <c r="B10284" t="s">
        <v>81</v>
      </c>
      <c r="C10284">
        <v>68662</v>
      </c>
      <c r="D10284" t="s">
        <v>83</v>
      </c>
      <c r="E10284" t="s">
        <v>42</v>
      </c>
      <c r="F10284">
        <v>2</v>
      </c>
      <c r="G10284">
        <v>6</v>
      </c>
      <c r="I10284">
        <v>41</v>
      </c>
      <c r="J10284">
        <v>46</v>
      </c>
      <c r="Q10284">
        <v>5</v>
      </c>
      <c r="R10284">
        <v>3</v>
      </c>
      <c r="W10284">
        <v>1</v>
      </c>
      <c r="AH10284">
        <v>1</v>
      </c>
      <c r="AI10284">
        <v>2</v>
      </c>
      <c r="AJ10284">
        <v>58</v>
      </c>
      <c r="AL10284">
        <v>7.74</v>
      </c>
    </row>
    <row r="10285" spans="1:38" x14ac:dyDescent="0.3">
      <c r="A10285">
        <v>1080879</v>
      </c>
      <c r="B10285" t="s">
        <v>81</v>
      </c>
      <c r="C10285">
        <v>24827</v>
      </c>
      <c r="D10285" t="s">
        <v>84</v>
      </c>
      <c r="E10285" t="s">
        <v>44</v>
      </c>
      <c r="F10285">
        <v>2</v>
      </c>
      <c r="G10285">
        <v>3</v>
      </c>
      <c r="I10285">
        <v>60</v>
      </c>
      <c r="J10285">
        <v>72</v>
      </c>
      <c r="K10285">
        <v>1</v>
      </c>
      <c r="M10285">
        <v>1</v>
      </c>
      <c r="Q10285">
        <v>1</v>
      </c>
      <c r="W10285">
        <v>1</v>
      </c>
      <c r="AH10285">
        <v>2</v>
      </c>
      <c r="AI10285">
        <v>2</v>
      </c>
      <c r="AJ10285">
        <v>107</v>
      </c>
      <c r="AK10285">
        <v>2</v>
      </c>
      <c r="AL10285">
        <v>8.23</v>
      </c>
    </row>
    <row r="10286" spans="1:38" x14ac:dyDescent="0.3">
      <c r="A10286">
        <v>1080879</v>
      </c>
      <c r="B10286" t="s">
        <v>81</v>
      </c>
      <c r="C10286">
        <v>93160</v>
      </c>
      <c r="D10286" t="s">
        <v>405</v>
      </c>
      <c r="E10286" t="s">
        <v>122</v>
      </c>
      <c r="F10286">
        <v>3</v>
      </c>
      <c r="G10286">
        <v>7</v>
      </c>
      <c r="I10286">
        <v>23</v>
      </c>
      <c r="J10286">
        <v>28</v>
      </c>
      <c r="L10286">
        <v>1</v>
      </c>
      <c r="R10286">
        <v>1</v>
      </c>
      <c r="AH10286">
        <v>3</v>
      </c>
      <c r="AI10286">
        <v>1</v>
      </c>
      <c r="AJ10286">
        <v>47</v>
      </c>
      <c r="AK10286">
        <v>1</v>
      </c>
      <c r="AL10286">
        <v>7.83</v>
      </c>
    </row>
    <row r="10287" spans="1:38" x14ac:dyDescent="0.3">
      <c r="A10287">
        <v>1080879</v>
      </c>
      <c r="B10287" t="s">
        <v>81</v>
      </c>
      <c r="C10287">
        <v>14000</v>
      </c>
      <c r="D10287" t="s">
        <v>404</v>
      </c>
      <c r="E10287" t="s">
        <v>119</v>
      </c>
      <c r="F10287">
        <v>3</v>
      </c>
      <c r="G10287">
        <v>11</v>
      </c>
      <c r="H10287">
        <v>1</v>
      </c>
      <c r="I10287">
        <v>45</v>
      </c>
      <c r="J10287">
        <v>53</v>
      </c>
      <c r="K10287">
        <v>1</v>
      </c>
      <c r="L10287">
        <v>1</v>
      </c>
      <c r="R10287">
        <v>1</v>
      </c>
      <c r="AH10287">
        <v>1</v>
      </c>
      <c r="AI10287">
        <v>2</v>
      </c>
      <c r="AJ10287">
        <v>79</v>
      </c>
      <c r="AK10287">
        <v>5</v>
      </c>
      <c r="AL10287">
        <v>9.68</v>
      </c>
    </row>
    <row r="10288" spans="1:38" x14ac:dyDescent="0.3">
      <c r="A10288">
        <v>1080879</v>
      </c>
      <c r="B10288" t="s">
        <v>81</v>
      </c>
      <c r="C10288">
        <v>13846</v>
      </c>
      <c r="D10288" t="s">
        <v>403</v>
      </c>
      <c r="E10288" t="s">
        <v>70</v>
      </c>
      <c r="F10288">
        <v>3</v>
      </c>
      <c r="G10288">
        <v>8</v>
      </c>
      <c r="I10288">
        <v>39</v>
      </c>
      <c r="J10288">
        <v>42</v>
      </c>
      <c r="R10288">
        <v>1</v>
      </c>
      <c r="AJ10288">
        <v>45</v>
      </c>
      <c r="AL10288">
        <v>6.86</v>
      </c>
    </row>
    <row r="10289" spans="1:38" x14ac:dyDescent="0.3">
      <c r="A10289">
        <v>1080879</v>
      </c>
      <c r="B10289" t="s">
        <v>81</v>
      </c>
      <c r="C10289">
        <v>67807</v>
      </c>
      <c r="D10289" t="s">
        <v>89</v>
      </c>
      <c r="E10289" t="s">
        <v>70</v>
      </c>
      <c r="F10289">
        <v>3</v>
      </c>
      <c r="G10289">
        <v>4</v>
      </c>
      <c r="I10289">
        <v>92</v>
      </c>
      <c r="J10289">
        <v>99</v>
      </c>
      <c r="L10289">
        <v>1</v>
      </c>
      <c r="M10289">
        <v>2</v>
      </c>
      <c r="AH10289">
        <v>4</v>
      </c>
      <c r="AI10289">
        <v>7</v>
      </c>
      <c r="AJ10289">
        <v>123</v>
      </c>
      <c r="AK10289">
        <v>2</v>
      </c>
      <c r="AL10289">
        <v>8.9</v>
      </c>
    </row>
    <row r="10290" spans="1:38" x14ac:dyDescent="0.3">
      <c r="A10290">
        <v>1080879</v>
      </c>
      <c r="B10290" t="s">
        <v>81</v>
      </c>
      <c r="C10290">
        <v>81026</v>
      </c>
      <c r="D10290" t="s">
        <v>92</v>
      </c>
      <c r="E10290" t="s">
        <v>55</v>
      </c>
      <c r="F10290">
        <v>4</v>
      </c>
      <c r="G10290">
        <v>10</v>
      </c>
      <c r="I10290">
        <v>20</v>
      </c>
      <c r="J10290">
        <v>26</v>
      </c>
      <c r="K10290">
        <v>1</v>
      </c>
      <c r="Q10290">
        <v>2</v>
      </c>
      <c r="R10290">
        <v>2</v>
      </c>
      <c r="AH10290">
        <v>3</v>
      </c>
      <c r="AI10290">
        <v>1</v>
      </c>
      <c r="AJ10290">
        <v>48</v>
      </c>
      <c r="AK10290">
        <v>3</v>
      </c>
      <c r="AL10290">
        <v>8</v>
      </c>
    </row>
    <row r="10291" spans="1:38" x14ac:dyDescent="0.3">
      <c r="A10291">
        <v>1080879</v>
      </c>
      <c r="B10291" t="s">
        <v>81</v>
      </c>
      <c r="C10291">
        <v>93647</v>
      </c>
      <c r="D10291" t="s">
        <v>94</v>
      </c>
      <c r="E10291" t="s">
        <v>58</v>
      </c>
      <c r="F10291">
        <v>4</v>
      </c>
      <c r="G10291">
        <v>9</v>
      </c>
      <c r="I10291">
        <v>20</v>
      </c>
      <c r="J10291">
        <v>22</v>
      </c>
      <c r="K10291">
        <v>1</v>
      </c>
      <c r="Q10291">
        <v>1</v>
      </c>
      <c r="R10291">
        <v>1</v>
      </c>
      <c r="AH10291">
        <v>2</v>
      </c>
      <c r="AI10291">
        <v>2</v>
      </c>
      <c r="AJ10291">
        <v>32</v>
      </c>
      <c r="AL10291">
        <v>8.3000000000000007</v>
      </c>
    </row>
    <row r="10292" spans="1:38" x14ac:dyDescent="0.3">
      <c r="A10292">
        <v>1080879</v>
      </c>
      <c r="B10292" t="s">
        <v>81</v>
      </c>
      <c r="C10292">
        <v>136456</v>
      </c>
      <c r="D10292" t="s">
        <v>87</v>
      </c>
      <c r="E10292" t="s">
        <v>60</v>
      </c>
      <c r="F10292">
        <v>5</v>
      </c>
      <c r="G10292">
        <v>0</v>
      </c>
      <c r="I10292">
        <v>53</v>
      </c>
      <c r="J10292">
        <v>59</v>
      </c>
      <c r="L10292">
        <v>1</v>
      </c>
      <c r="Q10292">
        <v>1</v>
      </c>
      <c r="AH10292">
        <v>1</v>
      </c>
      <c r="AJ10292">
        <v>61</v>
      </c>
      <c r="AL10292">
        <v>7.19</v>
      </c>
    </row>
    <row r="10293" spans="1:38" x14ac:dyDescent="0.3">
      <c r="A10293">
        <v>1080879</v>
      </c>
      <c r="B10293" t="s">
        <v>81</v>
      </c>
      <c r="C10293">
        <v>69912</v>
      </c>
      <c r="D10293" t="s">
        <v>402</v>
      </c>
      <c r="E10293" t="s">
        <v>60</v>
      </c>
      <c r="F10293">
        <v>5</v>
      </c>
      <c r="G10293">
        <v>0</v>
      </c>
      <c r="I10293">
        <v>13</v>
      </c>
      <c r="J10293">
        <v>13</v>
      </c>
      <c r="AH10293">
        <v>1</v>
      </c>
      <c r="AJ10293">
        <v>15</v>
      </c>
      <c r="AL10293">
        <v>6.12</v>
      </c>
    </row>
    <row r="10294" spans="1:38" x14ac:dyDescent="0.3">
      <c r="A10294">
        <v>1080879</v>
      </c>
      <c r="B10294" t="s">
        <v>81</v>
      </c>
      <c r="C10294">
        <v>296332</v>
      </c>
      <c r="D10294" t="s">
        <v>406</v>
      </c>
      <c r="E10294" t="s">
        <v>60</v>
      </c>
      <c r="F10294">
        <v>5</v>
      </c>
      <c r="G10294">
        <v>0</v>
      </c>
      <c r="I10294">
        <v>1</v>
      </c>
      <c r="J10294">
        <v>1</v>
      </c>
      <c r="W10294">
        <v>1</v>
      </c>
      <c r="AH10294">
        <v>2</v>
      </c>
      <c r="AI10294">
        <v>1</v>
      </c>
      <c r="AJ10294">
        <v>7</v>
      </c>
      <c r="AK10294">
        <v>1</v>
      </c>
      <c r="AL10294">
        <v>6.13</v>
      </c>
    </row>
    <row r="10295" spans="1:38" x14ac:dyDescent="0.3">
      <c r="A10295">
        <v>1080879</v>
      </c>
      <c r="B10295" t="s">
        <v>289</v>
      </c>
      <c r="C10295">
        <v>28746</v>
      </c>
      <c r="D10295" t="s">
        <v>412</v>
      </c>
      <c r="E10295" t="s">
        <v>40</v>
      </c>
      <c r="F10295">
        <v>1</v>
      </c>
      <c r="G10295">
        <v>1</v>
      </c>
      <c r="I10295">
        <v>17</v>
      </c>
      <c r="J10295">
        <v>29</v>
      </c>
      <c r="Z10295">
        <v>1</v>
      </c>
      <c r="AF10295">
        <v>6</v>
      </c>
      <c r="AJ10295">
        <v>41</v>
      </c>
      <c r="AL10295">
        <v>6.23</v>
      </c>
    </row>
    <row r="10296" spans="1:38" x14ac:dyDescent="0.3">
      <c r="A10296">
        <v>1080879</v>
      </c>
      <c r="B10296" t="s">
        <v>289</v>
      </c>
      <c r="C10296">
        <v>78559</v>
      </c>
      <c r="D10296" t="s">
        <v>417</v>
      </c>
      <c r="E10296" t="s">
        <v>42</v>
      </c>
      <c r="F10296">
        <v>2</v>
      </c>
      <c r="G10296">
        <v>5</v>
      </c>
      <c r="I10296">
        <v>15</v>
      </c>
      <c r="J10296">
        <v>16</v>
      </c>
      <c r="M10296">
        <v>2</v>
      </c>
      <c r="N10296">
        <v>1</v>
      </c>
      <c r="Q10296">
        <v>1</v>
      </c>
      <c r="R10296">
        <v>1</v>
      </c>
      <c r="AH10296">
        <v>1</v>
      </c>
      <c r="AJ10296">
        <v>29</v>
      </c>
      <c r="AL10296">
        <v>5.52</v>
      </c>
    </row>
    <row r="10297" spans="1:38" x14ac:dyDescent="0.3">
      <c r="A10297">
        <v>1080879</v>
      </c>
      <c r="B10297" t="s">
        <v>289</v>
      </c>
      <c r="C10297">
        <v>86458</v>
      </c>
      <c r="D10297" t="s">
        <v>291</v>
      </c>
      <c r="E10297" t="s">
        <v>42</v>
      </c>
      <c r="F10297">
        <v>2</v>
      </c>
      <c r="G10297">
        <v>4</v>
      </c>
      <c r="I10297">
        <v>20</v>
      </c>
      <c r="J10297">
        <v>26</v>
      </c>
      <c r="Q10297">
        <v>2</v>
      </c>
      <c r="R10297">
        <v>1</v>
      </c>
      <c r="AI10297">
        <v>2</v>
      </c>
      <c r="AJ10297">
        <v>40</v>
      </c>
      <c r="AL10297">
        <v>6.05</v>
      </c>
    </row>
    <row r="10298" spans="1:38" x14ac:dyDescent="0.3">
      <c r="A10298">
        <v>1080879</v>
      </c>
      <c r="B10298" t="s">
        <v>289</v>
      </c>
      <c r="C10298">
        <v>124316</v>
      </c>
      <c r="D10298" t="s">
        <v>47</v>
      </c>
      <c r="E10298" t="s">
        <v>42</v>
      </c>
      <c r="F10298">
        <v>2</v>
      </c>
      <c r="G10298">
        <v>6</v>
      </c>
      <c r="I10298">
        <v>19</v>
      </c>
      <c r="J10298">
        <v>32</v>
      </c>
      <c r="Q10298">
        <v>1</v>
      </c>
      <c r="AH10298">
        <v>1</v>
      </c>
      <c r="AI10298">
        <v>4</v>
      </c>
      <c r="AJ10298">
        <v>58</v>
      </c>
      <c r="AL10298">
        <v>6.05</v>
      </c>
    </row>
    <row r="10299" spans="1:38" x14ac:dyDescent="0.3">
      <c r="A10299">
        <v>1080879</v>
      </c>
      <c r="B10299" t="s">
        <v>289</v>
      </c>
      <c r="C10299">
        <v>14085</v>
      </c>
      <c r="D10299" t="s">
        <v>292</v>
      </c>
      <c r="E10299" t="s">
        <v>46</v>
      </c>
      <c r="F10299">
        <v>2</v>
      </c>
      <c r="G10299">
        <v>2</v>
      </c>
      <c r="I10299">
        <v>5</v>
      </c>
      <c r="J10299">
        <v>7</v>
      </c>
      <c r="AI10299">
        <v>4</v>
      </c>
      <c r="AJ10299">
        <v>14</v>
      </c>
      <c r="AL10299">
        <v>6.08</v>
      </c>
    </row>
    <row r="10300" spans="1:38" x14ac:dyDescent="0.3">
      <c r="A10300">
        <v>1080879</v>
      </c>
      <c r="B10300" t="s">
        <v>289</v>
      </c>
      <c r="C10300">
        <v>34822</v>
      </c>
      <c r="D10300" t="s">
        <v>294</v>
      </c>
      <c r="E10300" t="s">
        <v>44</v>
      </c>
      <c r="F10300">
        <v>2</v>
      </c>
      <c r="G10300">
        <v>3</v>
      </c>
      <c r="I10300">
        <v>18</v>
      </c>
      <c r="J10300">
        <v>20</v>
      </c>
      <c r="M10300">
        <v>4</v>
      </c>
      <c r="N10300">
        <v>1</v>
      </c>
      <c r="Q10300">
        <v>2</v>
      </c>
      <c r="R10300">
        <v>2</v>
      </c>
      <c r="AI10300">
        <v>2</v>
      </c>
      <c r="AJ10300">
        <v>44</v>
      </c>
      <c r="AK10300">
        <v>1</v>
      </c>
      <c r="AL10300">
        <v>6.11</v>
      </c>
    </row>
    <row r="10301" spans="1:38" x14ac:dyDescent="0.3">
      <c r="A10301">
        <v>1080879</v>
      </c>
      <c r="B10301" t="s">
        <v>289</v>
      </c>
      <c r="C10301">
        <v>70140</v>
      </c>
      <c r="D10301" t="s">
        <v>299</v>
      </c>
      <c r="E10301" t="s">
        <v>70</v>
      </c>
      <c r="F10301">
        <v>3</v>
      </c>
      <c r="G10301">
        <v>10</v>
      </c>
      <c r="I10301">
        <v>20</v>
      </c>
      <c r="J10301">
        <v>23</v>
      </c>
      <c r="Y10301">
        <v>1</v>
      </c>
      <c r="AI10301">
        <v>1</v>
      </c>
      <c r="AJ10301">
        <v>34</v>
      </c>
      <c r="AL10301">
        <v>5.09</v>
      </c>
    </row>
    <row r="10302" spans="1:38" x14ac:dyDescent="0.3">
      <c r="A10302">
        <v>1080879</v>
      </c>
      <c r="B10302" t="s">
        <v>289</v>
      </c>
      <c r="C10302">
        <v>82923</v>
      </c>
      <c r="D10302" t="s">
        <v>298</v>
      </c>
      <c r="E10302" t="s">
        <v>122</v>
      </c>
      <c r="F10302">
        <v>3</v>
      </c>
      <c r="G10302">
        <v>7</v>
      </c>
      <c r="I10302">
        <v>8</v>
      </c>
      <c r="J10302">
        <v>10</v>
      </c>
      <c r="M10302">
        <v>2</v>
      </c>
      <c r="O10302">
        <v>1</v>
      </c>
      <c r="P10302">
        <v>1</v>
      </c>
      <c r="R10302">
        <v>1</v>
      </c>
      <c r="AI10302">
        <v>2</v>
      </c>
      <c r="AJ10302">
        <v>18</v>
      </c>
      <c r="AL10302">
        <v>4.82</v>
      </c>
    </row>
    <row r="10303" spans="1:38" x14ac:dyDescent="0.3">
      <c r="A10303">
        <v>1080879</v>
      </c>
      <c r="B10303" t="s">
        <v>289</v>
      </c>
      <c r="C10303">
        <v>85070</v>
      </c>
      <c r="D10303" t="s">
        <v>297</v>
      </c>
      <c r="E10303" t="s">
        <v>70</v>
      </c>
      <c r="F10303">
        <v>3</v>
      </c>
      <c r="G10303">
        <v>8</v>
      </c>
      <c r="I10303">
        <v>12</v>
      </c>
      <c r="J10303">
        <v>12</v>
      </c>
      <c r="M10303">
        <v>1</v>
      </c>
      <c r="AH10303">
        <v>1</v>
      </c>
      <c r="AI10303">
        <v>1</v>
      </c>
      <c r="AJ10303">
        <v>27</v>
      </c>
      <c r="AK10303">
        <v>1</v>
      </c>
      <c r="AL10303">
        <v>6.55</v>
      </c>
    </row>
    <row r="10304" spans="1:38" x14ac:dyDescent="0.3">
      <c r="A10304">
        <v>1080879</v>
      </c>
      <c r="B10304" t="s">
        <v>289</v>
      </c>
      <c r="C10304">
        <v>5641</v>
      </c>
      <c r="D10304" t="s">
        <v>296</v>
      </c>
      <c r="E10304" t="s">
        <v>119</v>
      </c>
      <c r="F10304">
        <v>3</v>
      </c>
      <c r="G10304">
        <v>11</v>
      </c>
      <c r="I10304">
        <v>19</v>
      </c>
      <c r="J10304">
        <v>23</v>
      </c>
      <c r="M10304">
        <v>2</v>
      </c>
      <c r="AJ10304">
        <v>33</v>
      </c>
      <c r="AL10304">
        <v>5.79</v>
      </c>
    </row>
    <row r="10305" spans="1:38" x14ac:dyDescent="0.3">
      <c r="A10305">
        <v>1080879</v>
      </c>
      <c r="B10305" t="s">
        <v>289</v>
      </c>
      <c r="C10305">
        <v>23757</v>
      </c>
      <c r="D10305" t="s">
        <v>300</v>
      </c>
      <c r="E10305" t="s">
        <v>58</v>
      </c>
      <c r="F10305">
        <v>4</v>
      </c>
      <c r="G10305">
        <v>9</v>
      </c>
      <c r="I10305">
        <v>21</v>
      </c>
      <c r="J10305">
        <v>29</v>
      </c>
      <c r="Q10305">
        <v>3</v>
      </c>
      <c r="R10305">
        <v>5</v>
      </c>
      <c r="AH10305">
        <v>2</v>
      </c>
      <c r="AI10305">
        <v>1</v>
      </c>
      <c r="AJ10305">
        <v>39</v>
      </c>
      <c r="AK10305">
        <v>1</v>
      </c>
      <c r="AL10305">
        <v>6.78</v>
      </c>
    </row>
    <row r="10306" spans="1:38" x14ac:dyDescent="0.3">
      <c r="A10306">
        <v>1080879</v>
      </c>
      <c r="B10306" t="s">
        <v>289</v>
      </c>
      <c r="C10306">
        <v>82972</v>
      </c>
      <c r="D10306" t="s">
        <v>302</v>
      </c>
      <c r="E10306" t="s">
        <v>60</v>
      </c>
      <c r="F10306">
        <v>5</v>
      </c>
      <c r="G10306">
        <v>0</v>
      </c>
      <c r="I10306">
        <v>28</v>
      </c>
      <c r="J10306">
        <v>31</v>
      </c>
      <c r="M10306">
        <v>1</v>
      </c>
      <c r="AI10306">
        <v>1</v>
      </c>
      <c r="AJ10306">
        <v>40</v>
      </c>
      <c r="AK10306">
        <v>2</v>
      </c>
      <c r="AL10306">
        <v>6.38</v>
      </c>
    </row>
    <row r="10307" spans="1:38" x14ac:dyDescent="0.3">
      <c r="A10307">
        <v>1080879</v>
      </c>
      <c r="B10307" t="s">
        <v>289</v>
      </c>
      <c r="C10307">
        <v>33403</v>
      </c>
      <c r="D10307" t="s">
        <v>415</v>
      </c>
      <c r="E10307" t="s">
        <v>60</v>
      </c>
      <c r="F10307">
        <v>5</v>
      </c>
      <c r="G10307">
        <v>0</v>
      </c>
      <c r="I10307">
        <v>6</v>
      </c>
      <c r="J10307">
        <v>8</v>
      </c>
      <c r="Q10307">
        <v>2</v>
      </c>
      <c r="R10307">
        <v>3</v>
      </c>
      <c r="AJ10307">
        <v>13</v>
      </c>
      <c r="AK10307">
        <v>1</v>
      </c>
      <c r="AL10307">
        <v>6.33</v>
      </c>
    </row>
    <row r="10308" spans="1:38" x14ac:dyDescent="0.3">
      <c r="A10308">
        <v>1080879</v>
      </c>
      <c r="B10308" t="s">
        <v>289</v>
      </c>
      <c r="C10308">
        <v>44031</v>
      </c>
      <c r="D10308" t="s">
        <v>413</v>
      </c>
      <c r="E10308" t="s">
        <v>60</v>
      </c>
      <c r="F10308">
        <v>5</v>
      </c>
      <c r="G10308">
        <v>0</v>
      </c>
      <c r="I10308">
        <v>7</v>
      </c>
      <c r="J10308">
        <v>10</v>
      </c>
      <c r="M10308">
        <v>2</v>
      </c>
      <c r="Q10308">
        <v>1</v>
      </c>
      <c r="R10308">
        <v>1</v>
      </c>
      <c r="AI10308">
        <v>2</v>
      </c>
      <c r="AJ10308">
        <v>27</v>
      </c>
      <c r="AK10308">
        <v>1</v>
      </c>
      <c r="AL10308">
        <v>6.05</v>
      </c>
    </row>
    <row r="10309" spans="1:38" x14ac:dyDescent="0.3">
      <c r="A10309">
        <v>1080880</v>
      </c>
      <c r="B10309" t="s">
        <v>157</v>
      </c>
      <c r="C10309">
        <v>73399</v>
      </c>
      <c r="D10309" t="s">
        <v>158</v>
      </c>
      <c r="E10309" t="s">
        <v>40</v>
      </c>
      <c r="F10309">
        <v>1</v>
      </c>
      <c r="G10309">
        <v>1</v>
      </c>
      <c r="I10309">
        <v>9</v>
      </c>
      <c r="J10309">
        <v>27</v>
      </c>
      <c r="AF10309">
        <v>5</v>
      </c>
      <c r="AJ10309">
        <v>32</v>
      </c>
      <c r="AL10309">
        <v>7.58</v>
      </c>
    </row>
    <row r="10310" spans="1:38" x14ac:dyDescent="0.3">
      <c r="A10310">
        <v>1080880</v>
      </c>
      <c r="B10310" t="s">
        <v>157</v>
      </c>
      <c r="C10310">
        <v>8148</v>
      </c>
      <c r="D10310" t="s">
        <v>159</v>
      </c>
      <c r="E10310" t="s">
        <v>42</v>
      </c>
      <c r="F10310">
        <v>2</v>
      </c>
      <c r="G10310">
        <v>4</v>
      </c>
      <c r="I10310">
        <v>12</v>
      </c>
      <c r="J10310">
        <v>15</v>
      </c>
      <c r="Q10310">
        <v>1</v>
      </c>
      <c r="R10310">
        <v>4</v>
      </c>
      <c r="AJ10310">
        <v>30</v>
      </c>
      <c r="AL10310">
        <v>7.59</v>
      </c>
    </row>
    <row r="10311" spans="1:38" x14ac:dyDescent="0.3">
      <c r="A10311">
        <v>1080880</v>
      </c>
      <c r="B10311" t="s">
        <v>157</v>
      </c>
      <c r="C10311">
        <v>19859</v>
      </c>
      <c r="D10311" t="s">
        <v>363</v>
      </c>
      <c r="E10311" t="s">
        <v>42</v>
      </c>
      <c r="F10311">
        <v>2</v>
      </c>
      <c r="G10311">
        <v>6</v>
      </c>
      <c r="I10311">
        <v>20</v>
      </c>
      <c r="J10311">
        <v>33</v>
      </c>
      <c r="Q10311">
        <v>2</v>
      </c>
      <c r="R10311">
        <v>1</v>
      </c>
      <c r="AI10311">
        <v>3</v>
      </c>
      <c r="AJ10311">
        <v>50</v>
      </c>
      <c r="AL10311">
        <v>7.71</v>
      </c>
    </row>
    <row r="10312" spans="1:38" x14ac:dyDescent="0.3">
      <c r="A10312">
        <v>1080880</v>
      </c>
      <c r="B10312" t="s">
        <v>157</v>
      </c>
      <c r="C10312">
        <v>19277</v>
      </c>
      <c r="D10312" t="s">
        <v>160</v>
      </c>
      <c r="E10312" t="s">
        <v>42</v>
      </c>
      <c r="F10312">
        <v>2</v>
      </c>
      <c r="G10312">
        <v>5</v>
      </c>
      <c r="I10312">
        <v>13</v>
      </c>
      <c r="J10312">
        <v>21</v>
      </c>
      <c r="M10312">
        <v>1</v>
      </c>
      <c r="N10312">
        <v>1</v>
      </c>
      <c r="R10312">
        <v>1</v>
      </c>
      <c r="AI10312">
        <v>1</v>
      </c>
      <c r="AJ10312">
        <v>41</v>
      </c>
      <c r="AL10312">
        <v>7.19</v>
      </c>
    </row>
    <row r="10313" spans="1:38" x14ac:dyDescent="0.3">
      <c r="A10313">
        <v>1080880</v>
      </c>
      <c r="B10313" t="s">
        <v>157</v>
      </c>
      <c r="C10313">
        <v>118303</v>
      </c>
      <c r="D10313" t="s">
        <v>171</v>
      </c>
      <c r="E10313" t="s">
        <v>211</v>
      </c>
      <c r="F10313">
        <v>3</v>
      </c>
      <c r="G10313">
        <v>2</v>
      </c>
      <c r="I10313">
        <v>23</v>
      </c>
      <c r="J10313">
        <v>29</v>
      </c>
      <c r="M10313">
        <v>1</v>
      </c>
      <c r="N10313">
        <v>1</v>
      </c>
      <c r="Q10313">
        <v>4</v>
      </c>
      <c r="R10313">
        <v>2</v>
      </c>
      <c r="AJ10313">
        <v>54</v>
      </c>
      <c r="AK10313">
        <v>2</v>
      </c>
      <c r="AL10313">
        <v>6.81</v>
      </c>
    </row>
    <row r="10314" spans="1:38" x14ac:dyDescent="0.3">
      <c r="A10314">
        <v>1080880</v>
      </c>
      <c r="B10314" t="s">
        <v>157</v>
      </c>
      <c r="C10314">
        <v>8247</v>
      </c>
      <c r="D10314" t="s">
        <v>164</v>
      </c>
      <c r="E10314" t="s">
        <v>70</v>
      </c>
      <c r="F10314">
        <v>3</v>
      </c>
      <c r="G10314">
        <v>7</v>
      </c>
      <c r="I10314">
        <v>26</v>
      </c>
      <c r="J10314">
        <v>38</v>
      </c>
      <c r="M10314">
        <v>1</v>
      </c>
      <c r="N10314">
        <v>1</v>
      </c>
      <c r="AH10314">
        <v>3</v>
      </c>
      <c r="AI10314">
        <v>2</v>
      </c>
      <c r="AJ10314">
        <v>63</v>
      </c>
      <c r="AL10314">
        <v>6.61</v>
      </c>
    </row>
    <row r="10315" spans="1:38" x14ac:dyDescent="0.3">
      <c r="A10315">
        <v>1080880</v>
      </c>
      <c r="B10315" t="s">
        <v>157</v>
      </c>
      <c r="C10315">
        <v>66741</v>
      </c>
      <c r="D10315" t="s">
        <v>165</v>
      </c>
      <c r="E10315" t="s">
        <v>70</v>
      </c>
      <c r="F10315">
        <v>3</v>
      </c>
      <c r="G10315">
        <v>8</v>
      </c>
      <c r="I10315">
        <v>13</v>
      </c>
      <c r="J10315">
        <v>19</v>
      </c>
      <c r="M10315">
        <v>4</v>
      </c>
      <c r="Q10315">
        <v>2</v>
      </c>
      <c r="R10315">
        <v>4</v>
      </c>
      <c r="AH10315">
        <v>3</v>
      </c>
      <c r="AI10315">
        <v>1</v>
      </c>
      <c r="AJ10315">
        <v>38</v>
      </c>
      <c r="AL10315">
        <v>7.08</v>
      </c>
    </row>
    <row r="10316" spans="1:38" x14ac:dyDescent="0.3">
      <c r="A10316">
        <v>1080880</v>
      </c>
      <c r="B10316" t="s">
        <v>157</v>
      </c>
      <c r="C10316">
        <v>68049</v>
      </c>
      <c r="D10316" t="s">
        <v>365</v>
      </c>
      <c r="E10316" t="s">
        <v>209</v>
      </c>
      <c r="F10316">
        <v>3</v>
      </c>
      <c r="G10316">
        <v>3</v>
      </c>
      <c r="I10316">
        <v>14</v>
      </c>
      <c r="J10316">
        <v>20</v>
      </c>
      <c r="M10316">
        <v>1</v>
      </c>
      <c r="Q10316">
        <v>2</v>
      </c>
      <c r="R10316">
        <v>1</v>
      </c>
      <c r="AJ10316">
        <v>51</v>
      </c>
      <c r="AK10316">
        <v>1</v>
      </c>
      <c r="AL10316">
        <v>6.95</v>
      </c>
    </row>
    <row r="10317" spans="1:38" x14ac:dyDescent="0.3">
      <c r="A10317">
        <v>1080880</v>
      </c>
      <c r="B10317" t="s">
        <v>157</v>
      </c>
      <c r="C10317">
        <v>89998</v>
      </c>
      <c r="D10317" t="s">
        <v>366</v>
      </c>
      <c r="E10317" t="s">
        <v>55</v>
      </c>
      <c r="F10317">
        <v>4</v>
      </c>
      <c r="G10317">
        <v>11</v>
      </c>
      <c r="H10317">
        <v>1</v>
      </c>
      <c r="I10317">
        <v>26</v>
      </c>
      <c r="J10317">
        <v>28</v>
      </c>
      <c r="K10317">
        <v>1</v>
      </c>
      <c r="N10317">
        <v>1</v>
      </c>
      <c r="AH10317">
        <v>3</v>
      </c>
      <c r="AI10317">
        <v>3</v>
      </c>
      <c r="AJ10317">
        <v>54</v>
      </c>
      <c r="AK10317">
        <v>3</v>
      </c>
      <c r="AL10317">
        <v>8</v>
      </c>
    </row>
    <row r="10318" spans="1:38" x14ac:dyDescent="0.3">
      <c r="A10318">
        <v>1080880</v>
      </c>
      <c r="B10318" t="s">
        <v>157</v>
      </c>
      <c r="C10318">
        <v>133445</v>
      </c>
      <c r="D10318" t="s">
        <v>494</v>
      </c>
      <c r="E10318" t="s">
        <v>58</v>
      </c>
      <c r="F10318">
        <v>4</v>
      </c>
      <c r="G10318">
        <v>9</v>
      </c>
      <c r="I10318">
        <v>10</v>
      </c>
      <c r="J10318">
        <v>19</v>
      </c>
      <c r="Q10318">
        <v>2</v>
      </c>
      <c r="R10318">
        <v>1</v>
      </c>
      <c r="AH10318">
        <v>1</v>
      </c>
      <c r="AI10318">
        <v>1</v>
      </c>
      <c r="AJ10318">
        <v>30</v>
      </c>
      <c r="AL10318">
        <v>6.28</v>
      </c>
    </row>
    <row r="10319" spans="1:38" x14ac:dyDescent="0.3">
      <c r="A10319">
        <v>1080880</v>
      </c>
      <c r="B10319" t="s">
        <v>157</v>
      </c>
      <c r="C10319">
        <v>30060</v>
      </c>
      <c r="D10319" t="s">
        <v>167</v>
      </c>
      <c r="E10319" t="s">
        <v>55</v>
      </c>
      <c r="F10319">
        <v>4</v>
      </c>
      <c r="G10319">
        <v>10</v>
      </c>
      <c r="I10319">
        <v>16</v>
      </c>
      <c r="J10319">
        <v>19</v>
      </c>
      <c r="L10319">
        <v>1</v>
      </c>
      <c r="Q10319">
        <v>3</v>
      </c>
      <c r="R10319">
        <v>1</v>
      </c>
      <c r="W10319">
        <v>1</v>
      </c>
      <c r="AH10319">
        <v>2</v>
      </c>
      <c r="AI10319">
        <v>2</v>
      </c>
      <c r="AJ10319">
        <v>30</v>
      </c>
      <c r="AL10319">
        <v>6.87</v>
      </c>
    </row>
    <row r="10320" spans="1:38" x14ac:dyDescent="0.3">
      <c r="A10320">
        <v>1080880</v>
      </c>
      <c r="B10320" t="s">
        <v>157</v>
      </c>
      <c r="C10320">
        <v>130964</v>
      </c>
      <c r="D10320" t="s">
        <v>367</v>
      </c>
      <c r="E10320" t="s">
        <v>60</v>
      </c>
      <c r="F10320">
        <v>5</v>
      </c>
      <c r="G10320">
        <v>0</v>
      </c>
      <c r="AL10320">
        <v>6.03</v>
      </c>
    </row>
    <row r="10321" spans="1:38" x14ac:dyDescent="0.3">
      <c r="A10321">
        <v>1080880</v>
      </c>
      <c r="B10321" t="s">
        <v>157</v>
      </c>
      <c r="C10321">
        <v>302206</v>
      </c>
      <c r="D10321" t="s">
        <v>370</v>
      </c>
      <c r="E10321" t="s">
        <v>60</v>
      </c>
      <c r="F10321">
        <v>5</v>
      </c>
      <c r="G10321">
        <v>0</v>
      </c>
      <c r="I10321">
        <v>1</v>
      </c>
      <c r="J10321">
        <v>1</v>
      </c>
      <c r="AH10321">
        <v>1</v>
      </c>
      <c r="AJ10321">
        <v>3</v>
      </c>
      <c r="AL10321">
        <v>6.12</v>
      </c>
    </row>
    <row r="10322" spans="1:38" x14ac:dyDescent="0.3">
      <c r="A10322">
        <v>1080880</v>
      </c>
      <c r="B10322" t="s">
        <v>157</v>
      </c>
      <c r="C10322">
        <v>9767</v>
      </c>
      <c r="D10322" t="s">
        <v>242</v>
      </c>
      <c r="E10322" t="s">
        <v>60</v>
      </c>
      <c r="F10322">
        <v>5</v>
      </c>
      <c r="G10322">
        <v>0</v>
      </c>
      <c r="I10322">
        <v>1</v>
      </c>
      <c r="J10322">
        <v>3</v>
      </c>
      <c r="Q10322">
        <v>1</v>
      </c>
      <c r="AI10322">
        <v>1</v>
      </c>
      <c r="AJ10322">
        <v>7</v>
      </c>
      <c r="AL10322">
        <v>6.3</v>
      </c>
    </row>
    <row r="10323" spans="1:38" x14ac:dyDescent="0.3">
      <c r="A10323">
        <v>1080880</v>
      </c>
      <c r="B10323" t="s">
        <v>218</v>
      </c>
      <c r="C10323">
        <v>25604</v>
      </c>
      <c r="D10323" t="s">
        <v>219</v>
      </c>
      <c r="E10323" t="s">
        <v>40</v>
      </c>
      <c r="F10323">
        <v>1</v>
      </c>
      <c r="G10323">
        <v>1</v>
      </c>
      <c r="I10323">
        <v>28</v>
      </c>
      <c r="J10323">
        <v>40</v>
      </c>
      <c r="Z10323">
        <v>1</v>
      </c>
      <c r="AF10323">
        <v>4</v>
      </c>
      <c r="AJ10323">
        <v>49</v>
      </c>
      <c r="AL10323">
        <v>6.98</v>
      </c>
    </row>
    <row r="10324" spans="1:38" x14ac:dyDescent="0.3">
      <c r="A10324">
        <v>1080880</v>
      </c>
      <c r="B10324" t="s">
        <v>218</v>
      </c>
      <c r="C10324">
        <v>103837</v>
      </c>
      <c r="D10324" t="s">
        <v>391</v>
      </c>
      <c r="E10324" t="s">
        <v>44</v>
      </c>
      <c r="F10324">
        <v>2</v>
      </c>
      <c r="G10324">
        <v>3</v>
      </c>
      <c r="I10324">
        <v>42</v>
      </c>
      <c r="J10324">
        <v>64</v>
      </c>
      <c r="M10324">
        <v>1</v>
      </c>
      <c r="Q10324">
        <v>2</v>
      </c>
      <c r="R10324">
        <v>5</v>
      </c>
      <c r="AI10324">
        <v>2</v>
      </c>
      <c r="AJ10324">
        <v>90</v>
      </c>
      <c r="AK10324">
        <v>1</v>
      </c>
      <c r="AL10324">
        <v>6.62</v>
      </c>
    </row>
    <row r="10325" spans="1:38" x14ac:dyDescent="0.3">
      <c r="A10325">
        <v>1080880</v>
      </c>
      <c r="B10325" t="s">
        <v>218</v>
      </c>
      <c r="C10325">
        <v>21778</v>
      </c>
      <c r="D10325" t="s">
        <v>221</v>
      </c>
      <c r="E10325" t="s">
        <v>42</v>
      </c>
      <c r="F10325">
        <v>2</v>
      </c>
      <c r="G10325">
        <v>6</v>
      </c>
      <c r="I10325">
        <v>55</v>
      </c>
      <c r="J10325">
        <v>64</v>
      </c>
      <c r="R10325">
        <v>1</v>
      </c>
      <c r="AJ10325">
        <v>69</v>
      </c>
      <c r="AK10325">
        <v>1</v>
      </c>
      <c r="AL10325">
        <v>6.39</v>
      </c>
    </row>
    <row r="10326" spans="1:38" x14ac:dyDescent="0.3">
      <c r="A10326">
        <v>1080880</v>
      </c>
      <c r="B10326" t="s">
        <v>218</v>
      </c>
      <c r="C10326">
        <v>69933</v>
      </c>
      <c r="D10326" t="s">
        <v>222</v>
      </c>
      <c r="E10326" t="s">
        <v>42</v>
      </c>
      <c r="F10326">
        <v>2</v>
      </c>
      <c r="G10326">
        <v>5</v>
      </c>
      <c r="I10326">
        <v>67</v>
      </c>
      <c r="J10326">
        <v>76</v>
      </c>
      <c r="M10326">
        <v>1</v>
      </c>
      <c r="Q10326">
        <v>1</v>
      </c>
      <c r="R10326">
        <v>1</v>
      </c>
      <c r="W10326">
        <v>1</v>
      </c>
      <c r="AG10326">
        <v>1</v>
      </c>
      <c r="AH10326">
        <v>2</v>
      </c>
      <c r="AI10326">
        <v>4</v>
      </c>
      <c r="AJ10326">
        <v>88</v>
      </c>
      <c r="AL10326">
        <v>6.71</v>
      </c>
    </row>
    <row r="10327" spans="1:38" x14ac:dyDescent="0.3">
      <c r="A10327">
        <v>1080880</v>
      </c>
      <c r="B10327" t="s">
        <v>218</v>
      </c>
      <c r="C10327">
        <v>69778</v>
      </c>
      <c r="D10327" t="s">
        <v>223</v>
      </c>
      <c r="E10327" t="s">
        <v>46</v>
      </c>
      <c r="F10327">
        <v>2</v>
      </c>
      <c r="G10327">
        <v>2</v>
      </c>
      <c r="I10327">
        <v>35</v>
      </c>
      <c r="J10327">
        <v>46</v>
      </c>
      <c r="M10327">
        <v>1</v>
      </c>
      <c r="N10327">
        <v>1</v>
      </c>
      <c r="Q10327">
        <v>1</v>
      </c>
      <c r="R10327">
        <v>2</v>
      </c>
      <c r="AI10327">
        <v>3</v>
      </c>
      <c r="AJ10327">
        <v>75</v>
      </c>
      <c r="AK10327">
        <v>1</v>
      </c>
      <c r="AL10327">
        <v>6.51</v>
      </c>
    </row>
    <row r="10328" spans="1:38" x14ac:dyDescent="0.3">
      <c r="A10328">
        <v>1080880</v>
      </c>
      <c r="B10328" t="s">
        <v>218</v>
      </c>
      <c r="C10328">
        <v>117973</v>
      </c>
      <c r="D10328" t="s">
        <v>225</v>
      </c>
      <c r="E10328" t="s">
        <v>51</v>
      </c>
      <c r="F10328">
        <v>3</v>
      </c>
      <c r="G10328">
        <v>8</v>
      </c>
      <c r="I10328">
        <v>50</v>
      </c>
      <c r="J10328">
        <v>65</v>
      </c>
      <c r="M10328">
        <v>1</v>
      </c>
      <c r="Q10328">
        <v>3</v>
      </c>
      <c r="R10328">
        <v>3</v>
      </c>
      <c r="AH10328">
        <v>1</v>
      </c>
      <c r="AI10328">
        <v>2</v>
      </c>
      <c r="AJ10328">
        <v>77</v>
      </c>
      <c r="AL10328">
        <v>6.27</v>
      </c>
    </row>
    <row r="10329" spans="1:38" x14ac:dyDescent="0.3">
      <c r="A10329">
        <v>1080880</v>
      </c>
      <c r="B10329" t="s">
        <v>218</v>
      </c>
      <c r="C10329">
        <v>131519</v>
      </c>
      <c r="D10329" t="s">
        <v>226</v>
      </c>
      <c r="E10329" t="s">
        <v>55</v>
      </c>
      <c r="F10329">
        <v>3</v>
      </c>
      <c r="G10329">
        <v>10</v>
      </c>
      <c r="I10329">
        <v>30</v>
      </c>
      <c r="J10329">
        <v>37</v>
      </c>
      <c r="M10329">
        <v>1</v>
      </c>
      <c r="Q10329">
        <v>1</v>
      </c>
      <c r="W10329">
        <v>1</v>
      </c>
      <c r="AH10329">
        <v>1</v>
      </c>
      <c r="AJ10329">
        <v>51</v>
      </c>
      <c r="AK10329">
        <v>3</v>
      </c>
      <c r="AL10329">
        <v>6.29</v>
      </c>
    </row>
    <row r="10330" spans="1:38" x14ac:dyDescent="0.3">
      <c r="A10330">
        <v>1080880</v>
      </c>
      <c r="B10330" t="s">
        <v>218</v>
      </c>
      <c r="C10330">
        <v>71714</v>
      </c>
      <c r="D10330" t="s">
        <v>227</v>
      </c>
      <c r="E10330" t="s">
        <v>51</v>
      </c>
      <c r="F10330">
        <v>3</v>
      </c>
      <c r="G10330">
        <v>4</v>
      </c>
      <c r="I10330">
        <v>39</v>
      </c>
      <c r="J10330">
        <v>49</v>
      </c>
      <c r="M10330">
        <v>2</v>
      </c>
      <c r="Q10330">
        <v>1</v>
      </c>
      <c r="R10330">
        <v>3</v>
      </c>
      <c r="AI10330">
        <v>2</v>
      </c>
      <c r="AJ10330">
        <v>63</v>
      </c>
      <c r="AK10330">
        <v>3</v>
      </c>
      <c r="AL10330">
        <v>6.8</v>
      </c>
    </row>
    <row r="10331" spans="1:38" x14ac:dyDescent="0.3">
      <c r="A10331">
        <v>1080880</v>
      </c>
      <c r="B10331" t="s">
        <v>218</v>
      </c>
      <c r="C10331">
        <v>69344</v>
      </c>
      <c r="D10331" t="s">
        <v>224</v>
      </c>
      <c r="E10331" t="s">
        <v>53</v>
      </c>
      <c r="F10331">
        <v>3</v>
      </c>
      <c r="G10331">
        <v>7</v>
      </c>
      <c r="I10331">
        <v>39</v>
      </c>
      <c r="J10331">
        <v>50</v>
      </c>
      <c r="AH10331">
        <v>3</v>
      </c>
      <c r="AI10331">
        <v>1</v>
      </c>
      <c r="AJ10331">
        <v>69</v>
      </c>
      <c r="AL10331">
        <v>6.7</v>
      </c>
    </row>
    <row r="10332" spans="1:38" x14ac:dyDescent="0.3">
      <c r="A10332">
        <v>1080880</v>
      </c>
      <c r="B10332" t="s">
        <v>218</v>
      </c>
      <c r="C10332">
        <v>91909</v>
      </c>
      <c r="D10332" t="s">
        <v>393</v>
      </c>
      <c r="E10332" t="s">
        <v>49</v>
      </c>
      <c r="F10332">
        <v>3</v>
      </c>
      <c r="G10332">
        <v>11</v>
      </c>
      <c r="I10332">
        <v>21</v>
      </c>
      <c r="J10332">
        <v>23</v>
      </c>
      <c r="Q10332">
        <v>1</v>
      </c>
      <c r="AH10332">
        <v>1</v>
      </c>
      <c r="AI10332">
        <v>3</v>
      </c>
      <c r="AJ10332">
        <v>37</v>
      </c>
      <c r="AK10332">
        <v>1</v>
      </c>
      <c r="AL10332">
        <v>6.99</v>
      </c>
    </row>
    <row r="10333" spans="1:38" x14ac:dyDescent="0.3">
      <c r="A10333">
        <v>1080880</v>
      </c>
      <c r="B10333" t="s">
        <v>218</v>
      </c>
      <c r="C10333">
        <v>83532</v>
      </c>
      <c r="D10333" t="s">
        <v>229</v>
      </c>
      <c r="E10333" t="s">
        <v>58</v>
      </c>
      <c r="F10333">
        <v>4</v>
      </c>
      <c r="G10333">
        <v>9</v>
      </c>
      <c r="I10333">
        <v>11</v>
      </c>
      <c r="J10333">
        <v>21</v>
      </c>
      <c r="Q10333">
        <v>4</v>
      </c>
      <c r="R10333">
        <v>1</v>
      </c>
      <c r="AH10333">
        <v>3</v>
      </c>
      <c r="AJ10333">
        <v>30</v>
      </c>
      <c r="AL10333">
        <v>6.09</v>
      </c>
    </row>
    <row r="10334" spans="1:38" x14ac:dyDescent="0.3">
      <c r="A10334">
        <v>1080880</v>
      </c>
      <c r="B10334" t="s">
        <v>218</v>
      </c>
      <c r="C10334">
        <v>133381</v>
      </c>
      <c r="D10334" t="s">
        <v>230</v>
      </c>
      <c r="E10334" t="s">
        <v>60</v>
      </c>
      <c r="F10334">
        <v>5</v>
      </c>
      <c r="G10334">
        <v>0</v>
      </c>
      <c r="I10334">
        <v>7</v>
      </c>
      <c r="J10334">
        <v>8</v>
      </c>
      <c r="AJ10334">
        <v>9</v>
      </c>
      <c r="AL10334">
        <v>5.99</v>
      </c>
    </row>
    <row r="10335" spans="1:38" x14ac:dyDescent="0.3">
      <c r="A10335">
        <v>1080880</v>
      </c>
      <c r="B10335" t="s">
        <v>218</v>
      </c>
      <c r="C10335">
        <v>12187</v>
      </c>
      <c r="D10335" t="s">
        <v>394</v>
      </c>
      <c r="E10335" t="s">
        <v>60</v>
      </c>
      <c r="F10335">
        <v>5</v>
      </c>
      <c r="G10335">
        <v>0</v>
      </c>
      <c r="I10335">
        <v>12</v>
      </c>
      <c r="J10335">
        <v>16</v>
      </c>
      <c r="M10335">
        <v>1</v>
      </c>
      <c r="Q10335">
        <v>1</v>
      </c>
      <c r="R10335">
        <v>1</v>
      </c>
      <c r="AJ10335">
        <v>19</v>
      </c>
      <c r="AL10335">
        <v>6.22</v>
      </c>
    </row>
    <row r="10336" spans="1:38" x14ac:dyDescent="0.3">
      <c r="A10336">
        <v>1080880</v>
      </c>
      <c r="B10336" t="s">
        <v>218</v>
      </c>
      <c r="C10336">
        <v>83078</v>
      </c>
      <c r="D10336" t="s">
        <v>392</v>
      </c>
      <c r="E10336" t="s">
        <v>60</v>
      </c>
      <c r="F10336">
        <v>5</v>
      </c>
      <c r="G10336">
        <v>0</v>
      </c>
      <c r="I10336">
        <v>11</v>
      </c>
      <c r="J10336">
        <v>12</v>
      </c>
      <c r="M10336">
        <v>1</v>
      </c>
      <c r="N10336">
        <v>1</v>
      </c>
      <c r="AJ10336">
        <v>18</v>
      </c>
      <c r="AL10336">
        <v>5.96</v>
      </c>
    </row>
    <row r="10337" spans="1:38" x14ac:dyDescent="0.3">
      <c r="A10337">
        <v>1080881</v>
      </c>
      <c r="B10337" t="s">
        <v>81</v>
      </c>
      <c r="C10337">
        <v>14111</v>
      </c>
      <c r="D10337" t="s">
        <v>82</v>
      </c>
      <c r="E10337" t="s">
        <v>40</v>
      </c>
      <c r="F10337">
        <v>1</v>
      </c>
      <c r="G10337">
        <v>1</v>
      </c>
      <c r="I10337">
        <v>19</v>
      </c>
      <c r="J10337">
        <v>34</v>
      </c>
      <c r="AF10337">
        <v>2</v>
      </c>
      <c r="AJ10337">
        <v>40</v>
      </c>
      <c r="AL10337">
        <v>6.29</v>
      </c>
    </row>
    <row r="10338" spans="1:38" x14ac:dyDescent="0.3">
      <c r="A10338">
        <v>1080881</v>
      </c>
      <c r="B10338" t="s">
        <v>81</v>
      </c>
      <c r="C10338">
        <v>9298</v>
      </c>
      <c r="D10338" t="s">
        <v>85</v>
      </c>
      <c r="E10338" t="s">
        <v>42</v>
      </c>
      <c r="F10338">
        <v>2</v>
      </c>
      <c r="G10338">
        <v>5</v>
      </c>
      <c r="I10338">
        <v>63</v>
      </c>
      <c r="J10338">
        <v>73</v>
      </c>
      <c r="Q10338">
        <v>3</v>
      </c>
      <c r="R10338">
        <v>7</v>
      </c>
      <c r="AH10338">
        <v>1</v>
      </c>
      <c r="AJ10338">
        <v>93</v>
      </c>
      <c r="AL10338">
        <v>7.81</v>
      </c>
    </row>
    <row r="10339" spans="1:38" x14ac:dyDescent="0.3">
      <c r="A10339">
        <v>1080881</v>
      </c>
      <c r="B10339" t="s">
        <v>81</v>
      </c>
      <c r="C10339">
        <v>24827</v>
      </c>
      <c r="D10339" t="s">
        <v>84</v>
      </c>
      <c r="E10339" t="s">
        <v>44</v>
      </c>
      <c r="F10339">
        <v>2</v>
      </c>
      <c r="G10339">
        <v>3</v>
      </c>
      <c r="I10339">
        <v>34</v>
      </c>
      <c r="J10339">
        <v>47</v>
      </c>
      <c r="Q10339">
        <v>4</v>
      </c>
      <c r="AH10339">
        <v>2</v>
      </c>
      <c r="AJ10339">
        <v>59</v>
      </c>
      <c r="AL10339">
        <v>6.2</v>
      </c>
    </row>
    <row r="10340" spans="1:38" x14ac:dyDescent="0.3">
      <c r="A10340">
        <v>1080881</v>
      </c>
      <c r="B10340" t="s">
        <v>81</v>
      </c>
      <c r="C10340">
        <v>69877</v>
      </c>
      <c r="D10340" t="s">
        <v>86</v>
      </c>
      <c r="E10340" t="s">
        <v>46</v>
      </c>
      <c r="F10340">
        <v>2</v>
      </c>
      <c r="G10340">
        <v>2</v>
      </c>
      <c r="I10340">
        <v>43</v>
      </c>
      <c r="J10340">
        <v>49</v>
      </c>
      <c r="Q10340">
        <v>1</v>
      </c>
      <c r="R10340">
        <v>1</v>
      </c>
      <c r="AI10340">
        <v>3</v>
      </c>
      <c r="AJ10340">
        <v>76</v>
      </c>
      <c r="AL10340">
        <v>6.93</v>
      </c>
    </row>
    <row r="10341" spans="1:38" x14ac:dyDescent="0.3">
      <c r="A10341">
        <v>1080881</v>
      </c>
      <c r="B10341" t="s">
        <v>81</v>
      </c>
      <c r="C10341">
        <v>68662</v>
      </c>
      <c r="D10341" t="s">
        <v>83</v>
      </c>
      <c r="E10341" t="s">
        <v>42</v>
      </c>
      <c r="F10341">
        <v>2</v>
      </c>
      <c r="G10341">
        <v>6</v>
      </c>
      <c r="I10341">
        <v>46</v>
      </c>
      <c r="J10341">
        <v>57</v>
      </c>
      <c r="M10341">
        <v>2</v>
      </c>
      <c r="Q10341">
        <v>4</v>
      </c>
      <c r="R10341">
        <v>6</v>
      </c>
      <c r="AH10341">
        <v>1</v>
      </c>
      <c r="AI10341">
        <v>1</v>
      </c>
      <c r="AJ10341">
        <v>76</v>
      </c>
      <c r="AK10341">
        <v>1</v>
      </c>
      <c r="AL10341">
        <v>8.0299999999999994</v>
      </c>
    </row>
    <row r="10342" spans="1:38" x14ac:dyDescent="0.3">
      <c r="A10342">
        <v>1080881</v>
      </c>
      <c r="B10342" t="s">
        <v>81</v>
      </c>
      <c r="C10342">
        <v>14000</v>
      </c>
      <c r="D10342" t="s">
        <v>404</v>
      </c>
      <c r="E10342" t="s">
        <v>119</v>
      </c>
      <c r="F10342">
        <v>3</v>
      </c>
      <c r="G10342">
        <v>11</v>
      </c>
      <c r="I10342">
        <v>30</v>
      </c>
      <c r="J10342">
        <v>38</v>
      </c>
      <c r="Q10342">
        <v>4</v>
      </c>
      <c r="R10342">
        <v>2</v>
      </c>
      <c r="W10342">
        <v>1</v>
      </c>
      <c r="AH10342">
        <v>2</v>
      </c>
      <c r="AI10342">
        <v>1</v>
      </c>
      <c r="AJ10342">
        <v>55</v>
      </c>
      <c r="AK10342">
        <v>3</v>
      </c>
      <c r="AL10342">
        <v>7.39</v>
      </c>
    </row>
    <row r="10343" spans="1:38" x14ac:dyDescent="0.3">
      <c r="A10343">
        <v>1080881</v>
      </c>
      <c r="B10343" t="s">
        <v>81</v>
      </c>
      <c r="C10343">
        <v>69912</v>
      </c>
      <c r="D10343" t="s">
        <v>402</v>
      </c>
      <c r="E10343" t="s">
        <v>122</v>
      </c>
      <c r="F10343">
        <v>3</v>
      </c>
      <c r="G10343">
        <v>7</v>
      </c>
      <c r="I10343">
        <v>33</v>
      </c>
      <c r="J10343">
        <v>41</v>
      </c>
      <c r="K10343">
        <v>1</v>
      </c>
      <c r="Q10343">
        <v>2</v>
      </c>
      <c r="R10343">
        <v>2</v>
      </c>
      <c r="W10343">
        <v>1</v>
      </c>
      <c r="AH10343">
        <v>3</v>
      </c>
      <c r="AJ10343">
        <v>60</v>
      </c>
      <c r="AK10343">
        <v>3</v>
      </c>
      <c r="AL10343">
        <v>7.75</v>
      </c>
    </row>
    <row r="10344" spans="1:38" x14ac:dyDescent="0.3">
      <c r="A10344">
        <v>1080881</v>
      </c>
      <c r="B10344" t="s">
        <v>81</v>
      </c>
      <c r="C10344">
        <v>67807</v>
      </c>
      <c r="D10344" t="s">
        <v>89</v>
      </c>
      <c r="E10344" t="s">
        <v>70</v>
      </c>
      <c r="F10344">
        <v>3</v>
      </c>
      <c r="G10344">
        <v>4</v>
      </c>
      <c r="I10344">
        <v>37</v>
      </c>
      <c r="J10344">
        <v>40</v>
      </c>
      <c r="M10344">
        <v>1</v>
      </c>
      <c r="W10344">
        <v>1</v>
      </c>
      <c r="AH10344">
        <v>1</v>
      </c>
      <c r="AJ10344">
        <v>48</v>
      </c>
      <c r="AL10344">
        <v>6.82</v>
      </c>
    </row>
    <row r="10345" spans="1:38" x14ac:dyDescent="0.3">
      <c r="A10345">
        <v>1080881</v>
      </c>
      <c r="B10345" t="s">
        <v>81</v>
      </c>
      <c r="C10345">
        <v>136456</v>
      </c>
      <c r="D10345" t="s">
        <v>87</v>
      </c>
      <c r="E10345" t="s">
        <v>70</v>
      </c>
      <c r="F10345">
        <v>3</v>
      </c>
      <c r="G10345">
        <v>8</v>
      </c>
      <c r="I10345">
        <v>43</v>
      </c>
      <c r="J10345">
        <v>54</v>
      </c>
      <c r="L10345">
        <v>1</v>
      </c>
      <c r="M10345">
        <v>1</v>
      </c>
      <c r="Q10345">
        <v>4</v>
      </c>
      <c r="AH10345">
        <v>2</v>
      </c>
      <c r="AI10345">
        <v>5</v>
      </c>
      <c r="AJ10345">
        <v>72</v>
      </c>
      <c r="AL10345">
        <v>7.62</v>
      </c>
    </row>
    <row r="10346" spans="1:38" x14ac:dyDescent="0.3">
      <c r="A10346">
        <v>1080881</v>
      </c>
      <c r="B10346" t="s">
        <v>81</v>
      </c>
      <c r="C10346">
        <v>296332</v>
      </c>
      <c r="D10346" t="s">
        <v>406</v>
      </c>
      <c r="E10346" t="s">
        <v>58</v>
      </c>
      <c r="F10346">
        <v>4</v>
      </c>
      <c r="G10346">
        <v>9</v>
      </c>
      <c r="I10346">
        <v>6</v>
      </c>
      <c r="J10346">
        <v>8</v>
      </c>
      <c r="Q10346">
        <v>4</v>
      </c>
      <c r="AH10346">
        <v>1</v>
      </c>
      <c r="AI10346">
        <v>1</v>
      </c>
      <c r="AJ10346">
        <v>21</v>
      </c>
      <c r="AL10346">
        <v>6.48</v>
      </c>
    </row>
    <row r="10347" spans="1:38" x14ac:dyDescent="0.3">
      <c r="A10347">
        <v>1080881</v>
      </c>
      <c r="B10347" t="s">
        <v>81</v>
      </c>
      <c r="C10347">
        <v>81026</v>
      </c>
      <c r="D10347" t="s">
        <v>92</v>
      </c>
      <c r="E10347" t="s">
        <v>55</v>
      </c>
      <c r="F10347">
        <v>4</v>
      </c>
      <c r="G10347">
        <v>10</v>
      </c>
      <c r="I10347">
        <v>19</v>
      </c>
      <c r="J10347">
        <v>25</v>
      </c>
      <c r="K10347">
        <v>1</v>
      </c>
      <c r="M10347">
        <v>1</v>
      </c>
      <c r="Q10347">
        <v>2</v>
      </c>
      <c r="W10347">
        <v>3</v>
      </c>
      <c r="AH10347">
        <v>5</v>
      </c>
      <c r="AJ10347">
        <v>48</v>
      </c>
      <c r="AK10347">
        <v>4</v>
      </c>
      <c r="AL10347">
        <v>7.72</v>
      </c>
    </row>
    <row r="10348" spans="1:38" x14ac:dyDescent="0.3">
      <c r="A10348">
        <v>1080881</v>
      </c>
      <c r="B10348" t="s">
        <v>81</v>
      </c>
      <c r="C10348">
        <v>105797</v>
      </c>
      <c r="D10348" t="s">
        <v>91</v>
      </c>
      <c r="E10348" t="s">
        <v>60</v>
      </c>
      <c r="F10348">
        <v>5</v>
      </c>
      <c r="G10348">
        <v>0</v>
      </c>
      <c r="J10348">
        <v>1</v>
      </c>
      <c r="AJ10348">
        <v>1</v>
      </c>
      <c r="AL10348">
        <v>5.99</v>
      </c>
    </row>
    <row r="10349" spans="1:38" x14ac:dyDescent="0.3">
      <c r="A10349">
        <v>1080881</v>
      </c>
      <c r="B10349" t="s">
        <v>81</v>
      </c>
      <c r="C10349">
        <v>13846</v>
      </c>
      <c r="D10349" t="s">
        <v>403</v>
      </c>
      <c r="E10349" t="s">
        <v>60</v>
      </c>
      <c r="F10349">
        <v>5</v>
      </c>
      <c r="G10349">
        <v>0</v>
      </c>
      <c r="I10349">
        <v>7</v>
      </c>
      <c r="J10349">
        <v>10</v>
      </c>
      <c r="Q10349">
        <v>1</v>
      </c>
      <c r="AJ10349">
        <v>10</v>
      </c>
      <c r="AL10349">
        <v>6.05</v>
      </c>
    </row>
    <row r="10350" spans="1:38" x14ac:dyDescent="0.3">
      <c r="A10350">
        <v>1080881</v>
      </c>
      <c r="B10350" t="s">
        <v>81</v>
      </c>
      <c r="C10350">
        <v>93160</v>
      </c>
      <c r="D10350" t="s">
        <v>405</v>
      </c>
      <c r="E10350" t="s">
        <v>60</v>
      </c>
      <c r="F10350">
        <v>5</v>
      </c>
      <c r="G10350">
        <v>0</v>
      </c>
      <c r="I10350">
        <v>8</v>
      </c>
      <c r="J10350">
        <v>11</v>
      </c>
      <c r="L10350">
        <v>1</v>
      </c>
      <c r="M10350">
        <v>1</v>
      </c>
      <c r="Q10350">
        <v>1</v>
      </c>
      <c r="AJ10350">
        <v>16</v>
      </c>
      <c r="AL10350">
        <v>6.54</v>
      </c>
    </row>
    <row r="10351" spans="1:38" x14ac:dyDescent="0.3">
      <c r="A10351">
        <v>1080881</v>
      </c>
      <c r="B10351" t="s">
        <v>111</v>
      </c>
      <c r="C10351">
        <v>17708</v>
      </c>
      <c r="D10351" t="s">
        <v>112</v>
      </c>
      <c r="E10351" t="s">
        <v>40</v>
      </c>
      <c r="F10351">
        <v>1</v>
      </c>
      <c r="G10351">
        <v>1</v>
      </c>
      <c r="I10351">
        <v>22</v>
      </c>
      <c r="J10351">
        <v>37</v>
      </c>
      <c r="AF10351">
        <v>4</v>
      </c>
      <c r="AJ10351">
        <v>47</v>
      </c>
      <c r="AL10351">
        <v>6.52</v>
      </c>
    </row>
    <row r="10352" spans="1:38" x14ac:dyDescent="0.3">
      <c r="A10352">
        <v>1080881</v>
      </c>
      <c r="B10352" t="s">
        <v>111</v>
      </c>
      <c r="C10352">
        <v>15764</v>
      </c>
      <c r="D10352" t="s">
        <v>116</v>
      </c>
      <c r="E10352" t="s">
        <v>44</v>
      </c>
      <c r="F10352">
        <v>2</v>
      </c>
      <c r="G10352">
        <v>3</v>
      </c>
      <c r="I10352">
        <v>27</v>
      </c>
      <c r="J10352">
        <v>35</v>
      </c>
      <c r="Q10352">
        <v>1</v>
      </c>
      <c r="R10352">
        <v>1</v>
      </c>
      <c r="AI10352">
        <v>1</v>
      </c>
      <c r="AJ10352">
        <v>55</v>
      </c>
      <c r="AL10352">
        <v>6.43</v>
      </c>
    </row>
    <row r="10353" spans="1:38" x14ac:dyDescent="0.3">
      <c r="A10353">
        <v>1080881</v>
      </c>
      <c r="B10353" t="s">
        <v>111</v>
      </c>
      <c r="C10353">
        <v>131464</v>
      </c>
      <c r="D10353" t="s">
        <v>356</v>
      </c>
      <c r="E10353" t="s">
        <v>42</v>
      </c>
      <c r="F10353">
        <v>2</v>
      </c>
      <c r="G10353">
        <v>6</v>
      </c>
      <c r="I10353">
        <v>30</v>
      </c>
      <c r="J10353">
        <v>39</v>
      </c>
      <c r="Q10353">
        <v>1</v>
      </c>
      <c r="R10353">
        <v>5</v>
      </c>
      <c r="AI10353">
        <v>4</v>
      </c>
      <c r="AJ10353">
        <v>56</v>
      </c>
      <c r="AK10353">
        <v>1</v>
      </c>
      <c r="AL10353">
        <v>7.41</v>
      </c>
    </row>
    <row r="10354" spans="1:38" x14ac:dyDescent="0.3">
      <c r="A10354">
        <v>1080881</v>
      </c>
      <c r="B10354" t="s">
        <v>111</v>
      </c>
      <c r="C10354">
        <v>80067</v>
      </c>
      <c r="D10354" t="s">
        <v>114</v>
      </c>
      <c r="E10354" t="s">
        <v>46</v>
      </c>
      <c r="F10354">
        <v>2</v>
      </c>
      <c r="G10354">
        <v>2</v>
      </c>
      <c r="I10354">
        <v>38</v>
      </c>
      <c r="J10354">
        <v>45</v>
      </c>
      <c r="M10354">
        <v>5</v>
      </c>
      <c r="Q10354">
        <v>2</v>
      </c>
      <c r="R10354">
        <v>3</v>
      </c>
      <c r="AI10354">
        <v>2</v>
      </c>
      <c r="AJ10354">
        <v>69</v>
      </c>
      <c r="AL10354">
        <v>6.77</v>
      </c>
    </row>
    <row r="10355" spans="1:38" x14ac:dyDescent="0.3">
      <c r="A10355">
        <v>1080881</v>
      </c>
      <c r="B10355" t="s">
        <v>111</v>
      </c>
      <c r="C10355">
        <v>74606</v>
      </c>
      <c r="D10355" t="s">
        <v>357</v>
      </c>
      <c r="E10355" t="s">
        <v>42</v>
      </c>
      <c r="F10355">
        <v>2</v>
      </c>
      <c r="G10355">
        <v>5</v>
      </c>
      <c r="I10355">
        <v>22</v>
      </c>
      <c r="J10355">
        <v>34</v>
      </c>
      <c r="R10355">
        <v>2</v>
      </c>
      <c r="AI10355">
        <v>2</v>
      </c>
      <c r="AJ10355">
        <v>41</v>
      </c>
      <c r="AL10355">
        <v>6.48</v>
      </c>
    </row>
    <row r="10356" spans="1:38" x14ac:dyDescent="0.3">
      <c r="A10356">
        <v>1080881</v>
      </c>
      <c r="B10356" t="s">
        <v>111</v>
      </c>
      <c r="C10356">
        <v>13056</v>
      </c>
      <c r="D10356" t="s">
        <v>121</v>
      </c>
      <c r="E10356" t="s">
        <v>122</v>
      </c>
      <c r="F10356">
        <v>3</v>
      </c>
      <c r="G10356">
        <v>7</v>
      </c>
      <c r="I10356">
        <v>6</v>
      </c>
      <c r="J10356">
        <v>7</v>
      </c>
      <c r="AH10356">
        <v>1</v>
      </c>
      <c r="AI10356">
        <v>3</v>
      </c>
      <c r="AJ10356">
        <v>16</v>
      </c>
      <c r="AL10356">
        <v>6.11</v>
      </c>
    </row>
    <row r="10357" spans="1:38" x14ac:dyDescent="0.3">
      <c r="A10357">
        <v>1080881</v>
      </c>
      <c r="B10357" t="s">
        <v>111</v>
      </c>
      <c r="C10357">
        <v>86454</v>
      </c>
      <c r="D10357" t="s">
        <v>358</v>
      </c>
      <c r="E10357" t="s">
        <v>70</v>
      </c>
      <c r="F10357">
        <v>3</v>
      </c>
      <c r="G10357">
        <v>8</v>
      </c>
      <c r="I10357">
        <v>36</v>
      </c>
      <c r="J10357">
        <v>47</v>
      </c>
      <c r="M10357">
        <v>1</v>
      </c>
      <c r="W10357">
        <v>2</v>
      </c>
      <c r="AH10357">
        <v>2</v>
      </c>
      <c r="AJ10357">
        <v>62</v>
      </c>
      <c r="AK10357">
        <v>3</v>
      </c>
      <c r="AL10357">
        <v>6.67</v>
      </c>
    </row>
    <row r="10358" spans="1:38" x14ac:dyDescent="0.3">
      <c r="A10358">
        <v>1080881</v>
      </c>
      <c r="B10358" t="s">
        <v>111</v>
      </c>
      <c r="C10358">
        <v>21686</v>
      </c>
      <c r="D10358" t="s">
        <v>118</v>
      </c>
      <c r="E10358" t="s">
        <v>119</v>
      </c>
      <c r="F10358">
        <v>3</v>
      </c>
      <c r="G10358">
        <v>11</v>
      </c>
      <c r="I10358">
        <v>16</v>
      </c>
      <c r="J10358">
        <v>21</v>
      </c>
      <c r="M10358">
        <v>1</v>
      </c>
      <c r="Q10358">
        <v>1</v>
      </c>
      <c r="R10358">
        <v>1</v>
      </c>
      <c r="W10358">
        <v>1</v>
      </c>
      <c r="AH10358">
        <v>4</v>
      </c>
      <c r="AI10358">
        <v>1</v>
      </c>
      <c r="AJ10358">
        <v>33</v>
      </c>
      <c r="AL10358">
        <v>6.27</v>
      </c>
    </row>
    <row r="10359" spans="1:38" x14ac:dyDescent="0.3">
      <c r="A10359">
        <v>1080881</v>
      </c>
      <c r="B10359" t="s">
        <v>111</v>
      </c>
      <c r="C10359">
        <v>79050</v>
      </c>
      <c r="D10359" t="s">
        <v>359</v>
      </c>
      <c r="E10359" t="s">
        <v>70</v>
      </c>
      <c r="F10359">
        <v>3</v>
      </c>
      <c r="G10359">
        <v>4</v>
      </c>
      <c r="I10359">
        <v>44</v>
      </c>
      <c r="J10359">
        <v>59</v>
      </c>
      <c r="M10359">
        <v>1</v>
      </c>
      <c r="R10359">
        <v>1</v>
      </c>
      <c r="AH10359">
        <v>1</v>
      </c>
      <c r="AI10359">
        <v>3</v>
      </c>
      <c r="AJ10359">
        <v>68</v>
      </c>
      <c r="AL10359">
        <v>6.29</v>
      </c>
    </row>
    <row r="10360" spans="1:38" x14ac:dyDescent="0.3">
      <c r="A10360">
        <v>1080881</v>
      </c>
      <c r="B10360" t="s">
        <v>111</v>
      </c>
      <c r="C10360">
        <v>33386</v>
      </c>
      <c r="D10360" t="s">
        <v>361</v>
      </c>
      <c r="E10360" t="s">
        <v>58</v>
      </c>
      <c r="F10360">
        <v>4</v>
      </c>
      <c r="G10360">
        <v>10</v>
      </c>
      <c r="I10360">
        <v>14</v>
      </c>
      <c r="J10360">
        <v>16</v>
      </c>
      <c r="M10360">
        <v>1</v>
      </c>
      <c r="Q10360">
        <v>5</v>
      </c>
      <c r="R10360">
        <v>1</v>
      </c>
      <c r="W10360">
        <v>1</v>
      </c>
      <c r="AH10360">
        <v>1</v>
      </c>
      <c r="AI10360">
        <v>2</v>
      </c>
      <c r="AJ10360">
        <v>27</v>
      </c>
      <c r="AK10360">
        <v>1</v>
      </c>
      <c r="AL10360">
        <v>6.43</v>
      </c>
    </row>
    <row r="10361" spans="1:38" x14ac:dyDescent="0.3">
      <c r="A10361">
        <v>1080881</v>
      </c>
      <c r="B10361" t="s">
        <v>111</v>
      </c>
      <c r="C10361">
        <v>13938</v>
      </c>
      <c r="D10361" t="s">
        <v>124</v>
      </c>
      <c r="E10361" t="s">
        <v>58</v>
      </c>
      <c r="F10361">
        <v>4</v>
      </c>
      <c r="G10361">
        <v>9</v>
      </c>
      <c r="H10361">
        <v>1</v>
      </c>
      <c r="I10361">
        <v>13</v>
      </c>
      <c r="J10361">
        <v>30</v>
      </c>
      <c r="K10361">
        <v>1</v>
      </c>
      <c r="M10361">
        <v>1</v>
      </c>
      <c r="Q10361">
        <v>5</v>
      </c>
      <c r="R10361">
        <v>16</v>
      </c>
      <c r="AH10361">
        <v>5</v>
      </c>
      <c r="AJ10361">
        <v>45</v>
      </c>
      <c r="AL10361">
        <v>8.07</v>
      </c>
    </row>
    <row r="10362" spans="1:38" x14ac:dyDescent="0.3">
      <c r="A10362">
        <v>1080881</v>
      </c>
      <c r="B10362" t="s">
        <v>111</v>
      </c>
      <c r="C10362">
        <v>93473</v>
      </c>
      <c r="D10362" t="s">
        <v>360</v>
      </c>
      <c r="E10362" t="s">
        <v>60</v>
      </c>
      <c r="F10362">
        <v>5</v>
      </c>
      <c r="G10362">
        <v>0</v>
      </c>
      <c r="I10362">
        <v>7</v>
      </c>
      <c r="J10362">
        <v>10</v>
      </c>
      <c r="M10362">
        <v>1</v>
      </c>
      <c r="N10362">
        <v>1</v>
      </c>
      <c r="AI10362">
        <v>2</v>
      </c>
      <c r="AJ10362">
        <v>18</v>
      </c>
      <c r="AL10362">
        <v>6.45</v>
      </c>
    </row>
    <row r="10363" spans="1:38" x14ac:dyDescent="0.3">
      <c r="A10363">
        <v>1080881</v>
      </c>
      <c r="B10363" t="s">
        <v>111</v>
      </c>
      <c r="C10363">
        <v>41868</v>
      </c>
      <c r="D10363" t="s">
        <v>125</v>
      </c>
      <c r="E10363" t="s">
        <v>60</v>
      </c>
      <c r="F10363">
        <v>5</v>
      </c>
      <c r="G10363">
        <v>0</v>
      </c>
      <c r="I10363">
        <v>6</v>
      </c>
      <c r="J10363">
        <v>8</v>
      </c>
      <c r="L10363">
        <v>1</v>
      </c>
      <c r="AI10363">
        <v>1</v>
      </c>
      <c r="AJ10363">
        <v>11</v>
      </c>
      <c r="AL10363">
        <v>6.66</v>
      </c>
    </row>
    <row r="10364" spans="1:38" x14ac:dyDescent="0.3">
      <c r="A10364">
        <v>1080881</v>
      </c>
      <c r="B10364" t="s">
        <v>111</v>
      </c>
      <c r="C10364">
        <v>131487</v>
      </c>
      <c r="D10364" t="s">
        <v>123</v>
      </c>
      <c r="E10364" t="s">
        <v>60</v>
      </c>
      <c r="F10364">
        <v>5</v>
      </c>
      <c r="G10364">
        <v>0</v>
      </c>
      <c r="I10364">
        <v>7</v>
      </c>
      <c r="J10364">
        <v>9</v>
      </c>
      <c r="Q10364">
        <v>3</v>
      </c>
      <c r="AJ10364">
        <v>13</v>
      </c>
      <c r="AK10364">
        <v>1</v>
      </c>
      <c r="AL10364">
        <v>6.23</v>
      </c>
    </row>
    <row r="10365" spans="1:38" x14ac:dyDescent="0.3">
      <c r="A10365">
        <v>1080882</v>
      </c>
      <c r="B10365" t="s">
        <v>172</v>
      </c>
      <c r="C10365">
        <v>21571</v>
      </c>
      <c r="D10365" t="s">
        <v>173</v>
      </c>
      <c r="E10365" t="s">
        <v>40</v>
      </c>
      <c r="F10365">
        <v>1</v>
      </c>
      <c r="G10365">
        <v>1</v>
      </c>
      <c r="I10365">
        <v>7</v>
      </c>
      <c r="J10365">
        <v>26</v>
      </c>
      <c r="R10365">
        <v>1</v>
      </c>
      <c r="Z10365">
        <v>3</v>
      </c>
      <c r="AJ10365">
        <v>36</v>
      </c>
      <c r="AL10365">
        <v>7.18</v>
      </c>
    </row>
    <row r="10366" spans="1:38" x14ac:dyDescent="0.3">
      <c r="A10366">
        <v>1080882</v>
      </c>
      <c r="B10366" t="s">
        <v>172</v>
      </c>
      <c r="C10366">
        <v>43105</v>
      </c>
      <c r="D10366" t="s">
        <v>176</v>
      </c>
      <c r="E10366" t="s">
        <v>46</v>
      </c>
      <c r="F10366">
        <v>2</v>
      </c>
      <c r="G10366">
        <v>2</v>
      </c>
      <c r="I10366">
        <v>8</v>
      </c>
      <c r="J10366">
        <v>14</v>
      </c>
      <c r="R10366">
        <v>1</v>
      </c>
      <c r="AI10366">
        <v>1</v>
      </c>
      <c r="AJ10366">
        <v>37</v>
      </c>
      <c r="AL10366">
        <v>7.42</v>
      </c>
    </row>
    <row r="10367" spans="1:38" x14ac:dyDescent="0.3">
      <c r="A10367">
        <v>1080882</v>
      </c>
      <c r="B10367" t="s">
        <v>172</v>
      </c>
      <c r="C10367">
        <v>91822</v>
      </c>
      <c r="D10367" t="s">
        <v>429</v>
      </c>
      <c r="E10367" t="s">
        <v>44</v>
      </c>
      <c r="F10367">
        <v>2</v>
      </c>
      <c r="G10367">
        <v>3</v>
      </c>
      <c r="I10367">
        <v>10</v>
      </c>
      <c r="J10367">
        <v>17</v>
      </c>
      <c r="M10367">
        <v>1</v>
      </c>
      <c r="Q10367">
        <v>1</v>
      </c>
      <c r="R10367">
        <v>2</v>
      </c>
      <c r="AI10367">
        <v>2</v>
      </c>
      <c r="AJ10367">
        <v>40</v>
      </c>
      <c r="AK10367">
        <v>1</v>
      </c>
      <c r="AL10367">
        <v>7.98</v>
      </c>
    </row>
    <row r="10368" spans="1:38" x14ac:dyDescent="0.3">
      <c r="A10368">
        <v>1080882</v>
      </c>
      <c r="B10368" t="s">
        <v>172</v>
      </c>
      <c r="C10368">
        <v>44687</v>
      </c>
      <c r="D10368" t="s">
        <v>186</v>
      </c>
      <c r="E10368" t="s">
        <v>42</v>
      </c>
      <c r="F10368">
        <v>2</v>
      </c>
      <c r="G10368">
        <v>5</v>
      </c>
      <c r="I10368">
        <v>1</v>
      </c>
      <c r="J10368">
        <v>8</v>
      </c>
      <c r="Q10368">
        <v>2</v>
      </c>
      <c r="R10368">
        <v>3</v>
      </c>
      <c r="AI10368">
        <v>3</v>
      </c>
      <c r="AJ10368">
        <v>23</v>
      </c>
      <c r="AL10368">
        <v>7.59</v>
      </c>
    </row>
    <row r="10369" spans="1:38" x14ac:dyDescent="0.3">
      <c r="A10369">
        <v>1080882</v>
      </c>
      <c r="B10369" t="s">
        <v>172</v>
      </c>
      <c r="C10369">
        <v>33930</v>
      </c>
      <c r="D10369" t="s">
        <v>430</v>
      </c>
      <c r="E10369" t="s">
        <v>42</v>
      </c>
      <c r="F10369">
        <v>2</v>
      </c>
      <c r="G10369">
        <v>6</v>
      </c>
      <c r="I10369">
        <v>6</v>
      </c>
      <c r="J10369">
        <v>12</v>
      </c>
      <c r="M10369">
        <v>1</v>
      </c>
      <c r="Q10369">
        <v>3</v>
      </c>
      <c r="R10369">
        <v>1</v>
      </c>
      <c r="AH10369">
        <v>1</v>
      </c>
      <c r="AI10369">
        <v>2</v>
      </c>
      <c r="AJ10369">
        <v>27</v>
      </c>
      <c r="AL10369">
        <v>7.16</v>
      </c>
    </row>
    <row r="10370" spans="1:38" x14ac:dyDescent="0.3">
      <c r="A10370">
        <v>1080882</v>
      </c>
      <c r="B10370" t="s">
        <v>172</v>
      </c>
      <c r="C10370">
        <v>85059</v>
      </c>
      <c r="D10370" t="s">
        <v>182</v>
      </c>
      <c r="E10370" t="s">
        <v>53</v>
      </c>
      <c r="F10370">
        <v>3</v>
      </c>
      <c r="G10370">
        <v>7</v>
      </c>
      <c r="I10370">
        <v>15</v>
      </c>
      <c r="J10370">
        <v>19</v>
      </c>
      <c r="K10370">
        <v>1</v>
      </c>
      <c r="M10370">
        <v>3</v>
      </c>
      <c r="Q10370">
        <v>1</v>
      </c>
      <c r="AH10370">
        <v>1</v>
      </c>
      <c r="AI10370">
        <v>2</v>
      </c>
      <c r="AJ10370">
        <v>39</v>
      </c>
      <c r="AL10370">
        <v>7.51</v>
      </c>
    </row>
    <row r="10371" spans="1:38" x14ac:dyDescent="0.3">
      <c r="A10371">
        <v>1080882</v>
      </c>
      <c r="B10371" t="s">
        <v>172</v>
      </c>
      <c r="C10371">
        <v>12376</v>
      </c>
      <c r="D10371" t="s">
        <v>185</v>
      </c>
      <c r="E10371" t="s">
        <v>55</v>
      </c>
      <c r="F10371">
        <v>3</v>
      </c>
      <c r="G10371">
        <v>10</v>
      </c>
      <c r="I10371">
        <v>9</v>
      </c>
      <c r="J10371">
        <v>13</v>
      </c>
      <c r="M10371">
        <v>1</v>
      </c>
      <c r="N10371">
        <v>1</v>
      </c>
      <c r="AH10371">
        <v>1</v>
      </c>
      <c r="AI10371">
        <v>1</v>
      </c>
      <c r="AJ10371">
        <v>22</v>
      </c>
      <c r="AL10371">
        <v>6.24</v>
      </c>
    </row>
    <row r="10372" spans="1:38" x14ac:dyDescent="0.3">
      <c r="A10372">
        <v>1080882</v>
      </c>
      <c r="B10372" t="s">
        <v>172</v>
      </c>
      <c r="C10372">
        <v>71522</v>
      </c>
      <c r="D10372" t="s">
        <v>180</v>
      </c>
      <c r="E10372" t="s">
        <v>49</v>
      </c>
      <c r="F10372">
        <v>3</v>
      </c>
      <c r="G10372">
        <v>11</v>
      </c>
      <c r="I10372">
        <v>3</v>
      </c>
      <c r="J10372">
        <v>6</v>
      </c>
      <c r="AH10372">
        <v>1</v>
      </c>
      <c r="AI10372">
        <v>2</v>
      </c>
      <c r="AJ10372">
        <v>18</v>
      </c>
      <c r="AL10372">
        <v>6.57</v>
      </c>
    </row>
    <row r="10373" spans="1:38" x14ac:dyDescent="0.3">
      <c r="A10373">
        <v>1080882</v>
      </c>
      <c r="B10373" t="s">
        <v>172</v>
      </c>
      <c r="C10373">
        <v>9156</v>
      </c>
      <c r="D10373" t="s">
        <v>181</v>
      </c>
      <c r="E10373" t="s">
        <v>51</v>
      </c>
      <c r="F10373">
        <v>3</v>
      </c>
      <c r="G10373">
        <v>8</v>
      </c>
      <c r="I10373">
        <v>20</v>
      </c>
      <c r="J10373">
        <v>27</v>
      </c>
      <c r="L10373">
        <v>1</v>
      </c>
      <c r="M10373">
        <v>2</v>
      </c>
      <c r="N10373">
        <v>1</v>
      </c>
      <c r="Q10373">
        <v>1</v>
      </c>
      <c r="AH10373">
        <v>2</v>
      </c>
      <c r="AI10373">
        <v>3</v>
      </c>
      <c r="AJ10373">
        <v>50</v>
      </c>
      <c r="AK10373">
        <v>1</v>
      </c>
      <c r="AL10373">
        <v>8.23</v>
      </c>
    </row>
    <row r="10374" spans="1:38" x14ac:dyDescent="0.3">
      <c r="A10374">
        <v>1080882</v>
      </c>
      <c r="B10374" t="s">
        <v>172</v>
      </c>
      <c r="C10374">
        <v>70493</v>
      </c>
      <c r="D10374" t="s">
        <v>432</v>
      </c>
      <c r="E10374" t="s">
        <v>51</v>
      </c>
      <c r="F10374">
        <v>3</v>
      </c>
      <c r="G10374">
        <v>4</v>
      </c>
      <c r="I10374">
        <v>15</v>
      </c>
      <c r="J10374">
        <v>20</v>
      </c>
      <c r="K10374">
        <v>1</v>
      </c>
      <c r="M10374">
        <v>2</v>
      </c>
      <c r="R10374">
        <v>5</v>
      </c>
      <c r="S10374">
        <v>1</v>
      </c>
      <c r="AH10374">
        <v>1</v>
      </c>
      <c r="AI10374">
        <v>1</v>
      </c>
      <c r="AJ10374">
        <v>30</v>
      </c>
      <c r="AL10374">
        <v>8</v>
      </c>
    </row>
    <row r="10375" spans="1:38" x14ac:dyDescent="0.3">
      <c r="A10375">
        <v>1080882</v>
      </c>
      <c r="B10375" t="s">
        <v>172</v>
      </c>
      <c r="C10375">
        <v>68312</v>
      </c>
      <c r="D10375" t="s">
        <v>433</v>
      </c>
      <c r="E10375" t="s">
        <v>58</v>
      </c>
      <c r="F10375">
        <v>4</v>
      </c>
      <c r="G10375">
        <v>9</v>
      </c>
      <c r="H10375">
        <v>1</v>
      </c>
      <c r="I10375">
        <v>15</v>
      </c>
      <c r="J10375">
        <v>22</v>
      </c>
      <c r="K10375">
        <v>1</v>
      </c>
      <c r="M10375">
        <v>3</v>
      </c>
      <c r="Q10375">
        <v>3</v>
      </c>
      <c r="R10375">
        <v>8</v>
      </c>
      <c r="W10375">
        <v>1</v>
      </c>
      <c r="AH10375">
        <v>4</v>
      </c>
      <c r="AI10375">
        <v>1</v>
      </c>
      <c r="AJ10375">
        <v>37</v>
      </c>
      <c r="AL10375">
        <v>8.59</v>
      </c>
    </row>
    <row r="10376" spans="1:38" x14ac:dyDescent="0.3">
      <c r="A10376">
        <v>1080882</v>
      </c>
      <c r="B10376" t="s">
        <v>172</v>
      </c>
      <c r="C10376">
        <v>20339</v>
      </c>
      <c r="D10376" t="s">
        <v>431</v>
      </c>
      <c r="E10376" t="s">
        <v>60</v>
      </c>
      <c r="F10376">
        <v>5</v>
      </c>
      <c r="G10376">
        <v>0</v>
      </c>
      <c r="I10376">
        <v>6</v>
      </c>
      <c r="J10376">
        <v>8</v>
      </c>
      <c r="L10376">
        <v>1</v>
      </c>
      <c r="Q10376">
        <v>1</v>
      </c>
      <c r="AI10376">
        <v>1</v>
      </c>
      <c r="AJ10376">
        <v>14</v>
      </c>
      <c r="AL10376">
        <v>7.27</v>
      </c>
    </row>
    <row r="10377" spans="1:38" x14ac:dyDescent="0.3">
      <c r="A10377">
        <v>1080882</v>
      </c>
      <c r="B10377" t="s">
        <v>172</v>
      </c>
      <c r="C10377">
        <v>8466</v>
      </c>
      <c r="D10377" t="s">
        <v>177</v>
      </c>
      <c r="E10377" t="s">
        <v>60</v>
      </c>
      <c r="F10377">
        <v>5</v>
      </c>
      <c r="G10377">
        <v>0</v>
      </c>
      <c r="I10377">
        <v>2</v>
      </c>
      <c r="J10377">
        <v>2</v>
      </c>
      <c r="AJ10377">
        <v>4</v>
      </c>
      <c r="AL10377">
        <v>6.39</v>
      </c>
    </row>
    <row r="10378" spans="1:38" x14ac:dyDescent="0.3">
      <c r="A10378">
        <v>1080882</v>
      </c>
      <c r="B10378" t="s">
        <v>172</v>
      </c>
      <c r="C10378">
        <v>78221</v>
      </c>
      <c r="D10378" t="s">
        <v>279</v>
      </c>
      <c r="E10378" t="s">
        <v>60</v>
      </c>
      <c r="F10378">
        <v>5</v>
      </c>
      <c r="G10378">
        <v>0</v>
      </c>
      <c r="I10378">
        <v>3</v>
      </c>
      <c r="J10378">
        <v>6</v>
      </c>
      <c r="K10378">
        <v>1</v>
      </c>
      <c r="N10378">
        <v>1</v>
      </c>
      <c r="AH10378">
        <v>1</v>
      </c>
      <c r="AJ10378">
        <v>7</v>
      </c>
      <c r="AL10378">
        <v>7.01</v>
      </c>
    </row>
    <row r="10379" spans="1:38" x14ac:dyDescent="0.3">
      <c r="A10379">
        <v>1080882</v>
      </c>
      <c r="B10379" t="s">
        <v>232</v>
      </c>
      <c r="C10379">
        <v>18310</v>
      </c>
      <c r="D10379" t="s">
        <v>233</v>
      </c>
      <c r="E10379" t="s">
        <v>40</v>
      </c>
      <c r="F10379">
        <v>1</v>
      </c>
      <c r="G10379">
        <v>1</v>
      </c>
      <c r="I10379">
        <v>13</v>
      </c>
      <c r="J10379">
        <v>24</v>
      </c>
      <c r="AJ10379">
        <v>30</v>
      </c>
      <c r="AL10379">
        <v>4.95</v>
      </c>
    </row>
    <row r="10380" spans="1:38" x14ac:dyDescent="0.3">
      <c r="A10380">
        <v>1080882</v>
      </c>
      <c r="B10380" t="s">
        <v>232</v>
      </c>
      <c r="C10380">
        <v>115726</v>
      </c>
      <c r="D10380" t="s">
        <v>237</v>
      </c>
      <c r="E10380" t="s">
        <v>44</v>
      </c>
      <c r="F10380">
        <v>2</v>
      </c>
      <c r="G10380">
        <v>3</v>
      </c>
      <c r="I10380">
        <v>19</v>
      </c>
      <c r="J10380">
        <v>24</v>
      </c>
      <c r="N10380">
        <v>1</v>
      </c>
      <c r="AJ10380">
        <v>32</v>
      </c>
      <c r="AL10380">
        <v>5.87</v>
      </c>
    </row>
    <row r="10381" spans="1:38" x14ac:dyDescent="0.3">
      <c r="A10381">
        <v>1080882</v>
      </c>
      <c r="B10381" t="s">
        <v>232</v>
      </c>
      <c r="C10381">
        <v>27421</v>
      </c>
      <c r="D10381" t="s">
        <v>383</v>
      </c>
      <c r="E10381" t="s">
        <v>42</v>
      </c>
      <c r="F10381">
        <v>2</v>
      </c>
      <c r="G10381">
        <v>6</v>
      </c>
      <c r="I10381">
        <v>20</v>
      </c>
      <c r="J10381">
        <v>26</v>
      </c>
      <c r="Q10381">
        <v>1</v>
      </c>
      <c r="R10381">
        <v>1</v>
      </c>
      <c r="Y10381">
        <v>1</v>
      </c>
      <c r="AI10381">
        <v>1</v>
      </c>
      <c r="AJ10381">
        <v>34</v>
      </c>
      <c r="AL10381">
        <v>5.04</v>
      </c>
    </row>
    <row r="10382" spans="1:38" x14ac:dyDescent="0.3">
      <c r="A10382">
        <v>1080882</v>
      </c>
      <c r="B10382" t="s">
        <v>232</v>
      </c>
      <c r="C10382">
        <v>99487</v>
      </c>
      <c r="D10382" t="s">
        <v>499</v>
      </c>
      <c r="E10382" t="s">
        <v>46</v>
      </c>
      <c r="F10382">
        <v>2</v>
      </c>
      <c r="G10382">
        <v>2</v>
      </c>
      <c r="I10382">
        <v>20</v>
      </c>
      <c r="J10382">
        <v>26</v>
      </c>
      <c r="Q10382">
        <v>4</v>
      </c>
      <c r="R10382">
        <v>2</v>
      </c>
      <c r="AH10382">
        <v>1</v>
      </c>
      <c r="AI10382">
        <v>2</v>
      </c>
      <c r="AJ10382">
        <v>44</v>
      </c>
      <c r="AL10382">
        <v>6.23</v>
      </c>
    </row>
    <row r="10383" spans="1:38" x14ac:dyDescent="0.3">
      <c r="A10383">
        <v>1080882</v>
      </c>
      <c r="B10383" t="s">
        <v>232</v>
      </c>
      <c r="C10383">
        <v>4905</v>
      </c>
      <c r="D10383" t="s">
        <v>384</v>
      </c>
      <c r="E10383" t="s">
        <v>42</v>
      </c>
      <c r="F10383">
        <v>2</v>
      </c>
      <c r="G10383">
        <v>5</v>
      </c>
      <c r="I10383">
        <v>39</v>
      </c>
      <c r="J10383">
        <v>45</v>
      </c>
      <c r="M10383">
        <v>2</v>
      </c>
      <c r="N10383">
        <v>1</v>
      </c>
      <c r="Q10383">
        <v>3</v>
      </c>
      <c r="R10383">
        <v>1</v>
      </c>
      <c r="AC10383">
        <v>1</v>
      </c>
      <c r="AI10383">
        <v>1</v>
      </c>
      <c r="AJ10383">
        <v>54</v>
      </c>
      <c r="AL10383">
        <v>5.38</v>
      </c>
    </row>
    <row r="10384" spans="1:38" x14ac:dyDescent="0.3">
      <c r="A10384">
        <v>1080882</v>
      </c>
      <c r="B10384" t="s">
        <v>232</v>
      </c>
      <c r="C10384">
        <v>30524</v>
      </c>
      <c r="D10384" t="s">
        <v>390</v>
      </c>
      <c r="E10384" t="s">
        <v>119</v>
      </c>
      <c r="F10384">
        <v>3</v>
      </c>
      <c r="G10384">
        <v>11</v>
      </c>
      <c r="I10384">
        <v>17</v>
      </c>
      <c r="J10384">
        <v>28</v>
      </c>
      <c r="M10384">
        <v>1</v>
      </c>
      <c r="Q10384">
        <v>1</v>
      </c>
      <c r="W10384">
        <v>1</v>
      </c>
      <c r="AH10384">
        <v>2</v>
      </c>
      <c r="AI10384">
        <v>1</v>
      </c>
      <c r="AJ10384">
        <v>50</v>
      </c>
      <c r="AK10384">
        <v>2</v>
      </c>
      <c r="AL10384">
        <v>6</v>
      </c>
    </row>
    <row r="10385" spans="1:38" x14ac:dyDescent="0.3">
      <c r="A10385">
        <v>1080882</v>
      </c>
      <c r="B10385" t="s">
        <v>232</v>
      </c>
      <c r="C10385">
        <v>34123</v>
      </c>
      <c r="D10385" t="s">
        <v>387</v>
      </c>
      <c r="E10385" t="s">
        <v>70</v>
      </c>
      <c r="F10385">
        <v>3</v>
      </c>
      <c r="G10385">
        <v>4</v>
      </c>
      <c r="I10385">
        <v>48</v>
      </c>
      <c r="J10385">
        <v>55</v>
      </c>
      <c r="M10385">
        <v>4</v>
      </c>
      <c r="N10385">
        <v>1</v>
      </c>
      <c r="Q10385">
        <v>1</v>
      </c>
      <c r="R10385">
        <v>2</v>
      </c>
      <c r="AH10385">
        <v>1</v>
      </c>
      <c r="AJ10385">
        <v>69</v>
      </c>
      <c r="AL10385">
        <v>5.51</v>
      </c>
    </row>
    <row r="10386" spans="1:38" x14ac:dyDescent="0.3">
      <c r="A10386">
        <v>1080882</v>
      </c>
      <c r="B10386" t="s">
        <v>232</v>
      </c>
      <c r="C10386">
        <v>34876</v>
      </c>
      <c r="D10386" t="s">
        <v>234</v>
      </c>
      <c r="E10386" t="s">
        <v>122</v>
      </c>
      <c r="F10386">
        <v>3</v>
      </c>
      <c r="G10386">
        <v>7</v>
      </c>
      <c r="I10386">
        <v>47</v>
      </c>
      <c r="J10386">
        <v>60</v>
      </c>
      <c r="Q10386">
        <v>2</v>
      </c>
      <c r="R10386">
        <v>1</v>
      </c>
      <c r="AI10386">
        <v>2</v>
      </c>
      <c r="AJ10386">
        <v>81</v>
      </c>
      <c r="AL10386">
        <v>6.38</v>
      </c>
    </row>
    <row r="10387" spans="1:38" x14ac:dyDescent="0.3">
      <c r="A10387">
        <v>1080882</v>
      </c>
      <c r="B10387" t="s">
        <v>232</v>
      </c>
      <c r="C10387">
        <v>134459</v>
      </c>
      <c r="D10387" t="s">
        <v>238</v>
      </c>
      <c r="E10387" t="s">
        <v>70</v>
      </c>
      <c r="F10387">
        <v>3</v>
      </c>
      <c r="G10387">
        <v>8</v>
      </c>
      <c r="I10387">
        <v>32</v>
      </c>
      <c r="J10387">
        <v>45</v>
      </c>
      <c r="M10387">
        <v>2</v>
      </c>
      <c r="N10387">
        <v>1</v>
      </c>
      <c r="Q10387">
        <v>1</v>
      </c>
      <c r="R10387">
        <v>2</v>
      </c>
      <c r="W10387">
        <v>2</v>
      </c>
      <c r="AH10387">
        <v>3</v>
      </c>
      <c r="AI10387">
        <v>2</v>
      </c>
      <c r="AJ10387">
        <v>62</v>
      </c>
      <c r="AL10387">
        <v>5.97</v>
      </c>
    </row>
    <row r="10388" spans="1:38" x14ac:dyDescent="0.3">
      <c r="A10388">
        <v>1080882</v>
      </c>
      <c r="B10388" t="s">
        <v>232</v>
      </c>
      <c r="C10388">
        <v>111141</v>
      </c>
      <c r="D10388" t="s">
        <v>388</v>
      </c>
      <c r="E10388" t="s">
        <v>58</v>
      </c>
      <c r="F10388">
        <v>4</v>
      </c>
      <c r="G10388">
        <v>9</v>
      </c>
      <c r="I10388">
        <v>14</v>
      </c>
      <c r="J10388">
        <v>19</v>
      </c>
      <c r="Q10388">
        <v>2</v>
      </c>
      <c r="R10388">
        <v>3</v>
      </c>
      <c r="AJ10388">
        <v>46</v>
      </c>
      <c r="AK10388">
        <v>5</v>
      </c>
      <c r="AL10388">
        <v>6.55</v>
      </c>
    </row>
    <row r="10389" spans="1:38" x14ac:dyDescent="0.3">
      <c r="A10389">
        <v>1080882</v>
      </c>
      <c r="B10389" t="s">
        <v>232</v>
      </c>
      <c r="C10389">
        <v>121488</v>
      </c>
      <c r="D10389" t="s">
        <v>579</v>
      </c>
      <c r="E10389" t="s">
        <v>55</v>
      </c>
      <c r="F10389">
        <v>4</v>
      </c>
      <c r="G10389">
        <v>10</v>
      </c>
      <c r="I10389">
        <v>48</v>
      </c>
      <c r="J10389">
        <v>53</v>
      </c>
      <c r="M10389">
        <v>3</v>
      </c>
      <c r="Q10389">
        <v>3</v>
      </c>
      <c r="AH10389">
        <v>1</v>
      </c>
      <c r="AI10389">
        <v>1</v>
      </c>
      <c r="AJ10389">
        <v>61</v>
      </c>
      <c r="AL10389">
        <v>5.73</v>
      </c>
    </row>
    <row r="10390" spans="1:38" x14ac:dyDescent="0.3">
      <c r="A10390">
        <v>1080882</v>
      </c>
      <c r="B10390" t="s">
        <v>232</v>
      </c>
      <c r="C10390">
        <v>322596</v>
      </c>
      <c r="D10390" t="s">
        <v>389</v>
      </c>
      <c r="E10390" t="s">
        <v>60</v>
      </c>
      <c r="F10390">
        <v>5</v>
      </c>
      <c r="G10390">
        <v>0</v>
      </c>
      <c r="I10390">
        <v>21</v>
      </c>
      <c r="J10390">
        <v>25</v>
      </c>
      <c r="Q10390">
        <v>1</v>
      </c>
      <c r="AH10390">
        <v>1</v>
      </c>
      <c r="AJ10390">
        <v>30</v>
      </c>
      <c r="AK10390">
        <v>2</v>
      </c>
      <c r="AL10390">
        <v>5.99</v>
      </c>
    </row>
    <row r="10391" spans="1:38" x14ac:dyDescent="0.3">
      <c r="A10391">
        <v>1080882</v>
      </c>
      <c r="B10391" t="s">
        <v>232</v>
      </c>
      <c r="C10391">
        <v>4616</v>
      </c>
      <c r="D10391" t="s">
        <v>488</v>
      </c>
      <c r="E10391" t="s">
        <v>60</v>
      </c>
      <c r="F10391">
        <v>5</v>
      </c>
      <c r="G10391">
        <v>0</v>
      </c>
      <c r="I10391">
        <v>18</v>
      </c>
      <c r="J10391">
        <v>21</v>
      </c>
      <c r="M10391">
        <v>1</v>
      </c>
      <c r="Q10391">
        <v>1</v>
      </c>
      <c r="AI10391">
        <v>1</v>
      </c>
      <c r="AJ10391">
        <v>23</v>
      </c>
      <c r="AL10391">
        <v>5.94</v>
      </c>
    </row>
    <row r="10392" spans="1:38" x14ac:dyDescent="0.3">
      <c r="A10392">
        <v>1080882</v>
      </c>
      <c r="B10392" t="s">
        <v>232</v>
      </c>
      <c r="C10392">
        <v>8484</v>
      </c>
      <c r="D10392" t="s">
        <v>236</v>
      </c>
      <c r="E10392" t="s">
        <v>60</v>
      </c>
      <c r="F10392">
        <v>5</v>
      </c>
      <c r="G10392">
        <v>0</v>
      </c>
      <c r="I10392">
        <v>32</v>
      </c>
      <c r="J10392">
        <v>36</v>
      </c>
      <c r="M10392">
        <v>1</v>
      </c>
      <c r="N10392">
        <v>1</v>
      </c>
      <c r="Q10392">
        <v>1</v>
      </c>
      <c r="Y10392">
        <v>1</v>
      </c>
      <c r="AI10392">
        <v>2</v>
      </c>
      <c r="AJ10392">
        <v>43</v>
      </c>
      <c r="AL10392">
        <v>5.39</v>
      </c>
    </row>
    <row r="10393" spans="1:38" x14ac:dyDescent="0.3">
      <c r="A10393">
        <v>1080883</v>
      </c>
      <c r="B10393" t="s">
        <v>201</v>
      </c>
      <c r="C10393">
        <v>81681</v>
      </c>
      <c r="D10393" t="s">
        <v>352</v>
      </c>
      <c r="E10393" t="s">
        <v>40</v>
      </c>
      <c r="F10393">
        <v>1</v>
      </c>
      <c r="G10393">
        <v>1</v>
      </c>
      <c r="I10393">
        <v>20</v>
      </c>
      <c r="J10393">
        <v>32</v>
      </c>
      <c r="Z10393">
        <v>2</v>
      </c>
      <c r="AF10393">
        <v>2</v>
      </c>
      <c r="AJ10393">
        <v>42</v>
      </c>
      <c r="AL10393">
        <v>7.22</v>
      </c>
    </row>
    <row r="10394" spans="1:38" x14ac:dyDescent="0.3">
      <c r="A10394">
        <v>1080883</v>
      </c>
      <c r="B10394" t="s">
        <v>201</v>
      </c>
      <c r="C10394">
        <v>8222</v>
      </c>
      <c r="D10394" t="s">
        <v>208</v>
      </c>
      <c r="E10394" t="s">
        <v>44</v>
      </c>
      <c r="F10394">
        <v>2</v>
      </c>
      <c r="G10394">
        <v>3</v>
      </c>
      <c r="I10394">
        <v>51</v>
      </c>
      <c r="J10394">
        <v>58</v>
      </c>
      <c r="Q10394">
        <v>2</v>
      </c>
      <c r="R10394">
        <v>2</v>
      </c>
      <c r="AH10394">
        <v>1</v>
      </c>
      <c r="AJ10394">
        <v>86</v>
      </c>
      <c r="AK10394">
        <v>1</v>
      </c>
      <c r="AL10394">
        <v>7.39</v>
      </c>
    </row>
    <row r="10395" spans="1:38" x14ac:dyDescent="0.3">
      <c r="A10395">
        <v>1080883</v>
      </c>
      <c r="B10395" t="s">
        <v>201</v>
      </c>
      <c r="C10395">
        <v>8408</v>
      </c>
      <c r="D10395" t="s">
        <v>353</v>
      </c>
      <c r="E10395" t="s">
        <v>42</v>
      </c>
      <c r="F10395">
        <v>2</v>
      </c>
      <c r="G10395">
        <v>6</v>
      </c>
      <c r="I10395">
        <v>46</v>
      </c>
      <c r="J10395">
        <v>54</v>
      </c>
      <c r="M10395">
        <v>3</v>
      </c>
      <c r="Q10395">
        <v>3</v>
      </c>
      <c r="R10395">
        <v>7</v>
      </c>
      <c r="AJ10395">
        <v>69</v>
      </c>
      <c r="AL10395">
        <v>7.73</v>
      </c>
    </row>
    <row r="10396" spans="1:38" x14ac:dyDescent="0.3">
      <c r="A10396">
        <v>1080883</v>
      </c>
      <c r="B10396" t="s">
        <v>201</v>
      </c>
      <c r="C10396">
        <v>297544</v>
      </c>
      <c r="D10396" t="s">
        <v>205</v>
      </c>
      <c r="E10396" t="s">
        <v>46</v>
      </c>
      <c r="F10396">
        <v>2</v>
      </c>
      <c r="G10396">
        <v>2</v>
      </c>
      <c r="I10396">
        <v>27</v>
      </c>
      <c r="J10396">
        <v>35</v>
      </c>
      <c r="Q10396">
        <v>1</v>
      </c>
      <c r="R10396">
        <v>3</v>
      </c>
      <c r="AJ10396">
        <v>45</v>
      </c>
      <c r="AL10396">
        <v>6.59</v>
      </c>
    </row>
    <row r="10397" spans="1:38" x14ac:dyDescent="0.3">
      <c r="A10397">
        <v>1080883</v>
      </c>
      <c r="B10397" t="s">
        <v>201</v>
      </c>
      <c r="C10397">
        <v>6105</v>
      </c>
      <c r="D10397" t="s">
        <v>204</v>
      </c>
      <c r="E10397" t="s">
        <v>42</v>
      </c>
      <c r="F10397">
        <v>2</v>
      </c>
      <c r="G10397">
        <v>5</v>
      </c>
      <c r="H10397">
        <v>1</v>
      </c>
      <c r="I10397">
        <v>40</v>
      </c>
      <c r="J10397">
        <v>44</v>
      </c>
      <c r="L10397">
        <v>1</v>
      </c>
      <c r="Q10397">
        <v>5</v>
      </c>
      <c r="R10397">
        <v>7</v>
      </c>
      <c r="AH10397">
        <v>1</v>
      </c>
      <c r="AI10397">
        <v>2</v>
      </c>
      <c r="AJ10397">
        <v>72</v>
      </c>
      <c r="AL10397">
        <v>8.75</v>
      </c>
    </row>
    <row r="10398" spans="1:38" x14ac:dyDescent="0.3">
      <c r="A10398">
        <v>1080883</v>
      </c>
      <c r="B10398" t="s">
        <v>201</v>
      </c>
      <c r="C10398">
        <v>316077</v>
      </c>
      <c r="D10398" t="s">
        <v>354</v>
      </c>
      <c r="E10398" t="s">
        <v>70</v>
      </c>
      <c r="F10398">
        <v>3</v>
      </c>
      <c r="G10398">
        <v>8</v>
      </c>
      <c r="I10398">
        <v>29</v>
      </c>
      <c r="J10398">
        <v>35</v>
      </c>
      <c r="Q10398">
        <v>3</v>
      </c>
      <c r="R10398">
        <v>1</v>
      </c>
      <c r="W10398">
        <v>1</v>
      </c>
      <c r="AH10398">
        <v>2</v>
      </c>
      <c r="AI10398">
        <v>2</v>
      </c>
      <c r="AJ10398">
        <v>62</v>
      </c>
      <c r="AL10398">
        <v>7.1</v>
      </c>
    </row>
    <row r="10399" spans="1:38" x14ac:dyDescent="0.3">
      <c r="A10399">
        <v>1080883</v>
      </c>
      <c r="B10399" t="s">
        <v>201</v>
      </c>
      <c r="C10399">
        <v>80464</v>
      </c>
      <c r="D10399" t="s">
        <v>206</v>
      </c>
      <c r="E10399" t="s">
        <v>70</v>
      </c>
      <c r="F10399">
        <v>3</v>
      </c>
      <c r="G10399">
        <v>7</v>
      </c>
      <c r="I10399">
        <v>64</v>
      </c>
      <c r="J10399">
        <v>70</v>
      </c>
      <c r="M10399">
        <v>2</v>
      </c>
      <c r="W10399">
        <v>2</v>
      </c>
      <c r="AH10399">
        <v>2</v>
      </c>
      <c r="AI10399">
        <v>3</v>
      </c>
      <c r="AJ10399">
        <v>93</v>
      </c>
      <c r="AK10399">
        <v>2</v>
      </c>
      <c r="AL10399">
        <v>7.82</v>
      </c>
    </row>
    <row r="10400" spans="1:38" x14ac:dyDescent="0.3">
      <c r="A10400">
        <v>1080883</v>
      </c>
      <c r="B10400" t="s">
        <v>201</v>
      </c>
      <c r="C10400">
        <v>29544</v>
      </c>
      <c r="D10400" t="s">
        <v>109</v>
      </c>
      <c r="E10400" t="s">
        <v>70</v>
      </c>
      <c r="F10400">
        <v>3</v>
      </c>
      <c r="G10400">
        <v>4</v>
      </c>
      <c r="I10400">
        <v>64</v>
      </c>
      <c r="J10400">
        <v>72</v>
      </c>
      <c r="M10400">
        <v>1</v>
      </c>
      <c r="Q10400">
        <v>3</v>
      </c>
      <c r="R10400">
        <v>4</v>
      </c>
      <c r="AH10400">
        <v>2</v>
      </c>
      <c r="AI10400">
        <v>2</v>
      </c>
      <c r="AJ10400">
        <v>90</v>
      </c>
      <c r="AL10400">
        <v>7.51</v>
      </c>
    </row>
    <row r="10401" spans="1:38" x14ac:dyDescent="0.3">
      <c r="A10401">
        <v>1080883</v>
      </c>
      <c r="B10401" t="s">
        <v>201</v>
      </c>
      <c r="C10401">
        <v>15834</v>
      </c>
      <c r="D10401" t="s">
        <v>214</v>
      </c>
      <c r="E10401" t="s">
        <v>74</v>
      </c>
      <c r="F10401">
        <v>4</v>
      </c>
      <c r="G10401">
        <v>11</v>
      </c>
      <c r="I10401">
        <v>31</v>
      </c>
      <c r="J10401">
        <v>34</v>
      </c>
      <c r="M10401">
        <v>1</v>
      </c>
      <c r="Q10401">
        <v>3</v>
      </c>
      <c r="AH10401">
        <v>1</v>
      </c>
      <c r="AJ10401">
        <v>50</v>
      </c>
      <c r="AK10401">
        <v>2</v>
      </c>
      <c r="AL10401">
        <v>6.74</v>
      </c>
    </row>
    <row r="10402" spans="1:38" x14ac:dyDescent="0.3">
      <c r="A10402">
        <v>1080883</v>
      </c>
      <c r="B10402" t="s">
        <v>201</v>
      </c>
      <c r="C10402">
        <v>78498</v>
      </c>
      <c r="D10402" t="s">
        <v>355</v>
      </c>
      <c r="E10402" t="s">
        <v>58</v>
      </c>
      <c r="F10402">
        <v>4</v>
      </c>
      <c r="G10402">
        <v>9</v>
      </c>
      <c r="I10402">
        <v>14</v>
      </c>
      <c r="J10402">
        <v>23</v>
      </c>
      <c r="Q10402">
        <v>1</v>
      </c>
      <c r="R10402">
        <v>3</v>
      </c>
      <c r="W10402">
        <v>1</v>
      </c>
      <c r="AH10402">
        <v>1</v>
      </c>
      <c r="AI10402">
        <v>2</v>
      </c>
      <c r="AJ10402">
        <v>40</v>
      </c>
      <c r="AK10402">
        <v>1</v>
      </c>
      <c r="AL10402">
        <v>6.85</v>
      </c>
    </row>
    <row r="10403" spans="1:38" x14ac:dyDescent="0.3">
      <c r="A10403">
        <v>1080883</v>
      </c>
      <c r="B10403" t="s">
        <v>201</v>
      </c>
      <c r="C10403">
        <v>92547</v>
      </c>
      <c r="D10403" t="s">
        <v>212</v>
      </c>
      <c r="E10403" t="s">
        <v>77</v>
      </c>
      <c r="F10403">
        <v>4</v>
      </c>
      <c r="G10403">
        <v>10</v>
      </c>
      <c r="I10403">
        <v>47</v>
      </c>
      <c r="J10403">
        <v>58</v>
      </c>
      <c r="K10403">
        <v>1</v>
      </c>
      <c r="R10403">
        <v>1</v>
      </c>
      <c r="W10403">
        <v>1</v>
      </c>
      <c r="AH10403">
        <v>4</v>
      </c>
      <c r="AJ10403">
        <v>70</v>
      </c>
      <c r="AK10403">
        <v>1</v>
      </c>
      <c r="AL10403">
        <v>7.81</v>
      </c>
    </row>
    <row r="10404" spans="1:38" x14ac:dyDescent="0.3">
      <c r="A10404">
        <v>1080883</v>
      </c>
      <c r="B10404" t="s">
        <v>201</v>
      </c>
      <c r="C10404">
        <v>188</v>
      </c>
      <c r="D10404" t="s">
        <v>207</v>
      </c>
      <c r="E10404" t="s">
        <v>60</v>
      </c>
      <c r="F10404">
        <v>5</v>
      </c>
      <c r="G10404">
        <v>0</v>
      </c>
      <c r="I10404">
        <v>2</v>
      </c>
      <c r="J10404">
        <v>4</v>
      </c>
      <c r="Q10404">
        <v>1</v>
      </c>
      <c r="R10404">
        <v>1</v>
      </c>
      <c r="AJ10404">
        <v>12</v>
      </c>
      <c r="AL10404">
        <v>6.62</v>
      </c>
    </row>
    <row r="10405" spans="1:38" x14ac:dyDescent="0.3">
      <c r="A10405">
        <v>1080883</v>
      </c>
      <c r="B10405" t="s">
        <v>201</v>
      </c>
      <c r="C10405">
        <v>83895</v>
      </c>
      <c r="D10405" t="s">
        <v>166</v>
      </c>
      <c r="E10405" t="s">
        <v>60</v>
      </c>
      <c r="F10405">
        <v>5</v>
      </c>
      <c r="G10405">
        <v>0</v>
      </c>
      <c r="I10405">
        <v>11</v>
      </c>
      <c r="J10405">
        <v>16</v>
      </c>
      <c r="Q10405">
        <v>3</v>
      </c>
      <c r="R10405">
        <v>2</v>
      </c>
      <c r="AH10405">
        <v>1</v>
      </c>
      <c r="AI10405">
        <v>1</v>
      </c>
      <c r="AJ10405">
        <v>32</v>
      </c>
      <c r="AK10405">
        <v>1</v>
      </c>
      <c r="AL10405">
        <v>6.61</v>
      </c>
    </row>
    <row r="10406" spans="1:38" x14ac:dyDescent="0.3">
      <c r="A10406">
        <v>1080883</v>
      </c>
      <c r="B10406" t="s">
        <v>201</v>
      </c>
      <c r="C10406">
        <v>8943</v>
      </c>
      <c r="D10406" t="s">
        <v>216</v>
      </c>
      <c r="E10406" t="s">
        <v>60</v>
      </c>
      <c r="F10406">
        <v>5</v>
      </c>
      <c r="G10406">
        <v>0</v>
      </c>
      <c r="I10406">
        <v>3</v>
      </c>
      <c r="J10406">
        <v>3</v>
      </c>
      <c r="AJ10406">
        <v>5</v>
      </c>
      <c r="AL10406">
        <v>5.98</v>
      </c>
    </row>
    <row r="10407" spans="1:38" x14ac:dyDescent="0.3">
      <c r="A10407">
        <v>1080883</v>
      </c>
      <c r="B10407" t="s">
        <v>332</v>
      </c>
      <c r="C10407">
        <v>10133</v>
      </c>
      <c r="D10407" t="s">
        <v>333</v>
      </c>
      <c r="E10407" t="s">
        <v>40</v>
      </c>
      <c r="F10407">
        <v>1</v>
      </c>
      <c r="G10407">
        <v>1</v>
      </c>
      <c r="I10407">
        <v>13</v>
      </c>
      <c r="J10407">
        <v>28</v>
      </c>
      <c r="Z10407">
        <v>1</v>
      </c>
      <c r="AF10407">
        <v>5</v>
      </c>
      <c r="AJ10407">
        <v>46</v>
      </c>
      <c r="AL10407">
        <v>7.37</v>
      </c>
    </row>
    <row r="10408" spans="1:38" x14ac:dyDescent="0.3">
      <c r="A10408">
        <v>1080883</v>
      </c>
      <c r="B10408" t="s">
        <v>332</v>
      </c>
      <c r="C10408">
        <v>68393</v>
      </c>
      <c r="D10408" t="s">
        <v>506</v>
      </c>
      <c r="E10408" t="s">
        <v>42</v>
      </c>
      <c r="F10408">
        <v>2</v>
      </c>
      <c r="G10408">
        <v>4</v>
      </c>
      <c r="I10408">
        <v>12</v>
      </c>
      <c r="J10408">
        <v>15</v>
      </c>
      <c r="M10408">
        <v>1</v>
      </c>
      <c r="AI10408">
        <v>1</v>
      </c>
      <c r="AJ10408">
        <v>19</v>
      </c>
      <c r="AL10408">
        <v>6.53</v>
      </c>
    </row>
    <row r="10409" spans="1:38" x14ac:dyDescent="0.3">
      <c r="A10409">
        <v>1080883</v>
      </c>
      <c r="B10409" t="s">
        <v>332</v>
      </c>
      <c r="C10409">
        <v>27349</v>
      </c>
      <c r="D10409" t="s">
        <v>334</v>
      </c>
      <c r="E10409" t="s">
        <v>42</v>
      </c>
      <c r="F10409">
        <v>2</v>
      </c>
      <c r="G10409">
        <v>5</v>
      </c>
      <c r="I10409">
        <v>14</v>
      </c>
      <c r="J10409">
        <v>17</v>
      </c>
      <c r="R10409">
        <v>3</v>
      </c>
      <c r="W10409">
        <v>1</v>
      </c>
      <c r="AG10409">
        <v>1</v>
      </c>
      <c r="AH10409">
        <v>1</v>
      </c>
      <c r="AI10409">
        <v>1</v>
      </c>
      <c r="AJ10409">
        <v>40</v>
      </c>
      <c r="AK10409">
        <v>1</v>
      </c>
      <c r="AL10409">
        <v>8.11</v>
      </c>
    </row>
    <row r="10410" spans="1:38" x14ac:dyDescent="0.3">
      <c r="A10410">
        <v>1080883</v>
      </c>
      <c r="B10410" t="s">
        <v>332</v>
      </c>
      <c r="C10410">
        <v>13805</v>
      </c>
      <c r="D10410" t="s">
        <v>590</v>
      </c>
      <c r="E10410" t="s">
        <v>42</v>
      </c>
      <c r="F10410">
        <v>2</v>
      </c>
      <c r="G10410">
        <v>6</v>
      </c>
      <c r="I10410">
        <v>16</v>
      </c>
      <c r="J10410">
        <v>23</v>
      </c>
      <c r="Q10410">
        <v>2</v>
      </c>
      <c r="R10410">
        <v>6</v>
      </c>
      <c r="AH10410">
        <v>2</v>
      </c>
      <c r="AI10410">
        <v>1</v>
      </c>
      <c r="AJ10410">
        <v>39</v>
      </c>
      <c r="AL10410">
        <v>6.93</v>
      </c>
    </row>
    <row r="10411" spans="1:38" x14ac:dyDescent="0.3">
      <c r="A10411">
        <v>1080883</v>
      </c>
      <c r="B10411" t="s">
        <v>332</v>
      </c>
      <c r="C10411">
        <v>32323</v>
      </c>
      <c r="D10411" t="s">
        <v>460</v>
      </c>
      <c r="E10411" t="s">
        <v>211</v>
      </c>
      <c r="F10411">
        <v>3</v>
      </c>
      <c r="G10411">
        <v>2</v>
      </c>
      <c r="I10411">
        <v>21</v>
      </c>
      <c r="J10411">
        <v>26</v>
      </c>
      <c r="N10411">
        <v>1</v>
      </c>
      <c r="AH10411">
        <v>1</v>
      </c>
      <c r="AI10411">
        <v>3</v>
      </c>
      <c r="AJ10411">
        <v>43</v>
      </c>
      <c r="AL10411">
        <v>6.66</v>
      </c>
    </row>
    <row r="10412" spans="1:38" x14ac:dyDescent="0.3">
      <c r="A10412">
        <v>1080883</v>
      </c>
      <c r="B10412" t="s">
        <v>332</v>
      </c>
      <c r="C10412">
        <v>21499</v>
      </c>
      <c r="D10412" t="s">
        <v>340</v>
      </c>
      <c r="E10412" t="s">
        <v>209</v>
      </c>
      <c r="F10412">
        <v>3</v>
      </c>
      <c r="G10412">
        <v>3</v>
      </c>
      <c r="I10412">
        <v>24</v>
      </c>
      <c r="J10412">
        <v>27</v>
      </c>
      <c r="N10412">
        <v>1</v>
      </c>
      <c r="Q10412">
        <v>4</v>
      </c>
      <c r="R10412">
        <v>1</v>
      </c>
      <c r="AJ10412">
        <v>59</v>
      </c>
      <c r="AK10412">
        <v>3</v>
      </c>
      <c r="AL10412">
        <v>7.44</v>
      </c>
    </row>
    <row r="10413" spans="1:38" x14ac:dyDescent="0.3">
      <c r="A10413">
        <v>1080883</v>
      </c>
      <c r="B10413" t="s">
        <v>332</v>
      </c>
      <c r="C10413">
        <v>116317</v>
      </c>
      <c r="D10413" t="s">
        <v>462</v>
      </c>
      <c r="E10413" t="s">
        <v>70</v>
      </c>
      <c r="F10413">
        <v>3</v>
      </c>
      <c r="G10413">
        <v>11</v>
      </c>
      <c r="I10413">
        <v>42</v>
      </c>
      <c r="J10413">
        <v>45</v>
      </c>
      <c r="M10413">
        <v>2</v>
      </c>
      <c r="Q10413">
        <v>4</v>
      </c>
      <c r="R10413">
        <v>1</v>
      </c>
      <c r="W10413">
        <v>1</v>
      </c>
      <c r="AH10413">
        <v>2</v>
      </c>
      <c r="AI10413">
        <v>1</v>
      </c>
      <c r="AJ10413">
        <v>59</v>
      </c>
      <c r="AK10413">
        <v>4</v>
      </c>
      <c r="AL10413">
        <v>7.25</v>
      </c>
    </row>
    <row r="10414" spans="1:38" x14ac:dyDescent="0.3">
      <c r="A10414">
        <v>1080883</v>
      </c>
      <c r="B10414" t="s">
        <v>332</v>
      </c>
      <c r="C10414">
        <v>12462</v>
      </c>
      <c r="D10414" t="s">
        <v>341</v>
      </c>
      <c r="E10414" t="s">
        <v>70</v>
      </c>
      <c r="F10414">
        <v>3</v>
      </c>
      <c r="G10414">
        <v>7</v>
      </c>
      <c r="I10414">
        <v>14</v>
      </c>
      <c r="J10414">
        <v>18</v>
      </c>
      <c r="M10414">
        <v>1</v>
      </c>
      <c r="N10414">
        <v>1</v>
      </c>
      <c r="Q10414">
        <v>2</v>
      </c>
      <c r="AI10414">
        <v>2</v>
      </c>
      <c r="AJ10414">
        <v>30</v>
      </c>
      <c r="AL10414">
        <v>6.38</v>
      </c>
    </row>
    <row r="10415" spans="1:38" x14ac:dyDescent="0.3">
      <c r="A10415">
        <v>1080883</v>
      </c>
      <c r="B10415" t="s">
        <v>332</v>
      </c>
      <c r="C10415">
        <v>33590</v>
      </c>
      <c r="D10415" t="s">
        <v>338</v>
      </c>
      <c r="E10415" t="s">
        <v>70</v>
      </c>
      <c r="F10415">
        <v>3</v>
      </c>
      <c r="G10415">
        <v>8</v>
      </c>
      <c r="I10415">
        <v>26</v>
      </c>
      <c r="J10415">
        <v>34</v>
      </c>
      <c r="Q10415">
        <v>1</v>
      </c>
      <c r="R10415">
        <v>1</v>
      </c>
      <c r="W10415">
        <v>1</v>
      </c>
      <c r="AH10415">
        <v>1</v>
      </c>
      <c r="AI10415">
        <v>1</v>
      </c>
      <c r="AJ10415">
        <v>51</v>
      </c>
      <c r="AL10415">
        <v>6.3</v>
      </c>
    </row>
    <row r="10416" spans="1:38" x14ac:dyDescent="0.3">
      <c r="A10416">
        <v>1080883</v>
      </c>
      <c r="B10416" t="s">
        <v>332</v>
      </c>
      <c r="C10416">
        <v>14255</v>
      </c>
      <c r="D10416" t="s">
        <v>463</v>
      </c>
      <c r="E10416" t="s">
        <v>58</v>
      </c>
      <c r="F10416">
        <v>4</v>
      </c>
      <c r="G10416">
        <v>10</v>
      </c>
      <c r="I10416">
        <v>13</v>
      </c>
      <c r="J10416">
        <v>19</v>
      </c>
      <c r="M10416">
        <v>5</v>
      </c>
      <c r="Q10416">
        <v>8</v>
      </c>
      <c r="R10416">
        <v>4</v>
      </c>
      <c r="W10416">
        <v>2</v>
      </c>
      <c r="AG10416">
        <v>1</v>
      </c>
      <c r="AH10416">
        <v>4</v>
      </c>
      <c r="AI10416">
        <v>2</v>
      </c>
      <c r="AJ10416">
        <v>43</v>
      </c>
      <c r="AK10416">
        <v>1</v>
      </c>
      <c r="AL10416">
        <v>6.74</v>
      </c>
    </row>
    <row r="10417" spans="1:38" x14ac:dyDescent="0.3">
      <c r="A10417">
        <v>1080883</v>
      </c>
      <c r="B10417" t="s">
        <v>332</v>
      </c>
      <c r="C10417">
        <v>25832</v>
      </c>
      <c r="D10417" t="s">
        <v>343</v>
      </c>
      <c r="E10417" t="s">
        <v>58</v>
      </c>
      <c r="F10417">
        <v>4</v>
      </c>
      <c r="G10417">
        <v>9</v>
      </c>
      <c r="I10417">
        <v>15</v>
      </c>
      <c r="J10417">
        <v>31</v>
      </c>
      <c r="M10417">
        <v>1</v>
      </c>
      <c r="Q10417">
        <v>8</v>
      </c>
      <c r="R10417">
        <v>9</v>
      </c>
      <c r="AH10417">
        <v>2</v>
      </c>
      <c r="AI10417">
        <v>2</v>
      </c>
      <c r="AJ10417">
        <v>44</v>
      </c>
      <c r="AL10417">
        <v>6.87</v>
      </c>
    </row>
    <row r="10418" spans="1:38" x14ac:dyDescent="0.3">
      <c r="A10418">
        <v>1080883</v>
      </c>
      <c r="B10418" t="s">
        <v>332</v>
      </c>
      <c r="C10418">
        <v>22932</v>
      </c>
      <c r="D10418" t="s">
        <v>337</v>
      </c>
      <c r="E10418" t="s">
        <v>60</v>
      </c>
      <c r="F10418">
        <v>5</v>
      </c>
      <c r="G10418">
        <v>0</v>
      </c>
      <c r="I10418">
        <v>8</v>
      </c>
      <c r="J10418">
        <v>12</v>
      </c>
      <c r="AJ10418">
        <v>24</v>
      </c>
      <c r="AK10418">
        <v>1</v>
      </c>
      <c r="AL10418">
        <v>6.46</v>
      </c>
    </row>
    <row r="10419" spans="1:38" x14ac:dyDescent="0.3">
      <c r="A10419">
        <v>1080883</v>
      </c>
      <c r="B10419" t="s">
        <v>332</v>
      </c>
      <c r="C10419">
        <v>58761</v>
      </c>
      <c r="D10419" t="s">
        <v>461</v>
      </c>
      <c r="E10419" t="s">
        <v>60</v>
      </c>
      <c r="F10419">
        <v>5</v>
      </c>
      <c r="G10419">
        <v>0</v>
      </c>
      <c r="I10419">
        <v>4</v>
      </c>
      <c r="J10419">
        <v>4</v>
      </c>
      <c r="Q10419">
        <v>1</v>
      </c>
      <c r="W10419">
        <v>1</v>
      </c>
      <c r="AH10419">
        <v>1</v>
      </c>
      <c r="AJ10419">
        <v>12</v>
      </c>
      <c r="AL10419">
        <v>6.01</v>
      </c>
    </row>
    <row r="10420" spans="1:38" x14ac:dyDescent="0.3">
      <c r="A10420">
        <v>1080883</v>
      </c>
      <c r="B10420" t="s">
        <v>332</v>
      </c>
      <c r="C10420">
        <v>26682</v>
      </c>
      <c r="D10420" t="s">
        <v>346</v>
      </c>
      <c r="E10420" t="s">
        <v>60</v>
      </c>
      <c r="F10420">
        <v>5</v>
      </c>
      <c r="G10420">
        <v>0</v>
      </c>
      <c r="I10420">
        <v>15</v>
      </c>
      <c r="J10420">
        <v>18</v>
      </c>
      <c r="M10420">
        <v>1</v>
      </c>
      <c r="Q10420">
        <v>1</v>
      </c>
      <c r="AI10420">
        <v>2</v>
      </c>
      <c r="AJ10420">
        <v>28</v>
      </c>
      <c r="AL10420">
        <v>6.61</v>
      </c>
    </row>
    <row r="10421" spans="1:38" x14ac:dyDescent="0.3">
      <c r="A10421">
        <v>1080884</v>
      </c>
      <c r="B10421" t="s">
        <v>259</v>
      </c>
      <c r="C10421">
        <v>34749</v>
      </c>
      <c r="D10421" t="s">
        <v>260</v>
      </c>
      <c r="E10421" t="s">
        <v>40</v>
      </c>
      <c r="F10421">
        <v>1</v>
      </c>
      <c r="G10421">
        <v>1</v>
      </c>
      <c r="I10421">
        <v>17</v>
      </c>
      <c r="J10421">
        <v>21</v>
      </c>
      <c r="R10421">
        <v>2</v>
      </c>
      <c r="AF10421">
        <v>3</v>
      </c>
      <c r="AJ10421">
        <v>33</v>
      </c>
      <c r="AL10421">
        <v>6.81</v>
      </c>
    </row>
    <row r="10422" spans="1:38" x14ac:dyDescent="0.3">
      <c r="A10422">
        <v>1080884</v>
      </c>
      <c r="B10422" t="s">
        <v>259</v>
      </c>
      <c r="C10422">
        <v>6042</v>
      </c>
      <c r="D10422" t="s">
        <v>263</v>
      </c>
      <c r="E10422" t="s">
        <v>44</v>
      </c>
      <c r="F10422">
        <v>2</v>
      </c>
      <c r="G10422">
        <v>3</v>
      </c>
      <c r="I10422">
        <v>47</v>
      </c>
      <c r="J10422">
        <v>53</v>
      </c>
      <c r="M10422">
        <v>2</v>
      </c>
      <c r="Q10422">
        <v>1</v>
      </c>
      <c r="R10422">
        <v>3</v>
      </c>
      <c r="AC10422">
        <v>1</v>
      </c>
      <c r="AH10422">
        <v>1</v>
      </c>
      <c r="AJ10422">
        <v>74</v>
      </c>
      <c r="AL10422">
        <v>6.69</v>
      </c>
    </row>
    <row r="10423" spans="1:38" x14ac:dyDescent="0.3">
      <c r="A10423">
        <v>1080884</v>
      </c>
      <c r="B10423" t="s">
        <v>259</v>
      </c>
      <c r="C10423">
        <v>10136</v>
      </c>
      <c r="D10423" t="s">
        <v>466</v>
      </c>
      <c r="E10423" t="s">
        <v>42</v>
      </c>
      <c r="F10423">
        <v>2</v>
      </c>
      <c r="G10423">
        <v>5</v>
      </c>
      <c r="I10423">
        <v>38</v>
      </c>
      <c r="J10423">
        <v>42</v>
      </c>
      <c r="M10423">
        <v>1</v>
      </c>
      <c r="N10423">
        <v>1</v>
      </c>
      <c r="R10423">
        <v>4</v>
      </c>
      <c r="AH10423">
        <v>1</v>
      </c>
      <c r="AI10423">
        <v>3</v>
      </c>
      <c r="AJ10423">
        <v>52</v>
      </c>
      <c r="AL10423">
        <v>6.85</v>
      </c>
    </row>
    <row r="10424" spans="1:38" x14ac:dyDescent="0.3">
      <c r="A10424">
        <v>1080884</v>
      </c>
      <c r="B10424" t="s">
        <v>259</v>
      </c>
      <c r="C10424">
        <v>19119</v>
      </c>
      <c r="D10424" t="s">
        <v>269</v>
      </c>
      <c r="E10424" t="s">
        <v>46</v>
      </c>
      <c r="F10424">
        <v>2</v>
      </c>
      <c r="G10424">
        <v>2</v>
      </c>
      <c r="I10424">
        <v>50</v>
      </c>
      <c r="J10424">
        <v>59</v>
      </c>
      <c r="Q10424">
        <v>1</v>
      </c>
      <c r="R10424">
        <v>2</v>
      </c>
      <c r="AH10424">
        <v>1</v>
      </c>
      <c r="AI10424">
        <v>1</v>
      </c>
      <c r="AJ10424">
        <v>90</v>
      </c>
      <c r="AK10424">
        <v>1</v>
      </c>
      <c r="AL10424">
        <v>6.95</v>
      </c>
    </row>
    <row r="10425" spans="1:38" x14ac:dyDescent="0.3">
      <c r="A10425">
        <v>1080884</v>
      </c>
      <c r="B10425" t="s">
        <v>259</v>
      </c>
      <c r="C10425">
        <v>75691</v>
      </c>
      <c r="D10425" t="s">
        <v>467</v>
      </c>
      <c r="E10425" t="s">
        <v>42</v>
      </c>
      <c r="F10425">
        <v>2</v>
      </c>
      <c r="G10425">
        <v>6</v>
      </c>
      <c r="I10425">
        <v>64</v>
      </c>
      <c r="J10425">
        <v>70</v>
      </c>
      <c r="R10425">
        <v>3</v>
      </c>
      <c r="AI10425">
        <v>3</v>
      </c>
      <c r="AJ10425">
        <v>84</v>
      </c>
      <c r="AL10425">
        <v>6.83</v>
      </c>
    </row>
    <row r="10426" spans="1:38" x14ac:dyDescent="0.3">
      <c r="A10426">
        <v>1080884</v>
      </c>
      <c r="B10426" t="s">
        <v>259</v>
      </c>
      <c r="C10426">
        <v>144711</v>
      </c>
      <c r="D10426" t="s">
        <v>469</v>
      </c>
      <c r="E10426" t="s">
        <v>119</v>
      </c>
      <c r="F10426">
        <v>3</v>
      </c>
      <c r="G10426">
        <v>11</v>
      </c>
      <c r="H10426">
        <v>1</v>
      </c>
      <c r="I10426">
        <v>33</v>
      </c>
      <c r="J10426">
        <v>40</v>
      </c>
      <c r="L10426">
        <v>1</v>
      </c>
      <c r="Q10426">
        <v>1</v>
      </c>
      <c r="W10426">
        <v>3</v>
      </c>
      <c r="AH10426">
        <v>5</v>
      </c>
      <c r="AI10426">
        <v>3</v>
      </c>
      <c r="AJ10426">
        <v>66</v>
      </c>
      <c r="AK10426">
        <v>1</v>
      </c>
      <c r="AL10426">
        <v>8.1199999999999992</v>
      </c>
    </row>
    <row r="10427" spans="1:38" x14ac:dyDescent="0.3">
      <c r="A10427">
        <v>1080884</v>
      </c>
      <c r="B10427" t="s">
        <v>259</v>
      </c>
      <c r="C10427">
        <v>14053</v>
      </c>
      <c r="D10427" t="s">
        <v>470</v>
      </c>
      <c r="E10427" t="s">
        <v>51</v>
      </c>
      <c r="F10427">
        <v>3</v>
      </c>
      <c r="G10427">
        <v>4</v>
      </c>
      <c r="I10427">
        <v>73</v>
      </c>
      <c r="J10427">
        <v>80</v>
      </c>
      <c r="M10427">
        <v>2</v>
      </c>
      <c r="R10427">
        <v>2</v>
      </c>
      <c r="W10427">
        <v>1</v>
      </c>
      <c r="AH10427">
        <v>2</v>
      </c>
      <c r="AI10427">
        <v>4</v>
      </c>
      <c r="AJ10427">
        <v>104</v>
      </c>
      <c r="AK10427">
        <v>2</v>
      </c>
      <c r="AL10427">
        <v>8.1</v>
      </c>
    </row>
    <row r="10428" spans="1:38" x14ac:dyDescent="0.3">
      <c r="A10428">
        <v>1080884</v>
      </c>
      <c r="B10428" t="s">
        <v>259</v>
      </c>
      <c r="C10428">
        <v>14102</v>
      </c>
      <c r="D10428" t="s">
        <v>268</v>
      </c>
      <c r="E10428" t="s">
        <v>70</v>
      </c>
      <c r="F10428">
        <v>3</v>
      </c>
      <c r="G10428">
        <v>10</v>
      </c>
      <c r="I10428">
        <v>55</v>
      </c>
      <c r="J10428">
        <v>63</v>
      </c>
      <c r="K10428">
        <v>1</v>
      </c>
      <c r="M10428">
        <v>1</v>
      </c>
      <c r="N10428">
        <v>1</v>
      </c>
      <c r="Q10428">
        <v>1</v>
      </c>
      <c r="AH10428">
        <v>1</v>
      </c>
      <c r="AJ10428">
        <v>72</v>
      </c>
      <c r="AK10428">
        <v>1</v>
      </c>
      <c r="AL10428">
        <v>7.78</v>
      </c>
    </row>
    <row r="10429" spans="1:38" x14ac:dyDescent="0.3">
      <c r="A10429">
        <v>1080884</v>
      </c>
      <c r="B10429" t="s">
        <v>259</v>
      </c>
      <c r="C10429">
        <v>73084</v>
      </c>
      <c r="D10429" t="s">
        <v>265</v>
      </c>
      <c r="E10429" t="s">
        <v>70</v>
      </c>
      <c r="F10429">
        <v>3</v>
      </c>
      <c r="G10429">
        <v>8</v>
      </c>
      <c r="I10429">
        <v>44</v>
      </c>
      <c r="J10429">
        <v>51</v>
      </c>
      <c r="M10429">
        <v>3</v>
      </c>
      <c r="W10429">
        <v>1</v>
      </c>
      <c r="AH10429">
        <v>2</v>
      </c>
      <c r="AI10429">
        <v>1</v>
      </c>
      <c r="AJ10429">
        <v>65</v>
      </c>
      <c r="AL10429">
        <v>6.24</v>
      </c>
    </row>
    <row r="10430" spans="1:38" x14ac:dyDescent="0.3">
      <c r="A10430">
        <v>1080884</v>
      </c>
      <c r="B10430" t="s">
        <v>259</v>
      </c>
      <c r="C10430">
        <v>97692</v>
      </c>
      <c r="D10430" t="s">
        <v>267</v>
      </c>
      <c r="E10430" t="s">
        <v>122</v>
      </c>
      <c r="F10430">
        <v>3</v>
      </c>
      <c r="G10430">
        <v>7</v>
      </c>
      <c r="I10430">
        <v>16</v>
      </c>
      <c r="J10430">
        <v>23</v>
      </c>
      <c r="M10430">
        <v>1</v>
      </c>
      <c r="Q10430">
        <v>1</v>
      </c>
      <c r="W10430">
        <v>2</v>
      </c>
      <c r="AH10430">
        <v>3</v>
      </c>
      <c r="AJ10430">
        <v>37</v>
      </c>
      <c r="AK10430">
        <v>1</v>
      </c>
      <c r="AL10430">
        <v>6.3</v>
      </c>
    </row>
    <row r="10431" spans="1:38" x14ac:dyDescent="0.3">
      <c r="A10431">
        <v>1080884</v>
      </c>
      <c r="B10431" t="s">
        <v>259</v>
      </c>
      <c r="C10431">
        <v>279379</v>
      </c>
      <c r="D10431" t="s">
        <v>468</v>
      </c>
      <c r="E10431" t="s">
        <v>58</v>
      </c>
      <c r="F10431">
        <v>4</v>
      </c>
      <c r="G10431">
        <v>9</v>
      </c>
      <c r="I10431">
        <v>20</v>
      </c>
      <c r="J10431">
        <v>29</v>
      </c>
      <c r="K10431">
        <v>1</v>
      </c>
      <c r="M10431">
        <v>1</v>
      </c>
      <c r="Q10431">
        <v>2</v>
      </c>
      <c r="R10431">
        <v>2</v>
      </c>
      <c r="S10431">
        <v>1</v>
      </c>
      <c r="AH10431">
        <v>1</v>
      </c>
      <c r="AJ10431">
        <v>43</v>
      </c>
      <c r="AK10431">
        <v>1</v>
      </c>
      <c r="AL10431">
        <v>7.21</v>
      </c>
    </row>
    <row r="10432" spans="1:38" x14ac:dyDescent="0.3">
      <c r="A10432">
        <v>1080884</v>
      </c>
      <c r="B10432" t="s">
        <v>259</v>
      </c>
      <c r="C10432">
        <v>9446</v>
      </c>
      <c r="D10432" t="s">
        <v>273</v>
      </c>
      <c r="E10432" t="s">
        <v>60</v>
      </c>
      <c r="F10432">
        <v>5</v>
      </c>
      <c r="G10432">
        <v>0</v>
      </c>
      <c r="J10432">
        <v>1</v>
      </c>
      <c r="AJ10432">
        <v>2</v>
      </c>
      <c r="AL10432">
        <v>6.04</v>
      </c>
    </row>
    <row r="10433" spans="1:38" x14ac:dyDescent="0.3">
      <c r="A10433">
        <v>1080884</v>
      </c>
      <c r="B10433" t="s">
        <v>259</v>
      </c>
      <c r="C10433">
        <v>14244</v>
      </c>
      <c r="D10433" t="s">
        <v>481</v>
      </c>
      <c r="E10433" t="s">
        <v>60</v>
      </c>
      <c r="F10433">
        <v>5</v>
      </c>
      <c r="G10433">
        <v>0</v>
      </c>
      <c r="I10433">
        <v>2</v>
      </c>
      <c r="J10433">
        <v>3</v>
      </c>
      <c r="AJ10433">
        <v>7</v>
      </c>
      <c r="AL10433">
        <v>6.1</v>
      </c>
    </row>
    <row r="10434" spans="1:38" x14ac:dyDescent="0.3">
      <c r="A10434">
        <v>1080884</v>
      </c>
      <c r="B10434" t="s">
        <v>259</v>
      </c>
      <c r="C10434">
        <v>14260</v>
      </c>
      <c r="D10434" t="s">
        <v>270</v>
      </c>
      <c r="E10434" t="s">
        <v>60</v>
      </c>
      <c r="F10434">
        <v>5</v>
      </c>
      <c r="G10434">
        <v>0</v>
      </c>
      <c r="I10434">
        <v>4</v>
      </c>
      <c r="J10434">
        <v>6</v>
      </c>
      <c r="M10434">
        <v>1</v>
      </c>
      <c r="N10434">
        <v>1</v>
      </c>
      <c r="AJ10434">
        <v>11</v>
      </c>
      <c r="AK10434">
        <v>2</v>
      </c>
      <c r="AL10434">
        <v>6.13</v>
      </c>
    </row>
    <row r="10435" spans="1:38" x14ac:dyDescent="0.3">
      <c r="A10435">
        <v>1080884</v>
      </c>
      <c r="B10435" t="s">
        <v>244</v>
      </c>
      <c r="C10435">
        <v>19545</v>
      </c>
      <c r="D10435" t="s">
        <v>245</v>
      </c>
      <c r="E10435" t="s">
        <v>40</v>
      </c>
      <c r="F10435">
        <v>1</v>
      </c>
      <c r="G10435">
        <v>1</v>
      </c>
      <c r="I10435">
        <v>22</v>
      </c>
      <c r="J10435">
        <v>42</v>
      </c>
      <c r="AF10435">
        <v>3</v>
      </c>
      <c r="AJ10435">
        <v>50</v>
      </c>
      <c r="AL10435">
        <v>6.54</v>
      </c>
    </row>
    <row r="10436" spans="1:38" x14ac:dyDescent="0.3">
      <c r="A10436">
        <v>1080884</v>
      </c>
      <c r="B10436" t="s">
        <v>244</v>
      </c>
      <c r="C10436">
        <v>29574</v>
      </c>
      <c r="D10436" t="s">
        <v>396</v>
      </c>
      <c r="E10436" t="s">
        <v>42</v>
      </c>
      <c r="F10436">
        <v>2</v>
      </c>
      <c r="G10436">
        <v>5</v>
      </c>
      <c r="I10436">
        <v>14</v>
      </c>
      <c r="J10436">
        <v>22</v>
      </c>
      <c r="M10436">
        <v>1</v>
      </c>
      <c r="N10436">
        <v>1</v>
      </c>
      <c r="R10436">
        <v>1</v>
      </c>
      <c r="AC10436">
        <v>1</v>
      </c>
      <c r="AI10436">
        <v>3</v>
      </c>
      <c r="AJ10436">
        <v>34</v>
      </c>
      <c r="AL10436">
        <v>6.05</v>
      </c>
    </row>
    <row r="10437" spans="1:38" x14ac:dyDescent="0.3">
      <c r="A10437">
        <v>1080884</v>
      </c>
      <c r="B10437" t="s">
        <v>244</v>
      </c>
      <c r="C10437">
        <v>23683</v>
      </c>
      <c r="D10437" t="s">
        <v>248</v>
      </c>
      <c r="E10437" t="s">
        <v>46</v>
      </c>
      <c r="F10437">
        <v>2</v>
      </c>
      <c r="G10437">
        <v>2</v>
      </c>
      <c r="I10437">
        <v>15</v>
      </c>
      <c r="J10437">
        <v>26</v>
      </c>
      <c r="M10437">
        <v>1</v>
      </c>
      <c r="Q10437">
        <v>1</v>
      </c>
      <c r="R10437">
        <v>1</v>
      </c>
      <c r="AI10437">
        <v>1</v>
      </c>
      <c r="AJ10437">
        <v>38</v>
      </c>
      <c r="AL10437">
        <v>6.36</v>
      </c>
    </row>
    <row r="10438" spans="1:38" x14ac:dyDescent="0.3">
      <c r="A10438">
        <v>1080884</v>
      </c>
      <c r="B10438" t="s">
        <v>244</v>
      </c>
      <c r="C10438">
        <v>299272</v>
      </c>
      <c r="D10438" t="s">
        <v>397</v>
      </c>
      <c r="E10438" t="s">
        <v>44</v>
      </c>
      <c r="F10438">
        <v>2</v>
      </c>
      <c r="G10438">
        <v>3</v>
      </c>
      <c r="I10438">
        <v>18</v>
      </c>
      <c r="J10438">
        <v>32</v>
      </c>
      <c r="M10438">
        <v>1</v>
      </c>
      <c r="R10438">
        <v>2</v>
      </c>
      <c r="AI10438">
        <v>4</v>
      </c>
      <c r="AJ10438">
        <v>70</v>
      </c>
      <c r="AK10438">
        <v>3</v>
      </c>
      <c r="AL10438">
        <v>7.33</v>
      </c>
    </row>
    <row r="10439" spans="1:38" x14ac:dyDescent="0.3">
      <c r="A10439">
        <v>1080884</v>
      </c>
      <c r="B10439" t="s">
        <v>244</v>
      </c>
      <c r="C10439">
        <v>12431</v>
      </c>
      <c r="D10439" t="s">
        <v>246</v>
      </c>
      <c r="E10439" t="s">
        <v>42</v>
      </c>
      <c r="F10439">
        <v>2</v>
      </c>
      <c r="G10439">
        <v>6</v>
      </c>
      <c r="I10439">
        <v>23</v>
      </c>
      <c r="J10439">
        <v>35</v>
      </c>
      <c r="M10439">
        <v>1</v>
      </c>
      <c r="N10439">
        <v>1</v>
      </c>
      <c r="Q10439">
        <v>2</v>
      </c>
      <c r="AI10439">
        <v>1</v>
      </c>
      <c r="AJ10439">
        <v>48</v>
      </c>
      <c r="AL10439">
        <v>6.2</v>
      </c>
    </row>
    <row r="10440" spans="1:38" x14ac:dyDescent="0.3">
      <c r="A10440">
        <v>1080884</v>
      </c>
      <c r="B10440" t="s">
        <v>244</v>
      </c>
      <c r="C10440">
        <v>42147</v>
      </c>
      <c r="D10440" t="s">
        <v>398</v>
      </c>
      <c r="E10440" t="s">
        <v>119</v>
      </c>
      <c r="F10440">
        <v>3</v>
      </c>
      <c r="G10440">
        <v>11</v>
      </c>
      <c r="I10440">
        <v>7</v>
      </c>
      <c r="J10440">
        <v>13</v>
      </c>
      <c r="L10440">
        <v>1</v>
      </c>
      <c r="M10440">
        <v>3</v>
      </c>
      <c r="N10440">
        <v>1</v>
      </c>
      <c r="Q10440">
        <v>1</v>
      </c>
      <c r="AH10440">
        <v>3</v>
      </c>
      <c r="AI10440">
        <v>1</v>
      </c>
      <c r="AJ10440">
        <v>30</v>
      </c>
      <c r="AL10440">
        <v>6.97</v>
      </c>
    </row>
    <row r="10441" spans="1:38" x14ac:dyDescent="0.3">
      <c r="A10441">
        <v>1080884</v>
      </c>
      <c r="B10441" t="s">
        <v>244</v>
      </c>
      <c r="C10441">
        <v>104749</v>
      </c>
      <c r="D10441" t="s">
        <v>253</v>
      </c>
      <c r="E10441" t="s">
        <v>122</v>
      </c>
      <c r="F10441">
        <v>3</v>
      </c>
      <c r="G10441">
        <v>7</v>
      </c>
      <c r="I10441">
        <v>18</v>
      </c>
      <c r="J10441">
        <v>20</v>
      </c>
      <c r="M10441">
        <v>1</v>
      </c>
      <c r="Q10441">
        <v>3</v>
      </c>
      <c r="T10441">
        <v>1</v>
      </c>
      <c r="AH10441">
        <v>1</v>
      </c>
      <c r="AI10441">
        <v>1</v>
      </c>
      <c r="AJ10441">
        <v>43</v>
      </c>
      <c r="AK10441">
        <v>2</v>
      </c>
      <c r="AL10441">
        <v>6.12</v>
      </c>
    </row>
    <row r="10442" spans="1:38" x14ac:dyDescent="0.3">
      <c r="A10442">
        <v>1080884</v>
      </c>
      <c r="B10442" t="s">
        <v>244</v>
      </c>
      <c r="C10442">
        <v>327683</v>
      </c>
      <c r="D10442" t="s">
        <v>399</v>
      </c>
      <c r="E10442" t="s">
        <v>70</v>
      </c>
      <c r="F10442">
        <v>3</v>
      </c>
      <c r="G10442">
        <v>4</v>
      </c>
      <c r="I10442">
        <v>19</v>
      </c>
      <c r="J10442">
        <v>23</v>
      </c>
      <c r="M10442">
        <v>4</v>
      </c>
      <c r="Q10442">
        <v>4</v>
      </c>
      <c r="R10442">
        <v>2</v>
      </c>
      <c r="W10442">
        <v>1</v>
      </c>
      <c r="AH10442">
        <v>2</v>
      </c>
      <c r="AI10442">
        <v>2</v>
      </c>
      <c r="AJ10442">
        <v>35</v>
      </c>
      <c r="AL10442">
        <v>6.43</v>
      </c>
    </row>
    <row r="10443" spans="1:38" x14ac:dyDescent="0.3">
      <c r="A10443">
        <v>1080884</v>
      </c>
      <c r="B10443" t="s">
        <v>244</v>
      </c>
      <c r="C10443">
        <v>32018</v>
      </c>
      <c r="D10443" t="s">
        <v>250</v>
      </c>
      <c r="E10443" t="s">
        <v>70</v>
      </c>
      <c r="F10443">
        <v>3</v>
      </c>
      <c r="G10443">
        <v>8</v>
      </c>
      <c r="I10443">
        <v>17</v>
      </c>
      <c r="J10443">
        <v>20</v>
      </c>
      <c r="Q10443">
        <v>2</v>
      </c>
      <c r="R10443">
        <v>1</v>
      </c>
      <c r="AI10443">
        <v>2</v>
      </c>
      <c r="AJ10443">
        <v>30</v>
      </c>
      <c r="AL10443">
        <v>6.67</v>
      </c>
    </row>
    <row r="10444" spans="1:38" x14ac:dyDescent="0.3">
      <c r="A10444">
        <v>1080884</v>
      </c>
      <c r="B10444" t="s">
        <v>244</v>
      </c>
      <c r="C10444">
        <v>106981</v>
      </c>
      <c r="D10444" t="s">
        <v>255</v>
      </c>
      <c r="E10444" t="s">
        <v>58</v>
      </c>
      <c r="F10444">
        <v>4</v>
      </c>
      <c r="G10444">
        <v>9</v>
      </c>
      <c r="I10444">
        <v>5</v>
      </c>
      <c r="J10444">
        <v>6</v>
      </c>
      <c r="Q10444">
        <v>2</v>
      </c>
      <c r="W10444">
        <v>1</v>
      </c>
      <c r="AG10444">
        <v>1</v>
      </c>
      <c r="AH10444">
        <v>2</v>
      </c>
      <c r="AJ10444">
        <v>19</v>
      </c>
      <c r="AL10444">
        <v>6.54</v>
      </c>
    </row>
    <row r="10445" spans="1:38" x14ac:dyDescent="0.3">
      <c r="A10445">
        <v>1080884</v>
      </c>
      <c r="B10445" t="s">
        <v>244</v>
      </c>
      <c r="C10445">
        <v>26222</v>
      </c>
      <c r="D10445" t="s">
        <v>258</v>
      </c>
      <c r="E10445" t="s">
        <v>58</v>
      </c>
      <c r="F10445">
        <v>4</v>
      </c>
      <c r="G10445">
        <v>10</v>
      </c>
      <c r="I10445">
        <v>12</v>
      </c>
      <c r="J10445">
        <v>15</v>
      </c>
      <c r="K10445">
        <v>1</v>
      </c>
      <c r="M10445">
        <v>1</v>
      </c>
      <c r="AH10445">
        <v>1</v>
      </c>
      <c r="AI10445">
        <v>2</v>
      </c>
      <c r="AJ10445">
        <v>26</v>
      </c>
      <c r="AL10445">
        <v>7.39</v>
      </c>
    </row>
    <row r="10446" spans="1:38" x14ac:dyDescent="0.3">
      <c r="A10446">
        <v>1080884</v>
      </c>
      <c r="B10446" t="s">
        <v>244</v>
      </c>
      <c r="C10446">
        <v>243552</v>
      </c>
      <c r="D10446" t="s">
        <v>256</v>
      </c>
      <c r="E10446" t="s">
        <v>60</v>
      </c>
      <c r="F10446">
        <v>5</v>
      </c>
      <c r="G10446">
        <v>0</v>
      </c>
      <c r="I10446">
        <v>11</v>
      </c>
      <c r="J10446">
        <v>15</v>
      </c>
      <c r="M10446">
        <v>2</v>
      </c>
      <c r="AJ10446">
        <v>17</v>
      </c>
      <c r="AL10446">
        <v>6.12</v>
      </c>
    </row>
    <row r="10447" spans="1:38" x14ac:dyDescent="0.3">
      <c r="A10447">
        <v>1080884</v>
      </c>
      <c r="B10447" t="s">
        <v>244</v>
      </c>
      <c r="C10447">
        <v>136945</v>
      </c>
      <c r="D10447" t="s">
        <v>252</v>
      </c>
      <c r="E10447" t="s">
        <v>60</v>
      </c>
      <c r="F10447">
        <v>5</v>
      </c>
      <c r="G10447">
        <v>0</v>
      </c>
      <c r="I10447">
        <v>2</v>
      </c>
      <c r="J10447">
        <v>3</v>
      </c>
      <c r="AJ10447">
        <v>6</v>
      </c>
      <c r="AL10447">
        <v>5.94</v>
      </c>
    </row>
    <row r="10448" spans="1:38" x14ac:dyDescent="0.3">
      <c r="A10448">
        <v>1080884</v>
      </c>
      <c r="B10448" t="s">
        <v>244</v>
      </c>
      <c r="C10448">
        <v>108055</v>
      </c>
      <c r="D10448" t="s">
        <v>400</v>
      </c>
      <c r="E10448" t="s">
        <v>60</v>
      </c>
      <c r="F10448">
        <v>5</v>
      </c>
      <c r="G10448">
        <v>0</v>
      </c>
      <c r="I10448">
        <v>4</v>
      </c>
      <c r="J10448">
        <v>4</v>
      </c>
      <c r="M10448">
        <v>1</v>
      </c>
      <c r="Q10448">
        <v>3</v>
      </c>
      <c r="AJ10448">
        <v>7</v>
      </c>
      <c r="AL10448">
        <v>5.97</v>
      </c>
    </row>
    <row r="10449" spans="1:38" x14ac:dyDescent="0.3">
      <c r="A10449">
        <v>1080885</v>
      </c>
      <c r="B10449" t="s">
        <v>289</v>
      </c>
      <c r="C10449">
        <v>28746</v>
      </c>
      <c r="D10449" t="s">
        <v>412</v>
      </c>
      <c r="E10449" t="s">
        <v>40</v>
      </c>
      <c r="F10449">
        <v>1</v>
      </c>
      <c r="G10449">
        <v>1</v>
      </c>
      <c r="I10449">
        <v>8</v>
      </c>
      <c r="J10449">
        <v>26</v>
      </c>
      <c r="M10449">
        <v>1</v>
      </c>
      <c r="AC10449">
        <v>1</v>
      </c>
      <c r="AF10449">
        <v>2</v>
      </c>
      <c r="AJ10449">
        <v>34</v>
      </c>
      <c r="AL10449">
        <v>5.51</v>
      </c>
    </row>
    <row r="10450" spans="1:38" x14ac:dyDescent="0.3">
      <c r="A10450">
        <v>1080885</v>
      </c>
      <c r="B10450" t="s">
        <v>289</v>
      </c>
      <c r="C10450">
        <v>44031</v>
      </c>
      <c r="D10450" t="s">
        <v>413</v>
      </c>
      <c r="E10450" t="s">
        <v>46</v>
      </c>
      <c r="F10450">
        <v>2</v>
      </c>
      <c r="G10450">
        <v>2</v>
      </c>
      <c r="I10450">
        <v>22</v>
      </c>
      <c r="J10450">
        <v>37</v>
      </c>
      <c r="Q10450">
        <v>1</v>
      </c>
      <c r="R10450">
        <v>2</v>
      </c>
      <c r="AI10450">
        <v>1</v>
      </c>
      <c r="AJ10450">
        <v>61</v>
      </c>
      <c r="AK10450">
        <v>1</v>
      </c>
      <c r="AL10450">
        <v>6.67</v>
      </c>
    </row>
    <row r="10451" spans="1:38" x14ac:dyDescent="0.3">
      <c r="A10451">
        <v>1080885</v>
      </c>
      <c r="B10451" t="s">
        <v>289</v>
      </c>
      <c r="C10451">
        <v>124316</v>
      </c>
      <c r="D10451" t="s">
        <v>47</v>
      </c>
      <c r="E10451" t="s">
        <v>42</v>
      </c>
      <c r="F10451">
        <v>2</v>
      </c>
      <c r="G10451">
        <v>5</v>
      </c>
      <c r="I10451">
        <v>30</v>
      </c>
      <c r="J10451">
        <v>36</v>
      </c>
      <c r="Q10451">
        <v>1</v>
      </c>
      <c r="R10451">
        <v>3</v>
      </c>
      <c r="AH10451">
        <v>1</v>
      </c>
      <c r="AJ10451">
        <v>46</v>
      </c>
      <c r="AK10451">
        <v>2</v>
      </c>
      <c r="AL10451">
        <v>6.74</v>
      </c>
    </row>
    <row r="10452" spans="1:38" x14ac:dyDescent="0.3">
      <c r="A10452">
        <v>1080885</v>
      </c>
      <c r="B10452" t="s">
        <v>289</v>
      </c>
      <c r="C10452">
        <v>34822</v>
      </c>
      <c r="D10452" t="s">
        <v>294</v>
      </c>
      <c r="E10452" t="s">
        <v>44</v>
      </c>
      <c r="F10452">
        <v>2</v>
      </c>
      <c r="G10452">
        <v>3</v>
      </c>
      <c r="I10452">
        <v>24</v>
      </c>
      <c r="J10452">
        <v>27</v>
      </c>
      <c r="M10452">
        <v>4</v>
      </c>
      <c r="Q10452">
        <v>3</v>
      </c>
      <c r="R10452">
        <v>3</v>
      </c>
      <c r="W10452">
        <v>1</v>
      </c>
      <c r="AH10452">
        <v>2</v>
      </c>
      <c r="AI10452">
        <v>1</v>
      </c>
      <c r="AJ10452">
        <v>46</v>
      </c>
      <c r="AK10452">
        <v>2</v>
      </c>
      <c r="AL10452">
        <v>6.44</v>
      </c>
    </row>
    <row r="10453" spans="1:38" x14ac:dyDescent="0.3">
      <c r="A10453">
        <v>1080885</v>
      </c>
      <c r="B10453" t="s">
        <v>289</v>
      </c>
      <c r="C10453">
        <v>86458</v>
      </c>
      <c r="D10453" t="s">
        <v>291</v>
      </c>
      <c r="E10453" t="s">
        <v>42</v>
      </c>
      <c r="F10453">
        <v>2</v>
      </c>
      <c r="G10453">
        <v>6</v>
      </c>
      <c r="I10453">
        <v>29</v>
      </c>
      <c r="J10453">
        <v>35</v>
      </c>
      <c r="M10453">
        <v>2</v>
      </c>
      <c r="N10453">
        <v>1</v>
      </c>
      <c r="Q10453">
        <v>3</v>
      </c>
      <c r="R10453">
        <v>2</v>
      </c>
      <c r="AH10453">
        <v>1</v>
      </c>
      <c r="AJ10453">
        <v>46</v>
      </c>
      <c r="AK10453">
        <v>1</v>
      </c>
      <c r="AL10453">
        <v>6.18</v>
      </c>
    </row>
    <row r="10454" spans="1:38" x14ac:dyDescent="0.3">
      <c r="A10454">
        <v>1080885</v>
      </c>
      <c r="B10454" t="s">
        <v>289</v>
      </c>
      <c r="C10454">
        <v>85070</v>
      </c>
      <c r="D10454" t="s">
        <v>297</v>
      </c>
      <c r="E10454" t="s">
        <v>70</v>
      </c>
      <c r="F10454">
        <v>3</v>
      </c>
      <c r="G10454">
        <v>7</v>
      </c>
      <c r="I10454">
        <v>36</v>
      </c>
      <c r="J10454">
        <v>39</v>
      </c>
      <c r="M10454">
        <v>4</v>
      </c>
      <c r="N10454">
        <v>1</v>
      </c>
      <c r="Q10454">
        <v>5</v>
      </c>
      <c r="R10454">
        <v>2</v>
      </c>
      <c r="AH10454">
        <v>1</v>
      </c>
      <c r="AI10454">
        <v>2</v>
      </c>
      <c r="AJ10454">
        <v>50</v>
      </c>
      <c r="AL10454">
        <v>6.45</v>
      </c>
    </row>
    <row r="10455" spans="1:38" x14ac:dyDescent="0.3">
      <c r="A10455">
        <v>1080885</v>
      </c>
      <c r="B10455" t="s">
        <v>289</v>
      </c>
      <c r="C10455">
        <v>82972</v>
      </c>
      <c r="D10455" t="s">
        <v>302</v>
      </c>
      <c r="E10455" t="s">
        <v>70</v>
      </c>
      <c r="F10455">
        <v>3</v>
      </c>
      <c r="G10455">
        <v>8</v>
      </c>
      <c r="I10455">
        <v>21</v>
      </c>
      <c r="J10455">
        <v>23</v>
      </c>
      <c r="W10455">
        <v>1</v>
      </c>
      <c r="AH10455">
        <v>2</v>
      </c>
      <c r="AI10455">
        <v>1</v>
      </c>
      <c r="AJ10455">
        <v>34</v>
      </c>
      <c r="AK10455">
        <v>1</v>
      </c>
      <c r="AL10455">
        <v>6.39</v>
      </c>
    </row>
    <row r="10456" spans="1:38" x14ac:dyDescent="0.3">
      <c r="A10456">
        <v>1080885</v>
      </c>
      <c r="B10456" t="s">
        <v>289</v>
      </c>
      <c r="C10456">
        <v>70140</v>
      </c>
      <c r="D10456" t="s">
        <v>299</v>
      </c>
      <c r="E10456" t="s">
        <v>70</v>
      </c>
      <c r="F10456">
        <v>3</v>
      </c>
      <c r="G10456">
        <v>4</v>
      </c>
      <c r="I10456">
        <v>45</v>
      </c>
      <c r="J10456">
        <v>52</v>
      </c>
      <c r="M10456">
        <v>3</v>
      </c>
      <c r="N10456">
        <v>1</v>
      </c>
      <c r="AI10456">
        <v>2</v>
      </c>
      <c r="AJ10456">
        <v>65</v>
      </c>
      <c r="AK10456">
        <v>1</v>
      </c>
      <c r="AL10456">
        <v>6.68</v>
      </c>
    </row>
    <row r="10457" spans="1:38" x14ac:dyDescent="0.3">
      <c r="A10457">
        <v>1080885</v>
      </c>
      <c r="B10457" t="s">
        <v>289</v>
      </c>
      <c r="C10457">
        <v>5641</v>
      </c>
      <c r="D10457" t="s">
        <v>296</v>
      </c>
      <c r="E10457" t="s">
        <v>74</v>
      </c>
      <c r="F10457">
        <v>4</v>
      </c>
      <c r="G10457">
        <v>11</v>
      </c>
      <c r="I10457">
        <v>19</v>
      </c>
      <c r="J10457">
        <v>21</v>
      </c>
      <c r="AJ10457">
        <v>38</v>
      </c>
      <c r="AK10457">
        <v>1</v>
      </c>
      <c r="AL10457">
        <v>6.15</v>
      </c>
    </row>
    <row r="10458" spans="1:38" x14ac:dyDescent="0.3">
      <c r="A10458">
        <v>1080885</v>
      </c>
      <c r="B10458" t="s">
        <v>289</v>
      </c>
      <c r="C10458">
        <v>23757</v>
      </c>
      <c r="D10458" t="s">
        <v>300</v>
      </c>
      <c r="E10458" t="s">
        <v>58</v>
      </c>
      <c r="F10458">
        <v>4</v>
      </c>
      <c r="G10458">
        <v>9</v>
      </c>
      <c r="I10458">
        <v>16</v>
      </c>
      <c r="J10458">
        <v>24</v>
      </c>
      <c r="M10458">
        <v>2</v>
      </c>
      <c r="Q10458">
        <v>12</v>
      </c>
      <c r="R10458">
        <v>7</v>
      </c>
      <c r="W10458">
        <v>2</v>
      </c>
      <c r="AH10458">
        <v>2</v>
      </c>
      <c r="AI10458">
        <v>1</v>
      </c>
      <c r="AJ10458">
        <v>36</v>
      </c>
      <c r="AL10458">
        <v>6.87</v>
      </c>
    </row>
    <row r="10459" spans="1:38" x14ac:dyDescent="0.3">
      <c r="A10459">
        <v>1080885</v>
      </c>
      <c r="B10459" t="s">
        <v>289</v>
      </c>
      <c r="C10459">
        <v>109670</v>
      </c>
      <c r="D10459" t="s">
        <v>416</v>
      </c>
      <c r="E10459" t="s">
        <v>77</v>
      </c>
      <c r="F10459">
        <v>4</v>
      </c>
      <c r="G10459">
        <v>10</v>
      </c>
      <c r="I10459">
        <v>14</v>
      </c>
      <c r="J10459">
        <v>22</v>
      </c>
      <c r="K10459">
        <v>1</v>
      </c>
      <c r="M10459">
        <v>2</v>
      </c>
      <c r="R10459">
        <v>2</v>
      </c>
      <c r="W10459">
        <v>1</v>
      </c>
      <c r="AH10459">
        <v>4</v>
      </c>
      <c r="AI10459">
        <v>3</v>
      </c>
      <c r="AJ10459">
        <v>38</v>
      </c>
      <c r="AL10459">
        <v>7.41</v>
      </c>
    </row>
    <row r="10460" spans="1:38" x14ac:dyDescent="0.3">
      <c r="A10460">
        <v>1080885</v>
      </c>
      <c r="B10460" t="s">
        <v>289</v>
      </c>
      <c r="C10460">
        <v>12417</v>
      </c>
      <c r="D10460" t="s">
        <v>414</v>
      </c>
      <c r="E10460" t="s">
        <v>60</v>
      </c>
      <c r="F10460">
        <v>5</v>
      </c>
      <c r="G10460">
        <v>0</v>
      </c>
      <c r="I10460">
        <v>11</v>
      </c>
      <c r="J10460">
        <v>16</v>
      </c>
      <c r="M10460">
        <v>1</v>
      </c>
      <c r="Q10460">
        <v>2</v>
      </c>
      <c r="AJ10460">
        <v>20</v>
      </c>
      <c r="AL10460">
        <v>6.08</v>
      </c>
    </row>
    <row r="10461" spans="1:38" x14ac:dyDescent="0.3">
      <c r="A10461">
        <v>1080885</v>
      </c>
      <c r="B10461" t="s">
        <v>289</v>
      </c>
      <c r="C10461">
        <v>101862</v>
      </c>
      <c r="D10461" t="s">
        <v>512</v>
      </c>
      <c r="E10461" t="s">
        <v>60</v>
      </c>
      <c r="F10461">
        <v>5</v>
      </c>
      <c r="G10461">
        <v>0</v>
      </c>
      <c r="I10461">
        <v>6</v>
      </c>
      <c r="J10461">
        <v>9</v>
      </c>
      <c r="L10461">
        <v>1</v>
      </c>
      <c r="W10461">
        <v>1</v>
      </c>
      <c r="AH10461">
        <v>1</v>
      </c>
      <c r="AJ10461">
        <v>17</v>
      </c>
      <c r="AK10461">
        <v>1</v>
      </c>
      <c r="AL10461">
        <v>7.06</v>
      </c>
    </row>
    <row r="10462" spans="1:38" x14ac:dyDescent="0.3">
      <c r="A10462">
        <v>1080885</v>
      </c>
      <c r="B10462" t="s">
        <v>317</v>
      </c>
      <c r="C10462">
        <v>29796</v>
      </c>
      <c r="D10462" t="s">
        <v>318</v>
      </c>
      <c r="E10462" t="s">
        <v>40</v>
      </c>
      <c r="F10462">
        <v>1</v>
      </c>
      <c r="G10462">
        <v>1</v>
      </c>
      <c r="I10462">
        <v>15</v>
      </c>
      <c r="J10462">
        <v>28</v>
      </c>
      <c r="AF10462">
        <v>2</v>
      </c>
      <c r="AJ10462">
        <v>30</v>
      </c>
      <c r="AL10462">
        <v>6.27</v>
      </c>
    </row>
    <row r="10463" spans="1:38" x14ac:dyDescent="0.3">
      <c r="A10463">
        <v>1080885</v>
      </c>
      <c r="B10463" t="s">
        <v>317</v>
      </c>
      <c r="C10463">
        <v>42248</v>
      </c>
      <c r="D10463" t="s">
        <v>330</v>
      </c>
      <c r="E10463" t="s">
        <v>46</v>
      </c>
      <c r="F10463">
        <v>2</v>
      </c>
      <c r="G10463">
        <v>2</v>
      </c>
      <c r="I10463">
        <v>31</v>
      </c>
      <c r="J10463">
        <v>39</v>
      </c>
      <c r="Q10463">
        <v>3</v>
      </c>
      <c r="AI10463">
        <v>3</v>
      </c>
      <c r="AJ10463">
        <v>67</v>
      </c>
      <c r="AK10463">
        <v>1</v>
      </c>
      <c r="AL10463">
        <v>7.05</v>
      </c>
    </row>
    <row r="10464" spans="1:38" x14ac:dyDescent="0.3">
      <c r="A10464">
        <v>1080885</v>
      </c>
      <c r="B10464" t="s">
        <v>317</v>
      </c>
      <c r="C10464">
        <v>30635</v>
      </c>
      <c r="D10464" t="s">
        <v>598</v>
      </c>
      <c r="E10464" t="s">
        <v>42</v>
      </c>
      <c r="F10464">
        <v>2</v>
      </c>
      <c r="G10464">
        <v>5</v>
      </c>
      <c r="I10464">
        <v>47</v>
      </c>
      <c r="J10464">
        <v>50</v>
      </c>
      <c r="Q10464">
        <v>2</v>
      </c>
      <c r="R10464">
        <v>2</v>
      </c>
      <c r="AH10464">
        <v>1</v>
      </c>
      <c r="AI10464">
        <v>1</v>
      </c>
      <c r="AJ10464">
        <v>59</v>
      </c>
      <c r="AL10464">
        <v>6.66</v>
      </c>
    </row>
    <row r="10465" spans="1:38" x14ac:dyDescent="0.3">
      <c r="A10465">
        <v>1080885</v>
      </c>
      <c r="B10465" t="s">
        <v>317</v>
      </c>
      <c r="C10465">
        <v>22846</v>
      </c>
      <c r="D10465" t="s">
        <v>438</v>
      </c>
      <c r="E10465" t="s">
        <v>44</v>
      </c>
      <c r="F10465">
        <v>2</v>
      </c>
      <c r="G10465">
        <v>3</v>
      </c>
      <c r="I10465">
        <v>35</v>
      </c>
      <c r="J10465">
        <v>43</v>
      </c>
      <c r="Q10465">
        <v>2</v>
      </c>
      <c r="R10465">
        <v>2</v>
      </c>
      <c r="W10465">
        <v>1</v>
      </c>
      <c r="AH10465">
        <v>2</v>
      </c>
      <c r="AI10465">
        <v>1</v>
      </c>
      <c r="AJ10465">
        <v>72</v>
      </c>
      <c r="AK10465">
        <v>1</v>
      </c>
      <c r="AL10465">
        <v>6.69</v>
      </c>
    </row>
    <row r="10466" spans="1:38" x14ac:dyDescent="0.3">
      <c r="A10466">
        <v>1080885</v>
      </c>
      <c r="B10466" t="s">
        <v>317</v>
      </c>
      <c r="C10466">
        <v>37204</v>
      </c>
      <c r="D10466" t="s">
        <v>322</v>
      </c>
      <c r="E10466" t="s">
        <v>42</v>
      </c>
      <c r="F10466">
        <v>2</v>
      </c>
      <c r="G10466">
        <v>6</v>
      </c>
      <c r="I10466">
        <v>42</v>
      </c>
      <c r="J10466">
        <v>45</v>
      </c>
      <c r="M10466">
        <v>2</v>
      </c>
      <c r="Q10466">
        <v>6</v>
      </c>
      <c r="R10466">
        <v>8</v>
      </c>
      <c r="AH10466">
        <v>1</v>
      </c>
      <c r="AI10466">
        <v>2</v>
      </c>
      <c r="AJ10466">
        <v>59</v>
      </c>
      <c r="AL10466">
        <v>7.62</v>
      </c>
    </row>
    <row r="10467" spans="1:38" x14ac:dyDescent="0.3">
      <c r="A10467">
        <v>1080885</v>
      </c>
      <c r="B10467" t="s">
        <v>317</v>
      </c>
      <c r="C10467">
        <v>101859</v>
      </c>
      <c r="D10467" t="s">
        <v>329</v>
      </c>
      <c r="E10467" t="s">
        <v>70</v>
      </c>
      <c r="F10467">
        <v>3</v>
      </c>
      <c r="G10467">
        <v>8</v>
      </c>
      <c r="I10467">
        <v>52</v>
      </c>
      <c r="J10467">
        <v>56</v>
      </c>
      <c r="W10467">
        <v>1</v>
      </c>
      <c r="AH10467">
        <v>1</v>
      </c>
      <c r="AJ10467">
        <v>66</v>
      </c>
      <c r="AL10467">
        <v>6.37</v>
      </c>
    </row>
    <row r="10468" spans="1:38" x14ac:dyDescent="0.3">
      <c r="A10468">
        <v>1080885</v>
      </c>
      <c r="B10468" t="s">
        <v>317</v>
      </c>
      <c r="C10468">
        <v>90780</v>
      </c>
      <c r="D10468" t="s">
        <v>326</v>
      </c>
      <c r="E10468" t="s">
        <v>70</v>
      </c>
      <c r="F10468">
        <v>3</v>
      </c>
      <c r="G10468">
        <v>4</v>
      </c>
      <c r="I10468">
        <v>82</v>
      </c>
      <c r="J10468">
        <v>96</v>
      </c>
      <c r="M10468">
        <v>2</v>
      </c>
      <c r="Q10468">
        <v>1</v>
      </c>
      <c r="R10468">
        <v>7</v>
      </c>
      <c r="W10468">
        <v>1</v>
      </c>
      <c r="AH10468">
        <v>1</v>
      </c>
      <c r="AI10468">
        <v>3</v>
      </c>
      <c r="AJ10468">
        <v>110</v>
      </c>
      <c r="AK10468">
        <v>1</v>
      </c>
      <c r="AL10468">
        <v>7.65</v>
      </c>
    </row>
    <row r="10469" spans="1:38" x14ac:dyDescent="0.3">
      <c r="A10469">
        <v>1080885</v>
      </c>
      <c r="B10469" t="s">
        <v>317</v>
      </c>
      <c r="C10469">
        <v>90802</v>
      </c>
      <c r="D10469" t="s">
        <v>480</v>
      </c>
      <c r="E10469" t="s">
        <v>70</v>
      </c>
      <c r="F10469">
        <v>3</v>
      </c>
      <c r="G10469">
        <v>7</v>
      </c>
      <c r="I10469">
        <v>56</v>
      </c>
      <c r="J10469">
        <v>62</v>
      </c>
      <c r="M10469">
        <v>2</v>
      </c>
      <c r="AJ10469">
        <v>69</v>
      </c>
      <c r="AL10469">
        <v>6.32</v>
      </c>
    </row>
    <row r="10470" spans="1:38" x14ac:dyDescent="0.3">
      <c r="A10470">
        <v>1080885</v>
      </c>
      <c r="B10470" t="s">
        <v>317</v>
      </c>
      <c r="C10470">
        <v>234363</v>
      </c>
      <c r="D10470" t="s">
        <v>440</v>
      </c>
      <c r="E10470" t="s">
        <v>74</v>
      </c>
      <c r="F10470">
        <v>4</v>
      </c>
      <c r="G10470">
        <v>11</v>
      </c>
      <c r="I10470">
        <v>17</v>
      </c>
      <c r="J10470">
        <v>20</v>
      </c>
      <c r="M10470">
        <v>1</v>
      </c>
      <c r="Q10470">
        <v>1</v>
      </c>
      <c r="AH10470">
        <v>1</v>
      </c>
      <c r="AI10470">
        <v>1</v>
      </c>
      <c r="AJ10470">
        <v>32</v>
      </c>
      <c r="AK10470">
        <v>1</v>
      </c>
      <c r="AL10470">
        <v>6.72</v>
      </c>
    </row>
    <row r="10471" spans="1:38" x14ac:dyDescent="0.3">
      <c r="A10471">
        <v>1080885</v>
      </c>
      <c r="B10471" t="s">
        <v>317</v>
      </c>
      <c r="C10471">
        <v>13798</v>
      </c>
      <c r="D10471" t="s">
        <v>327</v>
      </c>
      <c r="E10471" t="s">
        <v>77</v>
      </c>
      <c r="F10471">
        <v>4</v>
      </c>
      <c r="G10471">
        <v>10</v>
      </c>
      <c r="I10471">
        <v>19</v>
      </c>
      <c r="J10471">
        <v>24</v>
      </c>
      <c r="L10471">
        <v>1</v>
      </c>
      <c r="M10471">
        <v>2</v>
      </c>
      <c r="Q10471">
        <v>2</v>
      </c>
      <c r="R10471">
        <v>4</v>
      </c>
      <c r="U10471">
        <v>1</v>
      </c>
      <c r="W10471">
        <v>1</v>
      </c>
      <c r="AE10471">
        <v>1</v>
      </c>
      <c r="AH10471">
        <v>2</v>
      </c>
      <c r="AI10471">
        <v>1</v>
      </c>
      <c r="AJ10471">
        <v>43</v>
      </c>
      <c r="AL10471">
        <v>7.59</v>
      </c>
    </row>
    <row r="10472" spans="1:38" x14ac:dyDescent="0.3">
      <c r="A10472">
        <v>1080885</v>
      </c>
      <c r="B10472" t="s">
        <v>317</v>
      </c>
      <c r="C10472">
        <v>33891</v>
      </c>
      <c r="D10472" t="s">
        <v>479</v>
      </c>
      <c r="E10472" t="s">
        <v>58</v>
      </c>
      <c r="F10472">
        <v>4</v>
      </c>
      <c r="G10472">
        <v>9</v>
      </c>
      <c r="H10472">
        <v>1</v>
      </c>
      <c r="I10472">
        <v>25</v>
      </c>
      <c r="J10472">
        <v>30</v>
      </c>
      <c r="K10472">
        <v>1</v>
      </c>
      <c r="L10472">
        <v>1</v>
      </c>
      <c r="M10472">
        <v>1</v>
      </c>
      <c r="Q10472">
        <v>2</v>
      </c>
      <c r="R10472">
        <v>3</v>
      </c>
      <c r="AH10472">
        <v>3</v>
      </c>
      <c r="AJ10472">
        <v>43</v>
      </c>
      <c r="AL10472">
        <v>7.7</v>
      </c>
    </row>
    <row r="10473" spans="1:38" x14ac:dyDescent="0.3">
      <c r="A10473">
        <v>1080885</v>
      </c>
      <c r="B10473" t="s">
        <v>317</v>
      </c>
      <c r="C10473">
        <v>86425</v>
      </c>
      <c r="D10473" t="s">
        <v>328</v>
      </c>
      <c r="E10473" t="s">
        <v>60</v>
      </c>
      <c r="F10473">
        <v>5</v>
      </c>
      <c r="G10473">
        <v>0</v>
      </c>
      <c r="I10473">
        <v>10</v>
      </c>
      <c r="J10473">
        <v>17</v>
      </c>
      <c r="K10473">
        <v>1</v>
      </c>
      <c r="AH10473">
        <v>2</v>
      </c>
      <c r="AJ10473">
        <v>20</v>
      </c>
      <c r="AL10473">
        <v>6.91</v>
      </c>
    </row>
    <row r="10474" spans="1:38" x14ac:dyDescent="0.3">
      <c r="A10474">
        <v>1080885</v>
      </c>
      <c r="B10474" t="s">
        <v>317</v>
      </c>
      <c r="C10474">
        <v>9734</v>
      </c>
      <c r="D10474" t="s">
        <v>324</v>
      </c>
      <c r="E10474" t="s">
        <v>60</v>
      </c>
      <c r="F10474">
        <v>5</v>
      </c>
      <c r="G10474">
        <v>0</v>
      </c>
      <c r="I10474">
        <v>6</v>
      </c>
      <c r="J10474">
        <v>7</v>
      </c>
      <c r="M10474">
        <v>1</v>
      </c>
      <c r="Q10474">
        <v>2</v>
      </c>
      <c r="AJ10474">
        <v>16</v>
      </c>
      <c r="AK10474">
        <v>1</v>
      </c>
      <c r="AL10474">
        <v>6.14</v>
      </c>
    </row>
    <row r="10475" spans="1:38" x14ac:dyDescent="0.3">
      <c r="A10475">
        <v>1080885</v>
      </c>
      <c r="B10475" t="s">
        <v>317</v>
      </c>
      <c r="C10475">
        <v>82102</v>
      </c>
      <c r="D10475" t="s">
        <v>331</v>
      </c>
      <c r="E10475" t="s">
        <v>60</v>
      </c>
      <c r="F10475">
        <v>5</v>
      </c>
      <c r="G10475">
        <v>0</v>
      </c>
      <c r="I10475">
        <v>2</v>
      </c>
      <c r="J10475">
        <v>5</v>
      </c>
      <c r="R10475">
        <v>1</v>
      </c>
      <c r="AJ10475">
        <v>7</v>
      </c>
      <c r="AL10475">
        <v>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D346-F0AA-4ED9-9D0D-A68C70CC554F}">
  <dimension ref="A1:O381"/>
  <sheetViews>
    <sheetView topLeftCell="A353" workbookViewId="0">
      <selection activeCell="D2" sqref="D2:D381"/>
    </sheetView>
  </sheetViews>
  <sheetFormatPr defaultRowHeight="14.4" x14ac:dyDescent="0.3"/>
  <cols>
    <col min="4" max="4" width="14.109375" customWidth="1"/>
    <col min="9" max="9" width="10.5546875" customWidth="1"/>
    <col min="11" max="11" width="13.5546875" customWidth="1"/>
  </cols>
  <sheetData>
    <row r="1" spans="1:15" x14ac:dyDescent="0.3">
      <c r="A1" t="s">
        <v>600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  <c r="G1" t="s">
        <v>606</v>
      </c>
      <c r="I1" t="s">
        <v>607</v>
      </c>
      <c r="K1" t="s">
        <v>742</v>
      </c>
      <c r="L1" t="s">
        <v>743</v>
      </c>
      <c r="M1" t="s">
        <v>744</v>
      </c>
      <c r="N1" t="s">
        <v>745</v>
      </c>
      <c r="O1" t="s">
        <v>746</v>
      </c>
    </row>
    <row r="2" spans="1:15" x14ac:dyDescent="0.3">
      <c r="A2" t="s">
        <v>608</v>
      </c>
      <c r="B2">
        <v>1080506</v>
      </c>
      <c r="C2">
        <v>13</v>
      </c>
      <c r="D2" t="s">
        <v>38</v>
      </c>
      <c r="E2">
        <v>26</v>
      </c>
      <c r="F2" t="s">
        <v>63</v>
      </c>
      <c r="G2">
        <v>1</v>
      </c>
      <c r="H2">
        <v>1</v>
      </c>
      <c r="I2">
        <v>3</v>
      </c>
      <c r="J2">
        <v>4</v>
      </c>
      <c r="K2">
        <f>SUMIFS(match_formation!$W$2:$W$761,match_formation!$B$2:$B$761,match_data!B2,match_formation!$C$2:$C$761,match_data!D2)</f>
        <v>4231</v>
      </c>
      <c r="L2">
        <f>SUMIFS(match_formation!$W$2:$W$761,match_formation!$B$2:$B$761,match_data!B2,match_formation!$C$2:$C$761,match_data!F2)</f>
        <v>433</v>
      </c>
      <c r="M2">
        <f>IF(I2&gt;J2,1,0)</f>
        <v>0</v>
      </c>
      <c r="N2">
        <f>IF(I2=J2,1,0)</f>
        <v>0</v>
      </c>
      <c r="O2">
        <f>IF(I2&lt;J2,1,0)</f>
        <v>1</v>
      </c>
    </row>
    <row r="3" spans="1:15" x14ac:dyDescent="0.3">
      <c r="A3" t="s">
        <v>609</v>
      </c>
      <c r="B3">
        <v>1080507</v>
      </c>
      <c r="C3">
        <v>183</v>
      </c>
      <c r="D3" t="s">
        <v>81</v>
      </c>
      <c r="E3">
        <v>32</v>
      </c>
      <c r="F3" t="s">
        <v>96</v>
      </c>
      <c r="G3">
        <v>0</v>
      </c>
      <c r="H3">
        <v>1</v>
      </c>
      <c r="I3">
        <v>1</v>
      </c>
      <c r="J3">
        <v>3</v>
      </c>
      <c r="K3">
        <f>SUMIFS(match_formation!$W$2:$W$761,match_formation!$B$2:$B$761,match_data!B3,match_formation!$C$2:$C$761,match_data!D3)</f>
        <v>433</v>
      </c>
      <c r="L3">
        <f>SUMIFS(match_formation!$W$2:$W$761,match_formation!$B$2:$B$761,match_data!B3,match_formation!$C$2:$C$761,match_data!F3)</f>
        <v>4231</v>
      </c>
      <c r="M3">
        <f t="shared" ref="M3:M66" si="0">IF(I3&gt;J3,1,0)</f>
        <v>0</v>
      </c>
      <c r="N3">
        <f t="shared" ref="N3:N66" si="1">IF(I3=J3,1,0)</f>
        <v>0</v>
      </c>
      <c r="O3">
        <f t="shared" ref="O3:O66" si="2">IF(I3&lt;J3,1,0)</f>
        <v>1</v>
      </c>
    </row>
    <row r="4" spans="1:15" x14ac:dyDescent="0.3">
      <c r="A4" t="s">
        <v>610</v>
      </c>
      <c r="B4">
        <v>1080508</v>
      </c>
      <c r="C4">
        <v>184</v>
      </c>
      <c r="D4" t="s">
        <v>111</v>
      </c>
      <c r="E4">
        <v>259</v>
      </c>
      <c r="F4" t="s">
        <v>127</v>
      </c>
      <c r="G4">
        <v>0</v>
      </c>
      <c r="H4">
        <v>0</v>
      </c>
      <c r="I4">
        <v>0</v>
      </c>
      <c r="J4">
        <v>1</v>
      </c>
      <c r="K4">
        <f>SUMIFS(match_formation!$W$2:$W$761,match_formation!$B$2:$B$761,match_data!B4,match_formation!$C$2:$C$761,match_data!D4)</f>
        <v>442</v>
      </c>
      <c r="L4">
        <f>SUMIFS(match_formation!$W$2:$W$761,match_formation!$B$2:$B$761,match_data!B4,match_formation!$C$2:$C$761,match_data!F4)</f>
        <v>433</v>
      </c>
      <c r="M4">
        <f t="shared" si="0"/>
        <v>0</v>
      </c>
      <c r="N4">
        <f t="shared" si="1"/>
        <v>0</v>
      </c>
      <c r="O4">
        <f t="shared" si="2"/>
        <v>1</v>
      </c>
    </row>
    <row r="5" spans="1:15" x14ac:dyDescent="0.3">
      <c r="A5" t="s">
        <v>611</v>
      </c>
      <c r="B5">
        <v>1080509</v>
      </c>
      <c r="C5">
        <v>15</v>
      </c>
      <c r="D5" t="s">
        <v>142</v>
      </c>
      <c r="E5">
        <v>29</v>
      </c>
      <c r="F5" t="s">
        <v>157</v>
      </c>
      <c r="G5">
        <v>0</v>
      </c>
      <c r="H5">
        <v>0</v>
      </c>
      <c r="I5">
        <v>2</v>
      </c>
      <c r="J5">
        <v>1</v>
      </c>
      <c r="K5">
        <f>SUMIFS(match_formation!$W$2:$W$761,match_formation!$B$2:$B$761,match_data!B5,match_formation!$C$2:$C$761,match_data!D5)</f>
        <v>451</v>
      </c>
      <c r="L5">
        <f>SUMIFS(match_formation!$W$2:$W$761,match_formation!$B$2:$B$761,match_data!B5,match_formation!$C$2:$C$761,match_data!F5)</f>
        <v>433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x14ac:dyDescent="0.3">
      <c r="A6" t="s">
        <v>610</v>
      </c>
      <c r="B6">
        <v>1080510</v>
      </c>
      <c r="C6">
        <v>162</v>
      </c>
      <c r="D6" t="s">
        <v>172</v>
      </c>
      <c r="E6">
        <v>175</v>
      </c>
      <c r="F6" t="s">
        <v>187</v>
      </c>
      <c r="G6">
        <v>0</v>
      </c>
      <c r="H6">
        <v>0</v>
      </c>
      <c r="I6">
        <v>0</v>
      </c>
      <c r="J6">
        <v>1</v>
      </c>
      <c r="K6">
        <f>SUMIFS(match_formation!$W$2:$W$761,match_formation!$B$2:$B$761,match_data!B6,match_formation!$C$2:$C$761,match_data!D6)</f>
        <v>4231</v>
      </c>
      <c r="L6">
        <f>SUMIFS(match_formation!$W$2:$W$761,match_formation!$B$2:$B$761,match_data!B6,match_formation!$C$2:$C$761,match_data!F6)</f>
        <v>442</v>
      </c>
      <c r="M6">
        <f t="shared" si="0"/>
        <v>0</v>
      </c>
      <c r="N6">
        <f t="shared" si="1"/>
        <v>0</v>
      </c>
      <c r="O6">
        <f t="shared" si="2"/>
        <v>1</v>
      </c>
    </row>
    <row r="7" spans="1:15" x14ac:dyDescent="0.3">
      <c r="A7" t="s">
        <v>610</v>
      </c>
      <c r="B7">
        <v>1080511</v>
      </c>
      <c r="C7">
        <v>31</v>
      </c>
      <c r="D7" t="s">
        <v>201</v>
      </c>
      <c r="E7">
        <v>30</v>
      </c>
      <c r="F7" t="s">
        <v>218</v>
      </c>
      <c r="G7">
        <v>1</v>
      </c>
      <c r="H7">
        <v>0</v>
      </c>
      <c r="I7">
        <v>1</v>
      </c>
      <c r="J7">
        <v>1</v>
      </c>
      <c r="K7">
        <f>SUMIFS(match_formation!$W$2:$W$761,match_formation!$B$2:$B$761,match_data!B7,match_formation!$C$2:$C$761,match_data!D7)</f>
        <v>343</v>
      </c>
      <c r="L7">
        <f>SUMIFS(match_formation!$W$2:$W$761,match_formation!$B$2:$B$761,match_data!B7,match_formation!$C$2:$C$761,match_data!F7)</f>
        <v>4231</v>
      </c>
      <c r="M7">
        <f t="shared" si="0"/>
        <v>0</v>
      </c>
      <c r="N7">
        <f t="shared" si="1"/>
        <v>1</v>
      </c>
      <c r="O7">
        <f t="shared" si="2"/>
        <v>0</v>
      </c>
    </row>
    <row r="8" spans="1:15" x14ac:dyDescent="0.3">
      <c r="A8" t="s">
        <v>612</v>
      </c>
      <c r="B8">
        <v>1080512</v>
      </c>
      <c r="C8">
        <v>214</v>
      </c>
      <c r="D8" t="s">
        <v>232</v>
      </c>
      <c r="E8">
        <v>14</v>
      </c>
      <c r="F8" t="s">
        <v>244</v>
      </c>
      <c r="G8">
        <v>1</v>
      </c>
      <c r="H8">
        <v>0</v>
      </c>
      <c r="I8">
        <v>2</v>
      </c>
      <c r="J8">
        <v>1</v>
      </c>
      <c r="K8">
        <f>SUMIFS(match_formation!$W$2:$W$761,match_formation!$B$2:$B$761,match_data!B8,match_formation!$C$2:$C$761,match_data!D8)</f>
        <v>433</v>
      </c>
      <c r="L8">
        <f>SUMIFS(match_formation!$W$2:$W$761,match_formation!$B$2:$B$761,match_data!B8,match_formation!$C$2:$C$761,match_data!F8)</f>
        <v>442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x14ac:dyDescent="0.3">
      <c r="A9" t="s">
        <v>613</v>
      </c>
      <c r="B9">
        <v>1080513</v>
      </c>
      <c r="C9">
        <v>167</v>
      </c>
      <c r="D9" t="s">
        <v>259</v>
      </c>
      <c r="E9">
        <v>16</v>
      </c>
      <c r="F9" t="s">
        <v>274</v>
      </c>
      <c r="G9">
        <v>1</v>
      </c>
      <c r="H9">
        <v>0</v>
      </c>
      <c r="I9">
        <v>2</v>
      </c>
      <c r="J9">
        <v>1</v>
      </c>
      <c r="K9">
        <f>SUMIFS(match_formation!$W$2:$W$761,match_formation!$B$2:$B$761,match_data!B9,match_formation!$C$2:$C$761,match_data!D9)</f>
        <v>4231</v>
      </c>
      <c r="L9">
        <f>SUMIFS(match_formation!$W$2:$W$761,match_formation!$B$2:$B$761,match_data!B9,match_formation!$C$2:$C$761,match_data!F9)</f>
        <v>4231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x14ac:dyDescent="0.3">
      <c r="A10" t="s">
        <v>610</v>
      </c>
      <c r="B10">
        <v>1080514</v>
      </c>
      <c r="C10">
        <v>21</v>
      </c>
      <c r="D10" t="s">
        <v>289</v>
      </c>
      <c r="E10">
        <v>96</v>
      </c>
      <c r="F10" t="s">
        <v>303</v>
      </c>
      <c r="G10">
        <v>1</v>
      </c>
      <c r="H10">
        <v>0</v>
      </c>
      <c r="I10">
        <v>1</v>
      </c>
      <c r="J10">
        <v>1</v>
      </c>
      <c r="K10">
        <f>SUMIFS(match_formation!$W$2:$W$761,match_formation!$B$2:$B$761,match_data!B10,match_formation!$C$2:$C$761,match_data!D10)</f>
        <v>4231</v>
      </c>
      <c r="L10">
        <f>SUMIFS(match_formation!$W$2:$W$761,match_formation!$B$2:$B$761,match_data!B10,match_formation!$C$2:$C$761,match_data!F10)</f>
        <v>4231</v>
      </c>
      <c r="M10">
        <f t="shared" si="0"/>
        <v>0</v>
      </c>
      <c r="N10">
        <f t="shared" si="1"/>
        <v>1</v>
      </c>
      <c r="O10">
        <f t="shared" si="2"/>
        <v>0</v>
      </c>
    </row>
    <row r="11" spans="1:15" x14ac:dyDescent="0.3">
      <c r="A11" t="s">
        <v>610</v>
      </c>
      <c r="B11">
        <v>1080515</v>
      </c>
      <c r="C11">
        <v>18</v>
      </c>
      <c r="D11" t="s">
        <v>317</v>
      </c>
      <c r="E11">
        <v>27</v>
      </c>
      <c r="F11" t="s">
        <v>332</v>
      </c>
      <c r="G11">
        <v>0</v>
      </c>
      <c r="H11">
        <v>1</v>
      </c>
      <c r="I11">
        <v>1</v>
      </c>
      <c r="J11">
        <v>1</v>
      </c>
      <c r="K11">
        <f>SUMIFS(match_formation!$W$2:$W$761,match_formation!$B$2:$B$761,match_data!B11,match_formation!$C$2:$C$761,match_data!D11)</f>
        <v>4312</v>
      </c>
      <c r="L11">
        <f>SUMIFS(match_formation!$W$2:$W$761,match_formation!$B$2:$B$761,match_data!B11,match_formation!$C$2:$C$761,match_data!F11)</f>
        <v>352</v>
      </c>
      <c r="M11">
        <f t="shared" si="0"/>
        <v>0</v>
      </c>
      <c r="N11">
        <f t="shared" si="1"/>
        <v>1</v>
      </c>
      <c r="O11">
        <f t="shared" si="2"/>
        <v>0</v>
      </c>
    </row>
    <row r="12" spans="1:15" x14ac:dyDescent="0.3">
      <c r="A12" t="s">
        <v>614</v>
      </c>
      <c r="B12">
        <v>1080516</v>
      </c>
      <c r="C12">
        <v>13</v>
      </c>
      <c r="D12" t="s">
        <v>38</v>
      </c>
      <c r="E12">
        <v>31</v>
      </c>
      <c r="F12" t="s">
        <v>201</v>
      </c>
      <c r="G12">
        <v>2</v>
      </c>
      <c r="H12">
        <v>0</v>
      </c>
      <c r="I12">
        <v>3</v>
      </c>
      <c r="J12">
        <v>1</v>
      </c>
      <c r="K12">
        <f>SUMIFS(match_formation!$W$2:$W$761,match_formation!$B$2:$B$761,match_data!B12,match_formation!$C$2:$C$761,match_data!D12)</f>
        <v>3421</v>
      </c>
      <c r="L12">
        <f>SUMIFS(match_formation!$W$2:$W$761,match_formation!$B$2:$B$761,match_data!B12,match_formation!$C$2:$C$761,match_data!F12)</f>
        <v>433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x14ac:dyDescent="0.3">
      <c r="A13" t="s">
        <v>614</v>
      </c>
      <c r="B13">
        <v>1080517</v>
      </c>
      <c r="C13">
        <v>184</v>
      </c>
      <c r="D13" t="s">
        <v>111</v>
      </c>
      <c r="E13">
        <v>29</v>
      </c>
      <c r="F13" t="s">
        <v>157</v>
      </c>
      <c r="G13">
        <v>1</v>
      </c>
      <c r="H13">
        <v>1</v>
      </c>
      <c r="I13">
        <v>1</v>
      </c>
      <c r="J13">
        <v>2</v>
      </c>
      <c r="K13">
        <f>SUMIFS(match_formation!$W$2:$W$761,match_formation!$B$2:$B$761,match_data!B13,match_formation!$C$2:$C$761,match_data!D13)</f>
        <v>442</v>
      </c>
      <c r="L13">
        <f>SUMIFS(match_formation!$W$2:$W$761,match_formation!$B$2:$B$761,match_data!B13,match_formation!$C$2:$C$761,match_data!F13)</f>
        <v>3421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x14ac:dyDescent="0.3">
      <c r="A14" t="s">
        <v>614</v>
      </c>
      <c r="B14">
        <v>1080518</v>
      </c>
      <c r="C14">
        <v>15</v>
      </c>
      <c r="D14" t="s">
        <v>142</v>
      </c>
      <c r="E14">
        <v>16</v>
      </c>
      <c r="F14" t="s">
        <v>274</v>
      </c>
      <c r="G14">
        <v>1</v>
      </c>
      <c r="H14">
        <v>1</v>
      </c>
      <c r="I14">
        <v>5</v>
      </c>
      <c r="J14">
        <v>1</v>
      </c>
      <c r="K14">
        <f>SUMIFS(match_formation!$W$2:$W$761,match_formation!$B$2:$B$761,match_data!B14,match_formation!$C$2:$C$761,match_data!D14)</f>
        <v>3421</v>
      </c>
      <c r="L14">
        <f>SUMIFS(match_formation!$W$2:$W$761,match_formation!$B$2:$B$761,match_data!B14,match_formation!$C$2:$C$761,match_data!F14)</f>
        <v>3511</v>
      </c>
      <c r="M14">
        <f t="shared" si="0"/>
        <v>1</v>
      </c>
      <c r="N14">
        <f t="shared" si="1"/>
        <v>0</v>
      </c>
      <c r="O14">
        <f t="shared" si="2"/>
        <v>0</v>
      </c>
    </row>
    <row r="15" spans="1:15" x14ac:dyDescent="0.3">
      <c r="A15" t="s">
        <v>614</v>
      </c>
      <c r="B15">
        <v>1080519</v>
      </c>
      <c r="C15">
        <v>214</v>
      </c>
      <c r="D15" t="s">
        <v>232</v>
      </c>
      <c r="E15">
        <v>30</v>
      </c>
      <c r="F15" t="s">
        <v>218</v>
      </c>
      <c r="G15">
        <v>0</v>
      </c>
      <c r="H15">
        <v>3</v>
      </c>
      <c r="I15">
        <v>1</v>
      </c>
      <c r="J15">
        <v>7</v>
      </c>
      <c r="K15">
        <f>SUMIFS(match_formation!$W$2:$W$761,match_formation!$B$2:$B$761,match_data!B15,match_formation!$C$2:$C$761,match_data!D15)</f>
        <v>3421</v>
      </c>
      <c r="L15">
        <f>SUMIFS(match_formation!$W$2:$W$761,match_formation!$B$2:$B$761,match_data!B15,match_formation!$C$2:$C$761,match_data!F15)</f>
        <v>4231</v>
      </c>
      <c r="M15">
        <f t="shared" si="0"/>
        <v>0</v>
      </c>
      <c r="N15">
        <f t="shared" si="1"/>
        <v>0</v>
      </c>
      <c r="O15">
        <f t="shared" si="2"/>
        <v>1</v>
      </c>
    </row>
    <row r="16" spans="1:15" x14ac:dyDescent="0.3">
      <c r="A16" t="s">
        <v>614</v>
      </c>
      <c r="B16">
        <v>1080520</v>
      </c>
      <c r="C16">
        <v>14</v>
      </c>
      <c r="D16" t="s">
        <v>244</v>
      </c>
      <c r="E16">
        <v>183</v>
      </c>
      <c r="F16" t="s">
        <v>81</v>
      </c>
      <c r="G16">
        <v>0</v>
      </c>
      <c r="H16">
        <v>1</v>
      </c>
      <c r="I16">
        <v>1</v>
      </c>
      <c r="J16">
        <v>1</v>
      </c>
      <c r="K16">
        <f>SUMIFS(match_formation!$W$2:$W$761,match_formation!$B$2:$B$761,match_data!B16,match_formation!$C$2:$C$761,match_data!D16)</f>
        <v>442</v>
      </c>
      <c r="L16">
        <f>SUMIFS(match_formation!$W$2:$W$761,match_formation!$B$2:$B$761,match_data!B16,match_formation!$C$2:$C$761,match_data!F16)</f>
        <v>4411</v>
      </c>
      <c r="M16">
        <f t="shared" si="0"/>
        <v>0</v>
      </c>
      <c r="N16">
        <f t="shared" si="1"/>
        <v>1</v>
      </c>
      <c r="O16">
        <f t="shared" si="2"/>
        <v>0</v>
      </c>
    </row>
    <row r="17" spans="1:15" x14ac:dyDescent="0.3">
      <c r="A17" t="s">
        <v>614</v>
      </c>
      <c r="B17">
        <v>1080521</v>
      </c>
      <c r="C17">
        <v>26</v>
      </c>
      <c r="D17" t="s">
        <v>63</v>
      </c>
      <c r="E17">
        <v>21</v>
      </c>
      <c r="F17" t="s">
        <v>289</v>
      </c>
      <c r="G17">
        <v>1</v>
      </c>
      <c r="H17">
        <v>0</v>
      </c>
      <c r="I17">
        <v>3</v>
      </c>
      <c r="J17">
        <v>0</v>
      </c>
      <c r="K17">
        <f>SUMIFS(match_formation!$W$2:$W$761,match_formation!$B$2:$B$761,match_data!B17,match_formation!$C$2:$C$761,match_data!D17)</f>
        <v>4312</v>
      </c>
      <c r="L17">
        <f>SUMIFS(match_formation!$W$2:$W$761,match_formation!$B$2:$B$761,match_data!B17,match_formation!$C$2:$C$761,match_data!F17)</f>
        <v>433</v>
      </c>
      <c r="M17">
        <f t="shared" si="0"/>
        <v>1</v>
      </c>
      <c r="N17">
        <f t="shared" si="1"/>
        <v>0</v>
      </c>
      <c r="O17">
        <f t="shared" si="2"/>
        <v>0</v>
      </c>
    </row>
    <row r="18" spans="1:15" x14ac:dyDescent="0.3">
      <c r="A18" t="s">
        <v>614</v>
      </c>
      <c r="B18">
        <v>1080522</v>
      </c>
      <c r="C18">
        <v>32</v>
      </c>
      <c r="D18" t="s">
        <v>96</v>
      </c>
      <c r="E18">
        <v>162</v>
      </c>
      <c r="F18" t="s">
        <v>172</v>
      </c>
      <c r="G18">
        <v>2</v>
      </c>
      <c r="H18">
        <v>0</v>
      </c>
      <c r="I18">
        <v>2</v>
      </c>
      <c r="J18">
        <v>0</v>
      </c>
      <c r="K18">
        <f>SUMIFS(match_formation!$W$2:$W$761,match_formation!$B$2:$B$761,match_data!B18,match_formation!$C$2:$C$761,match_data!D18)</f>
        <v>433</v>
      </c>
      <c r="L18">
        <f>SUMIFS(match_formation!$W$2:$W$761,match_formation!$B$2:$B$761,match_data!B18,match_formation!$C$2:$C$761,match_data!F18)</f>
        <v>433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x14ac:dyDescent="0.3">
      <c r="A19" t="s">
        <v>614</v>
      </c>
      <c r="B19">
        <v>1080523</v>
      </c>
      <c r="C19">
        <v>18</v>
      </c>
      <c r="D19" t="s">
        <v>317</v>
      </c>
      <c r="E19">
        <v>96</v>
      </c>
      <c r="F19" t="s">
        <v>303</v>
      </c>
      <c r="G19">
        <v>0</v>
      </c>
      <c r="H19">
        <v>0</v>
      </c>
      <c r="I19">
        <v>0</v>
      </c>
      <c r="J19">
        <v>1</v>
      </c>
      <c r="K19">
        <f>SUMIFS(match_formation!$W$2:$W$761,match_formation!$B$2:$B$761,match_data!B19,match_formation!$C$2:$C$761,match_data!D19)</f>
        <v>4231</v>
      </c>
      <c r="L19">
        <f>SUMIFS(match_formation!$W$2:$W$761,match_formation!$B$2:$B$761,match_data!B19,match_formation!$C$2:$C$761,match_data!F19)</f>
        <v>3421</v>
      </c>
      <c r="M19">
        <f t="shared" si="0"/>
        <v>0</v>
      </c>
      <c r="N19">
        <f t="shared" si="1"/>
        <v>0</v>
      </c>
      <c r="O19">
        <f t="shared" si="2"/>
        <v>1</v>
      </c>
    </row>
    <row r="20" spans="1:15" x14ac:dyDescent="0.3">
      <c r="A20" t="s">
        <v>614</v>
      </c>
      <c r="B20">
        <v>1080524</v>
      </c>
      <c r="C20">
        <v>259</v>
      </c>
      <c r="D20" t="s">
        <v>127</v>
      </c>
      <c r="E20">
        <v>175</v>
      </c>
      <c r="F20" t="s">
        <v>187</v>
      </c>
      <c r="G20">
        <v>0</v>
      </c>
      <c r="H20">
        <v>1</v>
      </c>
      <c r="I20">
        <v>2</v>
      </c>
      <c r="J20">
        <v>1</v>
      </c>
      <c r="K20">
        <f>SUMIFS(match_formation!$W$2:$W$761,match_formation!$B$2:$B$761,match_data!B20,match_formation!$C$2:$C$761,match_data!D20)</f>
        <v>433</v>
      </c>
      <c r="L20">
        <f>SUMIFS(match_formation!$W$2:$W$761,match_formation!$B$2:$B$761,match_data!B20,match_formation!$C$2:$C$761,match_data!F20)</f>
        <v>3511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x14ac:dyDescent="0.3">
      <c r="A21" t="s">
        <v>615</v>
      </c>
      <c r="B21">
        <v>1080525</v>
      </c>
      <c r="C21">
        <v>27</v>
      </c>
      <c r="D21" t="s">
        <v>332</v>
      </c>
      <c r="E21">
        <v>167</v>
      </c>
      <c r="F21" t="s">
        <v>259</v>
      </c>
      <c r="G21">
        <v>0</v>
      </c>
      <c r="H21">
        <v>4</v>
      </c>
      <c r="I21">
        <v>0</v>
      </c>
      <c r="J21">
        <v>5</v>
      </c>
      <c r="K21">
        <f>SUMIFS(match_formation!$W$2:$W$761,match_formation!$B$2:$B$761,match_data!B21,match_formation!$C$2:$C$761,match_data!D21)</f>
        <v>4231</v>
      </c>
      <c r="L21">
        <f>SUMIFS(match_formation!$W$2:$W$761,match_formation!$B$2:$B$761,match_data!B21,match_formation!$C$2:$C$761,match_data!F21)</f>
        <v>4231</v>
      </c>
      <c r="M21">
        <f t="shared" si="0"/>
        <v>0</v>
      </c>
      <c r="N21">
        <f t="shared" si="1"/>
        <v>0</v>
      </c>
      <c r="O21">
        <f t="shared" si="2"/>
        <v>1</v>
      </c>
    </row>
    <row r="22" spans="1:15" x14ac:dyDescent="0.3">
      <c r="A22" t="s">
        <v>616</v>
      </c>
      <c r="B22">
        <v>1080526</v>
      </c>
      <c r="C22">
        <v>14</v>
      </c>
      <c r="D22" t="s">
        <v>244</v>
      </c>
      <c r="E22">
        <v>13</v>
      </c>
      <c r="F22" t="s">
        <v>38</v>
      </c>
      <c r="G22">
        <v>0</v>
      </c>
      <c r="H22">
        <v>0</v>
      </c>
      <c r="I22">
        <v>0</v>
      </c>
      <c r="J22">
        <v>0</v>
      </c>
      <c r="K22">
        <f>SUMIFS(match_formation!$W$2:$W$761,match_formation!$B$2:$B$761,match_data!B22,match_formation!$C$2:$C$761,match_data!D22)</f>
        <v>442</v>
      </c>
      <c r="L22">
        <f>SUMIFS(match_formation!$W$2:$W$761,match_formation!$B$2:$B$761,match_data!B22,match_formation!$C$2:$C$761,match_data!F22)</f>
        <v>4231</v>
      </c>
      <c r="M22">
        <f t="shared" si="0"/>
        <v>0</v>
      </c>
      <c r="N22">
        <f t="shared" si="1"/>
        <v>1</v>
      </c>
      <c r="O22">
        <f t="shared" si="2"/>
        <v>0</v>
      </c>
    </row>
    <row r="23" spans="1:15" x14ac:dyDescent="0.3">
      <c r="A23" s="1">
        <v>43072.666666666664</v>
      </c>
      <c r="B23">
        <v>1080527</v>
      </c>
      <c r="C23">
        <v>26</v>
      </c>
      <c r="D23" t="s">
        <v>63</v>
      </c>
      <c r="E23">
        <v>184</v>
      </c>
      <c r="F23" t="s">
        <v>111</v>
      </c>
      <c r="G23">
        <v>1</v>
      </c>
      <c r="H23">
        <v>1</v>
      </c>
      <c r="I23">
        <v>2</v>
      </c>
      <c r="J23">
        <v>1</v>
      </c>
      <c r="K23">
        <f>SUMIFS(match_formation!$W$2:$W$761,match_formation!$B$2:$B$761,match_data!B23,match_formation!$C$2:$C$761,match_data!D23)</f>
        <v>433</v>
      </c>
      <c r="L23">
        <f>SUMIFS(match_formation!$W$2:$W$761,match_formation!$B$2:$B$761,match_data!B23,match_formation!$C$2:$C$761,match_data!F23)</f>
        <v>442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x14ac:dyDescent="0.3">
      <c r="A24" t="s">
        <v>617</v>
      </c>
      <c r="B24">
        <v>1080528</v>
      </c>
      <c r="C24">
        <v>32</v>
      </c>
      <c r="D24" t="s">
        <v>96</v>
      </c>
      <c r="E24">
        <v>18</v>
      </c>
      <c r="F24" t="s">
        <v>317</v>
      </c>
      <c r="G24">
        <v>1</v>
      </c>
      <c r="H24">
        <v>0</v>
      </c>
      <c r="I24">
        <v>2</v>
      </c>
      <c r="J24">
        <v>0</v>
      </c>
      <c r="K24">
        <f>SUMIFS(match_formation!$W$2:$W$761,match_formation!$B$2:$B$761,match_data!B24,match_formation!$C$2:$C$761,match_data!D24)</f>
        <v>4231</v>
      </c>
      <c r="L24">
        <f>SUMIFS(match_formation!$W$2:$W$761,match_formation!$B$2:$B$761,match_data!B24,match_formation!$C$2:$C$761,match_data!F24)</f>
        <v>4312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x14ac:dyDescent="0.3">
      <c r="A25" t="s">
        <v>618</v>
      </c>
      <c r="B25">
        <v>1080529</v>
      </c>
      <c r="C25">
        <v>96</v>
      </c>
      <c r="D25" t="s">
        <v>303</v>
      </c>
      <c r="E25">
        <v>167</v>
      </c>
      <c r="F25" t="s">
        <v>259</v>
      </c>
      <c r="G25">
        <v>0</v>
      </c>
      <c r="H25">
        <v>2</v>
      </c>
      <c r="I25">
        <v>1</v>
      </c>
      <c r="J25">
        <v>4</v>
      </c>
      <c r="K25">
        <f>SUMIFS(match_formation!$W$2:$W$761,match_formation!$B$2:$B$761,match_data!B25,match_formation!$C$2:$C$761,match_data!D25)</f>
        <v>433</v>
      </c>
      <c r="L25">
        <f>SUMIFS(match_formation!$W$2:$W$761,match_formation!$B$2:$B$761,match_data!B25,match_formation!$C$2:$C$761,match_data!F25)</f>
        <v>433</v>
      </c>
      <c r="M25">
        <f t="shared" si="0"/>
        <v>0</v>
      </c>
      <c r="N25">
        <f t="shared" si="1"/>
        <v>0</v>
      </c>
      <c r="O25">
        <f t="shared" si="2"/>
        <v>1</v>
      </c>
    </row>
    <row r="26" spans="1:15" x14ac:dyDescent="0.3">
      <c r="A26" t="s">
        <v>619</v>
      </c>
      <c r="B26">
        <v>1080530</v>
      </c>
      <c r="C26">
        <v>16</v>
      </c>
      <c r="D26" t="s">
        <v>274</v>
      </c>
      <c r="E26">
        <v>21</v>
      </c>
      <c r="F26" t="s">
        <v>289</v>
      </c>
      <c r="G26">
        <v>0</v>
      </c>
      <c r="H26">
        <v>2</v>
      </c>
      <c r="I26">
        <v>1</v>
      </c>
      <c r="J26">
        <v>2</v>
      </c>
      <c r="K26">
        <f>SUMIFS(match_formation!$W$2:$W$761,match_formation!$B$2:$B$761,match_data!B26,match_formation!$C$2:$C$761,match_data!D26)</f>
        <v>4231</v>
      </c>
      <c r="L26">
        <f>SUMIFS(match_formation!$W$2:$W$761,match_formation!$B$2:$B$761,match_data!B26,match_formation!$C$2:$C$761,match_data!F26)</f>
        <v>4231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x14ac:dyDescent="0.3">
      <c r="A27" t="s">
        <v>620</v>
      </c>
      <c r="B27">
        <v>1080531</v>
      </c>
      <c r="C27">
        <v>259</v>
      </c>
      <c r="D27" t="s">
        <v>127</v>
      </c>
      <c r="E27">
        <v>214</v>
      </c>
      <c r="F27" t="s">
        <v>232</v>
      </c>
      <c r="G27">
        <v>0</v>
      </c>
      <c r="H27">
        <v>0</v>
      </c>
      <c r="I27">
        <v>0</v>
      </c>
      <c r="J27">
        <v>2</v>
      </c>
      <c r="K27">
        <f>SUMIFS(match_formation!$W$2:$W$761,match_formation!$B$2:$B$761,match_data!B27,match_formation!$C$2:$C$761,match_data!D27)</f>
        <v>4231</v>
      </c>
      <c r="L27">
        <f>SUMIFS(match_formation!$W$2:$W$761,match_formation!$B$2:$B$761,match_data!B27,match_formation!$C$2:$C$761,match_data!F27)</f>
        <v>433</v>
      </c>
      <c r="M27">
        <f t="shared" si="0"/>
        <v>0</v>
      </c>
      <c r="N27">
        <f t="shared" si="1"/>
        <v>0</v>
      </c>
      <c r="O27">
        <f t="shared" si="2"/>
        <v>1</v>
      </c>
    </row>
    <row r="28" spans="1:15" x14ac:dyDescent="0.3">
      <c r="A28" t="s">
        <v>620</v>
      </c>
      <c r="B28">
        <v>1080532</v>
      </c>
      <c r="C28">
        <v>30</v>
      </c>
      <c r="D28" t="s">
        <v>218</v>
      </c>
      <c r="E28">
        <v>162</v>
      </c>
      <c r="F28" t="s">
        <v>172</v>
      </c>
      <c r="G28">
        <v>0</v>
      </c>
      <c r="H28">
        <v>0</v>
      </c>
      <c r="I28">
        <v>1</v>
      </c>
      <c r="J28">
        <v>0</v>
      </c>
      <c r="K28">
        <f>SUMIFS(match_formation!$W$2:$W$761,match_formation!$B$2:$B$761,match_data!B28,match_formation!$C$2:$C$761,match_data!D28)</f>
        <v>4231</v>
      </c>
      <c r="L28">
        <f>SUMIFS(match_formation!$W$2:$W$761,match_formation!$B$2:$B$761,match_data!B28,match_formation!$C$2:$C$761,match_data!F28)</f>
        <v>4231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x14ac:dyDescent="0.3">
      <c r="A29" t="s">
        <v>620</v>
      </c>
      <c r="B29">
        <v>1080533</v>
      </c>
      <c r="C29">
        <v>27</v>
      </c>
      <c r="D29" t="s">
        <v>332</v>
      </c>
      <c r="E29">
        <v>15</v>
      </c>
      <c r="F29" t="s">
        <v>142</v>
      </c>
      <c r="G29">
        <v>0</v>
      </c>
      <c r="H29">
        <v>0</v>
      </c>
      <c r="I29">
        <v>1</v>
      </c>
      <c r="J29">
        <v>2</v>
      </c>
      <c r="K29">
        <f>SUMIFS(match_formation!$W$2:$W$761,match_formation!$B$2:$B$761,match_data!B29,match_formation!$C$2:$C$761,match_data!D29)</f>
        <v>352</v>
      </c>
      <c r="L29">
        <f>SUMIFS(match_formation!$W$2:$W$761,match_formation!$B$2:$B$761,match_data!B29,match_formation!$C$2:$C$761,match_data!F29)</f>
        <v>451</v>
      </c>
      <c r="M29">
        <f t="shared" si="0"/>
        <v>0</v>
      </c>
      <c r="N29">
        <f t="shared" si="1"/>
        <v>0</v>
      </c>
      <c r="O29">
        <f t="shared" si="2"/>
        <v>1</v>
      </c>
    </row>
    <row r="30" spans="1:15" x14ac:dyDescent="0.3">
      <c r="A30" t="s">
        <v>620</v>
      </c>
      <c r="B30">
        <v>1080534</v>
      </c>
      <c r="C30">
        <v>175</v>
      </c>
      <c r="D30" t="s">
        <v>187</v>
      </c>
      <c r="E30">
        <v>31</v>
      </c>
      <c r="F30" t="s">
        <v>201</v>
      </c>
      <c r="G30">
        <v>1</v>
      </c>
      <c r="H30">
        <v>1</v>
      </c>
      <c r="I30">
        <v>1</v>
      </c>
      <c r="J30">
        <v>2</v>
      </c>
      <c r="K30">
        <f>SUMIFS(match_formation!$W$2:$W$761,match_formation!$B$2:$B$761,match_data!B30,match_formation!$C$2:$C$761,match_data!D30)</f>
        <v>442</v>
      </c>
      <c r="L30">
        <f>SUMIFS(match_formation!$W$2:$W$761,match_formation!$B$2:$B$761,match_data!B30,match_formation!$C$2:$C$761,match_data!F30)</f>
        <v>3421</v>
      </c>
      <c r="M30">
        <f t="shared" si="0"/>
        <v>0</v>
      </c>
      <c r="N30">
        <f t="shared" si="1"/>
        <v>0</v>
      </c>
      <c r="O30">
        <f t="shared" si="2"/>
        <v>1</v>
      </c>
    </row>
    <row r="31" spans="1:15" x14ac:dyDescent="0.3">
      <c r="A31" t="s">
        <v>621</v>
      </c>
      <c r="B31">
        <v>1080535</v>
      </c>
      <c r="C31">
        <v>29</v>
      </c>
      <c r="D31" t="s">
        <v>157</v>
      </c>
      <c r="E31">
        <v>183</v>
      </c>
      <c r="F31" t="s">
        <v>81</v>
      </c>
      <c r="G31">
        <v>0</v>
      </c>
      <c r="H31">
        <v>0</v>
      </c>
      <c r="I31">
        <v>1</v>
      </c>
      <c r="J31">
        <v>0</v>
      </c>
      <c r="K31">
        <f>SUMIFS(match_formation!$W$2:$W$761,match_formation!$B$2:$B$761,match_data!B31,match_formation!$C$2:$C$761,match_data!D31)</f>
        <v>4231</v>
      </c>
      <c r="L31">
        <f>SUMIFS(match_formation!$W$2:$W$761,match_formation!$B$2:$B$761,match_data!B31,match_formation!$C$2:$C$761,match_data!F31)</f>
        <v>4411</v>
      </c>
      <c r="M31">
        <f t="shared" si="0"/>
        <v>1</v>
      </c>
      <c r="N31">
        <f t="shared" si="1"/>
        <v>0</v>
      </c>
      <c r="O31">
        <f t="shared" si="2"/>
        <v>0</v>
      </c>
    </row>
    <row r="32" spans="1:15" x14ac:dyDescent="0.3">
      <c r="A32" t="s">
        <v>622</v>
      </c>
      <c r="B32">
        <v>1080536</v>
      </c>
      <c r="C32">
        <v>15</v>
      </c>
      <c r="D32" t="s">
        <v>142</v>
      </c>
      <c r="E32">
        <v>184</v>
      </c>
      <c r="F32" t="s">
        <v>111</v>
      </c>
      <c r="G32">
        <v>2</v>
      </c>
      <c r="H32">
        <v>0</v>
      </c>
      <c r="I32">
        <v>3</v>
      </c>
      <c r="J32">
        <v>0</v>
      </c>
      <c r="K32">
        <f>SUMIFS(match_formation!$W$2:$W$761,match_formation!$B$2:$B$761,match_data!B32,match_formation!$C$2:$C$761,match_data!D32)</f>
        <v>451</v>
      </c>
      <c r="L32">
        <f>SUMIFS(match_formation!$W$2:$W$761,match_formation!$B$2:$B$761,match_data!B32,match_formation!$C$2:$C$761,match_data!F32)</f>
        <v>442</v>
      </c>
      <c r="M32">
        <f t="shared" si="0"/>
        <v>1</v>
      </c>
      <c r="N32">
        <f t="shared" si="1"/>
        <v>0</v>
      </c>
      <c r="O32">
        <f t="shared" si="2"/>
        <v>0</v>
      </c>
    </row>
    <row r="33" spans="1:15" x14ac:dyDescent="0.3">
      <c r="A33" t="s">
        <v>622</v>
      </c>
      <c r="B33">
        <v>1080537</v>
      </c>
      <c r="C33">
        <v>162</v>
      </c>
      <c r="D33" t="s">
        <v>172</v>
      </c>
      <c r="E33">
        <v>183</v>
      </c>
      <c r="F33" t="s">
        <v>81</v>
      </c>
      <c r="G33">
        <v>0</v>
      </c>
      <c r="H33">
        <v>1</v>
      </c>
      <c r="I33">
        <v>1</v>
      </c>
      <c r="J33">
        <v>1</v>
      </c>
      <c r="K33">
        <f>SUMIFS(match_formation!$W$2:$W$761,match_formation!$B$2:$B$761,match_data!B33,match_formation!$C$2:$C$761,match_data!D33)</f>
        <v>4411</v>
      </c>
      <c r="L33">
        <f>SUMIFS(match_formation!$W$2:$W$761,match_formation!$B$2:$B$761,match_data!B33,match_formation!$C$2:$C$761,match_data!F33)</f>
        <v>433</v>
      </c>
      <c r="M33">
        <f t="shared" si="0"/>
        <v>0</v>
      </c>
      <c r="N33">
        <f t="shared" si="1"/>
        <v>1</v>
      </c>
      <c r="O33">
        <f t="shared" si="2"/>
        <v>0</v>
      </c>
    </row>
    <row r="34" spans="1:15" x14ac:dyDescent="0.3">
      <c r="A34" t="s">
        <v>622</v>
      </c>
      <c r="B34">
        <v>1080538</v>
      </c>
      <c r="C34">
        <v>31</v>
      </c>
      <c r="D34" t="s">
        <v>201</v>
      </c>
      <c r="E34">
        <v>96</v>
      </c>
      <c r="F34" t="s">
        <v>303</v>
      </c>
      <c r="G34">
        <v>0</v>
      </c>
      <c r="H34">
        <v>0</v>
      </c>
      <c r="I34">
        <v>1</v>
      </c>
      <c r="J34">
        <v>0</v>
      </c>
      <c r="K34">
        <f>SUMIFS(match_formation!$W$2:$W$761,match_formation!$B$2:$B$761,match_data!B34,match_formation!$C$2:$C$761,match_data!D34)</f>
        <v>4231</v>
      </c>
      <c r="L34">
        <f>SUMIFS(match_formation!$W$2:$W$761,match_formation!$B$2:$B$761,match_data!B34,match_formation!$C$2:$C$761,match_data!F34)</f>
        <v>433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x14ac:dyDescent="0.3">
      <c r="A35" t="s">
        <v>623</v>
      </c>
      <c r="B35">
        <v>1080539</v>
      </c>
      <c r="C35">
        <v>214</v>
      </c>
      <c r="D35" t="s">
        <v>232</v>
      </c>
      <c r="E35">
        <v>32</v>
      </c>
      <c r="F35" t="s">
        <v>96</v>
      </c>
      <c r="G35">
        <v>0</v>
      </c>
      <c r="H35">
        <v>0</v>
      </c>
      <c r="I35">
        <v>0</v>
      </c>
      <c r="J35">
        <v>1</v>
      </c>
      <c r="K35">
        <f>SUMIFS(match_formation!$W$2:$W$761,match_formation!$B$2:$B$761,match_data!B35,match_formation!$C$2:$C$761,match_data!D35)</f>
        <v>433</v>
      </c>
      <c r="L35">
        <f>SUMIFS(match_formation!$W$2:$W$761,match_formation!$B$2:$B$761,match_data!B35,match_formation!$C$2:$C$761,match_data!F35)</f>
        <v>4231</v>
      </c>
      <c r="M35">
        <f t="shared" si="0"/>
        <v>0</v>
      </c>
      <c r="N35">
        <f t="shared" si="1"/>
        <v>0</v>
      </c>
      <c r="O35">
        <f t="shared" si="2"/>
        <v>1</v>
      </c>
    </row>
    <row r="36" spans="1:15" x14ac:dyDescent="0.3">
      <c r="A36" t="s">
        <v>622</v>
      </c>
      <c r="B36">
        <v>1080540</v>
      </c>
      <c r="C36">
        <v>14</v>
      </c>
      <c r="D36" t="s">
        <v>244</v>
      </c>
      <c r="E36">
        <v>259</v>
      </c>
      <c r="F36" t="s">
        <v>127</v>
      </c>
      <c r="G36">
        <v>1</v>
      </c>
      <c r="H36">
        <v>0</v>
      </c>
      <c r="I36">
        <v>2</v>
      </c>
      <c r="J36">
        <v>1</v>
      </c>
      <c r="K36">
        <f>SUMIFS(match_formation!$W$2:$W$761,match_formation!$B$2:$B$761,match_data!B36,match_formation!$C$2:$C$761,match_data!D36)</f>
        <v>442</v>
      </c>
      <c r="L36">
        <f>SUMIFS(match_formation!$W$2:$W$761,match_formation!$B$2:$B$761,match_data!B36,match_formation!$C$2:$C$761,match_data!F36)</f>
        <v>4231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x14ac:dyDescent="0.3">
      <c r="A37" t="s">
        <v>624</v>
      </c>
      <c r="B37">
        <v>1080541</v>
      </c>
      <c r="C37">
        <v>167</v>
      </c>
      <c r="D37" t="s">
        <v>259</v>
      </c>
      <c r="E37">
        <v>29</v>
      </c>
      <c r="F37" t="s">
        <v>157</v>
      </c>
      <c r="G37">
        <v>2</v>
      </c>
      <c r="H37">
        <v>0</v>
      </c>
      <c r="I37">
        <v>3</v>
      </c>
      <c r="J37">
        <v>1</v>
      </c>
      <c r="K37">
        <f>SUMIFS(match_formation!$W$2:$W$761,match_formation!$B$2:$B$761,match_data!B37,match_formation!$C$2:$C$761,match_data!D37)</f>
        <v>433</v>
      </c>
      <c r="L37">
        <f>SUMIFS(match_formation!$W$2:$W$761,match_formation!$B$2:$B$761,match_data!B37,match_formation!$C$2:$C$761,match_data!F37)</f>
        <v>352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x14ac:dyDescent="0.3">
      <c r="A38" t="s">
        <v>622</v>
      </c>
      <c r="B38">
        <v>1080542</v>
      </c>
      <c r="C38">
        <v>18</v>
      </c>
      <c r="D38" t="s">
        <v>317</v>
      </c>
      <c r="E38">
        <v>16</v>
      </c>
      <c r="F38" t="s">
        <v>274</v>
      </c>
      <c r="G38">
        <v>0</v>
      </c>
      <c r="H38">
        <v>0</v>
      </c>
      <c r="I38">
        <v>1</v>
      </c>
      <c r="J38">
        <v>1</v>
      </c>
      <c r="K38">
        <f>SUMIFS(match_formation!$W$2:$W$761,match_formation!$B$2:$B$761,match_data!B38,match_formation!$C$2:$C$761,match_data!D38)</f>
        <v>4312</v>
      </c>
      <c r="L38">
        <f>SUMIFS(match_formation!$W$2:$W$761,match_formation!$B$2:$B$761,match_data!B38,match_formation!$C$2:$C$761,match_data!F38)</f>
        <v>4312</v>
      </c>
      <c r="M38">
        <f t="shared" si="0"/>
        <v>0</v>
      </c>
      <c r="N38">
        <f t="shared" si="1"/>
        <v>1</v>
      </c>
      <c r="O38">
        <f t="shared" si="2"/>
        <v>0</v>
      </c>
    </row>
    <row r="39" spans="1:15" x14ac:dyDescent="0.3">
      <c r="A39" t="s">
        <v>625</v>
      </c>
      <c r="B39">
        <v>1080543</v>
      </c>
      <c r="C39">
        <v>30</v>
      </c>
      <c r="D39" t="s">
        <v>218</v>
      </c>
      <c r="E39">
        <v>26</v>
      </c>
      <c r="F39" t="s">
        <v>63</v>
      </c>
      <c r="G39">
        <v>0</v>
      </c>
      <c r="H39">
        <v>1</v>
      </c>
      <c r="I39">
        <v>1</v>
      </c>
      <c r="J39">
        <v>1</v>
      </c>
      <c r="K39">
        <f>SUMIFS(match_formation!$W$2:$W$761,match_formation!$B$2:$B$761,match_data!B39,match_formation!$C$2:$C$761,match_data!D39)</f>
        <v>4231</v>
      </c>
      <c r="L39">
        <f>SUMIFS(match_formation!$W$2:$W$761,match_formation!$B$2:$B$761,match_data!B39,match_formation!$C$2:$C$761,match_data!F39)</f>
        <v>433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x14ac:dyDescent="0.3">
      <c r="A40" t="s">
        <v>622</v>
      </c>
      <c r="B40">
        <v>1080544</v>
      </c>
      <c r="C40">
        <v>27</v>
      </c>
      <c r="D40" t="s">
        <v>332</v>
      </c>
      <c r="E40">
        <v>13</v>
      </c>
      <c r="F40" t="s">
        <v>38</v>
      </c>
      <c r="G40">
        <v>0</v>
      </c>
      <c r="H40">
        <v>3</v>
      </c>
      <c r="I40">
        <v>1</v>
      </c>
      <c r="J40">
        <v>3</v>
      </c>
      <c r="K40">
        <f>SUMIFS(match_formation!$W$2:$W$761,match_formation!$B$2:$B$761,match_data!B40,match_formation!$C$2:$C$761,match_data!D40)</f>
        <v>352</v>
      </c>
      <c r="L40">
        <f>SUMIFS(match_formation!$W$2:$W$761,match_formation!$B$2:$B$761,match_data!B40,match_formation!$C$2:$C$761,match_data!F40)</f>
        <v>4231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x14ac:dyDescent="0.3">
      <c r="A41" t="s">
        <v>626</v>
      </c>
      <c r="B41">
        <v>1080545</v>
      </c>
      <c r="C41">
        <v>175</v>
      </c>
      <c r="D41" t="s">
        <v>187</v>
      </c>
      <c r="E41">
        <v>21</v>
      </c>
      <c r="F41" t="s">
        <v>289</v>
      </c>
      <c r="G41">
        <v>0</v>
      </c>
      <c r="H41">
        <v>0</v>
      </c>
      <c r="I41">
        <v>0</v>
      </c>
      <c r="J41">
        <v>0</v>
      </c>
      <c r="K41">
        <f>SUMIFS(match_formation!$W$2:$W$761,match_formation!$B$2:$B$761,match_data!B41,match_formation!$C$2:$C$761,match_data!D41)</f>
        <v>4231</v>
      </c>
      <c r="L41">
        <f>SUMIFS(match_formation!$W$2:$W$761,match_formation!$B$2:$B$761,match_data!B41,match_formation!$C$2:$C$761,match_data!F41)</f>
        <v>4231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x14ac:dyDescent="0.3">
      <c r="A42" s="1">
        <v>42652.625</v>
      </c>
      <c r="B42">
        <v>1080546</v>
      </c>
      <c r="C42">
        <v>13</v>
      </c>
      <c r="D42" t="s">
        <v>38</v>
      </c>
      <c r="E42">
        <v>18</v>
      </c>
      <c r="F42" t="s">
        <v>317</v>
      </c>
      <c r="G42">
        <v>1</v>
      </c>
      <c r="H42">
        <v>1</v>
      </c>
      <c r="I42">
        <v>2</v>
      </c>
      <c r="J42">
        <v>1</v>
      </c>
      <c r="K42">
        <f>SUMIFS(match_formation!$W$2:$W$761,match_formation!$B$2:$B$761,match_data!B42,match_formation!$C$2:$C$761,match_data!D42)</f>
        <v>4231</v>
      </c>
      <c r="L42">
        <f>SUMIFS(match_formation!$W$2:$W$761,match_formation!$B$2:$B$761,match_data!B42,match_formation!$C$2:$C$761,match_data!F42)</f>
        <v>433</v>
      </c>
      <c r="M42">
        <f t="shared" si="0"/>
        <v>1</v>
      </c>
      <c r="N42">
        <f t="shared" si="1"/>
        <v>0</v>
      </c>
      <c r="O42">
        <f t="shared" si="2"/>
        <v>0</v>
      </c>
    </row>
    <row r="43" spans="1:15" x14ac:dyDescent="0.3">
      <c r="A43" s="1">
        <v>42652.625</v>
      </c>
      <c r="B43">
        <v>1080547</v>
      </c>
      <c r="C43">
        <v>183</v>
      </c>
      <c r="D43" t="s">
        <v>81</v>
      </c>
      <c r="E43">
        <v>175</v>
      </c>
      <c r="F43" t="s">
        <v>187</v>
      </c>
      <c r="G43">
        <v>0</v>
      </c>
      <c r="H43">
        <v>0</v>
      </c>
      <c r="I43">
        <v>1</v>
      </c>
      <c r="J43">
        <v>0</v>
      </c>
      <c r="K43">
        <f>SUMIFS(match_formation!$W$2:$W$761,match_formation!$B$2:$B$761,match_data!B43,match_formation!$C$2:$C$761,match_data!D43)</f>
        <v>4411</v>
      </c>
      <c r="L43">
        <f>SUMIFS(match_formation!$W$2:$W$761,match_formation!$B$2:$B$761,match_data!B43,match_formation!$C$2:$C$761,match_data!F43)</f>
        <v>4231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x14ac:dyDescent="0.3">
      <c r="A44" s="1">
        <v>42652.625</v>
      </c>
      <c r="B44">
        <v>1080548</v>
      </c>
      <c r="C44">
        <v>184</v>
      </c>
      <c r="D44" t="s">
        <v>111</v>
      </c>
      <c r="E44">
        <v>214</v>
      </c>
      <c r="F44" t="s">
        <v>232</v>
      </c>
      <c r="G44">
        <v>0</v>
      </c>
      <c r="H44">
        <v>0</v>
      </c>
      <c r="I44">
        <v>1</v>
      </c>
      <c r="J44">
        <v>1</v>
      </c>
      <c r="K44">
        <f>SUMIFS(match_formation!$W$2:$W$761,match_formation!$B$2:$B$761,match_data!B44,match_formation!$C$2:$C$761,match_data!D44)</f>
        <v>442</v>
      </c>
      <c r="L44">
        <f>SUMIFS(match_formation!$W$2:$W$761,match_formation!$B$2:$B$761,match_data!B44,match_formation!$C$2:$C$761,match_data!F44)</f>
        <v>451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x14ac:dyDescent="0.3">
      <c r="A45" s="1">
        <v>42652.729166666664</v>
      </c>
      <c r="B45">
        <v>1080549</v>
      </c>
      <c r="C45">
        <v>26</v>
      </c>
      <c r="D45" t="s">
        <v>63</v>
      </c>
      <c r="E45">
        <v>14</v>
      </c>
      <c r="F45" t="s">
        <v>244</v>
      </c>
      <c r="G45">
        <v>2</v>
      </c>
      <c r="H45">
        <v>1</v>
      </c>
      <c r="I45">
        <v>4</v>
      </c>
      <c r="J45">
        <v>1</v>
      </c>
      <c r="K45">
        <f>SUMIFS(match_formation!$W$2:$W$761,match_formation!$B$2:$B$761,match_data!B45,match_formation!$C$2:$C$761,match_data!D45)</f>
        <v>433</v>
      </c>
      <c r="L45">
        <f>SUMIFS(match_formation!$W$2:$W$761,match_formation!$B$2:$B$761,match_data!B45,match_formation!$C$2:$C$761,match_data!F45)</f>
        <v>442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x14ac:dyDescent="0.3">
      <c r="A46" s="1">
        <v>42652.520833333336</v>
      </c>
      <c r="B46">
        <v>1080550</v>
      </c>
      <c r="C46">
        <v>32</v>
      </c>
      <c r="D46" t="s">
        <v>96</v>
      </c>
      <c r="E46">
        <v>167</v>
      </c>
      <c r="F46" t="s">
        <v>259</v>
      </c>
      <c r="G46">
        <v>1</v>
      </c>
      <c r="H46">
        <v>2</v>
      </c>
      <c r="I46">
        <v>1</v>
      </c>
      <c r="J46">
        <v>2</v>
      </c>
      <c r="K46">
        <f>SUMIFS(match_formation!$W$2:$W$761,match_formation!$B$2:$B$761,match_data!B46,match_formation!$C$2:$C$761,match_data!D46)</f>
        <v>4231</v>
      </c>
      <c r="L46">
        <f>SUMIFS(match_formation!$W$2:$W$761,match_formation!$B$2:$B$761,match_data!B46,match_formation!$C$2:$C$761,match_data!F46)</f>
        <v>433</v>
      </c>
      <c r="M46">
        <f t="shared" si="0"/>
        <v>0</v>
      </c>
      <c r="N46">
        <f t="shared" si="1"/>
        <v>0</v>
      </c>
      <c r="O46">
        <f t="shared" si="2"/>
        <v>1</v>
      </c>
    </row>
    <row r="47" spans="1:15" x14ac:dyDescent="0.3">
      <c r="A47" s="1">
        <v>42652.625</v>
      </c>
      <c r="B47">
        <v>1080551</v>
      </c>
      <c r="C47">
        <v>21</v>
      </c>
      <c r="D47" t="s">
        <v>289</v>
      </c>
      <c r="E47">
        <v>162</v>
      </c>
      <c r="F47" t="s">
        <v>172</v>
      </c>
      <c r="G47">
        <v>1</v>
      </c>
      <c r="H47">
        <v>1</v>
      </c>
      <c r="I47">
        <v>1</v>
      </c>
      <c r="J47">
        <v>2</v>
      </c>
      <c r="K47">
        <f>SUMIFS(match_formation!$W$2:$W$761,match_formation!$B$2:$B$761,match_data!B47,match_formation!$C$2:$C$761,match_data!D47)</f>
        <v>4231</v>
      </c>
      <c r="L47">
        <f>SUMIFS(match_formation!$W$2:$W$761,match_formation!$B$2:$B$761,match_data!B47,match_formation!$C$2:$C$761,match_data!F47)</f>
        <v>4231</v>
      </c>
      <c r="M47">
        <f t="shared" si="0"/>
        <v>0</v>
      </c>
      <c r="N47">
        <f t="shared" si="1"/>
        <v>0</v>
      </c>
      <c r="O47">
        <f t="shared" si="2"/>
        <v>1</v>
      </c>
    </row>
    <row r="48" spans="1:15" x14ac:dyDescent="0.3">
      <c r="A48" s="1">
        <v>42652.625</v>
      </c>
      <c r="B48">
        <v>1080552</v>
      </c>
      <c r="C48">
        <v>96</v>
      </c>
      <c r="D48" t="s">
        <v>303</v>
      </c>
      <c r="E48">
        <v>30</v>
      </c>
      <c r="F48" t="s">
        <v>218</v>
      </c>
      <c r="G48">
        <v>0</v>
      </c>
      <c r="H48">
        <v>1</v>
      </c>
      <c r="I48">
        <v>0</v>
      </c>
      <c r="J48">
        <v>4</v>
      </c>
      <c r="K48">
        <f>SUMIFS(match_formation!$W$2:$W$761,match_formation!$B$2:$B$761,match_data!B48,match_formation!$C$2:$C$761,match_data!D48)</f>
        <v>4231</v>
      </c>
      <c r="L48">
        <f>SUMIFS(match_formation!$W$2:$W$761,match_formation!$B$2:$B$761,match_data!B48,match_formation!$C$2:$C$761,match_data!F48)</f>
        <v>4231</v>
      </c>
      <c r="M48">
        <f t="shared" si="0"/>
        <v>0</v>
      </c>
      <c r="N48">
        <f t="shared" si="1"/>
        <v>0</v>
      </c>
      <c r="O48">
        <f t="shared" si="2"/>
        <v>1</v>
      </c>
    </row>
    <row r="49" spans="1:15" x14ac:dyDescent="0.3">
      <c r="A49" s="1">
        <v>42713.833333333336</v>
      </c>
      <c r="B49">
        <v>1080553</v>
      </c>
      <c r="C49">
        <v>16</v>
      </c>
      <c r="D49" t="s">
        <v>274</v>
      </c>
      <c r="E49">
        <v>31</v>
      </c>
      <c r="F49" t="s">
        <v>201</v>
      </c>
      <c r="G49">
        <v>0</v>
      </c>
      <c r="H49">
        <v>0</v>
      </c>
      <c r="I49">
        <v>0</v>
      </c>
      <c r="J49">
        <v>3</v>
      </c>
      <c r="K49">
        <f>SUMIFS(match_formation!$W$2:$W$761,match_formation!$B$2:$B$761,match_data!B49,match_formation!$C$2:$C$761,match_data!D49)</f>
        <v>4411</v>
      </c>
      <c r="L49">
        <f>SUMIFS(match_formation!$W$2:$W$761,match_formation!$B$2:$B$761,match_data!B49,match_formation!$C$2:$C$761,match_data!F49)</f>
        <v>4231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x14ac:dyDescent="0.3">
      <c r="A50" s="1">
        <v>42683.666666666664</v>
      </c>
      <c r="B50">
        <v>1080554</v>
      </c>
      <c r="C50">
        <v>259</v>
      </c>
      <c r="D50" t="s">
        <v>127</v>
      </c>
      <c r="E50">
        <v>15</v>
      </c>
      <c r="F50" t="s">
        <v>142</v>
      </c>
      <c r="G50">
        <v>0</v>
      </c>
      <c r="H50">
        <v>1</v>
      </c>
      <c r="I50">
        <v>2</v>
      </c>
      <c r="J50">
        <v>2</v>
      </c>
      <c r="K50">
        <f>SUMIFS(match_formation!$W$2:$W$761,match_formation!$B$2:$B$761,match_data!B50,match_formation!$C$2:$C$761,match_data!D50)</f>
        <v>3511</v>
      </c>
      <c r="L50">
        <f>SUMIFS(match_formation!$W$2:$W$761,match_formation!$B$2:$B$761,match_data!B50,match_formation!$C$2:$C$761,match_data!F50)</f>
        <v>451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x14ac:dyDescent="0.3">
      <c r="A51" s="1">
        <v>42652.625</v>
      </c>
      <c r="B51">
        <v>1080555</v>
      </c>
      <c r="C51">
        <v>29</v>
      </c>
      <c r="D51" t="s">
        <v>157</v>
      </c>
      <c r="E51">
        <v>27</v>
      </c>
      <c r="F51" t="s">
        <v>332</v>
      </c>
      <c r="G51">
        <v>2</v>
      </c>
      <c r="H51">
        <v>2</v>
      </c>
      <c r="I51">
        <v>2</v>
      </c>
      <c r="J51">
        <v>4</v>
      </c>
      <c r="K51">
        <f>SUMIFS(match_formation!$W$2:$W$761,match_formation!$B$2:$B$761,match_data!B51,match_formation!$C$2:$C$761,match_data!D51)</f>
        <v>4231</v>
      </c>
      <c r="L51">
        <f>SUMIFS(match_formation!$W$2:$W$761,match_formation!$B$2:$B$761,match_data!B51,match_formation!$C$2:$C$761,match_data!F51)</f>
        <v>532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x14ac:dyDescent="0.3">
      <c r="A52" t="s">
        <v>627</v>
      </c>
      <c r="B52">
        <v>1080556</v>
      </c>
      <c r="C52">
        <v>15</v>
      </c>
      <c r="D52" t="s">
        <v>142</v>
      </c>
      <c r="E52">
        <v>26</v>
      </c>
      <c r="F52" t="s">
        <v>63</v>
      </c>
      <c r="G52">
        <v>0</v>
      </c>
      <c r="H52">
        <v>2</v>
      </c>
      <c r="I52">
        <v>1</v>
      </c>
      <c r="J52">
        <v>2</v>
      </c>
      <c r="K52">
        <f>SUMIFS(match_formation!$W$2:$W$761,match_formation!$B$2:$B$761,match_data!B52,match_formation!$C$2:$C$761,match_data!D52)</f>
        <v>4231</v>
      </c>
      <c r="L52">
        <f>SUMIFS(match_formation!$W$2:$W$761,match_formation!$B$2:$B$761,match_data!B52,match_formation!$C$2:$C$761,match_data!F52)</f>
        <v>433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x14ac:dyDescent="0.3">
      <c r="A53" t="s">
        <v>628</v>
      </c>
      <c r="B53">
        <v>1080557</v>
      </c>
      <c r="C53">
        <v>162</v>
      </c>
      <c r="D53" t="s">
        <v>172</v>
      </c>
      <c r="E53">
        <v>96</v>
      </c>
      <c r="F53" t="s">
        <v>303</v>
      </c>
      <c r="G53">
        <v>2</v>
      </c>
      <c r="H53">
        <v>0</v>
      </c>
      <c r="I53">
        <v>4</v>
      </c>
      <c r="J53">
        <v>1</v>
      </c>
      <c r="K53">
        <f>SUMIFS(match_formation!$W$2:$W$761,match_formation!$B$2:$B$761,match_data!B53,match_formation!$C$2:$C$761,match_data!D53)</f>
        <v>4231</v>
      </c>
      <c r="L53">
        <f>SUMIFS(match_formation!$W$2:$W$761,match_formation!$B$2:$B$761,match_data!B53,match_formation!$C$2:$C$761,match_data!F53)</f>
        <v>4231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x14ac:dyDescent="0.3">
      <c r="A54" t="s">
        <v>629</v>
      </c>
      <c r="B54">
        <v>1080558</v>
      </c>
      <c r="C54">
        <v>31</v>
      </c>
      <c r="D54" t="s">
        <v>201</v>
      </c>
      <c r="E54">
        <v>21</v>
      </c>
      <c r="F54" t="s">
        <v>289</v>
      </c>
      <c r="G54">
        <v>3</v>
      </c>
      <c r="H54">
        <v>1</v>
      </c>
      <c r="I54">
        <v>3</v>
      </c>
      <c r="J54">
        <v>1</v>
      </c>
      <c r="K54">
        <f>SUMIFS(match_formation!$W$2:$W$761,match_formation!$B$2:$B$761,match_data!B54,match_formation!$C$2:$C$761,match_data!D54)</f>
        <v>4231</v>
      </c>
      <c r="L54">
        <f>SUMIFS(match_formation!$W$2:$W$761,match_formation!$B$2:$B$761,match_data!B54,match_formation!$C$2:$C$761,match_data!F54)</f>
        <v>4231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x14ac:dyDescent="0.3">
      <c r="A55" t="s">
        <v>630</v>
      </c>
      <c r="B55">
        <v>1080559</v>
      </c>
      <c r="C55">
        <v>214</v>
      </c>
      <c r="D55" t="s">
        <v>232</v>
      </c>
      <c r="E55">
        <v>13</v>
      </c>
      <c r="F55" t="s">
        <v>38</v>
      </c>
      <c r="G55">
        <v>0</v>
      </c>
      <c r="H55">
        <v>1</v>
      </c>
      <c r="I55">
        <v>1</v>
      </c>
      <c r="J55">
        <v>4</v>
      </c>
      <c r="K55">
        <f>SUMIFS(match_formation!$W$2:$W$761,match_formation!$B$2:$B$761,match_data!B55,match_formation!$C$2:$C$761,match_data!D55)</f>
        <v>433</v>
      </c>
      <c r="L55">
        <f>SUMIFS(match_formation!$W$2:$W$761,match_formation!$B$2:$B$761,match_data!B55,match_formation!$C$2:$C$761,match_data!F55)</f>
        <v>4231</v>
      </c>
      <c r="M55">
        <f t="shared" si="0"/>
        <v>0</v>
      </c>
      <c r="N55">
        <f t="shared" si="1"/>
        <v>0</v>
      </c>
      <c r="O55">
        <f t="shared" si="2"/>
        <v>1</v>
      </c>
    </row>
    <row r="56" spans="1:15" x14ac:dyDescent="0.3">
      <c r="A56" t="s">
        <v>630</v>
      </c>
      <c r="B56">
        <v>1080560</v>
      </c>
      <c r="C56">
        <v>14</v>
      </c>
      <c r="D56" t="s">
        <v>244</v>
      </c>
      <c r="E56">
        <v>184</v>
      </c>
      <c r="F56" t="s">
        <v>111</v>
      </c>
      <c r="G56">
        <v>1</v>
      </c>
      <c r="H56">
        <v>0</v>
      </c>
      <c r="I56">
        <v>3</v>
      </c>
      <c r="J56">
        <v>0</v>
      </c>
      <c r="K56">
        <f>SUMIFS(match_formation!$W$2:$W$761,match_formation!$B$2:$B$761,match_data!B56,match_formation!$C$2:$C$761,match_data!D56)</f>
        <v>442</v>
      </c>
      <c r="L56">
        <f>SUMIFS(match_formation!$W$2:$W$761,match_formation!$B$2:$B$761,match_data!B56,match_formation!$C$2:$C$761,match_data!F56)</f>
        <v>451</v>
      </c>
      <c r="M56">
        <f t="shared" si="0"/>
        <v>1</v>
      </c>
      <c r="N56">
        <f t="shared" si="1"/>
        <v>0</v>
      </c>
      <c r="O56">
        <f t="shared" si="2"/>
        <v>0</v>
      </c>
    </row>
    <row r="57" spans="1:15" x14ac:dyDescent="0.3">
      <c r="A57" t="s">
        <v>630</v>
      </c>
      <c r="B57">
        <v>1080561</v>
      </c>
      <c r="C57">
        <v>167</v>
      </c>
      <c r="D57" t="s">
        <v>259</v>
      </c>
      <c r="E57">
        <v>183</v>
      </c>
      <c r="F57" t="s">
        <v>81</v>
      </c>
      <c r="G57">
        <v>2</v>
      </c>
      <c r="H57">
        <v>0</v>
      </c>
      <c r="I57">
        <v>4</v>
      </c>
      <c r="J57">
        <v>0</v>
      </c>
      <c r="K57">
        <f>SUMIFS(match_formation!$W$2:$W$761,match_formation!$B$2:$B$761,match_data!B57,match_formation!$C$2:$C$761,match_data!D57)</f>
        <v>4231</v>
      </c>
      <c r="L57">
        <f>SUMIFS(match_formation!$W$2:$W$761,match_formation!$B$2:$B$761,match_data!B57,match_formation!$C$2:$C$761,match_data!F57)</f>
        <v>451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x14ac:dyDescent="0.3">
      <c r="A58" t="s">
        <v>628</v>
      </c>
      <c r="B58">
        <v>1080562</v>
      </c>
      <c r="C58">
        <v>18</v>
      </c>
      <c r="D58" t="s">
        <v>317</v>
      </c>
      <c r="E58">
        <v>259</v>
      </c>
      <c r="F58" t="s">
        <v>127</v>
      </c>
      <c r="G58">
        <v>0</v>
      </c>
      <c r="H58">
        <v>0</v>
      </c>
      <c r="I58">
        <v>1</v>
      </c>
      <c r="J58">
        <v>0</v>
      </c>
      <c r="K58">
        <f>SUMIFS(match_formation!$W$2:$W$761,match_formation!$B$2:$B$761,match_data!B58,match_formation!$C$2:$C$761,match_data!D58)</f>
        <v>4312</v>
      </c>
      <c r="L58">
        <f>SUMIFS(match_formation!$W$2:$W$761,match_formation!$B$2:$B$761,match_data!B58,match_formation!$C$2:$C$761,match_data!F58)</f>
        <v>433</v>
      </c>
      <c r="M58">
        <f t="shared" si="0"/>
        <v>1</v>
      </c>
      <c r="N58">
        <f t="shared" si="1"/>
        <v>0</v>
      </c>
      <c r="O58">
        <f t="shared" si="2"/>
        <v>0</v>
      </c>
    </row>
    <row r="59" spans="1:15" x14ac:dyDescent="0.3">
      <c r="A59" t="s">
        <v>631</v>
      </c>
      <c r="B59">
        <v>1080563</v>
      </c>
      <c r="C59">
        <v>30</v>
      </c>
      <c r="D59" t="s">
        <v>218</v>
      </c>
      <c r="E59">
        <v>16</v>
      </c>
      <c r="F59" t="s">
        <v>274</v>
      </c>
      <c r="G59">
        <v>0</v>
      </c>
      <c r="H59">
        <v>0</v>
      </c>
      <c r="I59">
        <v>1</v>
      </c>
      <c r="J59">
        <v>0</v>
      </c>
      <c r="K59">
        <f>SUMIFS(match_formation!$W$2:$W$761,match_formation!$B$2:$B$761,match_data!B59,match_formation!$C$2:$C$761,match_data!D59)</f>
        <v>4231</v>
      </c>
      <c r="L59">
        <f>SUMIFS(match_formation!$W$2:$W$761,match_formation!$B$2:$B$761,match_data!B59,match_formation!$C$2:$C$761,match_data!F59)</f>
        <v>433</v>
      </c>
      <c r="M59">
        <f t="shared" si="0"/>
        <v>1</v>
      </c>
      <c r="N59">
        <f t="shared" si="1"/>
        <v>0</v>
      </c>
      <c r="O59">
        <f t="shared" si="2"/>
        <v>0</v>
      </c>
    </row>
    <row r="60" spans="1:15" x14ac:dyDescent="0.3">
      <c r="A60" t="s">
        <v>632</v>
      </c>
      <c r="B60">
        <v>1080564</v>
      </c>
      <c r="C60">
        <v>27</v>
      </c>
      <c r="D60" t="s">
        <v>332</v>
      </c>
      <c r="E60">
        <v>32</v>
      </c>
      <c r="F60" t="s">
        <v>96</v>
      </c>
      <c r="G60">
        <v>1</v>
      </c>
      <c r="H60">
        <v>0</v>
      </c>
      <c r="I60">
        <v>3</v>
      </c>
      <c r="J60">
        <v>1</v>
      </c>
      <c r="K60">
        <f>SUMIFS(match_formation!$W$2:$W$761,match_formation!$B$2:$B$761,match_data!B60,match_formation!$C$2:$C$761,match_data!D60)</f>
        <v>3412</v>
      </c>
      <c r="L60">
        <f>SUMIFS(match_formation!$W$2:$W$761,match_formation!$B$2:$B$761,match_data!B60,match_formation!$C$2:$C$761,match_data!F60)</f>
        <v>4231</v>
      </c>
      <c r="M60">
        <f t="shared" si="0"/>
        <v>1</v>
      </c>
      <c r="N60">
        <f t="shared" si="1"/>
        <v>0</v>
      </c>
      <c r="O60">
        <f t="shared" si="2"/>
        <v>0</v>
      </c>
    </row>
    <row r="61" spans="1:15" x14ac:dyDescent="0.3">
      <c r="A61" t="s">
        <v>630</v>
      </c>
      <c r="B61">
        <v>1080565</v>
      </c>
      <c r="C61">
        <v>175</v>
      </c>
      <c r="D61" t="s">
        <v>187</v>
      </c>
      <c r="E61">
        <v>29</v>
      </c>
      <c r="F61" t="s">
        <v>157</v>
      </c>
      <c r="G61">
        <v>3</v>
      </c>
      <c r="H61">
        <v>0</v>
      </c>
      <c r="I61">
        <v>4</v>
      </c>
      <c r="J61">
        <v>2</v>
      </c>
      <c r="K61">
        <f>SUMIFS(match_formation!$W$2:$W$761,match_formation!$B$2:$B$761,match_data!B61,match_formation!$C$2:$C$761,match_data!D61)</f>
        <v>4231</v>
      </c>
      <c r="L61">
        <f>SUMIFS(match_formation!$W$2:$W$761,match_formation!$B$2:$B$761,match_data!B61,match_formation!$C$2:$C$761,match_data!F61)</f>
        <v>4231</v>
      </c>
      <c r="M61">
        <f t="shared" si="0"/>
        <v>1</v>
      </c>
      <c r="N61">
        <f t="shared" si="1"/>
        <v>0</v>
      </c>
      <c r="O61">
        <f t="shared" si="2"/>
        <v>0</v>
      </c>
    </row>
    <row r="62" spans="1:15" x14ac:dyDescent="0.3">
      <c r="A62" t="s">
        <v>633</v>
      </c>
      <c r="B62">
        <v>1080566</v>
      </c>
      <c r="C62">
        <v>13</v>
      </c>
      <c r="D62" t="s">
        <v>38</v>
      </c>
      <c r="E62">
        <v>15</v>
      </c>
      <c r="F62" t="s">
        <v>142</v>
      </c>
      <c r="G62">
        <v>3</v>
      </c>
      <c r="H62">
        <v>0</v>
      </c>
      <c r="I62">
        <v>3</v>
      </c>
      <c r="J62">
        <v>0</v>
      </c>
      <c r="K62">
        <f>SUMIFS(match_formation!$W$2:$W$761,match_formation!$B$2:$B$761,match_data!B62,match_formation!$C$2:$C$761,match_data!D62)</f>
        <v>4231</v>
      </c>
      <c r="L62">
        <f>SUMIFS(match_formation!$W$2:$W$761,match_formation!$B$2:$B$761,match_data!B62,match_formation!$C$2:$C$761,match_data!F62)</f>
        <v>451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x14ac:dyDescent="0.3">
      <c r="A63" t="s">
        <v>634</v>
      </c>
      <c r="B63">
        <v>1080567</v>
      </c>
      <c r="C63">
        <v>183</v>
      </c>
      <c r="D63" t="s">
        <v>81</v>
      </c>
      <c r="E63">
        <v>31</v>
      </c>
      <c r="F63" t="s">
        <v>201</v>
      </c>
      <c r="G63">
        <v>1</v>
      </c>
      <c r="H63">
        <v>0</v>
      </c>
      <c r="I63">
        <v>1</v>
      </c>
      <c r="J63">
        <v>0</v>
      </c>
      <c r="K63">
        <f>SUMIFS(match_formation!$W$2:$W$761,match_formation!$B$2:$B$761,match_data!B63,match_formation!$C$2:$C$761,match_data!D63)</f>
        <v>4231</v>
      </c>
      <c r="L63">
        <f>SUMIFS(match_formation!$W$2:$W$761,match_formation!$B$2:$B$761,match_data!B63,match_formation!$C$2:$C$761,match_data!F63)</f>
        <v>4231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x14ac:dyDescent="0.3">
      <c r="A64" t="s">
        <v>635</v>
      </c>
      <c r="B64">
        <v>1080568</v>
      </c>
      <c r="C64">
        <v>184</v>
      </c>
      <c r="D64" t="s">
        <v>111</v>
      </c>
      <c r="E64">
        <v>27</v>
      </c>
      <c r="F64" t="s">
        <v>332</v>
      </c>
      <c r="G64">
        <v>1</v>
      </c>
      <c r="H64">
        <v>0</v>
      </c>
      <c r="I64">
        <v>2</v>
      </c>
      <c r="J64">
        <v>0</v>
      </c>
      <c r="K64">
        <f>SUMIFS(match_formation!$W$2:$W$761,match_formation!$B$2:$B$761,match_data!B64,match_formation!$C$2:$C$761,match_data!D64)</f>
        <v>451</v>
      </c>
      <c r="L64">
        <f>SUMIFS(match_formation!$W$2:$W$761,match_formation!$B$2:$B$761,match_data!B64,match_formation!$C$2:$C$761,match_data!F64)</f>
        <v>532</v>
      </c>
      <c r="M64">
        <f t="shared" si="0"/>
        <v>1</v>
      </c>
      <c r="N64">
        <f t="shared" si="1"/>
        <v>0</v>
      </c>
      <c r="O64">
        <f t="shared" si="2"/>
        <v>0</v>
      </c>
    </row>
    <row r="65" spans="1:15" x14ac:dyDescent="0.3">
      <c r="A65" t="s">
        <v>634</v>
      </c>
      <c r="B65">
        <v>1080569</v>
      </c>
      <c r="C65">
        <v>26</v>
      </c>
      <c r="D65" t="s">
        <v>63</v>
      </c>
      <c r="E65">
        <v>214</v>
      </c>
      <c r="F65" t="s">
        <v>232</v>
      </c>
      <c r="G65">
        <v>3</v>
      </c>
      <c r="H65">
        <v>0</v>
      </c>
      <c r="I65">
        <v>5</v>
      </c>
      <c r="J65">
        <v>1</v>
      </c>
      <c r="K65">
        <f>SUMIFS(match_formation!$W$2:$W$761,match_formation!$B$2:$B$761,match_data!B65,match_formation!$C$2:$C$761,match_data!D65)</f>
        <v>433</v>
      </c>
      <c r="L65">
        <f>SUMIFS(match_formation!$W$2:$W$761,match_formation!$B$2:$B$761,match_data!B65,match_formation!$C$2:$C$761,match_data!F65)</f>
        <v>451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x14ac:dyDescent="0.3">
      <c r="A66" t="s">
        <v>636</v>
      </c>
      <c r="B66">
        <v>1080570</v>
      </c>
      <c r="C66">
        <v>32</v>
      </c>
      <c r="D66" t="s">
        <v>96</v>
      </c>
      <c r="E66">
        <v>14</v>
      </c>
      <c r="F66" t="s">
        <v>244</v>
      </c>
      <c r="G66">
        <v>4</v>
      </c>
      <c r="H66">
        <v>0</v>
      </c>
      <c r="I66">
        <v>4</v>
      </c>
      <c r="J66">
        <v>1</v>
      </c>
      <c r="K66">
        <f>SUMIFS(match_formation!$W$2:$W$761,match_formation!$B$2:$B$761,match_data!B66,match_formation!$C$2:$C$761,match_data!D66)</f>
        <v>4231</v>
      </c>
      <c r="L66">
        <f>SUMIFS(match_formation!$W$2:$W$761,match_formation!$B$2:$B$761,match_data!B66,match_formation!$C$2:$C$761,match_data!F66)</f>
        <v>442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x14ac:dyDescent="0.3">
      <c r="A67" t="s">
        <v>634</v>
      </c>
      <c r="B67">
        <v>1080571</v>
      </c>
      <c r="C67">
        <v>21</v>
      </c>
      <c r="D67" t="s">
        <v>289</v>
      </c>
      <c r="E67">
        <v>30</v>
      </c>
      <c r="F67" t="s">
        <v>218</v>
      </c>
      <c r="G67">
        <v>0</v>
      </c>
      <c r="H67">
        <v>2</v>
      </c>
      <c r="I67">
        <v>1</v>
      </c>
      <c r="J67">
        <v>2</v>
      </c>
      <c r="K67">
        <f>SUMIFS(match_formation!$W$2:$W$761,match_formation!$B$2:$B$761,match_data!B67,match_formation!$C$2:$C$761,match_data!D67)</f>
        <v>4231</v>
      </c>
      <c r="L67">
        <f>SUMIFS(match_formation!$W$2:$W$761,match_formation!$B$2:$B$761,match_data!B67,match_formation!$C$2:$C$761,match_data!F67)</f>
        <v>433</v>
      </c>
      <c r="M67">
        <f t="shared" ref="M67:M130" si="3">IF(I67&gt;J67,1,0)</f>
        <v>0</v>
      </c>
      <c r="N67">
        <f t="shared" ref="N67:N130" si="4">IF(I67=J67,1,0)</f>
        <v>0</v>
      </c>
      <c r="O67">
        <f t="shared" ref="O67:O130" si="5">IF(I67&lt;J67,1,0)</f>
        <v>1</v>
      </c>
    </row>
    <row r="68" spans="1:15" x14ac:dyDescent="0.3">
      <c r="A68" t="s">
        <v>634</v>
      </c>
      <c r="B68">
        <v>1080572</v>
      </c>
      <c r="C68">
        <v>96</v>
      </c>
      <c r="D68" t="s">
        <v>303</v>
      </c>
      <c r="E68">
        <v>175</v>
      </c>
      <c r="F68" t="s">
        <v>187</v>
      </c>
      <c r="G68">
        <v>0</v>
      </c>
      <c r="H68">
        <v>0</v>
      </c>
      <c r="I68">
        <v>1</v>
      </c>
      <c r="J68">
        <v>1</v>
      </c>
      <c r="K68">
        <f>SUMIFS(match_formation!$W$2:$W$761,match_formation!$B$2:$B$761,match_data!B68,match_formation!$C$2:$C$761,match_data!D68)</f>
        <v>433</v>
      </c>
      <c r="L68">
        <f>SUMIFS(match_formation!$W$2:$W$761,match_formation!$B$2:$B$761,match_data!B68,match_formation!$C$2:$C$761,match_data!F68)</f>
        <v>451</v>
      </c>
      <c r="M68">
        <f t="shared" si="3"/>
        <v>0</v>
      </c>
      <c r="N68">
        <f t="shared" si="4"/>
        <v>1</v>
      </c>
      <c r="O68">
        <f t="shared" si="5"/>
        <v>0</v>
      </c>
    </row>
    <row r="69" spans="1:15" x14ac:dyDescent="0.3">
      <c r="A69" t="s">
        <v>634</v>
      </c>
      <c r="B69">
        <v>1080573</v>
      </c>
      <c r="C69">
        <v>16</v>
      </c>
      <c r="D69" t="s">
        <v>274</v>
      </c>
      <c r="E69">
        <v>162</v>
      </c>
      <c r="F69" t="s">
        <v>172</v>
      </c>
      <c r="G69">
        <v>1</v>
      </c>
      <c r="H69">
        <v>0</v>
      </c>
      <c r="I69">
        <v>2</v>
      </c>
      <c r="J69">
        <v>3</v>
      </c>
      <c r="K69">
        <f>SUMIFS(match_formation!$W$2:$W$761,match_formation!$B$2:$B$761,match_data!B69,match_formation!$C$2:$C$761,match_data!D69)</f>
        <v>433</v>
      </c>
      <c r="L69">
        <f>SUMIFS(match_formation!$W$2:$W$761,match_formation!$B$2:$B$761,match_data!B69,match_formation!$C$2:$C$761,match_data!F69)</f>
        <v>4231</v>
      </c>
      <c r="M69">
        <f t="shared" si="3"/>
        <v>0</v>
      </c>
      <c r="N69">
        <f t="shared" si="4"/>
        <v>0</v>
      </c>
      <c r="O69">
        <f t="shared" si="5"/>
        <v>1</v>
      </c>
    </row>
    <row r="70" spans="1:15" x14ac:dyDescent="0.3">
      <c r="A70" t="s">
        <v>634</v>
      </c>
      <c r="B70">
        <v>1080574</v>
      </c>
      <c r="C70">
        <v>259</v>
      </c>
      <c r="D70" t="s">
        <v>127</v>
      </c>
      <c r="E70">
        <v>167</v>
      </c>
      <c r="F70" t="s">
        <v>259</v>
      </c>
      <c r="G70">
        <v>1</v>
      </c>
      <c r="H70">
        <v>1</v>
      </c>
      <c r="I70">
        <v>1</v>
      </c>
      <c r="J70">
        <v>3</v>
      </c>
      <c r="K70">
        <f>SUMIFS(match_formation!$W$2:$W$761,match_formation!$B$2:$B$761,match_data!B70,match_formation!$C$2:$C$761,match_data!D70)</f>
        <v>4231</v>
      </c>
      <c r="L70">
        <f>SUMIFS(match_formation!$W$2:$W$761,match_formation!$B$2:$B$761,match_data!B70,match_formation!$C$2:$C$761,match_data!F70)</f>
        <v>451</v>
      </c>
      <c r="M70">
        <f t="shared" si="3"/>
        <v>0</v>
      </c>
      <c r="N70">
        <f t="shared" si="4"/>
        <v>0</v>
      </c>
      <c r="O70">
        <f t="shared" si="5"/>
        <v>1</v>
      </c>
    </row>
    <row r="71" spans="1:15" x14ac:dyDescent="0.3">
      <c r="A71" t="s">
        <v>637</v>
      </c>
      <c r="B71">
        <v>1080575</v>
      </c>
      <c r="C71">
        <v>29</v>
      </c>
      <c r="D71" t="s">
        <v>157</v>
      </c>
      <c r="E71">
        <v>18</v>
      </c>
      <c r="F71" t="s">
        <v>317</v>
      </c>
      <c r="G71">
        <v>0</v>
      </c>
      <c r="H71">
        <v>1</v>
      </c>
      <c r="I71">
        <v>0</v>
      </c>
      <c r="J71">
        <v>3</v>
      </c>
      <c r="K71">
        <f>SUMIFS(match_formation!$W$2:$W$761,match_formation!$B$2:$B$761,match_data!B71,match_formation!$C$2:$C$761,match_data!D71)</f>
        <v>4231</v>
      </c>
      <c r="L71">
        <f>SUMIFS(match_formation!$W$2:$W$761,match_formation!$B$2:$B$761,match_data!B71,match_formation!$C$2:$C$761,match_data!F71)</f>
        <v>4312</v>
      </c>
      <c r="M71">
        <f t="shared" si="3"/>
        <v>0</v>
      </c>
      <c r="N71">
        <f t="shared" si="4"/>
        <v>0</v>
      </c>
      <c r="O71">
        <f t="shared" si="5"/>
        <v>1</v>
      </c>
    </row>
    <row r="72" spans="1:15" x14ac:dyDescent="0.3">
      <c r="A72" t="s">
        <v>638</v>
      </c>
      <c r="B72">
        <v>1080576</v>
      </c>
      <c r="C72">
        <v>26</v>
      </c>
      <c r="D72" t="s">
        <v>63</v>
      </c>
      <c r="E72">
        <v>32</v>
      </c>
      <c r="F72" t="s">
        <v>96</v>
      </c>
      <c r="G72">
        <v>0</v>
      </c>
      <c r="H72">
        <v>0</v>
      </c>
      <c r="I72">
        <v>0</v>
      </c>
      <c r="J72">
        <v>0</v>
      </c>
      <c r="K72">
        <f>SUMIFS(match_formation!$W$2:$W$761,match_formation!$B$2:$B$761,match_data!B72,match_formation!$C$2:$C$761,match_data!D72)</f>
        <v>433</v>
      </c>
      <c r="L72">
        <f>SUMIFS(match_formation!$W$2:$W$761,match_formation!$B$2:$B$761,match_data!B72,match_formation!$C$2:$C$761,match_data!F72)</f>
        <v>4231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x14ac:dyDescent="0.3">
      <c r="A73" t="s">
        <v>639</v>
      </c>
      <c r="B73">
        <v>1080577</v>
      </c>
      <c r="C73">
        <v>167</v>
      </c>
      <c r="D73" t="s">
        <v>259</v>
      </c>
      <c r="E73">
        <v>31</v>
      </c>
      <c r="F73" t="s">
        <v>201</v>
      </c>
      <c r="G73">
        <v>0</v>
      </c>
      <c r="H73">
        <v>0</v>
      </c>
      <c r="I73">
        <v>1</v>
      </c>
      <c r="J73">
        <v>1</v>
      </c>
      <c r="K73">
        <f>SUMIFS(match_formation!$W$2:$W$761,match_formation!$B$2:$B$761,match_data!B73,match_formation!$C$2:$C$761,match_data!D73)</f>
        <v>343</v>
      </c>
      <c r="L73">
        <f>SUMIFS(match_formation!$W$2:$W$761,match_formation!$B$2:$B$761,match_data!B73,match_formation!$C$2:$C$761,match_data!F73)</f>
        <v>433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x14ac:dyDescent="0.3">
      <c r="A74" t="s">
        <v>640</v>
      </c>
      <c r="B74">
        <v>1080578</v>
      </c>
      <c r="C74">
        <v>21</v>
      </c>
      <c r="D74" t="s">
        <v>289</v>
      </c>
      <c r="E74">
        <v>27</v>
      </c>
      <c r="F74" t="s">
        <v>332</v>
      </c>
      <c r="G74">
        <v>0</v>
      </c>
      <c r="H74">
        <v>0</v>
      </c>
      <c r="I74">
        <v>0</v>
      </c>
      <c r="J74">
        <v>1</v>
      </c>
      <c r="K74">
        <f>SUMIFS(match_formation!$W$2:$W$761,match_formation!$B$2:$B$761,match_data!B74,match_formation!$C$2:$C$761,match_data!D74)</f>
        <v>4231</v>
      </c>
      <c r="L74">
        <f>SUMIFS(match_formation!$W$2:$W$761,match_formation!$B$2:$B$761,match_data!B74,match_formation!$C$2:$C$761,match_data!F74)</f>
        <v>541</v>
      </c>
      <c r="M74">
        <f t="shared" si="3"/>
        <v>0</v>
      </c>
      <c r="N74">
        <f t="shared" si="4"/>
        <v>0</v>
      </c>
      <c r="O74">
        <f t="shared" si="5"/>
        <v>1</v>
      </c>
    </row>
    <row r="75" spans="1:15" x14ac:dyDescent="0.3">
      <c r="A75" t="s">
        <v>641</v>
      </c>
      <c r="B75">
        <v>1080579</v>
      </c>
      <c r="C75">
        <v>18</v>
      </c>
      <c r="D75" t="s">
        <v>317</v>
      </c>
      <c r="E75">
        <v>184</v>
      </c>
      <c r="F75" t="s">
        <v>111</v>
      </c>
      <c r="G75">
        <v>0</v>
      </c>
      <c r="H75">
        <v>0</v>
      </c>
      <c r="I75">
        <v>3</v>
      </c>
      <c r="J75">
        <v>1</v>
      </c>
      <c r="K75">
        <f>SUMIFS(match_formation!$W$2:$W$761,match_formation!$B$2:$B$761,match_data!B75,match_formation!$C$2:$C$761,match_data!D75)</f>
        <v>4312</v>
      </c>
      <c r="L75">
        <f>SUMIFS(match_formation!$W$2:$W$761,match_formation!$B$2:$B$761,match_data!B75,match_formation!$C$2:$C$761,match_data!F75)</f>
        <v>451</v>
      </c>
      <c r="M75">
        <f t="shared" si="3"/>
        <v>1</v>
      </c>
      <c r="N75">
        <f t="shared" si="4"/>
        <v>0</v>
      </c>
      <c r="O75">
        <f t="shared" si="5"/>
        <v>0</v>
      </c>
    </row>
    <row r="76" spans="1:15" x14ac:dyDescent="0.3">
      <c r="A76" t="s">
        <v>639</v>
      </c>
      <c r="B76">
        <v>1080580</v>
      </c>
      <c r="C76">
        <v>96</v>
      </c>
      <c r="D76" t="s">
        <v>303</v>
      </c>
      <c r="E76">
        <v>16</v>
      </c>
      <c r="F76" t="s">
        <v>274</v>
      </c>
      <c r="G76">
        <v>2</v>
      </c>
      <c r="H76">
        <v>0</v>
      </c>
      <c r="I76">
        <v>2</v>
      </c>
      <c r="J76">
        <v>0</v>
      </c>
      <c r="K76">
        <f>SUMIFS(match_formation!$W$2:$W$761,match_formation!$B$2:$B$761,match_data!B76,match_formation!$C$2:$C$761,match_data!D76)</f>
        <v>4231</v>
      </c>
      <c r="L76">
        <f>SUMIFS(match_formation!$W$2:$W$761,match_formation!$B$2:$B$761,match_data!B76,match_formation!$C$2:$C$761,match_data!F76)</f>
        <v>451</v>
      </c>
      <c r="M76">
        <f t="shared" si="3"/>
        <v>1</v>
      </c>
      <c r="N76">
        <f t="shared" si="4"/>
        <v>0</v>
      </c>
      <c r="O76">
        <f t="shared" si="5"/>
        <v>0</v>
      </c>
    </row>
    <row r="77" spans="1:15" x14ac:dyDescent="0.3">
      <c r="A77" t="s">
        <v>639</v>
      </c>
      <c r="B77">
        <v>1080581</v>
      </c>
      <c r="C77">
        <v>175</v>
      </c>
      <c r="D77" t="s">
        <v>187</v>
      </c>
      <c r="E77">
        <v>30</v>
      </c>
      <c r="F77" t="s">
        <v>218</v>
      </c>
      <c r="G77">
        <v>0</v>
      </c>
      <c r="H77">
        <v>0</v>
      </c>
      <c r="I77">
        <v>1</v>
      </c>
      <c r="J77">
        <v>1</v>
      </c>
      <c r="K77">
        <f>SUMIFS(match_formation!$W$2:$W$761,match_formation!$B$2:$B$761,match_data!B77,match_formation!$C$2:$C$761,match_data!D77)</f>
        <v>4231</v>
      </c>
      <c r="L77">
        <f>SUMIFS(match_formation!$W$2:$W$761,match_formation!$B$2:$B$761,match_data!B77,match_formation!$C$2:$C$761,match_data!F77)</f>
        <v>451</v>
      </c>
      <c r="M77">
        <f t="shared" si="3"/>
        <v>0</v>
      </c>
      <c r="N77">
        <f t="shared" si="4"/>
        <v>1</v>
      </c>
      <c r="O77">
        <f t="shared" si="5"/>
        <v>0</v>
      </c>
    </row>
    <row r="78" spans="1:15" x14ac:dyDescent="0.3">
      <c r="A78" t="s">
        <v>642</v>
      </c>
      <c r="B78">
        <v>1080582</v>
      </c>
      <c r="C78">
        <v>13</v>
      </c>
      <c r="D78" t="s">
        <v>38</v>
      </c>
      <c r="E78">
        <v>21</v>
      </c>
      <c r="F78" t="s">
        <v>289</v>
      </c>
      <c r="G78">
        <v>0</v>
      </c>
      <c r="H78">
        <v>0</v>
      </c>
      <c r="I78">
        <v>0</v>
      </c>
      <c r="J78">
        <v>0</v>
      </c>
      <c r="K78">
        <f>SUMIFS(match_formation!$W$2:$W$761,match_formation!$B$2:$B$761,match_data!B78,match_formation!$C$2:$C$761,match_data!D78)</f>
        <v>4231</v>
      </c>
      <c r="L78">
        <f>SUMIFS(match_formation!$W$2:$W$761,match_formation!$B$2:$B$761,match_data!B78,match_formation!$C$2:$C$761,match_data!F78)</f>
        <v>451</v>
      </c>
      <c r="M78">
        <f t="shared" si="3"/>
        <v>0</v>
      </c>
      <c r="N78">
        <f t="shared" si="4"/>
        <v>1</v>
      </c>
      <c r="O78">
        <f t="shared" si="5"/>
        <v>0</v>
      </c>
    </row>
    <row r="79" spans="1:15" x14ac:dyDescent="0.3">
      <c r="A79" s="1">
        <v>42410.6875</v>
      </c>
      <c r="B79">
        <v>1080583</v>
      </c>
      <c r="C79">
        <v>184</v>
      </c>
      <c r="D79" t="s">
        <v>111</v>
      </c>
      <c r="E79">
        <v>13</v>
      </c>
      <c r="F79" t="s">
        <v>38</v>
      </c>
      <c r="G79">
        <v>0</v>
      </c>
      <c r="H79">
        <v>0</v>
      </c>
      <c r="I79">
        <v>0</v>
      </c>
      <c r="J79">
        <v>1</v>
      </c>
      <c r="K79">
        <f>SUMIFS(match_formation!$W$2:$W$761,match_formation!$B$2:$B$761,match_data!B79,match_formation!$C$2:$C$761,match_data!D79)</f>
        <v>451</v>
      </c>
      <c r="L79">
        <f>SUMIFS(match_formation!$W$2:$W$761,match_formation!$B$2:$B$761,match_data!B79,match_formation!$C$2:$C$761,match_data!F79)</f>
        <v>4231</v>
      </c>
      <c r="M79">
        <f t="shared" si="3"/>
        <v>0</v>
      </c>
      <c r="N79">
        <f t="shared" si="4"/>
        <v>0</v>
      </c>
      <c r="O79">
        <f t="shared" si="5"/>
        <v>1</v>
      </c>
    </row>
    <row r="80" spans="1:15" x14ac:dyDescent="0.3">
      <c r="A80" t="s">
        <v>643</v>
      </c>
      <c r="B80">
        <v>1080584</v>
      </c>
      <c r="C80">
        <v>183</v>
      </c>
      <c r="D80" t="s">
        <v>81</v>
      </c>
      <c r="E80">
        <v>30</v>
      </c>
      <c r="F80" t="s">
        <v>218</v>
      </c>
      <c r="G80">
        <v>0</v>
      </c>
      <c r="H80">
        <v>0</v>
      </c>
      <c r="I80">
        <v>0</v>
      </c>
      <c r="J80">
        <v>0</v>
      </c>
      <c r="K80">
        <f>SUMIFS(match_formation!$W$2:$W$761,match_formation!$B$2:$B$761,match_data!B80,match_formation!$C$2:$C$761,match_data!D80)</f>
        <v>4231</v>
      </c>
      <c r="L80">
        <f>SUMIFS(match_formation!$W$2:$W$761,match_formation!$B$2:$B$761,match_data!B80,match_formation!$C$2:$C$761,match_data!F80)</f>
        <v>4231</v>
      </c>
      <c r="M80">
        <f t="shared" si="3"/>
        <v>0</v>
      </c>
      <c r="N80">
        <f t="shared" si="4"/>
        <v>1</v>
      </c>
      <c r="O80">
        <f t="shared" si="5"/>
        <v>0</v>
      </c>
    </row>
    <row r="81" spans="1:15" x14ac:dyDescent="0.3">
      <c r="A81" t="s">
        <v>644</v>
      </c>
      <c r="B81">
        <v>1080585</v>
      </c>
      <c r="C81">
        <v>31</v>
      </c>
      <c r="D81" t="s">
        <v>201</v>
      </c>
      <c r="E81">
        <v>162</v>
      </c>
      <c r="F81" t="s">
        <v>172</v>
      </c>
      <c r="G81">
        <v>1</v>
      </c>
      <c r="H81">
        <v>0</v>
      </c>
      <c r="I81">
        <v>1</v>
      </c>
      <c r="J81">
        <v>1</v>
      </c>
      <c r="K81">
        <f>SUMIFS(match_formation!$W$2:$W$761,match_formation!$B$2:$B$761,match_data!B81,match_formation!$C$2:$C$761,match_data!D81)</f>
        <v>4312</v>
      </c>
      <c r="L81">
        <f>SUMIFS(match_formation!$W$2:$W$761,match_formation!$B$2:$B$761,match_data!B81,match_formation!$C$2:$C$761,match_data!F81)</f>
        <v>4231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1:15" x14ac:dyDescent="0.3">
      <c r="A82" t="s">
        <v>642</v>
      </c>
      <c r="B82">
        <v>1080586</v>
      </c>
      <c r="C82">
        <v>184</v>
      </c>
      <c r="D82" t="s">
        <v>111</v>
      </c>
      <c r="E82">
        <v>31</v>
      </c>
      <c r="F82" t="s">
        <v>201</v>
      </c>
      <c r="G82">
        <v>1</v>
      </c>
      <c r="H82">
        <v>0</v>
      </c>
      <c r="I82">
        <v>2</v>
      </c>
      <c r="J82">
        <v>1</v>
      </c>
      <c r="K82">
        <f>SUMIFS(match_formation!$W$2:$W$761,match_formation!$B$2:$B$761,match_data!B82,match_formation!$C$2:$C$761,match_data!D82)</f>
        <v>4411</v>
      </c>
      <c r="L82">
        <f>SUMIFS(match_formation!$W$2:$W$761,match_formation!$B$2:$B$761,match_data!B82,match_formation!$C$2:$C$761,match_data!F82)</f>
        <v>433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1:15" x14ac:dyDescent="0.3">
      <c r="A83" s="1">
        <v>42379.625</v>
      </c>
      <c r="B83">
        <v>1080587</v>
      </c>
      <c r="C83">
        <v>214</v>
      </c>
      <c r="D83" t="s">
        <v>232</v>
      </c>
      <c r="E83">
        <v>15</v>
      </c>
      <c r="F83" t="s">
        <v>142</v>
      </c>
      <c r="G83">
        <v>0</v>
      </c>
      <c r="H83">
        <v>0</v>
      </c>
      <c r="I83">
        <v>0</v>
      </c>
      <c r="J83">
        <v>2</v>
      </c>
      <c r="K83">
        <f>SUMIFS(match_formation!$W$2:$W$761,match_formation!$B$2:$B$761,match_data!B83,match_formation!$C$2:$C$761,match_data!D83)</f>
        <v>451</v>
      </c>
      <c r="L83">
        <f>SUMIFS(match_formation!$W$2:$W$761,match_formation!$B$2:$B$761,match_data!B83,match_formation!$C$2:$C$761,match_data!F83)</f>
        <v>343</v>
      </c>
      <c r="M83">
        <f t="shared" si="3"/>
        <v>0</v>
      </c>
      <c r="N83">
        <f t="shared" si="4"/>
        <v>0</v>
      </c>
      <c r="O83">
        <f t="shared" si="5"/>
        <v>1</v>
      </c>
    </row>
    <row r="84" spans="1:15" x14ac:dyDescent="0.3">
      <c r="A84" t="s">
        <v>645</v>
      </c>
      <c r="B84">
        <v>1080588</v>
      </c>
      <c r="C84">
        <v>15</v>
      </c>
      <c r="D84" t="s">
        <v>142</v>
      </c>
      <c r="E84">
        <v>32</v>
      </c>
      <c r="F84" t="s">
        <v>96</v>
      </c>
      <c r="G84">
        <v>2</v>
      </c>
      <c r="H84">
        <v>0</v>
      </c>
      <c r="I84">
        <v>4</v>
      </c>
      <c r="J84">
        <v>0</v>
      </c>
      <c r="K84">
        <f>SUMIFS(match_formation!$W$2:$W$761,match_formation!$B$2:$B$761,match_data!B84,match_formation!$C$2:$C$761,match_data!D84)</f>
        <v>343</v>
      </c>
      <c r="L84">
        <f>SUMIFS(match_formation!$W$2:$W$761,match_formation!$B$2:$B$761,match_data!B84,match_formation!$C$2:$C$761,match_data!F84)</f>
        <v>4231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1:15" x14ac:dyDescent="0.3">
      <c r="A85" s="1">
        <v>42410.59375</v>
      </c>
      <c r="B85">
        <v>1080589</v>
      </c>
      <c r="C85">
        <v>14</v>
      </c>
      <c r="D85" t="s">
        <v>244</v>
      </c>
      <c r="E85">
        <v>18</v>
      </c>
      <c r="F85" t="s">
        <v>317</v>
      </c>
      <c r="G85">
        <v>0</v>
      </c>
      <c r="H85">
        <v>0</v>
      </c>
      <c r="I85">
        <v>0</v>
      </c>
      <c r="J85">
        <v>0</v>
      </c>
      <c r="K85">
        <f>SUMIFS(match_formation!$W$2:$W$761,match_formation!$B$2:$B$761,match_data!B85,match_formation!$C$2:$C$761,match_data!D85)</f>
        <v>442</v>
      </c>
      <c r="L85">
        <f>SUMIFS(match_formation!$W$2:$W$761,match_formation!$B$2:$B$761,match_data!B85,match_formation!$C$2:$C$761,match_data!F85)</f>
        <v>4312</v>
      </c>
      <c r="M85">
        <f t="shared" si="3"/>
        <v>0</v>
      </c>
      <c r="N85">
        <f t="shared" si="4"/>
        <v>1</v>
      </c>
      <c r="O85">
        <f t="shared" si="5"/>
        <v>0</v>
      </c>
    </row>
    <row r="86" spans="1:15" x14ac:dyDescent="0.3">
      <c r="A86" t="s">
        <v>642</v>
      </c>
      <c r="B86">
        <v>1080590</v>
      </c>
      <c r="C86">
        <v>214</v>
      </c>
      <c r="D86" t="s">
        <v>232</v>
      </c>
      <c r="E86">
        <v>96</v>
      </c>
      <c r="F86" t="s">
        <v>303</v>
      </c>
      <c r="G86">
        <v>0</v>
      </c>
      <c r="H86">
        <v>1</v>
      </c>
      <c r="I86">
        <v>0</v>
      </c>
      <c r="J86">
        <v>2</v>
      </c>
      <c r="K86">
        <f>SUMIFS(match_formation!$W$2:$W$761,match_formation!$B$2:$B$761,match_data!B86,match_formation!$C$2:$C$761,match_data!D86)</f>
        <v>451</v>
      </c>
      <c r="L86">
        <f>SUMIFS(match_formation!$W$2:$W$761,match_formation!$B$2:$B$761,match_data!B86,match_formation!$C$2:$C$761,match_data!F86)</f>
        <v>4231</v>
      </c>
      <c r="M86">
        <f t="shared" si="3"/>
        <v>0</v>
      </c>
      <c r="N86">
        <f t="shared" si="4"/>
        <v>0</v>
      </c>
      <c r="O86">
        <f t="shared" si="5"/>
        <v>1</v>
      </c>
    </row>
    <row r="87" spans="1:15" x14ac:dyDescent="0.3">
      <c r="A87" s="1">
        <v>42410.5</v>
      </c>
      <c r="B87">
        <v>1080591</v>
      </c>
      <c r="C87">
        <v>32</v>
      </c>
      <c r="D87" t="s">
        <v>96</v>
      </c>
      <c r="E87">
        <v>96</v>
      </c>
      <c r="F87" t="s">
        <v>303</v>
      </c>
      <c r="G87">
        <v>0</v>
      </c>
      <c r="H87">
        <v>0</v>
      </c>
      <c r="I87">
        <v>1</v>
      </c>
      <c r="J87">
        <v>1</v>
      </c>
      <c r="K87">
        <f>SUMIFS(match_formation!$W$2:$W$761,match_formation!$B$2:$B$761,match_data!B87,match_formation!$C$2:$C$761,match_data!D87)</f>
        <v>4231</v>
      </c>
      <c r="L87">
        <f>SUMIFS(match_formation!$W$2:$W$761,match_formation!$B$2:$B$761,match_data!B87,match_formation!$C$2:$C$761,match_data!F87)</f>
        <v>4231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1:15" x14ac:dyDescent="0.3">
      <c r="A88" t="s">
        <v>642</v>
      </c>
      <c r="B88">
        <v>1080592</v>
      </c>
      <c r="C88">
        <v>14</v>
      </c>
      <c r="D88" t="s">
        <v>244</v>
      </c>
      <c r="E88">
        <v>162</v>
      </c>
      <c r="F88" t="s">
        <v>172</v>
      </c>
      <c r="G88">
        <v>1</v>
      </c>
      <c r="H88">
        <v>0</v>
      </c>
      <c r="I88">
        <v>3</v>
      </c>
      <c r="J88">
        <v>1</v>
      </c>
      <c r="K88">
        <f>SUMIFS(match_formation!$W$2:$W$761,match_formation!$B$2:$B$761,match_data!B88,match_formation!$C$2:$C$761,match_data!D88)</f>
        <v>442</v>
      </c>
      <c r="L88">
        <f>SUMIFS(match_formation!$W$2:$W$761,match_formation!$B$2:$B$761,match_data!B88,match_formation!$C$2:$C$761,match_data!F88)</f>
        <v>4231</v>
      </c>
      <c r="M88">
        <f t="shared" si="3"/>
        <v>1</v>
      </c>
      <c r="N88">
        <f t="shared" si="4"/>
        <v>0</v>
      </c>
      <c r="O88">
        <f t="shared" si="5"/>
        <v>0</v>
      </c>
    </row>
    <row r="89" spans="1:15" x14ac:dyDescent="0.3">
      <c r="A89" s="1">
        <v>42379.625</v>
      </c>
      <c r="B89">
        <v>1080593</v>
      </c>
      <c r="C89">
        <v>16</v>
      </c>
      <c r="D89" t="s">
        <v>274</v>
      </c>
      <c r="E89">
        <v>175</v>
      </c>
      <c r="F89" t="s">
        <v>187</v>
      </c>
      <c r="G89">
        <v>0</v>
      </c>
      <c r="H89">
        <v>1</v>
      </c>
      <c r="I89">
        <v>1</v>
      </c>
      <c r="J89">
        <v>1</v>
      </c>
      <c r="K89">
        <f>SUMIFS(match_formation!$W$2:$W$761,match_formation!$B$2:$B$761,match_data!B89,match_formation!$C$2:$C$761,match_data!D89)</f>
        <v>451</v>
      </c>
      <c r="L89">
        <f>SUMIFS(match_formation!$W$2:$W$761,match_formation!$B$2:$B$761,match_data!B89,match_formation!$C$2:$C$761,match_data!F89)</f>
        <v>4411</v>
      </c>
      <c r="M89">
        <f t="shared" si="3"/>
        <v>0</v>
      </c>
      <c r="N89">
        <f t="shared" si="4"/>
        <v>1</v>
      </c>
      <c r="O89">
        <f t="shared" si="5"/>
        <v>0</v>
      </c>
    </row>
    <row r="90" spans="1:15" x14ac:dyDescent="0.3">
      <c r="A90" t="s">
        <v>646</v>
      </c>
      <c r="B90">
        <v>1080594</v>
      </c>
      <c r="C90">
        <v>26</v>
      </c>
      <c r="D90" t="s">
        <v>63</v>
      </c>
      <c r="E90">
        <v>175</v>
      </c>
      <c r="F90" t="s">
        <v>187</v>
      </c>
      <c r="G90">
        <v>2</v>
      </c>
      <c r="H90">
        <v>0</v>
      </c>
      <c r="I90">
        <v>2</v>
      </c>
      <c r="J90">
        <v>1</v>
      </c>
      <c r="K90">
        <f>SUMIFS(match_formation!$W$2:$W$761,match_formation!$B$2:$B$761,match_data!B90,match_formation!$C$2:$C$761,match_data!D90)</f>
        <v>433</v>
      </c>
      <c r="L90">
        <f>SUMIFS(match_formation!$W$2:$W$761,match_formation!$B$2:$B$761,match_data!B90,match_formation!$C$2:$C$761,match_data!F90)</f>
        <v>451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1:15" x14ac:dyDescent="0.3">
      <c r="A91" s="1">
        <v>42379.520833333336</v>
      </c>
      <c r="B91">
        <v>1080595</v>
      </c>
      <c r="C91">
        <v>259</v>
      </c>
      <c r="D91" t="s">
        <v>127</v>
      </c>
      <c r="E91">
        <v>26</v>
      </c>
      <c r="F91" t="s">
        <v>63</v>
      </c>
      <c r="G91">
        <v>1</v>
      </c>
      <c r="H91">
        <v>0</v>
      </c>
      <c r="I91">
        <v>1</v>
      </c>
      <c r="J91">
        <v>2</v>
      </c>
      <c r="K91">
        <f>SUMIFS(match_formation!$W$2:$W$761,match_formation!$B$2:$B$761,match_data!B91,match_formation!$C$2:$C$761,match_data!D91)</f>
        <v>433</v>
      </c>
      <c r="L91">
        <f>SUMIFS(match_formation!$W$2:$W$761,match_formation!$B$2:$B$761,match_data!B91,match_formation!$C$2:$C$761,match_data!F91)</f>
        <v>433</v>
      </c>
      <c r="M91">
        <f t="shared" si="3"/>
        <v>0</v>
      </c>
      <c r="N91">
        <f t="shared" si="4"/>
        <v>0</v>
      </c>
      <c r="O91">
        <f t="shared" si="5"/>
        <v>1</v>
      </c>
    </row>
    <row r="92" spans="1:15" x14ac:dyDescent="0.3">
      <c r="A92" t="s">
        <v>647</v>
      </c>
      <c r="B92">
        <v>1080596</v>
      </c>
      <c r="C92">
        <v>167</v>
      </c>
      <c r="D92" t="s">
        <v>259</v>
      </c>
      <c r="E92">
        <v>18</v>
      </c>
      <c r="F92" t="s">
        <v>317</v>
      </c>
      <c r="G92">
        <v>0</v>
      </c>
      <c r="H92">
        <v>1</v>
      </c>
      <c r="I92">
        <v>1</v>
      </c>
      <c r="J92">
        <v>1</v>
      </c>
      <c r="K92">
        <f>SUMIFS(match_formation!$W$2:$W$761,match_formation!$B$2:$B$761,match_data!B92,match_formation!$C$2:$C$761,match_data!D92)</f>
        <v>3421</v>
      </c>
      <c r="L92">
        <f>SUMIFS(match_formation!$W$2:$W$761,match_formation!$B$2:$B$761,match_data!B92,match_formation!$C$2:$C$761,match_data!F92)</f>
        <v>4312</v>
      </c>
      <c r="M92">
        <f t="shared" si="3"/>
        <v>0</v>
      </c>
      <c r="N92">
        <f t="shared" si="4"/>
        <v>1</v>
      </c>
      <c r="O92">
        <f t="shared" si="5"/>
        <v>0</v>
      </c>
    </row>
    <row r="93" spans="1:15" x14ac:dyDescent="0.3">
      <c r="A93" s="1">
        <v>42410.59375</v>
      </c>
      <c r="B93">
        <v>1080597</v>
      </c>
      <c r="C93">
        <v>30</v>
      </c>
      <c r="D93" t="s">
        <v>218</v>
      </c>
      <c r="E93">
        <v>167</v>
      </c>
      <c r="F93" t="s">
        <v>259</v>
      </c>
      <c r="G93">
        <v>2</v>
      </c>
      <c r="H93">
        <v>0</v>
      </c>
      <c r="I93">
        <v>2</v>
      </c>
      <c r="J93">
        <v>0</v>
      </c>
      <c r="K93">
        <f>SUMIFS(match_formation!$W$2:$W$761,match_formation!$B$2:$B$761,match_data!B93,match_formation!$C$2:$C$761,match_data!D93)</f>
        <v>451</v>
      </c>
      <c r="L93">
        <f>SUMIFS(match_formation!$W$2:$W$761,match_formation!$B$2:$B$761,match_data!B93,match_formation!$C$2:$C$761,match_data!F93)</f>
        <v>4231</v>
      </c>
      <c r="M93">
        <f t="shared" si="3"/>
        <v>1</v>
      </c>
      <c r="N93">
        <f t="shared" si="4"/>
        <v>0</v>
      </c>
      <c r="O93">
        <f t="shared" si="5"/>
        <v>0</v>
      </c>
    </row>
    <row r="94" spans="1:15" x14ac:dyDescent="0.3">
      <c r="A94" t="s">
        <v>642</v>
      </c>
      <c r="B94">
        <v>1080598</v>
      </c>
      <c r="C94">
        <v>259</v>
      </c>
      <c r="D94" t="s">
        <v>127</v>
      </c>
      <c r="E94">
        <v>27</v>
      </c>
      <c r="F94" t="s">
        <v>332</v>
      </c>
      <c r="G94">
        <v>0</v>
      </c>
      <c r="H94">
        <v>0</v>
      </c>
      <c r="I94">
        <v>0</v>
      </c>
      <c r="J94">
        <v>0</v>
      </c>
      <c r="K94">
        <f>SUMIFS(match_formation!$W$2:$W$761,match_formation!$B$2:$B$761,match_data!B94,match_formation!$C$2:$C$761,match_data!D94)</f>
        <v>4231</v>
      </c>
      <c r="L94">
        <f>SUMIFS(match_formation!$W$2:$W$761,match_formation!$B$2:$B$761,match_data!B94,match_formation!$C$2:$C$761,match_data!F94)</f>
        <v>532</v>
      </c>
      <c r="M94">
        <f t="shared" si="3"/>
        <v>0</v>
      </c>
      <c r="N94">
        <f t="shared" si="4"/>
        <v>1</v>
      </c>
      <c r="O94">
        <f t="shared" si="5"/>
        <v>0</v>
      </c>
    </row>
    <row r="95" spans="1:15" x14ac:dyDescent="0.3">
      <c r="A95" s="1">
        <v>42379.625</v>
      </c>
      <c r="B95">
        <v>1080599</v>
      </c>
      <c r="C95">
        <v>27</v>
      </c>
      <c r="D95" t="s">
        <v>332</v>
      </c>
      <c r="E95">
        <v>183</v>
      </c>
      <c r="F95" t="s">
        <v>81</v>
      </c>
      <c r="G95">
        <v>0</v>
      </c>
      <c r="H95">
        <v>1</v>
      </c>
      <c r="I95">
        <v>2</v>
      </c>
      <c r="J95">
        <v>2</v>
      </c>
      <c r="K95">
        <f>SUMIFS(match_formation!$W$2:$W$761,match_formation!$B$2:$B$761,match_data!B95,match_formation!$C$2:$C$761,match_data!D95)</f>
        <v>433</v>
      </c>
      <c r="L95">
        <f>SUMIFS(match_formation!$W$2:$W$761,match_formation!$B$2:$B$761,match_data!B95,match_formation!$C$2:$C$761,match_data!F95)</f>
        <v>4231</v>
      </c>
      <c r="M95">
        <f t="shared" si="3"/>
        <v>0</v>
      </c>
      <c r="N95">
        <f t="shared" si="4"/>
        <v>1</v>
      </c>
      <c r="O95">
        <f t="shared" si="5"/>
        <v>0</v>
      </c>
    </row>
    <row r="96" spans="1:15" x14ac:dyDescent="0.3">
      <c r="A96" t="s">
        <v>642</v>
      </c>
      <c r="B96">
        <v>1080600</v>
      </c>
      <c r="C96">
        <v>29</v>
      </c>
      <c r="D96" t="s">
        <v>157</v>
      </c>
      <c r="E96">
        <v>16</v>
      </c>
      <c r="F96" t="s">
        <v>274</v>
      </c>
      <c r="G96">
        <v>0</v>
      </c>
      <c r="H96">
        <v>0</v>
      </c>
      <c r="I96">
        <v>1</v>
      </c>
      <c r="J96">
        <v>0</v>
      </c>
      <c r="K96">
        <f>SUMIFS(match_formation!$W$2:$W$761,match_formation!$B$2:$B$761,match_data!B96,match_formation!$C$2:$C$761,match_data!D96)</f>
        <v>343</v>
      </c>
      <c r="L96">
        <f>SUMIFS(match_formation!$W$2:$W$761,match_formation!$B$2:$B$761,match_data!B96,match_formation!$C$2:$C$761,match_data!F96)</f>
        <v>451</v>
      </c>
      <c r="M96">
        <f t="shared" si="3"/>
        <v>1</v>
      </c>
      <c r="N96">
        <f t="shared" si="4"/>
        <v>0</v>
      </c>
      <c r="O96">
        <f t="shared" si="5"/>
        <v>0</v>
      </c>
    </row>
    <row r="97" spans="1:15" x14ac:dyDescent="0.3">
      <c r="A97" s="1">
        <v>42379.625</v>
      </c>
      <c r="B97">
        <v>1080601</v>
      </c>
      <c r="C97">
        <v>29</v>
      </c>
      <c r="D97" t="s">
        <v>157</v>
      </c>
      <c r="E97">
        <v>21</v>
      </c>
      <c r="F97" t="s">
        <v>289</v>
      </c>
      <c r="G97">
        <v>0</v>
      </c>
      <c r="H97">
        <v>0</v>
      </c>
      <c r="I97">
        <v>1</v>
      </c>
      <c r="J97">
        <v>1</v>
      </c>
      <c r="K97">
        <f>SUMIFS(match_formation!$W$2:$W$761,match_formation!$B$2:$B$761,match_data!B97,match_formation!$C$2:$C$761,match_data!D97)</f>
        <v>433</v>
      </c>
      <c r="L97">
        <f>SUMIFS(match_formation!$W$2:$W$761,match_formation!$B$2:$B$761,match_data!B97,match_formation!$C$2:$C$761,match_data!F97)</f>
        <v>4411</v>
      </c>
      <c r="M97">
        <f t="shared" si="3"/>
        <v>0</v>
      </c>
      <c r="N97">
        <f t="shared" si="4"/>
        <v>1</v>
      </c>
      <c r="O97">
        <f t="shared" si="5"/>
        <v>0</v>
      </c>
    </row>
    <row r="98" spans="1:15" x14ac:dyDescent="0.3">
      <c r="A98" t="s">
        <v>648</v>
      </c>
      <c r="B98">
        <v>1080602</v>
      </c>
      <c r="C98">
        <v>162</v>
      </c>
      <c r="D98" t="s">
        <v>172</v>
      </c>
      <c r="E98">
        <v>26</v>
      </c>
      <c r="F98" t="s">
        <v>63</v>
      </c>
      <c r="G98">
        <v>2</v>
      </c>
      <c r="H98">
        <v>3</v>
      </c>
      <c r="I98">
        <v>2</v>
      </c>
      <c r="J98">
        <v>4</v>
      </c>
      <c r="K98">
        <f>SUMIFS(match_formation!$W$2:$W$761,match_formation!$B$2:$B$761,match_data!B98,match_formation!$C$2:$C$761,match_data!D98)</f>
        <v>4231</v>
      </c>
      <c r="L98">
        <f>SUMIFS(match_formation!$W$2:$W$761,match_formation!$B$2:$B$761,match_data!B98,match_formation!$C$2:$C$761,match_data!F98)</f>
        <v>433</v>
      </c>
      <c r="M98">
        <f t="shared" si="3"/>
        <v>0</v>
      </c>
      <c r="N98">
        <f t="shared" si="4"/>
        <v>0</v>
      </c>
      <c r="O98">
        <f t="shared" si="5"/>
        <v>1</v>
      </c>
    </row>
    <row r="99" spans="1:15" x14ac:dyDescent="0.3">
      <c r="A99" t="s">
        <v>639</v>
      </c>
      <c r="B99">
        <v>1080603</v>
      </c>
      <c r="C99">
        <v>13</v>
      </c>
      <c r="D99" t="s">
        <v>38</v>
      </c>
      <c r="E99">
        <v>259</v>
      </c>
      <c r="F99" t="s">
        <v>127</v>
      </c>
      <c r="G99">
        <v>2</v>
      </c>
      <c r="H99">
        <v>1</v>
      </c>
      <c r="I99">
        <v>3</v>
      </c>
      <c r="J99">
        <v>2</v>
      </c>
      <c r="K99">
        <f>SUMIFS(match_formation!$W$2:$W$761,match_formation!$B$2:$B$761,match_data!B99,match_formation!$C$2:$C$761,match_data!D99)</f>
        <v>4231</v>
      </c>
      <c r="L99">
        <f>SUMIFS(match_formation!$W$2:$W$761,match_formation!$B$2:$B$761,match_data!B99,match_formation!$C$2:$C$761,match_data!F99)</f>
        <v>4411</v>
      </c>
      <c r="M99">
        <f t="shared" si="3"/>
        <v>1</v>
      </c>
      <c r="N99">
        <f t="shared" si="4"/>
        <v>0</v>
      </c>
      <c r="O99">
        <f t="shared" si="5"/>
        <v>0</v>
      </c>
    </row>
    <row r="100" spans="1:15" x14ac:dyDescent="0.3">
      <c r="A100" t="s">
        <v>649</v>
      </c>
      <c r="B100">
        <v>1080604</v>
      </c>
      <c r="C100">
        <v>31</v>
      </c>
      <c r="D100" t="s">
        <v>201</v>
      </c>
      <c r="E100">
        <v>29</v>
      </c>
      <c r="F100" t="s">
        <v>157</v>
      </c>
      <c r="G100">
        <v>0</v>
      </c>
      <c r="H100">
        <v>0</v>
      </c>
      <c r="I100">
        <v>2</v>
      </c>
      <c r="J100">
        <v>0</v>
      </c>
      <c r="K100">
        <f>SUMIFS(match_formation!$W$2:$W$761,match_formation!$B$2:$B$761,match_data!B100,match_formation!$C$2:$C$761,match_data!D100)</f>
        <v>4231</v>
      </c>
      <c r="L100">
        <f>SUMIFS(match_formation!$W$2:$W$761,match_formation!$B$2:$B$761,match_data!B100,match_formation!$C$2:$C$761,match_data!F100)</f>
        <v>3421</v>
      </c>
      <c r="M100">
        <f t="shared" si="3"/>
        <v>1</v>
      </c>
      <c r="N100">
        <f t="shared" si="4"/>
        <v>0</v>
      </c>
      <c r="O100">
        <f t="shared" si="5"/>
        <v>0</v>
      </c>
    </row>
    <row r="101" spans="1:15" x14ac:dyDescent="0.3">
      <c r="A101" t="s">
        <v>639</v>
      </c>
      <c r="B101">
        <v>1080605</v>
      </c>
      <c r="C101">
        <v>183</v>
      </c>
      <c r="D101" t="s">
        <v>81</v>
      </c>
      <c r="E101">
        <v>214</v>
      </c>
      <c r="F101" t="s">
        <v>232</v>
      </c>
      <c r="G101">
        <v>3</v>
      </c>
      <c r="H101">
        <v>1</v>
      </c>
      <c r="I101">
        <v>6</v>
      </c>
      <c r="J101">
        <v>1</v>
      </c>
      <c r="K101">
        <f>SUMIFS(match_formation!$W$2:$W$761,match_formation!$B$2:$B$761,match_data!B101,match_formation!$C$2:$C$761,match_data!D101)</f>
        <v>4231</v>
      </c>
      <c r="L101">
        <f>SUMIFS(match_formation!$W$2:$W$761,match_formation!$B$2:$B$761,match_data!B101,match_formation!$C$2:$C$761,match_data!F101)</f>
        <v>4321</v>
      </c>
      <c r="M101">
        <f t="shared" si="3"/>
        <v>1</v>
      </c>
      <c r="N101">
        <f t="shared" si="4"/>
        <v>0</v>
      </c>
      <c r="O101">
        <f t="shared" si="5"/>
        <v>0</v>
      </c>
    </row>
    <row r="102" spans="1:15" x14ac:dyDescent="0.3">
      <c r="A102" t="s">
        <v>650</v>
      </c>
      <c r="B102">
        <v>1080606</v>
      </c>
      <c r="C102">
        <v>32</v>
      </c>
      <c r="D102" t="s">
        <v>96</v>
      </c>
      <c r="E102">
        <v>184</v>
      </c>
      <c r="F102" t="s">
        <v>111</v>
      </c>
      <c r="G102">
        <v>0</v>
      </c>
      <c r="H102">
        <v>0</v>
      </c>
      <c r="I102">
        <v>0</v>
      </c>
      <c r="J102">
        <v>0</v>
      </c>
      <c r="K102">
        <f>SUMIFS(match_formation!$W$2:$W$761,match_formation!$B$2:$B$761,match_data!B102,match_formation!$C$2:$C$761,match_data!D102)</f>
        <v>4231</v>
      </c>
      <c r="L102">
        <f>SUMIFS(match_formation!$W$2:$W$761,match_formation!$B$2:$B$761,match_data!B102,match_formation!$C$2:$C$761,match_data!F102)</f>
        <v>442</v>
      </c>
      <c r="M102">
        <f t="shared" si="3"/>
        <v>0</v>
      </c>
      <c r="N102">
        <f t="shared" si="4"/>
        <v>1</v>
      </c>
      <c r="O102">
        <f t="shared" si="5"/>
        <v>0</v>
      </c>
    </row>
    <row r="103" spans="1:15" x14ac:dyDescent="0.3">
      <c r="A103" t="s">
        <v>651</v>
      </c>
      <c r="B103">
        <v>1080607</v>
      </c>
      <c r="C103">
        <v>15</v>
      </c>
      <c r="D103" t="s">
        <v>142</v>
      </c>
      <c r="E103">
        <v>14</v>
      </c>
      <c r="F103" t="s">
        <v>244</v>
      </c>
      <c r="G103">
        <v>2</v>
      </c>
      <c r="H103">
        <v>0</v>
      </c>
      <c r="I103">
        <v>3</v>
      </c>
      <c r="J103">
        <v>0</v>
      </c>
      <c r="K103">
        <f>SUMIFS(match_formation!$W$2:$W$761,match_formation!$B$2:$B$761,match_data!B103,match_formation!$C$2:$C$761,match_data!D103)</f>
        <v>343</v>
      </c>
      <c r="L103">
        <f>SUMIFS(match_formation!$W$2:$W$761,match_formation!$B$2:$B$761,match_data!B103,match_formation!$C$2:$C$761,match_data!F103)</f>
        <v>442</v>
      </c>
      <c r="M103">
        <f t="shared" si="3"/>
        <v>1</v>
      </c>
      <c r="N103">
        <f t="shared" si="4"/>
        <v>0</v>
      </c>
      <c r="O103">
        <f t="shared" si="5"/>
        <v>0</v>
      </c>
    </row>
    <row r="104" spans="1:15" x14ac:dyDescent="0.3">
      <c r="A104" t="s">
        <v>650</v>
      </c>
      <c r="B104">
        <v>1080608</v>
      </c>
      <c r="C104">
        <v>21</v>
      </c>
      <c r="D104" t="s">
        <v>289</v>
      </c>
      <c r="E104">
        <v>183</v>
      </c>
      <c r="F104" t="s">
        <v>81</v>
      </c>
      <c r="G104">
        <v>1</v>
      </c>
      <c r="H104">
        <v>0</v>
      </c>
      <c r="I104">
        <v>2</v>
      </c>
      <c r="J104">
        <v>0</v>
      </c>
      <c r="K104">
        <f>SUMIFS(match_formation!$W$2:$W$761,match_formation!$B$2:$B$761,match_data!B104,match_formation!$C$2:$C$761,match_data!D104)</f>
        <v>4231</v>
      </c>
      <c r="L104">
        <f>SUMIFS(match_formation!$W$2:$W$761,match_formation!$B$2:$B$761,match_data!B104,match_formation!$C$2:$C$761,match_data!F104)</f>
        <v>4231</v>
      </c>
      <c r="M104">
        <f t="shared" si="3"/>
        <v>1</v>
      </c>
      <c r="N104">
        <f t="shared" si="4"/>
        <v>0</v>
      </c>
      <c r="O104">
        <f t="shared" si="5"/>
        <v>0</v>
      </c>
    </row>
    <row r="105" spans="1:15" x14ac:dyDescent="0.3">
      <c r="A105" t="s">
        <v>652</v>
      </c>
      <c r="B105">
        <v>1080609</v>
      </c>
      <c r="C105">
        <v>162</v>
      </c>
      <c r="D105" t="s">
        <v>172</v>
      </c>
      <c r="E105">
        <v>29</v>
      </c>
      <c r="F105" t="s">
        <v>157</v>
      </c>
      <c r="G105">
        <v>0</v>
      </c>
      <c r="H105">
        <v>1</v>
      </c>
      <c r="I105">
        <v>0</v>
      </c>
      <c r="J105">
        <v>1</v>
      </c>
      <c r="K105">
        <f>SUMIFS(match_formation!$W$2:$W$761,match_formation!$B$2:$B$761,match_data!B105,match_formation!$C$2:$C$761,match_data!D105)</f>
        <v>4231</v>
      </c>
      <c r="L105">
        <f>SUMIFS(match_formation!$W$2:$W$761,match_formation!$B$2:$B$761,match_data!B105,match_formation!$C$2:$C$761,match_data!F105)</f>
        <v>3421</v>
      </c>
      <c r="M105">
        <f t="shared" si="3"/>
        <v>0</v>
      </c>
      <c r="N105">
        <f t="shared" si="4"/>
        <v>0</v>
      </c>
      <c r="O105">
        <f t="shared" si="5"/>
        <v>1</v>
      </c>
    </row>
    <row r="106" spans="1:15" x14ac:dyDescent="0.3">
      <c r="A106" t="s">
        <v>653</v>
      </c>
      <c r="B106">
        <v>1080610</v>
      </c>
      <c r="C106">
        <v>18</v>
      </c>
      <c r="D106" t="s">
        <v>317</v>
      </c>
      <c r="E106">
        <v>15</v>
      </c>
      <c r="F106" t="s">
        <v>142</v>
      </c>
      <c r="G106">
        <v>0</v>
      </c>
      <c r="H106">
        <v>1</v>
      </c>
      <c r="I106">
        <v>0</v>
      </c>
      <c r="J106">
        <v>2</v>
      </c>
      <c r="K106">
        <f>SUMIFS(match_formation!$W$2:$W$761,match_formation!$B$2:$B$761,match_data!B106,match_formation!$C$2:$C$761,match_data!D106)</f>
        <v>4312</v>
      </c>
      <c r="L106">
        <f>SUMIFS(match_formation!$W$2:$W$761,match_formation!$B$2:$B$761,match_data!B106,match_formation!$C$2:$C$761,match_data!F106)</f>
        <v>343</v>
      </c>
      <c r="M106">
        <f t="shared" si="3"/>
        <v>0</v>
      </c>
      <c r="N106">
        <f t="shared" si="4"/>
        <v>0</v>
      </c>
      <c r="O106">
        <f t="shared" si="5"/>
        <v>1</v>
      </c>
    </row>
    <row r="107" spans="1:15" x14ac:dyDescent="0.3">
      <c r="A107" t="s">
        <v>654</v>
      </c>
      <c r="B107">
        <v>1080611</v>
      </c>
      <c r="C107">
        <v>96</v>
      </c>
      <c r="D107" t="s">
        <v>303</v>
      </c>
      <c r="E107">
        <v>259</v>
      </c>
      <c r="F107" t="s">
        <v>127</v>
      </c>
      <c r="G107">
        <v>1</v>
      </c>
      <c r="H107">
        <v>1</v>
      </c>
      <c r="I107">
        <v>3</v>
      </c>
      <c r="J107">
        <v>1</v>
      </c>
      <c r="K107">
        <f>SUMIFS(match_formation!$W$2:$W$761,match_formation!$B$2:$B$761,match_data!B107,match_formation!$C$2:$C$761,match_data!D107)</f>
        <v>4231</v>
      </c>
      <c r="L107">
        <f>SUMIFS(match_formation!$W$2:$W$761,match_formation!$B$2:$B$761,match_data!B107,match_formation!$C$2:$C$761,match_data!F107)</f>
        <v>4231</v>
      </c>
      <c r="M107">
        <f t="shared" si="3"/>
        <v>1</v>
      </c>
      <c r="N107">
        <f t="shared" si="4"/>
        <v>0</v>
      </c>
      <c r="O107">
        <f t="shared" si="5"/>
        <v>0</v>
      </c>
    </row>
    <row r="108" spans="1:15" x14ac:dyDescent="0.3">
      <c r="A108" t="s">
        <v>655</v>
      </c>
      <c r="B108">
        <v>1080612</v>
      </c>
      <c r="C108">
        <v>16</v>
      </c>
      <c r="D108" t="s">
        <v>274</v>
      </c>
      <c r="E108">
        <v>13</v>
      </c>
      <c r="F108" t="s">
        <v>38</v>
      </c>
      <c r="G108">
        <v>0</v>
      </c>
      <c r="H108">
        <v>1</v>
      </c>
      <c r="I108">
        <v>1</v>
      </c>
      <c r="J108">
        <v>4</v>
      </c>
      <c r="K108">
        <f>SUMIFS(match_formation!$W$2:$W$761,match_formation!$B$2:$B$761,match_data!B108,match_formation!$C$2:$C$761,match_data!D108)</f>
        <v>451</v>
      </c>
      <c r="L108">
        <f>SUMIFS(match_formation!$W$2:$W$761,match_formation!$B$2:$B$761,match_data!B108,match_formation!$C$2:$C$761,match_data!F108)</f>
        <v>4231</v>
      </c>
      <c r="M108">
        <f t="shared" si="3"/>
        <v>0</v>
      </c>
      <c r="N108">
        <f t="shared" si="4"/>
        <v>0</v>
      </c>
      <c r="O108">
        <f t="shared" si="5"/>
        <v>1</v>
      </c>
    </row>
    <row r="109" spans="1:15" x14ac:dyDescent="0.3">
      <c r="A109" t="s">
        <v>650</v>
      </c>
      <c r="B109">
        <v>1080613</v>
      </c>
      <c r="C109">
        <v>30</v>
      </c>
      <c r="D109" t="s">
        <v>218</v>
      </c>
      <c r="E109">
        <v>14</v>
      </c>
      <c r="F109" t="s">
        <v>244</v>
      </c>
      <c r="G109">
        <v>1</v>
      </c>
      <c r="H109">
        <v>0</v>
      </c>
      <c r="I109">
        <v>1</v>
      </c>
      <c r="J109">
        <v>1</v>
      </c>
      <c r="K109">
        <f>SUMIFS(match_formation!$W$2:$W$761,match_formation!$B$2:$B$761,match_data!B109,match_formation!$C$2:$C$761,match_data!D109)</f>
        <v>4231</v>
      </c>
      <c r="L109">
        <f>SUMIFS(match_formation!$W$2:$W$761,match_formation!$B$2:$B$761,match_data!B109,match_formation!$C$2:$C$761,match_data!F109)</f>
        <v>442</v>
      </c>
      <c r="M109">
        <f t="shared" si="3"/>
        <v>0</v>
      </c>
      <c r="N109">
        <f t="shared" si="4"/>
        <v>1</v>
      </c>
      <c r="O109">
        <f t="shared" si="5"/>
        <v>0</v>
      </c>
    </row>
    <row r="110" spans="1:15" x14ac:dyDescent="0.3">
      <c r="A110" t="s">
        <v>650</v>
      </c>
      <c r="B110">
        <v>1080614</v>
      </c>
      <c r="C110">
        <v>27</v>
      </c>
      <c r="D110" t="s">
        <v>332</v>
      </c>
      <c r="E110">
        <v>214</v>
      </c>
      <c r="F110" t="s">
        <v>232</v>
      </c>
      <c r="G110">
        <v>0</v>
      </c>
      <c r="H110">
        <v>0</v>
      </c>
      <c r="I110">
        <v>1</v>
      </c>
      <c r="J110">
        <v>0</v>
      </c>
      <c r="K110">
        <f>SUMIFS(match_formation!$W$2:$W$761,match_formation!$B$2:$B$761,match_data!B110,match_formation!$C$2:$C$761,match_data!D110)</f>
        <v>352</v>
      </c>
      <c r="L110">
        <f>SUMIFS(match_formation!$W$2:$W$761,match_formation!$B$2:$B$761,match_data!B110,match_formation!$C$2:$C$761,match_data!F110)</f>
        <v>352</v>
      </c>
      <c r="M110">
        <f t="shared" si="3"/>
        <v>1</v>
      </c>
      <c r="N110">
        <f t="shared" si="4"/>
        <v>0</v>
      </c>
      <c r="O110">
        <f t="shared" si="5"/>
        <v>0</v>
      </c>
    </row>
    <row r="111" spans="1:15" x14ac:dyDescent="0.3">
      <c r="A111" t="s">
        <v>650</v>
      </c>
      <c r="B111">
        <v>1080615</v>
      </c>
      <c r="C111">
        <v>175</v>
      </c>
      <c r="D111" t="s">
        <v>187</v>
      </c>
      <c r="E111">
        <v>167</v>
      </c>
      <c r="F111" t="s">
        <v>259</v>
      </c>
      <c r="G111">
        <v>0</v>
      </c>
      <c r="H111">
        <v>2</v>
      </c>
      <c r="I111">
        <v>0</v>
      </c>
      <c r="J111">
        <v>4</v>
      </c>
      <c r="K111">
        <f>SUMIFS(match_formation!$W$2:$W$761,match_formation!$B$2:$B$761,match_data!B111,match_formation!$C$2:$C$761,match_data!D111)</f>
        <v>451</v>
      </c>
      <c r="L111">
        <f>SUMIFS(match_formation!$W$2:$W$761,match_formation!$B$2:$B$761,match_data!B111,match_formation!$C$2:$C$761,match_data!F111)</f>
        <v>4231</v>
      </c>
      <c r="M111">
        <f t="shared" si="3"/>
        <v>0</v>
      </c>
      <c r="N111">
        <f t="shared" si="4"/>
        <v>0</v>
      </c>
      <c r="O111">
        <f t="shared" si="5"/>
        <v>1</v>
      </c>
    </row>
    <row r="112" spans="1:15" x14ac:dyDescent="0.3">
      <c r="A112" s="1">
        <v>42532.5</v>
      </c>
      <c r="B112">
        <v>1080616</v>
      </c>
      <c r="C112">
        <v>13</v>
      </c>
      <c r="D112" t="s">
        <v>38</v>
      </c>
      <c r="E112">
        <v>30</v>
      </c>
      <c r="F112" t="s">
        <v>218</v>
      </c>
      <c r="G112">
        <v>1</v>
      </c>
      <c r="H112">
        <v>0</v>
      </c>
      <c r="I112">
        <v>1</v>
      </c>
      <c r="J112">
        <v>1</v>
      </c>
      <c r="K112">
        <f>SUMIFS(match_formation!$W$2:$W$761,match_formation!$B$2:$B$761,match_data!B112,match_formation!$C$2:$C$761,match_data!D112)</f>
        <v>4231</v>
      </c>
      <c r="L112">
        <f>SUMIFS(match_formation!$W$2:$W$761,match_formation!$B$2:$B$761,match_data!B112,match_formation!$C$2:$C$761,match_data!F112)</f>
        <v>3421</v>
      </c>
      <c r="M112">
        <f t="shared" si="3"/>
        <v>0</v>
      </c>
      <c r="N112">
        <f t="shared" si="4"/>
        <v>1</v>
      </c>
      <c r="O112">
        <f t="shared" si="5"/>
        <v>0</v>
      </c>
    </row>
    <row r="113" spans="1:15" x14ac:dyDescent="0.3">
      <c r="A113" s="1">
        <v>42501.625</v>
      </c>
      <c r="B113">
        <v>1080617</v>
      </c>
      <c r="C113">
        <v>183</v>
      </c>
      <c r="D113" t="s">
        <v>81</v>
      </c>
      <c r="E113">
        <v>16</v>
      </c>
      <c r="F113" t="s">
        <v>274</v>
      </c>
      <c r="G113">
        <v>1</v>
      </c>
      <c r="H113">
        <v>1</v>
      </c>
      <c r="I113">
        <v>1</v>
      </c>
      <c r="J113">
        <v>2</v>
      </c>
      <c r="K113">
        <f>SUMIFS(match_formation!$W$2:$W$761,match_formation!$B$2:$B$761,match_data!B113,match_formation!$C$2:$C$761,match_data!D113)</f>
        <v>4231</v>
      </c>
      <c r="L113">
        <f>SUMIFS(match_formation!$W$2:$W$761,match_formation!$B$2:$B$761,match_data!B113,match_formation!$C$2:$C$761,match_data!F113)</f>
        <v>451</v>
      </c>
      <c r="M113">
        <f t="shared" si="3"/>
        <v>0</v>
      </c>
      <c r="N113">
        <f t="shared" si="4"/>
        <v>0</v>
      </c>
      <c r="O113">
        <f t="shared" si="5"/>
        <v>1</v>
      </c>
    </row>
    <row r="114" spans="1:15" x14ac:dyDescent="0.3">
      <c r="A114" s="1">
        <v>42501.625</v>
      </c>
      <c r="B114">
        <v>1080618</v>
      </c>
      <c r="C114">
        <v>184</v>
      </c>
      <c r="D114" t="s">
        <v>111</v>
      </c>
      <c r="E114">
        <v>162</v>
      </c>
      <c r="F114" t="s">
        <v>172</v>
      </c>
      <c r="G114">
        <v>2</v>
      </c>
      <c r="H114">
        <v>0</v>
      </c>
      <c r="I114">
        <v>3</v>
      </c>
      <c r="J114">
        <v>2</v>
      </c>
      <c r="K114">
        <f>SUMIFS(match_formation!$W$2:$W$761,match_formation!$B$2:$B$761,match_data!B114,match_formation!$C$2:$C$761,match_data!D114)</f>
        <v>4411</v>
      </c>
      <c r="L114">
        <f>SUMIFS(match_formation!$W$2:$W$761,match_formation!$B$2:$B$761,match_data!B114,match_formation!$C$2:$C$761,match_data!F114)</f>
        <v>4231</v>
      </c>
      <c r="M114">
        <f t="shared" si="3"/>
        <v>1</v>
      </c>
      <c r="N114">
        <f t="shared" si="4"/>
        <v>0</v>
      </c>
      <c r="O114">
        <f t="shared" si="5"/>
        <v>0</v>
      </c>
    </row>
    <row r="115" spans="1:15" x14ac:dyDescent="0.3">
      <c r="A115" s="1">
        <v>42501.729166666664</v>
      </c>
      <c r="B115">
        <v>1080619</v>
      </c>
      <c r="C115">
        <v>15</v>
      </c>
      <c r="D115" t="s">
        <v>142</v>
      </c>
      <c r="E115">
        <v>31</v>
      </c>
      <c r="F115" t="s">
        <v>201</v>
      </c>
      <c r="G115">
        <v>3</v>
      </c>
      <c r="H115">
        <v>0</v>
      </c>
      <c r="I115">
        <v>5</v>
      </c>
      <c r="J115">
        <v>0</v>
      </c>
      <c r="K115">
        <f>SUMIFS(match_formation!$W$2:$W$761,match_formation!$B$2:$B$761,match_data!B115,match_formation!$C$2:$C$761,match_data!D115)</f>
        <v>343</v>
      </c>
      <c r="L115">
        <f>SUMIFS(match_formation!$W$2:$W$761,match_formation!$B$2:$B$761,match_data!B115,match_formation!$C$2:$C$761,match_data!F115)</f>
        <v>532</v>
      </c>
      <c r="M115">
        <f t="shared" si="3"/>
        <v>1</v>
      </c>
      <c r="N115">
        <f t="shared" si="4"/>
        <v>0</v>
      </c>
      <c r="O115">
        <f t="shared" si="5"/>
        <v>0</v>
      </c>
    </row>
    <row r="116" spans="1:15" x14ac:dyDescent="0.3">
      <c r="A116" t="s">
        <v>656</v>
      </c>
      <c r="B116">
        <v>1080620</v>
      </c>
      <c r="C116">
        <v>14</v>
      </c>
      <c r="D116" t="s">
        <v>244</v>
      </c>
      <c r="E116">
        <v>21</v>
      </c>
      <c r="F116" t="s">
        <v>289</v>
      </c>
      <c r="G116">
        <v>1</v>
      </c>
      <c r="H116">
        <v>1</v>
      </c>
      <c r="I116">
        <v>2</v>
      </c>
      <c r="J116">
        <v>2</v>
      </c>
      <c r="K116">
        <f>SUMIFS(match_formation!$W$2:$W$761,match_formation!$B$2:$B$761,match_data!B116,match_formation!$C$2:$C$761,match_data!D116)</f>
        <v>442</v>
      </c>
      <c r="L116">
        <f>SUMIFS(match_formation!$W$2:$W$761,match_formation!$B$2:$B$761,match_data!B116,match_formation!$C$2:$C$761,match_data!F116)</f>
        <v>451</v>
      </c>
      <c r="M116">
        <f t="shared" si="3"/>
        <v>0</v>
      </c>
      <c r="N116">
        <f t="shared" si="4"/>
        <v>1</v>
      </c>
      <c r="O116">
        <f t="shared" si="5"/>
        <v>0</v>
      </c>
    </row>
    <row r="117" spans="1:15" x14ac:dyDescent="0.3">
      <c r="A117" s="1">
        <v>42532.59375</v>
      </c>
      <c r="B117">
        <v>1080621</v>
      </c>
      <c r="C117">
        <v>26</v>
      </c>
      <c r="D117" t="s">
        <v>63</v>
      </c>
      <c r="E117">
        <v>27</v>
      </c>
      <c r="F117" t="s">
        <v>332</v>
      </c>
      <c r="G117">
        <v>3</v>
      </c>
      <c r="H117">
        <v>0</v>
      </c>
      <c r="I117">
        <v>6</v>
      </c>
      <c r="J117">
        <v>1</v>
      </c>
      <c r="K117">
        <f>SUMIFS(match_formation!$W$2:$W$761,match_formation!$B$2:$B$761,match_data!B117,match_formation!$C$2:$C$761,match_data!D117)</f>
        <v>433</v>
      </c>
      <c r="L117">
        <f>SUMIFS(match_formation!$W$2:$W$761,match_formation!$B$2:$B$761,match_data!B117,match_formation!$C$2:$C$761,match_data!F117)</f>
        <v>442</v>
      </c>
      <c r="M117">
        <f t="shared" si="3"/>
        <v>1</v>
      </c>
      <c r="N117">
        <f t="shared" si="4"/>
        <v>0</v>
      </c>
      <c r="O117">
        <f t="shared" si="5"/>
        <v>0</v>
      </c>
    </row>
    <row r="118" spans="1:15" x14ac:dyDescent="0.3">
      <c r="A118" t="s">
        <v>656</v>
      </c>
      <c r="B118">
        <v>1080622</v>
      </c>
      <c r="C118">
        <v>26</v>
      </c>
      <c r="D118" t="s">
        <v>63</v>
      </c>
      <c r="E118">
        <v>16</v>
      </c>
      <c r="F118" t="s">
        <v>274</v>
      </c>
      <c r="G118">
        <v>0</v>
      </c>
      <c r="H118">
        <v>0</v>
      </c>
      <c r="I118">
        <v>2</v>
      </c>
      <c r="J118">
        <v>0</v>
      </c>
      <c r="K118">
        <f>SUMIFS(match_formation!$W$2:$W$761,match_formation!$B$2:$B$761,match_data!B118,match_formation!$C$2:$C$761,match_data!D118)</f>
        <v>433</v>
      </c>
      <c r="L118">
        <f>SUMIFS(match_formation!$W$2:$W$761,match_formation!$B$2:$B$761,match_data!B118,match_formation!$C$2:$C$761,match_data!F118)</f>
        <v>433</v>
      </c>
      <c r="M118">
        <f t="shared" si="3"/>
        <v>1</v>
      </c>
      <c r="N118">
        <f t="shared" si="4"/>
        <v>0</v>
      </c>
      <c r="O118">
        <f t="shared" si="5"/>
        <v>0</v>
      </c>
    </row>
    <row r="119" spans="1:15" x14ac:dyDescent="0.3">
      <c r="A119" s="1">
        <v>42501.625</v>
      </c>
      <c r="B119">
        <v>1080623</v>
      </c>
      <c r="C119">
        <v>167</v>
      </c>
      <c r="D119" t="s">
        <v>259</v>
      </c>
      <c r="E119">
        <v>21</v>
      </c>
      <c r="F119" t="s">
        <v>289</v>
      </c>
      <c r="G119">
        <v>1</v>
      </c>
      <c r="H119">
        <v>0</v>
      </c>
      <c r="I119">
        <v>1</v>
      </c>
      <c r="J119">
        <v>1</v>
      </c>
      <c r="K119">
        <f>SUMIFS(match_formation!$W$2:$W$761,match_formation!$B$2:$B$761,match_data!B119,match_formation!$C$2:$C$761,match_data!D119)</f>
        <v>451</v>
      </c>
      <c r="L119">
        <f>SUMIFS(match_formation!$W$2:$W$761,match_formation!$B$2:$B$761,match_data!B119,match_formation!$C$2:$C$761,match_data!F119)</f>
        <v>451</v>
      </c>
      <c r="M119">
        <f t="shared" si="3"/>
        <v>0</v>
      </c>
      <c r="N119">
        <f t="shared" si="4"/>
        <v>1</v>
      </c>
      <c r="O119">
        <f t="shared" si="5"/>
        <v>0</v>
      </c>
    </row>
    <row r="120" spans="1:15" x14ac:dyDescent="0.3">
      <c r="A120" t="s">
        <v>657</v>
      </c>
      <c r="B120">
        <v>1080624</v>
      </c>
      <c r="C120">
        <v>32</v>
      </c>
      <c r="D120" t="s">
        <v>96</v>
      </c>
      <c r="E120">
        <v>29</v>
      </c>
      <c r="F120" t="s">
        <v>157</v>
      </c>
      <c r="G120">
        <v>1</v>
      </c>
      <c r="H120">
        <v>1</v>
      </c>
      <c r="I120">
        <v>1</v>
      </c>
      <c r="J120">
        <v>1</v>
      </c>
      <c r="K120">
        <f>SUMIFS(match_formation!$W$2:$W$761,match_formation!$B$2:$B$761,match_data!B120,match_formation!$C$2:$C$761,match_data!D120)</f>
        <v>4231</v>
      </c>
      <c r="L120">
        <f>SUMIFS(match_formation!$W$2:$W$761,match_formation!$B$2:$B$761,match_data!B120,match_formation!$C$2:$C$761,match_data!F120)</f>
        <v>3421</v>
      </c>
      <c r="M120">
        <f t="shared" si="3"/>
        <v>0</v>
      </c>
      <c r="N120">
        <f t="shared" si="4"/>
        <v>1</v>
      </c>
      <c r="O120">
        <f t="shared" si="5"/>
        <v>0</v>
      </c>
    </row>
    <row r="121" spans="1:15" x14ac:dyDescent="0.3">
      <c r="A121" s="1">
        <v>42532.625</v>
      </c>
      <c r="B121">
        <v>1080625</v>
      </c>
      <c r="C121">
        <v>259</v>
      </c>
      <c r="D121" t="s">
        <v>127</v>
      </c>
      <c r="E121">
        <v>32</v>
      </c>
      <c r="F121" t="s">
        <v>96</v>
      </c>
      <c r="G121">
        <v>0</v>
      </c>
      <c r="H121">
        <v>3</v>
      </c>
      <c r="I121">
        <v>1</v>
      </c>
      <c r="J121">
        <v>3</v>
      </c>
      <c r="K121">
        <f>SUMIFS(match_formation!$W$2:$W$761,match_formation!$B$2:$B$761,match_data!B121,match_formation!$C$2:$C$761,match_data!D121)</f>
        <v>442</v>
      </c>
      <c r="L121">
        <f>SUMIFS(match_formation!$W$2:$W$761,match_formation!$B$2:$B$761,match_data!B121,match_formation!$C$2:$C$761,match_data!F121)</f>
        <v>4231</v>
      </c>
      <c r="M121">
        <f t="shared" si="3"/>
        <v>0</v>
      </c>
      <c r="N121">
        <f t="shared" si="4"/>
        <v>0</v>
      </c>
      <c r="O121">
        <f t="shared" si="5"/>
        <v>1</v>
      </c>
    </row>
    <row r="122" spans="1:15" x14ac:dyDescent="0.3">
      <c r="A122" t="s">
        <v>657</v>
      </c>
      <c r="B122">
        <v>1080626</v>
      </c>
      <c r="C122">
        <v>18</v>
      </c>
      <c r="D122" t="s">
        <v>317</v>
      </c>
      <c r="E122">
        <v>31</v>
      </c>
      <c r="F122" t="s">
        <v>201</v>
      </c>
      <c r="G122">
        <v>1</v>
      </c>
      <c r="H122">
        <v>0</v>
      </c>
      <c r="I122">
        <v>1</v>
      </c>
      <c r="J122">
        <v>0</v>
      </c>
      <c r="K122">
        <f>SUMIFS(match_formation!$W$2:$W$761,match_formation!$B$2:$B$761,match_data!B122,match_formation!$C$2:$C$761,match_data!D122)</f>
        <v>433</v>
      </c>
      <c r="L122">
        <f>SUMIFS(match_formation!$W$2:$W$761,match_formation!$B$2:$B$761,match_data!B122,match_formation!$C$2:$C$761,match_data!F122)</f>
        <v>4231</v>
      </c>
      <c r="M122">
        <f t="shared" si="3"/>
        <v>1</v>
      </c>
      <c r="N122">
        <f t="shared" si="4"/>
        <v>0</v>
      </c>
      <c r="O122">
        <f t="shared" si="5"/>
        <v>0</v>
      </c>
    </row>
    <row r="123" spans="1:15" x14ac:dyDescent="0.3">
      <c r="A123" s="1">
        <v>42501.625</v>
      </c>
      <c r="B123">
        <v>1080627</v>
      </c>
      <c r="C123">
        <v>29</v>
      </c>
      <c r="D123" t="s">
        <v>157</v>
      </c>
      <c r="E123">
        <v>96</v>
      </c>
      <c r="F123" t="s">
        <v>303</v>
      </c>
      <c r="G123">
        <v>0</v>
      </c>
      <c r="H123">
        <v>0</v>
      </c>
      <c r="I123">
        <v>1</v>
      </c>
      <c r="J123">
        <v>1</v>
      </c>
      <c r="K123">
        <f>SUMIFS(match_formation!$W$2:$W$761,match_formation!$B$2:$B$761,match_data!B123,match_formation!$C$2:$C$761,match_data!D123)</f>
        <v>343</v>
      </c>
      <c r="L123">
        <f>SUMIFS(match_formation!$W$2:$W$761,match_formation!$B$2:$B$761,match_data!B123,match_formation!$C$2:$C$761,match_data!F123)</f>
        <v>4231</v>
      </c>
      <c r="M123">
        <f t="shared" si="3"/>
        <v>0</v>
      </c>
      <c r="N123">
        <f t="shared" si="4"/>
        <v>1</v>
      </c>
      <c r="O123">
        <f t="shared" si="5"/>
        <v>0</v>
      </c>
    </row>
    <row r="124" spans="1:15" x14ac:dyDescent="0.3">
      <c r="A124" t="s">
        <v>656</v>
      </c>
      <c r="B124">
        <v>1080628</v>
      </c>
      <c r="C124">
        <v>259</v>
      </c>
      <c r="D124" t="s">
        <v>127</v>
      </c>
      <c r="E124">
        <v>162</v>
      </c>
      <c r="F124" t="s">
        <v>172</v>
      </c>
      <c r="G124">
        <v>1</v>
      </c>
      <c r="H124">
        <v>1</v>
      </c>
      <c r="I124">
        <v>5</v>
      </c>
      <c r="J124">
        <v>4</v>
      </c>
      <c r="K124">
        <f>SUMIFS(match_formation!$W$2:$W$761,match_formation!$B$2:$B$761,match_data!B124,match_formation!$C$2:$C$761,match_data!D124)</f>
        <v>433</v>
      </c>
      <c r="L124">
        <f>SUMIFS(match_formation!$W$2:$W$761,match_formation!$B$2:$B$761,match_data!B124,match_formation!$C$2:$C$761,match_data!F124)</f>
        <v>442</v>
      </c>
      <c r="M124">
        <f t="shared" si="3"/>
        <v>1</v>
      </c>
      <c r="N124">
        <f t="shared" si="4"/>
        <v>0</v>
      </c>
      <c r="O124">
        <f t="shared" si="5"/>
        <v>0</v>
      </c>
    </row>
    <row r="125" spans="1:15" x14ac:dyDescent="0.3">
      <c r="A125" t="s">
        <v>658</v>
      </c>
      <c r="B125">
        <v>1080629</v>
      </c>
      <c r="C125">
        <v>162</v>
      </c>
      <c r="D125" t="s">
        <v>172</v>
      </c>
      <c r="E125">
        <v>167</v>
      </c>
      <c r="F125" t="s">
        <v>259</v>
      </c>
      <c r="G125">
        <v>0</v>
      </c>
      <c r="H125">
        <v>1</v>
      </c>
      <c r="I125">
        <v>1</v>
      </c>
      <c r="J125">
        <v>2</v>
      </c>
      <c r="K125">
        <f>SUMIFS(match_formation!$W$2:$W$761,match_formation!$B$2:$B$761,match_data!B125,match_formation!$C$2:$C$761,match_data!D125)</f>
        <v>4231</v>
      </c>
      <c r="L125">
        <f>SUMIFS(match_formation!$W$2:$W$761,match_formation!$B$2:$B$761,match_data!B125,match_formation!$C$2:$C$761,match_data!F125)</f>
        <v>4231</v>
      </c>
      <c r="M125">
        <f t="shared" si="3"/>
        <v>0</v>
      </c>
      <c r="N125">
        <f t="shared" si="4"/>
        <v>0</v>
      </c>
      <c r="O125">
        <f t="shared" si="5"/>
        <v>1</v>
      </c>
    </row>
    <row r="126" spans="1:15" x14ac:dyDescent="0.3">
      <c r="A126" t="s">
        <v>659</v>
      </c>
      <c r="B126">
        <v>1080630</v>
      </c>
      <c r="C126">
        <v>27</v>
      </c>
      <c r="D126" t="s">
        <v>332</v>
      </c>
      <c r="E126">
        <v>96</v>
      </c>
      <c r="F126" t="s">
        <v>303</v>
      </c>
      <c r="G126">
        <v>0</v>
      </c>
      <c r="H126">
        <v>1</v>
      </c>
      <c r="I126">
        <v>0</v>
      </c>
      <c r="J126">
        <v>1</v>
      </c>
      <c r="K126">
        <f>SUMIFS(match_formation!$W$2:$W$761,match_formation!$B$2:$B$761,match_data!B126,match_formation!$C$2:$C$761,match_data!D126)</f>
        <v>343</v>
      </c>
      <c r="L126">
        <f>SUMIFS(match_formation!$W$2:$W$761,match_formation!$B$2:$B$761,match_data!B126,match_formation!$C$2:$C$761,match_data!F126)</f>
        <v>4231</v>
      </c>
      <c r="M126">
        <f t="shared" si="3"/>
        <v>0</v>
      </c>
      <c r="N126">
        <f t="shared" si="4"/>
        <v>0</v>
      </c>
      <c r="O126">
        <f t="shared" si="5"/>
        <v>1</v>
      </c>
    </row>
    <row r="127" spans="1:15" x14ac:dyDescent="0.3">
      <c r="A127" t="s">
        <v>658</v>
      </c>
      <c r="B127">
        <v>1080631</v>
      </c>
      <c r="C127">
        <v>31</v>
      </c>
      <c r="D127" t="s">
        <v>201</v>
      </c>
      <c r="E127">
        <v>259</v>
      </c>
      <c r="F127" t="s">
        <v>127</v>
      </c>
      <c r="G127">
        <v>0</v>
      </c>
      <c r="H127">
        <v>1</v>
      </c>
      <c r="I127">
        <v>1</v>
      </c>
      <c r="J127">
        <v>1</v>
      </c>
      <c r="K127">
        <f>SUMIFS(match_formation!$W$2:$W$761,match_formation!$B$2:$B$761,match_data!B127,match_formation!$C$2:$C$761,match_data!D127)</f>
        <v>4231</v>
      </c>
      <c r="L127">
        <f>SUMIFS(match_formation!$W$2:$W$761,match_formation!$B$2:$B$761,match_data!B127,match_formation!$C$2:$C$761,match_data!F127)</f>
        <v>433</v>
      </c>
      <c r="M127">
        <f t="shared" si="3"/>
        <v>0</v>
      </c>
      <c r="N127">
        <f t="shared" si="4"/>
        <v>1</v>
      </c>
      <c r="O127">
        <f t="shared" si="5"/>
        <v>0</v>
      </c>
    </row>
    <row r="128" spans="1:15" x14ac:dyDescent="0.3">
      <c r="A128" s="1">
        <v>42472.5625</v>
      </c>
      <c r="B128">
        <v>1080632</v>
      </c>
      <c r="C128">
        <v>183</v>
      </c>
      <c r="D128" t="s">
        <v>81</v>
      </c>
      <c r="E128">
        <v>26</v>
      </c>
      <c r="F128" t="s">
        <v>63</v>
      </c>
      <c r="G128">
        <v>0</v>
      </c>
      <c r="H128">
        <v>2</v>
      </c>
      <c r="I128">
        <v>4</v>
      </c>
      <c r="J128">
        <v>3</v>
      </c>
      <c r="K128">
        <f>SUMIFS(match_formation!$W$2:$W$761,match_formation!$B$2:$B$761,match_data!B128,match_formation!$C$2:$C$761,match_data!D128)</f>
        <v>4231</v>
      </c>
      <c r="L128">
        <f>SUMIFS(match_formation!$W$2:$W$761,match_formation!$B$2:$B$761,match_data!B128,match_formation!$C$2:$C$761,match_data!F128)</f>
        <v>433</v>
      </c>
      <c r="M128">
        <f t="shared" si="3"/>
        <v>1</v>
      </c>
      <c r="N128">
        <f t="shared" si="4"/>
        <v>0</v>
      </c>
      <c r="O128">
        <f t="shared" si="5"/>
        <v>0</v>
      </c>
    </row>
    <row r="129" spans="1:15" x14ac:dyDescent="0.3">
      <c r="A129" t="s">
        <v>660</v>
      </c>
      <c r="B129">
        <v>1080633</v>
      </c>
      <c r="C129">
        <v>32</v>
      </c>
      <c r="D129" t="s">
        <v>96</v>
      </c>
      <c r="E129">
        <v>13</v>
      </c>
      <c r="F129" t="s">
        <v>38</v>
      </c>
      <c r="G129">
        <v>0</v>
      </c>
      <c r="H129">
        <v>0</v>
      </c>
      <c r="I129">
        <v>1</v>
      </c>
      <c r="J129">
        <v>1</v>
      </c>
      <c r="K129">
        <f>SUMIFS(match_formation!$W$2:$W$761,match_formation!$B$2:$B$761,match_data!B129,match_formation!$C$2:$C$761,match_data!D129)</f>
        <v>433</v>
      </c>
      <c r="L129">
        <f>SUMIFS(match_formation!$W$2:$W$761,match_formation!$B$2:$B$761,match_data!B129,match_formation!$C$2:$C$761,match_data!F129)</f>
        <v>4231</v>
      </c>
      <c r="M129">
        <f t="shared" si="3"/>
        <v>0</v>
      </c>
      <c r="N129">
        <f t="shared" si="4"/>
        <v>1</v>
      </c>
      <c r="O129">
        <f t="shared" si="5"/>
        <v>0</v>
      </c>
    </row>
    <row r="130" spans="1:15" x14ac:dyDescent="0.3">
      <c r="A130" s="1">
        <v>42441.625</v>
      </c>
      <c r="B130">
        <v>1080634</v>
      </c>
      <c r="C130">
        <v>162</v>
      </c>
      <c r="D130" t="s">
        <v>172</v>
      </c>
      <c r="E130">
        <v>18</v>
      </c>
      <c r="F130" t="s">
        <v>317</v>
      </c>
      <c r="G130">
        <v>2</v>
      </c>
      <c r="H130">
        <v>0</v>
      </c>
      <c r="I130">
        <v>3</v>
      </c>
      <c r="J130">
        <v>0</v>
      </c>
      <c r="K130">
        <f>SUMIFS(match_formation!$W$2:$W$761,match_formation!$B$2:$B$761,match_data!B130,match_formation!$C$2:$C$761,match_data!D130)</f>
        <v>4231</v>
      </c>
      <c r="L130">
        <f>SUMIFS(match_formation!$W$2:$W$761,match_formation!$B$2:$B$761,match_data!B130,match_formation!$C$2:$C$761,match_data!F130)</f>
        <v>433</v>
      </c>
      <c r="M130">
        <f t="shared" si="3"/>
        <v>1</v>
      </c>
      <c r="N130">
        <f t="shared" si="4"/>
        <v>0</v>
      </c>
      <c r="O130">
        <f t="shared" si="5"/>
        <v>0</v>
      </c>
    </row>
    <row r="131" spans="1:15" x14ac:dyDescent="0.3">
      <c r="A131" t="s">
        <v>661</v>
      </c>
      <c r="B131">
        <v>1080635</v>
      </c>
      <c r="C131">
        <v>21</v>
      </c>
      <c r="D131" t="s">
        <v>289</v>
      </c>
      <c r="E131">
        <v>15</v>
      </c>
      <c r="F131" t="s">
        <v>142</v>
      </c>
      <c r="G131">
        <v>0</v>
      </c>
      <c r="H131">
        <v>1</v>
      </c>
      <c r="I131">
        <v>0</v>
      </c>
      <c r="J131">
        <v>1</v>
      </c>
      <c r="K131">
        <f>SUMIFS(match_formation!$W$2:$W$761,match_formation!$B$2:$B$761,match_data!B131,match_formation!$C$2:$C$761,match_data!D131)</f>
        <v>451</v>
      </c>
      <c r="L131">
        <f>SUMIFS(match_formation!$W$2:$W$761,match_formation!$B$2:$B$761,match_data!B131,match_formation!$C$2:$C$761,match_data!F131)</f>
        <v>343</v>
      </c>
      <c r="M131">
        <f t="shared" ref="M131:M194" si="6">IF(I131&gt;J131,1,0)</f>
        <v>0</v>
      </c>
      <c r="N131">
        <f t="shared" ref="N131:N194" si="7">IF(I131=J131,1,0)</f>
        <v>0</v>
      </c>
      <c r="O131">
        <f t="shared" ref="O131:O194" si="8">IF(I131&lt;J131,1,0)</f>
        <v>1</v>
      </c>
    </row>
    <row r="132" spans="1:15" x14ac:dyDescent="0.3">
      <c r="A132" s="1">
        <v>42532.59375</v>
      </c>
      <c r="B132">
        <v>1080636</v>
      </c>
      <c r="C132">
        <v>214</v>
      </c>
      <c r="D132" t="s">
        <v>232</v>
      </c>
      <c r="E132">
        <v>18</v>
      </c>
      <c r="F132" t="s">
        <v>317</v>
      </c>
      <c r="G132">
        <v>0</v>
      </c>
      <c r="H132">
        <v>1</v>
      </c>
      <c r="I132">
        <v>2</v>
      </c>
      <c r="J132">
        <v>1</v>
      </c>
      <c r="K132">
        <f>SUMIFS(match_formation!$W$2:$W$761,match_formation!$B$2:$B$761,match_data!B132,match_formation!$C$2:$C$761,match_data!D132)</f>
        <v>352</v>
      </c>
      <c r="L132">
        <f>SUMIFS(match_formation!$W$2:$W$761,match_formation!$B$2:$B$761,match_data!B132,match_formation!$C$2:$C$761,match_data!F132)</f>
        <v>433</v>
      </c>
      <c r="M132">
        <f t="shared" si="6"/>
        <v>1</v>
      </c>
      <c r="N132">
        <f t="shared" si="7"/>
        <v>0</v>
      </c>
      <c r="O132">
        <f t="shared" si="8"/>
        <v>0</v>
      </c>
    </row>
    <row r="133" spans="1:15" x14ac:dyDescent="0.3">
      <c r="A133" s="1">
        <v>42472.666666666664</v>
      </c>
      <c r="B133">
        <v>1080637</v>
      </c>
      <c r="C133">
        <v>31</v>
      </c>
      <c r="D133" t="s">
        <v>201</v>
      </c>
      <c r="E133">
        <v>32</v>
      </c>
      <c r="F133" t="s">
        <v>96</v>
      </c>
      <c r="G133">
        <v>0</v>
      </c>
      <c r="H133">
        <v>1</v>
      </c>
      <c r="I133">
        <v>1</v>
      </c>
      <c r="J133">
        <v>1</v>
      </c>
      <c r="K133">
        <f>SUMIFS(match_formation!$W$2:$W$761,match_formation!$B$2:$B$761,match_data!B133,match_formation!$C$2:$C$761,match_data!D133)</f>
        <v>442</v>
      </c>
      <c r="L133">
        <f>SUMIFS(match_formation!$W$2:$W$761,match_formation!$B$2:$B$761,match_data!B133,match_formation!$C$2:$C$761,match_data!F133)</f>
        <v>433</v>
      </c>
      <c r="M133">
        <f t="shared" si="6"/>
        <v>0</v>
      </c>
      <c r="N133">
        <f t="shared" si="7"/>
        <v>1</v>
      </c>
      <c r="O133">
        <f t="shared" si="8"/>
        <v>0</v>
      </c>
    </row>
    <row r="134" spans="1:15" x14ac:dyDescent="0.3">
      <c r="A134" t="s">
        <v>658</v>
      </c>
      <c r="B134">
        <v>1080638</v>
      </c>
      <c r="C134">
        <v>18</v>
      </c>
      <c r="D134" t="s">
        <v>317</v>
      </c>
      <c r="E134">
        <v>26</v>
      </c>
      <c r="F134" t="s">
        <v>63</v>
      </c>
      <c r="G134">
        <v>0</v>
      </c>
      <c r="H134">
        <v>0</v>
      </c>
      <c r="I134">
        <v>0</v>
      </c>
      <c r="J134">
        <v>0</v>
      </c>
      <c r="K134">
        <f>SUMIFS(match_formation!$W$2:$W$761,match_formation!$B$2:$B$761,match_data!B134,match_formation!$C$2:$C$761,match_data!D134)</f>
        <v>433</v>
      </c>
      <c r="L134">
        <f>SUMIFS(match_formation!$W$2:$W$761,match_formation!$B$2:$B$761,match_data!B134,match_formation!$C$2:$C$761,match_data!F134)</f>
        <v>433</v>
      </c>
      <c r="M134">
        <f t="shared" si="6"/>
        <v>0</v>
      </c>
      <c r="N134">
        <f t="shared" si="7"/>
        <v>1</v>
      </c>
      <c r="O134">
        <f t="shared" si="8"/>
        <v>0</v>
      </c>
    </row>
    <row r="135" spans="1:15" x14ac:dyDescent="0.3">
      <c r="A135" s="1">
        <v>42532.6875</v>
      </c>
      <c r="B135">
        <v>1080639</v>
      </c>
      <c r="C135">
        <v>14</v>
      </c>
      <c r="D135" t="s">
        <v>244</v>
      </c>
      <c r="E135">
        <v>175</v>
      </c>
      <c r="F135" t="s">
        <v>187</v>
      </c>
      <c r="G135">
        <v>0</v>
      </c>
      <c r="H135">
        <v>0</v>
      </c>
      <c r="I135">
        <v>1</v>
      </c>
      <c r="J135">
        <v>2</v>
      </c>
      <c r="K135">
        <f>SUMIFS(match_formation!$W$2:$W$761,match_formation!$B$2:$B$761,match_data!B135,match_formation!$C$2:$C$761,match_data!D135)</f>
        <v>442</v>
      </c>
      <c r="L135">
        <f>SUMIFS(match_formation!$W$2:$W$761,match_formation!$B$2:$B$761,match_data!B135,match_formation!$C$2:$C$761,match_data!F135)</f>
        <v>4231</v>
      </c>
      <c r="M135">
        <f t="shared" si="6"/>
        <v>0</v>
      </c>
      <c r="N135">
        <f t="shared" si="7"/>
        <v>0</v>
      </c>
      <c r="O135">
        <f t="shared" si="8"/>
        <v>1</v>
      </c>
    </row>
    <row r="136" spans="1:15" x14ac:dyDescent="0.3">
      <c r="A136" s="1">
        <v>42441.520833333336</v>
      </c>
      <c r="B136">
        <v>1080640</v>
      </c>
      <c r="C136">
        <v>167</v>
      </c>
      <c r="D136" t="s">
        <v>259</v>
      </c>
      <c r="E136">
        <v>15</v>
      </c>
      <c r="F136" t="s">
        <v>142</v>
      </c>
      <c r="G136">
        <v>1</v>
      </c>
      <c r="H136">
        <v>0</v>
      </c>
      <c r="I136">
        <v>1</v>
      </c>
      <c r="J136">
        <v>3</v>
      </c>
      <c r="K136">
        <f>SUMIFS(match_formation!$W$2:$W$761,match_formation!$B$2:$B$761,match_data!B136,match_formation!$C$2:$C$761,match_data!D136)</f>
        <v>3421</v>
      </c>
      <c r="L136">
        <f>SUMIFS(match_formation!$W$2:$W$761,match_formation!$B$2:$B$761,match_data!B136,match_formation!$C$2:$C$761,match_data!F136)</f>
        <v>343</v>
      </c>
      <c r="M136">
        <f t="shared" si="6"/>
        <v>0</v>
      </c>
      <c r="N136">
        <f t="shared" si="7"/>
        <v>0</v>
      </c>
      <c r="O136">
        <f t="shared" si="8"/>
        <v>1</v>
      </c>
    </row>
    <row r="137" spans="1:15" x14ac:dyDescent="0.3">
      <c r="A137" t="s">
        <v>658</v>
      </c>
      <c r="B137">
        <v>1080641</v>
      </c>
      <c r="C137">
        <v>96</v>
      </c>
      <c r="D137" t="s">
        <v>303</v>
      </c>
      <c r="E137">
        <v>183</v>
      </c>
      <c r="F137" t="s">
        <v>81</v>
      </c>
      <c r="G137">
        <v>0</v>
      </c>
      <c r="H137">
        <v>1</v>
      </c>
      <c r="I137">
        <v>0</v>
      </c>
      <c r="J137">
        <v>1</v>
      </c>
      <c r="K137">
        <f>SUMIFS(match_formation!$W$2:$W$761,match_formation!$B$2:$B$761,match_data!B137,match_formation!$C$2:$C$761,match_data!D137)</f>
        <v>4231</v>
      </c>
      <c r="L137">
        <f>SUMIFS(match_formation!$W$2:$W$761,match_formation!$B$2:$B$761,match_data!B137,match_formation!$C$2:$C$761,match_data!F137)</f>
        <v>4231</v>
      </c>
      <c r="M137">
        <f t="shared" si="6"/>
        <v>0</v>
      </c>
      <c r="N137">
        <f t="shared" si="7"/>
        <v>0</v>
      </c>
      <c r="O137">
        <f t="shared" si="8"/>
        <v>1</v>
      </c>
    </row>
    <row r="138" spans="1:15" x14ac:dyDescent="0.3">
      <c r="A138" t="s">
        <v>662</v>
      </c>
      <c r="B138">
        <v>1080642</v>
      </c>
      <c r="C138">
        <v>96</v>
      </c>
      <c r="D138" t="s">
        <v>303</v>
      </c>
      <c r="E138">
        <v>14</v>
      </c>
      <c r="F138" t="s">
        <v>244</v>
      </c>
      <c r="G138">
        <v>2</v>
      </c>
      <c r="H138">
        <v>0</v>
      </c>
      <c r="I138">
        <v>2</v>
      </c>
      <c r="J138">
        <v>2</v>
      </c>
      <c r="K138">
        <f>SUMIFS(match_formation!$W$2:$W$761,match_formation!$B$2:$B$761,match_data!B138,match_formation!$C$2:$C$761,match_data!D138)</f>
        <v>4231</v>
      </c>
      <c r="L138">
        <f>SUMIFS(match_formation!$W$2:$W$761,match_formation!$B$2:$B$761,match_data!B138,match_formation!$C$2:$C$761,match_data!F138)</f>
        <v>442</v>
      </c>
      <c r="M138">
        <f t="shared" si="6"/>
        <v>0</v>
      </c>
      <c r="N138">
        <f t="shared" si="7"/>
        <v>1</v>
      </c>
      <c r="O138">
        <f t="shared" si="8"/>
        <v>0</v>
      </c>
    </row>
    <row r="139" spans="1:15" x14ac:dyDescent="0.3">
      <c r="A139" s="1">
        <v>42502.833333333336</v>
      </c>
      <c r="B139">
        <v>1080643</v>
      </c>
      <c r="C139">
        <v>21</v>
      </c>
      <c r="D139" t="s">
        <v>289</v>
      </c>
      <c r="E139">
        <v>214</v>
      </c>
      <c r="F139" t="s">
        <v>232</v>
      </c>
      <c r="G139">
        <v>0</v>
      </c>
      <c r="H139">
        <v>0</v>
      </c>
      <c r="I139">
        <v>1</v>
      </c>
      <c r="J139">
        <v>0</v>
      </c>
      <c r="K139">
        <f>SUMIFS(match_formation!$W$2:$W$761,match_formation!$B$2:$B$761,match_data!B139,match_formation!$C$2:$C$761,match_data!D139)</f>
        <v>433</v>
      </c>
      <c r="L139">
        <f>SUMIFS(match_formation!$W$2:$W$761,match_formation!$B$2:$B$761,match_data!B139,match_formation!$C$2:$C$761,match_data!F139)</f>
        <v>4411</v>
      </c>
      <c r="M139">
        <f t="shared" si="6"/>
        <v>1</v>
      </c>
      <c r="N139">
        <f t="shared" si="7"/>
        <v>0</v>
      </c>
      <c r="O139">
        <f t="shared" si="8"/>
        <v>0</v>
      </c>
    </row>
    <row r="140" spans="1:15" x14ac:dyDescent="0.3">
      <c r="A140" t="s">
        <v>658</v>
      </c>
      <c r="B140">
        <v>1080644</v>
      </c>
      <c r="C140">
        <v>16</v>
      </c>
      <c r="D140" t="s">
        <v>274</v>
      </c>
      <c r="E140">
        <v>214</v>
      </c>
      <c r="F140" t="s">
        <v>232</v>
      </c>
      <c r="G140">
        <v>1</v>
      </c>
      <c r="H140">
        <v>0</v>
      </c>
      <c r="I140">
        <v>3</v>
      </c>
      <c r="J140">
        <v>0</v>
      </c>
      <c r="K140">
        <f>SUMIFS(match_formation!$W$2:$W$761,match_formation!$B$2:$B$761,match_data!B140,match_formation!$C$2:$C$761,match_data!D140)</f>
        <v>433</v>
      </c>
      <c r="L140">
        <f>SUMIFS(match_formation!$W$2:$W$761,match_formation!$B$2:$B$761,match_data!B140,match_formation!$C$2:$C$761,match_data!F140)</f>
        <v>4411</v>
      </c>
      <c r="M140">
        <f t="shared" si="6"/>
        <v>1</v>
      </c>
      <c r="N140">
        <f t="shared" si="7"/>
        <v>0</v>
      </c>
      <c r="O140">
        <f t="shared" si="8"/>
        <v>0</v>
      </c>
    </row>
    <row r="141" spans="1:15" x14ac:dyDescent="0.3">
      <c r="A141" t="s">
        <v>662</v>
      </c>
      <c r="B141">
        <v>1080645</v>
      </c>
      <c r="C141">
        <v>16</v>
      </c>
      <c r="D141" t="s">
        <v>274</v>
      </c>
      <c r="E141">
        <v>27</v>
      </c>
      <c r="F141" t="s">
        <v>332</v>
      </c>
      <c r="G141">
        <v>0</v>
      </c>
      <c r="H141">
        <v>0</v>
      </c>
      <c r="I141">
        <v>1</v>
      </c>
      <c r="J141">
        <v>0</v>
      </c>
      <c r="K141">
        <f>SUMIFS(match_formation!$W$2:$W$761,match_formation!$B$2:$B$761,match_data!B141,match_formation!$C$2:$C$761,match_data!D141)</f>
        <v>4231</v>
      </c>
      <c r="L141">
        <f>SUMIFS(match_formation!$W$2:$W$761,match_formation!$B$2:$B$761,match_data!B141,match_formation!$C$2:$C$761,match_data!F141)</f>
        <v>442</v>
      </c>
      <c r="M141">
        <f t="shared" si="6"/>
        <v>1</v>
      </c>
      <c r="N141">
        <f t="shared" si="7"/>
        <v>0</v>
      </c>
      <c r="O141">
        <f t="shared" si="8"/>
        <v>0</v>
      </c>
    </row>
    <row r="142" spans="1:15" x14ac:dyDescent="0.3">
      <c r="A142" s="1">
        <v>42441.625</v>
      </c>
      <c r="B142">
        <v>1080646</v>
      </c>
      <c r="C142">
        <v>96</v>
      </c>
      <c r="D142" t="s">
        <v>303</v>
      </c>
      <c r="E142">
        <v>184</v>
      </c>
      <c r="F142" t="s">
        <v>111</v>
      </c>
      <c r="G142">
        <v>2</v>
      </c>
      <c r="H142">
        <v>0</v>
      </c>
      <c r="I142">
        <v>2</v>
      </c>
      <c r="J142">
        <v>0</v>
      </c>
      <c r="K142">
        <f>SUMIFS(match_formation!$W$2:$W$761,match_formation!$B$2:$B$761,match_data!B142,match_formation!$C$2:$C$761,match_data!D142)</f>
        <v>4231</v>
      </c>
      <c r="L142">
        <f>SUMIFS(match_formation!$W$2:$W$761,match_formation!$B$2:$B$761,match_data!B142,match_formation!$C$2:$C$761,match_data!F142)</f>
        <v>442</v>
      </c>
      <c r="M142">
        <f t="shared" si="6"/>
        <v>1</v>
      </c>
      <c r="N142">
        <f t="shared" si="7"/>
        <v>0</v>
      </c>
      <c r="O142">
        <f t="shared" si="8"/>
        <v>0</v>
      </c>
    </row>
    <row r="143" spans="1:15" x14ac:dyDescent="0.3">
      <c r="A143" t="s">
        <v>663</v>
      </c>
      <c r="B143">
        <v>1080647</v>
      </c>
      <c r="C143">
        <v>30</v>
      </c>
      <c r="D143" t="s">
        <v>218</v>
      </c>
      <c r="E143">
        <v>29</v>
      </c>
      <c r="F143" t="s">
        <v>157</v>
      </c>
      <c r="G143">
        <v>0</v>
      </c>
      <c r="H143">
        <v>1</v>
      </c>
      <c r="I143">
        <v>3</v>
      </c>
      <c r="J143">
        <v>2</v>
      </c>
      <c r="K143">
        <f>SUMIFS(match_formation!$W$2:$W$761,match_formation!$B$2:$B$761,match_data!B143,match_formation!$C$2:$C$761,match_data!D143)</f>
        <v>4312</v>
      </c>
      <c r="L143">
        <f>SUMIFS(match_formation!$W$2:$W$761,match_formation!$B$2:$B$761,match_data!B143,match_formation!$C$2:$C$761,match_data!F143)</f>
        <v>3421</v>
      </c>
      <c r="M143">
        <f t="shared" si="6"/>
        <v>1</v>
      </c>
      <c r="N143">
        <f t="shared" si="7"/>
        <v>0</v>
      </c>
      <c r="O143">
        <f t="shared" si="8"/>
        <v>0</v>
      </c>
    </row>
    <row r="144" spans="1:15" x14ac:dyDescent="0.3">
      <c r="A144" t="s">
        <v>664</v>
      </c>
      <c r="B144">
        <v>1080648</v>
      </c>
      <c r="C144">
        <v>30</v>
      </c>
      <c r="D144" t="s">
        <v>218</v>
      </c>
      <c r="E144">
        <v>184</v>
      </c>
      <c r="F144" t="s">
        <v>111</v>
      </c>
      <c r="G144">
        <v>1</v>
      </c>
      <c r="H144">
        <v>1</v>
      </c>
      <c r="I144">
        <v>2</v>
      </c>
      <c r="J144">
        <v>1</v>
      </c>
      <c r="K144">
        <f>SUMIFS(match_formation!$W$2:$W$761,match_formation!$B$2:$B$761,match_data!B144,match_formation!$C$2:$C$761,match_data!D144)</f>
        <v>4321</v>
      </c>
      <c r="L144">
        <f>SUMIFS(match_formation!$W$2:$W$761,match_formation!$B$2:$B$761,match_data!B144,match_formation!$C$2:$C$761,match_data!F144)</f>
        <v>442</v>
      </c>
      <c r="M144">
        <f t="shared" si="6"/>
        <v>1</v>
      </c>
      <c r="N144">
        <f t="shared" si="7"/>
        <v>0</v>
      </c>
      <c r="O144">
        <f t="shared" si="8"/>
        <v>0</v>
      </c>
    </row>
    <row r="145" spans="1:15" x14ac:dyDescent="0.3">
      <c r="A145" s="1">
        <v>42441.625</v>
      </c>
      <c r="B145">
        <v>1080649</v>
      </c>
      <c r="C145">
        <v>16</v>
      </c>
      <c r="D145" t="s">
        <v>274</v>
      </c>
      <c r="E145">
        <v>14</v>
      </c>
      <c r="F145" t="s">
        <v>244</v>
      </c>
      <c r="G145">
        <v>0</v>
      </c>
      <c r="H145">
        <v>0</v>
      </c>
      <c r="I145">
        <v>2</v>
      </c>
      <c r="J145">
        <v>1</v>
      </c>
      <c r="K145">
        <f>SUMIFS(match_formation!$W$2:$W$761,match_formation!$B$2:$B$761,match_data!B145,match_formation!$C$2:$C$761,match_data!D145)</f>
        <v>433</v>
      </c>
      <c r="L145">
        <f>SUMIFS(match_formation!$W$2:$W$761,match_formation!$B$2:$B$761,match_data!B145,match_formation!$C$2:$C$761,match_data!F145)</f>
        <v>442</v>
      </c>
      <c r="M145">
        <f t="shared" si="6"/>
        <v>1</v>
      </c>
      <c r="N145">
        <f t="shared" si="7"/>
        <v>0</v>
      </c>
      <c r="O145">
        <f t="shared" si="8"/>
        <v>0</v>
      </c>
    </row>
    <row r="146" spans="1:15" x14ac:dyDescent="0.3">
      <c r="A146" t="s">
        <v>658</v>
      </c>
      <c r="B146">
        <v>1080650</v>
      </c>
      <c r="C146">
        <v>27</v>
      </c>
      <c r="D146" t="s">
        <v>332</v>
      </c>
      <c r="E146">
        <v>14</v>
      </c>
      <c r="F146" t="s">
        <v>244</v>
      </c>
      <c r="G146">
        <v>2</v>
      </c>
      <c r="H146">
        <v>1</v>
      </c>
      <c r="I146">
        <v>2</v>
      </c>
      <c r="J146">
        <v>1</v>
      </c>
      <c r="K146">
        <f>SUMIFS(match_formation!$W$2:$W$761,match_formation!$B$2:$B$761,match_data!B146,match_formation!$C$2:$C$761,match_data!D146)</f>
        <v>343</v>
      </c>
      <c r="L146">
        <f>SUMIFS(match_formation!$W$2:$W$761,match_formation!$B$2:$B$761,match_data!B146,match_formation!$C$2:$C$761,match_data!F146)</f>
        <v>442</v>
      </c>
      <c r="M146">
        <f t="shared" si="6"/>
        <v>1</v>
      </c>
      <c r="N146">
        <f t="shared" si="7"/>
        <v>0</v>
      </c>
      <c r="O146">
        <f t="shared" si="8"/>
        <v>0</v>
      </c>
    </row>
    <row r="147" spans="1:15" x14ac:dyDescent="0.3">
      <c r="A147" t="s">
        <v>665</v>
      </c>
      <c r="B147">
        <v>1080651</v>
      </c>
      <c r="C147">
        <v>175</v>
      </c>
      <c r="D147" t="s">
        <v>187</v>
      </c>
      <c r="E147">
        <v>32</v>
      </c>
      <c r="F147" t="s">
        <v>96</v>
      </c>
      <c r="G147">
        <v>0</v>
      </c>
      <c r="H147">
        <v>1</v>
      </c>
      <c r="I147">
        <v>0</v>
      </c>
      <c r="J147">
        <v>2</v>
      </c>
      <c r="K147">
        <f>SUMIFS(match_formation!$W$2:$W$761,match_formation!$B$2:$B$761,match_data!B147,match_formation!$C$2:$C$761,match_data!D147)</f>
        <v>4231</v>
      </c>
      <c r="L147">
        <f>SUMIFS(match_formation!$W$2:$W$761,match_formation!$B$2:$B$761,match_data!B147,match_formation!$C$2:$C$761,match_data!F147)</f>
        <v>433</v>
      </c>
      <c r="M147">
        <f t="shared" si="6"/>
        <v>0</v>
      </c>
      <c r="N147">
        <f t="shared" si="7"/>
        <v>0</v>
      </c>
      <c r="O147">
        <f t="shared" si="8"/>
        <v>1</v>
      </c>
    </row>
    <row r="148" spans="1:15" x14ac:dyDescent="0.3">
      <c r="A148" s="1">
        <v>42441.625</v>
      </c>
      <c r="B148">
        <v>1080652</v>
      </c>
      <c r="C148">
        <v>30</v>
      </c>
      <c r="D148" t="s">
        <v>218</v>
      </c>
      <c r="E148">
        <v>259</v>
      </c>
      <c r="F148" t="s">
        <v>127</v>
      </c>
      <c r="G148">
        <v>2</v>
      </c>
      <c r="H148">
        <v>0</v>
      </c>
      <c r="I148">
        <v>5</v>
      </c>
      <c r="J148">
        <v>0</v>
      </c>
      <c r="K148">
        <f>SUMIFS(match_formation!$W$2:$W$761,match_formation!$B$2:$B$761,match_data!B148,match_formation!$C$2:$C$761,match_data!D148)</f>
        <v>4231</v>
      </c>
      <c r="L148">
        <f>SUMIFS(match_formation!$W$2:$W$761,match_formation!$B$2:$B$761,match_data!B148,match_formation!$C$2:$C$761,match_data!F148)</f>
        <v>433</v>
      </c>
      <c r="M148">
        <f t="shared" si="6"/>
        <v>1</v>
      </c>
      <c r="N148">
        <f t="shared" si="7"/>
        <v>0</v>
      </c>
      <c r="O148">
        <f t="shared" si="8"/>
        <v>0</v>
      </c>
    </row>
    <row r="149" spans="1:15" x14ac:dyDescent="0.3">
      <c r="A149" t="s">
        <v>666</v>
      </c>
      <c r="B149">
        <v>1080653</v>
      </c>
      <c r="C149">
        <v>175</v>
      </c>
      <c r="D149" t="s">
        <v>187</v>
      </c>
      <c r="E149">
        <v>184</v>
      </c>
      <c r="F149" t="s">
        <v>111</v>
      </c>
      <c r="G149">
        <v>3</v>
      </c>
      <c r="H149">
        <v>0</v>
      </c>
      <c r="I149">
        <v>4</v>
      </c>
      <c r="J149">
        <v>0</v>
      </c>
      <c r="K149">
        <f>SUMIFS(match_formation!$W$2:$W$761,match_formation!$B$2:$B$761,match_data!B149,match_formation!$C$2:$C$761,match_data!D149)</f>
        <v>4231</v>
      </c>
      <c r="L149">
        <f>SUMIFS(match_formation!$W$2:$W$761,match_formation!$B$2:$B$761,match_data!B149,match_formation!$C$2:$C$761,match_data!F149)</f>
        <v>4411</v>
      </c>
      <c r="M149">
        <f t="shared" si="6"/>
        <v>1</v>
      </c>
      <c r="N149">
        <f t="shared" si="7"/>
        <v>0</v>
      </c>
      <c r="O149">
        <f t="shared" si="8"/>
        <v>0</v>
      </c>
    </row>
    <row r="150" spans="1:15" x14ac:dyDescent="0.3">
      <c r="A150" t="s">
        <v>662</v>
      </c>
      <c r="B150">
        <v>1080654</v>
      </c>
      <c r="C150">
        <v>29</v>
      </c>
      <c r="D150" t="s">
        <v>157</v>
      </c>
      <c r="E150">
        <v>214</v>
      </c>
      <c r="F150" t="s">
        <v>232</v>
      </c>
      <c r="G150">
        <v>0</v>
      </c>
      <c r="H150">
        <v>0</v>
      </c>
      <c r="I150">
        <v>1</v>
      </c>
      <c r="J150">
        <v>0</v>
      </c>
      <c r="K150">
        <f>SUMIFS(match_formation!$W$2:$W$761,match_formation!$B$2:$B$761,match_data!B150,match_formation!$C$2:$C$761,match_data!D150)</f>
        <v>3421</v>
      </c>
      <c r="L150">
        <f>SUMIFS(match_formation!$W$2:$W$761,match_formation!$B$2:$B$761,match_data!B150,match_formation!$C$2:$C$761,match_data!F150)</f>
        <v>3511</v>
      </c>
      <c r="M150">
        <f t="shared" si="6"/>
        <v>1</v>
      </c>
      <c r="N150">
        <f t="shared" si="7"/>
        <v>0</v>
      </c>
      <c r="O150">
        <f t="shared" si="8"/>
        <v>0</v>
      </c>
    </row>
    <row r="151" spans="1:15" x14ac:dyDescent="0.3">
      <c r="A151" s="1">
        <v>42441.625</v>
      </c>
      <c r="B151">
        <v>1080655</v>
      </c>
      <c r="C151">
        <v>175</v>
      </c>
      <c r="D151" t="s">
        <v>187</v>
      </c>
      <c r="E151">
        <v>27</v>
      </c>
      <c r="F151" t="s">
        <v>332</v>
      </c>
      <c r="G151">
        <v>2</v>
      </c>
      <c r="H151">
        <v>0</v>
      </c>
      <c r="I151">
        <v>3</v>
      </c>
      <c r="J151">
        <v>1</v>
      </c>
      <c r="K151">
        <f>SUMIFS(match_formation!$W$2:$W$761,match_formation!$B$2:$B$761,match_data!B151,match_formation!$C$2:$C$761,match_data!D151)</f>
        <v>4231</v>
      </c>
      <c r="L151">
        <f>SUMIFS(match_formation!$W$2:$W$761,match_formation!$B$2:$B$761,match_data!B151,match_formation!$C$2:$C$761,match_data!F151)</f>
        <v>442</v>
      </c>
      <c r="M151">
        <f t="shared" si="6"/>
        <v>1</v>
      </c>
      <c r="N151">
        <f t="shared" si="7"/>
        <v>0</v>
      </c>
      <c r="O151">
        <f t="shared" si="8"/>
        <v>0</v>
      </c>
    </row>
    <row r="152" spans="1:15" x14ac:dyDescent="0.3">
      <c r="A152" t="s">
        <v>667</v>
      </c>
      <c r="B152">
        <v>1080656</v>
      </c>
      <c r="C152">
        <v>13</v>
      </c>
      <c r="D152" t="s">
        <v>38</v>
      </c>
      <c r="E152">
        <v>183</v>
      </c>
      <c r="F152" t="s">
        <v>81</v>
      </c>
      <c r="G152">
        <v>1</v>
      </c>
      <c r="H152">
        <v>1</v>
      </c>
      <c r="I152">
        <v>3</v>
      </c>
      <c r="J152">
        <v>1</v>
      </c>
      <c r="K152">
        <f>SUMIFS(match_formation!$W$2:$W$761,match_formation!$B$2:$B$761,match_data!B152,match_formation!$C$2:$C$761,match_data!D152)</f>
        <v>4231</v>
      </c>
      <c r="L152">
        <f>SUMIFS(match_formation!$W$2:$W$761,match_formation!$B$2:$B$761,match_data!B152,match_formation!$C$2:$C$761,match_data!F152)</f>
        <v>4231</v>
      </c>
      <c r="M152">
        <f t="shared" si="6"/>
        <v>1</v>
      </c>
      <c r="N152">
        <f t="shared" si="7"/>
        <v>0</v>
      </c>
      <c r="O152">
        <f t="shared" si="8"/>
        <v>0</v>
      </c>
    </row>
    <row r="153" spans="1:15" x14ac:dyDescent="0.3">
      <c r="A153" t="s">
        <v>668</v>
      </c>
      <c r="B153">
        <v>1080657</v>
      </c>
      <c r="C153">
        <v>13</v>
      </c>
      <c r="D153" t="s">
        <v>38</v>
      </c>
      <c r="E153">
        <v>175</v>
      </c>
      <c r="F153" t="s">
        <v>187</v>
      </c>
      <c r="G153">
        <v>0</v>
      </c>
      <c r="H153">
        <v>0</v>
      </c>
      <c r="I153">
        <v>1</v>
      </c>
      <c r="J153">
        <v>0</v>
      </c>
      <c r="K153">
        <f>SUMIFS(match_formation!$W$2:$W$761,match_formation!$B$2:$B$761,match_data!B153,match_formation!$C$2:$C$761,match_data!D153)</f>
        <v>4231</v>
      </c>
      <c r="L153">
        <f>SUMIFS(match_formation!$W$2:$W$761,match_formation!$B$2:$B$761,match_data!B153,match_formation!$C$2:$C$761,match_data!F153)</f>
        <v>4231</v>
      </c>
      <c r="M153">
        <f t="shared" si="6"/>
        <v>1</v>
      </c>
      <c r="N153">
        <f t="shared" si="7"/>
        <v>0</v>
      </c>
      <c r="O153">
        <f t="shared" si="8"/>
        <v>0</v>
      </c>
    </row>
    <row r="154" spans="1:15" x14ac:dyDescent="0.3">
      <c r="A154" s="1">
        <v>42441.729166666664</v>
      </c>
      <c r="B154">
        <v>1080658</v>
      </c>
      <c r="C154">
        <v>29</v>
      </c>
      <c r="D154" t="s">
        <v>157</v>
      </c>
      <c r="E154">
        <v>13</v>
      </c>
      <c r="F154" t="s">
        <v>38</v>
      </c>
      <c r="G154">
        <v>0</v>
      </c>
      <c r="H154">
        <v>1</v>
      </c>
      <c r="I154">
        <v>1</v>
      </c>
      <c r="J154">
        <v>5</v>
      </c>
      <c r="K154">
        <f>SUMIFS(match_formation!$W$2:$W$761,match_formation!$B$2:$B$761,match_data!B154,match_formation!$C$2:$C$761,match_data!D154)</f>
        <v>3421</v>
      </c>
      <c r="L154">
        <f>SUMIFS(match_formation!$W$2:$W$761,match_formation!$B$2:$B$761,match_data!B154,match_formation!$C$2:$C$761,match_data!F154)</f>
        <v>4231</v>
      </c>
      <c r="M154">
        <f t="shared" si="6"/>
        <v>0</v>
      </c>
      <c r="N154">
        <f t="shared" si="7"/>
        <v>0</v>
      </c>
      <c r="O154">
        <f t="shared" si="8"/>
        <v>1</v>
      </c>
    </row>
    <row r="155" spans="1:15" x14ac:dyDescent="0.3">
      <c r="A155" t="s">
        <v>669</v>
      </c>
      <c r="B155">
        <v>1080659</v>
      </c>
      <c r="C155">
        <v>184</v>
      </c>
      <c r="D155" t="s">
        <v>111</v>
      </c>
      <c r="E155">
        <v>167</v>
      </c>
      <c r="F155" t="s">
        <v>259</v>
      </c>
      <c r="G155">
        <v>1</v>
      </c>
      <c r="H155">
        <v>1</v>
      </c>
      <c r="I155">
        <v>1</v>
      </c>
      <c r="J155">
        <v>2</v>
      </c>
      <c r="K155">
        <f>SUMIFS(match_formation!$W$2:$W$761,match_formation!$B$2:$B$761,match_data!B155,match_formation!$C$2:$C$761,match_data!D155)</f>
        <v>4411</v>
      </c>
      <c r="L155">
        <f>SUMIFS(match_formation!$W$2:$W$761,match_formation!$B$2:$B$761,match_data!B155,match_formation!$C$2:$C$761,match_data!F155)</f>
        <v>4231</v>
      </c>
      <c r="M155">
        <f t="shared" si="6"/>
        <v>0</v>
      </c>
      <c r="N155">
        <f t="shared" si="7"/>
        <v>0</v>
      </c>
      <c r="O155">
        <f t="shared" si="8"/>
        <v>1</v>
      </c>
    </row>
    <row r="156" spans="1:15" x14ac:dyDescent="0.3">
      <c r="A156" t="s">
        <v>668</v>
      </c>
      <c r="B156">
        <v>1080660</v>
      </c>
      <c r="C156">
        <v>184</v>
      </c>
      <c r="D156" t="s">
        <v>111</v>
      </c>
      <c r="E156">
        <v>21</v>
      </c>
      <c r="F156" t="s">
        <v>289</v>
      </c>
      <c r="G156">
        <v>0</v>
      </c>
      <c r="H156">
        <v>0</v>
      </c>
      <c r="I156">
        <v>1</v>
      </c>
      <c r="J156">
        <v>0</v>
      </c>
      <c r="K156">
        <f>SUMIFS(match_formation!$W$2:$W$761,match_formation!$B$2:$B$761,match_data!B156,match_formation!$C$2:$C$761,match_data!D156)</f>
        <v>442</v>
      </c>
      <c r="L156">
        <f>SUMIFS(match_formation!$W$2:$W$761,match_formation!$B$2:$B$761,match_data!B156,match_formation!$C$2:$C$761,match_data!F156)</f>
        <v>433</v>
      </c>
      <c r="M156">
        <f t="shared" si="6"/>
        <v>1</v>
      </c>
      <c r="N156">
        <f t="shared" si="7"/>
        <v>0</v>
      </c>
      <c r="O156">
        <f t="shared" si="8"/>
        <v>0</v>
      </c>
    </row>
    <row r="157" spans="1:15" x14ac:dyDescent="0.3">
      <c r="A157" t="s">
        <v>670</v>
      </c>
      <c r="B157">
        <v>1080661</v>
      </c>
      <c r="C157">
        <v>26</v>
      </c>
      <c r="D157" t="s">
        <v>63</v>
      </c>
      <c r="E157">
        <v>15</v>
      </c>
      <c r="F157" t="s">
        <v>142</v>
      </c>
      <c r="G157">
        <v>0</v>
      </c>
      <c r="H157">
        <v>1</v>
      </c>
      <c r="I157">
        <v>1</v>
      </c>
      <c r="J157">
        <v>1</v>
      </c>
      <c r="K157">
        <f>SUMIFS(match_formation!$W$2:$W$761,match_formation!$B$2:$B$761,match_data!B157,match_formation!$C$2:$C$761,match_data!D157)</f>
        <v>433</v>
      </c>
      <c r="L157">
        <f>SUMIFS(match_formation!$W$2:$W$761,match_formation!$B$2:$B$761,match_data!B157,match_formation!$C$2:$C$761,match_data!F157)</f>
        <v>343</v>
      </c>
      <c r="M157">
        <f t="shared" si="6"/>
        <v>0</v>
      </c>
      <c r="N157">
        <f t="shared" si="7"/>
        <v>1</v>
      </c>
      <c r="O157">
        <f t="shared" si="8"/>
        <v>0</v>
      </c>
    </row>
    <row r="158" spans="1:15" x14ac:dyDescent="0.3">
      <c r="A158" t="s">
        <v>671</v>
      </c>
      <c r="B158">
        <v>1080662</v>
      </c>
      <c r="C158">
        <v>15</v>
      </c>
      <c r="D158" t="s">
        <v>142</v>
      </c>
      <c r="E158">
        <v>30</v>
      </c>
      <c r="F158" t="s">
        <v>218</v>
      </c>
      <c r="G158">
        <v>1</v>
      </c>
      <c r="H158">
        <v>1</v>
      </c>
      <c r="I158">
        <v>2</v>
      </c>
      <c r="J158">
        <v>1</v>
      </c>
      <c r="K158">
        <f>SUMIFS(match_formation!$W$2:$W$761,match_formation!$B$2:$B$761,match_data!B158,match_formation!$C$2:$C$761,match_data!D158)</f>
        <v>343</v>
      </c>
      <c r="L158">
        <f>SUMIFS(match_formation!$W$2:$W$761,match_formation!$B$2:$B$761,match_data!B158,match_formation!$C$2:$C$761,match_data!F158)</f>
        <v>4231</v>
      </c>
      <c r="M158">
        <f t="shared" si="6"/>
        <v>1</v>
      </c>
      <c r="N158">
        <f t="shared" si="7"/>
        <v>0</v>
      </c>
      <c r="O158">
        <f t="shared" si="8"/>
        <v>0</v>
      </c>
    </row>
    <row r="159" spans="1:15" x14ac:dyDescent="0.3">
      <c r="A159" t="s">
        <v>668</v>
      </c>
      <c r="B159">
        <v>1080663</v>
      </c>
      <c r="C159">
        <v>15</v>
      </c>
      <c r="D159" t="s">
        <v>142</v>
      </c>
      <c r="E159">
        <v>183</v>
      </c>
      <c r="F159" t="s">
        <v>81</v>
      </c>
      <c r="G159">
        <v>1</v>
      </c>
      <c r="H159">
        <v>0</v>
      </c>
      <c r="I159">
        <v>3</v>
      </c>
      <c r="J159">
        <v>0</v>
      </c>
      <c r="K159">
        <f>SUMIFS(match_formation!$W$2:$W$761,match_formation!$B$2:$B$761,match_data!B159,match_formation!$C$2:$C$761,match_data!D159)</f>
        <v>343</v>
      </c>
      <c r="L159">
        <f>SUMIFS(match_formation!$W$2:$W$761,match_formation!$B$2:$B$761,match_data!B159,match_formation!$C$2:$C$761,match_data!F159)</f>
        <v>3511</v>
      </c>
      <c r="M159">
        <f t="shared" si="6"/>
        <v>1</v>
      </c>
      <c r="N159">
        <f t="shared" si="7"/>
        <v>0</v>
      </c>
      <c r="O159">
        <f t="shared" si="8"/>
        <v>0</v>
      </c>
    </row>
    <row r="160" spans="1:15" x14ac:dyDescent="0.3">
      <c r="A160" s="1">
        <v>42737.833333333336</v>
      </c>
      <c r="B160">
        <v>1080664</v>
      </c>
      <c r="C160">
        <v>96</v>
      </c>
      <c r="D160" t="s">
        <v>303</v>
      </c>
      <c r="E160">
        <v>31</v>
      </c>
      <c r="F160" t="s">
        <v>201</v>
      </c>
      <c r="G160">
        <v>1</v>
      </c>
      <c r="H160">
        <v>1</v>
      </c>
      <c r="I160">
        <v>1</v>
      </c>
      <c r="J160">
        <v>1</v>
      </c>
      <c r="K160">
        <f>SUMIFS(match_formation!$W$2:$W$761,match_formation!$B$2:$B$761,match_data!B160,match_formation!$C$2:$C$761,match_data!D160)</f>
        <v>4231</v>
      </c>
      <c r="L160">
        <f>SUMIFS(match_formation!$W$2:$W$761,match_formation!$B$2:$B$761,match_data!B160,match_formation!$C$2:$C$761,match_data!F160)</f>
        <v>352</v>
      </c>
      <c r="M160">
        <f t="shared" si="6"/>
        <v>0</v>
      </c>
      <c r="N160">
        <f t="shared" si="7"/>
        <v>1</v>
      </c>
      <c r="O160">
        <f t="shared" si="8"/>
        <v>0</v>
      </c>
    </row>
    <row r="161" spans="1:15" x14ac:dyDescent="0.3">
      <c r="A161" t="s">
        <v>656</v>
      </c>
      <c r="B161">
        <v>1080665</v>
      </c>
      <c r="C161">
        <v>214</v>
      </c>
      <c r="D161" t="s">
        <v>232</v>
      </c>
      <c r="E161">
        <v>175</v>
      </c>
      <c r="F161" t="s">
        <v>187</v>
      </c>
      <c r="G161">
        <v>0</v>
      </c>
      <c r="H161">
        <v>1</v>
      </c>
      <c r="I161">
        <v>1</v>
      </c>
      <c r="J161">
        <v>1</v>
      </c>
      <c r="K161">
        <f>SUMIFS(match_formation!$W$2:$W$761,match_formation!$B$2:$B$761,match_data!B161,match_formation!$C$2:$C$761,match_data!D161)</f>
        <v>4411</v>
      </c>
      <c r="L161">
        <f>SUMIFS(match_formation!$W$2:$W$761,match_formation!$B$2:$B$761,match_data!B161,match_formation!$C$2:$C$761,match_data!F161)</f>
        <v>4231</v>
      </c>
      <c r="M161">
        <f t="shared" si="6"/>
        <v>0</v>
      </c>
      <c r="N161">
        <f t="shared" si="7"/>
        <v>1</v>
      </c>
      <c r="O161">
        <f t="shared" si="8"/>
        <v>0</v>
      </c>
    </row>
    <row r="162" spans="1:15" x14ac:dyDescent="0.3">
      <c r="A162" t="s">
        <v>672</v>
      </c>
      <c r="B162">
        <v>1080666</v>
      </c>
      <c r="C162">
        <v>214</v>
      </c>
      <c r="D162" t="s">
        <v>232</v>
      </c>
      <c r="E162">
        <v>167</v>
      </c>
      <c r="F162" t="s">
        <v>259</v>
      </c>
      <c r="G162">
        <v>0</v>
      </c>
      <c r="H162">
        <v>0</v>
      </c>
      <c r="I162">
        <v>0</v>
      </c>
      <c r="J162">
        <v>3</v>
      </c>
      <c r="K162">
        <f>SUMIFS(match_formation!$W$2:$W$761,match_formation!$B$2:$B$761,match_data!B162,match_formation!$C$2:$C$761,match_data!D162)</f>
        <v>3511</v>
      </c>
      <c r="L162">
        <f>SUMIFS(match_formation!$W$2:$W$761,match_formation!$B$2:$B$761,match_data!B162,match_formation!$C$2:$C$761,match_data!F162)</f>
        <v>4231</v>
      </c>
      <c r="M162">
        <f t="shared" si="6"/>
        <v>0</v>
      </c>
      <c r="N162">
        <f t="shared" si="7"/>
        <v>0</v>
      </c>
      <c r="O162">
        <f t="shared" si="8"/>
        <v>1</v>
      </c>
    </row>
    <row r="163" spans="1:15" x14ac:dyDescent="0.3">
      <c r="A163" s="1">
        <v>42827.520833333336</v>
      </c>
      <c r="B163">
        <v>1080667</v>
      </c>
      <c r="C163">
        <v>15</v>
      </c>
      <c r="D163" t="s">
        <v>142</v>
      </c>
      <c r="E163">
        <v>13</v>
      </c>
      <c r="F163" t="s">
        <v>38</v>
      </c>
      <c r="G163">
        <v>1</v>
      </c>
      <c r="H163">
        <v>0</v>
      </c>
      <c r="I163">
        <v>3</v>
      </c>
      <c r="J163">
        <v>1</v>
      </c>
      <c r="K163">
        <f>SUMIFS(match_formation!$W$2:$W$761,match_formation!$B$2:$B$761,match_data!B163,match_formation!$C$2:$C$761,match_data!D163)</f>
        <v>343</v>
      </c>
      <c r="L163">
        <f>SUMIFS(match_formation!$W$2:$W$761,match_formation!$B$2:$B$761,match_data!B163,match_formation!$C$2:$C$761,match_data!F163)</f>
        <v>4231</v>
      </c>
      <c r="M163">
        <f t="shared" si="6"/>
        <v>1</v>
      </c>
      <c r="N163">
        <f t="shared" si="7"/>
        <v>0</v>
      </c>
      <c r="O163">
        <f t="shared" si="8"/>
        <v>0</v>
      </c>
    </row>
    <row r="164" spans="1:15" x14ac:dyDescent="0.3">
      <c r="A164" s="1">
        <v>42767.625</v>
      </c>
      <c r="B164">
        <v>1080668</v>
      </c>
      <c r="C164">
        <v>31</v>
      </c>
      <c r="D164" t="s">
        <v>201</v>
      </c>
      <c r="E164">
        <v>18</v>
      </c>
      <c r="F164" t="s">
        <v>317</v>
      </c>
      <c r="G164">
        <v>0</v>
      </c>
      <c r="H164">
        <v>0</v>
      </c>
      <c r="I164">
        <v>3</v>
      </c>
      <c r="J164">
        <v>0</v>
      </c>
      <c r="K164">
        <f>SUMIFS(match_formation!$W$2:$W$761,match_formation!$B$2:$B$761,match_data!B164,match_formation!$C$2:$C$761,match_data!D164)</f>
        <v>4231</v>
      </c>
      <c r="L164">
        <f>SUMIFS(match_formation!$W$2:$W$761,match_formation!$B$2:$B$761,match_data!B164,match_formation!$C$2:$C$761,match_data!F164)</f>
        <v>433</v>
      </c>
      <c r="M164">
        <f t="shared" si="6"/>
        <v>1</v>
      </c>
      <c r="N164">
        <f t="shared" si="7"/>
        <v>0</v>
      </c>
      <c r="O164">
        <f t="shared" si="8"/>
        <v>0</v>
      </c>
    </row>
    <row r="165" spans="1:15" x14ac:dyDescent="0.3">
      <c r="A165" t="s">
        <v>668</v>
      </c>
      <c r="B165">
        <v>1080669</v>
      </c>
      <c r="C165">
        <v>14</v>
      </c>
      <c r="D165" t="s">
        <v>244</v>
      </c>
      <c r="E165">
        <v>31</v>
      </c>
      <c r="F165" t="s">
        <v>201</v>
      </c>
      <c r="G165">
        <v>0</v>
      </c>
      <c r="H165">
        <v>0</v>
      </c>
      <c r="I165">
        <v>0</v>
      </c>
      <c r="J165">
        <v>2</v>
      </c>
      <c r="K165">
        <f>SUMIFS(match_formation!$W$2:$W$761,match_formation!$B$2:$B$761,match_data!B165,match_formation!$C$2:$C$761,match_data!D165)</f>
        <v>442</v>
      </c>
      <c r="L165">
        <f>SUMIFS(match_formation!$W$2:$W$761,match_formation!$B$2:$B$761,match_data!B165,match_formation!$C$2:$C$761,match_data!F165)</f>
        <v>3421</v>
      </c>
      <c r="M165">
        <f t="shared" si="6"/>
        <v>0</v>
      </c>
      <c r="N165">
        <f t="shared" si="7"/>
        <v>0</v>
      </c>
      <c r="O165">
        <f t="shared" si="8"/>
        <v>1</v>
      </c>
    </row>
    <row r="166" spans="1:15" x14ac:dyDescent="0.3">
      <c r="A166" s="1">
        <v>42827.625</v>
      </c>
      <c r="B166">
        <v>1080670</v>
      </c>
      <c r="C166">
        <v>162</v>
      </c>
      <c r="D166" t="s">
        <v>172</v>
      </c>
      <c r="E166">
        <v>16</v>
      </c>
      <c r="F166" t="s">
        <v>274</v>
      </c>
      <c r="G166">
        <v>0</v>
      </c>
      <c r="H166">
        <v>4</v>
      </c>
      <c r="I166">
        <v>0</v>
      </c>
      <c r="J166">
        <v>4</v>
      </c>
      <c r="K166">
        <f>SUMIFS(match_formation!$W$2:$W$761,match_formation!$B$2:$B$761,match_data!B166,match_formation!$C$2:$C$761,match_data!D166)</f>
        <v>343</v>
      </c>
      <c r="L166">
        <f>SUMIFS(match_formation!$W$2:$W$761,match_formation!$B$2:$B$761,match_data!B166,match_formation!$C$2:$C$761,match_data!F166)</f>
        <v>3511</v>
      </c>
      <c r="M166">
        <f t="shared" si="6"/>
        <v>0</v>
      </c>
      <c r="N166">
        <f t="shared" si="7"/>
        <v>0</v>
      </c>
      <c r="O166">
        <f t="shared" si="8"/>
        <v>1</v>
      </c>
    </row>
    <row r="167" spans="1:15" x14ac:dyDescent="0.3">
      <c r="A167" s="1">
        <v>42767.625</v>
      </c>
      <c r="B167">
        <v>1080671</v>
      </c>
      <c r="C167">
        <v>167</v>
      </c>
      <c r="D167" t="s">
        <v>259</v>
      </c>
      <c r="E167">
        <v>184</v>
      </c>
      <c r="F167" t="s">
        <v>111</v>
      </c>
      <c r="G167">
        <v>0</v>
      </c>
      <c r="H167">
        <v>0</v>
      </c>
      <c r="I167">
        <v>2</v>
      </c>
      <c r="J167">
        <v>1</v>
      </c>
      <c r="K167">
        <f>SUMIFS(match_formation!$W$2:$W$761,match_formation!$B$2:$B$761,match_data!B167,match_formation!$C$2:$C$761,match_data!D167)</f>
        <v>4231</v>
      </c>
      <c r="L167">
        <f>SUMIFS(match_formation!$W$2:$W$761,match_formation!$B$2:$B$761,match_data!B167,match_formation!$C$2:$C$761,match_data!F167)</f>
        <v>442</v>
      </c>
      <c r="M167">
        <f t="shared" si="6"/>
        <v>1</v>
      </c>
      <c r="N167">
        <f t="shared" si="7"/>
        <v>0</v>
      </c>
      <c r="O167">
        <f t="shared" si="8"/>
        <v>0</v>
      </c>
    </row>
    <row r="168" spans="1:15" x14ac:dyDescent="0.3">
      <c r="A168" t="s">
        <v>673</v>
      </c>
      <c r="B168">
        <v>1080672</v>
      </c>
      <c r="C168">
        <v>26</v>
      </c>
      <c r="D168" t="s">
        <v>63</v>
      </c>
      <c r="E168">
        <v>96</v>
      </c>
      <c r="F168" t="s">
        <v>303</v>
      </c>
      <c r="G168">
        <v>2</v>
      </c>
      <c r="H168">
        <v>1</v>
      </c>
      <c r="I168">
        <v>4</v>
      </c>
      <c r="J168">
        <v>1</v>
      </c>
      <c r="K168">
        <f>SUMIFS(match_formation!$W$2:$W$761,match_formation!$B$2:$B$761,match_data!B168,match_formation!$C$2:$C$761,match_data!D168)</f>
        <v>433</v>
      </c>
      <c r="L168">
        <f>SUMIFS(match_formation!$W$2:$W$761,match_formation!$B$2:$B$761,match_data!B168,match_formation!$C$2:$C$761,match_data!F168)</f>
        <v>352</v>
      </c>
      <c r="M168">
        <f t="shared" si="6"/>
        <v>1</v>
      </c>
      <c r="N168">
        <f t="shared" si="7"/>
        <v>0</v>
      </c>
      <c r="O168">
        <f t="shared" si="8"/>
        <v>0</v>
      </c>
    </row>
    <row r="169" spans="1:15" x14ac:dyDescent="0.3">
      <c r="A169" s="1">
        <v>42655.625</v>
      </c>
      <c r="B169">
        <v>1080673</v>
      </c>
      <c r="C169">
        <v>13</v>
      </c>
      <c r="D169" t="s">
        <v>38</v>
      </c>
      <c r="E169">
        <v>96</v>
      </c>
      <c r="F169" t="s">
        <v>303</v>
      </c>
      <c r="G169">
        <v>1</v>
      </c>
      <c r="H169">
        <v>1</v>
      </c>
      <c r="I169">
        <v>3</v>
      </c>
      <c r="J169">
        <v>1</v>
      </c>
      <c r="K169">
        <f>SUMIFS(match_formation!$W$2:$W$761,match_formation!$B$2:$B$761,match_data!B169,match_formation!$C$2:$C$761,match_data!D169)</f>
        <v>4231</v>
      </c>
      <c r="L169">
        <f>SUMIFS(match_formation!$W$2:$W$761,match_formation!$B$2:$B$761,match_data!B169,match_formation!$C$2:$C$761,match_data!F169)</f>
        <v>3421</v>
      </c>
      <c r="M169">
        <f t="shared" si="6"/>
        <v>1</v>
      </c>
      <c r="N169">
        <f t="shared" si="7"/>
        <v>0</v>
      </c>
      <c r="O169">
        <f t="shared" si="8"/>
        <v>0</v>
      </c>
    </row>
    <row r="170" spans="1:15" x14ac:dyDescent="0.3">
      <c r="A170" s="1">
        <v>42827.625</v>
      </c>
      <c r="B170">
        <v>1080674</v>
      </c>
      <c r="C170">
        <v>31</v>
      </c>
      <c r="D170" t="s">
        <v>201</v>
      </c>
      <c r="E170">
        <v>183</v>
      </c>
      <c r="F170" t="s">
        <v>81</v>
      </c>
      <c r="G170">
        <v>3</v>
      </c>
      <c r="H170">
        <v>0</v>
      </c>
      <c r="I170">
        <v>6</v>
      </c>
      <c r="J170">
        <v>3</v>
      </c>
      <c r="K170">
        <f>SUMIFS(match_formation!$W$2:$W$761,match_formation!$B$2:$B$761,match_data!B170,match_formation!$C$2:$C$761,match_data!D170)</f>
        <v>433</v>
      </c>
      <c r="L170">
        <f>SUMIFS(match_formation!$W$2:$W$761,match_formation!$B$2:$B$761,match_data!B170,match_formation!$C$2:$C$761,match_data!F170)</f>
        <v>3511</v>
      </c>
      <c r="M170">
        <f t="shared" si="6"/>
        <v>1</v>
      </c>
      <c r="N170">
        <f t="shared" si="7"/>
        <v>0</v>
      </c>
      <c r="O170">
        <f t="shared" si="8"/>
        <v>0</v>
      </c>
    </row>
    <row r="171" spans="1:15" x14ac:dyDescent="0.3">
      <c r="A171" s="1">
        <v>42767.520833333336</v>
      </c>
      <c r="B171">
        <v>1080675</v>
      </c>
      <c r="C171">
        <v>21</v>
      </c>
      <c r="D171" t="s">
        <v>289</v>
      </c>
      <c r="E171">
        <v>14</v>
      </c>
      <c r="F171" t="s">
        <v>244</v>
      </c>
      <c r="G171">
        <v>0</v>
      </c>
      <c r="H171">
        <v>0</v>
      </c>
      <c r="I171">
        <v>0</v>
      </c>
      <c r="J171">
        <v>0</v>
      </c>
      <c r="K171">
        <f>SUMIFS(match_formation!$W$2:$W$761,match_formation!$B$2:$B$761,match_data!B171,match_formation!$C$2:$C$761,match_data!D171)</f>
        <v>433</v>
      </c>
      <c r="L171">
        <f>SUMIFS(match_formation!$W$2:$W$761,match_formation!$B$2:$B$761,match_data!B171,match_formation!$C$2:$C$761,match_data!F171)</f>
        <v>4312</v>
      </c>
      <c r="M171">
        <f t="shared" si="6"/>
        <v>0</v>
      </c>
      <c r="N171">
        <f t="shared" si="7"/>
        <v>1</v>
      </c>
      <c r="O171">
        <f t="shared" si="8"/>
        <v>0</v>
      </c>
    </row>
    <row r="172" spans="1:15" x14ac:dyDescent="0.3">
      <c r="A172" t="s">
        <v>668</v>
      </c>
      <c r="B172">
        <v>1080676</v>
      </c>
      <c r="C172">
        <v>32</v>
      </c>
      <c r="D172" t="s">
        <v>96</v>
      </c>
      <c r="E172">
        <v>16</v>
      </c>
      <c r="F172" t="s">
        <v>274</v>
      </c>
      <c r="G172">
        <v>1</v>
      </c>
      <c r="H172">
        <v>0</v>
      </c>
      <c r="I172">
        <v>3</v>
      </c>
      <c r="J172">
        <v>1</v>
      </c>
      <c r="K172">
        <f>SUMIFS(match_formation!$W$2:$W$761,match_formation!$B$2:$B$761,match_data!B172,match_formation!$C$2:$C$761,match_data!D172)</f>
        <v>433</v>
      </c>
      <c r="L172">
        <f>SUMIFS(match_formation!$W$2:$W$761,match_formation!$B$2:$B$761,match_data!B172,match_formation!$C$2:$C$761,match_data!F172)</f>
        <v>433</v>
      </c>
      <c r="M172">
        <f t="shared" si="6"/>
        <v>1</v>
      </c>
      <c r="N172">
        <f t="shared" si="7"/>
        <v>0</v>
      </c>
      <c r="O172">
        <f t="shared" si="8"/>
        <v>0</v>
      </c>
    </row>
    <row r="173" spans="1:15" x14ac:dyDescent="0.3">
      <c r="A173" s="1">
        <v>42655.625</v>
      </c>
      <c r="B173">
        <v>1080677</v>
      </c>
      <c r="C173">
        <v>184</v>
      </c>
      <c r="D173" t="s">
        <v>111</v>
      </c>
      <c r="E173">
        <v>183</v>
      </c>
      <c r="F173" t="s">
        <v>81</v>
      </c>
      <c r="G173">
        <v>2</v>
      </c>
      <c r="H173">
        <v>1</v>
      </c>
      <c r="I173">
        <v>3</v>
      </c>
      <c r="J173">
        <v>2</v>
      </c>
      <c r="K173">
        <f>SUMIFS(match_formation!$W$2:$W$761,match_formation!$B$2:$B$761,match_data!B173,match_formation!$C$2:$C$761,match_data!D173)</f>
        <v>4231</v>
      </c>
      <c r="L173">
        <f>SUMIFS(match_formation!$W$2:$W$761,match_formation!$B$2:$B$761,match_data!B173,match_formation!$C$2:$C$761,match_data!F173)</f>
        <v>442</v>
      </c>
      <c r="M173">
        <f t="shared" si="6"/>
        <v>1</v>
      </c>
      <c r="N173">
        <f t="shared" si="7"/>
        <v>0</v>
      </c>
      <c r="O173">
        <f t="shared" si="8"/>
        <v>0</v>
      </c>
    </row>
    <row r="174" spans="1:15" x14ac:dyDescent="0.3">
      <c r="A174" s="1">
        <v>42827.625</v>
      </c>
      <c r="B174">
        <v>1080678</v>
      </c>
      <c r="C174">
        <v>214</v>
      </c>
      <c r="D174" t="s">
        <v>232</v>
      </c>
      <c r="E174">
        <v>26</v>
      </c>
      <c r="F174" t="s">
        <v>63</v>
      </c>
      <c r="G174">
        <v>1</v>
      </c>
      <c r="H174">
        <v>0</v>
      </c>
      <c r="I174">
        <v>2</v>
      </c>
      <c r="J174">
        <v>0</v>
      </c>
      <c r="K174">
        <f>SUMIFS(match_formation!$W$2:$W$761,match_formation!$B$2:$B$761,match_data!B174,match_formation!$C$2:$C$761,match_data!D174)</f>
        <v>4231</v>
      </c>
      <c r="L174">
        <f>SUMIFS(match_formation!$W$2:$W$761,match_formation!$B$2:$B$761,match_data!B174,match_formation!$C$2:$C$761,match_data!F174)</f>
        <v>433</v>
      </c>
      <c r="M174">
        <f t="shared" si="6"/>
        <v>1</v>
      </c>
      <c r="N174">
        <f t="shared" si="7"/>
        <v>0</v>
      </c>
      <c r="O174">
        <f t="shared" si="8"/>
        <v>0</v>
      </c>
    </row>
    <row r="175" spans="1:15" x14ac:dyDescent="0.3">
      <c r="A175" s="1">
        <v>42795.833333333336</v>
      </c>
      <c r="B175">
        <v>1080679</v>
      </c>
      <c r="C175">
        <v>96</v>
      </c>
      <c r="D175" t="s">
        <v>303</v>
      </c>
      <c r="E175">
        <v>27</v>
      </c>
      <c r="F175" t="s">
        <v>332</v>
      </c>
      <c r="G175">
        <v>1</v>
      </c>
      <c r="H175">
        <v>0</v>
      </c>
      <c r="I175">
        <v>2</v>
      </c>
      <c r="J175">
        <v>0</v>
      </c>
      <c r="K175">
        <f>SUMIFS(match_formation!$W$2:$W$761,match_formation!$B$2:$B$761,match_data!B175,match_formation!$C$2:$C$761,match_data!D175)</f>
        <v>343</v>
      </c>
      <c r="L175">
        <f>SUMIFS(match_formation!$W$2:$W$761,match_formation!$B$2:$B$761,match_data!B175,match_formation!$C$2:$C$761,match_data!F175)</f>
        <v>3511</v>
      </c>
      <c r="M175">
        <f t="shared" si="6"/>
        <v>1</v>
      </c>
      <c r="N175">
        <f t="shared" si="7"/>
        <v>0</v>
      </c>
      <c r="O175">
        <f t="shared" si="8"/>
        <v>0</v>
      </c>
    </row>
    <row r="176" spans="1:15" x14ac:dyDescent="0.3">
      <c r="A176" t="s">
        <v>674</v>
      </c>
      <c r="B176">
        <v>1080680</v>
      </c>
      <c r="C176">
        <v>18</v>
      </c>
      <c r="D176" t="s">
        <v>317</v>
      </c>
      <c r="E176">
        <v>30</v>
      </c>
      <c r="F176" t="s">
        <v>218</v>
      </c>
      <c r="G176">
        <v>1</v>
      </c>
      <c r="H176">
        <v>1</v>
      </c>
      <c r="I176">
        <v>1</v>
      </c>
      <c r="J176">
        <v>4</v>
      </c>
      <c r="K176">
        <f>SUMIFS(match_formation!$W$2:$W$761,match_formation!$B$2:$B$761,match_data!B176,match_formation!$C$2:$C$761,match_data!D176)</f>
        <v>433</v>
      </c>
      <c r="L176">
        <f>SUMIFS(match_formation!$W$2:$W$761,match_formation!$B$2:$B$761,match_data!B176,match_formation!$C$2:$C$761,match_data!F176)</f>
        <v>4231</v>
      </c>
      <c r="M176">
        <f t="shared" si="6"/>
        <v>0</v>
      </c>
      <c r="N176">
        <f t="shared" si="7"/>
        <v>0</v>
      </c>
      <c r="O176">
        <f t="shared" si="8"/>
        <v>1</v>
      </c>
    </row>
    <row r="177" spans="1:15" x14ac:dyDescent="0.3">
      <c r="A177" s="1">
        <v>42686.5</v>
      </c>
      <c r="B177">
        <v>1080681</v>
      </c>
      <c r="C177">
        <v>15</v>
      </c>
      <c r="D177" t="s">
        <v>142</v>
      </c>
      <c r="E177">
        <v>175</v>
      </c>
      <c r="F177" t="s">
        <v>187</v>
      </c>
      <c r="G177">
        <v>0</v>
      </c>
      <c r="H177">
        <v>0</v>
      </c>
      <c r="I177">
        <v>1</v>
      </c>
      <c r="J177">
        <v>0</v>
      </c>
      <c r="K177">
        <f>SUMIFS(match_formation!$W$2:$W$761,match_formation!$B$2:$B$761,match_data!B177,match_formation!$C$2:$C$761,match_data!D177)</f>
        <v>343</v>
      </c>
      <c r="L177">
        <f>SUMIFS(match_formation!$W$2:$W$761,match_formation!$B$2:$B$761,match_data!B177,match_formation!$C$2:$C$761,match_data!F177)</f>
        <v>4231</v>
      </c>
      <c r="M177">
        <f t="shared" si="6"/>
        <v>1</v>
      </c>
      <c r="N177">
        <f t="shared" si="7"/>
        <v>0</v>
      </c>
      <c r="O177">
        <f t="shared" si="8"/>
        <v>0</v>
      </c>
    </row>
    <row r="178" spans="1:15" x14ac:dyDescent="0.3">
      <c r="A178" s="1">
        <v>42857.666666666664</v>
      </c>
      <c r="B178">
        <v>1080682</v>
      </c>
      <c r="C178">
        <v>14</v>
      </c>
      <c r="D178" t="s">
        <v>244</v>
      </c>
      <c r="E178">
        <v>32</v>
      </c>
      <c r="F178" t="s">
        <v>96</v>
      </c>
      <c r="G178">
        <v>0</v>
      </c>
      <c r="H178">
        <v>2</v>
      </c>
      <c r="I178">
        <v>0</v>
      </c>
      <c r="J178">
        <v>3</v>
      </c>
      <c r="K178">
        <f>SUMIFS(match_formation!$W$2:$W$761,match_formation!$B$2:$B$761,match_data!B178,match_formation!$C$2:$C$761,match_data!D178)</f>
        <v>4231</v>
      </c>
      <c r="L178">
        <f>SUMIFS(match_formation!$W$2:$W$761,match_formation!$B$2:$B$761,match_data!B178,match_formation!$C$2:$C$761,match_data!F178)</f>
        <v>442</v>
      </c>
      <c r="M178">
        <f t="shared" si="6"/>
        <v>0</v>
      </c>
      <c r="N178">
        <f t="shared" si="7"/>
        <v>0</v>
      </c>
      <c r="O178">
        <f t="shared" si="8"/>
        <v>1</v>
      </c>
    </row>
    <row r="179" spans="1:15" x14ac:dyDescent="0.3">
      <c r="A179" s="1">
        <v>42767.625</v>
      </c>
      <c r="B179">
        <v>1080683</v>
      </c>
      <c r="C179">
        <v>16</v>
      </c>
      <c r="D179" t="s">
        <v>274</v>
      </c>
      <c r="E179">
        <v>26</v>
      </c>
      <c r="F179" t="s">
        <v>63</v>
      </c>
      <c r="G179">
        <v>1</v>
      </c>
      <c r="H179">
        <v>1</v>
      </c>
      <c r="I179">
        <v>2</v>
      </c>
      <c r="J179">
        <v>2</v>
      </c>
      <c r="K179">
        <f>SUMIFS(match_formation!$W$2:$W$761,match_formation!$B$2:$B$761,match_data!B179,match_formation!$C$2:$C$761,match_data!D179)</f>
        <v>4411</v>
      </c>
      <c r="L179">
        <f>SUMIFS(match_formation!$W$2:$W$761,match_formation!$B$2:$B$761,match_data!B179,match_formation!$C$2:$C$761,match_data!F179)</f>
        <v>433</v>
      </c>
      <c r="M179">
        <f t="shared" si="6"/>
        <v>0</v>
      </c>
      <c r="N179">
        <f t="shared" si="7"/>
        <v>1</v>
      </c>
      <c r="O179">
        <f t="shared" si="8"/>
        <v>0</v>
      </c>
    </row>
    <row r="180" spans="1:15" x14ac:dyDescent="0.3">
      <c r="A180" t="s">
        <v>668</v>
      </c>
      <c r="B180">
        <v>1080684</v>
      </c>
      <c r="C180">
        <v>259</v>
      </c>
      <c r="D180" t="s">
        <v>127</v>
      </c>
      <c r="E180">
        <v>29</v>
      </c>
      <c r="F180" t="s">
        <v>157</v>
      </c>
      <c r="G180">
        <v>0</v>
      </c>
      <c r="H180">
        <v>1</v>
      </c>
      <c r="I180">
        <v>1</v>
      </c>
      <c r="J180">
        <v>4</v>
      </c>
      <c r="K180">
        <f>SUMIFS(match_formation!$W$2:$W$761,match_formation!$B$2:$B$761,match_data!B180,match_formation!$C$2:$C$761,match_data!D180)</f>
        <v>433</v>
      </c>
      <c r="L180">
        <f>SUMIFS(match_formation!$W$2:$W$761,match_formation!$B$2:$B$761,match_data!B180,match_formation!$C$2:$C$761,match_data!F180)</f>
        <v>4231</v>
      </c>
      <c r="M180">
        <f t="shared" si="6"/>
        <v>0</v>
      </c>
      <c r="N180">
        <f t="shared" si="7"/>
        <v>0</v>
      </c>
      <c r="O180">
        <f t="shared" si="8"/>
        <v>1</v>
      </c>
    </row>
    <row r="181" spans="1:15" x14ac:dyDescent="0.3">
      <c r="A181" s="1">
        <v>42655.625</v>
      </c>
      <c r="B181">
        <v>1080685</v>
      </c>
      <c r="C181">
        <v>214</v>
      </c>
      <c r="D181" t="s">
        <v>232</v>
      </c>
      <c r="E181">
        <v>162</v>
      </c>
      <c r="F181" t="s">
        <v>172</v>
      </c>
      <c r="G181">
        <v>1</v>
      </c>
      <c r="H181">
        <v>0</v>
      </c>
      <c r="I181">
        <v>3</v>
      </c>
      <c r="J181">
        <v>3</v>
      </c>
      <c r="K181">
        <f>SUMIFS(match_formation!$W$2:$W$761,match_formation!$B$2:$B$761,match_data!B181,match_formation!$C$2:$C$761,match_data!D181)</f>
        <v>3511</v>
      </c>
      <c r="L181">
        <f>SUMIFS(match_formation!$W$2:$W$761,match_formation!$B$2:$B$761,match_data!B181,match_formation!$C$2:$C$761,match_data!F181)</f>
        <v>4231</v>
      </c>
      <c r="M181">
        <f t="shared" si="6"/>
        <v>0</v>
      </c>
      <c r="N181">
        <f t="shared" si="7"/>
        <v>1</v>
      </c>
      <c r="O181">
        <f t="shared" si="8"/>
        <v>0</v>
      </c>
    </row>
    <row r="182" spans="1:15" x14ac:dyDescent="0.3">
      <c r="A182" s="1">
        <v>42857.5625</v>
      </c>
      <c r="B182">
        <v>1080686</v>
      </c>
      <c r="C182">
        <v>167</v>
      </c>
      <c r="D182" t="s">
        <v>259</v>
      </c>
      <c r="E182">
        <v>259</v>
      </c>
      <c r="F182" t="s">
        <v>127</v>
      </c>
      <c r="G182">
        <v>1</v>
      </c>
      <c r="H182">
        <v>0</v>
      </c>
      <c r="I182">
        <v>2</v>
      </c>
      <c r="J182">
        <v>1</v>
      </c>
      <c r="K182">
        <f>SUMIFS(match_formation!$W$2:$W$761,match_formation!$B$2:$B$761,match_data!B182,match_formation!$C$2:$C$761,match_data!D182)</f>
        <v>433</v>
      </c>
      <c r="L182">
        <f>SUMIFS(match_formation!$W$2:$W$761,match_formation!$B$2:$B$761,match_data!B182,match_formation!$C$2:$C$761,match_data!F182)</f>
        <v>433</v>
      </c>
      <c r="M182">
        <f t="shared" si="6"/>
        <v>1</v>
      </c>
      <c r="N182">
        <f t="shared" si="7"/>
        <v>0</v>
      </c>
      <c r="O182">
        <f t="shared" si="8"/>
        <v>0</v>
      </c>
    </row>
    <row r="183" spans="1:15" x14ac:dyDescent="0.3">
      <c r="A183" s="1">
        <v>42826.833333333336</v>
      </c>
      <c r="B183">
        <v>1080687</v>
      </c>
      <c r="C183">
        <v>30</v>
      </c>
      <c r="D183" t="s">
        <v>218</v>
      </c>
      <c r="E183">
        <v>15</v>
      </c>
      <c r="F183" t="s">
        <v>142</v>
      </c>
      <c r="G183">
        <v>1</v>
      </c>
      <c r="H183">
        <v>0</v>
      </c>
      <c r="I183">
        <v>2</v>
      </c>
      <c r="J183">
        <v>0</v>
      </c>
      <c r="K183">
        <f>SUMIFS(match_formation!$W$2:$W$761,match_formation!$B$2:$B$761,match_data!B183,match_formation!$C$2:$C$761,match_data!D183)</f>
        <v>3421</v>
      </c>
      <c r="L183">
        <f>SUMIFS(match_formation!$W$2:$W$761,match_formation!$B$2:$B$761,match_data!B183,match_formation!$C$2:$C$761,match_data!F183)</f>
        <v>343</v>
      </c>
      <c r="M183">
        <f t="shared" si="6"/>
        <v>1</v>
      </c>
      <c r="N183">
        <f t="shared" si="7"/>
        <v>0</v>
      </c>
      <c r="O183">
        <f t="shared" si="8"/>
        <v>0</v>
      </c>
    </row>
    <row r="184" spans="1:15" x14ac:dyDescent="0.3">
      <c r="A184" t="s">
        <v>675</v>
      </c>
      <c r="B184">
        <v>1080688</v>
      </c>
      <c r="C184">
        <v>27</v>
      </c>
      <c r="D184" t="s">
        <v>332</v>
      </c>
      <c r="E184">
        <v>162</v>
      </c>
      <c r="F184" t="s">
        <v>172</v>
      </c>
      <c r="G184">
        <v>0</v>
      </c>
      <c r="H184">
        <v>1</v>
      </c>
      <c r="I184">
        <v>1</v>
      </c>
      <c r="J184">
        <v>1</v>
      </c>
      <c r="K184">
        <f>SUMIFS(match_formation!$W$2:$W$761,match_formation!$B$2:$B$761,match_data!B184,match_formation!$C$2:$C$761,match_data!D184)</f>
        <v>3421</v>
      </c>
      <c r="L184">
        <f>SUMIFS(match_formation!$W$2:$W$761,match_formation!$B$2:$B$761,match_data!B184,match_formation!$C$2:$C$761,match_data!F184)</f>
        <v>4231</v>
      </c>
      <c r="M184">
        <f t="shared" si="6"/>
        <v>0</v>
      </c>
      <c r="N184">
        <f t="shared" si="7"/>
        <v>1</v>
      </c>
      <c r="O184">
        <f t="shared" si="8"/>
        <v>0</v>
      </c>
    </row>
    <row r="185" spans="1:15" x14ac:dyDescent="0.3">
      <c r="A185" s="1">
        <v>42655.729166666664</v>
      </c>
      <c r="B185">
        <v>1080689</v>
      </c>
      <c r="C185">
        <v>14</v>
      </c>
      <c r="D185" t="s">
        <v>244</v>
      </c>
      <c r="E185">
        <v>167</v>
      </c>
      <c r="F185" t="s">
        <v>259</v>
      </c>
      <c r="G185">
        <v>3</v>
      </c>
      <c r="H185">
        <v>0</v>
      </c>
      <c r="I185">
        <v>4</v>
      </c>
      <c r="J185">
        <v>2</v>
      </c>
      <c r="K185">
        <f>SUMIFS(match_formation!$W$2:$W$761,match_formation!$B$2:$B$761,match_data!B185,match_formation!$C$2:$C$761,match_data!D185)</f>
        <v>442</v>
      </c>
      <c r="L185">
        <f>SUMIFS(match_formation!$W$2:$W$761,match_formation!$B$2:$B$761,match_data!B185,match_formation!$C$2:$C$761,match_data!F185)</f>
        <v>3313</v>
      </c>
      <c r="M185">
        <f t="shared" si="6"/>
        <v>1</v>
      </c>
      <c r="N185">
        <f t="shared" si="7"/>
        <v>0</v>
      </c>
      <c r="O185">
        <f t="shared" si="8"/>
        <v>0</v>
      </c>
    </row>
    <row r="186" spans="1:15" x14ac:dyDescent="0.3">
      <c r="A186" s="1">
        <v>42827.625</v>
      </c>
      <c r="B186">
        <v>1080690</v>
      </c>
      <c r="C186">
        <v>18</v>
      </c>
      <c r="D186" t="s">
        <v>317</v>
      </c>
      <c r="E186">
        <v>29</v>
      </c>
      <c r="F186" t="s">
        <v>157</v>
      </c>
      <c r="G186">
        <v>1</v>
      </c>
      <c r="H186">
        <v>2</v>
      </c>
      <c r="I186">
        <v>1</v>
      </c>
      <c r="J186">
        <v>3</v>
      </c>
      <c r="K186">
        <f>SUMIFS(match_formation!$W$2:$W$761,match_formation!$B$2:$B$761,match_data!B186,match_formation!$C$2:$C$761,match_data!D186)</f>
        <v>433</v>
      </c>
      <c r="L186">
        <f>SUMIFS(match_formation!$W$2:$W$761,match_formation!$B$2:$B$761,match_data!B186,match_formation!$C$2:$C$761,match_data!F186)</f>
        <v>442</v>
      </c>
      <c r="M186">
        <f t="shared" si="6"/>
        <v>0</v>
      </c>
      <c r="N186">
        <f t="shared" si="7"/>
        <v>0</v>
      </c>
      <c r="O186">
        <f t="shared" si="8"/>
        <v>1</v>
      </c>
    </row>
    <row r="187" spans="1:15" x14ac:dyDescent="0.3">
      <c r="A187" s="1">
        <v>42767.625</v>
      </c>
      <c r="B187">
        <v>1080691</v>
      </c>
      <c r="C187">
        <v>175</v>
      </c>
      <c r="D187" t="s">
        <v>187</v>
      </c>
      <c r="E187">
        <v>214</v>
      </c>
      <c r="F187" t="s">
        <v>232</v>
      </c>
      <c r="G187">
        <v>0</v>
      </c>
      <c r="H187">
        <v>1</v>
      </c>
      <c r="I187">
        <v>3</v>
      </c>
      <c r="J187">
        <v>1</v>
      </c>
      <c r="K187">
        <f>SUMIFS(match_formation!$W$2:$W$761,match_formation!$B$2:$B$761,match_data!B187,match_formation!$C$2:$C$761,match_data!D187)</f>
        <v>4231</v>
      </c>
      <c r="L187">
        <f>SUMIFS(match_formation!$W$2:$W$761,match_formation!$B$2:$B$761,match_data!B187,match_formation!$C$2:$C$761,match_data!F187)</f>
        <v>3412</v>
      </c>
      <c r="M187">
        <f t="shared" si="6"/>
        <v>1</v>
      </c>
      <c r="N187">
        <f t="shared" si="7"/>
        <v>0</v>
      </c>
      <c r="O187">
        <f t="shared" si="8"/>
        <v>0</v>
      </c>
    </row>
    <row r="188" spans="1:15" x14ac:dyDescent="0.3">
      <c r="A188" s="1">
        <v>42736.666666666664</v>
      </c>
      <c r="B188">
        <v>1080692</v>
      </c>
      <c r="C188">
        <v>13</v>
      </c>
      <c r="D188" t="s">
        <v>38</v>
      </c>
      <c r="E188">
        <v>162</v>
      </c>
      <c r="F188" t="s">
        <v>172</v>
      </c>
      <c r="G188">
        <v>1</v>
      </c>
      <c r="H188">
        <v>0</v>
      </c>
      <c r="I188">
        <v>2</v>
      </c>
      <c r="J188">
        <v>0</v>
      </c>
      <c r="K188">
        <f>SUMIFS(match_formation!$W$2:$W$761,match_formation!$B$2:$B$761,match_data!B188,match_formation!$C$2:$C$761,match_data!D188)</f>
        <v>4231</v>
      </c>
      <c r="L188">
        <f>SUMIFS(match_formation!$W$2:$W$761,match_formation!$B$2:$B$761,match_data!B188,match_formation!$C$2:$C$761,match_data!F188)</f>
        <v>4231</v>
      </c>
      <c r="M188">
        <f t="shared" si="6"/>
        <v>1</v>
      </c>
      <c r="N188">
        <f t="shared" si="7"/>
        <v>0</v>
      </c>
      <c r="O188">
        <f t="shared" si="8"/>
        <v>0</v>
      </c>
    </row>
    <row r="189" spans="1:15" x14ac:dyDescent="0.3">
      <c r="A189" s="1">
        <v>42686.6875</v>
      </c>
      <c r="B189">
        <v>1080693</v>
      </c>
      <c r="C189">
        <v>26</v>
      </c>
      <c r="D189" t="s">
        <v>63</v>
      </c>
      <c r="E189">
        <v>29</v>
      </c>
      <c r="F189" t="s">
        <v>157</v>
      </c>
      <c r="G189">
        <v>1</v>
      </c>
      <c r="H189">
        <v>2</v>
      </c>
      <c r="I189">
        <v>2</v>
      </c>
      <c r="J189">
        <v>2</v>
      </c>
      <c r="K189">
        <f>SUMIFS(match_formation!$W$2:$W$761,match_formation!$B$2:$B$761,match_data!B189,match_formation!$C$2:$C$761,match_data!D189)</f>
        <v>433</v>
      </c>
      <c r="L189">
        <f>SUMIFS(match_formation!$W$2:$W$761,match_formation!$B$2:$B$761,match_data!B189,match_formation!$C$2:$C$761,match_data!F189)</f>
        <v>451</v>
      </c>
      <c r="M189">
        <f t="shared" si="6"/>
        <v>0</v>
      </c>
      <c r="N189">
        <f t="shared" si="7"/>
        <v>1</v>
      </c>
      <c r="O189">
        <f t="shared" si="8"/>
        <v>0</v>
      </c>
    </row>
    <row r="190" spans="1:15" x14ac:dyDescent="0.3">
      <c r="A190" s="1">
        <v>42827.729166666664</v>
      </c>
      <c r="B190">
        <v>1080694</v>
      </c>
      <c r="C190">
        <v>30</v>
      </c>
      <c r="D190" t="s">
        <v>218</v>
      </c>
      <c r="E190">
        <v>21</v>
      </c>
      <c r="F190" t="s">
        <v>289</v>
      </c>
      <c r="G190">
        <v>0</v>
      </c>
      <c r="H190">
        <v>0</v>
      </c>
      <c r="I190">
        <v>1</v>
      </c>
      <c r="J190">
        <v>0</v>
      </c>
      <c r="K190">
        <f>SUMIFS(match_formation!$W$2:$W$761,match_formation!$B$2:$B$761,match_data!B190,match_formation!$C$2:$C$761,match_data!D190)</f>
        <v>4231</v>
      </c>
      <c r="L190">
        <f>SUMIFS(match_formation!$W$2:$W$761,match_formation!$B$2:$B$761,match_data!B190,match_formation!$C$2:$C$761,match_data!F190)</f>
        <v>433</v>
      </c>
      <c r="M190">
        <f t="shared" si="6"/>
        <v>1</v>
      </c>
      <c r="N190">
        <f t="shared" si="7"/>
        <v>0</v>
      </c>
      <c r="O190">
        <f t="shared" si="8"/>
        <v>0</v>
      </c>
    </row>
    <row r="191" spans="1:15" x14ac:dyDescent="0.3">
      <c r="A191" s="1">
        <v>42767.71875</v>
      </c>
      <c r="B191">
        <v>1080695</v>
      </c>
      <c r="C191">
        <v>29</v>
      </c>
      <c r="D191" t="s">
        <v>157</v>
      </c>
      <c r="E191">
        <v>32</v>
      </c>
      <c r="F191" t="s">
        <v>96</v>
      </c>
      <c r="G191">
        <v>0</v>
      </c>
      <c r="H191">
        <v>0</v>
      </c>
      <c r="I191">
        <v>0</v>
      </c>
      <c r="J191">
        <v>2</v>
      </c>
      <c r="K191">
        <f>SUMIFS(match_formation!$W$2:$W$761,match_formation!$B$2:$B$761,match_data!B191,match_formation!$C$2:$C$761,match_data!D191)</f>
        <v>433</v>
      </c>
      <c r="L191">
        <f>SUMIFS(match_formation!$W$2:$W$761,match_formation!$B$2:$B$761,match_data!B191,match_formation!$C$2:$C$761,match_data!F191)</f>
        <v>433</v>
      </c>
      <c r="M191">
        <f t="shared" si="6"/>
        <v>0</v>
      </c>
      <c r="N191">
        <f t="shared" si="7"/>
        <v>0</v>
      </c>
      <c r="O191">
        <f t="shared" si="8"/>
        <v>1</v>
      </c>
    </row>
    <row r="192" spans="1:15" x14ac:dyDescent="0.3">
      <c r="A192" t="s">
        <v>676</v>
      </c>
      <c r="B192">
        <v>1080696</v>
      </c>
      <c r="C192">
        <v>184</v>
      </c>
      <c r="D192" t="s">
        <v>111</v>
      </c>
      <c r="E192">
        <v>16</v>
      </c>
      <c r="F192" t="s">
        <v>274</v>
      </c>
      <c r="G192">
        <v>1</v>
      </c>
      <c r="H192">
        <v>0</v>
      </c>
      <c r="I192">
        <v>4</v>
      </c>
      <c r="J192">
        <v>1</v>
      </c>
      <c r="K192">
        <f>SUMIFS(match_formation!$W$2:$W$761,match_formation!$B$2:$B$761,match_data!B192,match_formation!$C$2:$C$761,match_data!D192)</f>
        <v>442</v>
      </c>
      <c r="L192">
        <f>SUMIFS(match_formation!$W$2:$W$761,match_formation!$B$2:$B$761,match_data!B192,match_formation!$C$2:$C$761,match_data!F192)</f>
        <v>4231</v>
      </c>
      <c r="M192">
        <f t="shared" si="6"/>
        <v>1</v>
      </c>
      <c r="N192">
        <f t="shared" si="7"/>
        <v>0</v>
      </c>
      <c r="O192">
        <f t="shared" si="8"/>
        <v>0</v>
      </c>
    </row>
    <row r="193" spans="1:15" x14ac:dyDescent="0.3">
      <c r="A193" s="1">
        <v>42686.59375</v>
      </c>
      <c r="B193">
        <v>1080697</v>
      </c>
      <c r="C193">
        <v>32</v>
      </c>
      <c r="D193" t="s">
        <v>96</v>
      </c>
      <c r="E193">
        <v>30</v>
      </c>
      <c r="F193" t="s">
        <v>218</v>
      </c>
      <c r="G193">
        <v>1</v>
      </c>
      <c r="H193">
        <v>0</v>
      </c>
      <c r="I193">
        <v>1</v>
      </c>
      <c r="J193">
        <v>0</v>
      </c>
      <c r="K193">
        <f>SUMIFS(match_formation!$W$2:$W$761,match_formation!$B$2:$B$761,match_data!B193,match_formation!$C$2:$C$761,match_data!D193)</f>
        <v>433</v>
      </c>
      <c r="L193">
        <f>SUMIFS(match_formation!$W$2:$W$761,match_formation!$B$2:$B$761,match_data!B193,match_formation!$C$2:$C$761,match_data!F193)</f>
        <v>4231</v>
      </c>
      <c r="M193">
        <f t="shared" si="6"/>
        <v>1</v>
      </c>
      <c r="N193">
        <f t="shared" si="7"/>
        <v>0</v>
      </c>
      <c r="O193">
        <f t="shared" si="8"/>
        <v>0</v>
      </c>
    </row>
    <row r="194" spans="1:15" x14ac:dyDescent="0.3">
      <c r="A194" s="1">
        <v>42827.625</v>
      </c>
      <c r="B194">
        <v>1080698</v>
      </c>
      <c r="C194">
        <v>27</v>
      </c>
      <c r="D194" t="s">
        <v>332</v>
      </c>
      <c r="E194">
        <v>184</v>
      </c>
      <c r="F194" t="s">
        <v>111</v>
      </c>
      <c r="G194">
        <v>2</v>
      </c>
      <c r="H194">
        <v>0</v>
      </c>
      <c r="I194">
        <v>2</v>
      </c>
      <c r="J194">
        <v>1</v>
      </c>
      <c r="K194">
        <f>SUMIFS(match_formation!$W$2:$W$761,match_formation!$B$2:$B$761,match_data!B194,match_formation!$C$2:$C$761,match_data!D194)</f>
        <v>433</v>
      </c>
      <c r="L194">
        <f>SUMIFS(match_formation!$W$2:$W$761,match_formation!$B$2:$B$761,match_data!B194,match_formation!$C$2:$C$761,match_data!F194)</f>
        <v>442</v>
      </c>
      <c r="M194">
        <f t="shared" si="6"/>
        <v>1</v>
      </c>
      <c r="N194">
        <f t="shared" si="7"/>
        <v>0</v>
      </c>
      <c r="O194">
        <f t="shared" si="8"/>
        <v>0</v>
      </c>
    </row>
    <row r="195" spans="1:15" x14ac:dyDescent="0.3">
      <c r="A195" t="s">
        <v>677</v>
      </c>
      <c r="B195">
        <v>1080699</v>
      </c>
      <c r="C195">
        <v>184</v>
      </c>
      <c r="D195" t="s">
        <v>111</v>
      </c>
      <c r="E195">
        <v>18</v>
      </c>
      <c r="F195" t="s">
        <v>317</v>
      </c>
      <c r="G195">
        <v>0</v>
      </c>
      <c r="H195">
        <v>0</v>
      </c>
      <c r="I195">
        <v>1</v>
      </c>
      <c r="J195">
        <v>0</v>
      </c>
      <c r="K195">
        <f>SUMIFS(match_formation!$W$2:$W$761,match_formation!$B$2:$B$761,match_data!B195,match_formation!$C$2:$C$761,match_data!D195)</f>
        <v>442</v>
      </c>
      <c r="L195">
        <f>SUMIFS(match_formation!$W$2:$W$761,match_formation!$B$2:$B$761,match_data!B195,match_formation!$C$2:$C$761,match_data!F195)</f>
        <v>433</v>
      </c>
      <c r="M195">
        <f t="shared" ref="M195:M258" si="9">IF(I195&gt;J195,1,0)</f>
        <v>1</v>
      </c>
      <c r="N195">
        <f t="shared" ref="N195:N258" si="10">IF(I195=J195,1,0)</f>
        <v>0</v>
      </c>
      <c r="O195">
        <f t="shared" ref="O195:O258" si="11">IF(I195&lt;J195,1,0)</f>
        <v>0</v>
      </c>
    </row>
    <row r="196" spans="1:15" x14ac:dyDescent="0.3">
      <c r="A196" t="s">
        <v>676</v>
      </c>
      <c r="B196">
        <v>1080700</v>
      </c>
      <c r="C196">
        <v>15</v>
      </c>
      <c r="D196" t="s">
        <v>142</v>
      </c>
      <c r="E196">
        <v>96</v>
      </c>
      <c r="F196" t="s">
        <v>303</v>
      </c>
      <c r="G196">
        <v>1</v>
      </c>
      <c r="H196">
        <v>0</v>
      </c>
      <c r="I196">
        <v>4</v>
      </c>
      <c r="J196">
        <v>2</v>
      </c>
      <c r="K196">
        <f>SUMIFS(match_formation!$W$2:$W$761,match_formation!$B$2:$B$761,match_data!B196,match_formation!$C$2:$C$761,match_data!D196)</f>
        <v>343</v>
      </c>
      <c r="L196">
        <f>SUMIFS(match_formation!$W$2:$W$761,match_formation!$B$2:$B$761,match_data!B196,match_formation!$C$2:$C$761,match_data!F196)</f>
        <v>3421</v>
      </c>
      <c r="M196">
        <f t="shared" si="9"/>
        <v>1</v>
      </c>
      <c r="N196">
        <f t="shared" si="10"/>
        <v>0</v>
      </c>
      <c r="O196">
        <f t="shared" si="11"/>
        <v>0</v>
      </c>
    </row>
    <row r="197" spans="1:15" x14ac:dyDescent="0.3">
      <c r="A197" s="1">
        <v>42686.59375</v>
      </c>
      <c r="B197">
        <v>1080701</v>
      </c>
      <c r="C197">
        <v>18</v>
      </c>
      <c r="D197" t="s">
        <v>317</v>
      </c>
      <c r="E197">
        <v>21</v>
      </c>
      <c r="F197" t="s">
        <v>289</v>
      </c>
      <c r="G197">
        <v>0</v>
      </c>
      <c r="H197">
        <v>0</v>
      </c>
      <c r="I197">
        <v>1</v>
      </c>
      <c r="J197">
        <v>0</v>
      </c>
      <c r="K197">
        <f>SUMIFS(match_formation!$W$2:$W$761,match_formation!$B$2:$B$761,match_data!B197,match_formation!$C$2:$C$761,match_data!D197)</f>
        <v>433</v>
      </c>
      <c r="L197">
        <f>SUMIFS(match_formation!$W$2:$W$761,match_formation!$B$2:$B$761,match_data!B197,match_formation!$C$2:$C$761,match_data!F197)</f>
        <v>433</v>
      </c>
      <c r="M197">
        <f t="shared" si="9"/>
        <v>1</v>
      </c>
      <c r="N197">
        <f t="shared" si="10"/>
        <v>0</v>
      </c>
      <c r="O197">
        <f t="shared" si="11"/>
        <v>0</v>
      </c>
    </row>
    <row r="198" spans="1:15" x14ac:dyDescent="0.3">
      <c r="A198" s="1">
        <v>42827.625</v>
      </c>
      <c r="B198">
        <v>1080702</v>
      </c>
      <c r="C198">
        <v>175</v>
      </c>
      <c r="D198" t="s">
        <v>187</v>
      </c>
      <c r="E198">
        <v>96</v>
      </c>
      <c r="F198" t="s">
        <v>303</v>
      </c>
      <c r="G198">
        <v>1</v>
      </c>
      <c r="H198">
        <v>0</v>
      </c>
      <c r="I198">
        <v>1</v>
      </c>
      <c r="J198">
        <v>0</v>
      </c>
      <c r="K198">
        <f>SUMIFS(match_formation!$W$2:$W$761,match_formation!$B$2:$B$761,match_data!B198,match_formation!$C$2:$C$761,match_data!D198)</f>
        <v>4231</v>
      </c>
      <c r="L198">
        <f>SUMIFS(match_formation!$W$2:$W$761,match_formation!$B$2:$B$761,match_data!B198,match_formation!$C$2:$C$761,match_data!F198)</f>
        <v>4231</v>
      </c>
      <c r="M198">
        <f t="shared" si="9"/>
        <v>1</v>
      </c>
      <c r="N198">
        <f t="shared" si="10"/>
        <v>0</v>
      </c>
      <c r="O198">
        <f t="shared" si="11"/>
        <v>0</v>
      </c>
    </row>
    <row r="199" spans="1:15" x14ac:dyDescent="0.3">
      <c r="A199" t="s">
        <v>678</v>
      </c>
      <c r="B199">
        <v>1080703</v>
      </c>
      <c r="C199">
        <v>31</v>
      </c>
      <c r="D199" t="s">
        <v>201</v>
      </c>
      <c r="E199">
        <v>167</v>
      </c>
      <c r="F199" t="s">
        <v>259</v>
      </c>
      <c r="G199">
        <v>1</v>
      </c>
      <c r="H199">
        <v>0</v>
      </c>
      <c r="I199">
        <v>4</v>
      </c>
      <c r="J199">
        <v>0</v>
      </c>
      <c r="K199">
        <f>SUMIFS(match_formation!$W$2:$W$761,match_formation!$B$2:$B$761,match_data!B199,match_formation!$C$2:$C$761,match_data!D199)</f>
        <v>352</v>
      </c>
      <c r="L199">
        <f>SUMIFS(match_formation!$W$2:$W$761,match_formation!$B$2:$B$761,match_data!B199,match_formation!$C$2:$C$761,match_data!F199)</f>
        <v>4312</v>
      </c>
      <c r="M199">
        <f t="shared" si="9"/>
        <v>1</v>
      </c>
      <c r="N199">
        <f t="shared" si="10"/>
        <v>0</v>
      </c>
      <c r="O199">
        <f t="shared" si="11"/>
        <v>0</v>
      </c>
    </row>
    <row r="200" spans="1:15" x14ac:dyDescent="0.3">
      <c r="A200" t="s">
        <v>679</v>
      </c>
      <c r="B200">
        <v>1080704</v>
      </c>
      <c r="C200">
        <v>214</v>
      </c>
      <c r="D200" t="s">
        <v>232</v>
      </c>
      <c r="E200">
        <v>31</v>
      </c>
      <c r="F200" t="s">
        <v>201</v>
      </c>
      <c r="G200">
        <v>1</v>
      </c>
      <c r="H200">
        <v>1</v>
      </c>
      <c r="I200">
        <v>2</v>
      </c>
      <c r="J200">
        <v>2</v>
      </c>
      <c r="K200">
        <f>SUMIFS(match_formation!$W$2:$W$761,match_formation!$B$2:$B$761,match_data!B200,match_formation!$C$2:$C$761,match_data!D200)</f>
        <v>352</v>
      </c>
      <c r="L200">
        <f>SUMIFS(match_formation!$W$2:$W$761,match_formation!$B$2:$B$761,match_data!B200,match_formation!$C$2:$C$761,match_data!F200)</f>
        <v>4231</v>
      </c>
      <c r="M200">
        <f t="shared" si="9"/>
        <v>0</v>
      </c>
      <c r="N200">
        <f t="shared" si="10"/>
        <v>1</v>
      </c>
      <c r="O200">
        <f t="shared" si="11"/>
        <v>0</v>
      </c>
    </row>
    <row r="201" spans="1:15" x14ac:dyDescent="0.3">
      <c r="A201" s="1">
        <v>42655.625</v>
      </c>
      <c r="B201">
        <v>1080705</v>
      </c>
      <c r="C201">
        <v>259</v>
      </c>
      <c r="D201" t="s">
        <v>127</v>
      </c>
      <c r="E201">
        <v>16</v>
      </c>
      <c r="F201" t="s">
        <v>274</v>
      </c>
      <c r="G201">
        <v>0</v>
      </c>
      <c r="H201">
        <v>0</v>
      </c>
      <c r="I201">
        <v>3</v>
      </c>
      <c r="J201">
        <v>0</v>
      </c>
      <c r="K201">
        <f>SUMIFS(match_formation!$W$2:$W$761,match_formation!$B$2:$B$761,match_data!B201,match_formation!$C$2:$C$761,match_data!D201)</f>
        <v>4231</v>
      </c>
      <c r="L201">
        <f>SUMIFS(match_formation!$W$2:$W$761,match_formation!$B$2:$B$761,match_data!B201,match_formation!$C$2:$C$761,match_data!F201)</f>
        <v>442</v>
      </c>
      <c r="M201">
        <f t="shared" si="9"/>
        <v>1</v>
      </c>
      <c r="N201">
        <f t="shared" si="10"/>
        <v>0</v>
      </c>
      <c r="O201">
        <f t="shared" si="11"/>
        <v>0</v>
      </c>
    </row>
    <row r="202" spans="1:15" x14ac:dyDescent="0.3">
      <c r="A202" s="1">
        <v>43041.520833333336</v>
      </c>
      <c r="B202">
        <v>1080706</v>
      </c>
      <c r="C202">
        <v>13</v>
      </c>
      <c r="D202" t="s">
        <v>38</v>
      </c>
      <c r="E202">
        <v>214</v>
      </c>
      <c r="F202" t="s">
        <v>232</v>
      </c>
      <c r="G202">
        <v>1</v>
      </c>
      <c r="H202">
        <v>0</v>
      </c>
      <c r="I202">
        <v>2</v>
      </c>
      <c r="J202">
        <v>0</v>
      </c>
      <c r="K202">
        <f>SUMIFS(match_formation!$W$2:$W$761,match_formation!$B$2:$B$761,match_data!B202,match_formation!$C$2:$C$761,match_data!D202)</f>
        <v>4231</v>
      </c>
      <c r="L202">
        <f>SUMIFS(match_formation!$W$2:$W$761,match_formation!$B$2:$B$761,match_data!B202,match_formation!$C$2:$C$761,match_data!F202)</f>
        <v>451</v>
      </c>
      <c r="M202">
        <f t="shared" si="9"/>
        <v>1</v>
      </c>
      <c r="N202">
        <f t="shared" si="10"/>
        <v>0</v>
      </c>
      <c r="O202">
        <f t="shared" si="11"/>
        <v>0</v>
      </c>
    </row>
    <row r="203" spans="1:15" x14ac:dyDescent="0.3">
      <c r="A203" t="s">
        <v>677</v>
      </c>
      <c r="B203">
        <v>1080707</v>
      </c>
      <c r="C203">
        <v>214</v>
      </c>
      <c r="D203" t="s">
        <v>232</v>
      </c>
      <c r="E203">
        <v>183</v>
      </c>
      <c r="F203" t="s">
        <v>81</v>
      </c>
      <c r="G203">
        <v>1</v>
      </c>
      <c r="H203">
        <v>1</v>
      </c>
      <c r="I203">
        <v>3</v>
      </c>
      <c r="J203">
        <v>1</v>
      </c>
      <c r="K203">
        <f>SUMIFS(match_formation!$W$2:$W$761,match_formation!$B$2:$B$761,match_data!B203,match_formation!$C$2:$C$761,match_data!D203)</f>
        <v>352</v>
      </c>
      <c r="L203">
        <f>SUMIFS(match_formation!$W$2:$W$761,match_formation!$B$2:$B$761,match_data!B203,match_formation!$C$2:$C$761,match_data!F203)</f>
        <v>4231</v>
      </c>
      <c r="M203">
        <f t="shared" si="9"/>
        <v>1</v>
      </c>
      <c r="N203">
        <f t="shared" si="10"/>
        <v>0</v>
      </c>
      <c r="O203">
        <f t="shared" si="11"/>
        <v>0</v>
      </c>
    </row>
    <row r="204" spans="1:15" x14ac:dyDescent="0.3">
      <c r="A204" t="s">
        <v>676</v>
      </c>
      <c r="B204">
        <v>1080708</v>
      </c>
      <c r="C204">
        <v>14</v>
      </c>
      <c r="D204" t="s">
        <v>244</v>
      </c>
      <c r="E204">
        <v>29</v>
      </c>
      <c r="F204" t="s">
        <v>157</v>
      </c>
      <c r="G204">
        <v>1</v>
      </c>
      <c r="H204">
        <v>0</v>
      </c>
      <c r="I204">
        <v>1</v>
      </c>
      <c r="J204">
        <v>0</v>
      </c>
      <c r="K204">
        <f>SUMIFS(match_formation!$W$2:$W$761,match_formation!$B$2:$B$761,match_data!B204,match_formation!$C$2:$C$761,match_data!D204)</f>
        <v>4231</v>
      </c>
      <c r="L204">
        <f>SUMIFS(match_formation!$W$2:$W$761,match_formation!$B$2:$B$761,match_data!B204,match_formation!$C$2:$C$761,match_data!F204)</f>
        <v>4231</v>
      </c>
      <c r="M204">
        <f t="shared" si="9"/>
        <v>1</v>
      </c>
      <c r="N204">
        <f t="shared" si="10"/>
        <v>0</v>
      </c>
      <c r="O204">
        <f t="shared" si="11"/>
        <v>0</v>
      </c>
    </row>
    <row r="205" spans="1:15" x14ac:dyDescent="0.3">
      <c r="A205" s="1">
        <v>42655.520833333336</v>
      </c>
      <c r="B205">
        <v>1080709</v>
      </c>
      <c r="C205">
        <v>27</v>
      </c>
      <c r="D205" t="s">
        <v>332</v>
      </c>
      <c r="E205">
        <v>31</v>
      </c>
      <c r="F205" t="s">
        <v>201</v>
      </c>
      <c r="G205">
        <v>1</v>
      </c>
      <c r="H205">
        <v>1</v>
      </c>
      <c r="I205">
        <v>3</v>
      </c>
      <c r="J205">
        <v>2</v>
      </c>
      <c r="K205">
        <f>SUMIFS(match_formation!$W$2:$W$761,match_formation!$B$2:$B$761,match_data!B205,match_formation!$C$2:$C$761,match_data!D205)</f>
        <v>433</v>
      </c>
      <c r="L205">
        <f>SUMIFS(match_formation!$W$2:$W$761,match_formation!$B$2:$B$761,match_data!B205,match_formation!$C$2:$C$761,match_data!F205)</f>
        <v>4231</v>
      </c>
      <c r="M205">
        <f t="shared" si="9"/>
        <v>1</v>
      </c>
      <c r="N205">
        <f t="shared" si="10"/>
        <v>0</v>
      </c>
      <c r="O205">
        <f t="shared" si="11"/>
        <v>0</v>
      </c>
    </row>
    <row r="206" spans="1:15" x14ac:dyDescent="0.3">
      <c r="A206" t="s">
        <v>680</v>
      </c>
      <c r="B206">
        <v>1080710</v>
      </c>
      <c r="C206">
        <v>183</v>
      </c>
      <c r="D206" t="s">
        <v>81</v>
      </c>
      <c r="E206">
        <v>167</v>
      </c>
      <c r="F206" t="s">
        <v>259</v>
      </c>
      <c r="G206">
        <v>0</v>
      </c>
      <c r="H206">
        <v>1</v>
      </c>
      <c r="I206">
        <v>0</v>
      </c>
      <c r="J206">
        <v>2</v>
      </c>
      <c r="K206">
        <f>SUMIFS(match_formation!$W$2:$W$761,match_formation!$B$2:$B$761,match_data!B206,match_formation!$C$2:$C$761,match_data!D206)</f>
        <v>451</v>
      </c>
      <c r="L206">
        <f>SUMIFS(match_formation!$W$2:$W$761,match_formation!$B$2:$B$761,match_data!B206,match_formation!$C$2:$C$761,match_data!F206)</f>
        <v>433</v>
      </c>
      <c r="M206">
        <f t="shared" si="9"/>
        <v>0</v>
      </c>
      <c r="N206">
        <f t="shared" si="10"/>
        <v>0</v>
      </c>
      <c r="O206">
        <f t="shared" si="11"/>
        <v>1</v>
      </c>
    </row>
    <row r="207" spans="1:15" x14ac:dyDescent="0.3">
      <c r="A207" t="s">
        <v>681</v>
      </c>
      <c r="B207">
        <v>1080711</v>
      </c>
      <c r="C207">
        <v>14</v>
      </c>
      <c r="D207" t="s">
        <v>244</v>
      </c>
      <c r="E207">
        <v>15</v>
      </c>
      <c r="F207" t="s">
        <v>142</v>
      </c>
      <c r="G207">
        <v>0</v>
      </c>
      <c r="H207">
        <v>1</v>
      </c>
      <c r="I207">
        <v>0</v>
      </c>
      <c r="J207">
        <v>3</v>
      </c>
      <c r="K207">
        <f>SUMIFS(match_formation!$W$2:$W$761,match_formation!$B$2:$B$761,match_data!B207,match_formation!$C$2:$C$761,match_data!D207)</f>
        <v>352</v>
      </c>
      <c r="L207">
        <f>SUMIFS(match_formation!$W$2:$W$761,match_formation!$B$2:$B$761,match_data!B207,match_formation!$C$2:$C$761,match_data!F207)</f>
        <v>343</v>
      </c>
      <c r="M207">
        <f t="shared" si="9"/>
        <v>0</v>
      </c>
      <c r="N207">
        <f t="shared" si="10"/>
        <v>0</v>
      </c>
      <c r="O207">
        <f t="shared" si="11"/>
        <v>1</v>
      </c>
    </row>
    <row r="208" spans="1:15" x14ac:dyDescent="0.3">
      <c r="A208" t="s">
        <v>682</v>
      </c>
      <c r="B208">
        <v>1080712</v>
      </c>
      <c r="C208">
        <v>26</v>
      </c>
      <c r="D208" t="s">
        <v>63</v>
      </c>
      <c r="E208">
        <v>167</v>
      </c>
      <c r="F208" t="s">
        <v>259</v>
      </c>
      <c r="G208">
        <v>1</v>
      </c>
      <c r="H208">
        <v>0</v>
      </c>
      <c r="I208">
        <v>1</v>
      </c>
      <c r="J208">
        <v>0</v>
      </c>
      <c r="K208">
        <f>SUMIFS(match_formation!$W$2:$W$761,match_formation!$B$2:$B$761,match_data!B208,match_formation!$C$2:$C$761,match_data!D208)</f>
        <v>433</v>
      </c>
      <c r="L208">
        <f>SUMIFS(match_formation!$W$2:$W$761,match_formation!$B$2:$B$761,match_data!B208,match_formation!$C$2:$C$761,match_data!F208)</f>
        <v>4231</v>
      </c>
      <c r="M208">
        <f t="shared" si="9"/>
        <v>1</v>
      </c>
      <c r="N208">
        <f t="shared" si="10"/>
        <v>0</v>
      </c>
      <c r="O208">
        <f t="shared" si="11"/>
        <v>0</v>
      </c>
    </row>
    <row r="209" spans="1:15" x14ac:dyDescent="0.3">
      <c r="A209" t="s">
        <v>683</v>
      </c>
      <c r="B209">
        <v>1080713</v>
      </c>
      <c r="C209">
        <v>183</v>
      </c>
      <c r="D209" t="s">
        <v>81</v>
      </c>
      <c r="E209">
        <v>14</v>
      </c>
      <c r="F209" t="s">
        <v>244</v>
      </c>
      <c r="G209">
        <v>1</v>
      </c>
      <c r="H209">
        <v>0</v>
      </c>
      <c r="I209">
        <v>1</v>
      </c>
      <c r="J209">
        <v>0</v>
      </c>
      <c r="K209">
        <f>SUMIFS(match_formation!$W$2:$W$761,match_formation!$B$2:$B$761,match_data!B209,match_formation!$C$2:$C$761,match_data!D209)</f>
        <v>4231</v>
      </c>
      <c r="L209">
        <f>SUMIFS(match_formation!$W$2:$W$761,match_formation!$B$2:$B$761,match_data!B209,match_formation!$C$2:$C$761,match_data!F209)</f>
        <v>442</v>
      </c>
      <c r="M209">
        <f t="shared" si="9"/>
        <v>1</v>
      </c>
      <c r="N209">
        <f t="shared" si="10"/>
        <v>0</v>
      </c>
      <c r="O209">
        <f t="shared" si="11"/>
        <v>0</v>
      </c>
    </row>
    <row r="210" spans="1:15" x14ac:dyDescent="0.3">
      <c r="A210" s="1">
        <v>43071.5625</v>
      </c>
      <c r="B210">
        <v>1080714</v>
      </c>
      <c r="C210">
        <v>184</v>
      </c>
      <c r="D210" t="s">
        <v>111</v>
      </c>
      <c r="E210">
        <v>15</v>
      </c>
      <c r="F210" t="s">
        <v>142</v>
      </c>
      <c r="G210">
        <v>1</v>
      </c>
      <c r="H210">
        <v>1</v>
      </c>
      <c r="I210">
        <v>1</v>
      </c>
      <c r="J210">
        <v>1</v>
      </c>
      <c r="K210">
        <f>SUMIFS(match_formation!$W$2:$W$761,match_formation!$B$2:$B$761,match_data!B210,match_formation!$C$2:$C$761,match_data!D210)</f>
        <v>442</v>
      </c>
      <c r="L210">
        <f>SUMIFS(match_formation!$W$2:$W$761,match_formation!$B$2:$B$761,match_data!B210,match_formation!$C$2:$C$761,match_data!F210)</f>
        <v>343</v>
      </c>
      <c r="M210">
        <f t="shared" si="9"/>
        <v>0</v>
      </c>
      <c r="N210">
        <f t="shared" si="10"/>
        <v>1</v>
      </c>
      <c r="O210">
        <f t="shared" si="11"/>
        <v>0</v>
      </c>
    </row>
    <row r="211" spans="1:15" x14ac:dyDescent="0.3">
      <c r="A211" t="s">
        <v>684</v>
      </c>
      <c r="B211">
        <v>1080715</v>
      </c>
      <c r="C211">
        <v>32</v>
      </c>
      <c r="D211" t="s">
        <v>96</v>
      </c>
      <c r="E211">
        <v>26</v>
      </c>
      <c r="F211" t="s">
        <v>63</v>
      </c>
      <c r="G211">
        <v>0</v>
      </c>
      <c r="H211">
        <v>1</v>
      </c>
      <c r="I211">
        <v>1</v>
      </c>
      <c r="J211">
        <v>1</v>
      </c>
      <c r="K211">
        <f>SUMIFS(match_formation!$W$2:$W$761,match_formation!$B$2:$B$761,match_data!B211,match_formation!$C$2:$C$761,match_data!D211)</f>
        <v>433</v>
      </c>
      <c r="L211">
        <f>SUMIFS(match_formation!$W$2:$W$761,match_formation!$B$2:$B$761,match_data!B211,match_formation!$C$2:$C$761,match_data!F211)</f>
        <v>433</v>
      </c>
      <c r="M211">
        <f t="shared" si="9"/>
        <v>0</v>
      </c>
      <c r="N211">
        <f t="shared" si="10"/>
        <v>1</v>
      </c>
      <c r="O211">
        <f t="shared" si="11"/>
        <v>0</v>
      </c>
    </row>
    <row r="212" spans="1:15" x14ac:dyDescent="0.3">
      <c r="A212" t="s">
        <v>676</v>
      </c>
      <c r="B212">
        <v>1080716</v>
      </c>
      <c r="C212">
        <v>32</v>
      </c>
      <c r="D212" t="s">
        <v>96</v>
      </c>
      <c r="E212">
        <v>21</v>
      </c>
      <c r="F212" t="s">
        <v>289</v>
      </c>
      <c r="G212">
        <v>0</v>
      </c>
      <c r="H212">
        <v>0</v>
      </c>
      <c r="I212">
        <v>2</v>
      </c>
      <c r="J212">
        <v>1</v>
      </c>
      <c r="K212">
        <f>SUMIFS(match_formation!$W$2:$W$761,match_formation!$B$2:$B$761,match_data!B212,match_formation!$C$2:$C$761,match_data!D212)</f>
        <v>433</v>
      </c>
      <c r="L212">
        <f>SUMIFS(match_formation!$W$2:$W$761,match_formation!$B$2:$B$761,match_data!B212,match_formation!$C$2:$C$761,match_data!F212)</f>
        <v>451</v>
      </c>
      <c r="M212">
        <f t="shared" si="9"/>
        <v>1</v>
      </c>
      <c r="N212">
        <f t="shared" si="10"/>
        <v>0</v>
      </c>
      <c r="O212">
        <f t="shared" si="11"/>
        <v>0</v>
      </c>
    </row>
    <row r="213" spans="1:15" x14ac:dyDescent="0.3">
      <c r="A213" t="s">
        <v>685</v>
      </c>
      <c r="B213">
        <v>1080717</v>
      </c>
      <c r="C213">
        <v>21</v>
      </c>
      <c r="D213" t="s">
        <v>289</v>
      </c>
      <c r="E213">
        <v>26</v>
      </c>
      <c r="F213" t="s">
        <v>63</v>
      </c>
      <c r="G213">
        <v>0</v>
      </c>
      <c r="H213">
        <v>1</v>
      </c>
      <c r="I213">
        <v>0</v>
      </c>
      <c r="J213">
        <v>3</v>
      </c>
      <c r="K213">
        <f>SUMIFS(match_formation!$W$2:$W$761,match_formation!$B$2:$B$761,match_data!B213,match_formation!$C$2:$C$761,match_data!D213)</f>
        <v>433</v>
      </c>
      <c r="L213">
        <f>SUMIFS(match_formation!$W$2:$W$761,match_formation!$B$2:$B$761,match_data!B213,match_formation!$C$2:$C$761,match_data!F213)</f>
        <v>433</v>
      </c>
      <c r="M213">
        <f t="shared" si="9"/>
        <v>0</v>
      </c>
      <c r="N213">
        <f t="shared" si="10"/>
        <v>0</v>
      </c>
      <c r="O213">
        <f t="shared" si="11"/>
        <v>1</v>
      </c>
    </row>
    <row r="214" spans="1:15" x14ac:dyDescent="0.3">
      <c r="A214" s="1">
        <v>43041.729166666664</v>
      </c>
      <c r="B214">
        <v>1080718</v>
      </c>
      <c r="C214">
        <v>26</v>
      </c>
      <c r="D214" t="s">
        <v>63</v>
      </c>
      <c r="E214">
        <v>30</v>
      </c>
      <c r="F214" t="s">
        <v>218</v>
      </c>
      <c r="G214">
        <v>2</v>
      </c>
      <c r="H214">
        <v>0</v>
      </c>
      <c r="I214">
        <v>2</v>
      </c>
      <c r="J214">
        <v>0</v>
      </c>
      <c r="K214">
        <f>SUMIFS(match_formation!$W$2:$W$761,match_formation!$B$2:$B$761,match_data!B214,match_formation!$C$2:$C$761,match_data!D214)</f>
        <v>433</v>
      </c>
      <c r="L214">
        <f>SUMIFS(match_formation!$W$2:$W$761,match_formation!$B$2:$B$761,match_data!B214,match_formation!$C$2:$C$761,match_data!F214)</f>
        <v>4231</v>
      </c>
      <c r="M214">
        <f t="shared" si="9"/>
        <v>1</v>
      </c>
      <c r="N214">
        <f t="shared" si="10"/>
        <v>0</v>
      </c>
      <c r="O214">
        <f t="shared" si="11"/>
        <v>0</v>
      </c>
    </row>
    <row r="215" spans="1:15" x14ac:dyDescent="0.3">
      <c r="A215" t="s">
        <v>677</v>
      </c>
      <c r="B215">
        <v>1080719</v>
      </c>
      <c r="C215">
        <v>16</v>
      </c>
      <c r="D215" t="s">
        <v>274</v>
      </c>
      <c r="E215">
        <v>96</v>
      </c>
      <c r="F215" t="s">
        <v>303</v>
      </c>
      <c r="G215">
        <v>1</v>
      </c>
      <c r="H215">
        <v>3</v>
      </c>
      <c r="I215">
        <v>1</v>
      </c>
      <c r="J215">
        <v>3</v>
      </c>
      <c r="K215">
        <f>SUMIFS(match_formation!$W$2:$W$761,match_formation!$B$2:$B$761,match_data!B215,match_formation!$C$2:$C$761,match_data!D215)</f>
        <v>4231</v>
      </c>
      <c r="L215">
        <f>SUMIFS(match_formation!$W$2:$W$761,match_formation!$B$2:$B$761,match_data!B215,match_formation!$C$2:$C$761,match_data!F215)</f>
        <v>4231</v>
      </c>
      <c r="M215">
        <f t="shared" si="9"/>
        <v>0</v>
      </c>
      <c r="N215">
        <f t="shared" si="10"/>
        <v>0</v>
      </c>
      <c r="O215">
        <f t="shared" si="11"/>
        <v>1</v>
      </c>
    </row>
    <row r="216" spans="1:15" x14ac:dyDescent="0.3">
      <c r="A216" t="s">
        <v>676</v>
      </c>
      <c r="B216">
        <v>1080720</v>
      </c>
      <c r="C216">
        <v>18</v>
      </c>
      <c r="D216" t="s">
        <v>317</v>
      </c>
      <c r="E216">
        <v>175</v>
      </c>
      <c r="F216" t="s">
        <v>187</v>
      </c>
      <c r="G216">
        <v>1</v>
      </c>
      <c r="H216">
        <v>1</v>
      </c>
      <c r="I216">
        <v>1</v>
      </c>
      <c r="J216">
        <v>2</v>
      </c>
      <c r="K216">
        <f>SUMIFS(match_formation!$W$2:$W$761,match_formation!$B$2:$B$761,match_data!B216,match_formation!$C$2:$C$761,match_data!D216)</f>
        <v>433</v>
      </c>
      <c r="L216">
        <f>SUMIFS(match_formation!$W$2:$W$761,match_formation!$B$2:$B$761,match_data!B216,match_formation!$C$2:$C$761,match_data!F216)</f>
        <v>4231</v>
      </c>
      <c r="M216">
        <f t="shared" si="9"/>
        <v>0</v>
      </c>
      <c r="N216">
        <f t="shared" si="10"/>
        <v>0</v>
      </c>
      <c r="O216">
        <f t="shared" si="11"/>
        <v>1</v>
      </c>
    </row>
    <row r="217" spans="1:15" x14ac:dyDescent="0.3">
      <c r="A217" t="s">
        <v>685</v>
      </c>
      <c r="B217">
        <v>1080721</v>
      </c>
      <c r="C217">
        <v>16</v>
      </c>
      <c r="D217" t="s">
        <v>274</v>
      </c>
      <c r="E217">
        <v>15</v>
      </c>
      <c r="F217" t="s">
        <v>142</v>
      </c>
      <c r="G217">
        <v>0</v>
      </c>
      <c r="H217">
        <v>1</v>
      </c>
      <c r="I217">
        <v>0</v>
      </c>
      <c r="J217">
        <v>1</v>
      </c>
      <c r="K217">
        <f>SUMIFS(match_formation!$W$2:$W$761,match_formation!$B$2:$B$761,match_data!B217,match_formation!$C$2:$C$761,match_data!D217)</f>
        <v>343</v>
      </c>
      <c r="L217">
        <f>SUMIFS(match_formation!$W$2:$W$761,match_formation!$B$2:$B$761,match_data!B217,match_formation!$C$2:$C$761,match_data!F217)</f>
        <v>343</v>
      </c>
      <c r="M217">
        <f t="shared" si="9"/>
        <v>0</v>
      </c>
      <c r="N217">
        <f t="shared" si="10"/>
        <v>0</v>
      </c>
      <c r="O217">
        <f t="shared" si="11"/>
        <v>1</v>
      </c>
    </row>
    <row r="218" spans="1:15" x14ac:dyDescent="0.3">
      <c r="A218" s="1">
        <v>43041.625</v>
      </c>
      <c r="B218">
        <v>1080722</v>
      </c>
      <c r="C218">
        <v>32</v>
      </c>
      <c r="D218" t="s">
        <v>96</v>
      </c>
      <c r="E218">
        <v>27</v>
      </c>
      <c r="F218" t="s">
        <v>332</v>
      </c>
      <c r="G218">
        <v>1</v>
      </c>
      <c r="H218">
        <v>0</v>
      </c>
      <c r="I218">
        <v>2</v>
      </c>
      <c r="J218">
        <v>0</v>
      </c>
      <c r="K218">
        <f>SUMIFS(match_formation!$W$2:$W$761,match_formation!$B$2:$B$761,match_data!B218,match_formation!$C$2:$C$761,match_data!D218)</f>
        <v>4231</v>
      </c>
      <c r="L218">
        <f>SUMIFS(match_formation!$W$2:$W$761,match_formation!$B$2:$B$761,match_data!B218,match_formation!$C$2:$C$761,match_data!F218)</f>
        <v>3421</v>
      </c>
      <c r="M218">
        <f t="shared" si="9"/>
        <v>1</v>
      </c>
      <c r="N218">
        <f t="shared" si="10"/>
        <v>0</v>
      </c>
      <c r="O218">
        <f t="shared" si="11"/>
        <v>0</v>
      </c>
    </row>
    <row r="219" spans="1:15" x14ac:dyDescent="0.3">
      <c r="A219" t="s">
        <v>677</v>
      </c>
      <c r="B219">
        <v>1080723</v>
      </c>
      <c r="C219">
        <v>259</v>
      </c>
      <c r="D219" t="s">
        <v>127</v>
      </c>
      <c r="E219">
        <v>13</v>
      </c>
      <c r="F219" t="s">
        <v>38</v>
      </c>
      <c r="G219">
        <v>0</v>
      </c>
      <c r="H219">
        <v>1</v>
      </c>
      <c r="I219">
        <v>0</v>
      </c>
      <c r="J219">
        <v>4</v>
      </c>
      <c r="K219">
        <f>SUMIFS(match_formation!$W$2:$W$761,match_formation!$B$2:$B$761,match_data!B219,match_formation!$C$2:$C$761,match_data!D219)</f>
        <v>4231</v>
      </c>
      <c r="L219">
        <f>SUMIFS(match_formation!$W$2:$W$761,match_formation!$B$2:$B$761,match_data!B219,match_formation!$C$2:$C$761,match_data!F219)</f>
        <v>4231</v>
      </c>
      <c r="M219">
        <f t="shared" si="9"/>
        <v>0</v>
      </c>
      <c r="N219">
        <f t="shared" si="10"/>
        <v>0</v>
      </c>
      <c r="O219">
        <f t="shared" si="11"/>
        <v>1</v>
      </c>
    </row>
    <row r="220" spans="1:15" x14ac:dyDescent="0.3">
      <c r="A220" t="s">
        <v>676</v>
      </c>
      <c r="B220">
        <v>1080724</v>
      </c>
      <c r="C220">
        <v>259</v>
      </c>
      <c r="D220" t="s">
        <v>127</v>
      </c>
      <c r="E220">
        <v>183</v>
      </c>
      <c r="F220" t="s">
        <v>81</v>
      </c>
      <c r="G220">
        <v>0</v>
      </c>
      <c r="H220">
        <v>2</v>
      </c>
      <c r="I220">
        <v>0</v>
      </c>
      <c r="J220">
        <v>3</v>
      </c>
      <c r="K220">
        <f>SUMIFS(match_formation!$W$2:$W$761,match_formation!$B$2:$B$761,match_data!B220,match_formation!$C$2:$C$761,match_data!D220)</f>
        <v>4231</v>
      </c>
      <c r="L220">
        <f>SUMIFS(match_formation!$W$2:$W$761,match_formation!$B$2:$B$761,match_data!B220,match_formation!$C$2:$C$761,match_data!F220)</f>
        <v>4231</v>
      </c>
      <c r="M220">
        <f t="shared" si="9"/>
        <v>0</v>
      </c>
      <c r="N220">
        <f t="shared" si="10"/>
        <v>0</v>
      </c>
      <c r="O220">
        <f t="shared" si="11"/>
        <v>1</v>
      </c>
    </row>
    <row r="221" spans="1:15" x14ac:dyDescent="0.3">
      <c r="A221" t="s">
        <v>685</v>
      </c>
      <c r="B221">
        <v>1080725</v>
      </c>
      <c r="C221">
        <v>29</v>
      </c>
      <c r="D221" t="s">
        <v>157</v>
      </c>
      <c r="E221">
        <v>184</v>
      </c>
      <c r="F221" t="s">
        <v>111</v>
      </c>
      <c r="G221">
        <v>1</v>
      </c>
      <c r="H221">
        <v>0</v>
      </c>
      <c r="I221">
        <v>1</v>
      </c>
      <c r="J221">
        <v>0</v>
      </c>
      <c r="K221">
        <f>SUMIFS(match_formation!$W$2:$W$761,match_formation!$B$2:$B$761,match_data!B221,match_formation!$C$2:$C$761,match_data!D221)</f>
        <v>3421</v>
      </c>
      <c r="L221">
        <f>SUMIFS(match_formation!$W$2:$W$761,match_formation!$B$2:$B$761,match_data!B221,match_formation!$C$2:$C$761,match_data!F221)</f>
        <v>442</v>
      </c>
      <c r="M221">
        <f t="shared" si="9"/>
        <v>1</v>
      </c>
      <c r="N221">
        <f t="shared" si="10"/>
        <v>0</v>
      </c>
      <c r="O221">
        <f t="shared" si="11"/>
        <v>0</v>
      </c>
    </row>
    <row r="222" spans="1:15" x14ac:dyDescent="0.3">
      <c r="A222" s="1">
        <v>43041.625</v>
      </c>
      <c r="B222">
        <v>1080726</v>
      </c>
      <c r="C222">
        <v>21</v>
      </c>
      <c r="D222" t="s">
        <v>289</v>
      </c>
      <c r="E222">
        <v>31</v>
      </c>
      <c r="F222" t="s">
        <v>201</v>
      </c>
      <c r="G222">
        <v>0</v>
      </c>
      <c r="H222">
        <v>0</v>
      </c>
      <c r="I222">
        <v>0</v>
      </c>
      <c r="J222">
        <v>0</v>
      </c>
      <c r="K222">
        <f>SUMIFS(match_formation!$W$2:$W$761,match_formation!$B$2:$B$761,match_data!B222,match_formation!$C$2:$C$761,match_data!D222)</f>
        <v>433</v>
      </c>
      <c r="L222">
        <f>SUMIFS(match_formation!$W$2:$W$761,match_formation!$B$2:$B$761,match_data!B222,match_formation!$C$2:$C$761,match_data!F222)</f>
        <v>433</v>
      </c>
      <c r="M222">
        <f t="shared" si="9"/>
        <v>0</v>
      </c>
      <c r="N222">
        <f t="shared" si="10"/>
        <v>1</v>
      </c>
      <c r="O222">
        <f t="shared" si="11"/>
        <v>0</v>
      </c>
    </row>
    <row r="223" spans="1:15" x14ac:dyDescent="0.3">
      <c r="A223" t="s">
        <v>686</v>
      </c>
      <c r="B223">
        <v>1080727</v>
      </c>
      <c r="C223">
        <v>30</v>
      </c>
      <c r="D223" t="s">
        <v>218</v>
      </c>
      <c r="E223">
        <v>175</v>
      </c>
      <c r="F223" t="s">
        <v>187</v>
      </c>
      <c r="G223">
        <v>2</v>
      </c>
      <c r="H223">
        <v>0</v>
      </c>
      <c r="I223">
        <v>4</v>
      </c>
      <c r="J223">
        <v>0</v>
      </c>
      <c r="K223">
        <f>SUMIFS(match_formation!$W$2:$W$761,match_formation!$B$2:$B$761,match_data!B223,match_formation!$C$2:$C$761,match_data!D223)</f>
        <v>3421</v>
      </c>
      <c r="L223">
        <f>SUMIFS(match_formation!$W$2:$W$761,match_formation!$B$2:$B$761,match_data!B223,match_formation!$C$2:$C$761,match_data!F223)</f>
        <v>4231</v>
      </c>
      <c r="M223">
        <f t="shared" si="9"/>
        <v>1</v>
      </c>
      <c r="N223">
        <f t="shared" si="10"/>
        <v>0</v>
      </c>
      <c r="O223">
        <f t="shared" si="11"/>
        <v>0</v>
      </c>
    </row>
    <row r="224" spans="1:15" x14ac:dyDescent="0.3">
      <c r="A224" s="1">
        <v>42736.5625</v>
      </c>
      <c r="B224">
        <v>1080728</v>
      </c>
      <c r="C224">
        <v>27</v>
      </c>
      <c r="D224" t="s">
        <v>332</v>
      </c>
      <c r="E224">
        <v>30</v>
      </c>
      <c r="F224" t="s">
        <v>218</v>
      </c>
      <c r="G224">
        <v>0</v>
      </c>
      <c r="H224">
        <v>3</v>
      </c>
      <c r="I224">
        <v>1</v>
      </c>
      <c r="J224">
        <v>4</v>
      </c>
      <c r="K224">
        <f>SUMIFS(match_formation!$W$2:$W$761,match_formation!$B$2:$B$761,match_data!B224,match_formation!$C$2:$C$761,match_data!D224)</f>
        <v>3421</v>
      </c>
      <c r="L224">
        <f>SUMIFS(match_formation!$W$2:$W$761,match_formation!$B$2:$B$761,match_data!B224,match_formation!$C$2:$C$761,match_data!F224)</f>
        <v>352</v>
      </c>
      <c r="M224">
        <f t="shared" si="9"/>
        <v>0</v>
      </c>
      <c r="N224">
        <f t="shared" si="10"/>
        <v>0</v>
      </c>
      <c r="O224">
        <f t="shared" si="11"/>
        <v>1</v>
      </c>
    </row>
    <row r="225" spans="1:15" x14ac:dyDescent="0.3">
      <c r="A225" t="s">
        <v>687</v>
      </c>
      <c r="B225">
        <v>1080729</v>
      </c>
      <c r="C225">
        <v>162</v>
      </c>
      <c r="D225" t="s">
        <v>172</v>
      </c>
      <c r="E225">
        <v>32</v>
      </c>
      <c r="F225" t="s">
        <v>96</v>
      </c>
      <c r="G225">
        <v>0</v>
      </c>
      <c r="H225">
        <v>1</v>
      </c>
      <c r="I225">
        <v>1</v>
      </c>
      <c r="J225">
        <v>2</v>
      </c>
      <c r="K225">
        <f>SUMIFS(match_formation!$W$2:$W$761,match_formation!$B$2:$B$761,match_data!B225,match_formation!$C$2:$C$761,match_data!D225)</f>
        <v>442</v>
      </c>
      <c r="L225">
        <f>SUMIFS(match_formation!$W$2:$W$761,match_formation!$B$2:$B$761,match_data!B225,match_formation!$C$2:$C$761,match_data!F225)</f>
        <v>433</v>
      </c>
      <c r="M225">
        <f t="shared" si="9"/>
        <v>0</v>
      </c>
      <c r="N225">
        <f t="shared" si="10"/>
        <v>0</v>
      </c>
      <c r="O225">
        <f t="shared" si="11"/>
        <v>1</v>
      </c>
    </row>
    <row r="226" spans="1:15" x14ac:dyDescent="0.3">
      <c r="A226" s="1">
        <v>43041.625</v>
      </c>
      <c r="B226">
        <v>1080730</v>
      </c>
      <c r="C226">
        <v>96</v>
      </c>
      <c r="D226" t="s">
        <v>303</v>
      </c>
      <c r="E226">
        <v>162</v>
      </c>
      <c r="F226" t="s">
        <v>172</v>
      </c>
      <c r="G226">
        <v>0</v>
      </c>
      <c r="H226">
        <v>0</v>
      </c>
      <c r="I226">
        <v>1</v>
      </c>
      <c r="J226">
        <v>0</v>
      </c>
      <c r="K226">
        <f>SUMIFS(match_formation!$W$2:$W$761,match_formation!$B$2:$B$761,match_data!B226,match_formation!$C$2:$C$761,match_data!D226)</f>
        <v>4231</v>
      </c>
      <c r="L226">
        <f>SUMIFS(match_formation!$W$2:$W$761,match_formation!$B$2:$B$761,match_data!B226,match_formation!$C$2:$C$761,match_data!F226)</f>
        <v>4231</v>
      </c>
      <c r="M226">
        <f t="shared" si="9"/>
        <v>1</v>
      </c>
      <c r="N226">
        <f t="shared" si="10"/>
        <v>0</v>
      </c>
      <c r="O226">
        <f t="shared" si="11"/>
        <v>0</v>
      </c>
    </row>
    <row r="227" spans="1:15" x14ac:dyDescent="0.3">
      <c r="A227" t="s">
        <v>677</v>
      </c>
      <c r="B227">
        <v>1080731</v>
      </c>
      <c r="C227">
        <v>27</v>
      </c>
      <c r="D227" t="s">
        <v>332</v>
      </c>
      <c r="E227">
        <v>21</v>
      </c>
      <c r="F227" t="s">
        <v>289</v>
      </c>
      <c r="G227">
        <v>0</v>
      </c>
      <c r="H227">
        <v>0</v>
      </c>
      <c r="I227">
        <v>0</v>
      </c>
      <c r="J227">
        <v>0</v>
      </c>
      <c r="K227">
        <f>SUMIFS(match_formation!$W$2:$W$761,match_formation!$B$2:$B$761,match_data!B227,match_formation!$C$2:$C$761,match_data!D227)</f>
        <v>3412</v>
      </c>
      <c r="L227">
        <f>SUMIFS(match_formation!$W$2:$W$761,match_formation!$B$2:$B$761,match_data!B227,match_formation!$C$2:$C$761,match_data!F227)</f>
        <v>352</v>
      </c>
      <c r="M227">
        <f t="shared" si="9"/>
        <v>0</v>
      </c>
      <c r="N227">
        <f t="shared" si="10"/>
        <v>1</v>
      </c>
      <c r="O227">
        <f t="shared" si="11"/>
        <v>0</v>
      </c>
    </row>
    <row r="228" spans="1:15" x14ac:dyDescent="0.3">
      <c r="A228" s="1">
        <v>42795.822916666664</v>
      </c>
      <c r="B228">
        <v>1080732</v>
      </c>
      <c r="C228">
        <v>183</v>
      </c>
      <c r="D228" t="s">
        <v>81</v>
      </c>
      <c r="E228">
        <v>13</v>
      </c>
      <c r="F228" t="s">
        <v>38</v>
      </c>
      <c r="G228">
        <v>2</v>
      </c>
      <c r="H228">
        <v>0</v>
      </c>
      <c r="I228">
        <v>3</v>
      </c>
      <c r="J228">
        <v>3</v>
      </c>
      <c r="K228">
        <f>SUMIFS(match_formation!$W$2:$W$761,match_formation!$B$2:$B$761,match_data!B228,match_formation!$C$2:$C$761,match_data!D228)</f>
        <v>4231</v>
      </c>
      <c r="L228">
        <f>SUMIFS(match_formation!$W$2:$W$761,match_formation!$B$2:$B$761,match_data!B228,match_formation!$C$2:$C$761,match_data!F228)</f>
        <v>4231</v>
      </c>
      <c r="M228">
        <f t="shared" si="9"/>
        <v>0</v>
      </c>
      <c r="N228">
        <f t="shared" si="10"/>
        <v>1</v>
      </c>
      <c r="O228">
        <f t="shared" si="11"/>
        <v>0</v>
      </c>
    </row>
    <row r="229" spans="1:15" x14ac:dyDescent="0.3">
      <c r="A229" t="s">
        <v>687</v>
      </c>
      <c r="B229">
        <v>1080733</v>
      </c>
      <c r="C229">
        <v>175</v>
      </c>
      <c r="D229" t="s">
        <v>187</v>
      </c>
      <c r="E229">
        <v>259</v>
      </c>
      <c r="F229" t="s">
        <v>127</v>
      </c>
      <c r="G229">
        <v>0</v>
      </c>
      <c r="H229">
        <v>0</v>
      </c>
      <c r="I229">
        <v>3</v>
      </c>
      <c r="J229">
        <v>1</v>
      </c>
      <c r="K229">
        <f>SUMIFS(match_formation!$W$2:$W$761,match_formation!$B$2:$B$761,match_data!B229,match_formation!$C$2:$C$761,match_data!D229)</f>
        <v>4231</v>
      </c>
      <c r="L229">
        <f>SUMIFS(match_formation!$W$2:$W$761,match_formation!$B$2:$B$761,match_data!B229,match_formation!$C$2:$C$761,match_data!F229)</f>
        <v>4231</v>
      </c>
      <c r="M229">
        <f t="shared" si="9"/>
        <v>1</v>
      </c>
      <c r="N229">
        <f t="shared" si="10"/>
        <v>0</v>
      </c>
      <c r="O229">
        <f t="shared" si="11"/>
        <v>0</v>
      </c>
    </row>
    <row r="230" spans="1:15" x14ac:dyDescent="0.3">
      <c r="A230" s="1">
        <v>43041.625</v>
      </c>
      <c r="B230">
        <v>1080734</v>
      </c>
      <c r="C230">
        <v>16</v>
      </c>
      <c r="D230" t="s">
        <v>274</v>
      </c>
      <c r="E230">
        <v>18</v>
      </c>
      <c r="F230" t="s">
        <v>317</v>
      </c>
      <c r="G230">
        <v>0</v>
      </c>
      <c r="H230">
        <v>2</v>
      </c>
      <c r="I230">
        <v>0</v>
      </c>
      <c r="J230">
        <v>4</v>
      </c>
      <c r="K230">
        <f>SUMIFS(match_formation!$W$2:$W$761,match_formation!$B$2:$B$761,match_data!B230,match_formation!$C$2:$C$761,match_data!D230)</f>
        <v>3511</v>
      </c>
      <c r="L230">
        <f>SUMIFS(match_formation!$W$2:$W$761,match_formation!$B$2:$B$761,match_data!B230,match_formation!$C$2:$C$761,match_data!F230)</f>
        <v>4231</v>
      </c>
      <c r="M230">
        <f t="shared" si="9"/>
        <v>0</v>
      </c>
      <c r="N230">
        <f t="shared" si="10"/>
        <v>0</v>
      </c>
      <c r="O230">
        <f t="shared" si="11"/>
        <v>1</v>
      </c>
    </row>
    <row r="231" spans="1:15" x14ac:dyDescent="0.3">
      <c r="A231" t="s">
        <v>677</v>
      </c>
      <c r="B231">
        <v>1080735</v>
      </c>
      <c r="C231">
        <v>29</v>
      </c>
      <c r="D231" t="s">
        <v>157</v>
      </c>
      <c r="E231">
        <v>162</v>
      </c>
      <c r="F231" t="s">
        <v>172</v>
      </c>
      <c r="G231">
        <v>0</v>
      </c>
      <c r="H231">
        <v>0</v>
      </c>
      <c r="I231">
        <v>3</v>
      </c>
      <c r="J231">
        <v>0</v>
      </c>
      <c r="K231">
        <f>SUMIFS(match_formation!$W$2:$W$761,match_formation!$B$2:$B$761,match_data!B231,match_formation!$C$2:$C$761,match_data!D231)</f>
        <v>3421</v>
      </c>
      <c r="L231">
        <f>SUMIFS(match_formation!$W$2:$W$761,match_formation!$B$2:$B$761,match_data!B231,match_formation!$C$2:$C$761,match_data!F231)</f>
        <v>4231</v>
      </c>
      <c r="M231">
        <f t="shared" si="9"/>
        <v>1</v>
      </c>
      <c r="N231">
        <f t="shared" si="10"/>
        <v>0</v>
      </c>
      <c r="O231">
        <f t="shared" si="11"/>
        <v>0</v>
      </c>
    </row>
    <row r="232" spans="1:15" x14ac:dyDescent="0.3">
      <c r="A232" s="1">
        <v>42795.833333333336</v>
      </c>
      <c r="B232">
        <v>1080736</v>
      </c>
      <c r="C232">
        <v>162</v>
      </c>
      <c r="D232" t="s">
        <v>172</v>
      </c>
      <c r="E232">
        <v>259</v>
      </c>
      <c r="F232" t="s">
        <v>127</v>
      </c>
      <c r="G232">
        <v>0</v>
      </c>
      <c r="H232">
        <v>1</v>
      </c>
      <c r="I232">
        <v>1</v>
      </c>
      <c r="J232">
        <v>2</v>
      </c>
      <c r="K232">
        <f>SUMIFS(match_formation!$W$2:$W$761,match_formation!$B$2:$B$761,match_data!B232,match_formation!$C$2:$C$761,match_data!D232)</f>
        <v>4231</v>
      </c>
      <c r="L232">
        <f>SUMIFS(match_formation!$W$2:$W$761,match_formation!$B$2:$B$761,match_data!B232,match_formation!$C$2:$C$761,match_data!F232)</f>
        <v>433</v>
      </c>
      <c r="M232">
        <f t="shared" si="9"/>
        <v>0</v>
      </c>
      <c r="N232">
        <f t="shared" si="10"/>
        <v>0</v>
      </c>
      <c r="O232">
        <f t="shared" si="11"/>
        <v>1</v>
      </c>
    </row>
    <row r="233" spans="1:15" x14ac:dyDescent="0.3">
      <c r="A233" t="s">
        <v>683</v>
      </c>
      <c r="B233">
        <v>1080737</v>
      </c>
      <c r="C233">
        <v>31</v>
      </c>
      <c r="D233" t="s">
        <v>201</v>
      </c>
      <c r="E233">
        <v>13</v>
      </c>
      <c r="F233" t="s">
        <v>38</v>
      </c>
      <c r="G233">
        <v>1</v>
      </c>
      <c r="H233">
        <v>1</v>
      </c>
      <c r="I233">
        <v>2</v>
      </c>
      <c r="J233">
        <v>1</v>
      </c>
      <c r="K233">
        <f>SUMIFS(match_formation!$W$2:$W$761,match_formation!$B$2:$B$761,match_data!B233,match_formation!$C$2:$C$761,match_data!D233)</f>
        <v>433</v>
      </c>
      <c r="L233">
        <f>SUMIFS(match_formation!$W$2:$W$761,match_formation!$B$2:$B$761,match_data!B233,match_formation!$C$2:$C$761,match_data!F233)</f>
        <v>4231</v>
      </c>
      <c r="M233">
        <f t="shared" si="9"/>
        <v>1</v>
      </c>
      <c r="N233">
        <f t="shared" si="10"/>
        <v>0</v>
      </c>
      <c r="O233">
        <f t="shared" si="11"/>
        <v>0</v>
      </c>
    </row>
    <row r="234" spans="1:15" x14ac:dyDescent="0.3">
      <c r="A234" s="1">
        <v>43071.666666666664</v>
      </c>
      <c r="B234">
        <v>1080738</v>
      </c>
      <c r="C234">
        <v>259</v>
      </c>
      <c r="D234" t="s">
        <v>127</v>
      </c>
      <c r="E234">
        <v>14</v>
      </c>
      <c r="F234" t="s">
        <v>244</v>
      </c>
      <c r="G234">
        <v>2</v>
      </c>
      <c r="H234">
        <v>0</v>
      </c>
      <c r="I234">
        <v>2</v>
      </c>
      <c r="J234">
        <v>0</v>
      </c>
      <c r="K234">
        <f>SUMIFS(match_formation!$W$2:$W$761,match_formation!$B$2:$B$761,match_data!B234,match_formation!$C$2:$C$761,match_data!D234)</f>
        <v>433</v>
      </c>
      <c r="L234">
        <f>SUMIFS(match_formation!$W$2:$W$761,match_formation!$B$2:$B$761,match_data!B234,match_formation!$C$2:$C$761,match_data!F234)</f>
        <v>442</v>
      </c>
      <c r="M234">
        <f t="shared" si="9"/>
        <v>1</v>
      </c>
      <c r="N234">
        <f t="shared" si="10"/>
        <v>0</v>
      </c>
      <c r="O234">
        <f t="shared" si="11"/>
        <v>0</v>
      </c>
    </row>
    <row r="235" spans="1:15" x14ac:dyDescent="0.3">
      <c r="A235" t="s">
        <v>688</v>
      </c>
      <c r="B235">
        <v>1080739</v>
      </c>
      <c r="C235">
        <v>13</v>
      </c>
      <c r="D235" t="s">
        <v>38</v>
      </c>
      <c r="E235">
        <v>184</v>
      </c>
      <c r="F235" t="s">
        <v>111</v>
      </c>
      <c r="G235">
        <v>0</v>
      </c>
      <c r="H235">
        <v>0</v>
      </c>
      <c r="I235">
        <v>2</v>
      </c>
      <c r="J235">
        <v>1</v>
      </c>
      <c r="K235">
        <f>SUMIFS(match_formation!$W$2:$W$761,match_formation!$B$2:$B$761,match_data!B235,match_formation!$C$2:$C$761,match_data!D235)</f>
        <v>4231</v>
      </c>
      <c r="L235">
        <f>SUMIFS(match_formation!$W$2:$W$761,match_formation!$B$2:$B$761,match_data!B235,match_formation!$C$2:$C$761,match_data!F235)</f>
        <v>442</v>
      </c>
      <c r="M235">
        <f t="shared" si="9"/>
        <v>1</v>
      </c>
      <c r="N235">
        <f t="shared" si="10"/>
        <v>0</v>
      </c>
      <c r="O235">
        <f t="shared" si="11"/>
        <v>0</v>
      </c>
    </row>
    <row r="236" spans="1:15" x14ac:dyDescent="0.3">
      <c r="A236" t="s">
        <v>687</v>
      </c>
      <c r="B236">
        <v>1080740</v>
      </c>
      <c r="C236">
        <v>167</v>
      </c>
      <c r="D236" t="s">
        <v>259</v>
      </c>
      <c r="E236">
        <v>27</v>
      </c>
      <c r="F236" t="s">
        <v>332</v>
      </c>
      <c r="G236">
        <v>1</v>
      </c>
      <c r="H236">
        <v>0</v>
      </c>
      <c r="I236">
        <v>2</v>
      </c>
      <c r="J236">
        <v>0</v>
      </c>
      <c r="K236">
        <f>SUMIFS(match_formation!$W$2:$W$761,match_formation!$B$2:$B$761,match_data!B236,match_formation!$C$2:$C$761,match_data!D236)</f>
        <v>4231</v>
      </c>
      <c r="L236">
        <f>SUMIFS(match_formation!$W$2:$W$761,match_formation!$B$2:$B$761,match_data!B236,match_formation!$C$2:$C$761,match_data!F236)</f>
        <v>442</v>
      </c>
      <c r="M236">
        <f t="shared" si="9"/>
        <v>1</v>
      </c>
      <c r="N236">
        <f t="shared" si="10"/>
        <v>0</v>
      </c>
      <c r="O236">
        <f t="shared" si="11"/>
        <v>0</v>
      </c>
    </row>
    <row r="237" spans="1:15" x14ac:dyDescent="0.3">
      <c r="A237" s="1">
        <v>43041.625</v>
      </c>
      <c r="B237">
        <v>1080741</v>
      </c>
      <c r="C237">
        <v>29</v>
      </c>
      <c r="D237" t="s">
        <v>157</v>
      </c>
      <c r="E237">
        <v>175</v>
      </c>
      <c r="F237" t="s">
        <v>187</v>
      </c>
      <c r="G237">
        <v>0</v>
      </c>
      <c r="H237">
        <v>1</v>
      </c>
      <c r="I237">
        <v>2</v>
      </c>
      <c r="J237">
        <v>2</v>
      </c>
      <c r="K237">
        <f>SUMIFS(match_formation!$W$2:$W$761,match_formation!$B$2:$B$761,match_data!B237,match_formation!$C$2:$C$761,match_data!D237)</f>
        <v>4231</v>
      </c>
      <c r="L237">
        <f>SUMIFS(match_formation!$W$2:$W$761,match_formation!$B$2:$B$761,match_data!B237,match_formation!$C$2:$C$761,match_data!F237)</f>
        <v>4231</v>
      </c>
      <c r="M237">
        <f t="shared" si="9"/>
        <v>0</v>
      </c>
      <c r="N237">
        <f t="shared" si="10"/>
        <v>1</v>
      </c>
      <c r="O237">
        <f t="shared" si="11"/>
        <v>0</v>
      </c>
    </row>
    <row r="238" spans="1:15" x14ac:dyDescent="0.3">
      <c r="A238" t="s">
        <v>689</v>
      </c>
      <c r="B238">
        <v>1080742</v>
      </c>
      <c r="C238">
        <v>183</v>
      </c>
      <c r="D238" t="s">
        <v>81</v>
      </c>
      <c r="E238">
        <v>27</v>
      </c>
      <c r="F238" t="s">
        <v>332</v>
      </c>
      <c r="G238">
        <v>0</v>
      </c>
      <c r="H238">
        <v>1</v>
      </c>
      <c r="I238">
        <v>2</v>
      </c>
      <c r="J238">
        <v>2</v>
      </c>
      <c r="K238">
        <f>SUMIFS(match_formation!$W$2:$W$761,match_formation!$B$2:$B$761,match_data!B238,match_formation!$C$2:$C$761,match_data!D238)</f>
        <v>4231</v>
      </c>
      <c r="L238">
        <f>SUMIFS(match_formation!$W$2:$W$761,match_formation!$B$2:$B$761,match_data!B238,match_formation!$C$2:$C$761,match_data!F238)</f>
        <v>3412</v>
      </c>
      <c r="M238">
        <f t="shared" si="9"/>
        <v>0</v>
      </c>
      <c r="N238">
        <f t="shared" si="10"/>
        <v>1</v>
      </c>
      <c r="O238">
        <f t="shared" si="11"/>
        <v>0</v>
      </c>
    </row>
    <row r="239" spans="1:15" x14ac:dyDescent="0.3">
      <c r="A239" t="s">
        <v>687</v>
      </c>
      <c r="B239">
        <v>1080743</v>
      </c>
      <c r="C239">
        <v>96</v>
      </c>
      <c r="D239" t="s">
        <v>303</v>
      </c>
      <c r="E239">
        <v>18</v>
      </c>
      <c r="F239" t="s">
        <v>317</v>
      </c>
      <c r="G239">
        <v>0</v>
      </c>
      <c r="H239">
        <v>0</v>
      </c>
      <c r="I239">
        <v>0</v>
      </c>
      <c r="J239">
        <v>0</v>
      </c>
      <c r="K239">
        <f>SUMIFS(match_formation!$W$2:$W$761,match_formation!$B$2:$B$761,match_data!B239,match_formation!$C$2:$C$761,match_data!D239)</f>
        <v>4231</v>
      </c>
      <c r="L239">
        <f>SUMIFS(match_formation!$W$2:$W$761,match_formation!$B$2:$B$761,match_data!B239,match_formation!$C$2:$C$761,match_data!F239)</f>
        <v>4231</v>
      </c>
      <c r="M239">
        <f t="shared" si="9"/>
        <v>0</v>
      </c>
      <c r="N239">
        <f t="shared" si="10"/>
        <v>1</v>
      </c>
      <c r="O239">
        <f t="shared" si="11"/>
        <v>0</v>
      </c>
    </row>
    <row r="240" spans="1:15" x14ac:dyDescent="0.3">
      <c r="A240" t="s">
        <v>690</v>
      </c>
      <c r="B240">
        <v>1080744</v>
      </c>
      <c r="C240">
        <v>15</v>
      </c>
      <c r="D240" t="s">
        <v>142</v>
      </c>
      <c r="E240">
        <v>259</v>
      </c>
      <c r="F240" t="s">
        <v>127</v>
      </c>
      <c r="G240">
        <v>1</v>
      </c>
      <c r="H240">
        <v>1</v>
      </c>
      <c r="I240">
        <v>3</v>
      </c>
      <c r="J240">
        <v>1</v>
      </c>
      <c r="K240">
        <f>SUMIFS(match_formation!$W$2:$W$761,match_formation!$B$2:$B$761,match_data!B240,match_formation!$C$2:$C$761,match_data!D240)</f>
        <v>343</v>
      </c>
      <c r="L240">
        <f>SUMIFS(match_formation!$W$2:$W$761,match_formation!$B$2:$B$761,match_data!B240,match_formation!$C$2:$C$761,match_data!F240)</f>
        <v>433</v>
      </c>
      <c r="M240">
        <f t="shared" si="9"/>
        <v>1</v>
      </c>
      <c r="N240">
        <f t="shared" si="10"/>
        <v>0</v>
      </c>
      <c r="O240">
        <f t="shared" si="11"/>
        <v>0</v>
      </c>
    </row>
    <row r="241" spans="1:15" x14ac:dyDescent="0.3">
      <c r="A241" t="s">
        <v>691</v>
      </c>
      <c r="B241">
        <v>1080745</v>
      </c>
      <c r="C241">
        <v>15</v>
      </c>
      <c r="D241" t="s">
        <v>142</v>
      </c>
      <c r="E241">
        <v>214</v>
      </c>
      <c r="F241" t="s">
        <v>232</v>
      </c>
      <c r="G241">
        <v>1</v>
      </c>
      <c r="H241">
        <v>0</v>
      </c>
      <c r="I241">
        <v>2</v>
      </c>
      <c r="J241">
        <v>0</v>
      </c>
      <c r="K241">
        <f>SUMIFS(match_formation!$W$2:$W$761,match_formation!$B$2:$B$761,match_data!B241,match_formation!$C$2:$C$761,match_data!D241)</f>
        <v>343</v>
      </c>
      <c r="L241">
        <f>SUMIFS(match_formation!$W$2:$W$761,match_formation!$B$2:$B$761,match_data!B241,match_formation!$C$2:$C$761,match_data!F241)</f>
        <v>3421</v>
      </c>
      <c r="M241">
        <f t="shared" si="9"/>
        <v>1</v>
      </c>
      <c r="N241">
        <f t="shared" si="10"/>
        <v>0</v>
      </c>
      <c r="O241">
        <f t="shared" si="11"/>
        <v>0</v>
      </c>
    </row>
    <row r="242" spans="1:15" x14ac:dyDescent="0.3">
      <c r="A242" t="s">
        <v>687</v>
      </c>
      <c r="B242">
        <v>1080746</v>
      </c>
      <c r="C242">
        <v>30</v>
      </c>
      <c r="D242" t="s">
        <v>218</v>
      </c>
      <c r="E242">
        <v>214</v>
      </c>
      <c r="F242" t="s">
        <v>232</v>
      </c>
      <c r="G242">
        <v>1</v>
      </c>
      <c r="H242">
        <v>0</v>
      </c>
      <c r="I242">
        <v>3</v>
      </c>
      <c r="J242">
        <v>0</v>
      </c>
      <c r="K242">
        <f>SUMIFS(match_formation!$W$2:$W$761,match_formation!$B$2:$B$761,match_data!B242,match_formation!$C$2:$C$761,match_data!D242)</f>
        <v>3313</v>
      </c>
      <c r="L242">
        <f>SUMIFS(match_formation!$W$2:$W$761,match_formation!$B$2:$B$761,match_data!B242,match_formation!$C$2:$C$761,match_data!F242)</f>
        <v>3511</v>
      </c>
      <c r="M242">
        <f t="shared" si="9"/>
        <v>1</v>
      </c>
      <c r="N242">
        <f t="shared" si="10"/>
        <v>0</v>
      </c>
      <c r="O242">
        <f t="shared" si="11"/>
        <v>0</v>
      </c>
    </row>
    <row r="243" spans="1:15" x14ac:dyDescent="0.3">
      <c r="A243" t="s">
        <v>690</v>
      </c>
      <c r="B243">
        <v>1080747</v>
      </c>
      <c r="C243">
        <v>162</v>
      </c>
      <c r="D243" t="s">
        <v>172</v>
      </c>
      <c r="E243">
        <v>21</v>
      </c>
      <c r="F243" t="s">
        <v>289</v>
      </c>
      <c r="G243">
        <v>1</v>
      </c>
      <c r="H243">
        <v>0</v>
      </c>
      <c r="I243">
        <v>1</v>
      </c>
      <c r="J243">
        <v>0</v>
      </c>
      <c r="K243">
        <f>SUMIFS(match_formation!$W$2:$W$761,match_formation!$B$2:$B$761,match_data!B243,match_formation!$C$2:$C$761,match_data!D243)</f>
        <v>451</v>
      </c>
      <c r="L243">
        <f>SUMIFS(match_formation!$W$2:$W$761,match_formation!$B$2:$B$761,match_data!B243,match_formation!$C$2:$C$761,match_data!F243)</f>
        <v>532</v>
      </c>
      <c r="M243">
        <f t="shared" si="9"/>
        <v>1</v>
      </c>
      <c r="N243">
        <f t="shared" si="10"/>
        <v>0</v>
      </c>
      <c r="O243">
        <f t="shared" si="11"/>
        <v>0</v>
      </c>
    </row>
    <row r="244" spans="1:15" x14ac:dyDescent="0.3">
      <c r="A244" t="s">
        <v>689</v>
      </c>
      <c r="B244">
        <v>1080748</v>
      </c>
      <c r="C244">
        <v>162</v>
      </c>
      <c r="D244" t="s">
        <v>172</v>
      </c>
      <c r="E244">
        <v>31</v>
      </c>
      <c r="F244" t="s">
        <v>201</v>
      </c>
      <c r="G244">
        <v>0</v>
      </c>
      <c r="H244">
        <v>0</v>
      </c>
      <c r="I244">
        <v>0</v>
      </c>
      <c r="J244">
        <v>1</v>
      </c>
      <c r="K244">
        <f>SUMIFS(match_formation!$W$2:$W$761,match_formation!$B$2:$B$761,match_data!B244,match_formation!$C$2:$C$761,match_data!D244)</f>
        <v>3412</v>
      </c>
      <c r="L244">
        <f>SUMIFS(match_formation!$W$2:$W$761,match_formation!$B$2:$B$761,match_data!B244,match_formation!$C$2:$C$761,match_data!F244)</f>
        <v>352</v>
      </c>
      <c r="M244">
        <f t="shared" si="9"/>
        <v>0</v>
      </c>
      <c r="N244">
        <f t="shared" si="10"/>
        <v>0</v>
      </c>
      <c r="O244">
        <f t="shared" si="11"/>
        <v>1</v>
      </c>
    </row>
    <row r="245" spans="1:15" x14ac:dyDescent="0.3">
      <c r="A245" t="s">
        <v>692</v>
      </c>
      <c r="B245">
        <v>1080749</v>
      </c>
      <c r="C245">
        <v>183</v>
      </c>
      <c r="D245" t="s">
        <v>81</v>
      </c>
      <c r="E245">
        <v>18</v>
      </c>
      <c r="F245" t="s">
        <v>317</v>
      </c>
      <c r="G245">
        <v>1</v>
      </c>
      <c r="H245">
        <v>1</v>
      </c>
      <c r="I245">
        <v>1</v>
      </c>
      <c r="J245">
        <v>3</v>
      </c>
      <c r="K245">
        <f>SUMIFS(match_formation!$W$2:$W$761,match_formation!$B$2:$B$761,match_data!B245,match_formation!$C$2:$C$761,match_data!D245)</f>
        <v>4231</v>
      </c>
      <c r="L245">
        <f>SUMIFS(match_formation!$W$2:$W$761,match_formation!$B$2:$B$761,match_data!B245,match_formation!$C$2:$C$761,match_data!F245)</f>
        <v>433</v>
      </c>
      <c r="M245">
        <f t="shared" si="9"/>
        <v>0</v>
      </c>
      <c r="N245">
        <f t="shared" si="10"/>
        <v>0</v>
      </c>
      <c r="O245">
        <f t="shared" si="11"/>
        <v>1</v>
      </c>
    </row>
    <row r="246" spans="1:15" x14ac:dyDescent="0.3">
      <c r="A246" t="s">
        <v>690</v>
      </c>
      <c r="B246">
        <v>1080750</v>
      </c>
      <c r="C246">
        <v>31</v>
      </c>
      <c r="D246" t="s">
        <v>201</v>
      </c>
      <c r="E246">
        <v>16</v>
      </c>
      <c r="F246" t="s">
        <v>274</v>
      </c>
      <c r="G246">
        <v>1</v>
      </c>
      <c r="H246">
        <v>0</v>
      </c>
      <c r="I246">
        <v>2</v>
      </c>
      <c r="J246">
        <v>0</v>
      </c>
      <c r="K246">
        <f>SUMIFS(match_formation!$W$2:$W$761,match_formation!$B$2:$B$761,match_data!B246,match_formation!$C$2:$C$761,match_data!D246)</f>
        <v>433</v>
      </c>
      <c r="L246">
        <f>SUMIFS(match_formation!$W$2:$W$761,match_formation!$B$2:$B$761,match_data!B246,match_formation!$C$2:$C$761,match_data!F246)</f>
        <v>451</v>
      </c>
      <c r="M246">
        <f t="shared" si="9"/>
        <v>1</v>
      </c>
      <c r="N246">
        <f t="shared" si="10"/>
        <v>0</v>
      </c>
      <c r="O246">
        <f t="shared" si="11"/>
        <v>0</v>
      </c>
    </row>
    <row r="247" spans="1:15" x14ac:dyDescent="0.3">
      <c r="A247" t="s">
        <v>693</v>
      </c>
      <c r="B247">
        <v>1080751</v>
      </c>
      <c r="C247">
        <v>26</v>
      </c>
      <c r="D247" t="s">
        <v>63</v>
      </c>
      <c r="E247">
        <v>259</v>
      </c>
      <c r="F247" t="s">
        <v>127</v>
      </c>
      <c r="G247">
        <v>0</v>
      </c>
      <c r="H247">
        <v>0</v>
      </c>
      <c r="I247">
        <v>2</v>
      </c>
      <c r="J247">
        <v>3</v>
      </c>
      <c r="K247">
        <f>SUMIFS(match_formation!$W$2:$W$761,match_formation!$B$2:$B$761,match_data!B247,match_formation!$C$2:$C$761,match_data!D247)</f>
        <v>433</v>
      </c>
      <c r="L247">
        <f>SUMIFS(match_formation!$W$2:$W$761,match_formation!$B$2:$B$761,match_data!B247,match_formation!$C$2:$C$761,match_data!F247)</f>
        <v>433</v>
      </c>
      <c r="M247">
        <f t="shared" si="9"/>
        <v>0</v>
      </c>
      <c r="N247">
        <f t="shared" si="10"/>
        <v>0</v>
      </c>
      <c r="O247">
        <f t="shared" si="11"/>
        <v>1</v>
      </c>
    </row>
    <row r="248" spans="1:15" x14ac:dyDescent="0.3">
      <c r="A248" t="s">
        <v>694</v>
      </c>
      <c r="B248">
        <v>1080752</v>
      </c>
      <c r="C248">
        <v>162</v>
      </c>
      <c r="D248" t="s">
        <v>172</v>
      </c>
      <c r="E248">
        <v>15</v>
      </c>
      <c r="F248" t="s">
        <v>142</v>
      </c>
      <c r="G248">
        <v>0</v>
      </c>
      <c r="H248">
        <v>1</v>
      </c>
      <c r="I248">
        <v>0</v>
      </c>
      <c r="J248">
        <v>1</v>
      </c>
      <c r="K248">
        <f>SUMIFS(match_formation!$W$2:$W$761,match_formation!$B$2:$B$761,match_data!B248,match_formation!$C$2:$C$761,match_data!D248)</f>
        <v>4231</v>
      </c>
      <c r="L248">
        <f>SUMIFS(match_formation!$W$2:$W$761,match_formation!$B$2:$B$761,match_data!B248,match_formation!$C$2:$C$761,match_data!F248)</f>
        <v>343</v>
      </c>
      <c r="M248">
        <f t="shared" si="9"/>
        <v>0</v>
      </c>
      <c r="N248">
        <f t="shared" si="10"/>
        <v>0</v>
      </c>
      <c r="O248">
        <f t="shared" si="11"/>
        <v>1</v>
      </c>
    </row>
    <row r="249" spans="1:15" x14ac:dyDescent="0.3">
      <c r="A249" t="s">
        <v>690</v>
      </c>
      <c r="B249">
        <v>1080753</v>
      </c>
      <c r="C249">
        <v>214</v>
      </c>
      <c r="D249" t="s">
        <v>232</v>
      </c>
      <c r="E249">
        <v>184</v>
      </c>
      <c r="F249" t="s">
        <v>111</v>
      </c>
      <c r="G249">
        <v>0</v>
      </c>
      <c r="H249">
        <v>0</v>
      </c>
      <c r="I249">
        <v>1</v>
      </c>
      <c r="J249">
        <v>1</v>
      </c>
      <c r="K249">
        <f>SUMIFS(match_formation!$W$2:$W$761,match_formation!$B$2:$B$761,match_data!B249,match_formation!$C$2:$C$761,match_data!D249)</f>
        <v>4231</v>
      </c>
      <c r="L249">
        <f>SUMIFS(match_formation!$W$2:$W$761,match_formation!$B$2:$B$761,match_data!B249,match_formation!$C$2:$C$761,match_data!F249)</f>
        <v>442</v>
      </c>
      <c r="M249">
        <f t="shared" si="9"/>
        <v>0</v>
      </c>
      <c r="N249">
        <f t="shared" si="10"/>
        <v>1</v>
      </c>
      <c r="O249">
        <f t="shared" si="11"/>
        <v>0</v>
      </c>
    </row>
    <row r="250" spans="1:15" x14ac:dyDescent="0.3">
      <c r="A250" t="s">
        <v>695</v>
      </c>
      <c r="B250">
        <v>1080754</v>
      </c>
      <c r="C250">
        <v>167</v>
      </c>
      <c r="D250" t="s">
        <v>259</v>
      </c>
      <c r="E250">
        <v>30</v>
      </c>
      <c r="F250" t="s">
        <v>218</v>
      </c>
      <c r="G250">
        <v>0</v>
      </c>
      <c r="H250">
        <v>0</v>
      </c>
      <c r="I250">
        <v>2</v>
      </c>
      <c r="J250">
        <v>2</v>
      </c>
      <c r="K250">
        <f>SUMIFS(match_formation!$W$2:$W$761,match_formation!$B$2:$B$761,match_data!B250,match_formation!$C$2:$C$761,match_data!D250)</f>
        <v>451</v>
      </c>
      <c r="L250">
        <f>SUMIFS(match_formation!$W$2:$W$761,match_formation!$B$2:$B$761,match_data!B250,match_formation!$C$2:$C$761,match_data!F250)</f>
        <v>3421</v>
      </c>
      <c r="M250">
        <f t="shared" si="9"/>
        <v>0</v>
      </c>
      <c r="N250">
        <f t="shared" si="10"/>
        <v>1</v>
      </c>
      <c r="O250">
        <f t="shared" si="11"/>
        <v>0</v>
      </c>
    </row>
    <row r="251" spans="1:15" x14ac:dyDescent="0.3">
      <c r="A251" t="s">
        <v>696</v>
      </c>
      <c r="B251">
        <v>1080755</v>
      </c>
      <c r="C251">
        <v>31</v>
      </c>
      <c r="D251" t="s">
        <v>201</v>
      </c>
      <c r="E251">
        <v>26</v>
      </c>
      <c r="F251" t="s">
        <v>63</v>
      </c>
      <c r="G251">
        <v>0</v>
      </c>
      <c r="H251">
        <v>0</v>
      </c>
      <c r="I251">
        <v>0</v>
      </c>
      <c r="J251">
        <v>1</v>
      </c>
      <c r="K251">
        <f>SUMIFS(match_formation!$W$2:$W$761,match_formation!$B$2:$B$761,match_data!B251,match_formation!$C$2:$C$761,match_data!D251)</f>
        <v>4231</v>
      </c>
      <c r="L251">
        <f>SUMIFS(match_formation!$W$2:$W$761,match_formation!$B$2:$B$761,match_data!B251,match_formation!$C$2:$C$761,match_data!F251)</f>
        <v>433</v>
      </c>
      <c r="M251">
        <f t="shared" si="9"/>
        <v>0</v>
      </c>
      <c r="N251">
        <f t="shared" si="10"/>
        <v>0</v>
      </c>
      <c r="O251">
        <f t="shared" si="11"/>
        <v>1</v>
      </c>
    </row>
    <row r="252" spans="1:15" x14ac:dyDescent="0.3">
      <c r="A252" t="s">
        <v>697</v>
      </c>
      <c r="B252">
        <v>1080756</v>
      </c>
      <c r="C252">
        <v>14</v>
      </c>
      <c r="D252" t="s">
        <v>244</v>
      </c>
      <c r="E252">
        <v>26</v>
      </c>
      <c r="F252" t="s">
        <v>63</v>
      </c>
      <c r="G252">
        <v>2</v>
      </c>
      <c r="H252">
        <v>0</v>
      </c>
      <c r="I252">
        <v>3</v>
      </c>
      <c r="J252">
        <v>1</v>
      </c>
      <c r="K252">
        <f>SUMIFS(match_formation!$W$2:$W$761,match_formation!$B$2:$B$761,match_data!B252,match_formation!$C$2:$C$761,match_data!D252)</f>
        <v>442</v>
      </c>
      <c r="L252">
        <f>SUMIFS(match_formation!$W$2:$W$761,match_formation!$B$2:$B$761,match_data!B252,match_formation!$C$2:$C$761,match_data!F252)</f>
        <v>433</v>
      </c>
      <c r="M252">
        <f t="shared" si="9"/>
        <v>1</v>
      </c>
      <c r="N252">
        <f t="shared" si="10"/>
        <v>0</v>
      </c>
      <c r="O252">
        <f t="shared" si="11"/>
        <v>0</v>
      </c>
    </row>
    <row r="253" spans="1:15" x14ac:dyDescent="0.3">
      <c r="A253" t="s">
        <v>689</v>
      </c>
      <c r="B253">
        <v>1080757</v>
      </c>
      <c r="C253">
        <v>21</v>
      </c>
      <c r="D253" t="s">
        <v>289</v>
      </c>
      <c r="E253">
        <v>29</v>
      </c>
      <c r="F253" t="s">
        <v>157</v>
      </c>
      <c r="G253">
        <v>1</v>
      </c>
      <c r="H253">
        <v>2</v>
      </c>
      <c r="I253">
        <v>1</v>
      </c>
      <c r="J253">
        <v>3</v>
      </c>
      <c r="K253">
        <f>SUMIFS(match_formation!$W$2:$W$761,match_formation!$B$2:$B$761,match_data!B253,match_formation!$C$2:$C$761,match_data!D253)</f>
        <v>433</v>
      </c>
      <c r="L253">
        <f>SUMIFS(match_formation!$W$2:$W$761,match_formation!$B$2:$B$761,match_data!B253,match_formation!$C$2:$C$761,match_data!F253)</f>
        <v>442</v>
      </c>
      <c r="M253">
        <f t="shared" si="9"/>
        <v>0</v>
      </c>
      <c r="N253">
        <f t="shared" si="10"/>
        <v>0</v>
      </c>
      <c r="O253">
        <f t="shared" si="11"/>
        <v>1</v>
      </c>
    </row>
    <row r="254" spans="1:15" x14ac:dyDescent="0.3">
      <c r="A254" t="s">
        <v>664</v>
      </c>
      <c r="B254">
        <v>1080758</v>
      </c>
      <c r="C254">
        <v>167</v>
      </c>
      <c r="D254" t="s">
        <v>259</v>
      </c>
      <c r="E254">
        <v>13</v>
      </c>
      <c r="F254" t="s">
        <v>38</v>
      </c>
      <c r="G254">
        <v>0</v>
      </c>
      <c r="H254">
        <v>1</v>
      </c>
      <c r="I254">
        <v>2</v>
      </c>
      <c r="J254">
        <v>1</v>
      </c>
      <c r="K254">
        <f>SUMIFS(match_formation!$W$2:$W$761,match_formation!$B$2:$B$761,match_data!B254,match_formation!$C$2:$C$761,match_data!D254)</f>
        <v>451</v>
      </c>
      <c r="L254">
        <f>SUMIFS(match_formation!$W$2:$W$761,match_formation!$B$2:$B$761,match_data!B254,match_formation!$C$2:$C$761,match_data!F254)</f>
        <v>4231</v>
      </c>
      <c r="M254">
        <f t="shared" si="9"/>
        <v>1</v>
      </c>
      <c r="N254">
        <f t="shared" si="10"/>
        <v>0</v>
      </c>
      <c r="O254">
        <f t="shared" si="11"/>
        <v>0</v>
      </c>
    </row>
    <row r="255" spans="1:15" x14ac:dyDescent="0.3">
      <c r="A255" t="s">
        <v>698</v>
      </c>
      <c r="B255">
        <v>1080759</v>
      </c>
      <c r="C255">
        <v>167</v>
      </c>
      <c r="D255" t="s">
        <v>259</v>
      </c>
      <c r="E255">
        <v>32</v>
      </c>
      <c r="F255" t="s">
        <v>96</v>
      </c>
      <c r="G255">
        <v>0</v>
      </c>
      <c r="H255">
        <v>0</v>
      </c>
      <c r="I255">
        <v>0</v>
      </c>
      <c r="J255">
        <v>0</v>
      </c>
      <c r="K255">
        <f>SUMIFS(match_formation!$W$2:$W$761,match_formation!$B$2:$B$761,match_data!B255,match_formation!$C$2:$C$761,match_data!D255)</f>
        <v>4231</v>
      </c>
      <c r="L255">
        <f>SUMIFS(match_formation!$W$2:$W$761,match_formation!$B$2:$B$761,match_data!B255,match_formation!$C$2:$C$761,match_data!F255)</f>
        <v>433</v>
      </c>
      <c r="M255">
        <f t="shared" si="9"/>
        <v>0</v>
      </c>
      <c r="N255">
        <f t="shared" si="10"/>
        <v>1</v>
      </c>
      <c r="O255">
        <f t="shared" si="11"/>
        <v>0</v>
      </c>
    </row>
    <row r="256" spans="1:15" x14ac:dyDescent="0.3">
      <c r="A256" t="s">
        <v>699</v>
      </c>
      <c r="B256">
        <v>1080760</v>
      </c>
      <c r="C256">
        <v>18</v>
      </c>
      <c r="D256" t="s">
        <v>317</v>
      </c>
      <c r="E256">
        <v>14</v>
      </c>
      <c r="F256" t="s">
        <v>244</v>
      </c>
      <c r="G256">
        <v>2</v>
      </c>
      <c r="H256">
        <v>0</v>
      </c>
      <c r="I256">
        <v>3</v>
      </c>
      <c r="J256">
        <v>0</v>
      </c>
      <c r="K256">
        <f>SUMIFS(match_formation!$W$2:$W$761,match_formation!$B$2:$B$761,match_data!B256,match_formation!$C$2:$C$761,match_data!D256)</f>
        <v>433</v>
      </c>
      <c r="L256">
        <f>SUMIFS(match_formation!$W$2:$W$761,match_formation!$B$2:$B$761,match_data!B256,match_formation!$C$2:$C$761,match_data!F256)</f>
        <v>4312</v>
      </c>
      <c r="M256">
        <f t="shared" si="9"/>
        <v>1</v>
      </c>
      <c r="N256">
        <f t="shared" si="10"/>
        <v>0</v>
      </c>
      <c r="O256">
        <f t="shared" si="11"/>
        <v>0</v>
      </c>
    </row>
    <row r="257" spans="1:15" x14ac:dyDescent="0.3">
      <c r="A257" t="s">
        <v>662</v>
      </c>
      <c r="B257">
        <v>1080761</v>
      </c>
      <c r="C257">
        <v>21</v>
      </c>
      <c r="D257" t="s">
        <v>289</v>
      </c>
      <c r="E257">
        <v>259</v>
      </c>
      <c r="F257" t="s">
        <v>127</v>
      </c>
      <c r="G257">
        <v>2</v>
      </c>
      <c r="H257">
        <v>0</v>
      </c>
      <c r="I257">
        <v>3</v>
      </c>
      <c r="J257">
        <v>0</v>
      </c>
      <c r="K257">
        <f>SUMIFS(match_formation!$W$2:$W$761,match_formation!$B$2:$B$761,match_data!B257,match_formation!$C$2:$C$761,match_data!D257)</f>
        <v>433</v>
      </c>
      <c r="L257">
        <f>SUMIFS(match_formation!$W$2:$W$761,match_formation!$B$2:$B$761,match_data!B257,match_formation!$C$2:$C$761,match_data!F257)</f>
        <v>4231</v>
      </c>
      <c r="M257">
        <f t="shared" si="9"/>
        <v>1</v>
      </c>
      <c r="N257">
        <f t="shared" si="10"/>
        <v>0</v>
      </c>
      <c r="O257">
        <f t="shared" si="11"/>
        <v>0</v>
      </c>
    </row>
    <row r="258" spans="1:15" x14ac:dyDescent="0.3">
      <c r="A258" s="1">
        <v>43013.822916666664</v>
      </c>
      <c r="B258">
        <v>1080762</v>
      </c>
      <c r="C258">
        <v>18</v>
      </c>
      <c r="D258" t="s">
        <v>317</v>
      </c>
      <c r="E258">
        <v>13</v>
      </c>
      <c r="F258" t="s">
        <v>38</v>
      </c>
      <c r="G258">
        <v>0</v>
      </c>
      <c r="H258">
        <v>0</v>
      </c>
      <c r="I258">
        <v>0</v>
      </c>
      <c r="J258">
        <v>2</v>
      </c>
      <c r="K258">
        <f>SUMIFS(match_formation!$W$2:$W$761,match_formation!$B$2:$B$761,match_data!B258,match_formation!$C$2:$C$761,match_data!D258)</f>
        <v>4231</v>
      </c>
      <c r="L258">
        <f>SUMIFS(match_formation!$W$2:$W$761,match_formation!$B$2:$B$761,match_data!B258,match_formation!$C$2:$C$761,match_data!F258)</f>
        <v>3421</v>
      </c>
      <c r="M258">
        <f t="shared" si="9"/>
        <v>0</v>
      </c>
      <c r="N258">
        <f t="shared" si="10"/>
        <v>0</v>
      </c>
      <c r="O258">
        <f t="shared" si="11"/>
        <v>1</v>
      </c>
    </row>
    <row r="259" spans="1:15" x14ac:dyDescent="0.3">
      <c r="A259" t="s">
        <v>689</v>
      </c>
      <c r="B259">
        <v>1080763</v>
      </c>
      <c r="C259">
        <v>96</v>
      </c>
      <c r="D259" t="s">
        <v>303</v>
      </c>
      <c r="E259">
        <v>32</v>
      </c>
      <c r="F259" t="s">
        <v>96</v>
      </c>
      <c r="G259">
        <v>1</v>
      </c>
      <c r="H259">
        <v>0</v>
      </c>
      <c r="I259">
        <v>1</v>
      </c>
      <c r="J259">
        <v>1</v>
      </c>
      <c r="K259">
        <f>SUMIFS(match_formation!$W$2:$W$761,match_formation!$B$2:$B$761,match_data!B259,match_formation!$C$2:$C$761,match_data!D259)</f>
        <v>4231</v>
      </c>
      <c r="L259">
        <f>SUMIFS(match_formation!$W$2:$W$761,match_formation!$B$2:$B$761,match_data!B259,match_formation!$C$2:$C$761,match_data!F259)</f>
        <v>433</v>
      </c>
      <c r="M259">
        <f t="shared" ref="M259:M322" si="12">IF(I259&gt;J259,1,0)</f>
        <v>0</v>
      </c>
      <c r="N259">
        <f t="shared" ref="N259:N322" si="13">IF(I259=J259,1,0)</f>
        <v>1</v>
      </c>
      <c r="O259">
        <f t="shared" ref="O259:O322" si="14">IF(I259&lt;J259,1,0)</f>
        <v>0</v>
      </c>
    </row>
    <row r="260" spans="1:15" x14ac:dyDescent="0.3">
      <c r="A260" t="s">
        <v>700</v>
      </c>
      <c r="B260">
        <v>1080764</v>
      </c>
      <c r="C260">
        <v>30</v>
      </c>
      <c r="D260" t="s">
        <v>218</v>
      </c>
      <c r="E260">
        <v>96</v>
      </c>
      <c r="F260" t="s">
        <v>303</v>
      </c>
      <c r="G260">
        <v>4</v>
      </c>
      <c r="H260">
        <v>0</v>
      </c>
      <c r="I260">
        <v>4</v>
      </c>
      <c r="J260">
        <v>0</v>
      </c>
      <c r="K260">
        <f>SUMIFS(match_formation!$W$2:$W$761,match_formation!$B$2:$B$761,match_data!B260,match_formation!$C$2:$C$761,match_data!D260)</f>
        <v>3421</v>
      </c>
      <c r="L260">
        <f>SUMIFS(match_formation!$W$2:$W$761,match_formation!$B$2:$B$761,match_data!B260,match_formation!$C$2:$C$761,match_data!F260)</f>
        <v>4231</v>
      </c>
      <c r="M260">
        <f t="shared" si="12"/>
        <v>1</v>
      </c>
      <c r="N260">
        <f t="shared" si="13"/>
        <v>0</v>
      </c>
      <c r="O260">
        <f t="shared" si="14"/>
        <v>0</v>
      </c>
    </row>
    <row r="261" spans="1:15" x14ac:dyDescent="0.3">
      <c r="A261" t="s">
        <v>689</v>
      </c>
      <c r="B261">
        <v>1080765</v>
      </c>
      <c r="C261">
        <v>175</v>
      </c>
      <c r="D261" t="s">
        <v>187</v>
      </c>
      <c r="E261">
        <v>16</v>
      </c>
      <c r="F261" t="s">
        <v>274</v>
      </c>
      <c r="G261">
        <v>2</v>
      </c>
      <c r="H261">
        <v>0</v>
      </c>
      <c r="I261">
        <v>2</v>
      </c>
      <c r="J261">
        <v>0</v>
      </c>
      <c r="K261">
        <f>SUMIFS(match_formation!$W$2:$W$761,match_formation!$B$2:$B$761,match_data!B261,match_formation!$C$2:$C$761,match_data!D261)</f>
        <v>4231</v>
      </c>
      <c r="L261">
        <f>SUMIFS(match_formation!$W$2:$W$761,match_formation!$B$2:$B$761,match_data!B261,match_formation!$C$2:$C$761,match_data!F261)</f>
        <v>3421</v>
      </c>
      <c r="M261">
        <f t="shared" si="12"/>
        <v>1</v>
      </c>
      <c r="N261">
        <f t="shared" si="13"/>
        <v>0</v>
      </c>
      <c r="O261">
        <f t="shared" si="14"/>
        <v>0</v>
      </c>
    </row>
    <row r="262" spans="1:15" x14ac:dyDescent="0.3">
      <c r="A262" t="s">
        <v>701</v>
      </c>
      <c r="B262">
        <v>1080766</v>
      </c>
      <c r="C262">
        <v>27</v>
      </c>
      <c r="D262" t="s">
        <v>332</v>
      </c>
      <c r="E262">
        <v>29</v>
      </c>
      <c r="F262" t="s">
        <v>157</v>
      </c>
      <c r="G262">
        <v>1</v>
      </c>
      <c r="H262">
        <v>0</v>
      </c>
      <c r="I262">
        <v>1</v>
      </c>
      <c r="J262">
        <v>1</v>
      </c>
      <c r="K262">
        <f>SUMIFS(match_formation!$W$2:$W$761,match_formation!$B$2:$B$761,match_data!B262,match_formation!$C$2:$C$761,match_data!D262)</f>
        <v>433</v>
      </c>
      <c r="L262">
        <f>SUMIFS(match_formation!$W$2:$W$761,match_formation!$B$2:$B$761,match_data!B262,match_formation!$C$2:$C$761,match_data!F262)</f>
        <v>4231</v>
      </c>
      <c r="M262">
        <f t="shared" si="12"/>
        <v>0</v>
      </c>
      <c r="N262">
        <f t="shared" si="13"/>
        <v>1</v>
      </c>
      <c r="O262">
        <f t="shared" si="14"/>
        <v>0</v>
      </c>
    </row>
    <row r="263" spans="1:15" x14ac:dyDescent="0.3">
      <c r="A263" t="s">
        <v>702</v>
      </c>
      <c r="B263">
        <v>1080767</v>
      </c>
      <c r="C263">
        <v>13</v>
      </c>
      <c r="D263" t="s">
        <v>38</v>
      </c>
      <c r="E263">
        <v>27</v>
      </c>
      <c r="F263" t="s">
        <v>332</v>
      </c>
      <c r="G263">
        <v>0</v>
      </c>
      <c r="H263">
        <v>2</v>
      </c>
      <c r="I263">
        <v>1</v>
      </c>
      <c r="J263">
        <v>2</v>
      </c>
      <c r="K263">
        <f>SUMIFS(match_formation!$W$2:$W$761,match_formation!$B$2:$B$761,match_data!B263,match_formation!$C$2:$C$761,match_data!D263)</f>
        <v>4231</v>
      </c>
      <c r="L263">
        <f>SUMIFS(match_formation!$W$2:$W$761,match_formation!$B$2:$B$761,match_data!B263,match_formation!$C$2:$C$761,match_data!F263)</f>
        <v>451</v>
      </c>
      <c r="M263">
        <f t="shared" si="12"/>
        <v>0</v>
      </c>
      <c r="N263">
        <f t="shared" si="13"/>
        <v>0</v>
      </c>
      <c r="O263">
        <f t="shared" si="14"/>
        <v>1</v>
      </c>
    </row>
    <row r="264" spans="1:15" x14ac:dyDescent="0.3">
      <c r="A264" t="s">
        <v>690</v>
      </c>
      <c r="B264">
        <v>1080768</v>
      </c>
      <c r="C264">
        <v>175</v>
      </c>
      <c r="D264" t="s">
        <v>187</v>
      </c>
      <c r="E264">
        <v>183</v>
      </c>
      <c r="F264" t="s">
        <v>81</v>
      </c>
      <c r="G264">
        <v>2</v>
      </c>
      <c r="H264">
        <v>1</v>
      </c>
      <c r="I264">
        <v>2</v>
      </c>
      <c r="J264">
        <v>1</v>
      </c>
      <c r="K264">
        <f>SUMIFS(match_formation!$W$2:$W$761,match_formation!$B$2:$B$761,match_data!B264,match_formation!$C$2:$C$761,match_data!D264)</f>
        <v>451</v>
      </c>
      <c r="L264">
        <f>SUMIFS(match_formation!$W$2:$W$761,match_formation!$B$2:$B$761,match_data!B264,match_formation!$C$2:$C$761,match_data!F264)</f>
        <v>4231</v>
      </c>
      <c r="M264">
        <f t="shared" si="12"/>
        <v>1</v>
      </c>
      <c r="N264">
        <f t="shared" si="13"/>
        <v>0</v>
      </c>
      <c r="O264">
        <f t="shared" si="14"/>
        <v>0</v>
      </c>
    </row>
    <row r="265" spans="1:15" x14ac:dyDescent="0.3">
      <c r="A265" t="s">
        <v>702</v>
      </c>
      <c r="B265">
        <v>1080769</v>
      </c>
      <c r="C265">
        <v>183</v>
      </c>
      <c r="D265" t="s">
        <v>81</v>
      </c>
      <c r="E265">
        <v>162</v>
      </c>
      <c r="F265" t="s">
        <v>172</v>
      </c>
      <c r="G265">
        <v>0</v>
      </c>
      <c r="H265">
        <v>0</v>
      </c>
      <c r="I265">
        <v>0</v>
      </c>
      <c r="J265">
        <v>2</v>
      </c>
      <c r="K265">
        <f>SUMIFS(match_formation!$W$2:$W$761,match_formation!$B$2:$B$761,match_data!B265,match_formation!$C$2:$C$761,match_data!D265)</f>
        <v>4231</v>
      </c>
      <c r="L265">
        <f>SUMIFS(match_formation!$W$2:$W$761,match_formation!$B$2:$B$761,match_data!B265,match_formation!$C$2:$C$761,match_data!F265)</f>
        <v>343</v>
      </c>
      <c r="M265">
        <f t="shared" si="12"/>
        <v>0</v>
      </c>
      <c r="N265">
        <f t="shared" si="13"/>
        <v>0</v>
      </c>
      <c r="O265">
        <f t="shared" si="14"/>
        <v>1</v>
      </c>
    </row>
    <row r="266" spans="1:15" x14ac:dyDescent="0.3">
      <c r="A266" s="1">
        <v>42828.625</v>
      </c>
      <c r="B266">
        <v>1080770</v>
      </c>
      <c r="C266">
        <v>14</v>
      </c>
      <c r="D266" t="s">
        <v>244</v>
      </c>
      <c r="E266">
        <v>214</v>
      </c>
      <c r="F266" t="s">
        <v>232</v>
      </c>
      <c r="G266">
        <v>1</v>
      </c>
      <c r="H266">
        <v>1</v>
      </c>
      <c r="I266">
        <v>3</v>
      </c>
      <c r="J266">
        <v>1</v>
      </c>
      <c r="K266">
        <f>SUMIFS(match_formation!$W$2:$W$761,match_formation!$B$2:$B$761,match_data!B266,match_formation!$C$2:$C$761,match_data!D266)</f>
        <v>4231</v>
      </c>
      <c r="L266">
        <f>SUMIFS(match_formation!$W$2:$W$761,match_formation!$B$2:$B$761,match_data!B266,match_formation!$C$2:$C$761,match_data!F266)</f>
        <v>451</v>
      </c>
      <c r="M266">
        <f t="shared" si="12"/>
        <v>1</v>
      </c>
      <c r="N266">
        <f t="shared" si="13"/>
        <v>0</v>
      </c>
      <c r="O266">
        <f t="shared" si="14"/>
        <v>0</v>
      </c>
    </row>
    <row r="267" spans="1:15" x14ac:dyDescent="0.3">
      <c r="A267" t="s">
        <v>702</v>
      </c>
      <c r="B267">
        <v>1080771</v>
      </c>
      <c r="C267">
        <v>184</v>
      </c>
      <c r="D267" t="s">
        <v>111</v>
      </c>
      <c r="E267">
        <v>14</v>
      </c>
      <c r="F267" t="s">
        <v>244</v>
      </c>
      <c r="G267">
        <v>0</v>
      </c>
      <c r="H267">
        <v>0</v>
      </c>
      <c r="I267">
        <v>1</v>
      </c>
      <c r="J267">
        <v>0</v>
      </c>
      <c r="K267">
        <f>SUMIFS(match_formation!$W$2:$W$761,match_formation!$B$2:$B$761,match_data!B267,match_formation!$C$2:$C$761,match_data!D267)</f>
        <v>442</v>
      </c>
      <c r="L267">
        <f>SUMIFS(match_formation!$W$2:$W$761,match_formation!$B$2:$B$761,match_data!B267,match_formation!$C$2:$C$761,match_data!F267)</f>
        <v>442</v>
      </c>
      <c r="M267">
        <f t="shared" si="12"/>
        <v>1</v>
      </c>
      <c r="N267">
        <f t="shared" si="13"/>
        <v>0</v>
      </c>
      <c r="O267">
        <f t="shared" si="14"/>
        <v>0</v>
      </c>
    </row>
    <row r="268" spans="1:15" x14ac:dyDescent="0.3">
      <c r="A268" t="s">
        <v>702</v>
      </c>
      <c r="B268">
        <v>1080772</v>
      </c>
      <c r="C268">
        <v>21</v>
      </c>
      <c r="D268" t="s">
        <v>289</v>
      </c>
      <c r="E268">
        <v>175</v>
      </c>
      <c r="F268" t="s">
        <v>187</v>
      </c>
      <c r="G268">
        <v>1</v>
      </c>
      <c r="H268">
        <v>1</v>
      </c>
      <c r="I268">
        <v>1</v>
      </c>
      <c r="J268">
        <v>1</v>
      </c>
      <c r="K268">
        <f>SUMIFS(match_formation!$W$2:$W$761,match_formation!$B$2:$B$761,match_data!B268,match_formation!$C$2:$C$761,match_data!D268)</f>
        <v>433</v>
      </c>
      <c r="L268">
        <f>SUMIFS(match_formation!$W$2:$W$761,match_formation!$B$2:$B$761,match_data!B268,match_formation!$C$2:$C$761,match_data!F268)</f>
        <v>4231</v>
      </c>
      <c r="M268">
        <f t="shared" si="12"/>
        <v>0</v>
      </c>
      <c r="N268">
        <f t="shared" si="13"/>
        <v>1</v>
      </c>
      <c r="O268">
        <f t="shared" si="14"/>
        <v>0</v>
      </c>
    </row>
    <row r="269" spans="1:15" x14ac:dyDescent="0.3">
      <c r="A269" t="s">
        <v>702</v>
      </c>
      <c r="B269">
        <v>1080773</v>
      </c>
      <c r="C269">
        <v>16</v>
      </c>
      <c r="D269" t="s">
        <v>274</v>
      </c>
      <c r="E269">
        <v>30</v>
      </c>
      <c r="F269" t="s">
        <v>218</v>
      </c>
      <c r="G269">
        <v>0</v>
      </c>
      <c r="H269">
        <v>0</v>
      </c>
      <c r="I269">
        <v>0</v>
      </c>
      <c r="J269">
        <v>0</v>
      </c>
      <c r="K269">
        <f>SUMIFS(match_formation!$W$2:$W$761,match_formation!$B$2:$B$761,match_data!B269,match_formation!$C$2:$C$761,match_data!D269)</f>
        <v>352</v>
      </c>
      <c r="L269">
        <f>SUMIFS(match_formation!$W$2:$W$761,match_formation!$B$2:$B$761,match_data!B269,match_formation!$C$2:$C$761,match_data!F269)</f>
        <v>4231</v>
      </c>
      <c r="M269">
        <f t="shared" si="12"/>
        <v>0</v>
      </c>
      <c r="N269">
        <f t="shared" si="13"/>
        <v>1</v>
      </c>
      <c r="O269">
        <f t="shared" si="14"/>
        <v>0</v>
      </c>
    </row>
    <row r="270" spans="1:15" x14ac:dyDescent="0.3">
      <c r="A270" t="s">
        <v>702</v>
      </c>
      <c r="B270">
        <v>1080774</v>
      </c>
      <c r="C270">
        <v>259</v>
      </c>
      <c r="D270" t="s">
        <v>127</v>
      </c>
      <c r="E270">
        <v>18</v>
      </c>
      <c r="F270" t="s">
        <v>317</v>
      </c>
      <c r="G270">
        <v>1</v>
      </c>
      <c r="H270">
        <v>0</v>
      </c>
      <c r="I270">
        <v>2</v>
      </c>
      <c r="J270">
        <v>1</v>
      </c>
      <c r="K270">
        <f>SUMIFS(match_formation!$W$2:$W$761,match_formation!$B$2:$B$761,match_data!B270,match_formation!$C$2:$C$761,match_data!D270)</f>
        <v>433</v>
      </c>
      <c r="L270">
        <f>SUMIFS(match_formation!$W$2:$W$761,match_formation!$B$2:$B$761,match_data!B270,match_formation!$C$2:$C$761,match_data!F270)</f>
        <v>433</v>
      </c>
      <c r="M270">
        <f t="shared" si="12"/>
        <v>1</v>
      </c>
      <c r="N270">
        <f t="shared" si="13"/>
        <v>0</v>
      </c>
      <c r="O270">
        <f t="shared" si="14"/>
        <v>0</v>
      </c>
    </row>
    <row r="271" spans="1:15" x14ac:dyDescent="0.3">
      <c r="A271" s="1">
        <v>42737.822916666664</v>
      </c>
      <c r="B271">
        <v>1080775</v>
      </c>
      <c r="C271">
        <v>29</v>
      </c>
      <c r="D271" t="s">
        <v>157</v>
      </c>
      <c r="E271">
        <v>167</v>
      </c>
      <c r="F271" t="s">
        <v>259</v>
      </c>
      <c r="G271">
        <v>0</v>
      </c>
      <c r="H271">
        <v>3</v>
      </c>
      <c r="I271">
        <v>0</v>
      </c>
      <c r="J271">
        <v>4</v>
      </c>
      <c r="K271">
        <f>SUMIFS(match_formation!$W$2:$W$761,match_formation!$B$2:$B$761,match_data!B271,match_formation!$C$2:$C$761,match_data!D271)</f>
        <v>4231</v>
      </c>
      <c r="L271">
        <f>SUMIFS(match_formation!$W$2:$W$761,match_formation!$B$2:$B$761,match_data!B271,match_formation!$C$2:$C$761,match_data!F271)</f>
        <v>451</v>
      </c>
      <c r="M271">
        <f t="shared" si="12"/>
        <v>0</v>
      </c>
      <c r="N271">
        <f t="shared" si="13"/>
        <v>0</v>
      </c>
      <c r="O271">
        <f t="shared" si="14"/>
        <v>1</v>
      </c>
    </row>
    <row r="272" spans="1:15" x14ac:dyDescent="0.3">
      <c r="A272" s="1">
        <v>42737.833333333336</v>
      </c>
      <c r="B272">
        <v>1080776</v>
      </c>
      <c r="C272">
        <v>32</v>
      </c>
      <c r="D272" t="s">
        <v>96</v>
      </c>
      <c r="E272">
        <v>214</v>
      </c>
      <c r="F272" t="s">
        <v>232</v>
      </c>
      <c r="G272">
        <v>0</v>
      </c>
      <c r="H272">
        <v>0</v>
      </c>
      <c r="I272">
        <v>0</v>
      </c>
      <c r="J272">
        <v>0</v>
      </c>
      <c r="K272">
        <f>SUMIFS(match_formation!$W$2:$W$761,match_formation!$B$2:$B$761,match_data!B272,match_formation!$C$2:$C$761,match_data!D272)</f>
        <v>433</v>
      </c>
      <c r="L272">
        <f>SUMIFS(match_formation!$W$2:$W$761,match_formation!$B$2:$B$761,match_data!B272,match_formation!$C$2:$C$761,match_data!F272)</f>
        <v>451</v>
      </c>
      <c r="M272">
        <f t="shared" si="12"/>
        <v>0</v>
      </c>
      <c r="N272">
        <f t="shared" si="13"/>
        <v>1</v>
      </c>
      <c r="O272">
        <f t="shared" si="14"/>
        <v>0</v>
      </c>
    </row>
    <row r="273" spans="1:15" x14ac:dyDescent="0.3">
      <c r="A273" s="1">
        <v>42770.666666666664</v>
      </c>
      <c r="B273">
        <v>1080777</v>
      </c>
      <c r="C273">
        <v>13</v>
      </c>
      <c r="D273" t="s">
        <v>38</v>
      </c>
      <c r="E273">
        <v>167</v>
      </c>
      <c r="F273" t="s">
        <v>259</v>
      </c>
      <c r="G273">
        <v>1</v>
      </c>
      <c r="H273">
        <v>2</v>
      </c>
      <c r="I273">
        <v>2</v>
      </c>
      <c r="J273">
        <v>2</v>
      </c>
      <c r="K273">
        <f>SUMIFS(match_formation!$W$2:$W$761,match_formation!$B$2:$B$761,match_data!B273,match_formation!$C$2:$C$761,match_data!D273)</f>
        <v>4231</v>
      </c>
      <c r="L273">
        <f>SUMIFS(match_formation!$W$2:$W$761,match_formation!$B$2:$B$761,match_data!B273,match_formation!$C$2:$C$761,match_data!F273)</f>
        <v>4231</v>
      </c>
      <c r="M273">
        <f t="shared" si="12"/>
        <v>0</v>
      </c>
      <c r="N273">
        <f t="shared" si="13"/>
        <v>1</v>
      </c>
      <c r="O273">
        <f t="shared" si="14"/>
        <v>0</v>
      </c>
    </row>
    <row r="274" spans="1:15" x14ac:dyDescent="0.3">
      <c r="A274" s="1">
        <v>42829.822916666664</v>
      </c>
      <c r="B274">
        <v>1080778</v>
      </c>
      <c r="C274">
        <v>14</v>
      </c>
      <c r="D274" t="s">
        <v>244</v>
      </c>
      <c r="E274">
        <v>16</v>
      </c>
      <c r="F274" t="s">
        <v>274</v>
      </c>
      <c r="G274">
        <v>0</v>
      </c>
      <c r="H274">
        <v>0</v>
      </c>
      <c r="I274">
        <v>2</v>
      </c>
      <c r="J274">
        <v>0</v>
      </c>
      <c r="K274">
        <f>SUMIFS(match_formation!$W$2:$W$761,match_formation!$B$2:$B$761,match_data!B274,match_formation!$C$2:$C$761,match_data!D274)</f>
        <v>442</v>
      </c>
      <c r="L274">
        <f>SUMIFS(match_formation!$W$2:$W$761,match_formation!$B$2:$B$761,match_data!B274,match_formation!$C$2:$C$761,match_data!F274)</f>
        <v>442</v>
      </c>
      <c r="M274">
        <f t="shared" si="12"/>
        <v>1</v>
      </c>
      <c r="N274">
        <f t="shared" si="13"/>
        <v>0</v>
      </c>
      <c r="O274">
        <f t="shared" si="14"/>
        <v>0</v>
      </c>
    </row>
    <row r="275" spans="1:15" x14ac:dyDescent="0.3">
      <c r="A275" t="s">
        <v>703</v>
      </c>
      <c r="B275">
        <v>1080779</v>
      </c>
      <c r="C275">
        <v>15</v>
      </c>
      <c r="D275" t="s">
        <v>142</v>
      </c>
      <c r="E275">
        <v>27</v>
      </c>
      <c r="F275" t="s">
        <v>332</v>
      </c>
      <c r="G275">
        <v>2</v>
      </c>
      <c r="H275">
        <v>1</v>
      </c>
      <c r="I275">
        <v>4</v>
      </c>
      <c r="J275">
        <v>3</v>
      </c>
      <c r="K275">
        <f>SUMIFS(match_formation!$W$2:$W$761,match_formation!$B$2:$B$761,match_data!B275,match_formation!$C$2:$C$761,match_data!D275)</f>
        <v>3421</v>
      </c>
      <c r="L275">
        <f>SUMIFS(match_formation!$W$2:$W$761,match_formation!$B$2:$B$761,match_data!B275,match_formation!$C$2:$C$761,match_data!F275)</f>
        <v>3511</v>
      </c>
      <c r="M275">
        <f t="shared" si="12"/>
        <v>1</v>
      </c>
      <c r="N275">
        <f t="shared" si="13"/>
        <v>0</v>
      </c>
      <c r="O275">
        <f t="shared" si="14"/>
        <v>0</v>
      </c>
    </row>
    <row r="276" spans="1:15" x14ac:dyDescent="0.3">
      <c r="A276" s="1">
        <v>42739.625</v>
      </c>
      <c r="B276">
        <v>1080780</v>
      </c>
      <c r="C276">
        <v>184</v>
      </c>
      <c r="D276" t="s">
        <v>111</v>
      </c>
      <c r="E276">
        <v>30</v>
      </c>
      <c r="F276" t="s">
        <v>218</v>
      </c>
      <c r="G276">
        <v>0</v>
      </c>
      <c r="H276">
        <v>0</v>
      </c>
      <c r="I276">
        <v>0</v>
      </c>
      <c r="J276">
        <v>2</v>
      </c>
      <c r="K276">
        <f>SUMIFS(match_formation!$W$2:$W$761,match_formation!$B$2:$B$761,match_data!B276,match_formation!$C$2:$C$761,match_data!D276)</f>
        <v>442</v>
      </c>
      <c r="L276">
        <f>SUMIFS(match_formation!$W$2:$W$761,match_formation!$B$2:$B$761,match_data!B276,match_formation!$C$2:$C$761,match_data!F276)</f>
        <v>3421</v>
      </c>
      <c r="M276">
        <f t="shared" si="12"/>
        <v>0</v>
      </c>
      <c r="N276">
        <f t="shared" si="13"/>
        <v>0</v>
      </c>
      <c r="O276">
        <f t="shared" si="14"/>
        <v>1</v>
      </c>
    </row>
    <row r="277" spans="1:15" x14ac:dyDescent="0.3">
      <c r="A277" s="1">
        <v>42859.822916666664</v>
      </c>
      <c r="B277">
        <v>1080781</v>
      </c>
      <c r="C277">
        <v>259</v>
      </c>
      <c r="D277" t="s">
        <v>127</v>
      </c>
      <c r="E277">
        <v>30</v>
      </c>
      <c r="F277" t="s">
        <v>218</v>
      </c>
      <c r="G277">
        <v>1</v>
      </c>
      <c r="H277">
        <v>0</v>
      </c>
      <c r="I277">
        <v>1</v>
      </c>
      <c r="J277">
        <v>3</v>
      </c>
      <c r="K277">
        <f>SUMIFS(match_formation!$W$2:$W$761,match_formation!$B$2:$B$761,match_data!B277,match_formation!$C$2:$C$761,match_data!D277)</f>
        <v>433</v>
      </c>
      <c r="L277">
        <f>SUMIFS(match_formation!$W$2:$W$761,match_formation!$B$2:$B$761,match_data!B277,match_formation!$C$2:$C$761,match_data!F277)</f>
        <v>4231</v>
      </c>
      <c r="M277">
        <f t="shared" si="12"/>
        <v>0</v>
      </c>
      <c r="N277">
        <f t="shared" si="13"/>
        <v>0</v>
      </c>
      <c r="O277">
        <f t="shared" si="14"/>
        <v>1</v>
      </c>
    </row>
    <row r="278" spans="1:15" x14ac:dyDescent="0.3">
      <c r="A278" t="s">
        <v>704</v>
      </c>
      <c r="B278">
        <v>1080782</v>
      </c>
      <c r="C278">
        <v>162</v>
      </c>
      <c r="D278" t="s">
        <v>172</v>
      </c>
      <c r="E278">
        <v>30</v>
      </c>
      <c r="F278" t="s">
        <v>218</v>
      </c>
      <c r="G278">
        <v>0</v>
      </c>
      <c r="H278">
        <v>0</v>
      </c>
      <c r="I278">
        <v>0</v>
      </c>
      <c r="J278">
        <v>1</v>
      </c>
      <c r="K278">
        <f>SUMIFS(match_formation!$W$2:$W$761,match_formation!$B$2:$B$761,match_data!B278,match_formation!$C$2:$C$761,match_data!D278)</f>
        <v>451</v>
      </c>
      <c r="L278">
        <f>SUMIFS(match_formation!$W$2:$W$761,match_formation!$B$2:$B$761,match_data!B278,match_formation!$C$2:$C$761,match_data!F278)</f>
        <v>3421</v>
      </c>
      <c r="M278">
        <f t="shared" si="12"/>
        <v>0</v>
      </c>
      <c r="N278">
        <f t="shared" si="13"/>
        <v>0</v>
      </c>
      <c r="O278">
        <f t="shared" si="14"/>
        <v>1</v>
      </c>
    </row>
    <row r="279" spans="1:15" x14ac:dyDescent="0.3">
      <c r="A279" s="1">
        <v>42739.625</v>
      </c>
      <c r="B279">
        <v>1080783</v>
      </c>
      <c r="C279">
        <v>15</v>
      </c>
      <c r="D279" t="s">
        <v>142</v>
      </c>
      <c r="E279">
        <v>162</v>
      </c>
      <c r="F279" t="s">
        <v>172</v>
      </c>
      <c r="G279">
        <v>1</v>
      </c>
      <c r="H279">
        <v>2</v>
      </c>
      <c r="I279">
        <v>1</v>
      </c>
      <c r="J279">
        <v>2</v>
      </c>
      <c r="K279">
        <f>SUMIFS(match_formation!$W$2:$W$761,match_formation!$B$2:$B$761,match_data!B279,match_formation!$C$2:$C$761,match_data!D279)</f>
        <v>3511</v>
      </c>
      <c r="L279">
        <f>SUMIFS(match_formation!$W$2:$W$761,match_formation!$B$2:$B$761,match_data!B279,match_formation!$C$2:$C$761,match_data!F279)</f>
        <v>4231</v>
      </c>
      <c r="M279">
        <f t="shared" si="12"/>
        <v>0</v>
      </c>
      <c r="N279">
        <f t="shared" si="13"/>
        <v>0</v>
      </c>
      <c r="O279">
        <f t="shared" si="14"/>
        <v>1</v>
      </c>
    </row>
    <row r="280" spans="1:15" x14ac:dyDescent="0.3">
      <c r="A280" s="1">
        <v>42829.822916666664</v>
      </c>
      <c r="B280">
        <v>1080784</v>
      </c>
      <c r="C280">
        <v>27</v>
      </c>
      <c r="D280" t="s">
        <v>332</v>
      </c>
      <c r="E280">
        <v>175</v>
      </c>
      <c r="F280" t="s">
        <v>187</v>
      </c>
      <c r="G280">
        <v>1</v>
      </c>
      <c r="H280">
        <v>0</v>
      </c>
      <c r="I280">
        <v>2</v>
      </c>
      <c r="J280">
        <v>0</v>
      </c>
      <c r="K280">
        <f>SUMIFS(match_formation!$W$2:$W$761,match_formation!$B$2:$B$761,match_data!B280,match_formation!$C$2:$C$761,match_data!D280)</f>
        <v>451</v>
      </c>
      <c r="L280">
        <f>SUMIFS(match_formation!$W$2:$W$761,match_formation!$B$2:$B$761,match_data!B280,match_formation!$C$2:$C$761,match_data!F280)</f>
        <v>433</v>
      </c>
      <c r="M280">
        <f t="shared" si="12"/>
        <v>1</v>
      </c>
      <c r="N280">
        <f t="shared" si="13"/>
        <v>0</v>
      </c>
      <c r="O280">
        <f t="shared" si="14"/>
        <v>0</v>
      </c>
    </row>
    <row r="281" spans="1:15" x14ac:dyDescent="0.3">
      <c r="A281" s="1">
        <v>43042.625</v>
      </c>
      <c r="B281">
        <v>1080785</v>
      </c>
      <c r="C281">
        <v>31</v>
      </c>
      <c r="D281" t="s">
        <v>201</v>
      </c>
      <c r="E281">
        <v>175</v>
      </c>
      <c r="F281" t="s">
        <v>187</v>
      </c>
      <c r="G281">
        <v>2</v>
      </c>
      <c r="H281">
        <v>0</v>
      </c>
      <c r="I281">
        <v>3</v>
      </c>
      <c r="J281">
        <v>0</v>
      </c>
      <c r="K281">
        <f>SUMIFS(match_formation!$W$2:$W$761,match_formation!$B$2:$B$761,match_data!B281,match_formation!$C$2:$C$761,match_data!D281)</f>
        <v>4231</v>
      </c>
      <c r="L281">
        <f>SUMIFS(match_formation!$W$2:$W$761,match_formation!$B$2:$B$761,match_data!B281,match_formation!$C$2:$C$761,match_data!F281)</f>
        <v>433</v>
      </c>
      <c r="M281">
        <f t="shared" si="12"/>
        <v>1</v>
      </c>
      <c r="N281">
        <f t="shared" si="13"/>
        <v>0</v>
      </c>
      <c r="O281">
        <f t="shared" si="14"/>
        <v>0</v>
      </c>
    </row>
    <row r="282" spans="1:15" x14ac:dyDescent="0.3">
      <c r="A282" s="1">
        <v>42739.625</v>
      </c>
      <c r="B282">
        <v>1080786</v>
      </c>
      <c r="C282">
        <v>214</v>
      </c>
      <c r="D282" t="s">
        <v>232</v>
      </c>
      <c r="E282">
        <v>29</v>
      </c>
      <c r="F282" t="s">
        <v>157</v>
      </c>
      <c r="G282">
        <v>0</v>
      </c>
      <c r="H282">
        <v>1</v>
      </c>
      <c r="I282">
        <v>2</v>
      </c>
      <c r="J282">
        <v>1</v>
      </c>
      <c r="K282">
        <f>SUMIFS(match_formation!$W$2:$W$761,match_formation!$B$2:$B$761,match_data!B282,match_formation!$C$2:$C$761,match_data!D282)</f>
        <v>3412</v>
      </c>
      <c r="L282">
        <f>SUMIFS(match_formation!$W$2:$W$761,match_formation!$B$2:$B$761,match_data!B282,match_formation!$C$2:$C$761,match_data!F282)</f>
        <v>4231</v>
      </c>
      <c r="M282">
        <f t="shared" si="12"/>
        <v>1</v>
      </c>
      <c r="N282">
        <f t="shared" si="13"/>
        <v>0</v>
      </c>
      <c r="O282">
        <f t="shared" si="14"/>
        <v>0</v>
      </c>
    </row>
    <row r="283" spans="1:15" x14ac:dyDescent="0.3">
      <c r="A283" s="1">
        <v>42829.833333333336</v>
      </c>
      <c r="B283">
        <v>1080787</v>
      </c>
      <c r="C283">
        <v>32</v>
      </c>
      <c r="D283" t="s">
        <v>96</v>
      </c>
      <c r="E283">
        <v>31</v>
      </c>
      <c r="F283" t="s">
        <v>201</v>
      </c>
      <c r="G283">
        <v>0</v>
      </c>
      <c r="H283">
        <v>1</v>
      </c>
      <c r="I283">
        <v>1</v>
      </c>
      <c r="J283">
        <v>1</v>
      </c>
      <c r="K283">
        <f>SUMIFS(match_formation!$W$2:$W$761,match_formation!$B$2:$B$761,match_data!B283,match_formation!$C$2:$C$761,match_data!D283)</f>
        <v>433</v>
      </c>
      <c r="L283">
        <f>SUMIFS(match_formation!$W$2:$W$761,match_formation!$B$2:$B$761,match_data!B283,match_formation!$C$2:$C$761,match_data!F283)</f>
        <v>4231</v>
      </c>
      <c r="M283">
        <f t="shared" si="12"/>
        <v>0</v>
      </c>
      <c r="N283">
        <f t="shared" si="13"/>
        <v>1</v>
      </c>
      <c r="O283">
        <f t="shared" si="14"/>
        <v>0</v>
      </c>
    </row>
    <row r="284" spans="1:15" x14ac:dyDescent="0.3">
      <c r="A284" s="1">
        <v>43042.625</v>
      </c>
      <c r="B284">
        <v>1080788</v>
      </c>
      <c r="C284">
        <v>214</v>
      </c>
      <c r="D284" t="s">
        <v>232</v>
      </c>
      <c r="E284">
        <v>259</v>
      </c>
      <c r="F284" t="s">
        <v>127</v>
      </c>
      <c r="G284">
        <v>0</v>
      </c>
      <c r="H284">
        <v>0</v>
      </c>
      <c r="I284">
        <v>2</v>
      </c>
      <c r="J284">
        <v>1</v>
      </c>
      <c r="K284">
        <f>SUMIFS(match_formation!$W$2:$W$761,match_formation!$B$2:$B$761,match_data!B284,match_formation!$C$2:$C$761,match_data!D284)</f>
        <v>451</v>
      </c>
      <c r="L284">
        <f>SUMIFS(match_formation!$W$2:$W$761,match_formation!$B$2:$B$761,match_data!B284,match_formation!$C$2:$C$761,match_data!F284)</f>
        <v>433</v>
      </c>
      <c r="M284">
        <f t="shared" si="12"/>
        <v>1</v>
      </c>
      <c r="N284">
        <f t="shared" si="13"/>
        <v>0</v>
      </c>
      <c r="O284">
        <f t="shared" si="14"/>
        <v>0</v>
      </c>
    </row>
    <row r="285" spans="1:15" x14ac:dyDescent="0.3">
      <c r="A285" s="1">
        <v>42739.625</v>
      </c>
      <c r="B285">
        <v>1080789</v>
      </c>
      <c r="C285">
        <v>14</v>
      </c>
      <c r="D285" t="s">
        <v>244</v>
      </c>
      <c r="E285">
        <v>96</v>
      </c>
      <c r="F285" t="s">
        <v>303</v>
      </c>
      <c r="G285">
        <v>1</v>
      </c>
      <c r="H285">
        <v>0</v>
      </c>
      <c r="I285">
        <v>2</v>
      </c>
      <c r="J285">
        <v>0</v>
      </c>
      <c r="K285">
        <f>SUMIFS(match_formation!$W$2:$W$761,match_formation!$B$2:$B$761,match_data!B285,match_formation!$C$2:$C$761,match_data!D285)</f>
        <v>4411</v>
      </c>
      <c r="L285">
        <f>SUMIFS(match_formation!$W$2:$W$761,match_formation!$B$2:$B$761,match_data!B285,match_formation!$C$2:$C$761,match_data!F285)</f>
        <v>442</v>
      </c>
      <c r="M285">
        <f t="shared" si="12"/>
        <v>1</v>
      </c>
      <c r="N285">
        <f t="shared" si="13"/>
        <v>0</v>
      </c>
      <c r="O285">
        <f t="shared" si="14"/>
        <v>0</v>
      </c>
    </row>
    <row r="286" spans="1:15" x14ac:dyDescent="0.3">
      <c r="A286" s="1">
        <v>42859.833333333336</v>
      </c>
      <c r="B286">
        <v>1080790</v>
      </c>
      <c r="C286">
        <v>15</v>
      </c>
      <c r="D286" t="s">
        <v>142</v>
      </c>
      <c r="E286">
        <v>167</v>
      </c>
      <c r="F286" t="s">
        <v>259</v>
      </c>
      <c r="G286">
        <v>2</v>
      </c>
      <c r="H286">
        <v>1</v>
      </c>
      <c r="I286">
        <v>2</v>
      </c>
      <c r="J286">
        <v>1</v>
      </c>
      <c r="K286">
        <f>SUMIFS(match_formation!$W$2:$W$761,match_formation!$B$2:$B$761,match_data!B286,match_formation!$C$2:$C$761,match_data!D286)</f>
        <v>3421</v>
      </c>
      <c r="L286">
        <f>SUMIFS(match_formation!$W$2:$W$761,match_formation!$B$2:$B$761,match_data!B286,match_formation!$C$2:$C$761,match_data!F286)</f>
        <v>4231</v>
      </c>
      <c r="M286">
        <f t="shared" si="12"/>
        <v>1</v>
      </c>
      <c r="N286">
        <f t="shared" si="13"/>
        <v>0</v>
      </c>
      <c r="O286">
        <f t="shared" si="14"/>
        <v>0</v>
      </c>
    </row>
    <row r="287" spans="1:15" x14ac:dyDescent="0.3">
      <c r="A287" s="1">
        <v>42950.833333333336</v>
      </c>
      <c r="B287">
        <v>1080791</v>
      </c>
      <c r="C287">
        <v>167</v>
      </c>
      <c r="D287" t="s">
        <v>259</v>
      </c>
      <c r="E287">
        <v>96</v>
      </c>
      <c r="F287" t="s">
        <v>303</v>
      </c>
      <c r="G287">
        <v>0</v>
      </c>
      <c r="H287">
        <v>0</v>
      </c>
      <c r="I287">
        <v>0</v>
      </c>
      <c r="J287">
        <v>0</v>
      </c>
      <c r="K287">
        <f>SUMIFS(match_formation!$W$2:$W$761,match_formation!$B$2:$B$761,match_data!B287,match_formation!$C$2:$C$761,match_data!D287)</f>
        <v>451</v>
      </c>
      <c r="L287">
        <f>SUMIFS(match_formation!$W$2:$W$761,match_formation!$B$2:$B$761,match_data!B287,match_formation!$C$2:$C$761,match_data!F287)</f>
        <v>442</v>
      </c>
      <c r="M287">
        <f t="shared" si="12"/>
        <v>0</v>
      </c>
      <c r="N287">
        <f t="shared" si="13"/>
        <v>1</v>
      </c>
      <c r="O287">
        <f t="shared" si="14"/>
        <v>0</v>
      </c>
    </row>
    <row r="288" spans="1:15" x14ac:dyDescent="0.3">
      <c r="A288" s="1">
        <v>42739.520833333336</v>
      </c>
      <c r="B288">
        <v>1080792</v>
      </c>
      <c r="C288">
        <v>26</v>
      </c>
      <c r="D288" t="s">
        <v>63</v>
      </c>
      <c r="E288">
        <v>31</v>
      </c>
      <c r="F288" t="s">
        <v>201</v>
      </c>
      <c r="G288">
        <v>2</v>
      </c>
      <c r="H288">
        <v>1</v>
      </c>
      <c r="I288">
        <v>3</v>
      </c>
      <c r="J288">
        <v>1</v>
      </c>
      <c r="K288">
        <f>SUMIFS(match_formation!$W$2:$W$761,match_formation!$B$2:$B$761,match_data!B288,match_formation!$C$2:$C$761,match_data!D288)</f>
        <v>433</v>
      </c>
      <c r="L288">
        <f>SUMIFS(match_formation!$W$2:$W$761,match_formation!$B$2:$B$761,match_data!B288,match_formation!$C$2:$C$761,match_data!F288)</f>
        <v>3421</v>
      </c>
      <c r="M288">
        <f t="shared" si="12"/>
        <v>1</v>
      </c>
      <c r="N288">
        <f t="shared" si="13"/>
        <v>0</v>
      </c>
      <c r="O288">
        <f t="shared" si="14"/>
        <v>0</v>
      </c>
    </row>
    <row r="289" spans="1:15" x14ac:dyDescent="0.3">
      <c r="A289" s="1">
        <v>42828.729166666664</v>
      </c>
      <c r="B289">
        <v>1080793</v>
      </c>
      <c r="C289">
        <v>26</v>
      </c>
      <c r="D289" t="s">
        <v>63</v>
      </c>
      <c r="E289">
        <v>13</v>
      </c>
      <c r="F289" t="s">
        <v>38</v>
      </c>
      <c r="G289">
        <v>2</v>
      </c>
      <c r="H289">
        <v>0</v>
      </c>
      <c r="I289">
        <v>3</v>
      </c>
      <c r="J289">
        <v>1</v>
      </c>
      <c r="K289">
        <f>SUMIFS(match_formation!$W$2:$W$761,match_formation!$B$2:$B$761,match_data!B289,match_formation!$C$2:$C$761,match_data!D289)</f>
        <v>433</v>
      </c>
      <c r="L289">
        <f>SUMIFS(match_formation!$W$2:$W$761,match_formation!$B$2:$B$761,match_data!B289,match_formation!$C$2:$C$761,match_data!F289)</f>
        <v>4231</v>
      </c>
      <c r="M289">
        <f t="shared" si="12"/>
        <v>1</v>
      </c>
      <c r="N289">
        <f t="shared" si="13"/>
        <v>0</v>
      </c>
      <c r="O289">
        <f t="shared" si="14"/>
        <v>0</v>
      </c>
    </row>
    <row r="290" spans="1:15" x14ac:dyDescent="0.3">
      <c r="A290" s="1">
        <v>42859.822916666664</v>
      </c>
      <c r="B290">
        <v>1080794</v>
      </c>
      <c r="C290">
        <v>18</v>
      </c>
      <c r="D290" t="s">
        <v>317</v>
      </c>
      <c r="E290">
        <v>162</v>
      </c>
      <c r="F290" t="s">
        <v>172</v>
      </c>
      <c r="G290">
        <v>1</v>
      </c>
      <c r="H290">
        <v>1</v>
      </c>
      <c r="I290">
        <v>3</v>
      </c>
      <c r="J290">
        <v>1</v>
      </c>
      <c r="K290">
        <f>SUMIFS(match_formation!$W$2:$W$761,match_formation!$B$2:$B$761,match_data!B290,match_formation!$C$2:$C$761,match_data!D290)</f>
        <v>4231</v>
      </c>
      <c r="L290">
        <f>SUMIFS(match_formation!$W$2:$W$761,match_formation!$B$2:$B$761,match_data!B290,match_formation!$C$2:$C$761,match_data!F290)</f>
        <v>4231</v>
      </c>
      <c r="M290">
        <f t="shared" si="12"/>
        <v>1</v>
      </c>
      <c r="N290">
        <f t="shared" si="13"/>
        <v>0</v>
      </c>
      <c r="O290">
        <f t="shared" si="14"/>
        <v>0</v>
      </c>
    </row>
    <row r="291" spans="1:15" x14ac:dyDescent="0.3">
      <c r="A291" t="s">
        <v>705</v>
      </c>
      <c r="B291">
        <v>1080795</v>
      </c>
      <c r="C291">
        <v>21</v>
      </c>
      <c r="D291" t="s">
        <v>289</v>
      </c>
      <c r="E291">
        <v>16</v>
      </c>
      <c r="F291" t="s">
        <v>274</v>
      </c>
      <c r="G291">
        <v>1</v>
      </c>
      <c r="H291">
        <v>0</v>
      </c>
      <c r="I291">
        <v>1</v>
      </c>
      <c r="J291">
        <v>0</v>
      </c>
      <c r="K291">
        <f>SUMIFS(match_formation!$W$2:$W$761,match_formation!$B$2:$B$761,match_data!B291,match_formation!$C$2:$C$761,match_data!D291)</f>
        <v>433</v>
      </c>
      <c r="L291">
        <f>SUMIFS(match_formation!$W$2:$W$761,match_formation!$B$2:$B$761,match_data!B291,match_formation!$C$2:$C$761,match_data!F291)</f>
        <v>433</v>
      </c>
      <c r="M291">
        <f t="shared" si="12"/>
        <v>1</v>
      </c>
      <c r="N291">
        <f t="shared" si="13"/>
        <v>0</v>
      </c>
      <c r="O291">
        <f t="shared" si="14"/>
        <v>0</v>
      </c>
    </row>
    <row r="292" spans="1:15" x14ac:dyDescent="0.3">
      <c r="A292" s="1">
        <v>42739.625</v>
      </c>
      <c r="B292">
        <v>1080796</v>
      </c>
      <c r="C292">
        <v>32</v>
      </c>
      <c r="D292" t="s">
        <v>96</v>
      </c>
      <c r="E292">
        <v>175</v>
      </c>
      <c r="F292" t="s">
        <v>187</v>
      </c>
      <c r="G292">
        <v>0</v>
      </c>
      <c r="H292">
        <v>0</v>
      </c>
      <c r="I292">
        <v>0</v>
      </c>
      <c r="J292">
        <v>0</v>
      </c>
      <c r="K292">
        <f>SUMIFS(match_formation!$W$2:$W$761,match_formation!$B$2:$B$761,match_data!B292,match_formation!$C$2:$C$761,match_data!D292)</f>
        <v>4231</v>
      </c>
      <c r="L292">
        <f>SUMIFS(match_formation!$W$2:$W$761,match_formation!$B$2:$B$761,match_data!B292,match_formation!$C$2:$C$761,match_data!F292)</f>
        <v>451</v>
      </c>
      <c r="M292">
        <f t="shared" si="12"/>
        <v>0</v>
      </c>
      <c r="N292">
        <f t="shared" si="13"/>
        <v>1</v>
      </c>
      <c r="O292">
        <f t="shared" si="14"/>
        <v>0</v>
      </c>
    </row>
    <row r="293" spans="1:15" x14ac:dyDescent="0.3">
      <c r="A293" s="1">
        <v>42828.520833333336</v>
      </c>
      <c r="B293">
        <v>1080797</v>
      </c>
      <c r="C293">
        <v>32</v>
      </c>
      <c r="D293" t="s">
        <v>96</v>
      </c>
      <c r="E293">
        <v>183</v>
      </c>
      <c r="F293" t="s">
        <v>81</v>
      </c>
      <c r="G293">
        <v>1</v>
      </c>
      <c r="H293">
        <v>1</v>
      </c>
      <c r="I293">
        <v>1</v>
      </c>
      <c r="J293">
        <v>1</v>
      </c>
      <c r="K293">
        <f>SUMIFS(match_formation!$W$2:$W$761,match_formation!$B$2:$B$761,match_data!B293,match_formation!$C$2:$C$761,match_data!D293)</f>
        <v>4231</v>
      </c>
      <c r="L293">
        <f>SUMIFS(match_formation!$W$2:$W$761,match_formation!$B$2:$B$761,match_data!B293,match_formation!$C$2:$C$761,match_data!F293)</f>
        <v>4231</v>
      </c>
      <c r="M293">
        <f t="shared" si="12"/>
        <v>0</v>
      </c>
      <c r="N293">
        <f t="shared" si="13"/>
        <v>1</v>
      </c>
      <c r="O293">
        <f t="shared" si="14"/>
        <v>0</v>
      </c>
    </row>
    <row r="294" spans="1:15" x14ac:dyDescent="0.3">
      <c r="A294" s="1">
        <v>42859.833333333336</v>
      </c>
      <c r="B294">
        <v>1080798</v>
      </c>
      <c r="C294">
        <v>26</v>
      </c>
      <c r="D294" t="s">
        <v>63</v>
      </c>
      <c r="E294">
        <v>183</v>
      </c>
      <c r="F294" t="s">
        <v>81</v>
      </c>
      <c r="G294">
        <v>1</v>
      </c>
      <c r="H294">
        <v>1</v>
      </c>
      <c r="I294">
        <v>2</v>
      </c>
      <c r="J294">
        <v>2</v>
      </c>
      <c r="K294">
        <f>SUMIFS(match_formation!$W$2:$W$761,match_formation!$B$2:$B$761,match_data!B294,match_formation!$C$2:$C$761,match_data!D294)</f>
        <v>433</v>
      </c>
      <c r="L294">
        <f>SUMIFS(match_formation!$W$2:$W$761,match_formation!$B$2:$B$761,match_data!B294,match_formation!$C$2:$C$761,match_data!F294)</f>
        <v>4411</v>
      </c>
      <c r="M294">
        <f t="shared" si="12"/>
        <v>0</v>
      </c>
      <c r="N294">
        <f t="shared" si="13"/>
        <v>1</v>
      </c>
      <c r="O294">
        <f t="shared" si="14"/>
        <v>0</v>
      </c>
    </row>
    <row r="295" spans="1:15" x14ac:dyDescent="0.3">
      <c r="A295" t="s">
        <v>706</v>
      </c>
      <c r="B295">
        <v>1080799</v>
      </c>
      <c r="C295">
        <v>18</v>
      </c>
      <c r="D295" t="s">
        <v>317</v>
      </c>
      <c r="E295">
        <v>32</v>
      </c>
      <c r="F295" t="s">
        <v>96</v>
      </c>
      <c r="G295">
        <v>0</v>
      </c>
      <c r="H295">
        <v>0</v>
      </c>
      <c r="I295">
        <v>0</v>
      </c>
      <c r="J295">
        <v>0</v>
      </c>
      <c r="K295">
        <f>SUMIFS(match_formation!$W$2:$W$761,match_formation!$B$2:$B$761,match_data!B295,match_formation!$C$2:$C$761,match_data!D295)</f>
        <v>433</v>
      </c>
      <c r="L295">
        <f>SUMIFS(match_formation!$W$2:$W$761,match_formation!$B$2:$B$761,match_data!B295,match_formation!$C$2:$C$761,match_data!F295)</f>
        <v>4231</v>
      </c>
      <c r="M295">
        <f t="shared" si="12"/>
        <v>0</v>
      </c>
      <c r="N295">
        <f t="shared" si="13"/>
        <v>1</v>
      </c>
      <c r="O295">
        <f t="shared" si="14"/>
        <v>0</v>
      </c>
    </row>
    <row r="296" spans="1:15" x14ac:dyDescent="0.3">
      <c r="A296" s="1">
        <v>42739.729166666664</v>
      </c>
      <c r="B296">
        <v>1080800</v>
      </c>
      <c r="C296">
        <v>18</v>
      </c>
      <c r="D296" t="s">
        <v>317</v>
      </c>
      <c r="E296">
        <v>183</v>
      </c>
      <c r="F296" t="s">
        <v>81</v>
      </c>
      <c r="G296">
        <v>0</v>
      </c>
      <c r="H296">
        <v>0</v>
      </c>
      <c r="I296">
        <v>0</v>
      </c>
      <c r="J296">
        <v>0</v>
      </c>
      <c r="K296">
        <f>SUMIFS(match_formation!$W$2:$W$761,match_formation!$B$2:$B$761,match_data!B296,match_formation!$C$2:$C$761,match_data!D296)</f>
        <v>4231</v>
      </c>
      <c r="L296">
        <f>SUMIFS(match_formation!$W$2:$W$761,match_formation!$B$2:$B$761,match_data!B296,match_formation!$C$2:$C$761,match_data!F296)</f>
        <v>442</v>
      </c>
      <c r="M296">
        <f t="shared" si="12"/>
        <v>0</v>
      </c>
      <c r="N296">
        <f t="shared" si="13"/>
        <v>1</v>
      </c>
      <c r="O296">
        <f t="shared" si="14"/>
        <v>0</v>
      </c>
    </row>
    <row r="297" spans="1:15" x14ac:dyDescent="0.3">
      <c r="A297" s="1">
        <v>42828.625</v>
      </c>
      <c r="B297">
        <v>1080801</v>
      </c>
      <c r="C297">
        <v>96</v>
      </c>
      <c r="D297" t="s">
        <v>303</v>
      </c>
      <c r="E297">
        <v>21</v>
      </c>
      <c r="F297" t="s">
        <v>289</v>
      </c>
      <c r="G297">
        <v>2</v>
      </c>
      <c r="H297">
        <v>0</v>
      </c>
      <c r="I297">
        <v>2</v>
      </c>
      <c r="J297">
        <v>0</v>
      </c>
      <c r="K297">
        <f>SUMIFS(match_formation!$W$2:$W$761,match_formation!$B$2:$B$761,match_data!B297,match_formation!$C$2:$C$761,match_data!D297)</f>
        <v>4231</v>
      </c>
      <c r="L297">
        <f>SUMIFS(match_formation!$W$2:$W$761,match_formation!$B$2:$B$761,match_data!B297,match_formation!$C$2:$C$761,match_data!F297)</f>
        <v>433</v>
      </c>
      <c r="M297">
        <f t="shared" si="12"/>
        <v>1</v>
      </c>
      <c r="N297">
        <f t="shared" si="13"/>
        <v>0</v>
      </c>
      <c r="O297">
        <f t="shared" si="14"/>
        <v>0</v>
      </c>
    </row>
    <row r="298" spans="1:15" x14ac:dyDescent="0.3">
      <c r="A298" s="1">
        <v>42951.729166666664</v>
      </c>
      <c r="B298">
        <v>1080802</v>
      </c>
      <c r="C298">
        <v>183</v>
      </c>
      <c r="D298" t="s">
        <v>81</v>
      </c>
      <c r="E298">
        <v>15</v>
      </c>
      <c r="F298" t="s">
        <v>142</v>
      </c>
      <c r="G298">
        <v>1</v>
      </c>
      <c r="H298">
        <v>2</v>
      </c>
      <c r="I298">
        <v>1</v>
      </c>
      <c r="J298">
        <v>3</v>
      </c>
      <c r="K298">
        <f>SUMIFS(match_formation!$W$2:$W$761,match_formation!$B$2:$B$761,match_data!B298,match_formation!$C$2:$C$761,match_data!D298)</f>
        <v>442</v>
      </c>
      <c r="L298">
        <f>SUMIFS(match_formation!$W$2:$W$761,match_formation!$B$2:$B$761,match_data!B298,match_formation!$C$2:$C$761,match_data!F298)</f>
        <v>3421</v>
      </c>
      <c r="M298">
        <f t="shared" si="12"/>
        <v>0</v>
      </c>
      <c r="N298">
        <f t="shared" si="13"/>
        <v>0</v>
      </c>
      <c r="O298">
        <f t="shared" si="14"/>
        <v>1</v>
      </c>
    </row>
    <row r="299" spans="1:15" x14ac:dyDescent="0.3">
      <c r="A299" t="s">
        <v>707</v>
      </c>
      <c r="B299">
        <v>1080803</v>
      </c>
      <c r="C299">
        <v>183</v>
      </c>
      <c r="D299" t="s">
        <v>81</v>
      </c>
      <c r="E299">
        <v>259</v>
      </c>
      <c r="F299" t="s">
        <v>127</v>
      </c>
      <c r="G299">
        <v>1</v>
      </c>
      <c r="H299">
        <v>0</v>
      </c>
      <c r="I299">
        <v>2</v>
      </c>
      <c r="J299">
        <v>0</v>
      </c>
      <c r="K299">
        <f>SUMIFS(match_formation!$W$2:$W$761,match_formation!$B$2:$B$761,match_data!B299,match_formation!$C$2:$C$761,match_data!D299)</f>
        <v>442</v>
      </c>
      <c r="L299">
        <f>SUMIFS(match_formation!$W$2:$W$761,match_formation!$B$2:$B$761,match_data!B299,match_formation!$C$2:$C$761,match_data!F299)</f>
        <v>451</v>
      </c>
      <c r="M299">
        <f t="shared" si="12"/>
        <v>1</v>
      </c>
      <c r="N299">
        <f t="shared" si="13"/>
        <v>0</v>
      </c>
      <c r="O299">
        <f t="shared" si="14"/>
        <v>0</v>
      </c>
    </row>
    <row r="300" spans="1:15" x14ac:dyDescent="0.3">
      <c r="A300" s="1">
        <v>42770.5625</v>
      </c>
      <c r="B300">
        <v>1080804</v>
      </c>
      <c r="C300">
        <v>259</v>
      </c>
      <c r="D300" t="s">
        <v>127</v>
      </c>
      <c r="E300">
        <v>21</v>
      </c>
      <c r="F300" t="s">
        <v>289</v>
      </c>
      <c r="G300">
        <v>0</v>
      </c>
      <c r="H300">
        <v>0</v>
      </c>
      <c r="I300">
        <v>0</v>
      </c>
      <c r="J300">
        <v>0</v>
      </c>
      <c r="K300">
        <f>SUMIFS(match_formation!$W$2:$W$761,match_formation!$B$2:$B$761,match_data!B300,match_formation!$C$2:$C$761,match_data!D300)</f>
        <v>433</v>
      </c>
      <c r="L300">
        <f>SUMIFS(match_formation!$W$2:$W$761,match_formation!$B$2:$B$761,match_data!B300,match_formation!$C$2:$C$761,match_data!F300)</f>
        <v>4231</v>
      </c>
      <c r="M300">
        <f t="shared" si="12"/>
        <v>0</v>
      </c>
      <c r="N300">
        <f t="shared" si="13"/>
        <v>1</v>
      </c>
      <c r="O300">
        <f t="shared" si="14"/>
        <v>0</v>
      </c>
    </row>
    <row r="301" spans="1:15" x14ac:dyDescent="0.3">
      <c r="A301" s="1">
        <v>42858.666666666664</v>
      </c>
      <c r="B301">
        <v>1080805</v>
      </c>
      <c r="C301">
        <v>16</v>
      </c>
      <c r="D301" t="s">
        <v>274</v>
      </c>
      <c r="E301">
        <v>167</v>
      </c>
      <c r="F301" t="s">
        <v>259</v>
      </c>
      <c r="G301">
        <v>0</v>
      </c>
      <c r="H301">
        <v>1</v>
      </c>
      <c r="I301">
        <v>0</v>
      </c>
      <c r="J301">
        <v>2</v>
      </c>
      <c r="K301">
        <f>SUMIFS(match_formation!$W$2:$W$761,match_formation!$B$2:$B$761,match_data!B301,match_formation!$C$2:$C$761,match_data!D301)</f>
        <v>451</v>
      </c>
      <c r="L301">
        <f>SUMIFS(match_formation!$W$2:$W$761,match_formation!$B$2:$B$761,match_data!B301,match_formation!$C$2:$C$761,match_data!F301)</f>
        <v>433</v>
      </c>
      <c r="M301">
        <f t="shared" si="12"/>
        <v>0</v>
      </c>
      <c r="N301">
        <f t="shared" si="13"/>
        <v>0</v>
      </c>
      <c r="O301">
        <f t="shared" si="14"/>
        <v>1</v>
      </c>
    </row>
    <row r="302" spans="1:15" x14ac:dyDescent="0.3">
      <c r="A302" s="1">
        <v>43012.833333333336</v>
      </c>
      <c r="B302">
        <v>1080806</v>
      </c>
      <c r="C302">
        <v>162</v>
      </c>
      <c r="D302" t="s">
        <v>172</v>
      </c>
      <c r="E302">
        <v>13</v>
      </c>
      <c r="F302" t="s">
        <v>38</v>
      </c>
      <c r="G302">
        <v>1</v>
      </c>
      <c r="H302">
        <v>0</v>
      </c>
      <c r="I302">
        <v>3</v>
      </c>
      <c r="J302">
        <v>0</v>
      </c>
      <c r="K302">
        <f>SUMIFS(match_formation!$W$2:$W$761,match_formation!$B$2:$B$761,match_data!B302,match_formation!$C$2:$C$761,match_data!D302)</f>
        <v>4231</v>
      </c>
      <c r="L302">
        <f>SUMIFS(match_formation!$W$2:$W$761,match_formation!$B$2:$B$761,match_data!B302,match_formation!$C$2:$C$761,match_data!F302)</f>
        <v>4231</v>
      </c>
      <c r="M302">
        <f t="shared" si="12"/>
        <v>1</v>
      </c>
      <c r="N302">
        <f t="shared" si="13"/>
        <v>0</v>
      </c>
      <c r="O302">
        <f t="shared" si="14"/>
        <v>0</v>
      </c>
    </row>
    <row r="303" spans="1:15" x14ac:dyDescent="0.3">
      <c r="A303" t="s">
        <v>708</v>
      </c>
      <c r="B303">
        <v>1080807</v>
      </c>
      <c r="C303">
        <v>162</v>
      </c>
      <c r="D303" t="s">
        <v>172</v>
      </c>
      <c r="E303">
        <v>27</v>
      </c>
      <c r="F303" t="s">
        <v>332</v>
      </c>
      <c r="G303">
        <v>0</v>
      </c>
      <c r="H303">
        <v>0</v>
      </c>
      <c r="I303">
        <v>1</v>
      </c>
      <c r="J303">
        <v>0</v>
      </c>
      <c r="K303">
        <f>SUMIFS(match_formation!$W$2:$W$761,match_formation!$B$2:$B$761,match_data!B303,match_formation!$C$2:$C$761,match_data!D303)</f>
        <v>4231</v>
      </c>
      <c r="L303">
        <f>SUMIFS(match_formation!$W$2:$W$761,match_formation!$B$2:$B$761,match_data!B303,match_formation!$C$2:$C$761,match_data!F303)</f>
        <v>451</v>
      </c>
      <c r="M303">
        <f t="shared" si="12"/>
        <v>1</v>
      </c>
      <c r="N303">
        <f t="shared" si="13"/>
        <v>0</v>
      </c>
      <c r="O303">
        <f t="shared" si="14"/>
        <v>0</v>
      </c>
    </row>
    <row r="304" spans="1:15" x14ac:dyDescent="0.3">
      <c r="A304" s="1">
        <v>42739.625</v>
      </c>
      <c r="B304">
        <v>1080808</v>
      </c>
      <c r="C304">
        <v>27</v>
      </c>
      <c r="D304" t="s">
        <v>332</v>
      </c>
      <c r="E304">
        <v>16</v>
      </c>
      <c r="F304" t="s">
        <v>274</v>
      </c>
      <c r="G304">
        <v>0</v>
      </c>
      <c r="H304">
        <v>0</v>
      </c>
      <c r="I304">
        <v>1</v>
      </c>
      <c r="J304">
        <v>0</v>
      </c>
      <c r="K304">
        <f>SUMIFS(match_formation!$W$2:$W$761,match_formation!$B$2:$B$761,match_data!B304,match_formation!$C$2:$C$761,match_data!D304)</f>
        <v>451</v>
      </c>
      <c r="L304">
        <f>SUMIFS(match_formation!$W$2:$W$761,match_formation!$B$2:$B$761,match_data!B304,match_formation!$C$2:$C$761,match_data!F304)</f>
        <v>4231</v>
      </c>
      <c r="M304">
        <f t="shared" si="12"/>
        <v>1</v>
      </c>
      <c r="N304">
        <f t="shared" si="13"/>
        <v>0</v>
      </c>
      <c r="O304">
        <f t="shared" si="14"/>
        <v>0</v>
      </c>
    </row>
    <row r="305" spans="1:15" x14ac:dyDescent="0.3">
      <c r="A305" s="1">
        <v>42828.625</v>
      </c>
      <c r="B305">
        <v>1080809</v>
      </c>
      <c r="C305">
        <v>259</v>
      </c>
      <c r="D305" t="s">
        <v>127</v>
      </c>
      <c r="E305">
        <v>184</v>
      </c>
      <c r="F305" t="s">
        <v>111</v>
      </c>
      <c r="G305">
        <v>1</v>
      </c>
      <c r="H305">
        <v>1</v>
      </c>
      <c r="I305">
        <v>3</v>
      </c>
      <c r="J305">
        <v>2</v>
      </c>
      <c r="K305">
        <f>SUMIFS(match_formation!$W$2:$W$761,match_formation!$B$2:$B$761,match_data!B305,match_formation!$C$2:$C$761,match_data!D305)</f>
        <v>433</v>
      </c>
      <c r="L305">
        <f>SUMIFS(match_formation!$W$2:$W$761,match_formation!$B$2:$B$761,match_data!B305,match_formation!$C$2:$C$761,match_data!F305)</f>
        <v>442</v>
      </c>
      <c r="M305">
        <f t="shared" si="12"/>
        <v>1</v>
      </c>
      <c r="N305">
        <f t="shared" si="13"/>
        <v>0</v>
      </c>
      <c r="O305">
        <f t="shared" si="14"/>
        <v>0</v>
      </c>
    </row>
    <row r="306" spans="1:15" x14ac:dyDescent="0.3">
      <c r="A306" s="1">
        <v>42982.666666666664</v>
      </c>
      <c r="B306">
        <v>1080810</v>
      </c>
      <c r="C306">
        <v>31</v>
      </c>
      <c r="D306" t="s">
        <v>201</v>
      </c>
      <c r="E306">
        <v>14</v>
      </c>
      <c r="F306" t="s">
        <v>244</v>
      </c>
      <c r="G306">
        <v>3</v>
      </c>
      <c r="H306">
        <v>2</v>
      </c>
      <c r="I306">
        <v>4</v>
      </c>
      <c r="J306">
        <v>2</v>
      </c>
      <c r="K306">
        <f>SUMIFS(match_formation!$W$2:$W$761,match_formation!$B$2:$B$761,match_data!B306,match_formation!$C$2:$C$761,match_data!D306)</f>
        <v>433</v>
      </c>
      <c r="L306">
        <f>SUMIFS(match_formation!$W$2:$W$761,match_formation!$B$2:$B$761,match_data!B306,match_formation!$C$2:$C$761,match_data!F306)</f>
        <v>442</v>
      </c>
      <c r="M306">
        <f t="shared" si="12"/>
        <v>1</v>
      </c>
      <c r="N306">
        <f t="shared" si="13"/>
        <v>0</v>
      </c>
      <c r="O306">
        <f t="shared" si="14"/>
        <v>0</v>
      </c>
    </row>
    <row r="307" spans="1:15" x14ac:dyDescent="0.3">
      <c r="A307" t="s">
        <v>708</v>
      </c>
      <c r="B307">
        <v>1080811</v>
      </c>
      <c r="C307">
        <v>31</v>
      </c>
      <c r="D307" t="s">
        <v>201</v>
      </c>
      <c r="E307">
        <v>214</v>
      </c>
      <c r="F307" t="s">
        <v>232</v>
      </c>
      <c r="G307">
        <v>1</v>
      </c>
      <c r="H307">
        <v>0</v>
      </c>
      <c r="I307">
        <v>4</v>
      </c>
      <c r="J307">
        <v>0</v>
      </c>
      <c r="K307">
        <f>SUMIFS(match_formation!$W$2:$W$761,match_formation!$B$2:$B$761,match_data!B307,match_formation!$C$2:$C$761,match_data!D307)</f>
        <v>4231</v>
      </c>
      <c r="L307">
        <f>SUMIFS(match_formation!$W$2:$W$761,match_formation!$B$2:$B$761,match_data!B307,match_formation!$C$2:$C$761,match_data!F307)</f>
        <v>541</v>
      </c>
      <c r="M307">
        <f t="shared" si="12"/>
        <v>1</v>
      </c>
      <c r="N307">
        <f t="shared" si="13"/>
        <v>0</v>
      </c>
      <c r="O307">
        <f t="shared" si="14"/>
        <v>0</v>
      </c>
    </row>
    <row r="308" spans="1:15" x14ac:dyDescent="0.3">
      <c r="A308" s="1">
        <v>42859.822916666664</v>
      </c>
      <c r="B308">
        <v>1080812</v>
      </c>
      <c r="C308">
        <v>13</v>
      </c>
      <c r="D308" t="s">
        <v>38</v>
      </c>
      <c r="E308">
        <v>29</v>
      </c>
      <c r="F308" t="s">
        <v>157</v>
      </c>
      <c r="G308">
        <v>0</v>
      </c>
      <c r="H308">
        <v>0</v>
      </c>
      <c r="I308">
        <v>3</v>
      </c>
      <c r="J308">
        <v>0</v>
      </c>
      <c r="K308">
        <f>SUMIFS(match_formation!$W$2:$W$761,match_formation!$B$2:$B$761,match_data!B308,match_formation!$C$2:$C$761,match_data!D308)</f>
        <v>4231</v>
      </c>
      <c r="L308">
        <f>SUMIFS(match_formation!$W$2:$W$761,match_formation!$B$2:$B$761,match_data!B308,match_formation!$C$2:$C$761,match_data!F308)</f>
        <v>451</v>
      </c>
      <c r="M308">
        <f t="shared" si="12"/>
        <v>1</v>
      </c>
      <c r="N308">
        <f t="shared" si="13"/>
        <v>0</v>
      </c>
      <c r="O308">
        <f t="shared" si="14"/>
        <v>0</v>
      </c>
    </row>
    <row r="309" spans="1:15" x14ac:dyDescent="0.3">
      <c r="A309" s="1">
        <v>42858.5625</v>
      </c>
      <c r="B309">
        <v>1080813</v>
      </c>
      <c r="C309">
        <v>30</v>
      </c>
      <c r="D309" t="s">
        <v>218</v>
      </c>
      <c r="E309">
        <v>31</v>
      </c>
      <c r="F309" t="s">
        <v>201</v>
      </c>
      <c r="G309">
        <v>1</v>
      </c>
      <c r="H309">
        <v>0</v>
      </c>
      <c r="I309">
        <v>3</v>
      </c>
      <c r="J309">
        <v>2</v>
      </c>
      <c r="K309">
        <f>SUMIFS(match_formation!$W$2:$W$761,match_formation!$B$2:$B$761,match_data!B309,match_formation!$C$2:$C$761,match_data!D309)</f>
        <v>3421</v>
      </c>
      <c r="L309">
        <f>SUMIFS(match_formation!$W$2:$W$761,match_formation!$B$2:$B$761,match_data!B309,match_formation!$C$2:$C$761,match_data!F309)</f>
        <v>4321</v>
      </c>
      <c r="M309">
        <f t="shared" si="12"/>
        <v>1</v>
      </c>
      <c r="N309">
        <f t="shared" si="13"/>
        <v>0</v>
      </c>
      <c r="O309">
        <f t="shared" si="14"/>
        <v>0</v>
      </c>
    </row>
    <row r="310" spans="1:15" x14ac:dyDescent="0.3">
      <c r="A310" s="1">
        <v>42951.625</v>
      </c>
      <c r="B310">
        <v>1080814</v>
      </c>
      <c r="C310">
        <v>167</v>
      </c>
      <c r="D310" t="s">
        <v>259</v>
      </c>
      <c r="E310">
        <v>214</v>
      </c>
      <c r="F310" t="s">
        <v>232</v>
      </c>
      <c r="G310">
        <v>1</v>
      </c>
      <c r="H310">
        <v>0</v>
      </c>
      <c r="I310">
        <v>3</v>
      </c>
      <c r="J310">
        <v>1</v>
      </c>
      <c r="K310">
        <f>SUMIFS(match_formation!$W$2:$W$761,match_formation!$B$2:$B$761,match_data!B310,match_formation!$C$2:$C$761,match_data!D310)</f>
        <v>4231</v>
      </c>
      <c r="L310">
        <f>SUMIFS(match_formation!$W$2:$W$761,match_formation!$B$2:$B$761,match_data!B310,match_formation!$C$2:$C$761,match_data!F310)</f>
        <v>4411</v>
      </c>
      <c r="M310">
        <f t="shared" si="12"/>
        <v>1</v>
      </c>
      <c r="N310">
        <f t="shared" si="13"/>
        <v>0</v>
      </c>
      <c r="O310">
        <f t="shared" si="14"/>
        <v>0</v>
      </c>
    </row>
    <row r="311" spans="1:15" x14ac:dyDescent="0.3">
      <c r="A311" t="s">
        <v>709</v>
      </c>
      <c r="B311">
        <v>1080815</v>
      </c>
      <c r="C311">
        <v>167</v>
      </c>
      <c r="D311" t="s">
        <v>259</v>
      </c>
      <c r="E311">
        <v>26</v>
      </c>
      <c r="F311" t="s">
        <v>63</v>
      </c>
      <c r="G311">
        <v>0</v>
      </c>
      <c r="H311">
        <v>0</v>
      </c>
      <c r="I311">
        <v>1</v>
      </c>
      <c r="J311">
        <v>1</v>
      </c>
      <c r="K311">
        <f>SUMIFS(match_formation!$W$2:$W$761,match_formation!$B$2:$B$761,match_data!B311,match_formation!$C$2:$C$761,match_data!D311)</f>
        <v>451</v>
      </c>
      <c r="L311">
        <f>SUMIFS(match_formation!$W$2:$W$761,match_formation!$B$2:$B$761,match_data!B311,match_formation!$C$2:$C$761,match_data!F311)</f>
        <v>433</v>
      </c>
      <c r="M311">
        <f t="shared" si="12"/>
        <v>0</v>
      </c>
      <c r="N311">
        <f t="shared" si="13"/>
        <v>1</v>
      </c>
      <c r="O311">
        <f t="shared" si="14"/>
        <v>0</v>
      </c>
    </row>
    <row r="312" spans="1:15" x14ac:dyDescent="0.3">
      <c r="A312" s="1">
        <v>42829.822916666664</v>
      </c>
      <c r="B312">
        <v>1080816</v>
      </c>
      <c r="C312">
        <v>184</v>
      </c>
      <c r="D312" t="s">
        <v>111</v>
      </c>
      <c r="E312">
        <v>96</v>
      </c>
      <c r="F312" t="s">
        <v>303</v>
      </c>
      <c r="G312">
        <v>0</v>
      </c>
      <c r="H312">
        <v>0</v>
      </c>
      <c r="I312">
        <v>1</v>
      </c>
      <c r="J312">
        <v>0</v>
      </c>
      <c r="K312">
        <f>SUMIFS(match_formation!$W$2:$W$761,match_formation!$B$2:$B$761,match_data!B312,match_formation!$C$2:$C$761,match_data!D312)</f>
        <v>442</v>
      </c>
      <c r="L312">
        <f>SUMIFS(match_formation!$W$2:$W$761,match_formation!$B$2:$B$761,match_data!B312,match_formation!$C$2:$C$761,match_data!F312)</f>
        <v>3421</v>
      </c>
      <c r="M312">
        <f t="shared" si="12"/>
        <v>1</v>
      </c>
      <c r="N312">
        <f t="shared" si="13"/>
        <v>0</v>
      </c>
      <c r="O312">
        <f t="shared" si="14"/>
        <v>0</v>
      </c>
    </row>
    <row r="313" spans="1:15" x14ac:dyDescent="0.3">
      <c r="A313" s="1">
        <v>42828.625</v>
      </c>
      <c r="B313">
        <v>1080817</v>
      </c>
      <c r="C313">
        <v>27</v>
      </c>
      <c r="D313" t="s">
        <v>332</v>
      </c>
      <c r="E313">
        <v>18</v>
      </c>
      <c r="F313" t="s">
        <v>317</v>
      </c>
      <c r="G313">
        <v>1</v>
      </c>
      <c r="H313">
        <v>2</v>
      </c>
      <c r="I313">
        <v>3</v>
      </c>
      <c r="J313">
        <v>4</v>
      </c>
      <c r="K313">
        <f>SUMIFS(match_formation!$W$2:$W$761,match_formation!$B$2:$B$761,match_data!B313,match_formation!$C$2:$C$761,match_data!D313)</f>
        <v>442</v>
      </c>
      <c r="L313">
        <f>SUMIFS(match_formation!$W$2:$W$761,match_formation!$B$2:$B$761,match_data!B313,match_formation!$C$2:$C$761,match_data!F313)</f>
        <v>4231</v>
      </c>
      <c r="M313">
        <f t="shared" si="12"/>
        <v>0</v>
      </c>
      <c r="N313">
        <f t="shared" si="13"/>
        <v>0</v>
      </c>
      <c r="O313">
        <f t="shared" si="14"/>
        <v>1</v>
      </c>
    </row>
    <row r="314" spans="1:15" x14ac:dyDescent="0.3">
      <c r="A314" s="1">
        <v>42951.625</v>
      </c>
      <c r="B314">
        <v>1080818</v>
      </c>
      <c r="C314">
        <v>21</v>
      </c>
      <c r="D314" t="s">
        <v>289</v>
      </c>
      <c r="E314">
        <v>184</v>
      </c>
      <c r="F314" t="s">
        <v>111</v>
      </c>
      <c r="G314">
        <v>0</v>
      </c>
      <c r="H314">
        <v>0</v>
      </c>
      <c r="I314">
        <v>0</v>
      </c>
      <c r="J314">
        <v>0</v>
      </c>
      <c r="K314">
        <f>SUMIFS(match_formation!$W$2:$W$761,match_formation!$B$2:$B$761,match_data!B314,match_formation!$C$2:$C$761,match_data!D314)</f>
        <v>352</v>
      </c>
      <c r="L314">
        <f>SUMIFS(match_formation!$W$2:$W$761,match_formation!$B$2:$B$761,match_data!B314,match_formation!$C$2:$C$761,match_data!F314)</f>
        <v>442</v>
      </c>
      <c r="M314">
        <f t="shared" si="12"/>
        <v>0</v>
      </c>
      <c r="N314">
        <f t="shared" si="13"/>
        <v>1</v>
      </c>
      <c r="O314">
        <f t="shared" si="14"/>
        <v>0</v>
      </c>
    </row>
    <row r="315" spans="1:15" x14ac:dyDescent="0.3">
      <c r="A315" t="s">
        <v>710</v>
      </c>
      <c r="B315">
        <v>1080819</v>
      </c>
      <c r="C315">
        <v>21</v>
      </c>
      <c r="D315" t="s">
        <v>289</v>
      </c>
      <c r="E315">
        <v>32</v>
      </c>
      <c r="F315" t="s">
        <v>96</v>
      </c>
      <c r="G315">
        <v>0</v>
      </c>
      <c r="H315">
        <v>1</v>
      </c>
      <c r="I315">
        <v>1</v>
      </c>
      <c r="J315">
        <v>3</v>
      </c>
      <c r="K315">
        <f>SUMIFS(match_formation!$W$2:$W$761,match_formation!$B$2:$B$761,match_data!B315,match_formation!$C$2:$C$761,match_data!D315)</f>
        <v>433</v>
      </c>
      <c r="L315">
        <f>SUMIFS(match_formation!$W$2:$W$761,match_formation!$B$2:$B$761,match_data!B315,match_formation!$C$2:$C$761,match_data!F315)</f>
        <v>4231</v>
      </c>
      <c r="M315">
        <f t="shared" si="12"/>
        <v>0</v>
      </c>
      <c r="N315">
        <f t="shared" si="13"/>
        <v>0</v>
      </c>
      <c r="O315">
        <f t="shared" si="14"/>
        <v>1</v>
      </c>
    </row>
    <row r="316" spans="1:15" x14ac:dyDescent="0.3">
      <c r="A316" s="1">
        <v>42859.822916666664</v>
      </c>
      <c r="B316">
        <v>1080820</v>
      </c>
      <c r="C316">
        <v>214</v>
      </c>
      <c r="D316" t="s">
        <v>232</v>
      </c>
      <c r="E316">
        <v>21</v>
      </c>
      <c r="F316" t="s">
        <v>289</v>
      </c>
      <c r="G316">
        <v>3</v>
      </c>
      <c r="H316">
        <v>2</v>
      </c>
      <c r="I316">
        <v>4</v>
      </c>
      <c r="J316">
        <v>2</v>
      </c>
      <c r="K316">
        <f>SUMIFS(match_formation!$W$2:$W$761,match_formation!$B$2:$B$761,match_data!B316,match_formation!$C$2:$C$761,match_data!D316)</f>
        <v>442</v>
      </c>
      <c r="L316">
        <f>SUMIFS(match_formation!$W$2:$W$761,match_formation!$B$2:$B$761,match_data!B316,match_formation!$C$2:$C$761,match_data!F316)</f>
        <v>442</v>
      </c>
      <c r="M316">
        <f t="shared" si="12"/>
        <v>1</v>
      </c>
      <c r="N316">
        <f t="shared" si="13"/>
        <v>0</v>
      </c>
      <c r="O316">
        <f t="shared" si="14"/>
        <v>0</v>
      </c>
    </row>
    <row r="317" spans="1:15" x14ac:dyDescent="0.3">
      <c r="A317" s="1">
        <v>42828.625</v>
      </c>
      <c r="B317">
        <v>1080821</v>
      </c>
      <c r="C317">
        <v>175</v>
      </c>
      <c r="D317" t="s">
        <v>187</v>
      </c>
      <c r="E317">
        <v>162</v>
      </c>
      <c r="F317" t="s">
        <v>172</v>
      </c>
      <c r="G317">
        <v>0</v>
      </c>
      <c r="H317">
        <v>0</v>
      </c>
      <c r="I317">
        <v>0</v>
      </c>
      <c r="J317">
        <v>2</v>
      </c>
      <c r="K317">
        <f>SUMIFS(match_formation!$W$2:$W$761,match_formation!$B$2:$B$761,match_data!B317,match_formation!$C$2:$C$761,match_data!D317)</f>
        <v>451</v>
      </c>
      <c r="L317">
        <f>SUMIFS(match_formation!$W$2:$W$761,match_formation!$B$2:$B$761,match_data!B317,match_formation!$C$2:$C$761,match_data!F317)</f>
        <v>4231</v>
      </c>
      <c r="M317">
        <f t="shared" si="12"/>
        <v>0</v>
      </c>
      <c r="N317">
        <f t="shared" si="13"/>
        <v>0</v>
      </c>
      <c r="O317">
        <f t="shared" si="14"/>
        <v>1</v>
      </c>
    </row>
    <row r="318" spans="1:15" x14ac:dyDescent="0.3">
      <c r="A318" s="1">
        <v>42951.625</v>
      </c>
      <c r="B318">
        <v>1080822</v>
      </c>
      <c r="C318">
        <v>96</v>
      </c>
      <c r="D318" t="s">
        <v>303</v>
      </c>
      <c r="E318">
        <v>26</v>
      </c>
      <c r="F318" t="s">
        <v>63</v>
      </c>
      <c r="G318">
        <v>1</v>
      </c>
      <c r="H318">
        <v>0</v>
      </c>
      <c r="I318">
        <v>1</v>
      </c>
      <c r="J318">
        <v>2</v>
      </c>
      <c r="K318">
        <f>SUMIFS(match_formation!$W$2:$W$761,match_formation!$B$2:$B$761,match_data!B318,match_formation!$C$2:$C$761,match_data!D318)</f>
        <v>442</v>
      </c>
      <c r="L318">
        <f>SUMIFS(match_formation!$W$2:$W$761,match_formation!$B$2:$B$761,match_data!B318,match_formation!$C$2:$C$761,match_data!F318)</f>
        <v>3511</v>
      </c>
      <c r="M318">
        <f t="shared" si="12"/>
        <v>0</v>
      </c>
      <c r="N318">
        <f t="shared" si="13"/>
        <v>0</v>
      </c>
      <c r="O318">
        <f t="shared" si="14"/>
        <v>1</v>
      </c>
    </row>
    <row r="319" spans="1:15" x14ac:dyDescent="0.3">
      <c r="A319" t="s">
        <v>708</v>
      </c>
      <c r="B319">
        <v>1080823</v>
      </c>
      <c r="C319">
        <v>96</v>
      </c>
      <c r="D319" t="s">
        <v>303</v>
      </c>
      <c r="E319">
        <v>15</v>
      </c>
      <c r="F319" t="s">
        <v>142</v>
      </c>
      <c r="G319">
        <v>1</v>
      </c>
      <c r="H319">
        <v>1</v>
      </c>
      <c r="I319">
        <v>1</v>
      </c>
      <c r="J319">
        <v>2</v>
      </c>
      <c r="K319">
        <f>SUMIFS(match_formation!$W$2:$W$761,match_formation!$B$2:$B$761,match_data!B319,match_formation!$C$2:$C$761,match_data!D319)</f>
        <v>442</v>
      </c>
      <c r="L319">
        <f>SUMIFS(match_formation!$W$2:$W$761,match_formation!$B$2:$B$761,match_data!B319,match_formation!$C$2:$C$761,match_data!F319)</f>
        <v>343</v>
      </c>
      <c r="M319">
        <f t="shared" si="12"/>
        <v>0</v>
      </c>
      <c r="N319">
        <f t="shared" si="13"/>
        <v>0</v>
      </c>
      <c r="O319">
        <f t="shared" si="14"/>
        <v>1</v>
      </c>
    </row>
    <row r="320" spans="1:15" x14ac:dyDescent="0.3">
      <c r="A320" s="1">
        <v>42889.833333333336</v>
      </c>
      <c r="B320">
        <v>1080824</v>
      </c>
      <c r="C320">
        <v>29</v>
      </c>
      <c r="D320" t="s">
        <v>157</v>
      </c>
      <c r="E320">
        <v>15</v>
      </c>
      <c r="F320" t="s">
        <v>142</v>
      </c>
      <c r="G320">
        <v>0</v>
      </c>
      <c r="H320">
        <v>1</v>
      </c>
      <c r="I320">
        <v>1</v>
      </c>
      <c r="J320">
        <v>2</v>
      </c>
      <c r="K320">
        <f>SUMIFS(match_formation!$W$2:$W$761,match_formation!$B$2:$B$761,match_data!B320,match_formation!$C$2:$C$761,match_data!D320)</f>
        <v>433</v>
      </c>
      <c r="L320">
        <f>SUMIFS(match_formation!$W$2:$W$761,match_formation!$B$2:$B$761,match_data!B320,match_formation!$C$2:$C$761,match_data!F320)</f>
        <v>343</v>
      </c>
      <c r="M320">
        <f t="shared" si="12"/>
        <v>0</v>
      </c>
      <c r="N320">
        <f t="shared" si="13"/>
        <v>0</v>
      </c>
      <c r="O320">
        <f t="shared" si="14"/>
        <v>1</v>
      </c>
    </row>
    <row r="321" spans="1:15" x14ac:dyDescent="0.3">
      <c r="A321" t="s">
        <v>711</v>
      </c>
      <c r="B321">
        <v>1080825</v>
      </c>
      <c r="C321">
        <v>96</v>
      </c>
      <c r="D321" t="s">
        <v>303</v>
      </c>
      <c r="E321">
        <v>13</v>
      </c>
      <c r="F321" t="s">
        <v>38</v>
      </c>
      <c r="G321">
        <v>0</v>
      </c>
      <c r="H321">
        <v>1</v>
      </c>
      <c r="I321">
        <v>1</v>
      </c>
      <c r="J321">
        <v>4</v>
      </c>
      <c r="K321">
        <f>SUMIFS(match_formation!$W$2:$W$761,match_formation!$B$2:$B$761,match_data!B321,match_formation!$C$2:$C$761,match_data!D321)</f>
        <v>4231</v>
      </c>
      <c r="L321">
        <f>SUMIFS(match_formation!$W$2:$W$761,match_formation!$B$2:$B$761,match_data!B321,match_formation!$C$2:$C$761,match_data!F321)</f>
        <v>3421</v>
      </c>
      <c r="M321">
        <f t="shared" si="12"/>
        <v>0</v>
      </c>
      <c r="N321">
        <f t="shared" si="13"/>
        <v>0</v>
      </c>
      <c r="O321">
        <f t="shared" si="14"/>
        <v>1</v>
      </c>
    </row>
    <row r="322" spans="1:15" x14ac:dyDescent="0.3">
      <c r="A322" s="1">
        <v>42982.5625</v>
      </c>
      <c r="B322">
        <v>1080826</v>
      </c>
      <c r="C322">
        <v>16</v>
      </c>
      <c r="D322" t="s">
        <v>274</v>
      </c>
      <c r="E322">
        <v>32</v>
      </c>
      <c r="F322" t="s">
        <v>96</v>
      </c>
      <c r="G322">
        <v>0</v>
      </c>
      <c r="H322">
        <v>1</v>
      </c>
      <c r="I322">
        <v>0</v>
      </c>
      <c r="J322">
        <v>3</v>
      </c>
      <c r="K322">
        <f>SUMIFS(match_formation!$W$2:$W$761,match_formation!$B$2:$B$761,match_data!B322,match_formation!$C$2:$C$761,match_data!D322)</f>
        <v>442</v>
      </c>
      <c r="L322">
        <f>SUMIFS(match_formation!$W$2:$W$761,match_formation!$B$2:$B$761,match_data!B322,match_formation!$C$2:$C$761,match_data!F322)</f>
        <v>433</v>
      </c>
      <c r="M322">
        <f t="shared" si="12"/>
        <v>0</v>
      </c>
      <c r="N322">
        <f t="shared" si="13"/>
        <v>0</v>
      </c>
      <c r="O322">
        <f t="shared" si="14"/>
        <v>1</v>
      </c>
    </row>
    <row r="323" spans="1:15" x14ac:dyDescent="0.3">
      <c r="A323" t="s">
        <v>708</v>
      </c>
      <c r="B323">
        <v>1080827</v>
      </c>
      <c r="C323">
        <v>16</v>
      </c>
      <c r="D323" t="s">
        <v>274</v>
      </c>
      <c r="E323">
        <v>184</v>
      </c>
      <c r="F323" t="s">
        <v>111</v>
      </c>
      <c r="G323">
        <v>0</v>
      </c>
      <c r="H323">
        <v>0</v>
      </c>
      <c r="I323">
        <v>0</v>
      </c>
      <c r="J323">
        <v>0</v>
      </c>
      <c r="K323">
        <f>SUMIFS(match_formation!$W$2:$W$761,match_formation!$B$2:$B$761,match_data!B323,match_formation!$C$2:$C$761,match_data!D323)</f>
        <v>433</v>
      </c>
      <c r="L323">
        <f>SUMIFS(match_formation!$W$2:$W$761,match_formation!$B$2:$B$761,match_data!B323,match_formation!$C$2:$C$761,match_data!F323)</f>
        <v>442</v>
      </c>
      <c r="M323">
        <f t="shared" ref="M323:M381" si="15">IF(I323&gt;J323,1,0)</f>
        <v>0</v>
      </c>
      <c r="N323">
        <f t="shared" ref="N323:N381" si="16">IF(I323=J323,1,0)</f>
        <v>1</v>
      </c>
      <c r="O323">
        <f t="shared" ref="O323:O381" si="17">IF(I323&lt;J323,1,0)</f>
        <v>0</v>
      </c>
    </row>
    <row r="324" spans="1:15" x14ac:dyDescent="0.3">
      <c r="A324" t="s">
        <v>705</v>
      </c>
      <c r="B324">
        <v>1080828</v>
      </c>
      <c r="C324">
        <v>13</v>
      </c>
      <c r="D324" t="s">
        <v>38</v>
      </c>
      <c r="E324">
        <v>14</v>
      </c>
      <c r="F324" t="s">
        <v>244</v>
      </c>
      <c r="G324">
        <v>0</v>
      </c>
      <c r="H324">
        <v>0</v>
      </c>
      <c r="I324">
        <v>1</v>
      </c>
      <c r="J324">
        <v>0</v>
      </c>
      <c r="K324">
        <f>SUMIFS(match_formation!$W$2:$W$761,match_formation!$B$2:$B$761,match_data!B324,match_formation!$C$2:$C$761,match_data!D324)</f>
        <v>3421</v>
      </c>
      <c r="L324">
        <f>SUMIFS(match_formation!$W$2:$W$761,match_formation!$B$2:$B$761,match_data!B324,match_formation!$C$2:$C$761,match_data!F324)</f>
        <v>442</v>
      </c>
      <c r="M324">
        <f t="shared" si="15"/>
        <v>1</v>
      </c>
      <c r="N324">
        <f t="shared" si="16"/>
        <v>0</v>
      </c>
      <c r="O324">
        <f t="shared" si="17"/>
        <v>0</v>
      </c>
    </row>
    <row r="325" spans="1:15" x14ac:dyDescent="0.3">
      <c r="A325" t="s">
        <v>712</v>
      </c>
      <c r="B325">
        <v>1080829</v>
      </c>
      <c r="C325">
        <v>16</v>
      </c>
      <c r="D325" t="s">
        <v>274</v>
      </c>
      <c r="E325">
        <v>259</v>
      </c>
      <c r="F325" t="s">
        <v>127</v>
      </c>
      <c r="G325">
        <v>0</v>
      </c>
      <c r="H325">
        <v>2</v>
      </c>
      <c r="I325">
        <v>0</v>
      </c>
      <c r="J325">
        <v>2</v>
      </c>
      <c r="K325">
        <f>SUMIFS(match_formation!$W$2:$W$761,match_formation!$B$2:$B$761,match_data!B325,match_formation!$C$2:$C$761,match_data!D325)</f>
        <v>433</v>
      </c>
      <c r="L325">
        <f>SUMIFS(match_formation!$W$2:$W$761,match_formation!$B$2:$B$761,match_data!B325,match_formation!$C$2:$C$761,match_data!F325)</f>
        <v>4312</v>
      </c>
      <c r="M325">
        <f t="shared" si="15"/>
        <v>0</v>
      </c>
      <c r="N325">
        <f t="shared" si="16"/>
        <v>0</v>
      </c>
      <c r="O325">
        <f t="shared" si="17"/>
        <v>1</v>
      </c>
    </row>
    <row r="326" spans="1:15" x14ac:dyDescent="0.3">
      <c r="A326" s="1">
        <v>42951.520833333336</v>
      </c>
      <c r="B326">
        <v>1080830</v>
      </c>
      <c r="C326">
        <v>30</v>
      </c>
      <c r="D326" t="s">
        <v>218</v>
      </c>
      <c r="E326">
        <v>27</v>
      </c>
      <c r="F326" t="s">
        <v>332</v>
      </c>
      <c r="G326">
        <v>3</v>
      </c>
      <c r="H326">
        <v>0</v>
      </c>
      <c r="I326">
        <v>4</v>
      </c>
      <c r="J326">
        <v>0</v>
      </c>
      <c r="K326">
        <f>SUMIFS(match_formation!$W$2:$W$761,match_formation!$B$2:$B$761,match_data!B326,match_formation!$C$2:$C$761,match_data!D326)</f>
        <v>4231</v>
      </c>
      <c r="L326">
        <f>SUMIFS(match_formation!$W$2:$W$761,match_formation!$B$2:$B$761,match_data!B326,match_formation!$C$2:$C$761,match_data!F326)</f>
        <v>451</v>
      </c>
      <c r="M326">
        <f t="shared" si="15"/>
        <v>1</v>
      </c>
      <c r="N326">
        <f t="shared" si="16"/>
        <v>0</v>
      </c>
      <c r="O326">
        <f t="shared" si="17"/>
        <v>0</v>
      </c>
    </row>
    <row r="327" spans="1:15" x14ac:dyDescent="0.3">
      <c r="A327" t="s">
        <v>713</v>
      </c>
      <c r="B327">
        <v>1080831</v>
      </c>
      <c r="C327">
        <v>30</v>
      </c>
      <c r="D327" t="s">
        <v>218</v>
      </c>
      <c r="E327">
        <v>18</v>
      </c>
      <c r="F327" t="s">
        <v>317</v>
      </c>
      <c r="G327">
        <v>2</v>
      </c>
      <c r="H327">
        <v>0</v>
      </c>
      <c r="I327">
        <v>2</v>
      </c>
      <c r="J327">
        <v>1</v>
      </c>
      <c r="K327">
        <f>SUMIFS(match_formation!$W$2:$W$761,match_formation!$B$2:$B$761,match_data!B327,match_formation!$C$2:$C$761,match_data!D327)</f>
        <v>3421</v>
      </c>
      <c r="L327">
        <f>SUMIFS(match_formation!$W$2:$W$761,match_formation!$B$2:$B$761,match_data!B327,match_formation!$C$2:$C$761,match_data!F327)</f>
        <v>4231</v>
      </c>
      <c r="M327">
        <f t="shared" si="15"/>
        <v>1</v>
      </c>
      <c r="N327">
        <f t="shared" si="16"/>
        <v>0</v>
      </c>
      <c r="O327">
        <f t="shared" si="17"/>
        <v>0</v>
      </c>
    </row>
    <row r="328" spans="1:15" x14ac:dyDescent="0.3">
      <c r="A328" s="1">
        <v>43042.625</v>
      </c>
      <c r="B328">
        <v>1080832</v>
      </c>
      <c r="C328">
        <v>183</v>
      </c>
      <c r="D328" t="s">
        <v>81</v>
      </c>
      <c r="E328">
        <v>29</v>
      </c>
      <c r="F328" t="s">
        <v>157</v>
      </c>
      <c r="G328">
        <v>1</v>
      </c>
      <c r="H328">
        <v>1</v>
      </c>
      <c r="I328">
        <v>3</v>
      </c>
      <c r="J328">
        <v>2</v>
      </c>
      <c r="K328">
        <f>SUMIFS(match_formation!$W$2:$W$761,match_formation!$B$2:$B$761,match_data!B328,match_formation!$C$2:$C$761,match_data!D328)</f>
        <v>4231</v>
      </c>
      <c r="L328">
        <f>SUMIFS(match_formation!$W$2:$W$761,match_formation!$B$2:$B$761,match_data!B328,match_formation!$C$2:$C$761,match_data!F328)</f>
        <v>4411</v>
      </c>
      <c r="M328">
        <f t="shared" si="15"/>
        <v>1</v>
      </c>
      <c r="N328">
        <f t="shared" si="16"/>
        <v>0</v>
      </c>
      <c r="O328">
        <f t="shared" si="17"/>
        <v>0</v>
      </c>
    </row>
    <row r="329" spans="1:15" x14ac:dyDescent="0.3">
      <c r="A329" t="s">
        <v>714</v>
      </c>
      <c r="B329">
        <v>1080833</v>
      </c>
      <c r="C329">
        <v>30</v>
      </c>
      <c r="D329" t="s">
        <v>218</v>
      </c>
      <c r="E329">
        <v>32</v>
      </c>
      <c r="F329" t="s">
        <v>96</v>
      </c>
      <c r="G329">
        <v>1</v>
      </c>
      <c r="H329">
        <v>0</v>
      </c>
      <c r="I329">
        <v>2</v>
      </c>
      <c r="J329">
        <v>1</v>
      </c>
      <c r="K329">
        <f>SUMIFS(match_formation!$W$2:$W$761,match_formation!$B$2:$B$761,match_data!B329,match_formation!$C$2:$C$761,match_data!D329)</f>
        <v>4231</v>
      </c>
      <c r="L329">
        <f>SUMIFS(match_formation!$W$2:$W$761,match_formation!$B$2:$B$761,match_data!B329,match_formation!$C$2:$C$761,match_data!F329)</f>
        <v>4231</v>
      </c>
      <c r="M329">
        <f t="shared" si="15"/>
        <v>1</v>
      </c>
      <c r="N329">
        <f t="shared" si="16"/>
        <v>0</v>
      </c>
      <c r="O329">
        <f t="shared" si="17"/>
        <v>0</v>
      </c>
    </row>
    <row r="330" spans="1:15" x14ac:dyDescent="0.3">
      <c r="A330" s="1">
        <v>42951.625</v>
      </c>
      <c r="B330">
        <v>1080834</v>
      </c>
      <c r="C330">
        <v>175</v>
      </c>
      <c r="D330" t="s">
        <v>187</v>
      </c>
      <c r="E330">
        <v>18</v>
      </c>
      <c r="F330" t="s">
        <v>317</v>
      </c>
      <c r="G330">
        <v>0</v>
      </c>
      <c r="H330">
        <v>1</v>
      </c>
      <c r="I330">
        <v>0</v>
      </c>
      <c r="J330">
        <v>1</v>
      </c>
      <c r="K330">
        <f>SUMIFS(match_formation!$W$2:$W$761,match_formation!$B$2:$B$761,match_data!B330,match_formation!$C$2:$C$761,match_data!D330)</f>
        <v>4231</v>
      </c>
      <c r="L330">
        <f>SUMIFS(match_formation!$W$2:$W$761,match_formation!$B$2:$B$761,match_data!B330,match_formation!$C$2:$C$761,match_data!F330)</f>
        <v>4231</v>
      </c>
      <c r="M330">
        <f t="shared" si="15"/>
        <v>0</v>
      </c>
      <c r="N330">
        <f t="shared" si="16"/>
        <v>0</v>
      </c>
      <c r="O330">
        <f t="shared" si="17"/>
        <v>1</v>
      </c>
    </row>
    <row r="331" spans="1:15" x14ac:dyDescent="0.3">
      <c r="A331" t="s">
        <v>715</v>
      </c>
      <c r="B331">
        <v>1080835</v>
      </c>
      <c r="C331">
        <v>175</v>
      </c>
      <c r="D331" t="s">
        <v>187</v>
      </c>
      <c r="E331">
        <v>13</v>
      </c>
      <c r="F331" t="s">
        <v>38</v>
      </c>
      <c r="G331">
        <v>1</v>
      </c>
      <c r="H331">
        <v>1</v>
      </c>
      <c r="I331">
        <v>3</v>
      </c>
      <c r="J331">
        <v>1</v>
      </c>
      <c r="K331">
        <f>SUMIFS(match_formation!$W$2:$W$761,match_formation!$B$2:$B$761,match_data!B331,match_formation!$C$2:$C$761,match_data!D331)</f>
        <v>451</v>
      </c>
      <c r="L331">
        <f>SUMIFS(match_formation!$W$2:$W$761,match_formation!$B$2:$B$761,match_data!B331,match_formation!$C$2:$C$761,match_data!F331)</f>
        <v>4231</v>
      </c>
      <c r="M331">
        <f t="shared" si="15"/>
        <v>1</v>
      </c>
      <c r="N331">
        <f t="shared" si="16"/>
        <v>0</v>
      </c>
      <c r="O331">
        <f t="shared" si="17"/>
        <v>0</v>
      </c>
    </row>
    <row r="332" spans="1:15" x14ac:dyDescent="0.3">
      <c r="A332" t="s">
        <v>620</v>
      </c>
      <c r="B332">
        <v>1080836</v>
      </c>
      <c r="C332">
        <v>184</v>
      </c>
      <c r="D332" t="s">
        <v>111</v>
      </c>
      <c r="E332">
        <v>26</v>
      </c>
      <c r="F332" t="s">
        <v>63</v>
      </c>
      <c r="G332">
        <v>2</v>
      </c>
      <c r="H332">
        <v>0</v>
      </c>
      <c r="I332">
        <v>2</v>
      </c>
      <c r="J332">
        <v>0</v>
      </c>
      <c r="K332">
        <f>SUMIFS(match_formation!$W$2:$W$761,match_formation!$B$2:$B$761,match_data!B332,match_formation!$C$2:$C$761,match_data!D332)</f>
        <v>442</v>
      </c>
      <c r="L332">
        <f>SUMIFS(match_formation!$W$2:$W$761,match_formation!$B$2:$B$761,match_data!B332,match_formation!$C$2:$C$761,match_data!F332)</f>
        <v>433</v>
      </c>
      <c r="M332">
        <f t="shared" si="15"/>
        <v>1</v>
      </c>
      <c r="N332">
        <f t="shared" si="16"/>
        <v>0</v>
      </c>
      <c r="O332">
        <f t="shared" si="17"/>
        <v>0</v>
      </c>
    </row>
    <row r="333" spans="1:15" x14ac:dyDescent="0.3">
      <c r="A333" s="1">
        <v>43074.833333333336</v>
      </c>
      <c r="B333">
        <v>1080837</v>
      </c>
      <c r="C333">
        <v>175</v>
      </c>
      <c r="D333" t="s">
        <v>187</v>
      </c>
      <c r="E333">
        <v>15</v>
      </c>
      <c r="F333" t="s">
        <v>142</v>
      </c>
      <c r="G333">
        <v>0</v>
      </c>
      <c r="H333">
        <v>0</v>
      </c>
      <c r="I333">
        <v>0</v>
      </c>
      <c r="J333">
        <v>1</v>
      </c>
      <c r="K333">
        <f>SUMIFS(match_formation!$W$2:$W$761,match_formation!$B$2:$B$761,match_data!B333,match_formation!$C$2:$C$761,match_data!D333)</f>
        <v>451</v>
      </c>
      <c r="L333">
        <f>SUMIFS(match_formation!$W$2:$W$761,match_formation!$B$2:$B$761,match_data!B333,match_formation!$C$2:$C$761,match_data!F333)</f>
        <v>3421</v>
      </c>
      <c r="M333">
        <f t="shared" si="15"/>
        <v>0</v>
      </c>
      <c r="N333">
        <f t="shared" si="16"/>
        <v>0</v>
      </c>
      <c r="O333">
        <f t="shared" si="17"/>
        <v>1</v>
      </c>
    </row>
    <row r="334" spans="1:15" x14ac:dyDescent="0.3">
      <c r="A334" s="1">
        <v>42951.625</v>
      </c>
      <c r="B334">
        <v>1080838</v>
      </c>
      <c r="C334">
        <v>29</v>
      </c>
      <c r="D334" t="s">
        <v>157</v>
      </c>
      <c r="E334">
        <v>259</v>
      </c>
      <c r="F334" t="s">
        <v>127</v>
      </c>
      <c r="G334">
        <v>1</v>
      </c>
      <c r="H334">
        <v>0</v>
      </c>
      <c r="I334">
        <v>1</v>
      </c>
      <c r="J334">
        <v>0</v>
      </c>
      <c r="K334">
        <f>SUMIFS(match_formation!$W$2:$W$761,match_formation!$B$2:$B$761,match_data!B334,match_formation!$C$2:$C$761,match_data!D334)</f>
        <v>4411</v>
      </c>
      <c r="L334">
        <f>SUMIFS(match_formation!$W$2:$W$761,match_formation!$B$2:$B$761,match_data!B334,match_formation!$C$2:$C$761,match_data!F334)</f>
        <v>433</v>
      </c>
      <c r="M334">
        <f t="shared" si="15"/>
        <v>1</v>
      </c>
      <c r="N334">
        <f t="shared" si="16"/>
        <v>0</v>
      </c>
      <c r="O334">
        <f t="shared" si="17"/>
        <v>0</v>
      </c>
    </row>
    <row r="335" spans="1:15" x14ac:dyDescent="0.3">
      <c r="A335" t="s">
        <v>708</v>
      </c>
      <c r="B335">
        <v>1080839</v>
      </c>
      <c r="C335">
        <v>29</v>
      </c>
      <c r="D335" t="s">
        <v>157</v>
      </c>
      <c r="E335">
        <v>14</v>
      </c>
      <c r="F335" t="s">
        <v>244</v>
      </c>
      <c r="G335">
        <v>1</v>
      </c>
      <c r="H335">
        <v>3</v>
      </c>
      <c r="I335">
        <v>2</v>
      </c>
      <c r="J335">
        <v>3</v>
      </c>
      <c r="K335">
        <f>SUMIFS(match_formation!$W$2:$W$761,match_formation!$B$2:$B$761,match_data!B335,match_formation!$C$2:$C$761,match_data!D335)</f>
        <v>4231</v>
      </c>
      <c r="L335">
        <f>SUMIFS(match_formation!$W$2:$W$761,match_formation!$B$2:$B$761,match_data!B335,match_formation!$C$2:$C$761,match_data!F335)</f>
        <v>442</v>
      </c>
      <c r="M335">
        <f t="shared" si="15"/>
        <v>0</v>
      </c>
      <c r="N335">
        <f t="shared" si="16"/>
        <v>0</v>
      </c>
      <c r="O335">
        <f t="shared" si="17"/>
        <v>1</v>
      </c>
    </row>
    <row r="336" spans="1:15" x14ac:dyDescent="0.3">
      <c r="A336" t="s">
        <v>716</v>
      </c>
      <c r="B336">
        <v>1080840</v>
      </c>
      <c r="C336">
        <v>184</v>
      </c>
      <c r="D336" t="s">
        <v>111</v>
      </c>
      <c r="E336">
        <v>32</v>
      </c>
      <c r="F336" t="s">
        <v>96</v>
      </c>
      <c r="G336">
        <v>0</v>
      </c>
      <c r="H336">
        <v>2</v>
      </c>
      <c r="I336">
        <v>0</v>
      </c>
      <c r="J336">
        <v>2</v>
      </c>
      <c r="K336">
        <f>SUMIFS(match_formation!$W$2:$W$761,match_formation!$B$2:$B$761,match_data!B336,match_formation!$C$2:$C$761,match_data!D336)</f>
        <v>442</v>
      </c>
      <c r="L336">
        <f>SUMIFS(match_formation!$W$2:$W$761,match_formation!$B$2:$B$761,match_data!B336,match_formation!$C$2:$C$761,match_data!F336)</f>
        <v>433</v>
      </c>
      <c r="M336">
        <f t="shared" si="15"/>
        <v>0</v>
      </c>
      <c r="N336">
        <f t="shared" si="16"/>
        <v>0</v>
      </c>
      <c r="O336">
        <f t="shared" si="17"/>
        <v>1</v>
      </c>
    </row>
    <row r="337" spans="1:15" x14ac:dyDescent="0.3">
      <c r="A337" t="s">
        <v>717</v>
      </c>
      <c r="B337">
        <v>1080841</v>
      </c>
      <c r="C337">
        <v>29</v>
      </c>
      <c r="D337" t="s">
        <v>157</v>
      </c>
      <c r="E337">
        <v>26</v>
      </c>
      <c r="F337" t="s">
        <v>63</v>
      </c>
      <c r="G337">
        <v>0</v>
      </c>
      <c r="H337">
        <v>1</v>
      </c>
      <c r="I337">
        <v>0</v>
      </c>
      <c r="J337">
        <v>4</v>
      </c>
      <c r="K337">
        <f>SUMIFS(match_formation!$W$2:$W$761,match_formation!$B$2:$B$761,match_data!B337,match_formation!$C$2:$C$761,match_data!D337)</f>
        <v>3421</v>
      </c>
      <c r="L337">
        <f>SUMIFS(match_formation!$W$2:$W$761,match_formation!$B$2:$B$761,match_data!B337,match_formation!$C$2:$C$761,match_data!F337)</f>
        <v>4312</v>
      </c>
      <c r="M337">
        <f t="shared" si="15"/>
        <v>0</v>
      </c>
      <c r="N337">
        <f t="shared" si="16"/>
        <v>0</v>
      </c>
      <c r="O337">
        <f t="shared" si="17"/>
        <v>1</v>
      </c>
    </row>
    <row r="338" spans="1:15" x14ac:dyDescent="0.3">
      <c r="A338" t="s">
        <v>718</v>
      </c>
      <c r="B338">
        <v>1080842</v>
      </c>
      <c r="C338">
        <v>162</v>
      </c>
      <c r="D338" t="s">
        <v>172</v>
      </c>
      <c r="E338">
        <v>14</v>
      </c>
      <c r="F338" t="s">
        <v>244</v>
      </c>
      <c r="G338">
        <v>0</v>
      </c>
      <c r="H338">
        <v>1</v>
      </c>
      <c r="I338">
        <v>2</v>
      </c>
      <c r="J338">
        <v>2</v>
      </c>
      <c r="K338">
        <f>SUMIFS(match_formation!$W$2:$W$761,match_formation!$B$2:$B$761,match_data!B338,match_formation!$C$2:$C$761,match_data!D338)</f>
        <v>4231</v>
      </c>
      <c r="L338">
        <f>SUMIFS(match_formation!$W$2:$W$761,match_formation!$B$2:$B$761,match_data!B338,match_formation!$C$2:$C$761,match_data!F338)</f>
        <v>442</v>
      </c>
      <c r="M338">
        <f t="shared" si="15"/>
        <v>0</v>
      </c>
      <c r="N338">
        <f t="shared" si="16"/>
        <v>1</v>
      </c>
      <c r="O338">
        <f t="shared" si="17"/>
        <v>0</v>
      </c>
    </row>
    <row r="339" spans="1:15" x14ac:dyDescent="0.3">
      <c r="A339" t="s">
        <v>719</v>
      </c>
      <c r="B339">
        <v>1080843</v>
      </c>
      <c r="C339">
        <v>15</v>
      </c>
      <c r="D339" t="s">
        <v>142</v>
      </c>
      <c r="E339">
        <v>18</v>
      </c>
      <c r="F339" t="s">
        <v>317</v>
      </c>
      <c r="G339">
        <v>2</v>
      </c>
      <c r="H339">
        <v>1</v>
      </c>
      <c r="I339">
        <v>4</v>
      </c>
      <c r="J339">
        <v>2</v>
      </c>
      <c r="K339">
        <f>SUMIFS(match_formation!$W$2:$W$761,match_formation!$B$2:$B$761,match_data!B339,match_formation!$C$2:$C$761,match_data!D339)</f>
        <v>3421</v>
      </c>
      <c r="L339">
        <f>SUMIFS(match_formation!$W$2:$W$761,match_formation!$B$2:$B$761,match_data!B339,match_formation!$C$2:$C$761,match_data!F339)</f>
        <v>451</v>
      </c>
      <c r="M339">
        <f t="shared" si="15"/>
        <v>1</v>
      </c>
      <c r="N339">
        <f t="shared" si="16"/>
        <v>0</v>
      </c>
      <c r="O339">
        <f t="shared" si="17"/>
        <v>0</v>
      </c>
    </row>
    <row r="340" spans="1:15" x14ac:dyDescent="0.3">
      <c r="A340" t="s">
        <v>720</v>
      </c>
      <c r="B340">
        <v>1080844</v>
      </c>
      <c r="C340">
        <v>214</v>
      </c>
      <c r="D340" t="s">
        <v>232</v>
      </c>
      <c r="E340">
        <v>27</v>
      </c>
      <c r="F340" t="s">
        <v>332</v>
      </c>
      <c r="G340">
        <v>0</v>
      </c>
      <c r="H340">
        <v>0</v>
      </c>
      <c r="I340">
        <v>2</v>
      </c>
      <c r="J340">
        <v>0</v>
      </c>
      <c r="K340">
        <f>SUMIFS(match_formation!$W$2:$W$761,match_formation!$B$2:$B$761,match_data!B340,match_formation!$C$2:$C$761,match_data!D340)</f>
        <v>4231</v>
      </c>
      <c r="L340">
        <f>SUMIFS(match_formation!$W$2:$W$761,match_formation!$B$2:$B$761,match_data!B340,match_formation!$C$2:$C$761,match_data!F340)</f>
        <v>4231</v>
      </c>
      <c r="M340">
        <f t="shared" si="15"/>
        <v>1</v>
      </c>
      <c r="N340">
        <f t="shared" si="16"/>
        <v>0</v>
      </c>
      <c r="O340">
        <f t="shared" si="17"/>
        <v>0</v>
      </c>
    </row>
    <row r="341" spans="1:15" x14ac:dyDescent="0.3">
      <c r="A341" t="s">
        <v>721</v>
      </c>
      <c r="B341">
        <v>1080845</v>
      </c>
      <c r="C341">
        <v>14</v>
      </c>
      <c r="D341" t="s">
        <v>244</v>
      </c>
      <c r="E341">
        <v>30</v>
      </c>
      <c r="F341" t="s">
        <v>218</v>
      </c>
      <c r="G341">
        <v>0</v>
      </c>
      <c r="H341">
        <v>2</v>
      </c>
      <c r="I341">
        <v>1</v>
      </c>
      <c r="J341">
        <v>6</v>
      </c>
      <c r="K341">
        <f>SUMIFS(match_formation!$W$2:$W$761,match_formation!$B$2:$B$761,match_data!B341,match_formation!$C$2:$C$761,match_data!D341)</f>
        <v>442</v>
      </c>
      <c r="L341">
        <f>SUMIFS(match_formation!$W$2:$W$761,match_formation!$B$2:$B$761,match_data!B341,match_formation!$C$2:$C$761,match_data!F341)</f>
        <v>3421</v>
      </c>
      <c r="M341">
        <f t="shared" si="15"/>
        <v>0</v>
      </c>
      <c r="N341">
        <f t="shared" si="16"/>
        <v>0</v>
      </c>
      <c r="O341">
        <f t="shared" si="17"/>
        <v>1</v>
      </c>
    </row>
    <row r="342" spans="1:15" x14ac:dyDescent="0.3">
      <c r="A342" t="s">
        <v>722</v>
      </c>
      <c r="B342">
        <v>1080846</v>
      </c>
      <c r="C342">
        <v>26</v>
      </c>
      <c r="D342" t="s">
        <v>63</v>
      </c>
      <c r="E342">
        <v>162</v>
      </c>
      <c r="F342" t="s">
        <v>172</v>
      </c>
      <c r="G342">
        <v>1</v>
      </c>
      <c r="H342">
        <v>1</v>
      </c>
      <c r="I342">
        <v>1</v>
      </c>
      <c r="J342">
        <v>2</v>
      </c>
      <c r="K342">
        <f>SUMIFS(match_formation!$W$2:$W$761,match_formation!$B$2:$B$761,match_data!B342,match_formation!$C$2:$C$761,match_data!D342)</f>
        <v>433</v>
      </c>
      <c r="L342">
        <f>SUMIFS(match_formation!$W$2:$W$761,match_formation!$B$2:$B$761,match_data!B342,match_formation!$C$2:$C$761,match_data!F342)</f>
        <v>451</v>
      </c>
      <c r="M342">
        <f t="shared" si="15"/>
        <v>0</v>
      </c>
      <c r="N342">
        <f t="shared" si="16"/>
        <v>0</v>
      </c>
      <c r="O342">
        <f t="shared" si="17"/>
        <v>1</v>
      </c>
    </row>
    <row r="343" spans="1:15" x14ac:dyDescent="0.3">
      <c r="A343" t="s">
        <v>723</v>
      </c>
      <c r="B343">
        <v>1080847</v>
      </c>
      <c r="C343">
        <v>167</v>
      </c>
      <c r="D343" t="s">
        <v>259</v>
      </c>
      <c r="E343">
        <v>175</v>
      </c>
      <c r="F343" t="s">
        <v>187</v>
      </c>
      <c r="G343">
        <v>2</v>
      </c>
      <c r="H343">
        <v>0</v>
      </c>
      <c r="I343">
        <v>3</v>
      </c>
      <c r="J343">
        <v>1</v>
      </c>
      <c r="K343">
        <f>SUMIFS(match_formation!$W$2:$W$761,match_formation!$B$2:$B$761,match_data!B343,match_formation!$C$2:$C$761,match_data!D343)</f>
        <v>451</v>
      </c>
      <c r="L343">
        <f>SUMIFS(match_formation!$W$2:$W$761,match_formation!$B$2:$B$761,match_data!B343,match_formation!$C$2:$C$761,match_data!F343)</f>
        <v>451</v>
      </c>
      <c r="M343">
        <f t="shared" si="15"/>
        <v>1</v>
      </c>
      <c r="N343">
        <f t="shared" si="16"/>
        <v>0</v>
      </c>
      <c r="O343">
        <f t="shared" si="17"/>
        <v>0</v>
      </c>
    </row>
    <row r="344" spans="1:15" x14ac:dyDescent="0.3">
      <c r="A344" t="s">
        <v>720</v>
      </c>
      <c r="B344">
        <v>1080848</v>
      </c>
      <c r="C344">
        <v>259</v>
      </c>
      <c r="D344" t="s">
        <v>127</v>
      </c>
      <c r="E344">
        <v>96</v>
      </c>
      <c r="F344" t="s">
        <v>303</v>
      </c>
      <c r="G344">
        <v>1</v>
      </c>
      <c r="H344">
        <v>0</v>
      </c>
      <c r="I344">
        <v>2</v>
      </c>
      <c r="J344">
        <v>0</v>
      </c>
      <c r="K344">
        <f>SUMIFS(match_formation!$W$2:$W$761,match_formation!$B$2:$B$761,match_data!B344,match_formation!$C$2:$C$761,match_data!D344)</f>
        <v>433</v>
      </c>
      <c r="L344">
        <f>SUMIFS(match_formation!$W$2:$W$761,match_formation!$B$2:$B$761,match_data!B344,match_formation!$C$2:$C$761,match_data!F344)</f>
        <v>442</v>
      </c>
      <c r="M344">
        <f t="shared" si="15"/>
        <v>1</v>
      </c>
      <c r="N344">
        <f t="shared" si="16"/>
        <v>0</v>
      </c>
      <c r="O344">
        <f t="shared" si="17"/>
        <v>0</v>
      </c>
    </row>
    <row r="345" spans="1:15" x14ac:dyDescent="0.3">
      <c r="A345" t="s">
        <v>720</v>
      </c>
      <c r="B345">
        <v>1080849</v>
      </c>
      <c r="C345">
        <v>29</v>
      </c>
      <c r="D345" t="s">
        <v>157</v>
      </c>
      <c r="E345">
        <v>31</v>
      </c>
      <c r="F345" t="s">
        <v>201</v>
      </c>
      <c r="G345">
        <v>0</v>
      </c>
      <c r="H345">
        <v>0</v>
      </c>
      <c r="I345">
        <v>0</v>
      </c>
      <c r="J345">
        <v>0</v>
      </c>
      <c r="K345">
        <f>SUMIFS(match_formation!$W$2:$W$761,match_formation!$B$2:$B$761,match_data!B345,match_formation!$C$2:$C$761,match_data!D345)</f>
        <v>3412</v>
      </c>
      <c r="L345">
        <f>SUMIFS(match_formation!$W$2:$W$761,match_formation!$B$2:$B$761,match_data!B345,match_formation!$C$2:$C$761,match_data!F345)</f>
        <v>433</v>
      </c>
      <c r="M345">
        <f t="shared" si="15"/>
        <v>0</v>
      </c>
      <c r="N345">
        <f t="shared" si="16"/>
        <v>1</v>
      </c>
      <c r="O345">
        <f t="shared" si="17"/>
        <v>0</v>
      </c>
    </row>
    <row r="346" spans="1:15" x14ac:dyDescent="0.3">
      <c r="A346" t="s">
        <v>724</v>
      </c>
      <c r="B346">
        <v>1080850</v>
      </c>
      <c r="C346">
        <v>162</v>
      </c>
      <c r="D346" t="s">
        <v>172</v>
      </c>
      <c r="E346">
        <v>184</v>
      </c>
      <c r="F346" t="s">
        <v>111</v>
      </c>
      <c r="G346">
        <v>0</v>
      </c>
      <c r="H346">
        <v>1</v>
      </c>
      <c r="I346">
        <v>0</v>
      </c>
      <c r="J346">
        <v>2</v>
      </c>
      <c r="K346">
        <f>SUMIFS(match_formation!$W$2:$W$761,match_formation!$B$2:$B$761,match_data!B346,match_formation!$C$2:$C$761,match_data!D346)</f>
        <v>433</v>
      </c>
      <c r="L346">
        <f>SUMIFS(match_formation!$W$2:$W$761,match_formation!$B$2:$B$761,match_data!B346,match_formation!$C$2:$C$761,match_data!F346)</f>
        <v>442</v>
      </c>
      <c r="M346">
        <f t="shared" si="15"/>
        <v>0</v>
      </c>
      <c r="N346">
        <f t="shared" si="16"/>
        <v>0</v>
      </c>
      <c r="O346">
        <f t="shared" si="17"/>
        <v>1</v>
      </c>
    </row>
    <row r="347" spans="1:15" x14ac:dyDescent="0.3">
      <c r="A347" t="s">
        <v>725</v>
      </c>
      <c r="B347">
        <v>1080851</v>
      </c>
      <c r="C347">
        <v>31</v>
      </c>
      <c r="D347" t="s">
        <v>201</v>
      </c>
      <c r="E347">
        <v>15</v>
      </c>
      <c r="F347" t="s">
        <v>142</v>
      </c>
      <c r="G347">
        <v>0</v>
      </c>
      <c r="H347">
        <v>0</v>
      </c>
      <c r="I347">
        <v>0</v>
      </c>
      <c r="J347">
        <v>3</v>
      </c>
      <c r="K347">
        <f>SUMIFS(match_formation!$W$2:$W$761,match_formation!$B$2:$B$761,match_data!B347,match_formation!$C$2:$C$761,match_data!D347)</f>
        <v>4231</v>
      </c>
      <c r="L347">
        <f>SUMIFS(match_formation!$W$2:$W$761,match_formation!$B$2:$B$761,match_data!B347,match_formation!$C$2:$C$761,match_data!F347)</f>
        <v>3421</v>
      </c>
      <c r="M347">
        <f t="shared" si="15"/>
        <v>0</v>
      </c>
      <c r="N347">
        <f t="shared" si="16"/>
        <v>0</v>
      </c>
      <c r="O347">
        <f t="shared" si="17"/>
        <v>1</v>
      </c>
    </row>
    <row r="348" spans="1:15" x14ac:dyDescent="0.3">
      <c r="A348" t="s">
        <v>726</v>
      </c>
      <c r="B348">
        <v>1080852</v>
      </c>
      <c r="C348">
        <v>32</v>
      </c>
      <c r="D348" t="s">
        <v>96</v>
      </c>
      <c r="E348">
        <v>259</v>
      </c>
      <c r="F348" t="s">
        <v>127</v>
      </c>
      <c r="G348">
        <v>1</v>
      </c>
      <c r="H348">
        <v>0</v>
      </c>
      <c r="I348">
        <v>1</v>
      </c>
      <c r="J348">
        <v>1</v>
      </c>
      <c r="K348">
        <f>SUMIFS(match_formation!$W$2:$W$761,match_formation!$B$2:$B$761,match_data!B348,match_formation!$C$2:$C$761,match_data!D348)</f>
        <v>4231</v>
      </c>
      <c r="L348">
        <f>SUMIFS(match_formation!$W$2:$W$761,match_formation!$B$2:$B$761,match_data!B348,match_formation!$C$2:$C$761,match_data!F348)</f>
        <v>4312</v>
      </c>
      <c r="M348">
        <f t="shared" si="15"/>
        <v>0</v>
      </c>
      <c r="N348">
        <f t="shared" si="16"/>
        <v>1</v>
      </c>
      <c r="O348">
        <f t="shared" si="17"/>
        <v>0</v>
      </c>
    </row>
    <row r="349" spans="1:15" x14ac:dyDescent="0.3">
      <c r="A349" t="s">
        <v>725</v>
      </c>
      <c r="B349">
        <v>1080853</v>
      </c>
      <c r="C349">
        <v>21</v>
      </c>
      <c r="D349" t="s">
        <v>289</v>
      </c>
      <c r="E349">
        <v>167</v>
      </c>
      <c r="F349" t="s">
        <v>259</v>
      </c>
      <c r="G349">
        <v>1</v>
      </c>
      <c r="H349">
        <v>0</v>
      </c>
      <c r="I349">
        <v>2</v>
      </c>
      <c r="J349">
        <v>2</v>
      </c>
      <c r="K349">
        <f>SUMIFS(match_formation!$W$2:$W$761,match_formation!$B$2:$B$761,match_data!B349,match_formation!$C$2:$C$761,match_data!D349)</f>
        <v>433</v>
      </c>
      <c r="L349">
        <f>SUMIFS(match_formation!$W$2:$W$761,match_formation!$B$2:$B$761,match_data!B349,match_formation!$C$2:$C$761,match_data!F349)</f>
        <v>3412</v>
      </c>
      <c r="M349">
        <f t="shared" si="15"/>
        <v>0</v>
      </c>
      <c r="N349">
        <f t="shared" si="16"/>
        <v>1</v>
      </c>
      <c r="O349">
        <f t="shared" si="17"/>
        <v>0</v>
      </c>
    </row>
    <row r="350" spans="1:15" x14ac:dyDescent="0.3">
      <c r="A350" t="s">
        <v>727</v>
      </c>
      <c r="B350">
        <v>1080854</v>
      </c>
      <c r="C350">
        <v>18</v>
      </c>
      <c r="D350" t="s">
        <v>317</v>
      </c>
      <c r="E350">
        <v>214</v>
      </c>
      <c r="F350" t="s">
        <v>232</v>
      </c>
      <c r="G350">
        <v>0</v>
      </c>
      <c r="H350">
        <v>0</v>
      </c>
      <c r="I350">
        <v>0</v>
      </c>
      <c r="J350">
        <v>0</v>
      </c>
      <c r="K350">
        <f>SUMIFS(match_formation!$W$2:$W$761,match_formation!$B$2:$B$761,match_data!B350,match_formation!$C$2:$C$761,match_data!D350)</f>
        <v>4231</v>
      </c>
      <c r="L350">
        <f>SUMIFS(match_formation!$W$2:$W$761,match_formation!$B$2:$B$761,match_data!B350,match_formation!$C$2:$C$761,match_data!F350)</f>
        <v>4231</v>
      </c>
      <c r="M350">
        <f t="shared" si="15"/>
        <v>0</v>
      </c>
      <c r="N350">
        <f t="shared" si="16"/>
        <v>1</v>
      </c>
      <c r="O350">
        <f t="shared" si="17"/>
        <v>0</v>
      </c>
    </row>
    <row r="351" spans="1:15" x14ac:dyDescent="0.3">
      <c r="A351" t="s">
        <v>727</v>
      </c>
      <c r="B351">
        <v>1080855</v>
      </c>
      <c r="C351">
        <v>96</v>
      </c>
      <c r="D351" t="s">
        <v>303</v>
      </c>
      <c r="E351">
        <v>29</v>
      </c>
      <c r="F351" t="s">
        <v>157</v>
      </c>
      <c r="G351">
        <v>0</v>
      </c>
      <c r="H351">
        <v>0</v>
      </c>
      <c r="I351">
        <v>0</v>
      </c>
      <c r="J351">
        <v>0</v>
      </c>
      <c r="K351">
        <f>SUMIFS(match_formation!$W$2:$W$761,match_formation!$B$2:$B$761,match_data!B351,match_formation!$C$2:$C$761,match_data!D351)</f>
        <v>4231</v>
      </c>
      <c r="L351">
        <f>SUMIFS(match_formation!$W$2:$W$761,match_formation!$B$2:$B$761,match_data!B351,match_formation!$C$2:$C$761,match_data!F351)</f>
        <v>3412</v>
      </c>
      <c r="M351">
        <f t="shared" si="15"/>
        <v>0</v>
      </c>
      <c r="N351">
        <f t="shared" si="16"/>
        <v>1</v>
      </c>
      <c r="O351">
        <f t="shared" si="17"/>
        <v>0</v>
      </c>
    </row>
    <row r="352" spans="1:15" x14ac:dyDescent="0.3">
      <c r="A352" t="s">
        <v>727</v>
      </c>
      <c r="B352">
        <v>1080856</v>
      </c>
      <c r="C352">
        <v>16</v>
      </c>
      <c r="D352" t="s">
        <v>274</v>
      </c>
      <c r="E352">
        <v>183</v>
      </c>
      <c r="F352" t="s">
        <v>81</v>
      </c>
      <c r="G352">
        <v>0</v>
      </c>
      <c r="H352">
        <v>0</v>
      </c>
      <c r="I352">
        <v>0</v>
      </c>
      <c r="J352">
        <v>1</v>
      </c>
      <c r="K352">
        <f>SUMIFS(match_formation!$W$2:$W$761,match_formation!$B$2:$B$761,match_data!B352,match_formation!$C$2:$C$761,match_data!D352)</f>
        <v>442</v>
      </c>
      <c r="L352">
        <f>SUMIFS(match_formation!$W$2:$W$761,match_formation!$B$2:$B$761,match_data!B352,match_formation!$C$2:$C$761,match_data!F352)</f>
        <v>4411</v>
      </c>
      <c r="M352">
        <f t="shared" si="15"/>
        <v>0</v>
      </c>
      <c r="N352">
        <f t="shared" si="16"/>
        <v>0</v>
      </c>
      <c r="O352">
        <f t="shared" si="17"/>
        <v>1</v>
      </c>
    </row>
    <row r="353" spans="1:15" x14ac:dyDescent="0.3">
      <c r="A353" t="s">
        <v>728</v>
      </c>
      <c r="B353">
        <v>1080857</v>
      </c>
      <c r="C353">
        <v>30</v>
      </c>
      <c r="D353" t="s">
        <v>218</v>
      </c>
      <c r="E353">
        <v>13</v>
      </c>
      <c r="F353" t="s">
        <v>38</v>
      </c>
      <c r="G353">
        <v>0</v>
      </c>
      <c r="H353">
        <v>0</v>
      </c>
      <c r="I353">
        <v>2</v>
      </c>
      <c r="J353">
        <v>0</v>
      </c>
      <c r="K353">
        <f>SUMIFS(match_formation!$W$2:$W$761,match_formation!$B$2:$B$761,match_data!B353,match_formation!$C$2:$C$761,match_data!D353)</f>
        <v>4231</v>
      </c>
      <c r="L353">
        <f>SUMIFS(match_formation!$W$2:$W$761,match_formation!$B$2:$B$761,match_data!B353,match_formation!$C$2:$C$761,match_data!F353)</f>
        <v>3421</v>
      </c>
      <c r="M353">
        <f t="shared" si="15"/>
        <v>1</v>
      </c>
      <c r="N353">
        <f t="shared" si="16"/>
        <v>0</v>
      </c>
      <c r="O353">
        <f t="shared" si="17"/>
        <v>0</v>
      </c>
    </row>
    <row r="354" spans="1:15" x14ac:dyDescent="0.3">
      <c r="A354" s="1">
        <v>42740.833333333336</v>
      </c>
      <c r="B354">
        <v>1080858</v>
      </c>
      <c r="C354">
        <v>27</v>
      </c>
      <c r="D354" t="s">
        <v>332</v>
      </c>
      <c r="E354">
        <v>26</v>
      </c>
      <c r="F354" t="s">
        <v>63</v>
      </c>
      <c r="G354">
        <v>0</v>
      </c>
      <c r="H354">
        <v>1</v>
      </c>
      <c r="I354">
        <v>0</v>
      </c>
      <c r="J354">
        <v>1</v>
      </c>
      <c r="K354">
        <f>SUMIFS(match_formation!$W$2:$W$761,match_formation!$B$2:$B$761,match_data!B354,match_formation!$C$2:$C$761,match_data!D354)</f>
        <v>352</v>
      </c>
      <c r="L354">
        <f>SUMIFS(match_formation!$W$2:$W$761,match_formation!$B$2:$B$761,match_data!B354,match_formation!$C$2:$C$761,match_data!F354)</f>
        <v>433</v>
      </c>
      <c r="M354">
        <f t="shared" si="15"/>
        <v>0</v>
      </c>
      <c r="N354">
        <f t="shared" si="16"/>
        <v>0</v>
      </c>
      <c r="O354">
        <f t="shared" si="17"/>
        <v>1</v>
      </c>
    </row>
    <row r="355" spans="1:15" x14ac:dyDescent="0.3">
      <c r="A355" t="s">
        <v>718</v>
      </c>
      <c r="B355">
        <v>1080859</v>
      </c>
      <c r="C355">
        <v>31</v>
      </c>
      <c r="D355" t="s">
        <v>201</v>
      </c>
      <c r="E355">
        <v>184</v>
      </c>
      <c r="F355" t="s">
        <v>111</v>
      </c>
      <c r="G355">
        <v>0</v>
      </c>
      <c r="H355">
        <v>0</v>
      </c>
      <c r="I355">
        <v>3</v>
      </c>
      <c r="J355">
        <v>1</v>
      </c>
      <c r="K355">
        <f>SUMIFS(match_formation!$W$2:$W$761,match_formation!$B$2:$B$761,match_data!B355,match_formation!$C$2:$C$761,match_data!D355)</f>
        <v>433</v>
      </c>
      <c r="L355">
        <f>SUMIFS(match_formation!$W$2:$W$761,match_formation!$B$2:$B$761,match_data!B355,match_formation!$C$2:$C$761,match_data!F355)</f>
        <v>442</v>
      </c>
      <c r="M355">
        <f t="shared" si="15"/>
        <v>1</v>
      </c>
      <c r="N355">
        <f t="shared" si="16"/>
        <v>0</v>
      </c>
      <c r="O355">
        <f t="shared" si="17"/>
        <v>0</v>
      </c>
    </row>
    <row r="356" spans="1:15" x14ac:dyDescent="0.3">
      <c r="A356" t="s">
        <v>727</v>
      </c>
      <c r="B356">
        <v>1080860</v>
      </c>
      <c r="C356">
        <v>175</v>
      </c>
      <c r="D356" t="s">
        <v>187</v>
      </c>
      <c r="E356">
        <v>14</v>
      </c>
      <c r="F356" t="s">
        <v>244</v>
      </c>
      <c r="G356">
        <v>0</v>
      </c>
      <c r="H356">
        <v>1</v>
      </c>
      <c r="I356">
        <v>0</v>
      </c>
      <c r="J356">
        <v>1</v>
      </c>
      <c r="K356">
        <f>SUMIFS(match_formation!$W$2:$W$761,match_formation!$B$2:$B$761,match_data!B356,match_formation!$C$2:$C$761,match_data!D356)</f>
        <v>4231</v>
      </c>
      <c r="L356">
        <f>SUMIFS(match_formation!$W$2:$W$761,match_formation!$B$2:$B$761,match_data!B356,match_formation!$C$2:$C$761,match_data!F356)</f>
        <v>442</v>
      </c>
      <c r="M356">
        <f t="shared" si="15"/>
        <v>0</v>
      </c>
      <c r="N356">
        <f t="shared" si="16"/>
        <v>0</v>
      </c>
      <c r="O356">
        <f t="shared" si="17"/>
        <v>1</v>
      </c>
    </row>
    <row r="357" spans="1:15" x14ac:dyDescent="0.3">
      <c r="A357" t="s">
        <v>729</v>
      </c>
      <c r="B357">
        <v>1080861</v>
      </c>
      <c r="C357">
        <v>32</v>
      </c>
      <c r="D357" t="s">
        <v>96</v>
      </c>
      <c r="E357">
        <v>15</v>
      </c>
      <c r="F357" t="s">
        <v>142</v>
      </c>
      <c r="G357">
        <v>1</v>
      </c>
      <c r="H357">
        <v>0</v>
      </c>
      <c r="I357">
        <v>2</v>
      </c>
      <c r="J357">
        <v>0</v>
      </c>
      <c r="K357">
        <f>SUMIFS(match_formation!$W$2:$W$761,match_formation!$B$2:$B$761,match_data!B357,match_formation!$C$2:$C$761,match_data!D357)</f>
        <v>352</v>
      </c>
      <c r="L357">
        <f>SUMIFS(match_formation!$W$2:$W$761,match_formation!$B$2:$B$761,match_data!B357,match_formation!$C$2:$C$761,match_data!F357)</f>
        <v>3421</v>
      </c>
      <c r="M357">
        <f t="shared" si="15"/>
        <v>1</v>
      </c>
      <c r="N357">
        <f t="shared" si="16"/>
        <v>0</v>
      </c>
      <c r="O357">
        <f t="shared" si="17"/>
        <v>0</v>
      </c>
    </row>
    <row r="358" spans="1:15" x14ac:dyDescent="0.3">
      <c r="A358" s="1">
        <v>42921.666666666664</v>
      </c>
      <c r="B358">
        <v>1080862</v>
      </c>
      <c r="C358">
        <v>13</v>
      </c>
      <c r="D358" t="s">
        <v>38</v>
      </c>
      <c r="E358">
        <v>32</v>
      </c>
      <c r="F358" t="s">
        <v>96</v>
      </c>
      <c r="G358">
        <v>0</v>
      </c>
      <c r="H358">
        <v>0</v>
      </c>
      <c r="I358">
        <v>2</v>
      </c>
      <c r="J358">
        <v>0</v>
      </c>
      <c r="K358">
        <f>SUMIFS(match_formation!$W$2:$W$761,match_formation!$B$2:$B$761,match_data!B358,match_formation!$C$2:$C$761,match_data!D358)</f>
        <v>3421</v>
      </c>
      <c r="L358">
        <f>SUMIFS(match_formation!$W$2:$W$761,match_formation!$B$2:$B$761,match_data!B358,match_formation!$C$2:$C$761,match_data!F358)</f>
        <v>433</v>
      </c>
      <c r="M358">
        <f t="shared" si="15"/>
        <v>1</v>
      </c>
      <c r="N358">
        <f t="shared" si="16"/>
        <v>0</v>
      </c>
      <c r="O358">
        <f t="shared" si="17"/>
        <v>0</v>
      </c>
    </row>
    <row r="359" spans="1:15" x14ac:dyDescent="0.3">
      <c r="A359" t="s">
        <v>730</v>
      </c>
      <c r="B359">
        <v>1080863</v>
      </c>
      <c r="C359">
        <v>21</v>
      </c>
      <c r="D359" t="s">
        <v>289</v>
      </c>
      <c r="E359">
        <v>13</v>
      </c>
      <c r="F359" t="s">
        <v>38</v>
      </c>
      <c r="G359">
        <v>0</v>
      </c>
      <c r="H359">
        <v>1</v>
      </c>
      <c r="I359">
        <v>1</v>
      </c>
      <c r="J359">
        <v>2</v>
      </c>
      <c r="K359">
        <f>SUMIFS(match_formation!$W$2:$W$761,match_formation!$B$2:$B$761,match_data!B359,match_formation!$C$2:$C$761,match_data!D359)</f>
        <v>433</v>
      </c>
      <c r="L359">
        <f>SUMIFS(match_formation!$W$2:$W$761,match_formation!$B$2:$B$761,match_data!B359,match_formation!$C$2:$C$761,match_data!F359)</f>
        <v>3421</v>
      </c>
      <c r="M359">
        <f t="shared" si="15"/>
        <v>0</v>
      </c>
      <c r="N359">
        <f t="shared" si="16"/>
        <v>0</v>
      </c>
      <c r="O359">
        <f t="shared" si="17"/>
        <v>1</v>
      </c>
    </row>
    <row r="360" spans="1:15" x14ac:dyDescent="0.3">
      <c r="A360" s="1">
        <v>42891.625</v>
      </c>
      <c r="B360">
        <v>1080864</v>
      </c>
      <c r="C360">
        <v>183</v>
      </c>
      <c r="D360" t="s">
        <v>81</v>
      </c>
      <c r="E360">
        <v>96</v>
      </c>
      <c r="F360" t="s">
        <v>303</v>
      </c>
      <c r="G360">
        <v>0</v>
      </c>
      <c r="H360">
        <v>1</v>
      </c>
      <c r="I360">
        <v>2</v>
      </c>
      <c r="J360">
        <v>2</v>
      </c>
      <c r="K360">
        <f>SUMIFS(match_formation!$W$2:$W$761,match_formation!$B$2:$B$761,match_data!B360,match_formation!$C$2:$C$761,match_data!D360)</f>
        <v>4231</v>
      </c>
      <c r="L360">
        <f>SUMIFS(match_formation!$W$2:$W$761,match_formation!$B$2:$B$761,match_data!B360,match_formation!$C$2:$C$761,match_data!F360)</f>
        <v>4231</v>
      </c>
      <c r="M360">
        <f t="shared" si="15"/>
        <v>0</v>
      </c>
      <c r="N360">
        <f t="shared" si="16"/>
        <v>1</v>
      </c>
      <c r="O360">
        <f t="shared" si="17"/>
        <v>0</v>
      </c>
    </row>
    <row r="361" spans="1:15" x14ac:dyDescent="0.3">
      <c r="A361" t="s">
        <v>731</v>
      </c>
      <c r="B361">
        <v>1080865</v>
      </c>
      <c r="C361">
        <v>18</v>
      </c>
      <c r="D361" t="s">
        <v>317</v>
      </c>
      <c r="E361">
        <v>167</v>
      </c>
      <c r="F361" t="s">
        <v>259</v>
      </c>
      <c r="G361">
        <v>0</v>
      </c>
      <c r="H361">
        <v>0</v>
      </c>
      <c r="I361">
        <v>0</v>
      </c>
      <c r="J361">
        <v>3</v>
      </c>
      <c r="K361">
        <f>SUMIFS(match_formation!$W$2:$W$761,match_formation!$B$2:$B$761,match_data!B361,match_formation!$C$2:$C$761,match_data!D361)</f>
        <v>4231</v>
      </c>
      <c r="L361">
        <f>SUMIFS(match_formation!$W$2:$W$761,match_formation!$B$2:$B$761,match_data!B361,match_formation!$C$2:$C$761,match_data!F361)</f>
        <v>4231</v>
      </c>
      <c r="M361">
        <f t="shared" si="15"/>
        <v>0</v>
      </c>
      <c r="N361">
        <f t="shared" si="16"/>
        <v>0</v>
      </c>
      <c r="O361">
        <f t="shared" si="17"/>
        <v>1</v>
      </c>
    </row>
    <row r="362" spans="1:15" x14ac:dyDescent="0.3">
      <c r="A362" s="1">
        <v>42891.625</v>
      </c>
      <c r="B362">
        <v>1080866</v>
      </c>
      <c r="C362">
        <v>184</v>
      </c>
      <c r="D362" t="s">
        <v>111</v>
      </c>
      <c r="E362">
        <v>175</v>
      </c>
      <c r="F362" t="s">
        <v>187</v>
      </c>
      <c r="G362">
        <v>0</v>
      </c>
      <c r="H362">
        <v>0</v>
      </c>
      <c r="I362">
        <v>2</v>
      </c>
      <c r="J362">
        <v>2</v>
      </c>
      <c r="K362">
        <f>SUMIFS(match_formation!$W$2:$W$761,match_formation!$B$2:$B$761,match_data!B362,match_formation!$C$2:$C$761,match_data!D362)</f>
        <v>442</v>
      </c>
      <c r="L362">
        <f>SUMIFS(match_formation!$W$2:$W$761,match_formation!$B$2:$B$761,match_data!B362,match_formation!$C$2:$C$761,match_data!F362)</f>
        <v>451</v>
      </c>
      <c r="M362">
        <f t="shared" si="15"/>
        <v>0</v>
      </c>
      <c r="N362">
        <f t="shared" si="16"/>
        <v>1</v>
      </c>
      <c r="O362">
        <f t="shared" si="17"/>
        <v>0</v>
      </c>
    </row>
    <row r="363" spans="1:15" x14ac:dyDescent="0.3">
      <c r="A363" t="s">
        <v>718</v>
      </c>
      <c r="B363">
        <v>1080867</v>
      </c>
      <c r="C363">
        <v>96</v>
      </c>
      <c r="D363" t="s">
        <v>303</v>
      </c>
      <c r="E363">
        <v>214</v>
      </c>
      <c r="F363" t="s">
        <v>232</v>
      </c>
      <c r="G363">
        <v>1</v>
      </c>
      <c r="H363">
        <v>0</v>
      </c>
      <c r="I363">
        <v>3</v>
      </c>
      <c r="J363">
        <v>1</v>
      </c>
      <c r="K363">
        <f>SUMIFS(match_formation!$W$2:$W$761,match_formation!$B$2:$B$761,match_data!B363,match_formation!$C$2:$C$761,match_data!D363)</f>
        <v>3421</v>
      </c>
      <c r="L363">
        <f>SUMIFS(match_formation!$W$2:$W$761,match_formation!$B$2:$B$761,match_data!B363,match_formation!$C$2:$C$761,match_data!F363)</f>
        <v>4411</v>
      </c>
      <c r="M363">
        <f t="shared" si="15"/>
        <v>1</v>
      </c>
      <c r="N363">
        <f t="shared" si="16"/>
        <v>0</v>
      </c>
      <c r="O363">
        <f t="shared" si="17"/>
        <v>0</v>
      </c>
    </row>
    <row r="364" spans="1:15" x14ac:dyDescent="0.3">
      <c r="A364" s="1">
        <v>42952.833333333336</v>
      </c>
      <c r="B364">
        <v>1080868</v>
      </c>
      <c r="C364">
        <v>15</v>
      </c>
      <c r="D364" t="s">
        <v>142</v>
      </c>
      <c r="E364">
        <v>21</v>
      </c>
      <c r="F364" t="s">
        <v>289</v>
      </c>
      <c r="G364">
        <v>2</v>
      </c>
      <c r="H364">
        <v>0</v>
      </c>
      <c r="I364">
        <v>3</v>
      </c>
      <c r="J364">
        <v>0</v>
      </c>
      <c r="K364">
        <f>SUMIFS(match_formation!$W$2:$W$761,match_formation!$B$2:$B$761,match_data!B364,match_formation!$C$2:$C$761,match_data!D364)</f>
        <v>3421</v>
      </c>
      <c r="L364">
        <f>SUMIFS(match_formation!$W$2:$W$761,match_formation!$B$2:$B$761,match_data!B364,match_formation!$C$2:$C$761,match_data!F364)</f>
        <v>433</v>
      </c>
      <c r="M364">
        <f t="shared" si="15"/>
        <v>1</v>
      </c>
      <c r="N364">
        <f t="shared" si="16"/>
        <v>0</v>
      </c>
      <c r="O364">
        <f t="shared" si="17"/>
        <v>0</v>
      </c>
    </row>
    <row r="365" spans="1:15" x14ac:dyDescent="0.3">
      <c r="A365" t="s">
        <v>718</v>
      </c>
      <c r="B365">
        <v>1080869</v>
      </c>
      <c r="C365">
        <v>16</v>
      </c>
      <c r="D365" t="s">
        <v>274</v>
      </c>
      <c r="E365">
        <v>29</v>
      </c>
      <c r="F365" t="s">
        <v>157</v>
      </c>
      <c r="G365">
        <v>1</v>
      </c>
      <c r="H365">
        <v>1</v>
      </c>
      <c r="I365">
        <v>2</v>
      </c>
      <c r="J365">
        <v>2</v>
      </c>
      <c r="K365">
        <f>SUMIFS(match_formation!$W$2:$W$761,match_formation!$B$2:$B$761,match_data!B365,match_formation!$C$2:$C$761,match_data!D365)</f>
        <v>433</v>
      </c>
      <c r="L365">
        <f>SUMIFS(match_formation!$W$2:$W$761,match_formation!$B$2:$B$761,match_data!B365,match_formation!$C$2:$C$761,match_data!F365)</f>
        <v>4231</v>
      </c>
      <c r="M365">
        <f t="shared" si="15"/>
        <v>0</v>
      </c>
      <c r="N365">
        <f t="shared" si="16"/>
        <v>1</v>
      </c>
      <c r="O365">
        <f t="shared" si="17"/>
        <v>0</v>
      </c>
    </row>
    <row r="366" spans="1:15" x14ac:dyDescent="0.3">
      <c r="A366" s="1">
        <v>42891.625</v>
      </c>
      <c r="B366">
        <v>1080870</v>
      </c>
      <c r="C366">
        <v>214</v>
      </c>
      <c r="D366" t="s">
        <v>232</v>
      </c>
      <c r="E366">
        <v>16</v>
      </c>
      <c r="F366" t="s">
        <v>274</v>
      </c>
      <c r="G366">
        <v>0</v>
      </c>
      <c r="H366">
        <v>0</v>
      </c>
      <c r="I366">
        <v>0</v>
      </c>
      <c r="J366">
        <v>2</v>
      </c>
      <c r="K366">
        <f>SUMIFS(match_formation!$W$2:$W$761,match_formation!$B$2:$B$761,match_data!B366,match_formation!$C$2:$C$761,match_data!D366)</f>
        <v>442</v>
      </c>
      <c r="L366">
        <f>SUMIFS(match_formation!$W$2:$W$761,match_formation!$B$2:$B$761,match_data!B366,match_formation!$C$2:$C$761,match_data!F366)</f>
        <v>433</v>
      </c>
      <c r="M366">
        <f t="shared" si="15"/>
        <v>0</v>
      </c>
      <c r="N366">
        <f t="shared" si="16"/>
        <v>0</v>
      </c>
      <c r="O366">
        <f t="shared" si="17"/>
        <v>1</v>
      </c>
    </row>
    <row r="367" spans="1:15" x14ac:dyDescent="0.3">
      <c r="A367" t="s">
        <v>732</v>
      </c>
      <c r="B367">
        <v>1080871</v>
      </c>
      <c r="C367">
        <v>30</v>
      </c>
      <c r="D367" t="s">
        <v>218</v>
      </c>
      <c r="E367">
        <v>183</v>
      </c>
      <c r="F367" t="s">
        <v>81</v>
      </c>
      <c r="G367">
        <v>2</v>
      </c>
      <c r="H367">
        <v>0</v>
      </c>
      <c r="I367">
        <v>4</v>
      </c>
      <c r="J367">
        <v>0</v>
      </c>
      <c r="K367">
        <f>SUMIFS(match_formation!$W$2:$W$761,match_formation!$B$2:$B$761,match_data!B367,match_formation!$C$2:$C$761,match_data!D367)</f>
        <v>4231</v>
      </c>
      <c r="L367">
        <f>SUMIFS(match_formation!$W$2:$W$761,match_formation!$B$2:$B$761,match_data!B367,match_formation!$C$2:$C$761,match_data!F367)</f>
        <v>4411</v>
      </c>
      <c r="M367">
        <f t="shared" si="15"/>
        <v>1</v>
      </c>
      <c r="N367">
        <f t="shared" si="16"/>
        <v>0</v>
      </c>
      <c r="O367">
        <f t="shared" si="17"/>
        <v>0</v>
      </c>
    </row>
    <row r="368" spans="1:15" x14ac:dyDescent="0.3">
      <c r="A368" s="1">
        <v>42891.625</v>
      </c>
      <c r="B368">
        <v>1080872</v>
      </c>
      <c r="C368">
        <v>14</v>
      </c>
      <c r="D368" t="s">
        <v>244</v>
      </c>
      <c r="E368">
        <v>27</v>
      </c>
      <c r="F368" t="s">
        <v>332</v>
      </c>
      <c r="G368">
        <v>1</v>
      </c>
      <c r="H368">
        <v>0</v>
      </c>
      <c r="I368">
        <v>3</v>
      </c>
      <c r="J368">
        <v>0</v>
      </c>
      <c r="K368">
        <f>SUMIFS(match_formation!$W$2:$W$761,match_formation!$B$2:$B$761,match_data!B368,match_formation!$C$2:$C$761,match_data!D368)</f>
        <v>442</v>
      </c>
      <c r="L368">
        <f>SUMIFS(match_formation!$W$2:$W$761,match_formation!$B$2:$B$761,match_data!B368,match_formation!$C$2:$C$761,match_data!F368)</f>
        <v>352</v>
      </c>
      <c r="M368">
        <f t="shared" si="15"/>
        <v>1</v>
      </c>
      <c r="N368">
        <f t="shared" si="16"/>
        <v>0</v>
      </c>
      <c r="O368">
        <f t="shared" si="17"/>
        <v>0</v>
      </c>
    </row>
    <row r="369" spans="1:15" x14ac:dyDescent="0.3">
      <c r="A369" t="s">
        <v>718</v>
      </c>
      <c r="B369">
        <v>1080873</v>
      </c>
      <c r="C369">
        <v>27</v>
      </c>
      <c r="D369" t="s">
        <v>332</v>
      </c>
      <c r="E369">
        <v>259</v>
      </c>
      <c r="F369" t="s">
        <v>127</v>
      </c>
      <c r="G369">
        <v>1</v>
      </c>
      <c r="H369">
        <v>0</v>
      </c>
      <c r="I369">
        <v>1</v>
      </c>
      <c r="J369">
        <v>0</v>
      </c>
      <c r="K369">
        <f>SUMIFS(match_formation!$W$2:$W$761,match_formation!$B$2:$B$761,match_data!B369,match_formation!$C$2:$C$761,match_data!D369)</f>
        <v>433</v>
      </c>
      <c r="L369">
        <f>SUMIFS(match_formation!$W$2:$W$761,match_formation!$B$2:$B$761,match_data!B369,match_formation!$C$2:$C$761,match_data!F369)</f>
        <v>433</v>
      </c>
      <c r="M369">
        <f t="shared" si="15"/>
        <v>1</v>
      </c>
      <c r="N369">
        <f t="shared" si="16"/>
        <v>0</v>
      </c>
      <c r="O369">
        <f t="shared" si="17"/>
        <v>0</v>
      </c>
    </row>
    <row r="370" spans="1:15" x14ac:dyDescent="0.3">
      <c r="A370" s="1">
        <v>42921.5625</v>
      </c>
      <c r="B370">
        <v>1080874</v>
      </c>
      <c r="C370">
        <v>26</v>
      </c>
      <c r="D370" t="s">
        <v>63</v>
      </c>
      <c r="E370">
        <v>18</v>
      </c>
      <c r="F370" t="s">
        <v>317</v>
      </c>
      <c r="G370">
        <v>0</v>
      </c>
      <c r="H370">
        <v>0</v>
      </c>
      <c r="I370">
        <v>0</v>
      </c>
      <c r="J370">
        <v>0</v>
      </c>
      <c r="K370">
        <f>SUMIFS(match_formation!$W$2:$W$761,match_formation!$B$2:$B$761,match_data!B370,match_formation!$C$2:$C$761,match_data!D370)</f>
        <v>433</v>
      </c>
      <c r="L370">
        <f>SUMIFS(match_formation!$W$2:$W$761,match_formation!$B$2:$B$761,match_data!B370,match_formation!$C$2:$C$761,match_data!F370)</f>
        <v>451</v>
      </c>
      <c r="M370">
        <f t="shared" si="15"/>
        <v>0</v>
      </c>
      <c r="N370">
        <f t="shared" si="16"/>
        <v>1</v>
      </c>
      <c r="O370">
        <f t="shared" si="17"/>
        <v>0</v>
      </c>
    </row>
    <row r="371" spans="1:15" x14ac:dyDescent="0.3">
      <c r="A371" t="s">
        <v>733</v>
      </c>
      <c r="B371">
        <v>1080875</v>
      </c>
      <c r="C371">
        <v>175</v>
      </c>
      <c r="D371" t="s">
        <v>187</v>
      </c>
      <c r="E371">
        <v>26</v>
      </c>
      <c r="F371" t="s">
        <v>63</v>
      </c>
      <c r="G371">
        <v>0</v>
      </c>
      <c r="H371">
        <v>1</v>
      </c>
      <c r="I371">
        <v>0</v>
      </c>
      <c r="J371">
        <v>1</v>
      </c>
      <c r="K371">
        <f>SUMIFS(match_formation!$W$2:$W$761,match_formation!$B$2:$B$761,match_data!B371,match_formation!$C$2:$C$761,match_data!D371)</f>
        <v>433</v>
      </c>
      <c r="L371">
        <f>SUMIFS(match_formation!$W$2:$W$761,match_formation!$B$2:$B$761,match_data!B371,match_formation!$C$2:$C$761,match_data!F371)</f>
        <v>433</v>
      </c>
      <c r="M371">
        <f t="shared" si="15"/>
        <v>0</v>
      </c>
      <c r="N371">
        <f t="shared" si="16"/>
        <v>0</v>
      </c>
      <c r="O371">
        <f t="shared" si="17"/>
        <v>1</v>
      </c>
    </row>
    <row r="372" spans="1:15" x14ac:dyDescent="0.3">
      <c r="A372" s="1">
        <v>42891.520833333336</v>
      </c>
      <c r="B372">
        <v>1080876</v>
      </c>
      <c r="C372">
        <v>167</v>
      </c>
      <c r="D372" t="s">
        <v>259</v>
      </c>
      <c r="E372">
        <v>162</v>
      </c>
      <c r="F372" t="s">
        <v>172</v>
      </c>
      <c r="G372">
        <v>1</v>
      </c>
      <c r="H372">
        <v>0</v>
      </c>
      <c r="I372">
        <v>5</v>
      </c>
      <c r="J372">
        <v>0</v>
      </c>
      <c r="K372">
        <f>SUMIFS(match_formation!$W$2:$W$761,match_formation!$B$2:$B$761,match_data!B372,match_formation!$C$2:$C$761,match_data!D372)</f>
        <v>451</v>
      </c>
      <c r="L372">
        <f>SUMIFS(match_formation!$W$2:$W$761,match_formation!$B$2:$B$761,match_data!B372,match_formation!$C$2:$C$761,match_data!F372)</f>
        <v>433</v>
      </c>
      <c r="M372">
        <f t="shared" si="15"/>
        <v>1</v>
      </c>
      <c r="N372">
        <f t="shared" si="16"/>
        <v>0</v>
      </c>
      <c r="O372">
        <f t="shared" si="17"/>
        <v>0</v>
      </c>
    </row>
    <row r="373" spans="1:15" x14ac:dyDescent="0.3">
      <c r="A373" t="s">
        <v>734</v>
      </c>
      <c r="B373">
        <v>1080877</v>
      </c>
      <c r="C373">
        <v>13</v>
      </c>
      <c r="D373" t="s">
        <v>38</v>
      </c>
      <c r="E373">
        <v>16</v>
      </c>
      <c r="F373" t="s">
        <v>274</v>
      </c>
      <c r="G373">
        <v>0</v>
      </c>
      <c r="H373">
        <v>0</v>
      </c>
      <c r="I373">
        <v>2</v>
      </c>
      <c r="J373">
        <v>0</v>
      </c>
      <c r="K373">
        <f>SUMIFS(match_formation!$W$2:$W$761,match_formation!$B$2:$B$761,match_data!B373,match_formation!$C$2:$C$761,match_data!D373)</f>
        <v>3421</v>
      </c>
      <c r="L373">
        <f>SUMIFS(match_formation!$W$2:$W$761,match_formation!$B$2:$B$761,match_data!B373,match_formation!$C$2:$C$761,match_data!F373)</f>
        <v>352</v>
      </c>
      <c r="M373">
        <f t="shared" si="15"/>
        <v>1</v>
      </c>
      <c r="N373">
        <f t="shared" si="16"/>
        <v>0</v>
      </c>
      <c r="O373">
        <f t="shared" si="17"/>
        <v>0</v>
      </c>
    </row>
    <row r="374" spans="1:15" x14ac:dyDescent="0.3">
      <c r="A374" s="1">
        <v>42891.729166666664</v>
      </c>
      <c r="B374">
        <v>1080878</v>
      </c>
      <c r="C374">
        <v>259</v>
      </c>
      <c r="D374" t="s">
        <v>127</v>
      </c>
      <c r="E374">
        <v>31</v>
      </c>
      <c r="F374" t="s">
        <v>201</v>
      </c>
      <c r="G374">
        <v>1</v>
      </c>
      <c r="H374">
        <v>0</v>
      </c>
      <c r="I374">
        <v>1</v>
      </c>
      <c r="J374">
        <v>0</v>
      </c>
      <c r="K374">
        <f>SUMIFS(match_formation!$W$2:$W$761,match_formation!$B$2:$B$761,match_data!B374,match_formation!$C$2:$C$761,match_data!D374)</f>
        <v>4312</v>
      </c>
      <c r="L374">
        <f>SUMIFS(match_formation!$W$2:$W$761,match_formation!$B$2:$B$761,match_data!B374,match_formation!$C$2:$C$761,match_data!F374)</f>
        <v>433</v>
      </c>
      <c r="M374">
        <f t="shared" si="15"/>
        <v>1</v>
      </c>
      <c r="N374">
        <f t="shared" si="16"/>
        <v>0</v>
      </c>
      <c r="O374">
        <f t="shared" si="17"/>
        <v>0</v>
      </c>
    </row>
    <row r="375" spans="1:15" x14ac:dyDescent="0.3">
      <c r="A375" t="s">
        <v>720</v>
      </c>
      <c r="B375">
        <v>1080879</v>
      </c>
      <c r="C375">
        <v>183</v>
      </c>
      <c r="D375" t="s">
        <v>81</v>
      </c>
      <c r="E375">
        <v>21</v>
      </c>
      <c r="F375" t="s">
        <v>289</v>
      </c>
      <c r="G375">
        <v>2</v>
      </c>
      <c r="H375">
        <v>0</v>
      </c>
      <c r="I375">
        <v>4</v>
      </c>
      <c r="J375">
        <v>0</v>
      </c>
      <c r="K375">
        <f>SUMIFS(match_formation!$W$2:$W$761,match_formation!$B$2:$B$761,match_data!B375,match_formation!$C$2:$C$761,match_data!D375)</f>
        <v>4411</v>
      </c>
      <c r="L375">
        <f>SUMIFS(match_formation!$W$2:$W$761,match_formation!$B$2:$B$761,match_data!B375,match_formation!$C$2:$C$761,match_data!F375)</f>
        <v>541</v>
      </c>
      <c r="M375">
        <f t="shared" si="15"/>
        <v>1</v>
      </c>
      <c r="N375">
        <f t="shared" si="16"/>
        <v>0</v>
      </c>
      <c r="O375">
        <f t="shared" si="17"/>
        <v>0</v>
      </c>
    </row>
    <row r="376" spans="1:15" x14ac:dyDescent="0.3">
      <c r="A376" s="1">
        <v>42860.833333333336</v>
      </c>
      <c r="B376">
        <v>1080880</v>
      </c>
      <c r="C376">
        <v>29</v>
      </c>
      <c r="D376" t="s">
        <v>157</v>
      </c>
      <c r="E376">
        <v>30</v>
      </c>
      <c r="F376" t="s">
        <v>218</v>
      </c>
      <c r="G376">
        <v>0</v>
      </c>
      <c r="H376">
        <v>0</v>
      </c>
      <c r="I376">
        <v>1</v>
      </c>
      <c r="J376">
        <v>0</v>
      </c>
      <c r="K376">
        <f>SUMIFS(match_formation!$W$2:$W$761,match_formation!$B$2:$B$761,match_data!B376,match_formation!$C$2:$C$761,match_data!D376)</f>
        <v>3421</v>
      </c>
      <c r="L376">
        <f>SUMIFS(match_formation!$W$2:$W$761,match_formation!$B$2:$B$761,match_data!B376,match_formation!$C$2:$C$761,match_data!F376)</f>
        <v>4231</v>
      </c>
      <c r="M376">
        <f t="shared" si="15"/>
        <v>1</v>
      </c>
      <c r="N376">
        <f t="shared" si="16"/>
        <v>0</v>
      </c>
      <c r="O376">
        <f t="shared" si="17"/>
        <v>0</v>
      </c>
    </row>
    <row r="377" spans="1:15" x14ac:dyDescent="0.3">
      <c r="A377" t="s">
        <v>712</v>
      </c>
      <c r="B377">
        <v>1080881</v>
      </c>
      <c r="C377">
        <v>183</v>
      </c>
      <c r="D377" t="s">
        <v>81</v>
      </c>
      <c r="E377">
        <v>184</v>
      </c>
      <c r="F377" t="s">
        <v>111</v>
      </c>
      <c r="G377">
        <v>1</v>
      </c>
      <c r="H377">
        <v>0</v>
      </c>
      <c r="I377">
        <v>2</v>
      </c>
      <c r="J377">
        <v>1</v>
      </c>
      <c r="K377">
        <f>SUMIFS(match_formation!$W$2:$W$761,match_formation!$B$2:$B$761,match_data!B377,match_formation!$C$2:$C$761,match_data!D377)</f>
        <v>4411</v>
      </c>
      <c r="L377">
        <f>SUMIFS(match_formation!$W$2:$W$761,match_formation!$B$2:$B$761,match_data!B377,match_formation!$C$2:$C$761,match_data!F377)</f>
        <v>442</v>
      </c>
      <c r="M377">
        <f t="shared" si="15"/>
        <v>1</v>
      </c>
      <c r="N377">
        <f t="shared" si="16"/>
        <v>0</v>
      </c>
      <c r="O377">
        <f t="shared" si="17"/>
        <v>0</v>
      </c>
    </row>
    <row r="378" spans="1:15" x14ac:dyDescent="0.3">
      <c r="A378" t="s">
        <v>735</v>
      </c>
      <c r="B378">
        <v>1080882</v>
      </c>
      <c r="C378">
        <v>162</v>
      </c>
      <c r="D378" t="s">
        <v>172</v>
      </c>
      <c r="E378">
        <v>214</v>
      </c>
      <c r="F378" t="s">
        <v>232</v>
      </c>
      <c r="G378">
        <v>2</v>
      </c>
      <c r="H378">
        <v>0</v>
      </c>
      <c r="I378">
        <v>4</v>
      </c>
      <c r="J378">
        <v>0</v>
      </c>
      <c r="K378">
        <f>SUMIFS(match_formation!$W$2:$W$761,match_formation!$B$2:$B$761,match_data!B378,match_formation!$C$2:$C$761,match_data!D378)</f>
        <v>4231</v>
      </c>
      <c r="L378">
        <f>SUMIFS(match_formation!$W$2:$W$761,match_formation!$B$2:$B$761,match_data!B378,match_formation!$C$2:$C$761,match_data!F378)</f>
        <v>4411</v>
      </c>
      <c r="M378">
        <f t="shared" si="15"/>
        <v>1</v>
      </c>
      <c r="N378">
        <f t="shared" si="16"/>
        <v>0</v>
      </c>
      <c r="O378">
        <f t="shared" si="17"/>
        <v>0</v>
      </c>
    </row>
    <row r="379" spans="1:15" x14ac:dyDescent="0.3">
      <c r="A379" s="1">
        <v>43074.822916666664</v>
      </c>
      <c r="B379">
        <v>1080883</v>
      </c>
      <c r="C379">
        <v>31</v>
      </c>
      <c r="D379" t="s">
        <v>201</v>
      </c>
      <c r="E379">
        <v>27</v>
      </c>
      <c r="F379" t="s">
        <v>332</v>
      </c>
      <c r="G379">
        <v>0</v>
      </c>
      <c r="H379">
        <v>0</v>
      </c>
      <c r="I379">
        <v>1</v>
      </c>
      <c r="J379">
        <v>0</v>
      </c>
      <c r="K379">
        <f>SUMIFS(match_formation!$W$2:$W$761,match_formation!$B$2:$B$761,match_data!B379,match_formation!$C$2:$C$761,match_data!D379)</f>
        <v>433</v>
      </c>
      <c r="L379">
        <f>SUMIFS(match_formation!$W$2:$W$761,match_formation!$B$2:$B$761,match_data!B379,match_formation!$C$2:$C$761,match_data!F379)</f>
        <v>352</v>
      </c>
      <c r="M379">
        <f t="shared" si="15"/>
        <v>1</v>
      </c>
      <c r="N379">
        <f t="shared" si="16"/>
        <v>0</v>
      </c>
      <c r="O379">
        <f t="shared" si="17"/>
        <v>0</v>
      </c>
    </row>
    <row r="380" spans="1:15" x14ac:dyDescent="0.3">
      <c r="A380" t="s">
        <v>736</v>
      </c>
      <c r="B380">
        <v>1080884</v>
      </c>
      <c r="C380">
        <v>167</v>
      </c>
      <c r="D380" t="s">
        <v>259</v>
      </c>
      <c r="E380">
        <v>14</v>
      </c>
      <c r="F380" t="s">
        <v>244</v>
      </c>
      <c r="G380">
        <v>2</v>
      </c>
      <c r="H380">
        <v>1</v>
      </c>
      <c r="I380">
        <v>2</v>
      </c>
      <c r="J380">
        <v>1</v>
      </c>
      <c r="K380">
        <f>SUMIFS(match_formation!$W$2:$W$761,match_formation!$B$2:$B$761,match_data!B380,match_formation!$C$2:$C$761,match_data!D380)</f>
        <v>451</v>
      </c>
      <c r="L380">
        <f>SUMIFS(match_formation!$W$2:$W$761,match_formation!$B$2:$B$761,match_data!B380,match_formation!$C$2:$C$761,match_data!F380)</f>
        <v>442</v>
      </c>
      <c r="M380">
        <f t="shared" si="15"/>
        <v>1</v>
      </c>
      <c r="N380">
        <f t="shared" si="16"/>
        <v>0</v>
      </c>
      <c r="O380">
        <f t="shared" si="17"/>
        <v>0</v>
      </c>
    </row>
    <row r="381" spans="1:15" x14ac:dyDescent="0.3">
      <c r="A381" t="s">
        <v>712</v>
      </c>
      <c r="B381">
        <v>1080885</v>
      </c>
      <c r="C381">
        <v>21</v>
      </c>
      <c r="D381" t="s">
        <v>289</v>
      </c>
      <c r="E381">
        <v>18</v>
      </c>
      <c r="F381" t="s">
        <v>317</v>
      </c>
      <c r="G381">
        <v>0</v>
      </c>
      <c r="H381">
        <v>1</v>
      </c>
      <c r="I381">
        <v>1</v>
      </c>
      <c r="J381">
        <v>2</v>
      </c>
      <c r="K381">
        <f>SUMIFS(match_formation!$W$2:$W$761,match_formation!$B$2:$B$761,match_data!B381,match_formation!$C$2:$C$761,match_data!D381)</f>
        <v>433</v>
      </c>
      <c r="L381">
        <f>SUMIFS(match_formation!$W$2:$W$761,match_formation!$B$2:$B$761,match_data!B381,match_formation!$C$2:$C$761,match_data!F381)</f>
        <v>433</v>
      </c>
      <c r="M381">
        <f t="shared" si="15"/>
        <v>0</v>
      </c>
      <c r="N381">
        <f t="shared" si="16"/>
        <v>0</v>
      </c>
      <c r="O381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0085-B6DB-40EE-ACFA-6312BE6E3309}">
  <dimension ref="A1:W761"/>
  <sheetViews>
    <sheetView topLeftCell="B1" workbookViewId="0">
      <selection activeCell="D30" sqref="D30"/>
    </sheetView>
  </sheetViews>
  <sheetFormatPr defaultRowHeight="14.4" x14ac:dyDescent="0.3"/>
  <cols>
    <col min="3" max="3" width="15.88671875" customWidth="1"/>
  </cols>
  <sheetData>
    <row r="1" spans="1:23" x14ac:dyDescent="0.3">
      <c r="A1" t="s">
        <v>599</v>
      </c>
      <c r="B1" t="s">
        <v>0</v>
      </c>
      <c r="C1" t="s">
        <v>737</v>
      </c>
      <c r="D1" t="s">
        <v>42</v>
      </c>
      <c r="E1" t="s">
        <v>44</v>
      </c>
      <c r="F1" t="s">
        <v>46</v>
      </c>
      <c r="G1" t="s">
        <v>51</v>
      </c>
      <c r="H1" t="s">
        <v>209</v>
      </c>
      <c r="I1" t="s">
        <v>211</v>
      </c>
      <c r="J1" t="s">
        <v>70</v>
      </c>
      <c r="K1" t="s">
        <v>119</v>
      </c>
      <c r="L1" t="s">
        <v>122</v>
      </c>
      <c r="M1" t="s">
        <v>55</v>
      </c>
      <c r="N1" t="s">
        <v>49</v>
      </c>
      <c r="O1" t="s">
        <v>53</v>
      </c>
      <c r="P1" t="s">
        <v>58</v>
      </c>
      <c r="Q1" t="s">
        <v>74</v>
      </c>
      <c r="R1" t="s">
        <v>77</v>
      </c>
      <c r="S1" t="s">
        <v>738</v>
      </c>
      <c r="T1" t="s">
        <v>739</v>
      </c>
      <c r="U1" t="s">
        <v>740</v>
      </c>
      <c r="V1" t="s">
        <v>58</v>
      </c>
      <c r="W1" t="s">
        <v>741</v>
      </c>
    </row>
    <row r="2" spans="1:23" x14ac:dyDescent="0.3">
      <c r="A2">
        <v>1</v>
      </c>
      <c r="B2">
        <v>1080506</v>
      </c>
      <c r="C2" t="s">
        <v>38</v>
      </c>
      <c r="D2">
        <f>COUNTIFS(better_player_df!$A$2:$A$10475,match_formation!B2,better_player_df!$B$2:$B$10475,C2,better_player_df!$E$2:$E$10475,match_formation!$D$1)</f>
        <v>2</v>
      </c>
      <c r="E2">
        <f>COUNTIFS(better_player_df!$A$2:$A$10475,match_formation!B2,better_player_df!$B$2:$B$10475,C2,better_player_df!$E$2:$E$10475,match_formation!$E$1)</f>
        <v>1</v>
      </c>
      <c r="F2">
        <f>COUNTIFS(better_player_df!$A$2:$A$10475,match_formation!B2,better_player_df!$B$2:$B$10475,C2,better_player_df!$E$2:$E$10475,match_formation!$F$1)</f>
        <v>1</v>
      </c>
      <c r="G2">
        <f>COUNTIFS(better_player_df!$A$2:$A$10475,match_formation!B2,better_player_df!$B$2:$B$10475,C2,better_player_df!$E$2:$E$10475,match_formation!$G$1)</f>
        <v>2</v>
      </c>
      <c r="H2">
        <f>COUNTIFS(better_player_df!$A$2:$A$10475,match_formation!B2,better_player_df!$B$2:$B$10475,C2,better_player_df!$E$2:$E$10475,match_formation!$H$1)</f>
        <v>0</v>
      </c>
      <c r="I2">
        <f>COUNTIFS(better_player_df!$A$2:$A$10475,match_formation!B2,better_player_df!$B$2:$B$10475,C2,better_player_df!$E$2:$E$10475,match_formation!$I$1)</f>
        <v>0</v>
      </c>
      <c r="J2">
        <f>COUNTIFS(better_player_df!$A$2:$A$10475,match_formation!B2,better_player_df!$B$2:$B$10475,C2,better_player_df!$E$2:$E$10475,match_formation!$J$1)</f>
        <v>0</v>
      </c>
      <c r="K2">
        <f>COUNTIFS(better_player_df!$A$2:$A$10475,match_formation!B2,better_player_df!$B$2:$B$10475,C2,better_player_df!$E$2:$E$10475,match_formation!$K$1)</f>
        <v>0</v>
      </c>
      <c r="L2">
        <f>COUNTIFS(better_player_df!$A$2:$A$10475,match_formation!B2,better_player_df!$B$2:$B$10475,C2,better_player_df!$E$2:$E$10475,match_formation!$L$1)</f>
        <v>0</v>
      </c>
      <c r="M2">
        <f>COUNTIFS(better_player_df!$A$2:$A$10475,match_formation!B2,better_player_df!$B$2:$B$10475,C2,better_player_df!$E$2:$E$10475,match_formation!$M$1)</f>
        <v>1</v>
      </c>
      <c r="N2">
        <f>COUNTIFS(better_player_df!$A$2:$A$10475,match_formation!B2,better_player_df!$B$2:$B$10475,C2,better_player_df!$E$2:$E$10475,match_formation!$N$1)</f>
        <v>1</v>
      </c>
      <c r="O2">
        <f>COUNTIFS(better_player_df!$A$2:$A$10475,match_formation!B2,better_player_df!$B$2:$B$10475,C2,better_player_df!$E$2:$E$10475,match_formation!$O$1)</f>
        <v>1</v>
      </c>
      <c r="P2">
        <f>COUNTIFS(better_player_df!$A$2:$A$10475,match_formation!B2,better_player_df!$B$2:$B$10475,C2,better_player_df!$E$2:$E$10475,match_formation!$P$1)</f>
        <v>1</v>
      </c>
      <c r="Q2">
        <f>COUNTIFS(better_player_df!$A$2:$A$10475,match_formation!B2,better_player_df!$B$2:$B$10475,C2,better_player_df!$E$2:$E$10475,match_formation!$Q$1)</f>
        <v>0</v>
      </c>
      <c r="R2">
        <f>COUNTIFS(better_player_df!$A$2:$A$10475,match_formation!B2,better_player_df!$B$2:$B$10475,C2,better_player_df!$E$2:$E$10475,match_formation!$R$1)</f>
        <v>0</v>
      </c>
      <c r="S2">
        <f>SUM(D2:F2)</f>
        <v>4</v>
      </c>
      <c r="T2">
        <f>SUM(G2:L2)</f>
        <v>2</v>
      </c>
      <c r="U2">
        <f>SUM(M2:O2)</f>
        <v>3</v>
      </c>
      <c r="V2">
        <f>SUM(P2:R2)</f>
        <v>1</v>
      </c>
      <c r="W2">
        <f>IF(U2=0,S2*100+T2*10+V2,S2*1000+T2*100+U2*10+V2)</f>
        <v>4231</v>
      </c>
    </row>
    <row r="3" spans="1:23" x14ac:dyDescent="0.3">
      <c r="A3">
        <f>A2+1</f>
        <v>2</v>
      </c>
      <c r="B3">
        <f>IF(MOD(A3,2)=0,B2,B2+1)</f>
        <v>1080506</v>
      </c>
      <c r="C3" t="s">
        <v>63</v>
      </c>
      <c r="D3">
        <f>COUNTIFS(better_player_df!$A$2:$A$10475,match_formation!B3,better_player_df!$B$2:$B$10475,C3,better_player_df!$E$2:$E$10475,match_formation!$D$1)</f>
        <v>2</v>
      </c>
      <c r="E3">
        <f>COUNTIFS(better_player_df!$A$2:$A$10475,match_formation!B3,better_player_df!$B$2:$B$10475,C3,better_player_df!$E$2:$E$10475,match_formation!$E$1)</f>
        <v>1</v>
      </c>
      <c r="F3">
        <f>COUNTIFS(better_player_df!$A$2:$A$10475,match_formation!B3,better_player_df!$B$2:$B$10475,C3,better_player_df!$E$2:$E$10475,match_formation!$F$1)</f>
        <v>1</v>
      </c>
      <c r="G3">
        <f>COUNTIFS(better_player_df!$A$2:$A$10475,match_formation!B3,better_player_df!$B$2:$B$10475,C3,better_player_df!$E$2:$E$10475,match_formation!$G$1)</f>
        <v>0</v>
      </c>
      <c r="H3">
        <f>COUNTIFS(better_player_df!$A$2:$A$10475,match_formation!B3,better_player_df!$B$2:$B$10475,C3,better_player_df!$E$2:$E$10475,match_formation!$H$1)</f>
        <v>0</v>
      </c>
      <c r="I3">
        <f>COUNTIFS(better_player_df!$A$2:$A$10475,match_formation!B3,better_player_df!$B$2:$B$10475,C3,better_player_df!$E$2:$E$10475,match_formation!$I$1)</f>
        <v>0</v>
      </c>
      <c r="J3">
        <f>COUNTIFS(better_player_df!$A$2:$A$10475,match_formation!B3,better_player_df!$B$2:$B$10475,C3,better_player_df!$E$2:$E$10475,match_formation!$J$1)</f>
        <v>3</v>
      </c>
      <c r="K3">
        <f>COUNTIFS(better_player_df!$A$2:$A$10475,match_formation!B3,better_player_df!$B$2:$B$10475,C3,better_player_df!$E$2:$E$10475,match_formation!$K$1)</f>
        <v>0</v>
      </c>
      <c r="L3">
        <f>COUNTIFS(better_player_df!$A$2:$A$10475,match_formation!B3,better_player_df!$B$2:$B$10475,C3,better_player_df!$E$2:$E$10475,match_formation!$L$1)</f>
        <v>0</v>
      </c>
      <c r="M3">
        <f>COUNTIFS(better_player_df!$A$2:$A$10475,match_formation!B3,better_player_df!$B$2:$B$10475,C3,better_player_df!$E$2:$E$10475,match_formation!$M$1)</f>
        <v>0</v>
      </c>
      <c r="N3">
        <f>COUNTIFS(better_player_df!$A$2:$A$10475,match_formation!B3,better_player_df!$B$2:$B$10475,C3,better_player_df!$E$2:$E$10475,match_formation!$N$1)</f>
        <v>0</v>
      </c>
      <c r="O3">
        <f>COUNTIFS(better_player_df!$A$2:$A$10475,match_formation!B3,better_player_df!$B$2:$B$10475,C3,better_player_df!$E$2:$E$10475,match_formation!$O$1)</f>
        <v>0</v>
      </c>
      <c r="P3">
        <f>COUNTIFS(better_player_df!$A$2:$A$10475,match_formation!B3,better_player_df!$B$2:$B$10475,C3,better_player_df!$E$2:$E$10475,match_formation!$P$1)</f>
        <v>1</v>
      </c>
      <c r="Q3">
        <f>COUNTIFS(better_player_df!$A$2:$A$10475,match_formation!B3,better_player_df!$B$2:$B$10475,C3,better_player_df!$E$2:$E$10475,match_formation!$Q$1)</f>
        <v>1</v>
      </c>
      <c r="R3">
        <f>COUNTIFS(better_player_df!$A$2:$A$10475,match_formation!B3,better_player_df!$B$2:$B$10475,C3,better_player_df!$E$2:$E$10475,match_formation!$R$1)</f>
        <v>1</v>
      </c>
      <c r="S3">
        <f t="shared" ref="S3:S66" si="0">SUM(D3:F3)</f>
        <v>4</v>
      </c>
      <c r="T3">
        <f t="shared" ref="T3:T66" si="1">SUM(G3:L3)</f>
        <v>3</v>
      </c>
      <c r="U3">
        <f t="shared" ref="U3:U66" si="2">SUM(M3:O3)</f>
        <v>0</v>
      </c>
      <c r="V3">
        <f t="shared" ref="V3:V66" si="3">SUM(P3:R3)</f>
        <v>3</v>
      </c>
      <c r="W3">
        <f t="shared" ref="W3:W66" si="4">IF(U3=0,S3*100+T3*10+V3,S3*1000+T3*100+U3*10+V3)</f>
        <v>433</v>
      </c>
    </row>
    <row r="4" spans="1:23" x14ac:dyDescent="0.3">
      <c r="A4">
        <f t="shared" ref="A4:A67" si="5">A3+1</f>
        <v>3</v>
      </c>
      <c r="B4">
        <f t="shared" ref="B4:B67" si="6">IF(MOD(A4,2)=0,B3,B3+1)</f>
        <v>1080507</v>
      </c>
      <c r="C4" t="s">
        <v>81</v>
      </c>
      <c r="D4">
        <f>COUNTIFS(better_player_df!$A$2:$A$10475,match_formation!B4,better_player_df!$B$2:$B$10475,C4,better_player_df!$E$2:$E$10475,match_formation!$D$1)</f>
        <v>2</v>
      </c>
      <c r="E4">
        <f>COUNTIFS(better_player_df!$A$2:$A$10475,match_formation!B4,better_player_df!$B$2:$B$10475,C4,better_player_df!$E$2:$E$10475,match_formation!$E$1)</f>
        <v>1</v>
      </c>
      <c r="F4">
        <f>COUNTIFS(better_player_df!$A$2:$A$10475,match_formation!B4,better_player_df!$B$2:$B$10475,C4,better_player_df!$E$2:$E$10475,match_formation!$F$1)</f>
        <v>1</v>
      </c>
      <c r="G4">
        <f>COUNTIFS(better_player_df!$A$2:$A$10475,match_formation!B4,better_player_df!$B$2:$B$10475,C4,better_player_df!$E$2:$E$10475,match_formation!$G$1)</f>
        <v>0</v>
      </c>
      <c r="H4">
        <f>COUNTIFS(better_player_df!$A$2:$A$10475,match_formation!B4,better_player_df!$B$2:$B$10475,C4,better_player_df!$E$2:$E$10475,match_formation!$H$1)</f>
        <v>0</v>
      </c>
      <c r="I4">
        <f>COUNTIFS(better_player_df!$A$2:$A$10475,match_formation!B4,better_player_df!$B$2:$B$10475,C4,better_player_df!$E$2:$E$10475,match_formation!$I$1)</f>
        <v>0</v>
      </c>
      <c r="J4">
        <f>COUNTIFS(better_player_df!$A$2:$A$10475,match_formation!B4,better_player_df!$B$2:$B$10475,C4,better_player_df!$E$2:$E$10475,match_formation!$J$1)</f>
        <v>3</v>
      </c>
      <c r="K4">
        <f>COUNTIFS(better_player_df!$A$2:$A$10475,match_formation!B4,better_player_df!$B$2:$B$10475,C4,better_player_df!$E$2:$E$10475,match_formation!$K$1)</f>
        <v>0</v>
      </c>
      <c r="L4">
        <f>COUNTIFS(better_player_df!$A$2:$A$10475,match_formation!B4,better_player_df!$B$2:$B$10475,C4,better_player_df!$E$2:$E$10475,match_formation!$L$1)</f>
        <v>0</v>
      </c>
      <c r="M4">
        <f>COUNTIFS(better_player_df!$A$2:$A$10475,match_formation!B4,better_player_df!$B$2:$B$10475,C4,better_player_df!$E$2:$E$10475,match_formation!$M$1)</f>
        <v>0</v>
      </c>
      <c r="N4">
        <f>COUNTIFS(better_player_df!$A$2:$A$10475,match_formation!B4,better_player_df!$B$2:$B$10475,C4,better_player_df!$E$2:$E$10475,match_formation!$N$1)</f>
        <v>0</v>
      </c>
      <c r="O4">
        <f>COUNTIFS(better_player_df!$A$2:$A$10475,match_formation!B4,better_player_df!$B$2:$B$10475,C4,better_player_df!$E$2:$E$10475,match_formation!$O$1)</f>
        <v>0</v>
      </c>
      <c r="P4">
        <f>COUNTIFS(better_player_df!$A$2:$A$10475,match_formation!B4,better_player_df!$B$2:$B$10475,C4,better_player_df!$E$2:$E$10475,match_formation!$P$1)</f>
        <v>1</v>
      </c>
      <c r="Q4">
        <f>COUNTIFS(better_player_df!$A$2:$A$10475,match_formation!B4,better_player_df!$B$2:$B$10475,C4,better_player_df!$E$2:$E$10475,match_formation!$Q$1)</f>
        <v>1</v>
      </c>
      <c r="R4">
        <f>COUNTIFS(better_player_df!$A$2:$A$10475,match_formation!B4,better_player_df!$B$2:$B$10475,C4,better_player_df!$E$2:$E$10475,match_formation!$R$1)</f>
        <v>1</v>
      </c>
      <c r="S4">
        <f t="shared" si="0"/>
        <v>4</v>
      </c>
      <c r="T4">
        <f t="shared" si="1"/>
        <v>3</v>
      </c>
      <c r="U4">
        <f t="shared" si="2"/>
        <v>0</v>
      </c>
      <c r="V4">
        <f t="shared" si="3"/>
        <v>3</v>
      </c>
      <c r="W4">
        <f t="shared" si="4"/>
        <v>433</v>
      </c>
    </row>
    <row r="5" spans="1:23" x14ac:dyDescent="0.3">
      <c r="A5">
        <f t="shared" si="5"/>
        <v>4</v>
      </c>
      <c r="B5">
        <f t="shared" si="6"/>
        <v>1080507</v>
      </c>
      <c r="C5" t="s">
        <v>96</v>
      </c>
      <c r="D5">
        <f>COUNTIFS(better_player_df!$A$2:$A$10475,match_formation!B5,better_player_df!$B$2:$B$10475,C5,better_player_df!$E$2:$E$10475,match_formation!$D$1)</f>
        <v>2</v>
      </c>
      <c r="E5">
        <f>COUNTIFS(better_player_df!$A$2:$A$10475,match_formation!B5,better_player_df!$B$2:$B$10475,C5,better_player_df!$E$2:$E$10475,match_formation!$E$1)</f>
        <v>1</v>
      </c>
      <c r="F5">
        <f>COUNTIFS(better_player_df!$A$2:$A$10475,match_formation!B5,better_player_df!$B$2:$B$10475,C5,better_player_df!$E$2:$E$10475,match_formation!$F$1)</f>
        <v>1</v>
      </c>
      <c r="G5">
        <f>COUNTIFS(better_player_df!$A$2:$A$10475,match_formation!B5,better_player_df!$B$2:$B$10475,C5,better_player_df!$E$2:$E$10475,match_formation!$G$1)</f>
        <v>2</v>
      </c>
      <c r="H5">
        <f>COUNTIFS(better_player_df!$A$2:$A$10475,match_formation!B5,better_player_df!$B$2:$B$10475,C5,better_player_df!$E$2:$E$10475,match_formation!$H$1)</f>
        <v>0</v>
      </c>
      <c r="I5">
        <f>COUNTIFS(better_player_df!$A$2:$A$10475,match_formation!B5,better_player_df!$B$2:$B$10475,C5,better_player_df!$E$2:$E$10475,match_formation!$I$1)</f>
        <v>0</v>
      </c>
      <c r="J5">
        <f>COUNTIFS(better_player_df!$A$2:$A$10475,match_formation!B5,better_player_df!$B$2:$B$10475,C5,better_player_df!$E$2:$E$10475,match_formation!$J$1)</f>
        <v>0</v>
      </c>
      <c r="K5">
        <f>COUNTIFS(better_player_df!$A$2:$A$10475,match_formation!B5,better_player_df!$B$2:$B$10475,C5,better_player_df!$E$2:$E$10475,match_formation!$K$1)</f>
        <v>0</v>
      </c>
      <c r="L5">
        <f>COUNTIFS(better_player_df!$A$2:$A$10475,match_formation!B5,better_player_df!$B$2:$B$10475,C5,better_player_df!$E$2:$E$10475,match_formation!$L$1)</f>
        <v>0</v>
      </c>
      <c r="M5">
        <f>COUNTIFS(better_player_df!$A$2:$A$10475,match_formation!B5,better_player_df!$B$2:$B$10475,C5,better_player_df!$E$2:$E$10475,match_formation!$M$1)</f>
        <v>1</v>
      </c>
      <c r="N5">
        <f>COUNTIFS(better_player_df!$A$2:$A$10475,match_formation!B5,better_player_df!$B$2:$B$10475,C5,better_player_df!$E$2:$E$10475,match_formation!$N$1)</f>
        <v>1</v>
      </c>
      <c r="O5">
        <f>COUNTIFS(better_player_df!$A$2:$A$10475,match_formation!B5,better_player_df!$B$2:$B$10475,C5,better_player_df!$E$2:$E$10475,match_formation!$O$1)</f>
        <v>1</v>
      </c>
      <c r="P5">
        <f>COUNTIFS(better_player_df!$A$2:$A$10475,match_formation!B5,better_player_df!$B$2:$B$10475,C5,better_player_df!$E$2:$E$10475,match_formation!$P$1)</f>
        <v>1</v>
      </c>
      <c r="Q5">
        <f>COUNTIFS(better_player_df!$A$2:$A$10475,match_formation!B5,better_player_df!$B$2:$B$10475,C5,better_player_df!$E$2:$E$10475,match_formation!$Q$1)</f>
        <v>0</v>
      </c>
      <c r="R5">
        <f>COUNTIFS(better_player_df!$A$2:$A$10475,match_formation!B5,better_player_df!$B$2:$B$10475,C5,better_player_df!$E$2:$E$10475,match_formation!$R$1)</f>
        <v>0</v>
      </c>
      <c r="S5">
        <f t="shared" si="0"/>
        <v>4</v>
      </c>
      <c r="T5">
        <f t="shared" si="1"/>
        <v>2</v>
      </c>
      <c r="U5">
        <f t="shared" si="2"/>
        <v>3</v>
      </c>
      <c r="V5">
        <f t="shared" si="3"/>
        <v>1</v>
      </c>
      <c r="W5">
        <f t="shared" si="4"/>
        <v>4231</v>
      </c>
    </row>
    <row r="6" spans="1:23" x14ac:dyDescent="0.3">
      <c r="A6">
        <f t="shared" si="5"/>
        <v>5</v>
      </c>
      <c r="B6">
        <f t="shared" si="6"/>
        <v>1080508</v>
      </c>
      <c r="C6" t="s">
        <v>111</v>
      </c>
      <c r="D6">
        <f>COUNTIFS(better_player_df!$A$2:$A$10475,match_formation!B6,better_player_df!$B$2:$B$10475,C6,better_player_df!$E$2:$E$10475,match_formation!$D$1)</f>
        <v>2</v>
      </c>
      <c r="E6">
        <f>COUNTIFS(better_player_df!$A$2:$A$10475,match_formation!B6,better_player_df!$B$2:$B$10475,C6,better_player_df!$E$2:$E$10475,match_formation!$E$1)</f>
        <v>1</v>
      </c>
      <c r="F6">
        <f>COUNTIFS(better_player_df!$A$2:$A$10475,match_formation!B6,better_player_df!$B$2:$B$10475,C6,better_player_df!$E$2:$E$10475,match_formation!$F$1)</f>
        <v>1</v>
      </c>
      <c r="G6">
        <f>COUNTIFS(better_player_df!$A$2:$A$10475,match_formation!B6,better_player_df!$B$2:$B$10475,C6,better_player_df!$E$2:$E$10475,match_formation!$G$1)</f>
        <v>0</v>
      </c>
      <c r="H6">
        <f>COUNTIFS(better_player_df!$A$2:$A$10475,match_formation!B6,better_player_df!$B$2:$B$10475,C6,better_player_df!$E$2:$E$10475,match_formation!$H$1)</f>
        <v>0</v>
      </c>
      <c r="I6">
        <f>COUNTIFS(better_player_df!$A$2:$A$10475,match_formation!B6,better_player_df!$B$2:$B$10475,C6,better_player_df!$E$2:$E$10475,match_formation!$I$1)</f>
        <v>0</v>
      </c>
      <c r="J6">
        <f>COUNTIFS(better_player_df!$A$2:$A$10475,match_formation!B6,better_player_df!$B$2:$B$10475,C6,better_player_df!$E$2:$E$10475,match_formation!$J$1)</f>
        <v>2</v>
      </c>
      <c r="K6">
        <f>COUNTIFS(better_player_df!$A$2:$A$10475,match_formation!B6,better_player_df!$B$2:$B$10475,C6,better_player_df!$E$2:$E$10475,match_formation!$K$1)</f>
        <v>1</v>
      </c>
      <c r="L6">
        <f>COUNTIFS(better_player_df!$A$2:$A$10475,match_formation!B6,better_player_df!$B$2:$B$10475,C6,better_player_df!$E$2:$E$10475,match_formation!$L$1)</f>
        <v>1</v>
      </c>
      <c r="M6">
        <f>COUNTIFS(better_player_df!$A$2:$A$10475,match_formation!B6,better_player_df!$B$2:$B$10475,C6,better_player_df!$E$2:$E$10475,match_formation!$M$1)</f>
        <v>0</v>
      </c>
      <c r="N6">
        <f>COUNTIFS(better_player_df!$A$2:$A$10475,match_formation!B6,better_player_df!$B$2:$B$10475,C6,better_player_df!$E$2:$E$10475,match_formation!$N$1)</f>
        <v>0</v>
      </c>
      <c r="O6">
        <f>COUNTIFS(better_player_df!$A$2:$A$10475,match_formation!B6,better_player_df!$B$2:$B$10475,C6,better_player_df!$E$2:$E$10475,match_formation!$O$1)</f>
        <v>0</v>
      </c>
      <c r="P6">
        <f>COUNTIFS(better_player_df!$A$2:$A$10475,match_formation!B6,better_player_df!$B$2:$B$10475,C6,better_player_df!$E$2:$E$10475,match_formation!$P$1)</f>
        <v>2</v>
      </c>
      <c r="Q6">
        <f>COUNTIFS(better_player_df!$A$2:$A$10475,match_formation!B6,better_player_df!$B$2:$B$10475,C6,better_player_df!$E$2:$E$10475,match_formation!$Q$1)</f>
        <v>0</v>
      </c>
      <c r="R6">
        <f>COUNTIFS(better_player_df!$A$2:$A$10475,match_formation!B6,better_player_df!$B$2:$B$10475,C6,better_player_df!$E$2:$E$10475,match_formation!$R$1)</f>
        <v>0</v>
      </c>
      <c r="S6">
        <f t="shared" si="0"/>
        <v>4</v>
      </c>
      <c r="T6">
        <f t="shared" si="1"/>
        <v>4</v>
      </c>
      <c r="U6">
        <f t="shared" si="2"/>
        <v>0</v>
      </c>
      <c r="V6">
        <f t="shared" si="3"/>
        <v>2</v>
      </c>
      <c r="W6">
        <f t="shared" si="4"/>
        <v>442</v>
      </c>
    </row>
    <row r="7" spans="1:23" x14ac:dyDescent="0.3">
      <c r="A7">
        <f t="shared" si="5"/>
        <v>6</v>
      </c>
      <c r="B7">
        <f t="shared" si="6"/>
        <v>1080508</v>
      </c>
      <c r="C7" t="s">
        <v>127</v>
      </c>
      <c r="D7">
        <f>COUNTIFS(better_player_df!$A$2:$A$10475,match_formation!B7,better_player_df!$B$2:$B$10475,C7,better_player_df!$E$2:$E$10475,match_formation!$D$1)</f>
        <v>2</v>
      </c>
      <c r="E7">
        <f>COUNTIFS(better_player_df!$A$2:$A$10475,match_formation!B7,better_player_df!$B$2:$B$10475,C7,better_player_df!$E$2:$E$10475,match_formation!$E$1)</f>
        <v>1</v>
      </c>
      <c r="F7">
        <f>COUNTIFS(better_player_df!$A$2:$A$10475,match_formation!B7,better_player_df!$B$2:$B$10475,C7,better_player_df!$E$2:$E$10475,match_formation!$F$1)</f>
        <v>1</v>
      </c>
      <c r="G7">
        <f>COUNTIFS(better_player_df!$A$2:$A$10475,match_formation!B7,better_player_df!$B$2:$B$10475,C7,better_player_df!$E$2:$E$10475,match_formation!$G$1)</f>
        <v>0</v>
      </c>
      <c r="H7">
        <f>COUNTIFS(better_player_df!$A$2:$A$10475,match_formation!B7,better_player_df!$B$2:$B$10475,C7,better_player_df!$E$2:$E$10475,match_formation!$H$1)</f>
        <v>0</v>
      </c>
      <c r="I7">
        <f>COUNTIFS(better_player_df!$A$2:$A$10475,match_formation!B7,better_player_df!$B$2:$B$10475,C7,better_player_df!$E$2:$E$10475,match_formation!$I$1)</f>
        <v>0</v>
      </c>
      <c r="J7">
        <f>COUNTIFS(better_player_df!$A$2:$A$10475,match_formation!B7,better_player_df!$B$2:$B$10475,C7,better_player_df!$E$2:$E$10475,match_formation!$J$1)</f>
        <v>3</v>
      </c>
      <c r="K7">
        <f>COUNTIFS(better_player_df!$A$2:$A$10475,match_formation!B7,better_player_df!$B$2:$B$10475,C7,better_player_df!$E$2:$E$10475,match_formation!$K$1)</f>
        <v>0</v>
      </c>
      <c r="L7">
        <f>COUNTIFS(better_player_df!$A$2:$A$10475,match_formation!B7,better_player_df!$B$2:$B$10475,C7,better_player_df!$E$2:$E$10475,match_formation!$L$1)</f>
        <v>0</v>
      </c>
      <c r="M7">
        <f>COUNTIFS(better_player_df!$A$2:$A$10475,match_formation!B7,better_player_df!$B$2:$B$10475,C7,better_player_df!$E$2:$E$10475,match_formation!$M$1)</f>
        <v>0</v>
      </c>
      <c r="N7">
        <f>COUNTIFS(better_player_df!$A$2:$A$10475,match_formation!B7,better_player_df!$B$2:$B$10475,C7,better_player_df!$E$2:$E$10475,match_formation!$N$1)</f>
        <v>0</v>
      </c>
      <c r="O7">
        <f>COUNTIFS(better_player_df!$A$2:$A$10475,match_formation!B7,better_player_df!$B$2:$B$10475,C7,better_player_df!$E$2:$E$10475,match_formation!$O$1)</f>
        <v>0</v>
      </c>
      <c r="P7">
        <f>COUNTIFS(better_player_df!$A$2:$A$10475,match_formation!B7,better_player_df!$B$2:$B$10475,C7,better_player_df!$E$2:$E$10475,match_formation!$P$1)</f>
        <v>1</v>
      </c>
      <c r="Q7">
        <f>COUNTIFS(better_player_df!$A$2:$A$10475,match_formation!B7,better_player_df!$B$2:$B$10475,C7,better_player_df!$E$2:$E$10475,match_formation!$Q$1)</f>
        <v>1</v>
      </c>
      <c r="R7">
        <f>COUNTIFS(better_player_df!$A$2:$A$10475,match_formation!B7,better_player_df!$B$2:$B$10475,C7,better_player_df!$E$2:$E$10475,match_formation!$R$1)</f>
        <v>1</v>
      </c>
      <c r="S7">
        <f t="shared" si="0"/>
        <v>4</v>
      </c>
      <c r="T7">
        <f t="shared" si="1"/>
        <v>3</v>
      </c>
      <c r="U7">
        <f t="shared" si="2"/>
        <v>0</v>
      </c>
      <c r="V7">
        <f t="shared" si="3"/>
        <v>3</v>
      </c>
      <c r="W7">
        <f t="shared" si="4"/>
        <v>433</v>
      </c>
    </row>
    <row r="8" spans="1:23" x14ac:dyDescent="0.3">
      <c r="A8">
        <f t="shared" si="5"/>
        <v>7</v>
      </c>
      <c r="B8">
        <f t="shared" si="6"/>
        <v>1080509</v>
      </c>
      <c r="C8" t="s">
        <v>142</v>
      </c>
      <c r="D8">
        <f>COUNTIFS(better_player_df!$A$2:$A$10475,match_formation!B8,better_player_df!$B$2:$B$10475,C8,better_player_df!$E$2:$E$10475,match_formation!$D$1)</f>
        <v>2</v>
      </c>
      <c r="E8">
        <f>COUNTIFS(better_player_df!$A$2:$A$10475,match_formation!B8,better_player_df!$B$2:$B$10475,C8,better_player_df!$E$2:$E$10475,match_formation!$E$1)</f>
        <v>1</v>
      </c>
      <c r="F8">
        <f>COUNTIFS(better_player_df!$A$2:$A$10475,match_formation!B8,better_player_df!$B$2:$B$10475,C8,better_player_df!$E$2:$E$10475,match_formation!$F$1)</f>
        <v>1</v>
      </c>
      <c r="G8">
        <f>COUNTIFS(better_player_df!$A$2:$A$10475,match_formation!B8,better_player_df!$B$2:$B$10475,C8,better_player_df!$E$2:$E$10475,match_formation!$G$1)</f>
        <v>1</v>
      </c>
      <c r="H8">
        <f>COUNTIFS(better_player_df!$A$2:$A$10475,match_formation!B8,better_player_df!$B$2:$B$10475,C8,better_player_df!$E$2:$E$10475,match_formation!$H$1)</f>
        <v>0</v>
      </c>
      <c r="I8">
        <f>COUNTIFS(better_player_df!$A$2:$A$10475,match_formation!B8,better_player_df!$B$2:$B$10475,C8,better_player_df!$E$2:$E$10475,match_formation!$I$1)</f>
        <v>0</v>
      </c>
      <c r="J8">
        <f>COUNTIFS(better_player_df!$A$2:$A$10475,match_formation!B8,better_player_df!$B$2:$B$10475,C8,better_player_df!$E$2:$E$10475,match_formation!$J$1)</f>
        <v>2</v>
      </c>
      <c r="K8">
        <f>COUNTIFS(better_player_df!$A$2:$A$10475,match_formation!B8,better_player_df!$B$2:$B$10475,C8,better_player_df!$E$2:$E$10475,match_formation!$K$1)</f>
        <v>1</v>
      </c>
      <c r="L8">
        <f>COUNTIFS(better_player_df!$A$2:$A$10475,match_formation!B8,better_player_df!$B$2:$B$10475,C8,better_player_df!$E$2:$E$10475,match_formation!$L$1)</f>
        <v>1</v>
      </c>
      <c r="M8">
        <f>COUNTIFS(better_player_df!$A$2:$A$10475,match_formation!B8,better_player_df!$B$2:$B$10475,C8,better_player_df!$E$2:$E$10475,match_formation!$M$1)</f>
        <v>0</v>
      </c>
      <c r="N8">
        <f>COUNTIFS(better_player_df!$A$2:$A$10475,match_formation!B8,better_player_df!$B$2:$B$10475,C8,better_player_df!$E$2:$E$10475,match_formation!$N$1)</f>
        <v>0</v>
      </c>
      <c r="O8">
        <f>COUNTIFS(better_player_df!$A$2:$A$10475,match_formation!B8,better_player_df!$B$2:$B$10475,C8,better_player_df!$E$2:$E$10475,match_formation!$O$1)</f>
        <v>0</v>
      </c>
      <c r="P8">
        <f>COUNTIFS(better_player_df!$A$2:$A$10475,match_formation!B8,better_player_df!$B$2:$B$10475,C8,better_player_df!$E$2:$E$10475,match_formation!$P$1)</f>
        <v>1</v>
      </c>
      <c r="Q8">
        <f>COUNTIFS(better_player_df!$A$2:$A$10475,match_formation!B8,better_player_df!$B$2:$B$10475,C8,better_player_df!$E$2:$E$10475,match_formation!$Q$1)</f>
        <v>0</v>
      </c>
      <c r="R8">
        <f>COUNTIFS(better_player_df!$A$2:$A$10475,match_formation!B8,better_player_df!$B$2:$B$10475,C8,better_player_df!$E$2:$E$10475,match_formation!$R$1)</f>
        <v>0</v>
      </c>
      <c r="S8">
        <f t="shared" si="0"/>
        <v>4</v>
      </c>
      <c r="T8">
        <f t="shared" si="1"/>
        <v>5</v>
      </c>
      <c r="U8">
        <f t="shared" si="2"/>
        <v>0</v>
      </c>
      <c r="V8">
        <f t="shared" si="3"/>
        <v>1</v>
      </c>
      <c r="W8">
        <f t="shared" si="4"/>
        <v>451</v>
      </c>
    </row>
    <row r="9" spans="1:23" x14ac:dyDescent="0.3">
      <c r="A9">
        <f t="shared" si="5"/>
        <v>8</v>
      </c>
      <c r="B9">
        <f t="shared" si="6"/>
        <v>1080509</v>
      </c>
      <c r="C9" t="s">
        <v>157</v>
      </c>
      <c r="D9">
        <f>COUNTIFS(better_player_df!$A$2:$A$10475,match_formation!B9,better_player_df!$B$2:$B$10475,C9,better_player_df!$E$2:$E$10475,match_formation!$D$1)</f>
        <v>2</v>
      </c>
      <c r="E9">
        <f>COUNTIFS(better_player_df!$A$2:$A$10475,match_formation!B9,better_player_df!$B$2:$B$10475,C9,better_player_df!$E$2:$E$10475,match_formation!$E$1)</f>
        <v>1</v>
      </c>
      <c r="F9">
        <f>COUNTIFS(better_player_df!$A$2:$A$10475,match_formation!B9,better_player_df!$B$2:$B$10475,C9,better_player_df!$E$2:$E$10475,match_formation!$F$1)</f>
        <v>1</v>
      </c>
      <c r="G9">
        <f>COUNTIFS(better_player_df!$A$2:$A$10475,match_formation!B9,better_player_df!$B$2:$B$10475,C9,better_player_df!$E$2:$E$10475,match_formation!$G$1)</f>
        <v>0</v>
      </c>
      <c r="H9">
        <f>COUNTIFS(better_player_df!$A$2:$A$10475,match_formation!B9,better_player_df!$B$2:$B$10475,C9,better_player_df!$E$2:$E$10475,match_formation!$H$1)</f>
        <v>0</v>
      </c>
      <c r="I9">
        <f>COUNTIFS(better_player_df!$A$2:$A$10475,match_formation!B9,better_player_df!$B$2:$B$10475,C9,better_player_df!$E$2:$E$10475,match_formation!$I$1)</f>
        <v>0</v>
      </c>
      <c r="J9">
        <f>COUNTIFS(better_player_df!$A$2:$A$10475,match_formation!B9,better_player_df!$B$2:$B$10475,C9,better_player_df!$E$2:$E$10475,match_formation!$J$1)</f>
        <v>3</v>
      </c>
      <c r="K9">
        <f>COUNTIFS(better_player_df!$A$2:$A$10475,match_formation!B9,better_player_df!$B$2:$B$10475,C9,better_player_df!$E$2:$E$10475,match_formation!$K$1)</f>
        <v>0</v>
      </c>
      <c r="L9">
        <f>COUNTIFS(better_player_df!$A$2:$A$10475,match_formation!B9,better_player_df!$B$2:$B$10475,C9,better_player_df!$E$2:$E$10475,match_formation!$L$1)</f>
        <v>0</v>
      </c>
      <c r="M9">
        <f>COUNTIFS(better_player_df!$A$2:$A$10475,match_formation!B9,better_player_df!$B$2:$B$10475,C9,better_player_df!$E$2:$E$10475,match_formation!$M$1)</f>
        <v>0</v>
      </c>
      <c r="N9">
        <f>COUNTIFS(better_player_df!$A$2:$A$10475,match_formation!B9,better_player_df!$B$2:$B$10475,C9,better_player_df!$E$2:$E$10475,match_formation!$N$1)</f>
        <v>0</v>
      </c>
      <c r="O9">
        <f>COUNTIFS(better_player_df!$A$2:$A$10475,match_formation!B9,better_player_df!$B$2:$B$10475,C9,better_player_df!$E$2:$E$10475,match_formation!$O$1)</f>
        <v>0</v>
      </c>
      <c r="P9">
        <f>COUNTIFS(better_player_df!$A$2:$A$10475,match_formation!B9,better_player_df!$B$2:$B$10475,C9,better_player_df!$E$2:$E$10475,match_formation!$P$1)</f>
        <v>1</v>
      </c>
      <c r="Q9">
        <f>COUNTIFS(better_player_df!$A$2:$A$10475,match_formation!B9,better_player_df!$B$2:$B$10475,C9,better_player_df!$E$2:$E$10475,match_formation!$Q$1)</f>
        <v>1</v>
      </c>
      <c r="R9">
        <f>COUNTIFS(better_player_df!$A$2:$A$10475,match_formation!B9,better_player_df!$B$2:$B$10475,C9,better_player_df!$E$2:$E$10475,match_formation!$R$1)</f>
        <v>1</v>
      </c>
      <c r="S9">
        <f t="shared" si="0"/>
        <v>4</v>
      </c>
      <c r="T9">
        <f t="shared" si="1"/>
        <v>3</v>
      </c>
      <c r="U9">
        <f t="shared" si="2"/>
        <v>0</v>
      </c>
      <c r="V9">
        <f t="shared" si="3"/>
        <v>3</v>
      </c>
      <c r="W9">
        <f t="shared" si="4"/>
        <v>433</v>
      </c>
    </row>
    <row r="10" spans="1:23" x14ac:dyDescent="0.3">
      <c r="A10">
        <f t="shared" si="5"/>
        <v>9</v>
      </c>
      <c r="B10">
        <f t="shared" si="6"/>
        <v>1080510</v>
      </c>
      <c r="C10" t="s">
        <v>172</v>
      </c>
      <c r="D10">
        <f>COUNTIFS(better_player_df!$A$2:$A$10475,match_formation!B10,better_player_df!$B$2:$B$10475,C10,better_player_df!$E$2:$E$10475,match_formation!$D$1)</f>
        <v>2</v>
      </c>
      <c r="E10">
        <f>COUNTIFS(better_player_df!$A$2:$A$10475,match_formation!B10,better_player_df!$B$2:$B$10475,C10,better_player_df!$E$2:$E$10475,match_formation!$E$1)</f>
        <v>1</v>
      </c>
      <c r="F10">
        <f>COUNTIFS(better_player_df!$A$2:$A$10475,match_formation!B10,better_player_df!$B$2:$B$10475,C10,better_player_df!$E$2:$E$10475,match_formation!$F$1)</f>
        <v>1</v>
      </c>
      <c r="G10">
        <f>COUNTIFS(better_player_df!$A$2:$A$10475,match_formation!B10,better_player_df!$B$2:$B$10475,C10,better_player_df!$E$2:$E$10475,match_formation!$G$1)</f>
        <v>2</v>
      </c>
      <c r="H10">
        <f>COUNTIFS(better_player_df!$A$2:$A$10475,match_formation!B10,better_player_df!$B$2:$B$10475,C10,better_player_df!$E$2:$E$10475,match_formation!$H$1)</f>
        <v>0</v>
      </c>
      <c r="I10">
        <f>COUNTIFS(better_player_df!$A$2:$A$10475,match_formation!B10,better_player_df!$B$2:$B$10475,C10,better_player_df!$E$2:$E$10475,match_formation!$I$1)</f>
        <v>0</v>
      </c>
      <c r="J10">
        <f>COUNTIFS(better_player_df!$A$2:$A$10475,match_formation!B10,better_player_df!$B$2:$B$10475,C10,better_player_df!$E$2:$E$10475,match_formation!$J$1)</f>
        <v>0</v>
      </c>
      <c r="K10">
        <f>COUNTIFS(better_player_df!$A$2:$A$10475,match_formation!B10,better_player_df!$B$2:$B$10475,C10,better_player_df!$E$2:$E$10475,match_formation!$K$1)</f>
        <v>0</v>
      </c>
      <c r="L10">
        <f>COUNTIFS(better_player_df!$A$2:$A$10475,match_formation!B10,better_player_df!$B$2:$B$10475,C10,better_player_df!$E$2:$E$10475,match_formation!$L$1)</f>
        <v>0</v>
      </c>
      <c r="M10">
        <f>COUNTIFS(better_player_df!$A$2:$A$10475,match_formation!B10,better_player_df!$B$2:$B$10475,C10,better_player_df!$E$2:$E$10475,match_formation!$M$1)</f>
        <v>1</v>
      </c>
      <c r="N10">
        <f>COUNTIFS(better_player_df!$A$2:$A$10475,match_formation!B10,better_player_df!$B$2:$B$10475,C10,better_player_df!$E$2:$E$10475,match_formation!$N$1)</f>
        <v>1</v>
      </c>
      <c r="O10">
        <f>COUNTIFS(better_player_df!$A$2:$A$10475,match_formation!B10,better_player_df!$B$2:$B$10475,C10,better_player_df!$E$2:$E$10475,match_formation!$O$1)</f>
        <v>1</v>
      </c>
      <c r="P10">
        <f>COUNTIFS(better_player_df!$A$2:$A$10475,match_formation!B10,better_player_df!$B$2:$B$10475,C10,better_player_df!$E$2:$E$10475,match_formation!$P$1)</f>
        <v>1</v>
      </c>
      <c r="Q10">
        <f>COUNTIFS(better_player_df!$A$2:$A$10475,match_formation!B10,better_player_df!$B$2:$B$10475,C10,better_player_df!$E$2:$E$10475,match_formation!$Q$1)</f>
        <v>0</v>
      </c>
      <c r="R10">
        <f>COUNTIFS(better_player_df!$A$2:$A$10475,match_formation!B10,better_player_df!$B$2:$B$10475,C10,better_player_df!$E$2:$E$10475,match_formation!$R$1)</f>
        <v>0</v>
      </c>
      <c r="S10">
        <f t="shared" si="0"/>
        <v>4</v>
      </c>
      <c r="T10">
        <f t="shared" si="1"/>
        <v>2</v>
      </c>
      <c r="U10">
        <f t="shared" si="2"/>
        <v>3</v>
      </c>
      <c r="V10">
        <f t="shared" si="3"/>
        <v>1</v>
      </c>
      <c r="W10">
        <f t="shared" si="4"/>
        <v>4231</v>
      </c>
    </row>
    <row r="11" spans="1:23" x14ac:dyDescent="0.3">
      <c r="A11">
        <f t="shared" si="5"/>
        <v>10</v>
      </c>
      <c r="B11">
        <f t="shared" si="6"/>
        <v>1080510</v>
      </c>
      <c r="C11" t="s">
        <v>187</v>
      </c>
      <c r="D11">
        <f>COUNTIFS(better_player_df!$A$2:$A$10475,match_formation!B11,better_player_df!$B$2:$B$10475,C11,better_player_df!$E$2:$E$10475,match_formation!$D$1)</f>
        <v>2</v>
      </c>
      <c r="E11">
        <f>COUNTIFS(better_player_df!$A$2:$A$10475,match_formation!B11,better_player_df!$B$2:$B$10475,C11,better_player_df!$E$2:$E$10475,match_formation!$E$1)</f>
        <v>1</v>
      </c>
      <c r="F11">
        <f>COUNTIFS(better_player_df!$A$2:$A$10475,match_formation!B11,better_player_df!$B$2:$B$10475,C11,better_player_df!$E$2:$E$10475,match_formation!$F$1)</f>
        <v>1</v>
      </c>
      <c r="G11">
        <f>COUNTIFS(better_player_df!$A$2:$A$10475,match_formation!B11,better_player_df!$B$2:$B$10475,C11,better_player_df!$E$2:$E$10475,match_formation!$G$1)</f>
        <v>0</v>
      </c>
      <c r="H11">
        <f>COUNTIFS(better_player_df!$A$2:$A$10475,match_formation!B11,better_player_df!$B$2:$B$10475,C11,better_player_df!$E$2:$E$10475,match_formation!$H$1)</f>
        <v>0</v>
      </c>
      <c r="I11">
        <f>COUNTIFS(better_player_df!$A$2:$A$10475,match_formation!B11,better_player_df!$B$2:$B$10475,C11,better_player_df!$E$2:$E$10475,match_formation!$I$1)</f>
        <v>0</v>
      </c>
      <c r="J11">
        <f>COUNTIFS(better_player_df!$A$2:$A$10475,match_formation!B11,better_player_df!$B$2:$B$10475,C11,better_player_df!$E$2:$E$10475,match_formation!$J$1)</f>
        <v>2</v>
      </c>
      <c r="K11">
        <f>COUNTIFS(better_player_df!$A$2:$A$10475,match_formation!B11,better_player_df!$B$2:$B$10475,C11,better_player_df!$E$2:$E$10475,match_formation!$K$1)</f>
        <v>1</v>
      </c>
      <c r="L11">
        <f>COUNTIFS(better_player_df!$A$2:$A$10475,match_formation!B11,better_player_df!$B$2:$B$10475,C11,better_player_df!$E$2:$E$10475,match_formation!$L$1)</f>
        <v>1</v>
      </c>
      <c r="M11">
        <f>COUNTIFS(better_player_df!$A$2:$A$10475,match_formation!B11,better_player_df!$B$2:$B$10475,C11,better_player_df!$E$2:$E$10475,match_formation!$M$1)</f>
        <v>0</v>
      </c>
      <c r="N11">
        <f>COUNTIFS(better_player_df!$A$2:$A$10475,match_formation!B11,better_player_df!$B$2:$B$10475,C11,better_player_df!$E$2:$E$10475,match_formation!$N$1)</f>
        <v>0</v>
      </c>
      <c r="O11">
        <f>COUNTIFS(better_player_df!$A$2:$A$10475,match_formation!B11,better_player_df!$B$2:$B$10475,C11,better_player_df!$E$2:$E$10475,match_formation!$O$1)</f>
        <v>0</v>
      </c>
      <c r="P11">
        <f>COUNTIFS(better_player_df!$A$2:$A$10475,match_formation!B11,better_player_df!$B$2:$B$10475,C11,better_player_df!$E$2:$E$10475,match_formation!$P$1)</f>
        <v>2</v>
      </c>
      <c r="Q11">
        <f>COUNTIFS(better_player_df!$A$2:$A$10475,match_formation!B11,better_player_df!$B$2:$B$10475,C11,better_player_df!$E$2:$E$10475,match_formation!$Q$1)</f>
        <v>0</v>
      </c>
      <c r="R11">
        <f>COUNTIFS(better_player_df!$A$2:$A$10475,match_formation!B11,better_player_df!$B$2:$B$10475,C11,better_player_df!$E$2:$E$10475,match_formation!$R$1)</f>
        <v>0</v>
      </c>
      <c r="S11">
        <f t="shared" si="0"/>
        <v>4</v>
      </c>
      <c r="T11">
        <f t="shared" si="1"/>
        <v>4</v>
      </c>
      <c r="U11">
        <f t="shared" si="2"/>
        <v>0</v>
      </c>
      <c r="V11">
        <f t="shared" si="3"/>
        <v>2</v>
      </c>
      <c r="W11">
        <f t="shared" si="4"/>
        <v>442</v>
      </c>
    </row>
    <row r="12" spans="1:23" x14ac:dyDescent="0.3">
      <c r="A12">
        <f t="shared" si="5"/>
        <v>11</v>
      </c>
      <c r="B12">
        <f t="shared" si="6"/>
        <v>1080511</v>
      </c>
      <c r="C12" t="s">
        <v>201</v>
      </c>
      <c r="D12">
        <f>COUNTIFS(better_player_df!$A$2:$A$10475,match_formation!B12,better_player_df!$B$2:$B$10475,C12,better_player_df!$E$2:$E$10475,match_formation!$D$1)</f>
        <v>3</v>
      </c>
      <c r="E12">
        <f>COUNTIFS(better_player_df!$A$2:$A$10475,match_formation!B12,better_player_df!$B$2:$B$10475,C12,better_player_df!$E$2:$E$10475,match_formation!$E$1)</f>
        <v>0</v>
      </c>
      <c r="F12">
        <f>COUNTIFS(better_player_df!$A$2:$A$10475,match_formation!B12,better_player_df!$B$2:$B$10475,C12,better_player_df!$E$2:$E$10475,match_formation!$F$1)</f>
        <v>0</v>
      </c>
      <c r="G12">
        <f>COUNTIFS(better_player_df!$A$2:$A$10475,match_formation!B12,better_player_df!$B$2:$B$10475,C12,better_player_df!$E$2:$E$10475,match_formation!$G$1)</f>
        <v>0</v>
      </c>
      <c r="H12">
        <f>COUNTIFS(better_player_df!$A$2:$A$10475,match_formation!B12,better_player_df!$B$2:$B$10475,C12,better_player_df!$E$2:$E$10475,match_formation!$H$1)</f>
        <v>1</v>
      </c>
      <c r="I12">
        <f>COUNTIFS(better_player_df!$A$2:$A$10475,match_formation!B12,better_player_df!$B$2:$B$10475,C12,better_player_df!$E$2:$E$10475,match_formation!$I$1)</f>
        <v>1</v>
      </c>
      <c r="J12">
        <f>COUNTIFS(better_player_df!$A$2:$A$10475,match_formation!B12,better_player_df!$B$2:$B$10475,C12,better_player_df!$E$2:$E$10475,match_formation!$J$1)</f>
        <v>2</v>
      </c>
      <c r="K12">
        <f>COUNTIFS(better_player_df!$A$2:$A$10475,match_formation!B12,better_player_df!$B$2:$B$10475,C12,better_player_df!$E$2:$E$10475,match_formation!$K$1)</f>
        <v>0</v>
      </c>
      <c r="L12">
        <f>COUNTIFS(better_player_df!$A$2:$A$10475,match_formation!B12,better_player_df!$B$2:$B$10475,C12,better_player_df!$E$2:$E$10475,match_formation!$L$1)</f>
        <v>0</v>
      </c>
      <c r="M12">
        <f>COUNTIFS(better_player_df!$A$2:$A$10475,match_formation!B12,better_player_df!$B$2:$B$10475,C12,better_player_df!$E$2:$E$10475,match_formation!$M$1)</f>
        <v>0</v>
      </c>
      <c r="N12">
        <f>COUNTIFS(better_player_df!$A$2:$A$10475,match_formation!B12,better_player_df!$B$2:$B$10475,C12,better_player_df!$E$2:$E$10475,match_formation!$N$1)</f>
        <v>0</v>
      </c>
      <c r="O12">
        <f>COUNTIFS(better_player_df!$A$2:$A$10475,match_formation!B12,better_player_df!$B$2:$B$10475,C12,better_player_df!$E$2:$E$10475,match_formation!$O$1)</f>
        <v>0</v>
      </c>
      <c r="P12">
        <f>COUNTIFS(better_player_df!$A$2:$A$10475,match_formation!B12,better_player_df!$B$2:$B$10475,C12,better_player_df!$E$2:$E$10475,match_formation!$P$1)</f>
        <v>1</v>
      </c>
      <c r="Q12">
        <f>COUNTIFS(better_player_df!$A$2:$A$10475,match_formation!B12,better_player_df!$B$2:$B$10475,C12,better_player_df!$E$2:$E$10475,match_formation!$Q$1)</f>
        <v>1</v>
      </c>
      <c r="R12">
        <f>COUNTIFS(better_player_df!$A$2:$A$10475,match_formation!B12,better_player_df!$B$2:$B$10475,C12,better_player_df!$E$2:$E$10475,match_formation!$R$1)</f>
        <v>1</v>
      </c>
      <c r="S12">
        <f t="shared" si="0"/>
        <v>3</v>
      </c>
      <c r="T12">
        <f t="shared" si="1"/>
        <v>4</v>
      </c>
      <c r="U12">
        <f t="shared" si="2"/>
        <v>0</v>
      </c>
      <c r="V12">
        <f t="shared" si="3"/>
        <v>3</v>
      </c>
      <c r="W12">
        <f t="shared" si="4"/>
        <v>343</v>
      </c>
    </row>
    <row r="13" spans="1:23" x14ac:dyDescent="0.3">
      <c r="A13">
        <f t="shared" si="5"/>
        <v>12</v>
      </c>
      <c r="B13">
        <f t="shared" si="6"/>
        <v>1080511</v>
      </c>
      <c r="C13" t="s">
        <v>218</v>
      </c>
      <c r="D13">
        <f>COUNTIFS(better_player_df!$A$2:$A$10475,match_formation!B13,better_player_df!$B$2:$B$10475,C13,better_player_df!$E$2:$E$10475,match_formation!$D$1)</f>
        <v>2</v>
      </c>
      <c r="E13">
        <f>COUNTIFS(better_player_df!$A$2:$A$10475,match_formation!B13,better_player_df!$B$2:$B$10475,C13,better_player_df!$E$2:$E$10475,match_formation!$E$1)</f>
        <v>1</v>
      </c>
      <c r="F13">
        <f>COUNTIFS(better_player_df!$A$2:$A$10475,match_formation!B13,better_player_df!$B$2:$B$10475,C13,better_player_df!$E$2:$E$10475,match_formation!$F$1)</f>
        <v>1</v>
      </c>
      <c r="G13">
        <f>COUNTIFS(better_player_df!$A$2:$A$10475,match_formation!B13,better_player_df!$B$2:$B$10475,C13,better_player_df!$E$2:$E$10475,match_formation!$G$1)</f>
        <v>2</v>
      </c>
      <c r="H13">
        <f>COUNTIFS(better_player_df!$A$2:$A$10475,match_formation!B13,better_player_df!$B$2:$B$10475,C13,better_player_df!$E$2:$E$10475,match_formation!$H$1)</f>
        <v>0</v>
      </c>
      <c r="I13">
        <f>COUNTIFS(better_player_df!$A$2:$A$10475,match_formation!B13,better_player_df!$B$2:$B$10475,C13,better_player_df!$E$2:$E$10475,match_formation!$I$1)</f>
        <v>0</v>
      </c>
      <c r="J13">
        <f>COUNTIFS(better_player_df!$A$2:$A$10475,match_formation!B13,better_player_df!$B$2:$B$10475,C13,better_player_df!$E$2:$E$10475,match_formation!$J$1)</f>
        <v>0</v>
      </c>
      <c r="K13">
        <f>COUNTIFS(better_player_df!$A$2:$A$10475,match_formation!B13,better_player_df!$B$2:$B$10475,C13,better_player_df!$E$2:$E$10475,match_formation!$K$1)</f>
        <v>0</v>
      </c>
      <c r="L13">
        <f>COUNTIFS(better_player_df!$A$2:$A$10475,match_formation!B13,better_player_df!$B$2:$B$10475,C13,better_player_df!$E$2:$E$10475,match_formation!$L$1)</f>
        <v>0</v>
      </c>
      <c r="M13">
        <f>COUNTIFS(better_player_df!$A$2:$A$10475,match_formation!B13,better_player_df!$B$2:$B$10475,C13,better_player_df!$E$2:$E$10475,match_formation!$M$1)</f>
        <v>1</v>
      </c>
      <c r="N13">
        <f>COUNTIFS(better_player_df!$A$2:$A$10475,match_formation!B13,better_player_df!$B$2:$B$10475,C13,better_player_df!$E$2:$E$10475,match_formation!$N$1)</f>
        <v>1</v>
      </c>
      <c r="O13">
        <f>COUNTIFS(better_player_df!$A$2:$A$10475,match_formation!B13,better_player_df!$B$2:$B$10475,C13,better_player_df!$E$2:$E$10475,match_formation!$O$1)</f>
        <v>1</v>
      </c>
      <c r="P13">
        <f>COUNTIFS(better_player_df!$A$2:$A$10475,match_formation!B13,better_player_df!$B$2:$B$10475,C13,better_player_df!$E$2:$E$10475,match_formation!$P$1)</f>
        <v>1</v>
      </c>
      <c r="Q13">
        <f>COUNTIFS(better_player_df!$A$2:$A$10475,match_formation!B13,better_player_df!$B$2:$B$10475,C13,better_player_df!$E$2:$E$10475,match_formation!$Q$1)</f>
        <v>0</v>
      </c>
      <c r="R13">
        <f>COUNTIFS(better_player_df!$A$2:$A$10475,match_formation!B13,better_player_df!$B$2:$B$10475,C13,better_player_df!$E$2:$E$10475,match_formation!$R$1)</f>
        <v>0</v>
      </c>
      <c r="S13">
        <f t="shared" si="0"/>
        <v>4</v>
      </c>
      <c r="T13">
        <f t="shared" si="1"/>
        <v>2</v>
      </c>
      <c r="U13">
        <f t="shared" si="2"/>
        <v>3</v>
      </c>
      <c r="V13">
        <f t="shared" si="3"/>
        <v>1</v>
      </c>
      <c r="W13">
        <f t="shared" si="4"/>
        <v>4231</v>
      </c>
    </row>
    <row r="14" spans="1:23" x14ac:dyDescent="0.3">
      <c r="A14">
        <f t="shared" si="5"/>
        <v>13</v>
      </c>
      <c r="B14">
        <f t="shared" si="6"/>
        <v>1080512</v>
      </c>
      <c r="C14" t="s">
        <v>232</v>
      </c>
      <c r="D14">
        <f>COUNTIFS(better_player_df!$A$2:$A$10475,match_formation!B14,better_player_df!$B$2:$B$10475,C14,better_player_df!$E$2:$E$10475,match_formation!$D$1)</f>
        <v>2</v>
      </c>
      <c r="E14">
        <f>COUNTIFS(better_player_df!$A$2:$A$10475,match_formation!B14,better_player_df!$B$2:$B$10475,C14,better_player_df!$E$2:$E$10475,match_formation!$E$1)</f>
        <v>1</v>
      </c>
      <c r="F14">
        <f>COUNTIFS(better_player_df!$A$2:$A$10475,match_formation!B14,better_player_df!$B$2:$B$10475,C14,better_player_df!$E$2:$E$10475,match_formation!$F$1)</f>
        <v>1</v>
      </c>
      <c r="G14">
        <f>COUNTIFS(better_player_df!$A$2:$A$10475,match_formation!B14,better_player_df!$B$2:$B$10475,C14,better_player_df!$E$2:$E$10475,match_formation!$G$1)</f>
        <v>0</v>
      </c>
      <c r="H14">
        <f>COUNTIFS(better_player_df!$A$2:$A$10475,match_formation!B14,better_player_df!$B$2:$B$10475,C14,better_player_df!$E$2:$E$10475,match_formation!$H$1)</f>
        <v>0</v>
      </c>
      <c r="I14">
        <f>COUNTIFS(better_player_df!$A$2:$A$10475,match_formation!B14,better_player_df!$B$2:$B$10475,C14,better_player_df!$E$2:$E$10475,match_formation!$I$1)</f>
        <v>0</v>
      </c>
      <c r="J14">
        <f>COUNTIFS(better_player_df!$A$2:$A$10475,match_formation!B14,better_player_df!$B$2:$B$10475,C14,better_player_df!$E$2:$E$10475,match_formation!$J$1)</f>
        <v>3</v>
      </c>
      <c r="K14">
        <f>COUNTIFS(better_player_df!$A$2:$A$10475,match_formation!B14,better_player_df!$B$2:$B$10475,C14,better_player_df!$E$2:$E$10475,match_formation!$K$1)</f>
        <v>0</v>
      </c>
      <c r="L14">
        <f>COUNTIFS(better_player_df!$A$2:$A$10475,match_formation!B14,better_player_df!$B$2:$B$10475,C14,better_player_df!$E$2:$E$10475,match_formation!$L$1)</f>
        <v>0</v>
      </c>
      <c r="M14">
        <f>COUNTIFS(better_player_df!$A$2:$A$10475,match_formation!B14,better_player_df!$B$2:$B$10475,C14,better_player_df!$E$2:$E$10475,match_formation!$M$1)</f>
        <v>0</v>
      </c>
      <c r="N14">
        <f>COUNTIFS(better_player_df!$A$2:$A$10475,match_formation!B14,better_player_df!$B$2:$B$10475,C14,better_player_df!$E$2:$E$10475,match_formation!$N$1)</f>
        <v>0</v>
      </c>
      <c r="O14">
        <f>COUNTIFS(better_player_df!$A$2:$A$10475,match_formation!B14,better_player_df!$B$2:$B$10475,C14,better_player_df!$E$2:$E$10475,match_formation!$O$1)</f>
        <v>0</v>
      </c>
      <c r="P14">
        <f>COUNTIFS(better_player_df!$A$2:$A$10475,match_formation!B14,better_player_df!$B$2:$B$10475,C14,better_player_df!$E$2:$E$10475,match_formation!$P$1)</f>
        <v>1</v>
      </c>
      <c r="Q14">
        <f>COUNTIFS(better_player_df!$A$2:$A$10475,match_formation!B14,better_player_df!$B$2:$B$10475,C14,better_player_df!$E$2:$E$10475,match_formation!$Q$1)</f>
        <v>1</v>
      </c>
      <c r="R14">
        <f>COUNTIFS(better_player_df!$A$2:$A$10475,match_formation!B14,better_player_df!$B$2:$B$10475,C14,better_player_df!$E$2:$E$10475,match_formation!$R$1)</f>
        <v>1</v>
      </c>
      <c r="S14">
        <f t="shared" si="0"/>
        <v>4</v>
      </c>
      <c r="T14">
        <f t="shared" si="1"/>
        <v>3</v>
      </c>
      <c r="U14">
        <f t="shared" si="2"/>
        <v>0</v>
      </c>
      <c r="V14">
        <f t="shared" si="3"/>
        <v>3</v>
      </c>
      <c r="W14">
        <f t="shared" si="4"/>
        <v>433</v>
      </c>
    </row>
    <row r="15" spans="1:23" x14ac:dyDescent="0.3">
      <c r="A15">
        <f t="shared" si="5"/>
        <v>14</v>
      </c>
      <c r="B15">
        <f t="shared" si="6"/>
        <v>1080512</v>
      </c>
      <c r="C15" t="s">
        <v>244</v>
      </c>
      <c r="D15">
        <f>COUNTIFS(better_player_df!$A$2:$A$10475,match_formation!B15,better_player_df!$B$2:$B$10475,C15,better_player_df!$E$2:$E$10475,match_formation!$D$1)</f>
        <v>2</v>
      </c>
      <c r="E15">
        <f>COUNTIFS(better_player_df!$A$2:$A$10475,match_formation!B15,better_player_df!$B$2:$B$10475,C15,better_player_df!$E$2:$E$10475,match_formation!$E$1)</f>
        <v>1</v>
      </c>
      <c r="F15">
        <f>COUNTIFS(better_player_df!$A$2:$A$10475,match_formation!B15,better_player_df!$B$2:$B$10475,C15,better_player_df!$E$2:$E$10475,match_formation!$F$1)</f>
        <v>1</v>
      </c>
      <c r="G15">
        <f>COUNTIFS(better_player_df!$A$2:$A$10475,match_formation!B15,better_player_df!$B$2:$B$10475,C15,better_player_df!$E$2:$E$10475,match_formation!$G$1)</f>
        <v>0</v>
      </c>
      <c r="H15">
        <f>COUNTIFS(better_player_df!$A$2:$A$10475,match_formation!B15,better_player_df!$B$2:$B$10475,C15,better_player_df!$E$2:$E$10475,match_formation!$H$1)</f>
        <v>0</v>
      </c>
      <c r="I15">
        <f>COUNTIFS(better_player_df!$A$2:$A$10475,match_formation!B15,better_player_df!$B$2:$B$10475,C15,better_player_df!$E$2:$E$10475,match_formation!$I$1)</f>
        <v>0</v>
      </c>
      <c r="J15">
        <f>COUNTIFS(better_player_df!$A$2:$A$10475,match_formation!B15,better_player_df!$B$2:$B$10475,C15,better_player_df!$E$2:$E$10475,match_formation!$J$1)</f>
        <v>2</v>
      </c>
      <c r="K15">
        <f>COUNTIFS(better_player_df!$A$2:$A$10475,match_formation!B15,better_player_df!$B$2:$B$10475,C15,better_player_df!$E$2:$E$10475,match_formation!$K$1)</f>
        <v>1</v>
      </c>
      <c r="L15">
        <f>COUNTIFS(better_player_df!$A$2:$A$10475,match_formation!B15,better_player_df!$B$2:$B$10475,C15,better_player_df!$E$2:$E$10475,match_formation!$L$1)</f>
        <v>1</v>
      </c>
      <c r="M15">
        <f>COUNTIFS(better_player_df!$A$2:$A$10475,match_formation!B15,better_player_df!$B$2:$B$10475,C15,better_player_df!$E$2:$E$10475,match_formation!$M$1)</f>
        <v>0</v>
      </c>
      <c r="N15">
        <f>COUNTIFS(better_player_df!$A$2:$A$10475,match_formation!B15,better_player_df!$B$2:$B$10475,C15,better_player_df!$E$2:$E$10475,match_formation!$N$1)</f>
        <v>0</v>
      </c>
      <c r="O15">
        <f>COUNTIFS(better_player_df!$A$2:$A$10475,match_formation!B15,better_player_df!$B$2:$B$10475,C15,better_player_df!$E$2:$E$10475,match_formation!$O$1)</f>
        <v>0</v>
      </c>
      <c r="P15">
        <f>COUNTIFS(better_player_df!$A$2:$A$10475,match_formation!B15,better_player_df!$B$2:$B$10475,C15,better_player_df!$E$2:$E$10475,match_formation!$P$1)</f>
        <v>2</v>
      </c>
      <c r="Q15">
        <f>COUNTIFS(better_player_df!$A$2:$A$10475,match_formation!B15,better_player_df!$B$2:$B$10475,C15,better_player_df!$E$2:$E$10475,match_formation!$Q$1)</f>
        <v>0</v>
      </c>
      <c r="R15">
        <f>COUNTIFS(better_player_df!$A$2:$A$10475,match_formation!B15,better_player_df!$B$2:$B$10475,C15,better_player_df!$E$2:$E$10475,match_formation!$R$1)</f>
        <v>0</v>
      </c>
      <c r="S15">
        <f t="shared" si="0"/>
        <v>4</v>
      </c>
      <c r="T15">
        <f t="shared" si="1"/>
        <v>4</v>
      </c>
      <c r="U15">
        <f t="shared" si="2"/>
        <v>0</v>
      </c>
      <c r="V15">
        <f t="shared" si="3"/>
        <v>2</v>
      </c>
      <c r="W15">
        <f t="shared" si="4"/>
        <v>442</v>
      </c>
    </row>
    <row r="16" spans="1:23" x14ac:dyDescent="0.3">
      <c r="A16">
        <f t="shared" si="5"/>
        <v>15</v>
      </c>
      <c r="B16">
        <f t="shared" si="6"/>
        <v>1080513</v>
      </c>
      <c r="C16" t="s">
        <v>259</v>
      </c>
      <c r="D16">
        <f>COUNTIFS(better_player_df!$A$2:$A$10475,match_formation!B16,better_player_df!$B$2:$B$10475,C16,better_player_df!$E$2:$E$10475,match_formation!$D$1)</f>
        <v>2</v>
      </c>
      <c r="E16">
        <f>COUNTIFS(better_player_df!$A$2:$A$10475,match_formation!B16,better_player_df!$B$2:$B$10475,C16,better_player_df!$E$2:$E$10475,match_formation!$E$1)</f>
        <v>1</v>
      </c>
      <c r="F16">
        <f>COUNTIFS(better_player_df!$A$2:$A$10475,match_formation!B16,better_player_df!$B$2:$B$10475,C16,better_player_df!$E$2:$E$10475,match_formation!$F$1)</f>
        <v>1</v>
      </c>
      <c r="G16">
        <f>COUNTIFS(better_player_df!$A$2:$A$10475,match_formation!B16,better_player_df!$B$2:$B$10475,C16,better_player_df!$E$2:$E$10475,match_formation!$G$1)</f>
        <v>2</v>
      </c>
      <c r="H16">
        <f>COUNTIFS(better_player_df!$A$2:$A$10475,match_formation!B16,better_player_df!$B$2:$B$10475,C16,better_player_df!$E$2:$E$10475,match_formation!$H$1)</f>
        <v>0</v>
      </c>
      <c r="I16">
        <f>COUNTIFS(better_player_df!$A$2:$A$10475,match_formation!B16,better_player_df!$B$2:$B$10475,C16,better_player_df!$E$2:$E$10475,match_formation!$I$1)</f>
        <v>0</v>
      </c>
      <c r="J16">
        <f>COUNTIFS(better_player_df!$A$2:$A$10475,match_formation!B16,better_player_df!$B$2:$B$10475,C16,better_player_df!$E$2:$E$10475,match_formation!$J$1)</f>
        <v>0</v>
      </c>
      <c r="K16">
        <f>COUNTIFS(better_player_df!$A$2:$A$10475,match_formation!B16,better_player_df!$B$2:$B$10475,C16,better_player_df!$E$2:$E$10475,match_formation!$K$1)</f>
        <v>0</v>
      </c>
      <c r="L16">
        <f>COUNTIFS(better_player_df!$A$2:$A$10475,match_formation!B16,better_player_df!$B$2:$B$10475,C16,better_player_df!$E$2:$E$10475,match_formation!$L$1)</f>
        <v>0</v>
      </c>
      <c r="M16">
        <f>COUNTIFS(better_player_df!$A$2:$A$10475,match_formation!B16,better_player_df!$B$2:$B$10475,C16,better_player_df!$E$2:$E$10475,match_formation!$M$1)</f>
        <v>1</v>
      </c>
      <c r="N16">
        <f>COUNTIFS(better_player_df!$A$2:$A$10475,match_formation!B16,better_player_df!$B$2:$B$10475,C16,better_player_df!$E$2:$E$10475,match_formation!$N$1)</f>
        <v>1</v>
      </c>
      <c r="O16">
        <f>COUNTIFS(better_player_df!$A$2:$A$10475,match_formation!B16,better_player_df!$B$2:$B$10475,C16,better_player_df!$E$2:$E$10475,match_formation!$O$1)</f>
        <v>1</v>
      </c>
      <c r="P16">
        <f>COUNTIFS(better_player_df!$A$2:$A$10475,match_formation!B16,better_player_df!$B$2:$B$10475,C16,better_player_df!$E$2:$E$10475,match_formation!$P$1)</f>
        <v>1</v>
      </c>
      <c r="Q16">
        <f>COUNTIFS(better_player_df!$A$2:$A$10475,match_formation!B16,better_player_df!$B$2:$B$10475,C16,better_player_df!$E$2:$E$10475,match_formation!$Q$1)</f>
        <v>0</v>
      </c>
      <c r="R16">
        <f>COUNTIFS(better_player_df!$A$2:$A$10475,match_formation!B16,better_player_df!$B$2:$B$10475,C16,better_player_df!$E$2:$E$10475,match_formation!$R$1)</f>
        <v>0</v>
      </c>
      <c r="S16">
        <f t="shared" si="0"/>
        <v>4</v>
      </c>
      <c r="T16">
        <f t="shared" si="1"/>
        <v>2</v>
      </c>
      <c r="U16">
        <f t="shared" si="2"/>
        <v>3</v>
      </c>
      <c r="V16">
        <f t="shared" si="3"/>
        <v>1</v>
      </c>
      <c r="W16">
        <f t="shared" si="4"/>
        <v>4231</v>
      </c>
    </row>
    <row r="17" spans="1:23" x14ac:dyDescent="0.3">
      <c r="A17">
        <f t="shared" si="5"/>
        <v>16</v>
      </c>
      <c r="B17">
        <f t="shared" si="6"/>
        <v>1080513</v>
      </c>
      <c r="C17" t="s">
        <v>274</v>
      </c>
      <c r="D17">
        <f>COUNTIFS(better_player_df!$A$2:$A$10475,match_formation!B17,better_player_df!$B$2:$B$10475,C17,better_player_df!$E$2:$E$10475,match_formation!$D$1)</f>
        <v>2</v>
      </c>
      <c r="E17">
        <f>COUNTIFS(better_player_df!$A$2:$A$10475,match_formation!B17,better_player_df!$B$2:$B$10475,C17,better_player_df!$E$2:$E$10475,match_formation!$E$1)</f>
        <v>1</v>
      </c>
      <c r="F17">
        <f>COUNTIFS(better_player_df!$A$2:$A$10475,match_formation!B17,better_player_df!$B$2:$B$10475,C17,better_player_df!$E$2:$E$10475,match_formation!$F$1)</f>
        <v>1</v>
      </c>
      <c r="G17">
        <f>COUNTIFS(better_player_df!$A$2:$A$10475,match_formation!B17,better_player_df!$B$2:$B$10475,C17,better_player_df!$E$2:$E$10475,match_formation!$G$1)</f>
        <v>2</v>
      </c>
      <c r="H17">
        <f>COUNTIFS(better_player_df!$A$2:$A$10475,match_formation!B17,better_player_df!$B$2:$B$10475,C17,better_player_df!$E$2:$E$10475,match_formation!$H$1)</f>
        <v>0</v>
      </c>
      <c r="I17">
        <f>COUNTIFS(better_player_df!$A$2:$A$10475,match_formation!B17,better_player_df!$B$2:$B$10475,C17,better_player_df!$E$2:$E$10475,match_formation!$I$1)</f>
        <v>0</v>
      </c>
      <c r="J17">
        <f>COUNTIFS(better_player_df!$A$2:$A$10475,match_formation!B17,better_player_df!$B$2:$B$10475,C17,better_player_df!$E$2:$E$10475,match_formation!$J$1)</f>
        <v>0</v>
      </c>
      <c r="K17">
        <f>COUNTIFS(better_player_df!$A$2:$A$10475,match_formation!B17,better_player_df!$B$2:$B$10475,C17,better_player_df!$E$2:$E$10475,match_formation!$K$1)</f>
        <v>0</v>
      </c>
      <c r="L17">
        <f>COUNTIFS(better_player_df!$A$2:$A$10475,match_formation!B17,better_player_df!$B$2:$B$10475,C17,better_player_df!$E$2:$E$10475,match_formation!$L$1)</f>
        <v>0</v>
      </c>
      <c r="M17">
        <f>COUNTIFS(better_player_df!$A$2:$A$10475,match_formation!B17,better_player_df!$B$2:$B$10475,C17,better_player_df!$E$2:$E$10475,match_formation!$M$1)</f>
        <v>1</v>
      </c>
      <c r="N17">
        <f>COUNTIFS(better_player_df!$A$2:$A$10475,match_formation!B17,better_player_df!$B$2:$B$10475,C17,better_player_df!$E$2:$E$10475,match_formation!$N$1)</f>
        <v>1</v>
      </c>
      <c r="O17">
        <f>COUNTIFS(better_player_df!$A$2:$A$10475,match_formation!B17,better_player_df!$B$2:$B$10475,C17,better_player_df!$E$2:$E$10475,match_formation!$O$1)</f>
        <v>1</v>
      </c>
      <c r="P17">
        <f>COUNTIFS(better_player_df!$A$2:$A$10475,match_formation!B17,better_player_df!$B$2:$B$10475,C17,better_player_df!$E$2:$E$10475,match_formation!$P$1)</f>
        <v>1</v>
      </c>
      <c r="Q17">
        <f>COUNTIFS(better_player_df!$A$2:$A$10475,match_formation!B17,better_player_df!$B$2:$B$10475,C17,better_player_df!$E$2:$E$10475,match_formation!$Q$1)</f>
        <v>0</v>
      </c>
      <c r="R17">
        <f>COUNTIFS(better_player_df!$A$2:$A$10475,match_formation!B17,better_player_df!$B$2:$B$10475,C17,better_player_df!$E$2:$E$10475,match_formation!$R$1)</f>
        <v>0</v>
      </c>
      <c r="S17">
        <f t="shared" si="0"/>
        <v>4</v>
      </c>
      <c r="T17">
        <f t="shared" si="1"/>
        <v>2</v>
      </c>
      <c r="U17">
        <f t="shared" si="2"/>
        <v>3</v>
      </c>
      <c r="V17">
        <f t="shared" si="3"/>
        <v>1</v>
      </c>
      <c r="W17">
        <f t="shared" si="4"/>
        <v>4231</v>
      </c>
    </row>
    <row r="18" spans="1:23" x14ac:dyDescent="0.3">
      <c r="A18">
        <f t="shared" si="5"/>
        <v>17</v>
      </c>
      <c r="B18">
        <f t="shared" si="6"/>
        <v>1080514</v>
      </c>
      <c r="C18" t="s">
        <v>289</v>
      </c>
      <c r="D18">
        <f>COUNTIFS(better_player_df!$A$2:$A$10475,match_formation!B18,better_player_df!$B$2:$B$10475,C18,better_player_df!$E$2:$E$10475,match_formation!$D$1)</f>
        <v>2</v>
      </c>
      <c r="E18">
        <f>COUNTIFS(better_player_df!$A$2:$A$10475,match_formation!B18,better_player_df!$B$2:$B$10475,C18,better_player_df!$E$2:$E$10475,match_formation!$E$1)</f>
        <v>1</v>
      </c>
      <c r="F18">
        <f>COUNTIFS(better_player_df!$A$2:$A$10475,match_formation!B18,better_player_df!$B$2:$B$10475,C18,better_player_df!$E$2:$E$10475,match_formation!$F$1)</f>
        <v>1</v>
      </c>
      <c r="G18">
        <f>COUNTIFS(better_player_df!$A$2:$A$10475,match_formation!B18,better_player_df!$B$2:$B$10475,C18,better_player_df!$E$2:$E$10475,match_formation!$G$1)</f>
        <v>2</v>
      </c>
      <c r="H18">
        <f>COUNTIFS(better_player_df!$A$2:$A$10475,match_formation!B18,better_player_df!$B$2:$B$10475,C18,better_player_df!$E$2:$E$10475,match_formation!$H$1)</f>
        <v>0</v>
      </c>
      <c r="I18">
        <f>COUNTIFS(better_player_df!$A$2:$A$10475,match_formation!B18,better_player_df!$B$2:$B$10475,C18,better_player_df!$E$2:$E$10475,match_formation!$I$1)</f>
        <v>0</v>
      </c>
      <c r="J18">
        <f>COUNTIFS(better_player_df!$A$2:$A$10475,match_formation!B18,better_player_df!$B$2:$B$10475,C18,better_player_df!$E$2:$E$10475,match_formation!$J$1)</f>
        <v>0</v>
      </c>
      <c r="K18">
        <f>COUNTIFS(better_player_df!$A$2:$A$10475,match_formation!B18,better_player_df!$B$2:$B$10475,C18,better_player_df!$E$2:$E$10475,match_formation!$K$1)</f>
        <v>0</v>
      </c>
      <c r="L18">
        <f>COUNTIFS(better_player_df!$A$2:$A$10475,match_formation!B18,better_player_df!$B$2:$B$10475,C18,better_player_df!$E$2:$E$10475,match_formation!$L$1)</f>
        <v>0</v>
      </c>
      <c r="M18">
        <f>COUNTIFS(better_player_df!$A$2:$A$10475,match_formation!B18,better_player_df!$B$2:$B$10475,C18,better_player_df!$E$2:$E$10475,match_formation!$M$1)</f>
        <v>1</v>
      </c>
      <c r="N18">
        <f>COUNTIFS(better_player_df!$A$2:$A$10475,match_formation!B18,better_player_df!$B$2:$B$10475,C18,better_player_df!$E$2:$E$10475,match_formation!$N$1)</f>
        <v>1</v>
      </c>
      <c r="O18">
        <f>COUNTIFS(better_player_df!$A$2:$A$10475,match_formation!B18,better_player_df!$B$2:$B$10475,C18,better_player_df!$E$2:$E$10475,match_formation!$O$1)</f>
        <v>1</v>
      </c>
      <c r="P18">
        <f>COUNTIFS(better_player_df!$A$2:$A$10475,match_formation!B18,better_player_df!$B$2:$B$10475,C18,better_player_df!$E$2:$E$10475,match_formation!$P$1)</f>
        <v>1</v>
      </c>
      <c r="Q18">
        <f>COUNTIFS(better_player_df!$A$2:$A$10475,match_formation!B18,better_player_df!$B$2:$B$10475,C18,better_player_df!$E$2:$E$10475,match_formation!$Q$1)</f>
        <v>0</v>
      </c>
      <c r="R18">
        <f>COUNTIFS(better_player_df!$A$2:$A$10475,match_formation!B18,better_player_df!$B$2:$B$10475,C18,better_player_df!$E$2:$E$10475,match_formation!$R$1)</f>
        <v>0</v>
      </c>
      <c r="S18">
        <f t="shared" si="0"/>
        <v>4</v>
      </c>
      <c r="T18">
        <f t="shared" si="1"/>
        <v>2</v>
      </c>
      <c r="U18">
        <f t="shared" si="2"/>
        <v>3</v>
      </c>
      <c r="V18">
        <f t="shared" si="3"/>
        <v>1</v>
      </c>
      <c r="W18">
        <f t="shared" si="4"/>
        <v>4231</v>
      </c>
    </row>
    <row r="19" spans="1:23" x14ac:dyDescent="0.3">
      <c r="A19">
        <f t="shared" si="5"/>
        <v>18</v>
      </c>
      <c r="B19">
        <f t="shared" si="6"/>
        <v>1080514</v>
      </c>
      <c r="C19" t="s">
        <v>303</v>
      </c>
      <c r="D19">
        <f>COUNTIFS(better_player_df!$A$2:$A$10475,match_formation!B19,better_player_df!$B$2:$B$10475,C19,better_player_df!$E$2:$E$10475,match_formation!$D$1)</f>
        <v>2</v>
      </c>
      <c r="E19">
        <f>COUNTIFS(better_player_df!$A$2:$A$10475,match_formation!B19,better_player_df!$B$2:$B$10475,C19,better_player_df!$E$2:$E$10475,match_formation!$E$1)</f>
        <v>1</v>
      </c>
      <c r="F19">
        <f>COUNTIFS(better_player_df!$A$2:$A$10475,match_formation!B19,better_player_df!$B$2:$B$10475,C19,better_player_df!$E$2:$E$10475,match_formation!$F$1)</f>
        <v>1</v>
      </c>
      <c r="G19">
        <f>COUNTIFS(better_player_df!$A$2:$A$10475,match_formation!B19,better_player_df!$B$2:$B$10475,C19,better_player_df!$E$2:$E$10475,match_formation!$G$1)</f>
        <v>2</v>
      </c>
      <c r="H19">
        <f>COUNTIFS(better_player_df!$A$2:$A$10475,match_formation!B19,better_player_df!$B$2:$B$10475,C19,better_player_df!$E$2:$E$10475,match_formation!$H$1)</f>
        <v>0</v>
      </c>
      <c r="I19">
        <f>COUNTIFS(better_player_df!$A$2:$A$10475,match_formation!B19,better_player_df!$B$2:$B$10475,C19,better_player_df!$E$2:$E$10475,match_formation!$I$1)</f>
        <v>0</v>
      </c>
      <c r="J19">
        <f>COUNTIFS(better_player_df!$A$2:$A$10475,match_formation!B19,better_player_df!$B$2:$B$10475,C19,better_player_df!$E$2:$E$10475,match_formation!$J$1)</f>
        <v>0</v>
      </c>
      <c r="K19">
        <f>COUNTIFS(better_player_df!$A$2:$A$10475,match_formation!B19,better_player_df!$B$2:$B$10475,C19,better_player_df!$E$2:$E$10475,match_formation!$K$1)</f>
        <v>0</v>
      </c>
      <c r="L19">
        <f>COUNTIFS(better_player_df!$A$2:$A$10475,match_formation!B19,better_player_df!$B$2:$B$10475,C19,better_player_df!$E$2:$E$10475,match_formation!$L$1)</f>
        <v>0</v>
      </c>
      <c r="M19">
        <f>COUNTIFS(better_player_df!$A$2:$A$10475,match_formation!B19,better_player_df!$B$2:$B$10475,C19,better_player_df!$E$2:$E$10475,match_formation!$M$1)</f>
        <v>1</v>
      </c>
      <c r="N19">
        <f>COUNTIFS(better_player_df!$A$2:$A$10475,match_formation!B19,better_player_df!$B$2:$B$10475,C19,better_player_df!$E$2:$E$10475,match_formation!$N$1)</f>
        <v>1</v>
      </c>
      <c r="O19">
        <f>COUNTIFS(better_player_df!$A$2:$A$10475,match_formation!B19,better_player_df!$B$2:$B$10475,C19,better_player_df!$E$2:$E$10475,match_formation!$O$1)</f>
        <v>1</v>
      </c>
      <c r="P19">
        <f>COUNTIFS(better_player_df!$A$2:$A$10475,match_formation!B19,better_player_df!$B$2:$B$10475,C19,better_player_df!$E$2:$E$10475,match_formation!$P$1)</f>
        <v>1</v>
      </c>
      <c r="Q19">
        <f>COUNTIFS(better_player_df!$A$2:$A$10475,match_formation!B19,better_player_df!$B$2:$B$10475,C19,better_player_df!$E$2:$E$10475,match_formation!$Q$1)</f>
        <v>0</v>
      </c>
      <c r="R19">
        <f>COUNTIFS(better_player_df!$A$2:$A$10475,match_formation!B19,better_player_df!$B$2:$B$10475,C19,better_player_df!$E$2:$E$10475,match_formation!$R$1)</f>
        <v>0</v>
      </c>
      <c r="S19">
        <f t="shared" si="0"/>
        <v>4</v>
      </c>
      <c r="T19">
        <f t="shared" si="1"/>
        <v>2</v>
      </c>
      <c r="U19">
        <f t="shared" si="2"/>
        <v>3</v>
      </c>
      <c r="V19">
        <f t="shared" si="3"/>
        <v>1</v>
      </c>
      <c r="W19">
        <f t="shared" si="4"/>
        <v>4231</v>
      </c>
    </row>
    <row r="20" spans="1:23" x14ac:dyDescent="0.3">
      <c r="A20">
        <f t="shared" si="5"/>
        <v>19</v>
      </c>
      <c r="B20">
        <f t="shared" si="6"/>
        <v>1080515</v>
      </c>
      <c r="C20" t="s">
        <v>317</v>
      </c>
      <c r="D20">
        <f>COUNTIFS(better_player_df!$A$2:$A$10475,match_formation!B20,better_player_df!$B$2:$B$10475,C20,better_player_df!$E$2:$E$10475,match_formation!$D$1)</f>
        <v>2</v>
      </c>
      <c r="E20">
        <f>COUNTIFS(better_player_df!$A$2:$A$10475,match_formation!B20,better_player_df!$B$2:$B$10475,C20,better_player_df!$E$2:$E$10475,match_formation!$E$1)</f>
        <v>1</v>
      </c>
      <c r="F20">
        <f>COUNTIFS(better_player_df!$A$2:$A$10475,match_formation!B20,better_player_df!$B$2:$B$10475,C20,better_player_df!$E$2:$E$10475,match_formation!$F$1)</f>
        <v>1</v>
      </c>
      <c r="G20">
        <f>COUNTIFS(better_player_df!$A$2:$A$10475,match_formation!B20,better_player_df!$B$2:$B$10475,C20,better_player_df!$E$2:$E$10475,match_formation!$G$1)</f>
        <v>1</v>
      </c>
      <c r="H20">
        <f>COUNTIFS(better_player_df!$A$2:$A$10475,match_formation!B20,better_player_df!$B$2:$B$10475,C20,better_player_df!$E$2:$E$10475,match_formation!$H$1)</f>
        <v>0</v>
      </c>
      <c r="I20">
        <f>COUNTIFS(better_player_df!$A$2:$A$10475,match_formation!B20,better_player_df!$B$2:$B$10475,C20,better_player_df!$E$2:$E$10475,match_formation!$I$1)</f>
        <v>0</v>
      </c>
      <c r="J20">
        <f>COUNTIFS(better_player_df!$A$2:$A$10475,match_formation!B20,better_player_df!$B$2:$B$10475,C20,better_player_df!$E$2:$E$10475,match_formation!$J$1)</f>
        <v>2</v>
      </c>
      <c r="K20">
        <f>COUNTIFS(better_player_df!$A$2:$A$10475,match_formation!B20,better_player_df!$B$2:$B$10475,C20,better_player_df!$E$2:$E$10475,match_formation!$K$1)</f>
        <v>0</v>
      </c>
      <c r="L20">
        <f>COUNTIFS(better_player_df!$A$2:$A$10475,match_formation!B20,better_player_df!$B$2:$B$10475,C20,better_player_df!$E$2:$E$10475,match_formation!$L$1)</f>
        <v>0</v>
      </c>
      <c r="M20">
        <f>COUNTIFS(better_player_df!$A$2:$A$10475,match_formation!B20,better_player_df!$B$2:$B$10475,C20,better_player_df!$E$2:$E$10475,match_formation!$M$1)</f>
        <v>1</v>
      </c>
      <c r="N20">
        <f>COUNTIFS(better_player_df!$A$2:$A$10475,match_formation!B20,better_player_df!$B$2:$B$10475,C20,better_player_df!$E$2:$E$10475,match_formation!$N$1)</f>
        <v>0</v>
      </c>
      <c r="O20">
        <f>COUNTIFS(better_player_df!$A$2:$A$10475,match_formation!B20,better_player_df!$B$2:$B$10475,C20,better_player_df!$E$2:$E$10475,match_formation!$O$1)</f>
        <v>0</v>
      </c>
      <c r="P20">
        <f>COUNTIFS(better_player_df!$A$2:$A$10475,match_formation!B20,better_player_df!$B$2:$B$10475,C20,better_player_df!$E$2:$E$10475,match_formation!$P$1)</f>
        <v>2</v>
      </c>
      <c r="Q20">
        <f>COUNTIFS(better_player_df!$A$2:$A$10475,match_formation!B20,better_player_df!$B$2:$B$10475,C20,better_player_df!$E$2:$E$10475,match_formation!$Q$1)</f>
        <v>0</v>
      </c>
      <c r="R20">
        <f>COUNTIFS(better_player_df!$A$2:$A$10475,match_formation!B20,better_player_df!$B$2:$B$10475,C20,better_player_df!$E$2:$E$10475,match_formation!$R$1)</f>
        <v>0</v>
      </c>
      <c r="S20">
        <f t="shared" si="0"/>
        <v>4</v>
      </c>
      <c r="T20">
        <f t="shared" si="1"/>
        <v>3</v>
      </c>
      <c r="U20">
        <f t="shared" si="2"/>
        <v>1</v>
      </c>
      <c r="V20">
        <f t="shared" si="3"/>
        <v>2</v>
      </c>
      <c r="W20">
        <f t="shared" si="4"/>
        <v>4312</v>
      </c>
    </row>
    <row r="21" spans="1:23" x14ac:dyDescent="0.3">
      <c r="A21">
        <f t="shared" si="5"/>
        <v>20</v>
      </c>
      <c r="B21">
        <f t="shared" si="6"/>
        <v>1080515</v>
      </c>
      <c r="C21" t="s">
        <v>332</v>
      </c>
      <c r="D21">
        <f>COUNTIFS(better_player_df!$A$2:$A$10475,match_formation!B21,better_player_df!$B$2:$B$10475,C21,better_player_df!$E$2:$E$10475,match_formation!$D$1)</f>
        <v>3</v>
      </c>
      <c r="E21">
        <f>COUNTIFS(better_player_df!$A$2:$A$10475,match_formation!B21,better_player_df!$B$2:$B$10475,C21,better_player_df!$E$2:$E$10475,match_formation!$E$1)</f>
        <v>0</v>
      </c>
      <c r="F21">
        <f>COUNTIFS(better_player_df!$A$2:$A$10475,match_formation!B21,better_player_df!$B$2:$B$10475,C21,better_player_df!$E$2:$E$10475,match_formation!$F$1)</f>
        <v>0</v>
      </c>
      <c r="G21">
        <f>COUNTIFS(better_player_df!$A$2:$A$10475,match_formation!B21,better_player_df!$B$2:$B$10475,C21,better_player_df!$E$2:$E$10475,match_formation!$G$1)</f>
        <v>0</v>
      </c>
      <c r="H21">
        <f>COUNTIFS(better_player_df!$A$2:$A$10475,match_formation!B21,better_player_df!$B$2:$B$10475,C21,better_player_df!$E$2:$E$10475,match_formation!$H$1)</f>
        <v>1</v>
      </c>
      <c r="I21">
        <f>COUNTIFS(better_player_df!$A$2:$A$10475,match_formation!B21,better_player_df!$B$2:$B$10475,C21,better_player_df!$E$2:$E$10475,match_formation!$I$1)</f>
        <v>1</v>
      </c>
      <c r="J21">
        <f>COUNTIFS(better_player_df!$A$2:$A$10475,match_formation!B21,better_player_df!$B$2:$B$10475,C21,better_player_df!$E$2:$E$10475,match_formation!$J$1)</f>
        <v>3</v>
      </c>
      <c r="K21">
        <f>COUNTIFS(better_player_df!$A$2:$A$10475,match_formation!B21,better_player_df!$B$2:$B$10475,C21,better_player_df!$E$2:$E$10475,match_formation!$K$1)</f>
        <v>0</v>
      </c>
      <c r="L21">
        <f>COUNTIFS(better_player_df!$A$2:$A$10475,match_formation!B21,better_player_df!$B$2:$B$10475,C21,better_player_df!$E$2:$E$10475,match_formation!$L$1)</f>
        <v>0</v>
      </c>
      <c r="M21">
        <f>COUNTIFS(better_player_df!$A$2:$A$10475,match_formation!B21,better_player_df!$B$2:$B$10475,C21,better_player_df!$E$2:$E$10475,match_formation!$M$1)</f>
        <v>0</v>
      </c>
      <c r="N21">
        <f>COUNTIFS(better_player_df!$A$2:$A$10475,match_formation!B21,better_player_df!$B$2:$B$10475,C21,better_player_df!$E$2:$E$10475,match_formation!$N$1)</f>
        <v>0</v>
      </c>
      <c r="O21">
        <f>COUNTIFS(better_player_df!$A$2:$A$10475,match_formation!B21,better_player_df!$B$2:$B$10475,C21,better_player_df!$E$2:$E$10475,match_formation!$O$1)</f>
        <v>0</v>
      </c>
      <c r="P21">
        <f>COUNTIFS(better_player_df!$A$2:$A$10475,match_formation!B21,better_player_df!$B$2:$B$10475,C21,better_player_df!$E$2:$E$10475,match_formation!$P$1)</f>
        <v>2</v>
      </c>
      <c r="Q21">
        <f>COUNTIFS(better_player_df!$A$2:$A$10475,match_formation!B21,better_player_df!$B$2:$B$10475,C21,better_player_df!$E$2:$E$10475,match_formation!$Q$1)</f>
        <v>0</v>
      </c>
      <c r="R21">
        <f>COUNTIFS(better_player_df!$A$2:$A$10475,match_formation!B21,better_player_df!$B$2:$B$10475,C21,better_player_df!$E$2:$E$10475,match_formation!$R$1)</f>
        <v>0</v>
      </c>
      <c r="S21">
        <f t="shared" si="0"/>
        <v>3</v>
      </c>
      <c r="T21">
        <f t="shared" si="1"/>
        <v>5</v>
      </c>
      <c r="U21">
        <f t="shared" si="2"/>
        <v>0</v>
      </c>
      <c r="V21">
        <f t="shared" si="3"/>
        <v>2</v>
      </c>
      <c r="W21">
        <f t="shared" si="4"/>
        <v>352</v>
      </c>
    </row>
    <row r="22" spans="1:23" x14ac:dyDescent="0.3">
      <c r="A22">
        <f t="shared" si="5"/>
        <v>21</v>
      </c>
      <c r="B22">
        <f t="shared" si="6"/>
        <v>1080516</v>
      </c>
      <c r="C22" t="s">
        <v>38</v>
      </c>
      <c r="D22">
        <f>COUNTIFS(better_player_df!$A$2:$A$10475,match_formation!B22,better_player_df!$B$2:$B$10475,C22,better_player_df!$E$2:$E$10475,match_formation!$D$1)</f>
        <v>3</v>
      </c>
      <c r="E22">
        <f>COUNTIFS(better_player_df!$A$2:$A$10475,match_formation!B22,better_player_df!$B$2:$B$10475,C22,better_player_df!$E$2:$E$10475,match_formation!$E$1)</f>
        <v>0</v>
      </c>
      <c r="F22">
        <f>COUNTIFS(better_player_df!$A$2:$A$10475,match_formation!B22,better_player_df!$B$2:$B$10475,C22,better_player_df!$E$2:$E$10475,match_formation!$F$1)</f>
        <v>0</v>
      </c>
      <c r="G22">
        <f>COUNTIFS(better_player_df!$A$2:$A$10475,match_formation!B22,better_player_df!$B$2:$B$10475,C22,better_player_df!$E$2:$E$10475,match_formation!$G$1)</f>
        <v>0</v>
      </c>
      <c r="H22">
        <f>COUNTIFS(better_player_df!$A$2:$A$10475,match_formation!B22,better_player_df!$B$2:$B$10475,C22,better_player_df!$E$2:$E$10475,match_formation!$H$1)</f>
        <v>1</v>
      </c>
      <c r="I22">
        <f>COUNTIFS(better_player_df!$A$2:$A$10475,match_formation!B22,better_player_df!$B$2:$B$10475,C22,better_player_df!$E$2:$E$10475,match_formation!$I$1)</f>
        <v>1</v>
      </c>
      <c r="J22">
        <f>COUNTIFS(better_player_df!$A$2:$A$10475,match_formation!B22,better_player_df!$B$2:$B$10475,C22,better_player_df!$E$2:$E$10475,match_formation!$J$1)</f>
        <v>2</v>
      </c>
      <c r="K22">
        <f>COUNTIFS(better_player_df!$A$2:$A$10475,match_formation!B22,better_player_df!$B$2:$B$10475,C22,better_player_df!$E$2:$E$10475,match_formation!$K$1)</f>
        <v>0</v>
      </c>
      <c r="L22">
        <f>COUNTIFS(better_player_df!$A$2:$A$10475,match_formation!B22,better_player_df!$B$2:$B$10475,C22,better_player_df!$E$2:$E$10475,match_formation!$L$1)</f>
        <v>0</v>
      </c>
      <c r="M22">
        <f>COUNTIFS(better_player_df!$A$2:$A$10475,match_formation!B22,better_player_df!$B$2:$B$10475,C22,better_player_df!$E$2:$E$10475,match_formation!$M$1)</f>
        <v>2</v>
      </c>
      <c r="N22">
        <f>COUNTIFS(better_player_df!$A$2:$A$10475,match_formation!B22,better_player_df!$B$2:$B$10475,C22,better_player_df!$E$2:$E$10475,match_formation!$N$1)</f>
        <v>0</v>
      </c>
      <c r="O22">
        <f>COUNTIFS(better_player_df!$A$2:$A$10475,match_formation!B22,better_player_df!$B$2:$B$10475,C22,better_player_df!$E$2:$E$10475,match_formation!$O$1)</f>
        <v>0</v>
      </c>
      <c r="P22">
        <f>COUNTIFS(better_player_df!$A$2:$A$10475,match_formation!B22,better_player_df!$B$2:$B$10475,C22,better_player_df!$E$2:$E$10475,match_formation!$P$1)</f>
        <v>1</v>
      </c>
      <c r="Q22">
        <f>COUNTIFS(better_player_df!$A$2:$A$10475,match_formation!B22,better_player_df!$B$2:$B$10475,C22,better_player_df!$E$2:$E$10475,match_formation!$Q$1)</f>
        <v>0</v>
      </c>
      <c r="R22">
        <f>COUNTIFS(better_player_df!$A$2:$A$10475,match_formation!B22,better_player_df!$B$2:$B$10475,C22,better_player_df!$E$2:$E$10475,match_formation!$R$1)</f>
        <v>0</v>
      </c>
      <c r="S22">
        <f t="shared" si="0"/>
        <v>3</v>
      </c>
      <c r="T22">
        <f t="shared" si="1"/>
        <v>4</v>
      </c>
      <c r="U22">
        <f t="shared" si="2"/>
        <v>2</v>
      </c>
      <c r="V22">
        <f t="shared" si="3"/>
        <v>1</v>
      </c>
      <c r="W22">
        <f t="shared" si="4"/>
        <v>3421</v>
      </c>
    </row>
    <row r="23" spans="1:23" x14ac:dyDescent="0.3">
      <c r="A23">
        <f t="shared" si="5"/>
        <v>22</v>
      </c>
      <c r="B23">
        <f t="shared" si="6"/>
        <v>1080516</v>
      </c>
      <c r="C23" t="s">
        <v>201</v>
      </c>
      <c r="D23">
        <f>COUNTIFS(better_player_df!$A$2:$A$10475,match_formation!B23,better_player_df!$B$2:$B$10475,C23,better_player_df!$E$2:$E$10475,match_formation!$D$1)</f>
        <v>2</v>
      </c>
      <c r="E23">
        <f>COUNTIFS(better_player_df!$A$2:$A$10475,match_formation!B23,better_player_df!$B$2:$B$10475,C23,better_player_df!$E$2:$E$10475,match_formation!$E$1)</f>
        <v>1</v>
      </c>
      <c r="F23">
        <f>COUNTIFS(better_player_df!$A$2:$A$10475,match_formation!B23,better_player_df!$B$2:$B$10475,C23,better_player_df!$E$2:$E$10475,match_formation!$F$1)</f>
        <v>1</v>
      </c>
      <c r="G23">
        <f>COUNTIFS(better_player_df!$A$2:$A$10475,match_formation!B23,better_player_df!$B$2:$B$10475,C23,better_player_df!$E$2:$E$10475,match_formation!$G$1)</f>
        <v>0</v>
      </c>
      <c r="H23">
        <f>COUNTIFS(better_player_df!$A$2:$A$10475,match_formation!B23,better_player_df!$B$2:$B$10475,C23,better_player_df!$E$2:$E$10475,match_formation!$H$1)</f>
        <v>0</v>
      </c>
      <c r="I23">
        <f>COUNTIFS(better_player_df!$A$2:$A$10475,match_formation!B23,better_player_df!$B$2:$B$10475,C23,better_player_df!$E$2:$E$10475,match_formation!$I$1)</f>
        <v>0</v>
      </c>
      <c r="J23">
        <f>COUNTIFS(better_player_df!$A$2:$A$10475,match_formation!B23,better_player_df!$B$2:$B$10475,C23,better_player_df!$E$2:$E$10475,match_formation!$J$1)</f>
        <v>3</v>
      </c>
      <c r="K23">
        <f>COUNTIFS(better_player_df!$A$2:$A$10475,match_formation!B23,better_player_df!$B$2:$B$10475,C23,better_player_df!$E$2:$E$10475,match_formation!$K$1)</f>
        <v>0</v>
      </c>
      <c r="L23">
        <f>COUNTIFS(better_player_df!$A$2:$A$10475,match_formation!B23,better_player_df!$B$2:$B$10475,C23,better_player_df!$E$2:$E$10475,match_formation!$L$1)</f>
        <v>0</v>
      </c>
      <c r="M23">
        <f>COUNTIFS(better_player_df!$A$2:$A$10475,match_formation!B23,better_player_df!$B$2:$B$10475,C23,better_player_df!$E$2:$E$10475,match_formation!$M$1)</f>
        <v>0</v>
      </c>
      <c r="N23">
        <f>COUNTIFS(better_player_df!$A$2:$A$10475,match_formation!B23,better_player_df!$B$2:$B$10475,C23,better_player_df!$E$2:$E$10475,match_formation!$N$1)</f>
        <v>0</v>
      </c>
      <c r="O23">
        <f>COUNTIFS(better_player_df!$A$2:$A$10475,match_formation!B23,better_player_df!$B$2:$B$10475,C23,better_player_df!$E$2:$E$10475,match_formation!$O$1)</f>
        <v>0</v>
      </c>
      <c r="P23">
        <f>COUNTIFS(better_player_df!$A$2:$A$10475,match_formation!B23,better_player_df!$B$2:$B$10475,C23,better_player_df!$E$2:$E$10475,match_formation!$P$1)</f>
        <v>1</v>
      </c>
      <c r="Q23">
        <f>COUNTIFS(better_player_df!$A$2:$A$10475,match_formation!B23,better_player_df!$B$2:$B$10475,C23,better_player_df!$E$2:$E$10475,match_formation!$Q$1)</f>
        <v>1</v>
      </c>
      <c r="R23">
        <f>COUNTIFS(better_player_df!$A$2:$A$10475,match_formation!B23,better_player_df!$B$2:$B$10475,C23,better_player_df!$E$2:$E$10475,match_formation!$R$1)</f>
        <v>1</v>
      </c>
      <c r="S23">
        <f t="shared" si="0"/>
        <v>4</v>
      </c>
      <c r="T23">
        <f t="shared" si="1"/>
        <v>3</v>
      </c>
      <c r="U23">
        <f t="shared" si="2"/>
        <v>0</v>
      </c>
      <c r="V23">
        <f t="shared" si="3"/>
        <v>3</v>
      </c>
      <c r="W23">
        <f t="shared" si="4"/>
        <v>433</v>
      </c>
    </row>
    <row r="24" spans="1:23" x14ac:dyDescent="0.3">
      <c r="A24">
        <f t="shared" si="5"/>
        <v>23</v>
      </c>
      <c r="B24">
        <f t="shared" si="6"/>
        <v>1080517</v>
      </c>
      <c r="C24" t="s">
        <v>111</v>
      </c>
      <c r="D24">
        <f>COUNTIFS(better_player_df!$A$2:$A$10475,match_formation!B24,better_player_df!$B$2:$B$10475,C24,better_player_df!$E$2:$E$10475,match_formation!$D$1)</f>
        <v>2</v>
      </c>
      <c r="E24">
        <f>COUNTIFS(better_player_df!$A$2:$A$10475,match_formation!B24,better_player_df!$B$2:$B$10475,C24,better_player_df!$E$2:$E$10475,match_formation!$E$1)</f>
        <v>1</v>
      </c>
      <c r="F24">
        <f>COUNTIFS(better_player_df!$A$2:$A$10475,match_formation!B24,better_player_df!$B$2:$B$10475,C24,better_player_df!$E$2:$E$10475,match_formation!$F$1)</f>
        <v>1</v>
      </c>
      <c r="G24">
        <f>COUNTIFS(better_player_df!$A$2:$A$10475,match_formation!B24,better_player_df!$B$2:$B$10475,C24,better_player_df!$E$2:$E$10475,match_formation!$G$1)</f>
        <v>0</v>
      </c>
      <c r="H24">
        <f>COUNTIFS(better_player_df!$A$2:$A$10475,match_formation!B24,better_player_df!$B$2:$B$10475,C24,better_player_df!$E$2:$E$10475,match_formation!$H$1)</f>
        <v>0</v>
      </c>
      <c r="I24">
        <f>COUNTIFS(better_player_df!$A$2:$A$10475,match_formation!B24,better_player_df!$B$2:$B$10475,C24,better_player_df!$E$2:$E$10475,match_formation!$I$1)</f>
        <v>0</v>
      </c>
      <c r="J24">
        <f>COUNTIFS(better_player_df!$A$2:$A$10475,match_formation!B24,better_player_df!$B$2:$B$10475,C24,better_player_df!$E$2:$E$10475,match_formation!$J$1)</f>
        <v>2</v>
      </c>
      <c r="K24">
        <f>COUNTIFS(better_player_df!$A$2:$A$10475,match_formation!B24,better_player_df!$B$2:$B$10475,C24,better_player_df!$E$2:$E$10475,match_formation!$K$1)</f>
        <v>1</v>
      </c>
      <c r="L24">
        <f>COUNTIFS(better_player_df!$A$2:$A$10475,match_formation!B24,better_player_df!$B$2:$B$10475,C24,better_player_df!$E$2:$E$10475,match_formation!$L$1)</f>
        <v>1</v>
      </c>
      <c r="M24">
        <f>COUNTIFS(better_player_df!$A$2:$A$10475,match_formation!B24,better_player_df!$B$2:$B$10475,C24,better_player_df!$E$2:$E$10475,match_formation!$M$1)</f>
        <v>0</v>
      </c>
      <c r="N24">
        <f>COUNTIFS(better_player_df!$A$2:$A$10475,match_formation!B24,better_player_df!$B$2:$B$10475,C24,better_player_df!$E$2:$E$10475,match_formation!$N$1)</f>
        <v>0</v>
      </c>
      <c r="O24">
        <f>COUNTIFS(better_player_df!$A$2:$A$10475,match_formation!B24,better_player_df!$B$2:$B$10475,C24,better_player_df!$E$2:$E$10475,match_formation!$O$1)</f>
        <v>0</v>
      </c>
      <c r="P24">
        <f>COUNTIFS(better_player_df!$A$2:$A$10475,match_formation!B24,better_player_df!$B$2:$B$10475,C24,better_player_df!$E$2:$E$10475,match_formation!$P$1)</f>
        <v>2</v>
      </c>
      <c r="Q24">
        <f>COUNTIFS(better_player_df!$A$2:$A$10475,match_formation!B24,better_player_df!$B$2:$B$10475,C24,better_player_df!$E$2:$E$10475,match_formation!$Q$1)</f>
        <v>0</v>
      </c>
      <c r="R24">
        <f>COUNTIFS(better_player_df!$A$2:$A$10475,match_formation!B24,better_player_df!$B$2:$B$10475,C24,better_player_df!$E$2:$E$10475,match_formation!$R$1)</f>
        <v>0</v>
      </c>
      <c r="S24">
        <f t="shared" si="0"/>
        <v>4</v>
      </c>
      <c r="T24">
        <f t="shared" si="1"/>
        <v>4</v>
      </c>
      <c r="U24">
        <f t="shared" si="2"/>
        <v>0</v>
      </c>
      <c r="V24">
        <f t="shared" si="3"/>
        <v>2</v>
      </c>
      <c r="W24">
        <f t="shared" si="4"/>
        <v>442</v>
      </c>
    </row>
    <row r="25" spans="1:23" x14ac:dyDescent="0.3">
      <c r="A25">
        <f t="shared" si="5"/>
        <v>24</v>
      </c>
      <c r="B25">
        <f t="shared" si="6"/>
        <v>1080517</v>
      </c>
      <c r="C25" t="s">
        <v>157</v>
      </c>
      <c r="D25">
        <f>COUNTIFS(better_player_df!$A$2:$A$10475,match_formation!B25,better_player_df!$B$2:$B$10475,C25,better_player_df!$E$2:$E$10475,match_formation!$D$1)</f>
        <v>3</v>
      </c>
      <c r="E25">
        <f>COUNTIFS(better_player_df!$A$2:$A$10475,match_formation!B25,better_player_df!$B$2:$B$10475,C25,better_player_df!$E$2:$E$10475,match_formation!$E$1)</f>
        <v>0</v>
      </c>
      <c r="F25">
        <f>COUNTIFS(better_player_df!$A$2:$A$10475,match_formation!B25,better_player_df!$B$2:$B$10475,C25,better_player_df!$E$2:$E$10475,match_formation!$F$1)</f>
        <v>0</v>
      </c>
      <c r="G25">
        <f>COUNTIFS(better_player_df!$A$2:$A$10475,match_formation!B25,better_player_df!$B$2:$B$10475,C25,better_player_df!$E$2:$E$10475,match_formation!$G$1)</f>
        <v>0</v>
      </c>
      <c r="H25">
        <f>COUNTIFS(better_player_df!$A$2:$A$10475,match_formation!B25,better_player_df!$B$2:$B$10475,C25,better_player_df!$E$2:$E$10475,match_formation!$H$1)</f>
        <v>1</v>
      </c>
      <c r="I25">
        <f>COUNTIFS(better_player_df!$A$2:$A$10475,match_formation!B25,better_player_df!$B$2:$B$10475,C25,better_player_df!$E$2:$E$10475,match_formation!$I$1)</f>
        <v>1</v>
      </c>
      <c r="J25">
        <f>COUNTIFS(better_player_df!$A$2:$A$10475,match_formation!B25,better_player_df!$B$2:$B$10475,C25,better_player_df!$E$2:$E$10475,match_formation!$J$1)</f>
        <v>2</v>
      </c>
      <c r="K25">
        <f>COUNTIFS(better_player_df!$A$2:$A$10475,match_formation!B25,better_player_df!$B$2:$B$10475,C25,better_player_df!$E$2:$E$10475,match_formation!$K$1)</f>
        <v>0</v>
      </c>
      <c r="L25">
        <f>COUNTIFS(better_player_df!$A$2:$A$10475,match_formation!B25,better_player_df!$B$2:$B$10475,C25,better_player_df!$E$2:$E$10475,match_formation!$L$1)</f>
        <v>0</v>
      </c>
      <c r="M25">
        <f>COUNTIFS(better_player_df!$A$2:$A$10475,match_formation!B25,better_player_df!$B$2:$B$10475,C25,better_player_df!$E$2:$E$10475,match_formation!$M$1)</f>
        <v>2</v>
      </c>
      <c r="N25">
        <f>COUNTIFS(better_player_df!$A$2:$A$10475,match_formation!B25,better_player_df!$B$2:$B$10475,C25,better_player_df!$E$2:$E$10475,match_formation!$N$1)</f>
        <v>0</v>
      </c>
      <c r="O25">
        <f>COUNTIFS(better_player_df!$A$2:$A$10475,match_formation!B25,better_player_df!$B$2:$B$10475,C25,better_player_df!$E$2:$E$10475,match_formation!$O$1)</f>
        <v>0</v>
      </c>
      <c r="P25">
        <f>COUNTIFS(better_player_df!$A$2:$A$10475,match_formation!B25,better_player_df!$B$2:$B$10475,C25,better_player_df!$E$2:$E$10475,match_formation!$P$1)</f>
        <v>1</v>
      </c>
      <c r="Q25">
        <f>COUNTIFS(better_player_df!$A$2:$A$10475,match_formation!B25,better_player_df!$B$2:$B$10475,C25,better_player_df!$E$2:$E$10475,match_formation!$Q$1)</f>
        <v>0</v>
      </c>
      <c r="R25">
        <f>COUNTIFS(better_player_df!$A$2:$A$10475,match_formation!B25,better_player_df!$B$2:$B$10475,C25,better_player_df!$E$2:$E$10475,match_formation!$R$1)</f>
        <v>0</v>
      </c>
      <c r="S25">
        <f t="shared" si="0"/>
        <v>3</v>
      </c>
      <c r="T25">
        <f t="shared" si="1"/>
        <v>4</v>
      </c>
      <c r="U25">
        <f t="shared" si="2"/>
        <v>2</v>
      </c>
      <c r="V25">
        <f t="shared" si="3"/>
        <v>1</v>
      </c>
      <c r="W25">
        <f t="shared" si="4"/>
        <v>3421</v>
      </c>
    </row>
    <row r="26" spans="1:23" x14ac:dyDescent="0.3">
      <c r="A26">
        <f t="shared" si="5"/>
        <v>25</v>
      </c>
      <c r="B26">
        <f t="shared" si="6"/>
        <v>1080518</v>
      </c>
      <c r="C26" t="s">
        <v>142</v>
      </c>
      <c r="D26">
        <f>COUNTIFS(better_player_df!$A$2:$A$10475,match_formation!B26,better_player_df!$B$2:$B$10475,C26,better_player_df!$E$2:$E$10475,match_formation!$D$1)</f>
        <v>3</v>
      </c>
      <c r="E26">
        <f>COUNTIFS(better_player_df!$A$2:$A$10475,match_formation!B26,better_player_df!$B$2:$B$10475,C26,better_player_df!$E$2:$E$10475,match_formation!$E$1)</f>
        <v>0</v>
      </c>
      <c r="F26">
        <f>COUNTIFS(better_player_df!$A$2:$A$10475,match_formation!B26,better_player_df!$B$2:$B$10475,C26,better_player_df!$E$2:$E$10475,match_formation!$F$1)</f>
        <v>0</v>
      </c>
      <c r="G26">
        <f>COUNTIFS(better_player_df!$A$2:$A$10475,match_formation!B26,better_player_df!$B$2:$B$10475,C26,better_player_df!$E$2:$E$10475,match_formation!$G$1)</f>
        <v>0</v>
      </c>
      <c r="H26">
        <f>COUNTIFS(better_player_df!$A$2:$A$10475,match_formation!B26,better_player_df!$B$2:$B$10475,C26,better_player_df!$E$2:$E$10475,match_formation!$H$1)</f>
        <v>1</v>
      </c>
      <c r="I26">
        <f>COUNTIFS(better_player_df!$A$2:$A$10475,match_formation!B26,better_player_df!$B$2:$B$10475,C26,better_player_df!$E$2:$E$10475,match_formation!$I$1)</f>
        <v>1</v>
      </c>
      <c r="J26">
        <f>COUNTIFS(better_player_df!$A$2:$A$10475,match_formation!B26,better_player_df!$B$2:$B$10475,C26,better_player_df!$E$2:$E$10475,match_formation!$J$1)</f>
        <v>2</v>
      </c>
      <c r="K26">
        <f>COUNTIFS(better_player_df!$A$2:$A$10475,match_formation!B26,better_player_df!$B$2:$B$10475,C26,better_player_df!$E$2:$E$10475,match_formation!$K$1)</f>
        <v>0</v>
      </c>
      <c r="L26">
        <f>COUNTIFS(better_player_df!$A$2:$A$10475,match_formation!B26,better_player_df!$B$2:$B$10475,C26,better_player_df!$E$2:$E$10475,match_formation!$L$1)</f>
        <v>0</v>
      </c>
      <c r="M26">
        <f>COUNTIFS(better_player_df!$A$2:$A$10475,match_formation!B26,better_player_df!$B$2:$B$10475,C26,better_player_df!$E$2:$E$10475,match_formation!$M$1)</f>
        <v>2</v>
      </c>
      <c r="N26">
        <f>COUNTIFS(better_player_df!$A$2:$A$10475,match_formation!B26,better_player_df!$B$2:$B$10475,C26,better_player_df!$E$2:$E$10475,match_formation!$N$1)</f>
        <v>0</v>
      </c>
      <c r="O26">
        <f>COUNTIFS(better_player_df!$A$2:$A$10475,match_formation!B26,better_player_df!$B$2:$B$10475,C26,better_player_df!$E$2:$E$10475,match_formation!$O$1)</f>
        <v>0</v>
      </c>
      <c r="P26">
        <f>COUNTIFS(better_player_df!$A$2:$A$10475,match_formation!B26,better_player_df!$B$2:$B$10475,C26,better_player_df!$E$2:$E$10475,match_formation!$P$1)</f>
        <v>1</v>
      </c>
      <c r="Q26">
        <f>COUNTIFS(better_player_df!$A$2:$A$10475,match_formation!B26,better_player_df!$B$2:$B$10475,C26,better_player_df!$E$2:$E$10475,match_formation!$Q$1)</f>
        <v>0</v>
      </c>
      <c r="R26">
        <f>COUNTIFS(better_player_df!$A$2:$A$10475,match_formation!B26,better_player_df!$B$2:$B$10475,C26,better_player_df!$E$2:$E$10475,match_formation!$R$1)</f>
        <v>0</v>
      </c>
      <c r="S26">
        <f t="shared" si="0"/>
        <v>3</v>
      </c>
      <c r="T26">
        <f t="shared" si="1"/>
        <v>4</v>
      </c>
      <c r="U26">
        <f t="shared" si="2"/>
        <v>2</v>
      </c>
      <c r="V26">
        <f t="shared" si="3"/>
        <v>1</v>
      </c>
      <c r="W26">
        <f t="shared" si="4"/>
        <v>3421</v>
      </c>
    </row>
    <row r="27" spans="1:23" x14ac:dyDescent="0.3">
      <c r="A27">
        <f t="shared" si="5"/>
        <v>26</v>
      </c>
      <c r="B27">
        <f t="shared" si="6"/>
        <v>1080518</v>
      </c>
      <c r="C27" t="s">
        <v>274</v>
      </c>
      <c r="D27">
        <f>COUNTIFS(better_player_df!$A$2:$A$10475,match_formation!B27,better_player_df!$B$2:$B$10475,C27,better_player_df!$E$2:$E$10475,match_formation!$D$1)</f>
        <v>3</v>
      </c>
      <c r="E27">
        <f>COUNTIFS(better_player_df!$A$2:$A$10475,match_formation!B27,better_player_df!$B$2:$B$10475,C27,better_player_df!$E$2:$E$10475,match_formation!$E$1)</f>
        <v>0</v>
      </c>
      <c r="F27">
        <f>COUNTIFS(better_player_df!$A$2:$A$10475,match_formation!B27,better_player_df!$B$2:$B$10475,C27,better_player_df!$E$2:$E$10475,match_formation!$F$1)</f>
        <v>0</v>
      </c>
      <c r="G27">
        <f>COUNTIFS(better_player_df!$A$2:$A$10475,match_formation!B27,better_player_df!$B$2:$B$10475,C27,better_player_df!$E$2:$E$10475,match_formation!$G$1)</f>
        <v>0</v>
      </c>
      <c r="H27">
        <f>COUNTIFS(better_player_df!$A$2:$A$10475,match_formation!B27,better_player_df!$B$2:$B$10475,C27,better_player_df!$E$2:$E$10475,match_formation!$H$1)</f>
        <v>1</v>
      </c>
      <c r="I27">
        <f>COUNTIFS(better_player_df!$A$2:$A$10475,match_formation!B27,better_player_df!$B$2:$B$10475,C27,better_player_df!$E$2:$E$10475,match_formation!$I$1)</f>
        <v>1</v>
      </c>
      <c r="J27">
        <f>COUNTIFS(better_player_df!$A$2:$A$10475,match_formation!B27,better_player_df!$B$2:$B$10475,C27,better_player_df!$E$2:$E$10475,match_formation!$J$1)</f>
        <v>3</v>
      </c>
      <c r="K27">
        <f>COUNTIFS(better_player_df!$A$2:$A$10475,match_formation!B27,better_player_df!$B$2:$B$10475,C27,better_player_df!$E$2:$E$10475,match_formation!$K$1)</f>
        <v>0</v>
      </c>
      <c r="L27">
        <f>COUNTIFS(better_player_df!$A$2:$A$10475,match_formation!B27,better_player_df!$B$2:$B$10475,C27,better_player_df!$E$2:$E$10475,match_formation!$L$1)</f>
        <v>0</v>
      </c>
      <c r="M27">
        <f>COUNTIFS(better_player_df!$A$2:$A$10475,match_formation!B27,better_player_df!$B$2:$B$10475,C27,better_player_df!$E$2:$E$10475,match_formation!$M$1)</f>
        <v>1</v>
      </c>
      <c r="N27">
        <f>COUNTIFS(better_player_df!$A$2:$A$10475,match_formation!B27,better_player_df!$B$2:$B$10475,C27,better_player_df!$E$2:$E$10475,match_formation!$N$1)</f>
        <v>0</v>
      </c>
      <c r="O27">
        <f>COUNTIFS(better_player_df!$A$2:$A$10475,match_formation!B27,better_player_df!$B$2:$B$10475,C27,better_player_df!$E$2:$E$10475,match_formation!$O$1)</f>
        <v>0</v>
      </c>
      <c r="P27">
        <f>COUNTIFS(better_player_df!$A$2:$A$10475,match_formation!B27,better_player_df!$B$2:$B$10475,C27,better_player_df!$E$2:$E$10475,match_formation!$P$1)</f>
        <v>1</v>
      </c>
      <c r="Q27">
        <f>COUNTIFS(better_player_df!$A$2:$A$10475,match_formation!B27,better_player_df!$B$2:$B$10475,C27,better_player_df!$E$2:$E$10475,match_formation!$Q$1)</f>
        <v>0</v>
      </c>
      <c r="R27">
        <f>COUNTIFS(better_player_df!$A$2:$A$10475,match_formation!B27,better_player_df!$B$2:$B$10475,C27,better_player_df!$E$2:$E$10475,match_formation!$R$1)</f>
        <v>0</v>
      </c>
      <c r="S27">
        <f t="shared" si="0"/>
        <v>3</v>
      </c>
      <c r="T27">
        <f t="shared" si="1"/>
        <v>5</v>
      </c>
      <c r="U27">
        <f t="shared" si="2"/>
        <v>1</v>
      </c>
      <c r="V27">
        <f t="shared" si="3"/>
        <v>1</v>
      </c>
      <c r="W27">
        <f t="shared" si="4"/>
        <v>3511</v>
      </c>
    </row>
    <row r="28" spans="1:23" x14ac:dyDescent="0.3">
      <c r="A28">
        <f t="shared" si="5"/>
        <v>27</v>
      </c>
      <c r="B28">
        <f t="shared" si="6"/>
        <v>1080519</v>
      </c>
      <c r="C28" t="s">
        <v>232</v>
      </c>
      <c r="D28">
        <f>COUNTIFS(better_player_df!$A$2:$A$10475,match_formation!B28,better_player_df!$B$2:$B$10475,C28,better_player_df!$E$2:$E$10475,match_formation!$D$1)</f>
        <v>3</v>
      </c>
      <c r="E28">
        <f>COUNTIFS(better_player_df!$A$2:$A$10475,match_formation!B28,better_player_df!$B$2:$B$10475,C28,better_player_df!$E$2:$E$10475,match_formation!$E$1)</f>
        <v>0</v>
      </c>
      <c r="F28">
        <f>COUNTIFS(better_player_df!$A$2:$A$10475,match_formation!B28,better_player_df!$B$2:$B$10475,C28,better_player_df!$E$2:$E$10475,match_formation!$F$1)</f>
        <v>0</v>
      </c>
      <c r="G28">
        <f>COUNTIFS(better_player_df!$A$2:$A$10475,match_formation!B28,better_player_df!$B$2:$B$10475,C28,better_player_df!$E$2:$E$10475,match_formation!$G$1)</f>
        <v>0</v>
      </c>
      <c r="H28">
        <f>COUNTIFS(better_player_df!$A$2:$A$10475,match_formation!B28,better_player_df!$B$2:$B$10475,C28,better_player_df!$E$2:$E$10475,match_formation!$H$1)</f>
        <v>1</v>
      </c>
      <c r="I28">
        <f>COUNTIFS(better_player_df!$A$2:$A$10475,match_formation!B28,better_player_df!$B$2:$B$10475,C28,better_player_df!$E$2:$E$10475,match_formation!$I$1)</f>
        <v>1</v>
      </c>
      <c r="J28">
        <f>COUNTIFS(better_player_df!$A$2:$A$10475,match_formation!B28,better_player_df!$B$2:$B$10475,C28,better_player_df!$E$2:$E$10475,match_formation!$J$1)</f>
        <v>2</v>
      </c>
      <c r="K28">
        <f>COUNTIFS(better_player_df!$A$2:$A$10475,match_formation!B28,better_player_df!$B$2:$B$10475,C28,better_player_df!$E$2:$E$10475,match_formation!$K$1)</f>
        <v>0</v>
      </c>
      <c r="L28">
        <f>COUNTIFS(better_player_df!$A$2:$A$10475,match_formation!B28,better_player_df!$B$2:$B$10475,C28,better_player_df!$E$2:$E$10475,match_formation!$L$1)</f>
        <v>0</v>
      </c>
      <c r="M28">
        <f>COUNTIFS(better_player_df!$A$2:$A$10475,match_formation!B28,better_player_df!$B$2:$B$10475,C28,better_player_df!$E$2:$E$10475,match_formation!$M$1)</f>
        <v>2</v>
      </c>
      <c r="N28">
        <f>COUNTIFS(better_player_df!$A$2:$A$10475,match_formation!B28,better_player_df!$B$2:$B$10475,C28,better_player_df!$E$2:$E$10475,match_formation!$N$1)</f>
        <v>0</v>
      </c>
      <c r="O28">
        <f>COUNTIFS(better_player_df!$A$2:$A$10475,match_formation!B28,better_player_df!$B$2:$B$10475,C28,better_player_df!$E$2:$E$10475,match_formation!$O$1)</f>
        <v>0</v>
      </c>
      <c r="P28">
        <f>COUNTIFS(better_player_df!$A$2:$A$10475,match_formation!B28,better_player_df!$B$2:$B$10475,C28,better_player_df!$E$2:$E$10475,match_formation!$P$1)</f>
        <v>1</v>
      </c>
      <c r="Q28">
        <f>COUNTIFS(better_player_df!$A$2:$A$10475,match_formation!B28,better_player_df!$B$2:$B$10475,C28,better_player_df!$E$2:$E$10475,match_formation!$Q$1)</f>
        <v>0</v>
      </c>
      <c r="R28">
        <f>COUNTIFS(better_player_df!$A$2:$A$10475,match_formation!B28,better_player_df!$B$2:$B$10475,C28,better_player_df!$E$2:$E$10475,match_formation!$R$1)</f>
        <v>0</v>
      </c>
      <c r="S28">
        <f t="shared" si="0"/>
        <v>3</v>
      </c>
      <c r="T28">
        <f t="shared" si="1"/>
        <v>4</v>
      </c>
      <c r="U28">
        <f t="shared" si="2"/>
        <v>2</v>
      </c>
      <c r="V28">
        <f t="shared" si="3"/>
        <v>1</v>
      </c>
      <c r="W28">
        <f t="shared" si="4"/>
        <v>3421</v>
      </c>
    </row>
    <row r="29" spans="1:23" x14ac:dyDescent="0.3">
      <c r="A29">
        <f t="shared" si="5"/>
        <v>28</v>
      </c>
      <c r="B29">
        <f t="shared" si="6"/>
        <v>1080519</v>
      </c>
      <c r="C29" t="s">
        <v>218</v>
      </c>
      <c r="D29">
        <f>COUNTIFS(better_player_df!$A$2:$A$10475,match_formation!B29,better_player_df!$B$2:$B$10475,C29,better_player_df!$E$2:$E$10475,match_formation!$D$1)</f>
        <v>2</v>
      </c>
      <c r="E29">
        <f>COUNTIFS(better_player_df!$A$2:$A$10475,match_formation!B29,better_player_df!$B$2:$B$10475,C29,better_player_df!$E$2:$E$10475,match_formation!$E$1)</f>
        <v>1</v>
      </c>
      <c r="F29">
        <f>COUNTIFS(better_player_df!$A$2:$A$10475,match_formation!B29,better_player_df!$B$2:$B$10475,C29,better_player_df!$E$2:$E$10475,match_formation!$F$1)</f>
        <v>1</v>
      </c>
      <c r="G29">
        <f>COUNTIFS(better_player_df!$A$2:$A$10475,match_formation!B29,better_player_df!$B$2:$B$10475,C29,better_player_df!$E$2:$E$10475,match_formation!$G$1)</f>
        <v>2</v>
      </c>
      <c r="H29">
        <f>COUNTIFS(better_player_df!$A$2:$A$10475,match_formation!B29,better_player_df!$B$2:$B$10475,C29,better_player_df!$E$2:$E$10475,match_formation!$H$1)</f>
        <v>0</v>
      </c>
      <c r="I29">
        <f>COUNTIFS(better_player_df!$A$2:$A$10475,match_formation!B29,better_player_df!$B$2:$B$10475,C29,better_player_df!$E$2:$E$10475,match_formation!$I$1)</f>
        <v>0</v>
      </c>
      <c r="J29">
        <f>COUNTIFS(better_player_df!$A$2:$A$10475,match_formation!B29,better_player_df!$B$2:$B$10475,C29,better_player_df!$E$2:$E$10475,match_formation!$J$1)</f>
        <v>0</v>
      </c>
      <c r="K29">
        <f>COUNTIFS(better_player_df!$A$2:$A$10475,match_formation!B29,better_player_df!$B$2:$B$10475,C29,better_player_df!$E$2:$E$10475,match_formation!$K$1)</f>
        <v>0</v>
      </c>
      <c r="L29">
        <f>COUNTIFS(better_player_df!$A$2:$A$10475,match_formation!B29,better_player_df!$B$2:$B$10475,C29,better_player_df!$E$2:$E$10475,match_formation!$L$1)</f>
        <v>0</v>
      </c>
      <c r="M29">
        <f>COUNTIFS(better_player_df!$A$2:$A$10475,match_formation!B29,better_player_df!$B$2:$B$10475,C29,better_player_df!$E$2:$E$10475,match_formation!$M$1)</f>
        <v>1</v>
      </c>
      <c r="N29">
        <f>COUNTIFS(better_player_df!$A$2:$A$10475,match_formation!B29,better_player_df!$B$2:$B$10475,C29,better_player_df!$E$2:$E$10475,match_formation!$N$1)</f>
        <v>1</v>
      </c>
      <c r="O29">
        <f>COUNTIFS(better_player_df!$A$2:$A$10475,match_formation!B29,better_player_df!$B$2:$B$10475,C29,better_player_df!$E$2:$E$10475,match_formation!$O$1)</f>
        <v>1</v>
      </c>
      <c r="P29">
        <f>COUNTIFS(better_player_df!$A$2:$A$10475,match_formation!B29,better_player_df!$B$2:$B$10475,C29,better_player_df!$E$2:$E$10475,match_formation!$P$1)</f>
        <v>1</v>
      </c>
      <c r="Q29">
        <f>COUNTIFS(better_player_df!$A$2:$A$10475,match_formation!B29,better_player_df!$B$2:$B$10475,C29,better_player_df!$E$2:$E$10475,match_formation!$Q$1)</f>
        <v>0</v>
      </c>
      <c r="R29">
        <f>COUNTIFS(better_player_df!$A$2:$A$10475,match_formation!B29,better_player_df!$B$2:$B$10475,C29,better_player_df!$E$2:$E$10475,match_formation!$R$1)</f>
        <v>0</v>
      </c>
      <c r="S29">
        <f t="shared" si="0"/>
        <v>4</v>
      </c>
      <c r="T29">
        <f t="shared" si="1"/>
        <v>2</v>
      </c>
      <c r="U29">
        <f t="shared" si="2"/>
        <v>3</v>
      </c>
      <c r="V29">
        <f t="shared" si="3"/>
        <v>1</v>
      </c>
      <c r="W29">
        <f t="shared" si="4"/>
        <v>4231</v>
      </c>
    </row>
    <row r="30" spans="1:23" x14ac:dyDescent="0.3">
      <c r="A30">
        <f t="shared" si="5"/>
        <v>29</v>
      </c>
      <c r="B30">
        <f t="shared" si="6"/>
        <v>1080520</v>
      </c>
      <c r="C30" t="s">
        <v>244</v>
      </c>
      <c r="D30">
        <f>COUNTIFS(better_player_df!$A$2:$A$10475,match_formation!B30,better_player_df!$B$2:$B$10475,C30,better_player_df!$E$2:$E$10475,match_formation!$D$1)</f>
        <v>2</v>
      </c>
      <c r="E30">
        <f>COUNTIFS(better_player_df!$A$2:$A$10475,match_formation!B30,better_player_df!$B$2:$B$10475,C30,better_player_df!$E$2:$E$10475,match_formation!$E$1)</f>
        <v>1</v>
      </c>
      <c r="F30">
        <f>COUNTIFS(better_player_df!$A$2:$A$10475,match_formation!B30,better_player_df!$B$2:$B$10475,C30,better_player_df!$E$2:$E$10475,match_formation!$F$1)</f>
        <v>1</v>
      </c>
      <c r="G30">
        <f>COUNTIFS(better_player_df!$A$2:$A$10475,match_formation!B30,better_player_df!$B$2:$B$10475,C30,better_player_df!$E$2:$E$10475,match_formation!$G$1)</f>
        <v>0</v>
      </c>
      <c r="H30">
        <f>COUNTIFS(better_player_df!$A$2:$A$10475,match_formation!B30,better_player_df!$B$2:$B$10475,C30,better_player_df!$E$2:$E$10475,match_formation!$H$1)</f>
        <v>0</v>
      </c>
      <c r="I30">
        <f>COUNTIFS(better_player_df!$A$2:$A$10475,match_formation!B30,better_player_df!$B$2:$B$10475,C30,better_player_df!$E$2:$E$10475,match_formation!$I$1)</f>
        <v>0</v>
      </c>
      <c r="J30">
        <f>COUNTIFS(better_player_df!$A$2:$A$10475,match_formation!B30,better_player_df!$B$2:$B$10475,C30,better_player_df!$E$2:$E$10475,match_formation!$J$1)</f>
        <v>2</v>
      </c>
      <c r="K30">
        <f>COUNTIFS(better_player_df!$A$2:$A$10475,match_formation!B30,better_player_df!$B$2:$B$10475,C30,better_player_df!$E$2:$E$10475,match_formation!$K$1)</f>
        <v>1</v>
      </c>
      <c r="L30">
        <f>COUNTIFS(better_player_df!$A$2:$A$10475,match_formation!B30,better_player_df!$B$2:$B$10475,C30,better_player_df!$E$2:$E$10475,match_formation!$L$1)</f>
        <v>1</v>
      </c>
      <c r="M30">
        <f>COUNTIFS(better_player_df!$A$2:$A$10475,match_formation!B30,better_player_df!$B$2:$B$10475,C30,better_player_df!$E$2:$E$10475,match_formation!$M$1)</f>
        <v>0</v>
      </c>
      <c r="N30">
        <f>COUNTIFS(better_player_df!$A$2:$A$10475,match_formation!B30,better_player_df!$B$2:$B$10475,C30,better_player_df!$E$2:$E$10475,match_formation!$N$1)</f>
        <v>0</v>
      </c>
      <c r="O30">
        <f>COUNTIFS(better_player_df!$A$2:$A$10475,match_formation!B30,better_player_df!$B$2:$B$10475,C30,better_player_df!$E$2:$E$10475,match_formation!$O$1)</f>
        <v>0</v>
      </c>
      <c r="P30">
        <f>COUNTIFS(better_player_df!$A$2:$A$10475,match_formation!B30,better_player_df!$B$2:$B$10475,C30,better_player_df!$E$2:$E$10475,match_formation!$P$1)</f>
        <v>2</v>
      </c>
      <c r="Q30">
        <f>COUNTIFS(better_player_df!$A$2:$A$10475,match_formation!B30,better_player_df!$B$2:$B$10475,C30,better_player_df!$E$2:$E$10475,match_formation!$Q$1)</f>
        <v>0</v>
      </c>
      <c r="R30">
        <f>COUNTIFS(better_player_df!$A$2:$A$10475,match_formation!B30,better_player_df!$B$2:$B$10475,C30,better_player_df!$E$2:$E$10475,match_formation!$R$1)</f>
        <v>0</v>
      </c>
      <c r="S30">
        <f t="shared" si="0"/>
        <v>4</v>
      </c>
      <c r="T30">
        <f t="shared" si="1"/>
        <v>4</v>
      </c>
      <c r="U30">
        <f t="shared" si="2"/>
        <v>0</v>
      </c>
      <c r="V30">
        <f t="shared" si="3"/>
        <v>2</v>
      </c>
      <c r="W30">
        <f t="shared" si="4"/>
        <v>442</v>
      </c>
    </row>
    <row r="31" spans="1:23" x14ac:dyDescent="0.3">
      <c r="A31">
        <f t="shared" si="5"/>
        <v>30</v>
      </c>
      <c r="B31">
        <f t="shared" si="6"/>
        <v>1080520</v>
      </c>
      <c r="C31" t="s">
        <v>81</v>
      </c>
      <c r="D31">
        <f>COUNTIFS(better_player_df!$A$2:$A$10475,match_formation!B31,better_player_df!$B$2:$B$10475,C31,better_player_df!$E$2:$E$10475,match_formation!$D$1)</f>
        <v>2</v>
      </c>
      <c r="E31">
        <f>COUNTIFS(better_player_df!$A$2:$A$10475,match_formation!B31,better_player_df!$B$2:$B$10475,C31,better_player_df!$E$2:$E$10475,match_formation!$E$1)</f>
        <v>1</v>
      </c>
      <c r="F31">
        <f>COUNTIFS(better_player_df!$A$2:$A$10475,match_formation!B31,better_player_df!$B$2:$B$10475,C31,better_player_df!$E$2:$E$10475,match_formation!$F$1)</f>
        <v>1</v>
      </c>
      <c r="G31">
        <f>COUNTIFS(better_player_df!$A$2:$A$10475,match_formation!B31,better_player_df!$B$2:$B$10475,C31,better_player_df!$E$2:$E$10475,match_formation!$G$1)</f>
        <v>0</v>
      </c>
      <c r="H31">
        <f>COUNTIFS(better_player_df!$A$2:$A$10475,match_formation!B31,better_player_df!$B$2:$B$10475,C31,better_player_df!$E$2:$E$10475,match_formation!$H$1)</f>
        <v>0</v>
      </c>
      <c r="I31">
        <f>COUNTIFS(better_player_df!$A$2:$A$10475,match_formation!B31,better_player_df!$B$2:$B$10475,C31,better_player_df!$E$2:$E$10475,match_formation!$I$1)</f>
        <v>0</v>
      </c>
      <c r="J31">
        <f>COUNTIFS(better_player_df!$A$2:$A$10475,match_formation!B31,better_player_df!$B$2:$B$10475,C31,better_player_df!$E$2:$E$10475,match_formation!$J$1)</f>
        <v>2</v>
      </c>
      <c r="K31">
        <f>COUNTIFS(better_player_df!$A$2:$A$10475,match_formation!B31,better_player_df!$B$2:$B$10475,C31,better_player_df!$E$2:$E$10475,match_formation!$K$1)</f>
        <v>1</v>
      </c>
      <c r="L31">
        <f>COUNTIFS(better_player_df!$A$2:$A$10475,match_formation!B31,better_player_df!$B$2:$B$10475,C31,better_player_df!$E$2:$E$10475,match_formation!$L$1)</f>
        <v>1</v>
      </c>
      <c r="M31">
        <f>COUNTIFS(better_player_df!$A$2:$A$10475,match_formation!B31,better_player_df!$B$2:$B$10475,C31,better_player_df!$E$2:$E$10475,match_formation!$M$1)</f>
        <v>1</v>
      </c>
      <c r="N31">
        <f>COUNTIFS(better_player_df!$A$2:$A$10475,match_formation!B31,better_player_df!$B$2:$B$10475,C31,better_player_df!$E$2:$E$10475,match_formation!$N$1)</f>
        <v>0</v>
      </c>
      <c r="O31">
        <f>COUNTIFS(better_player_df!$A$2:$A$10475,match_formation!B31,better_player_df!$B$2:$B$10475,C31,better_player_df!$E$2:$E$10475,match_formation!$O$1)</f>
        <v>0</v>
      </c>
      <c r="P31">
        <f>COUNTIFS(better_player_df!$A$2:$A$10475,match_formation!B31,better_player_df!$B$2:$B$10475,C31,better_player_df!$E$2:$E$10475,match_formation!$P$1)</f>
        <v>1</v>
      </c>
      <c r="Q31">
        <f>COUNTIFS(better_player_df!$A$2:$A$10475,match_formation!B31,better_player_df!$B$2:$B$10475,C31,better_player_df!$E$2:$E$10475,match_formation!$Q$1)</f>
        <v>0</v>
      </c>
      <c r="R31">
        <f>COUNTIFS(better_player_df!$A$2:$A$10475,match_formation!B31,better_player_df!$B$2:$B$10475,C31,better_player_df!$E$2:$E$10475,match_formation!$R$1)</f>
        <v>0</v>
      </c>
      <c r="S31">
        <f t="shared" si="0"/>
        <v>4</v>
      </c>
      <c r="T31">
        <f t="shared" si="1"/>
        <v>4</v>
      </c>
      <c r="U31">
        <f t="shared" si="2"/>
        <v>1</v>
      </c>
      <c r="V31">
        <f t="shared" si="3"/>
        <v>1</v>
      </c>
      <c r="W31">
        <f t="shared" si="4"/>
        <v>4411</v>
      </c>
    </row>
    <row r="32" spans="1:23" x14ac:dyDescent="0.3">
      <c r="A32">
        <f t="shared" si="5"/>
        <v>31</v>
      </c>
      <c r="B32">
        <f t="shared" si="6"/>
        <v>1080521</v>
      </c>
      <c r="C32" t="s">
        <v>63</v>
      </c>
      <c r="D32">
        <f>COUNTIFS(better_player_df!$A$2:$A$10475,match_formation!B32,better_player_df!$B$2:$B$10475,C32,better_player_df!$E$2:$E$10475,match_formation!$D$1)</f>
        <v>2</v>
      </c>
      <c r="E32">
        <f>COUNTIFS(better_player_df!$A$2:$A$10475,match_formation!B32,better_player_df!$B$2:$B$10475,C32,better_player_df!$E$2:$E$10475,match_formation!$E$1)</f>
        <v>1</v>
      </c>
      <c r="F32">
        <f>COUNTIFS(better_player_df!$A$2:$A$10475,match_formation!B32,better_player_df!$B$2:$B$10475,C32,better_player_df!$E$2:$E$10475,match_formation!$F$1)</f>
        <v>1</v>
      </c>
      <c r="G32">
        <f>COUNTIFS(better_player_df!$A$2:$A$10475,match_formation!B32,better_player_df!$B$2:$B$10475,C32,better_player_df!$E$2:$E$10475,match_formation!$G$1)</f>
        <v>1</v>
      </c>
      <c r="H32">
        <f>COUNTIFS(better_player_df!$A$2:$A$10475,match_formation!B32,better_player_df!$B$2:$B$10475,C32,better_player_df!$E$2:$E$10475,match_formation!$H$1)</f>
        <v>0</v>
      </c>
      <c r="I32">
        <f>COUNTIFS(better_player_df!$A$2:$A$10475,match_formation!B32,better_player_df!$B$2:$B$10475,C32,better_player_df!$E$2:$E$10475,match_formation!$I$1)</f>
        <v>0</v>
      </c>
      <c r="J32">
        <f>COUNTIFS(better_player_df!$A$2:$A$10475,match_formation!B32,better_player_df!$B$2:$B$10475,C32,better_player_df!$E$2:$E$10475,match_formation!$J$1)</f>
        <v>2</v>
      </c>
      <c r="K32">
        <f>COUNTIFS(better_player_df!$A$2:$A$10475,match_formation!B32,better_player_df!$B$2:$B$10475,C32,better_player_df!$E$2:$E$10475,match_formation!$K$1)</f>
        <v>0</v>
      </c>
      <c r="L32">
        <f>COUNTIFS(better_player_df!$A$2:$A$10475,match_formation!B32,better_player_df!$B$2:$B$10475,C32,better_player_df!$E$2:$E$10475,match_formation!$L$1)</f>
        <v>0</v>
      </c>
      <c r="M32">
        <f>COUNTIFS(better_player_df!$A$2:$A$10475,match_formation!B32,better_player_df!$B$2:$B$10475,C32,better_player_df!$E$2:$E$10475,match_formation!$M$1)</f>
        <v>1</v>
      </c>
      <c r="N32">
        <f>COUNTIFS(better_player_df!$A$2:$A$10475,match_formation!B32,better_player_df!$B$2:$B$10475,C32,better_player_df!$E$2:$E$10475,match_formation!$N$1)</f>
        <v>0</v>
      </c>
      <c r="O32">
        <f>COUNTIFS(better_player_df!$A$2:$A$10475,match_formation!B32,better_player_df!$B$2:$B$10475,C32,better_player_df!$E$2:$E$10475,match_formation!$O$1)</f>
        <v>0</v>
      </c>
      <c r="P32">
        <f>COUNTIFS(better_player_df!$A$2:$A$10475,match_formation!B32,better_player_df!$B$2:$B$10475,C32,better_player_df!$E$2:$E$10475,match_formation!$P$1)</f>
        <v>2</v>
      </c>
      <c r="Q32">
        <f>COUNTIFS(better_player_df!$A$2:$A$10475,match_formation!B32,better_player_df!$B$2:$B$10475,C32,better_player_df!$E$2:$E$10475,match_formation!$Q$1)</f>
        <v>0</v>
      </c>
      <c r="R32">
        <f>COUNTIFS(better_player_df!$A$2:$A$10475,match_formation!B32,better_player_df!$B$2:$B$10475,C32,better_player_df!$E$2:$E$10475,match_formation!$R$1)</f>
        <v>0</v>
      </c>
      <c r="S32">
        <f t="shared" si="0"/>
        <v>4</v>
      </c>
      <c r="T32">
        <f t="shared" si="1"/>
        <v>3</v>
      </c>
      <c r="U32">
        <f t="shared" si="2"/>
        <v>1</v>
      </c>
      <c r="V32">
        <f t="shared" si="3"/>
        <v>2</v>
      </c>
      <c r="W32">
        <f t="shared" si="4"/>
        <v>4312</v>
      </c>
    </row>
    <row r="33" spans="1:23" x14ac:dyDescent="0.3">
      <c r="A33">
        <f t="shared" si="5"/>
        <v>32</v>
      </c>
      <c r="B33">
        <f t="shared" si="6"/>
        <v>1080521</v>
      </c>
      <c r="C33" t="s">
        <v>289</v>
      </c>
      <c r="D33">
        <f>COUNTIFS(better_player_df!$A$2:$A$10475,match_formation!B33,better_player_df!$B$2:$B$10475,C33,better_player_df!$E$2:$E$10475,match_formation!$D$1)</f>
        <v>2</v>
      </c>
      <c r="E33">
        <f>COUNTIFS(better_player_df!$A$2:$A$10475,match_formation!B33,better_player_df!$B$2:$B$10475,C33,better_player_df!$E$2:$E$10475,match_formation!$E$1)</f>
        <v>1</v>
      </c>
      <c r="F33">
        <f>COUNTIFS(better_player_df!$A$2:$A$10475,match_formation!B33,better_player_df!$B$2:$B$10475,C33,better_player_df!$E$2:$E$10475,match_formation!$F$1)</f>
        <v>1</v>
      </c>
      <c r="G33">
        <f>COUNTIFS(better_player_df!$A$2:$A$10475,match_formation!B33,better_player_df!$B$2:$B$10475,C33,better_player_df!$E$2:$E$10475,match_formation!$G$1)</f>
        <v>0</v>
      </c>
      <c r="H33">
        <f>COUNTIFS(better_player_df!$A$2:$A$10475,match_formation!B33,better_player_df!$B$2:$B$10475,C33,better_player_df!$E$2:$E$10475,match_formation!$H$1)</f>
        <v>0</v>
      </c>
      <c r="I33">
        <f>COUNTIFS(better_player_df!$A$2:$A$10475,match_formation!B33,better_player_df!$B$2:$B$10475,C33,better_player_df!$E$2:$E$10475,match_formation!$I$1)</f>
        <v>0</v>
      </c>
      <c r="J33">
        <f>COUNTIFS(better_player_df!$A$2:$A$10475,match_formation!B33,better_player_df!$B$2:$B$10475,C33,better_player_df!$E$2:$E$10475,match_formation!$J$1)</f>
        <v>3</v>
      </c>
      <c r="K33">
        <f>COUNTIFS(better_player_df!$A$2:$A$10475,match_formation!B33,better_player_df!$B$2:$B$10475,C33,better_player_df!$E$2:$E$10475,match_formation!$K$1)</f>
        <v>0</v>
      </c>
      <c r="L33">
        <f>COUNTIFS(better_player_df!$A$2:$A$10475,match_formation!B33,better_player_df!$B$2:$B$10475,C33,better_player_df!$E$2:$E$10475,match_formation!$L$1)</f>
        <v>0</v>
      </c>
      <c r="M33">
        <f>COUNTIFS(better_player_df!$A$2:$A$10475,match_formation!B33,better_player_df!$B$2:$B$10475,C33,better_player_df!$E$2:$E$10475,match_formation!$M$1)</f>
        <v>0</v>
      </c>
      <c r="N33">
        <f>COUNTIFS(better_player_df!$A$2:$A$10475,match_formation!B33,better_player_df!$B$2:$B$10475,C33,better_player_df!$E$2:$E$10475,match_formation!$N$1)</f>
        <v>0</v>
      </c>
      <c r="O33">
        <f>COUNTIFS(better_player_df!$A$2:$A$10475,match_formation!B33,better_player_df!$B$2:$B$10475,C33,better_player_df!$E$2:$E$10475,match_formation!$O$1)</f>
        <v>0</v>
      </c>
      <c r="P33">
        <f>COUNTIFS(better_player_df!$A$2:$A$10475,match_formation!B33,better_player_df!$B$2:$B$10475,C33,better_player_df!$E$2:$E$10475,match_formation!$P$1)</f>
        <v>1</v>
      </c>
      <c r="Q33">
        <f>COUNTIFS(better_player_df!$A$2:$A$10475,match_formation!B33,better_player_df!$B$2:$B$10475,C33,better_player_df!$E$2:$E$10475,match_formation!$Q$1)</f>
        <v>1</v>
      </c>
      <c r="R33">
        <f>COUNTIFS(better_player_df!$A$2:$A$10475,match_formation!B33,better_player_df!$B$2:$B$10475,C33,better_player_df!$E$2:$E$10475,match_formation!$R$1)</f>
        <v>1</v>
      </c>
      <c r="S33">
        <f t="shared" si="0"/>
        <v>4</v>
      </c>
      <c r="T33">
        <f t="shared" si="1"/>
        <v>3</v>
      </c>
      <c r="U33">
        <f t="shared" si="2"/>
        <v>0</v>
      </c>
      <c r="V33">
        <f t="shared" si="3"/>
        <v>3</v>
      </c>
      <c r="W33">
        <f t="shared" si="4"/>
        <v>433</v>
      </c>
    </row>
    <row r="34" spans="1:23" x14ac:dyDescent="0.3">
      <c r="A34">
        <f t="shared" si="5"/>
        <v>33</v>
      </c>
      <c r="B34">
        <f t="shared" si="6"/>
        <v>1080522</v>
      </c>
      <c r="C34" t="s">
        <v>96</v>
      </c>
      <c r="D34">
        <f>COUNTIFS(better_player_df!$A$2:$A$10475,match_formation!B34,better_player_df!$B$2:$B$10475,C34,better_player_df!$E$2:$E$10475,match_formation!$D$1)</f>
        <v>2</v>
      </c>
      <c r="E34">
        <f>COUNTIFS(better_player_df!$A$2:$A$10475,match_formation!B34,better_player_df!$B$2:$B$10475,C34,better_player_df!$E$2:$E$10475,match_formation!$E$1)</f>
        <v>1</v>
      </c>
      <c r="F34">
        <f>COUNTIFS(better_player_df!$A$2:$A$10475,match_formation!B34,better_player_df!$B$2:$B$10475,C34,better_player_df!$E$2:$E$10475,match_formation!$F$1)</f>
        <v>1</v>
      </c>
      <c r="G34">
        <f>COUNTIFS(better_player_df!$A$2:$A$10475,match_formation!B34,better_player_df!$B$2:$B$10475,C34,better_player_df!$E$2:$E$10475,match_formation!$G$1)</f>
        <v>0</v>
      </c>
      <c r="H34">
        <f>COUNTIFS(better_player_df!$A$2:$A$10475,match_formation!B34,better_player_df!$B$2:$B$10475,C34,better_player_df!$E$2:$E$10475,match_formation!$H$1)</f>
        <v>0</v>
      </c>
      <c r="I34">
        <f>COUNTIFS(better_player_df!$A$2:$A$10475,match_formation!B34,better_player_df!$B$2:$B$10475,C34,better_player_df!$E$2:$E$10475,match_formation!$I$1)</f>
        <v>0</v>
      </c>
      <c r="J34">
        <f>COUNTIFS(better_player_df!$A$2:$A$10475,match_formation!B34,better_player_df!$B$2:$B$10475,C34,better_player_df!$E$2:$E$10475,match_formation!$J$1)</f>
        <v>3</v>
      </c>
      <c r="K34">
        <f>COUNTIFS(better_player_df!$A$2:$A$10475,match_formation!B34,better_player_df!$B$2:$B$10475,C34,better_player_df!$E$2:$E$10475,match_formation!$K$1)</f>
        <v>0</v>
      </c>
      <c r="L34">
        <f>COUNTIFS(better_player_df!$A$2:$A$10475,match_formation!B34,better_player_df!$B$2:$B$10475,C34,better_player_df!$E$2:$E$10475,match_formation!$L$1)</f>
        <v>0</v>
      </c>
      <c r="M34">
        <f>COUNTIFS(better_player_df!$A$2:$A$10475,match_formation!B34,better_player_df!$B$2:$B$10475,C34,better_player_df!$E$2:$E$10475,match_formation!$M$1)</f>
        <v>0</v>
      </c>
      <c r="N34">
        <f>COUNTIFS(better_player_df!$A$2:$A$10475,match_formation!B34,better_player_df!$B$2:$B$10475,C34,better_player_df!$E$2:$E$10475,match_formation!$N$1)</f>
        <v>0</v>
      </c>
      <c r="O34">
        <f>COUNTIFS(better_player_df!$A$2:$A$10475,match_formation!B34,better_player_df!$B$2:$B$10475,C34,better_player_df!$E$2:$E$10475,match_formation!$O$1)</f>
        <v>0</v>
      </c>
      <c r="P34">
        <f>COUNTIFS(better_player_df!$A$2:$A$10475,match_formation!B34,better_player_df!$B$2:$B$10475,C34,better_player_df!$E$2:$E$10475,match_formation!$P$1)</f>
        <v>1</v>
      </c>
      <c r="Q34">
        <f>COUNTIFS(better_player_df!$A$2:$A$10475,match_formation!B34,better_player_df!$B$2:$B$10475,C34,better_player_df!$E$2:$E$10475,match_formation!$Q$1)</f>
        <v>1</v>
      </c>
      <c r="R34">
        <f>COUNTIFS(better_player_df!$A$2:$A$10475,match_formation!B34,better_player_df!$B$2:$B$10475,C34,better_player_df!$E$2:$E$10475,match_formation!$R$1)</f>
        <v>1</v>
      </c>
      <c r="S34">
        <f t="shared" si="0"/>
        <v>4</v>
      </c>
      <c r="T34">
        <f t="shared" si="1"/>
        <v>3</v>
      </c>
      <c r="U34">
        <f t="shared" si="2"/>
        <v>0</v>
      </c>
      <c r="V34">
        <f t="shared" si="3"/>
        <v>3</v>
      </c>
      <c r="W34">
        <f t="shared" si="4"/>
        <v>433</v>
      </c>
    </row>
    <row r="35" spans="1:23" x14ac:dyDescent="0.3">
      <c r="A35">
        <f t="shared" si="5"/>
        <v>34</v>
      </c>
      <c r="B35">
        <f t="shared" si="6"/>
        <v>1080522</v>
      </c>
      <c r="C35" t="s">
        <v>172</v>
      </c>
      <c r="D35">
        <f>COUNTIFS(better_player_df!$A$2:$A$10475,match_formation!B35,better_player_df!$B$2:$B$10475,C35,better_player_df!$E$2:$E$10475,match_formation!$D$1)</f>
        <v>2</v>
      </c>
      <c r="E35">
        <f>COUNTIFS(better_player_df!$A$2:$A$10475,match_formation!B35,better_player_df!$B$2:$B$10475,C35,better_player_df!$E$2:$E$10475,match_formation!$E$1)</f>
        <v>1</v>
      </c>
      <c r="F35">
        <f>COUNTIFS(better_player_df!$A$2:$A$10475,match_formation!B35,better_player_df!$B$2:$B$10475,C35,better_player_df!$E$2:$E$10475,match_formation!$F$1)</f>
        <v>1</v>
      </c>
      <c r="G35">
        <f>COUNTIFS(better_player_df!$A$2:$A$10475,match_formation!B35,better_player_df!$B$2:$B$10475,C35,better_player_df!$E$2:$E$10475,match_formation!$G$1)</f>
        <v>0</v>
      </c>
      <c r="H35">
        <f>COUNTIFS(better_player_df!$A$2:$A$10475,match_formation!B35,better_player_df!$B$2:$B$10475,C35,better_player_df!$E$2:$E$10475,match_formation!$H$1)</f>
        <v>0</v>
      </c>
      <c r="I35">
        <f>COUNTIFS(better_player_df!$A$2:$A$10475,match_formation!B35,better_player_df!$B$2:$B$10475,C35,better_player_df!$E$2:$E$10475,match_formation!$I$1)</f>
        <v>0</v>
      </c>
      <c r="J35">
        <f>COUNTIFS(better_player_df!$A$2:$A$10475,match_formation!B35,better_player_df!$B$2:$B$10475,C35,better_player_df!$E$2:$E$10475,match_formation!$J$1)</f>
        <v>3</v>
      </c>
      <c r="K35">
        <f>COUNTIFS(better_player_df!$A$2:$A$10475,match_formation!B35,better_player_df!$B$2:$B$10475,C35,better_player_df!$E$2:$E$10475,match_formation!$K$1)</f>
        <v>0</v>
      </c>
      <c r="L35">
        <f>COUNTIFS(better_player_df!$A$2:$A$10475,match_formation!B35,better_player_df!$B$2:$B$10475,C35,better_player_df!$E$2:$E$10475,match_formation!$L$1)</f>
        <v>0</v>
      </c>
      <c r="M35">
        <f>COUNTIFS(better_player_df!$A$2:$A$10475,match_formation!B35,better_player_df!$B$2:$B$10475,C35,better_player_df!$E$2:$E$10475,match_formation!$M$1)</f>
        <v>0</v>
      </c>
      <c r="N35">
        <f>COUNTIFS(better_player_df!$A$2:$A$10475,match_formation!B35,better_player_df!$B$2:$B$10475,C35,better_player_df!$E$2:$E$10475,match_formation!$N$1)</f>
        <v>0</v>
      </c>
      <c r="O35">
        <f>COUNTIFS(better_player_df!$A$2:$A$10475,match_formation!B35,better_player_df!$B$2:$B$10475,C35,better_player_df!$E$2:$E$10475,match_formation!$O$1)</f>
        <v>0</v>
      </c>
      <c r="P35">
        <f>COUNTIFS(better_player_df!$A$2:$A$10475,match_formation!B35,better_player_df!$B$2:$B$10475,C35,better_player_df!$E$2:$E$10475,match_formation!$P$1)</f>
        <v>1</v>
      </c>
      <c r="Q35">
        <f>COUNTIFS(better_player_df!$A$2:$A$10475,match_formation!B35,better_player_df!$B$2:$B$10475,C35,better_player_df!$E$2:$E$10475,match_formation!$Q$1)</f>
        <v>1</v>
      </c>
      <c r="R35">
        <f>COUNTIFS(better_player_df!$A$2:$A$10475,match_formation!B35,better_player_df!$B$2:$B$10475,C35,better_player_df!$E$2:$E$10475,match_formation!$R$1)</f>
        <v>1</v>
      </c>
      <c r="S35">
        <f t="shared" si="0"/>
        <v>4</v>
      </c>
      <c r="T35">
        <f t="shared" si="1"/>
        <v>3</v>
      </c>
      <c r="U35">
        <f t="shared" si="2"/>
        <v>0</v>
      </c>
      <c r="V35">
        <f t="shared" si="3"/>
        <v>3</v>
      </c>
      <c r="W35">
        <f t="shared" si="4"/>
        <v>433</v>
      </c>
    </row>
    <row r="36" spans="1:23" x14ac:dyDescent="0.3">
      <c r="A36">
        <f t="shared" si="5"/>
        <v>35</v>
      </c>
      <c r="B36">
        <f t="shared" si="6"/>
        <v>1080523</v>
      </c>
      <c r="C36" t="s">
        <v>317</v>
      </c>
      <c r="D36">
        <f>COUNTIFS(better_player_df!$A$2:$A$10475,match_formation!B36,better_player_df!$B$2:$B$10475,C36,better_player_df!$E$2:$E$10475,match_formation!$D$1)</f>
        <v>2</v>
      </c>
      <c r="E36">
        <f>COUNTIFS(better_player_df!$A$2:$A$10475,match_formation!B36,better_player_df!$B$2:$B$10475,C36,better_player_df!$E$2:$E$10475,match_formation!$E$1)</f>
        <v>1</v>
      </c>
      <c r="F36">
        <f>COUNTIFS(better_player_df!$A$2:$A$10475,match_formation!B36,better_player_df!$B$2:$B$10475,C36,better_player_df!$E$2:$E$10475,match_formation!$F$1)</f>
        <v>1</v>
      </c>
      <c r="G36">
        <f>COUNTIFS(better_player_df!$A$2:$A$10475,match_formation!B36,better_player_df!$B$2:$B$10475,C36,better_player_df!$E$2:$E$10475,match_formation!$G$1)</f>
        <v>2</v>
      </c>
      <c r="H36">
        <f>COUNTIFS(better_player_df!$A$2:$A$10475,match_formation!B36,better_player_df!$B$2:$B$10475,C36,better_player_df!$E$2:$E$10475,match_formation!$H$1)</f>
        <v>0</v>
      </c>
      <c r="I36">
        <f>COUNTIFS(better_player_df!$A$2:$A$10475,match_formation!B36,better_player_df!$B$2:$B$10475,C36,better_player_df!$E$2:$E$10475,match_formation!$I$1)</f>
        <v>0</v>
      </c>
      <c r="J36">
        <f>COUNTIFS(better_player_df!$A$2:$A$10475,match_formation!B36,better_player_df!$B$2:$B$10475,C36,better_player_df!$E$2:$E$10475,match_formation!$J$1)</f>
        <v>0</v>
      </c>
      <c r="K36">
        <f>COUNTIFS(better_player_df!$A$2:$A$10475,match_formation!B36,better_player_df!$B$2:$B$10475,C36,better_player_df!$E$2:$E$10475,match_formation!$K$1)</f>
        <v>0</v>
      </c>
      <c r="L36">
        <f>COUNTIFS(better_player_df!$A$2:$A$10475,match_formation!B36,better_player_df!$B$2:$B$10475,C36,better_player_df!$E$2:$E$10475,match_formation!$L$1)</f>
        <v>0</v>
      </c>
      <c r="M36">
        <f>COUNTIFS(better_player_df!$A$2:$A$10475,match_formation!B36,better_player_df!$B$2:$B$10475,C36,better_player_df!$E$2:$E$10475,match_formation!$M$1)</f>
        <v>1</v>
      </c>
      <c r="N36">
        <f>COUNTIFS(better_player_df!$A$2:$A$10475,match_formation!B36,better_player_df!$B$2:$B$10475,C36,better_player_df!$E$2:$E$10475,match_formation!$N$1)</f>
        <v>1</v>
      </c>
      <c r="O36">
        <f>COUNTIFS(better_player_df!$A$2:$A$10475,match_formation!B36,better_player_df!$B$2:$B$10475,C36,better_player_df!$E$2:$E$10475,match_formation!$O$1)</f>
        <v>1</v>
      </c>
      <c r="P36">
        <f>COUNTIFS(better_player_df!$A$2:$A$10475,match_formation!B36,better_player_df!$B$2:$B$10475,C36,better_player_df!$E$2:$E$10475,match_formation!$P$1)</f>
        <v>1</v>
      </c>
      <c r="Q36">
        <f>COUNTIFS(better_player_df!$A$2:$A$10475,match_formation!B36,better_player_df!$B$2:$B$10475,C36,better_player_df!$E$2:$E$10475,match_formation!$Q$1)</f>
        <v>0</v>
      </c>
      <c r="R36">
        <f>COUNTIFS(better_player_df!$A$2:$A$10475,match_formation!B36,better_player_df!$B$2:$B$10475,C36,better_player_df!$E$2:$E$10475,match_formation!$R$1)</f>
        <v>0</v>
      </c>
      <c r="S36">
        <f t="shared" si="0"/>
        <v>4</v>
      </c>
      <c r="T36">
        <f t="shared" si="1"/>
        <v>2</v>
      </c>
      <c r="U36">
        <f t="shared" si="2"/>
        <v>3</v>
      </c>
      <c r="V36">
        <f t="shared" si="3"/>
        <v>1</v>
      </c>
      <c r="W36">
        <f t="shared" si="4"/>
        <v>4231</v>
      </c>
    </row>
    <row r="37" spans="1:23" x14ac:dyDescent="0.3">
      <c r="A37">
        <f t="shared" si="5"/>
        <v>36</v>
      </c>
      <c r="B37">
        <f t="shared" si="6"/>
        <v>1080523</v>
      </c>
      <c r="C37" t="s">
        <v>303</v>
      </c>
      <c r="D37">
        <f>COUNTIFS(better_player_df!$A$2:$A$10475,match_formation!B37,better_player_df!$B$2:$B$10475,C37,better_player_df!$E$2:$E$10475,match_formation!$D$1)</f>
        <v>3</v>
      </c>
      <c r="E37">
        <f>COUNTIFS(better_player_df!$A$2:$A$10475,match_formation!B37,better_player_df!$B$2:$B$10475,C37,better_player_df!$E$2:$E$10475,match_formation!$E$1)</f>
        <v>0</v>
      </c>
      <c r="F37">
        <f>COUNTIFS(better_player_df!$A$2:$A$10475,match_formation!B37,better_player_df!$B$2:$B$10475,C37,better_player_df!$E$2:$E$10475,match_formation!$F$1)</f>
        <v>0</v>
      </c>
      <c r="G37">
        <f>COUNTIFS(better_player_df!$A$2:$A$10475,match_formation!B37,better_player_df!$B$2:$B$10475,C37,better_player_df!$E$2:$E$10475,match_formation!$G$1)</f>
        <v>0</v>
      </c>
      <c r="H37">
        <f>COUNTIFS(better_player_df!$A$2:$A$10475,match_formation!B37,better_player_df!$B$2:$B$10475,C37,better_player_df!$E$2:$E$10475,match_formation!$H$1)</f>
        <v>1</v>
      </c>
      <c r="I37">
        <f>COUNTIFS(better_player_df!$A$2:$A$10475,match_formation!B37,better_player_df!$B$2:$B$10475,C37,better_player_df!$E$2:$E$10475,match_formation!$I$1)</f>
        <v>1</v>
      </c>
      <c r="J37">
        <f>COUNTIFS(better_player_df!$A$2:$A$10475,match_formation!B37,better_player_df!$B$2:$B$10475,C37,better_player_df!$E$2:$E$10475,match_formation!$J$1)</f>
        <v>2</v>
      </c>
      <c r="K37">
        <f>COUNTIFS(better_player_df!$A$2:$A$10475,match_formation!B37,better_player_df!$B$2:$B$10475,C37,better_player_df!$E$2:$E$10475,match_formation!$K$1)</f>
        <v>0</v>
      </c>
      <c r="L37">
        <f>COUNTIFS(better_player_df!$A$2:$A$10475,match_formation!B37,better_player_df!$B$2:$B$10475,C37,better_player_df!$E$2:$E$10475,match_formation!$L$1)</f>
        <v>0</v>
      </c>
      <c r="M37">
        <f>COUNTIFS(better_player_df!$A$2:$A$10475,match_formation!B37,better_player_df!$B$2:$B$10475,C37,better_player_df!$E$2:$E$10475,match_formation!$M$1)</f>
        <v>2</v>
      </c>
      <c r="N37">
        <f>COUNTIFS(better_player_df!$A$2:$A$10475,match_formation!B37,better_player_df!$B$2:$B$10475,C37,better_player_df!$E$2:$E$10475,match_formation!$N$1)</f>
        <v>0</v>
      </c>
      <c r="O37">
        <f>COUNTIFS(better_player_df!$A$2:$A$10475,match_formation!B37,better_player_df!$B$2:$B$10475,C37,better_player_df!$E$2:$E$10475,match_formation!$O$1)</f>
        <v>0</v>
      </c>
      <c r="P37">
        <f>COUNTIFS(better_player_df!$A$2:$A$10475,match_formation!B37,better_player_df!$B$2:$B$10475,C37,better_player_df!$E$2:$E$10475,match_formation!$P$1)</f>
        <v>1</v>
      </c>
      <c r="Q37">
        <f>COUNTIFS(better_player_df!$A$2:$A$10475,match_formation!B37,better_player_df!$B$2:$B$10475,C37,better_player_df!$E$2:$E$10475,match_formation!$Q$1)</f>
        <v>0</v>
      </c>
      <c r="R37">
        <f>COUNTIFS(better_player_df!$A$2:$A$10475,match_formation!B37,better_player_df!$B$2:$B$10475,C37,better_player_df!$E$2:$E$10475,match_formation!$R$1)</f>
        <v>0</v>
      </c>
      <c r="S37">
        <f t="shared" si="0"/>
        <v>3</v>
      </c>
      <c r="T37">
        <f t="shared" si="1"/>
        <v>4</v>
      </c>
      <c r="U37">
        <f t="shared" si="2"/>
        <v>2</v>
      </c>
      <c r="V37">
        <f t="shared" si="3"/>
        <v>1</v>
      </c>
      <c r="W37">
        <f t="shared" si="4"/>
        <v>3421</v>
      </c>
    </row>
    <row r="38" spans="1:23" x14ac:dyDescent="0.3">
      <c r="A38">
        <f t="shared" si="5"/>
        <v>37</v>
      </c>
      <c r="B38">
        <f t="shared" si="6"/>
        <v>1080524</v>
      </c>
      <c r="C38" t="s">
        <v>127</v>
      </c>
      <c r="D38">
        <f>COUNTIFS(better_player_df!$A$2:$A$10475,match_formation!B38,better_player_df!$B$2:$B$10475,C38,better_player_df!$E$2:$E$10475,match_formation!$D$1)</f>
        <v>2</v>
      </c>
      <c r="E38">
        <f>COUNTIFS(better_player_df!$A$2:$A$10475,match_formation!B38,better_player_df!$B$2:$B$10475,C38,better_player_df!$E$2:$E$10475,match_formation!$E$1)</f>
        <v>1</v>
      </c>
      <c r="F38">
        <f>COUNTIFS(better_player_df!$A$2:$A$10475,match_formation!B38,better_player_df!$B$2:$B$10475,C38,better_player_df!$E$2:$E$10475,match_formation!$F$1)</f>
        <v>1</v>
      </c>
      <c r="G38">
        <f>COUNTIFS(better_player_df!$A$2:$A$10475,match_formation!B38,better_player_df!$B$2:$B$10475,C38,better_player_df!$E$2:$E$10475,match_formation!$G$1)</f>
        <v>0</v>
      </c>
      <c r="H38">
        <f>COUNTIFS(better_player_df!$A$2:$A$10475,match_formation!B38,better_player_df!$B$2:$B$10475,C38,better_player_df!$E$2:$E$10475,match_formation!$H$1)</f>
        <v>0</v>
      </c>
      <c r="I38">
        <f>COUNTIFS(better_player_df!$A$2:$A$10475,match_formation!B38,better_player_df!$B$2:$B$10475,C38,better_player_df!$E$2:$E$10475,match_formation!$I$1)</f>
        <v>0</v>
      </c>
      <c r="J38">
        <f>COUNTIFS(better_player_df!$A$2:$A$10475,match_formation!B38,better_player_df!$B$2:$B$10475,C38,better_player_df!$E$2:$E$10475,match_formation!$J$1)</f>
        <v>3</v>
      </c>
      <c r="K38">
        <f>COUNTIFS(better_player_df!$A$2:$A$10475,match_formation!B38,better_player_df!$B$2:$B$10475,C38,better_player_df!$E$2:$E$10475,match_formation!$K$1)</f>
        <v>0</v>
      </c>
      <c r="L38">
        <f>COUNTIFS(better_player_df!$A$2:$A$10475,match_formation!B38,better_player_df!$B$2:$B$10475,C38,better_player_df!$E$2:$E$10475,match_formation!$L$1)</f>
        <v>0</v>
      </c>
      <c r="M38">
        <f>COUNTIFS(better_player_df!$A$2:$A$10475,match_formation!B38,better_player_df!$B$2:$B$10475,C38,better_player_df!$E$2:$E$10475,match_formation!$M$1)</f>
        <v>0</v>
      </c>
      <c r="N38">
        <f>COUNTIFS(better_player_df!$A$2:$A$10475,match_formation!B38,better_player_df!$B$2:$B$10475,C38,better_player_df!$E$2:$E$10475,match_formation!$N$1)</f>
        <v>0</v>
      </c>
      <c r="O38">
        <f>COUNTIFS(better_player_df!$A$2:$A$10475,match_formation!B38,better_player_df!$B$2:$B$10475,C38,better_player_df!$E$2:$E$10475,match_formation!$O$1)</f>
        <v>0</v>
      </c>
      <c r="P38">
        <f>COUNTIFS(better_player_df!$A$2:$A$10475,match_formation!B38,better_player_df!$B$2:$B$10475,C38,better_player_df!$E$2:$E$10475,match_formation!$P$1)</f>
        <v>1</v>
      </c>
      <c r="Q38">
        <f>COUNTIFS(better_player_df!$A$2:$A$10475,match_formation!B38,better_player_df!$B$2:$B$10475,C38,better_player_df!$E$2:$E$10475,match_formation!$Q$1)</f>
        <v>1</v>
      </c>
      <c r="R38">
        <f>COUNTIFS(better_player_df!$A$2:$A$10475,match_formation!B38,better_player_df!$B$2:$B$10475,C38,better_player_df!$E$2:$E$10475,match_formation!$R$1)</f>
        <v>1</v>
      </c>
      <c r="S38">
        <f t="shared" si="0"/>
        <v>4</v>
      </c>
      <c r="T38">
        <f t="shared" si="1"/>
        <v>3</v>
      </c>
      <c r="U38">
        <f t="shared" si="2"/>
        <v>0</v>
      </c>
      <c r="V38">
        <f t="shared" si="3"/>
        <v>3</v>
      </c>
      <c r="W38">
        <f t="shared" si="4"/>
        <v>433</v>
      </c>
    </row>
    <row r="39" spans="1:23" x14ac:dyDescent="0.3">
      <c r="A39">
        <f t="shared" si="5"/>
        <v>38</v>
      </c>
      <c r="B39">
        <f t="shared" si="6"/>
        <v>1080524</v>
      </c>
      <c r="C39" t="s">
        <v>187</v>
      </c>
      <c r="D39">
        <f>COUNTIFS(better_player_df!$A$2:$A$10475,match_formation!B39,better_player_df!$B$2:$B$10475,C39,better_player_df!$E$2:$E$10475,match_formation!$D$1)</f>
        <v>3</v>
      </c>
      <c r="E39">
        <f>COUNTIFS(better_player_df!$A$2:$A$10475,match_formation!B39,better_player_df!$B$2:$B$10475,C39,better_player_df!$E$2:$E$10475,match_formation!$E$1)</f>
        <v>0</v>
      </c>
      <c r="F39">
        <f>COUNTIFS(better_player_df!$A$2:$A$10475,match_formation!B39,better_player_df!$B$2:$B$10475,C39,better_player_df!$E$2:$E$10475,match_formation!$F$1)</f>
        <v>0</v>
      </c>
      <c r="G39">
        <f>COUNTIFS(better_player_df!$A$2:$A$10475,match_formation!B39,better_player_df!$B$2:$B$10475,C39,better_player_df!$E$2:$E$10475,match_formation!$G$1)</f>
        <v>0</v>
      </c>
      <c r="H39">
        <f>COUNTIFS(better_player_df!$A$2:$A$10475,match_formation!B39,better_player_df!$B$2:$B$10475,C39,better_player_df!$E$2:$E$10475,match_formation!$H$1)</f>
        <v>1</v>
      </c>
      <c r="I39">
        <f>COUNTIFS(better_player_df!$A$2:$A$10475,match_formation!B39,better_player_df!$B$2:$B$10475,C39,better_player_df!$E$2:$E$10475,match_formation!$I$1)</f>
        <v>1</v>
      </c>
      <c r="J39">
        <f>COUNTIFS(better_player_df!$A$2:$A$10475,match_formation!B39,better_player_df!$B$2:$B$10475,C39,better_player_df!$E$2:$E$10475,match_formation!$J$1)</f>
        <v>3</v>
      </c>
      <c r="K39">
        <f>COUNTIFS(better_player_df!$A$2:$A$10475,match_formation!B39,better_player_df!$B$2:$B$10475,C39,better_player_df!$E$2:$E$10475,match_formation!$K$1)</f>
        <v>0</v>
      </c>
      <c r="L39">
        <f>COUNTIFS(better_player_df!$A$2:$A$10475,match_formation!B39,better_player_df!$B$2:$B$10475,C39,better_player_df!$E$2:$E$10475,match_formation!$L$1)</f>
        <v>0</v>
      </c>
      <c r="M39">
        <f>COUNTIFS(better_player_df!$A$2:$A$10475,match_formation!B39,better_player_df!$B$2:$B$10475,C39,better_player_df!$E$2:$E$10475,match_formation!$M$1)</f>
        <v>1</v>
      </c>
      <c r="N39">
        <f>COUNTIFS(better_player_df!$A$2:$A$10475,match_formation!B39,better_player_df!$B$2:$B$10475,C39,better_player_df!$E$2:$E$10475,match_formation!$N$1)</f>
        <v>0</v>
      </c>
      <c r="O39">
        <f>COUNTIFS(better_player_df!$A$2:$A$10475,match_formation!B39,better_player_df!$B$2:$B$10475,C39,better_player_df!$E$2:$E$10475,match_formation!$O$1)</f>
        <v>0</v>
      </c>
      <c r="P39">
        <f>COUNTIFS(better_player_df!$A$2:$A$10475,match_formation!B39,better_player_df!$B$2:$B$10475,C39,better_player_df!$E$2:$E$10475,match_formation!$P$1)</f>
        <v>1</v>
      </c>
      <c r="Q39">
        <f>COUNTIFS(better_player_df!$A$2:$A$10475,match_formation!B39,better_player_df!$B$2:$B$10475,C39,better_player_df!$E$2:$E$10475,match_formation!$Q$1)</f>
        <v>0</v>
      </c>
      <c r="R39">
        <f>COUNTIFS(better_player_df!$A$2:$A$10475,match_formation!B39,better_player_df!$B$2:$B$10475,C39,better_player_df!$E$2:$E$10475,match_formation!$R$1)</f>
        <v>0</v>
      </c>
      <c r="S39">
        <f t="shared" si="0"/>
        <v>3</v>
      </c>
      <c r="T39">
        <f t="shared" si="1"/>
        <v>5</v>
      </c>
      <c r="U39">
        <f t="shared" si="2"/>
        <v>1</v>
      </c>
      <c r="V39">
        <f t="shared" si="3"/>
        <v>1</v>
      </c>
      <c r="W39">
        <f t="shared" si="4"/>
        <v>3511</v>
      </c>
    </row>
    <row r="40" spans="1:23" x14ac:dyDescent="0.3">
      <c r="A40">
        <f t="shared" si="5"/>
        <v>39</v>
      </c>
      <c r="B40">
        <f t="shared" si="6"/>
        <v>1080525</v>
      </c>
      <c r="C40" t="s">
        <v>332</v>
      </c>
      <c r="D40">
        <f>COUNTIFS(better_player_df!$A$2:$A$10475,match_formation!B40,better_player_df!$B$2:$B$10475,C40,better_player_df!$E$2:$E$10475,match_formation!$D$1)</f>
        <v>2</v>
      </c>
      <c r="E40">
        <f>COUNTIFS(better_player_df!$A$2:$A$10475,match_formation!B40,better_player_df!$B$2:$B$10475,C40,better_player_df!$E$2:$E$10475,match_formation!$E$1)</f>
        <v>1</v>
      </c>
      <c r="F40">
        <f>COUNTIFS(better_player_df!$A$2:$A$10475,match_formation!B40,better_player_df!$B$2:$B$10475,C40,better_player_df!$E$2:$E$10475,match_formation!$F$1)</f>
        <v>1</v>
      </c>
      <c r="G40">
        <f>COUNTIFS(better_player_df!$A$2:$A$10475,match_formation!B40,better_player_df!$B$2:$B$10475,C40,better_player_df!$E$2:$E$10475,match_formation!$G$1)</f>
        <v>2</v>
      </c>
      <c r="H40">
        <f>COUNTIFS(better_player_df!$A$2:$A$10475,match_formation!B40,better_player_df!$B$2:$B$10475,C40,better_player_df!$E$2:$E$10475,match_formation!$H$1)</f>
        <v>0</v>
      </c>
      <c r="I40">
        <f>COUNTIFS(better_player_df!$A$2:$A$10475,match_formation!B40,better_player_df!$B$2:$B$10475,C40,better_player_df!$E$2:$E$10475,match_formation!$I$1)</f>
        <v>0</v>
      </c>
      <c r="J40">
        <f>COUNTIFS(better_player_df!$A$2:$A$10475,match_formation!B40,better_player_df!$B$2:$B$10475,C40,better_player_df!$E$2:$E$10475,match_formation!$J$1)</f>
        <v>0</v>
      </c>
      <c r="K40">
        <f>COUNTIFS(better_player_df!$A$2:$A$10475,match_formation!B40,better_player_df!$B$2:$B$10475,C40,better_player_df!$E$2:$E$10475,match_formation!$K$1)</f>
        <v>0</v>
      </c>
      <c r="L40">
        <f>COUNTIFS(better_player_df!$A$2:$A$10475,match_formation!B40,better_player_df!$B$2:$B$10475,C40,better_player_df!$E$2:$E$10475,match_formation!$L$1)</f>
        <v>0</v>
      </c>
      <c r="M40">
        <f>COUNTIFS(better_player_df!$A$2:$A$10475,match_formation!B40,better_player_df!$B$2:$B$10475,C40,better_player_df!$E$2:$E$10475,match_formation!$M$1)</f>
        <v>1</v>
      </c>
      <c r="N40">
        <f>COUNTIFS(better_player_df!$A$2:$A$10475,match_formation!B40,better_player_df!$B$2:$B$10475,C40,better_player_df!$E$2:$E$10475,match_formation!$N$1)</f>
        <v>1</v>
      </c>
      <c r="O40">
        <f>COUNTIFS(better_player_df!$A$2:$A$10475,match_formation!B40,better_player_df!$B$2:$B$10475,C40,better_player_df!$E$2:$E$10475,match_formation!$O$1)</f>
        <v>1</v>
      </c>
      <c r="P40">
        <f>COUNTIFS(better_player_df!$A$2:$A$10475,match_formation!B40,better_player_df!$B$2:$B$10475,C40,better_player_df!$E$2:$E$10475,match_formation!$P$1)</f>
        <v>1</v>
      </c>
      <c r="Q40">
        <f>COUNTIFS(better_player_df!$A$2:$A$10475,match_formation!B40,better_player_df!$B$2:$B$10475,C40,better_player_df!$E$2:$E$10475,match_formation!$Q$1)</f>
        <v>0</v>
      </c>
      <c r="R40">
        <f>COUNTIFS(better_player_df!$A$2:$A$10475,match_formation!B40,better_player_df!$B$2:$B$10475,C40,better_player_df!$E$2:$E$10475,match_formation!$R$1)</f>
        <v>0</v>
      </c>
      <c r="S40">
        <f t="shared" si="0"/>
        <v>4</v>
      </c>
      <c r="T40">
        <f t="shared" si="1"/>
        <v>2</v>
      </c>
      <c r="U40">
        <f t="shared" si="2"/>
        <v>3</v>
      </c>
      <c r="V40">
        <f t="shared" si="3"/>
        <v>1</v>
      </c>
      <c r="W40">
        <f t="shared" si="4"/>
        <v>4231</v>
      </c>
    </row>
    <row r="41" spans="1:23" x14ac:dyDescent="0.3">
      <c r="A41">
        <f t="shared" si="5"/>
        <v>40</v>
      </c>
      <c r="B41">
        <f t="shared" si="6"/>
        <v>1080525</v>
      </c>
      <c r="C41" t="s">
        <v>259</v>
      </c>
      <c r="D41">
        <f>COUNTIFS(better_player_df!$A$2:$A$10475,match_formation!B41,better_player_df!$B$2:$B$10475,C41,better_player_df!$E$2:$E$10475,match_formation!$D$1)</f>
        <v>2</v>
      </c>
      <c r="E41">
        <f>COUNTIFS(better_player_df!$A$2:$A$10475,match_formation!B41,better_player_df!$B$2:$B$10475,C41,better_player_df!$E$2:$E$10475,match_formation!$E$1)</f>
        <v>1</v>
      </c>
      <c r="F41">
        <f>COUNTIFS(better_player_df!$A$2:$A$10475,match_formation!B41,better_player_df!$B$2:$B$10475,C41,better_player_df!$E$2:$E$10475,match_formation!$F$1)</f>
        <v>1</v>
      </c>
      <c r="G41">
        <f>COUNTIFS(better_player_df!$A$2:$A$10475,match_formation!B41,better_player_df!$B$2:$B$10475,C41,better_player_df!$E$2:$E$10475,match_formation!$G$1)</f>
        <v>2</v>
      </c>
      <c r="H41">
        <f>COUNTIFS(better_player_df!$A$2:$A$10475,match_formation!B41,better_player_df!$B$2:$B$10475,C41,better_player_df!$E$2:$E$10475,match_formation!$H$1)</f>
        <v>0</v>
      </c>
      <c r="I41">
        <f>COUNTIFS(better_player_df!$A$2:$A$10475,match_formation!B41,better_player_df!$B$2:$B$10475,C41,better_player_df!$E$2:$E$10475,match_formation!$I$1)</f>
        <v>0</v>
      </c>
      <c r="J41">
        <f>COUNTIFS(better_player_df!$A$2:$A$10475,match_formation!B41,better_player_df!$B$2:$B$10475,C41,better_player_df!$E$2:$E$10475,match_formation!$J$1)</f>
        <v>0</v>
      </c>
      <c r="K41">
        <f>COUNTIFS(better_player_df!$A$2:$A$10475,match_formation!B41,better_player_df!$B$2:$B$10475,C41,better_player_df!$E$2:$E$10475,match_formation!$K$1)</f>
        <v>0</v>
      </c>
      <c r="L41">
        <f>COUNTIFS(better_player_df!$A$2:$A$10475,match_formation!B41,better_player_df!$B$2:$B$10475,C41,better_player_df!$E$2:$E$10475,match_formation!$L$1)</f>
        <v>0</v>
      </c>
      <c r="M41">
        <f>COUNTIFS(better_player_df!$A$2:$A$10475,match_formation!B41,better_player_df!$B$2:$B$10475,C41,better_player_df!$E$2:$E$10475,match_formation!$M$1)</f>
        <v>1</v>
      </c>
      <c r="N41">
        <f>COUNTIFS(better_player_df!$A$2:$A$10475,match_formation!B41,better_player_df!$B$2:$B$10475,C41,better_player_df!$E$2:$E$10475,match_formation!$N$1)</f>
        <v>1</v>
      </c>
      <c r="O41">
        <f>COUNTIFS(better_player_df!$A$2:$A$10475,match_formation!B41,better_player_df!$B$2:$B$10475,C41,better_player_df!$E$2:$E$10475,match_formation!$O$1)</f>
        <v>1</v>
      </c>
      <c r="P41">
        <f>COUNTIFS(better_player_df!$A$2:$A$10475,match_formation!B41,better_player_df!$B$2:$B$10475,C41,better_player_df!$E$2:$E$10475,match_formation!$P$1)</f>
        <v>1</v>
      </c>
      <c r="Q41">
        <f>COUNTIFS(better_player_df!$A$2:$A$10475,match_formation!B41,better_player_df!$B$2:$B$10475,C41,better_player_df!$E$2:$E$10475,match_formation!$Q$1)</f>
        <v>0</v>
      </c>
      <c r="R41">
        <f>COUNTIFS(better_player_df!$A$2:$A$10475,match_formation!B41,better_player_df!$B$2:$B$10475,C41,better_player_df!$E$2:$E$10475,match_formation!$R$1)</f>
        <v>0</v>
      </c>
      <c r="S41">
        <f t="shared" si="0"/>
        <v>4</v>
      </c>
      <c r="T41">
        <f t="shared" si="1"/>
        <v>2</v>
      </c>
      <c r="U41">
        <f t="shared" si="2"/>
        <v>3</v>
      </c>
      <c r="V41">
        <f t="shared" si="3"/>
        <v>1</v>
      </c>
      <c r="W41">
        <f t="shared" si="4"/>
        <v>4231</v>
      </c>
    </row>
    <row r="42" spans="1:23" x14ac:dyDescent="0.3">
      <c r="A42">
        <f t="shared" si="5"/>
        <v>41</v>
      </c>
      <c r="B42">
        <f t="shared" si="6"/>
        <v>1080526</v>
      </c>
      <c r="C42" t="s">
        <v>244</v>
      </c>
      <c r="D42">
        <f>COUNTIFS(better_player_df!$A$2:$A$10475,match_formation!B42,better_player_df!$B$2:$B$10475,C42,better_player_df!$E$2:$E$10475,match_formation!$D$1)</f>
        <v>2</v>
      </c>
      <c r="E42">
        <f>COUNTIFS(better_player_df!$A$2:$A$10475,match_formation!B42,better_player_df!$B$2:$B$10475,C42,better_player_df!$E$2:$E$10475,match_formation!$E$1)</f>
        <v>1</v>
      </c>
      <c r="F42">
        <f>COUNTIFS(better_player_df!$A$2:$A$10475,match_formation!B42,better_player_df!$B$2:$B$10475,C42,better_player_df!$E$2:$E$10475,match_formation!$F$1)</f>
        <v>1</v>
      </c>
      <c r="G42">
        <f>COUNTIFS(better_player_df!$A$2:$A$10475,match_formation!B42,better_player_df!$B$2:$B$10475,C42,better_player_df!$E$2:$E$10475,match_formation!$G$1)</f>
        <v>0</v>
      </c>
      <c r="H42">
        <f>COUNTIFS(better_player_df!$A$2:$A$10475,match_formation!B42,better_player_df!$B$2:$B$10475,C42,better_player_df!$E$2:$E$10475,match_formation!$H$1)</f>
        <v>0</v>
      </c>
      <c r="I42">
        <f>COUNTIFS(better_player_df!$A$2:$A$10475,match_formation!B42,better_player_df!$B$2:$B$10475,C42,better_player_df!$E$2:$E$10475,match_formation!$I$1)</f>
        <v>0</v>
      </c>
      <c r="J42">
        <f>COUNTIFS(better_player_df!$A$2:$A$10475,match_formation!B42,better_player_df!$B$2:$B$10475,C42,better_player_df!$E$2:$E$10475,match_formation!$J$1)</f>
        <v>2</v>
      </c>
      <c r="K42">
        <f>COUNTIFS(better_player_df!$A$2:$A$10475,match_formation!B42,better_player_df!$B$2:$B$10475,C42,better_player_df!$E$2:$E$10475,match_formation!$K$1)</f>
        <v>1</v>
      </c>
      <c r="L42">
        <f>COUNTIFS(better_player_df!$A$2:$A$10475,match_formation!B42,better_player_df!$B$2:$B$10475,C42,better_player_df!$E$2:$E$10475,match_formation!$L$1)</f>
        <v>1</v>
      </c>
      <c r="M42">
        <f>COUNTIFS(better_player_df!$A$2:$A$10475,match_formation!B42,better_player_df!$B$2:$B$10475,C42,better_player_df!$E$2:$E$10475,match_formation!$M$1)</f>
        <v>0</v>
      </c>
      <c r="N42">
        <f>COUNTIFS(better_player_df!$A$2:$A$10475,match_formation!B42,better_player_df!$B$2:$B$10475,C42,better_player_df!$E$2:$E$10475,match_formation!$N$1)</f>
        <v>0</v>
      </c>
      <c r="O42">
        <f>COUNTIFS(better_player_df!$A$2:$A$10475,match_formation!B42,better_player_df!$B$2:$B$10475,C42,better_player_df!$E$2:$E$10475,match_formation!$O$1)</f>
        <v>0</v>
      </c>
      <c r="P42">
        <f>COUNTIFS(better_player_df!$A$2:$A$10475,match_formation!B42,better_player_df!$B$2:$B$10475,C42,better_player_df!$E$2:$E$10475,match_formation!$P$1)</f>
        <v>2</v>
      </c>
      <c r="Q42">
        <f>COUNTIFS(better_player_df!$A$2:$A$10475,match_formation!B42,better_player_df!$B$2:$B$10475,C42,better_player_df!$E$2:$E$10475,match_formation!$Q$1)</f>
        <v>0</v>
      </c>
      <c r="R42">
        <f>COUNTIFS(better_player_df!$A$2:$A$10475,match_formation!B42,better_player_df!$B$2:$B$10475,C42,better_player_df!$E$2:$E$10475,match_formation!$R$1)</f>
        <v>0</v>
      </c>
      <c r="S42">
        <f t="shared" si="0"/>
        <v>4</v>
      </c>
      <c r="T42">
        <f t="shared" si="1"/>
        <v>4</v>
      </c>
      <c r="U42">
        <f t="shared" si="2"/>
        <v>0</v>
      </c>
      <c r="V42">
        <f t="shared" si="3"/>
        <v>2</v>
      </c>
      <c r="W42">
        <f t="shared" si="4"/>
        <v>442</v>
      </c>
    </row>
    <row r="43" spans="1:23" x14ac:dyDescent="0.3">
      <c r="A43">
        <f t="shared" si="5"/>
        <v>42</v>
      </c>
      <c r="B43">
        <f t="shared" si="6"/>
        <v>1080526</v>
      </c>
      <c r="C43" t="s">
        <v>38</v>
      </c>
      <c r="D43">
        <f>COUNTIFS(better_player_df!$A$2:$A$10475,match_formation!B43,better_player_df!$B$2:$B$10475,C43,better_player_df!$E$2:$E$10475,match_formation!$D$1)</f>
        <v>2</v>
      </c>
      <c r="E43">
        <f>COUNTIFS(better_player_df!$A$2:$A$10475,match_formation!B43,better_player_df!$B$2:$B$10475,C43,better_player_df!$E$2:$E$10475,match_formation!$E$1)</f>
        <v>1</v>
      </c>
      <c r="F43">
        <f>COUNTIFS(better_player_df!$A$2:$A$10475,match_formation!B43,better_player_df!$B$2:$B$10475,C43,better_player_df!$E$2:$E$10475,match_formation!$F$1)</f>
        <v>1</v>
      </c>
      <c r="G43">
        <f>COUNTIFS(better_player_df!$A$2:$A$10475,match_formation!B43,better_player_df!$B$2:$B$10475,C43,better_player_df!$E$2:$E$10475,match_formation!$G$1)</f>
        <v>2</v>
      </c>
      <c r="H43">
        <f>COUNTIFS(better_player_df!$A$2:$A$10475,match_formation!B43,better_player_df!$B$2:$B$10475,C43,better_player_df!$E$2:$E$10475,match_formation!$H$1)</f>
        <v>0</v>
      </c>
      <c r="I43">
        <f>COUNTIFS(better_player_df!$A$2:$A$10475,match_formation!B43,better_player_df!$B$2:$B$10475,C43,better_player_df!$E$2:$E$10475,match_formation!$I$1)</f>
        <v>0</v>
      </c>
      <c r="J43">
        <f>COUNTIFS(better_player_df!$A$2:$A$10475,match_formation!B43,better_player_df!$B$2:$B$10475,C43,better_player_df!$E$2:$E$10475,match_formation!$J$1)</f>
        <v>0</v>
      </c>
      <c r="K43">
        <f>COUNTIFS(better_player_df!$A$2:$A$10475,match_formation!B43,better_player_df!$B$2:$B$10475,C43,better_player_df!$E$2:$E$10475,match_formation!$K$1)</f>
        <v>0</v>
      </c>
      <c r="L43">
        <f>COUNTIFS(better_player_df!$A$2:$A$10475,match_formation!B43,better_player_df!$B$2:$B$10475,C43,better_player_df!$E$2:$E$10475,match_formation!$L$1)</f>
        <v>0</v>
      </c>
      <c r="M43">
        <f>COUNTIFS(better_player_df!$A$2:$A$10475,match_formation!B43,better_player_df!$B$2:$B$10475,C43,better_player_df!$E$2:$E$10475,match_formation!$M$1)</f>
        <v>1</v>
      </c>
      <c r="N43">
        <f>COUNTIFS(better_player_df!$A$2:$A$10475,match_formation!B43,better_player_df!$B$2:$B$10475,C43,better_player_df!$E$2:$E$10475,match_formation!$N$1)</f>
        <v>1</v>
      </c>
      <c r="O43">
        <f>COUNTIFS(better_player_df!$A$2:$A$10475,match_formation!B43,better_player_df!$B$2:$B$10475,C43,better_player_df!$E$2:$E$10475,match_formation!$O$1)</f>
        <v>1</v>
      </c>
      <c r="P43">
        <f>COUNTIFS(better_player_df!$A$2:$A$10475,match_formation!B43,better_player_df!$B$2:$B$10475,C43,better_player_df!$E$2:$E$10475,match_formation!$P$1)</f>
        <v>1</v>
      </c>
      <c r="Q43">
        <f>COUNTIFS(better_player_df!$A$2:$A$10475,match_formation!B43,better_player_df!$B$2:$B$10475,C43,better_player_df!$E$2:$E$10475,match_formation!$Q$1)</f>
        <v>0</v>
      </c>
      <c r="R43">
        <f>COUNTIFS(better_player_df!$A$2:$A$10475,match_formation!B43,better_player_df!$B$2:$B$10475,C43,better_player_df!$E$2:$E$10475,match_formation!$R$1)</f>
        <v>0</v>
      </c>
      <c r="S43">
        <f t="shared" si="0"/>
        <v>4</v>
      </c>
      <c r="T43">
        <f t="shared" si="1"/>
        <v>2</v>
      </c>
      <c r="U43">
        <f t="shared" si="2"/>
        <v>3</v>
      </c>
      <c r="V43">
        <f t="shared" si="3"/>
        <v>1</v>
      </c>
      <c r="W43">
        <f t="shared" si="4"/>
        <v>4231</v>
      </c>
    </row>
    <row r="44" spans="1:23" x14ac:dyDescent="0.3">
      <c r="A44">
        <f t="shared" si="5"/>
        <v>43</v>
      </c>
      <c r="B44">
        <f t="shared" si="6"/>
        <v>1080527</v>
      </c>
      <c r="C44" t="s">
        <v>63</v>
      </c>
      <c r="D44">
        <f>COUNTIFS(better_player_df!$A$2:$A$10475,match_formation!B44,better_player_df!$B$2:$B$10475,C44,better_player_df!$E$2:$E$10475,match_formation!$D$1)</f>
        <v>2</v>
      </c>
      <c r="E44">
        <f>COUNTIFS(better_player_df!$A$2:$A$10475,match_formation!B44,better_player_df!$B$2:$B$10475,C44,better_player_df!$E$2:$E$10475,match_formation!$E$1)</f>
        <v>1</v>
      </c>
      <c r="F44">
        <f>COUNTIFS(better_player_df!$A$2:$A$10475,match_formation!B44,better_player_df!$B$2:$B$10475,C44,better_player_df!$E$2:$E$10475,match_formation!$F$1)</f>
        <v>1</v>
      </c>
      <c r="G44">
        <f>COUNTIFS(better_player_df!$A$2:$A$10475,match_formation!B44,better_player_df!$B$2:$B$10475,C44,better_player_df!$E$2:$E$10475,match_formation!$G$1)</f>
        <v>0</v>
      </c>
      <c r="H44">
        <f>COUNTIFS(better_player_df!$A$2:$A$10475,match_formation!B44,better_player_df!$B$2:$B$10475,C44,better_player_df!$E$2:$E$10475,match_formation!$H$1)</f>
        <v>0</v>
      </c>
      <c r="I44">
        <f>COUNTIFS(better_player_df!$A$2:$A$10475,match_formation!B44,better_player_df!$B$2:$B$10475,C44,better_player_df!$E$2:$E$10475,match_formation!$I$1)</f>
        <v>0</v>
      </c>
      <c r="J44">
        <f>COUNTIFS(better_player_df!$A$2:$A$10475,match_formation!B44,better_player_df!$B$2:$B$10475,C44,better_player_df!$E$2:$E$10475,match_formation!$J$1)</f>
        <v>3</v>
      </c>
      <c r="K44">
        <f>COUNTIFS(better_player_df!$A$2:$A$10475,match_formation!B44,better_player_df!$B$2:$B$10475,C44,better_player_df!$E$2:$E$10475,match_formation!$K$1)</f>
        <v>0</v>
      </c>
      <c r="L44">
        <f>COUNTIFS(better_player_df!$A$2:$A$10475,match_formation!B44,better_player_df!$B$2:$B$10475,C44,better_player_df!$E$2:$E$10475,match_formation!$L$1)</f>
        <v>0</v>
      </c>
      <c r="M44">
        <f>COUNTIFS(better_player_df!$A$2:$A$10475,match_formation!B44,better_player_df!$B$2:$B$10475,C44,better_player_df!$E$2:$E$10475,match_formation!$M$1)</f>
        <v>0</v>
      </c>
      <c r="N44">
        <f>COUNTIFS(better_player_df!$A$2:$A$10475,match_formation!B44,better_player_df!$B$2:$B$10475,C44,better_player_df!$E$2:$E$10475,match_formation!$N$1)</f>
        <v>0</v>
      </c>
      <c r="O44">
        <f>COUNTIFS(better_player_df!$A$2:$A$10475,match_formation!B44,better_player_df!$B$2:$B$10475,C44,better_player_df!$E$2:$E$10475,match_formation!$O$1)</f>
        <v>0</v>
      </c>
      <c r="P44">
        <f>COUNTIFS(better_player_df!$A$2:$A$10475,match_formation!B44,better_player_df!$B$2:$B$10475,C44,better_player_df!$E$2:$E$10475,match_formation!$P$1)</f>
        <v>1</v>
      </c>
      <c r="Q44">
        <f>COUNTIFS(better_player_df!$A$2:$A$10475,match_formation!B44,better_player_df!$B$2:$B$10475,C44,better_player_df!$E$2:$E$10475,match_formation!$Q$1)</f>
        <v>1</v>
      </c>
      <c r="R44">
        <f>COUNTIFS(better_player_df!$A$2:$A$10475,match_formation!B44,better_player_df!$B$2:$B$10475,C44,better_player_df!$E$2:$E$10475,match_formation!$R$1)</f>
        <v>1</v>
      </c>
      <c r="S44">
        <f t="shared" si="0"/>
        <v>4</v>
      </c>
      <c r="T44">
        <f t="shared" si="1"/>
        <v>3</v>
      </c>
      <c r="U44">
        <f t="shared" si="2"/>
        <v>0</v>
      </c>
      <c r="V44">
        <f t="shared" si="3"/>
        <v>3</v>
      </c>
      <c r="W44">
        <f t="shared" si="4"/>
        <v>433</v>
      </c>
    </row>
    <row r="45" spans="1:23" x14ac:dyDescent="0.3">
      <c r="A45">
        <f t="shared" si="5"/>
        <v>44</v>
      </c>
      <c r="B45">
        <f t="shared" si="6"/>
        <v>1080527</v>
      </c>
      <c r="C45" t="s">
        <v>111</v>
      </c>
      <c r="D45">
        <f>COUNTIFS(better_player_df!$A$2:$A$10475,match_formation!B45,better_player_df!$B$2:$B$10475,C45,better_player_df!$E$2:$E$10475,match_formation!$D$1)</f>
        <v>2</v>
      </c>
      <c r="E45">
        <f>COUNTIFS(better_player_df!$A$2:$A$10475,match_formation!B45,better_player_df!$B$2:$B$10475,C45,better_player_df!$E$2:$E$10475,match_formation!$E$1)</f>
        <v>1</v>
      </c>
      <c r="F45">
        <f>COUNTIFS(better_player_df!$A$2:$A$10475,match_formation!B45,better_player_df!$B$2:$B$10475,C45,better_player_df!$E$2:$E$10475,match_formation!$F$1)</f>
        <v>1</v>
      </c>
      <c r="G45">
        <f>COUNTIFS(better_player_df!$A$2:$A$10475,match_formation!B45,better_player_df!$B$2:$B$10475,C45,better_player_df!$E$2:$E$10475,match_formation!$G$1)</f>
        <v>0</v>
      </c>
      <c r="H45">
        <f>COUNTIFS(better_player_df!$A$2:$A$10475,match_formation!B45,better_player_df!$B$2:$B$10475,C45,better_player_df!$E$2:$E$10475,match_formation!$H$1)</f>
        <v>0</v>
      </c>
      <c r="I45">
        <f>COUNTIFS(better_player_df!$A$2:$A$10475,match_formation!B45,better_player_df!$B$2:$B$10475,C45,better_player_df!$E$2:$E$10475,match_formation!$I$1)</f>
        <v>0</v>
      </c>
      <c r="J45">
        <f>COUNTIFS(better_player_df!$A$2:$A$10475,match_formation!B45,better_player_df!$B$2:$B$10475,C45,better_player_df!$E$2:$E$10475,match_formation!$J$1)</f>
        <v>2</v>
      </c>
      <c r="K45">
        <f>COUNTIFS(better_player_df!$A$2:$A$10475,match_formation!B45,better_player_df!$B$2:$B$10475,C45,better_player_df!$E$2:$E$10475,match_formation!$K$1)</f>
        <v>1</v>
      </c>
      <c r="L45">
        <f>COUNTIFS(better_player_df!$A$2:$A$10475,match_formation!B45,better_player_df!$B$2:$B$10475,C45,better_player_df!$E$2:$E$10475,match_formation!$L$1)</f>
        <v>1</v>
      </c>
      <c r="M45">
        <f>COUNTIFS(better_player_df!$A$2:$A$10475,match_formation!B45,better_player_df!$B$2:$B$10475,C45,better_player_df!$E$2:$E$10475,match_formation!$M$1)</f>
        <v>0</v>
      </c>
      <c r="N45">
        <f>COUNTIFS(better_player_df!$A$2:$A$10475,match_formation!B45,better_player_df!$B$2:$B$10475,C45,better_player_df!$E$2:$E$10475,match_formation!$N$1)</f>
        <v>0</v>
      </c>
      <c r="O45">
        <f>COUNTIFS(better_player_df!$A$2:$A$10475,match_formation!B45,better_player_df!$B$2:$B$10475,C45,better_player_df!$E$2:$E$10475,match_formation!$O$1)</f>
        <v>0</v>
      </c>
      <c r="P45">
        <f>COUNTIFS(better_player_df!$A$2:$A$10475,match_formation!B45,better_player_df!$B$2:$B$10475,C45,better_player_df!$E$2:$E$10475,match_formation!$P$1)</f>
        <v>2</v>
      </c>
      <c r="Q45">
        <f>COUNTIFS(better_player_df!$A$2:$A$10475,match_formation!B45,better_player_df!$B$2:$B$10475,C45,better_player_df!$E$2:$E$10475,match_formation!$Q$1)</f>
        <v>0</v>
      </c>
      <c r="R45">
        <f>COUNTIFS(better_player_df!$A$2:$A$10475,match_formation!B45,better_player_df!$B$2:$B$10475,C45,better_player_df!$E$2:$E$10475,match_formation!$R$1)</f>
        <v>0</v>
      </c>
      <c r="S45">
        <f t="shared" si="0"/>
        <v>4</v>
      </c>
      <c r="T45">
        <f t="shared" si="1"/>
        <v>4</v>
      </c>
      <c r="U45">
        <f t="shared" si="2"/>
        <v>0</v>
      </c>
      <c r="V45">
        <f t="shared" si="3"/>
        <v>2</v>
      </c>
      <c r="W45">
        <f t="shared" si="4"/>
        <v>442</v>
      </c>
    </row>
    <row r="46" spans="1:23" x14ac:dyDescent="0.3">
      <c r="A46">
        <f t="shared" si="5"/>
        <v>45</v>
      </c>
      <c r="B46">
        <f t="shared" si="6"/>
        <v>1080528</v>
      </c>
      <c r="C46" t="s">
        <v>96</v>
      </c>
      <c r="D46">
        <f>COUNTIFS(better_player_df!$A$2:$A$10475,match_formation!B46,better_player_df!$B$2:$B$10475,C46,better_player_df!$E$2:$E$10475,match_formation!$D$1)</f>
        <v>2</v>
      </c>
      <c r="E46">
        <f>COUNTIFS(better_player_df!$A$2:$A$10475,match_formation!B46,better_player_df!$B$2:$B$10475,C46,better_player_df!$E$2:$E$10475,match_formation!$E$1)</f>
        <v>1</v>
      </c>
      <c r="F46">
        <f>COUNTIFS(better_player_df!$A$2:$A$10475,match_formation!B46,better_player_df!$B$2:$B$10475,C46,better_player_df!$E$2:$E$10475,match_formation!$F$1)</f>
        <v>1</v>
      </c>
      <c r="G46">
        <f>COUNTIFS(better_player_df!$A$2:$A$10475,match_formation!B46,better_player_df!$B$2:$B$10475,C46,better_player_df!$E$2:$E$10475,match_formation!$G$1)</f>
        <v>2</v>
      </c>
      <c r="H46">
        <f>COUNTIFS(better_player_df!$A$2:$A$10475,match_formation!B46,better_player_df!$B$2:$B$10475,C46,better_player_df!$E$2:$E$10475,match_formation!$H$1)</f>
        <v>0</v>
      </c>
      <c r="I46">
        <f>COUNTIFS(better_player_df!$A$2:$A$10475,match_formation!B46,better_player_df!$B$2:$B$10475,C46,better_player_df!$E$2:$E$10475,match_formation!$I$1)</f>
        <v>0</v>
      </c>
      <c r="J46">
        <f>COUNTIFS(better_player_df!$A$2:$A$10475,match_formation!B46,better_player_df!$B$2:$B$10475,C46,better_player_df!$E$2:$E$10475,match_formation!$J$1)</f>
        <v>0</v>
      </c>
      <c r="K46">
        <f>COUNTIFS(better_player_df!$A$2:$A$10475,match_formation!B46,better_player_df!$B$2:$B$10475,C46,better_player_df!$E$2:$E$10475,match_formation!$K$1)</f>
        <v>0</v>
      </c>
      <c r="L46">
        <f>COUNTIFS(better_player_df!$A$2:$A$10475,match_formation!B46,better_player_df!$B$2:$B$10475,C46,better_player_df!$E$2:$E$10475,match_formation!$L$1)</f>
        <v>0</v>
      </c>
      <c r="M46">
        <f>COUNTIFS(better_player_df!$A$2:$A$10475,match_formation!B46,better_player_df!$B$2:$B$10475,C46,better_player_df!$E$2:$E$10475,match_formation!$M$1)</f>
        <v>1</v>
      </c>
      <c r="N46">
        <f>COUNTIFS(better_player_df!$A$2:$A$10475,match_formation!B46,better_player_df!$B$2:$B$10475,C46,better_player_df!$E$2:$E$10475,match_formation!$N$1)</f>
        <v>1</v>
      </c>
      <c r="O46">
        <f>COUNTIFS(better_player_df!$A$2:$A$10475,match_formation!B46,better_player_df!$B$2:$B$10475,C46,better_player_df!$E$2:$E$10475,match_formation!$O$1)</f>
        <v>1</v>
      </c>
      <c r="P46">
        <f>COUNTIFS(better_player_df!$A$2:$A$10475,match_formation!B46,better_player_df!$B$2:$B$10475,C46,better_player_df!$E$2:$E$10475,match_formation!$P$1)</f>
        <v>1</v>
      </c>
      <c r="Q46">
        <f>COUNTIFS(better_player_df!$A$2:$A$10475,match_formation!B46,better_player_df!$B$2:$B$10475,C46,better_player_df!$E$2:$E$10475,match_formation!$Q$1)</f>
        <v>0</v>
      </c>
      <c r="R46">
        <f>COUNTIFS(better_player_df!$A$2:$A$10475,match_formation!B46,better_player_df!$B$2:$B$10475,C46,better_player_df!$E$2:$E$10475,match_formation!$R$1)</f>
        <v>0</v>
      </c>
      <c r="S46">
        <f t="shared" si="0"/>
        <v>4</v>
      </c>
      <c r="T46">
        <f t="shared" si="1"/>
        <v>2</v>
      </c>
      <c r="U46">
        <f t="shared" si="2"/>
        <v>3</v>
      </c>
      <c r="V46">
        <f t="shared" si="3"/>
        <v>1</v>
      </c>
      <c r="W46">
        <f t="shared" si="4"/>
        <v>4231</v>
      </c>
    </row>
    <row r="47" spans="1:23" x14ac:dyDescent="0.3">
      <c r="A47">
        <f t="shared" si="5"/>
        <v>46</v>
      </c>
      <c r="B47">
        <f t="shared" si="6"/>
        <v>1080528</v>
      </c>
      <c r="C47" t="s">
        <v>317</v>
      </c>
      <c r="D47">
        <f>COUNTIFS(better_player_df!$A$2:$A$10475,match_formation!B47,better_player_df!$B$2:$B$10475,C47,better_player_df!$E$2:$E$10475,match_formation!$D$1)</f>
        <v>2</v>
      </c>
      <c r="E47">
        <f>COUNTIFS(better_player_df!$A$2:$A$10475,match_formation!B47,better_player_df!$B$2:$B$10475,C47,better_player_df!$E$2:$E$10475,match_formation!$E$1)</f>
        <v>1</v>
      </c>
      <c r="F47">
        <f>COUNTIFS(better_player_df!$A$2:$A$10475,match_formation!B47,better_player_df!$B$2:$B$10475,C47,better_player_df!$E$2:$E$10475,match_formation!$F$1)</f>
        <v>1</v>
      </c>
      <c r="G47">
        <f>COUNTIFS(better_player_df!$A$2:$A$10475,match_formation!B47,better_player_df!$B$2:$B$10475,C47,better_player_df!$E$2:$E$10475,match_formation!$G$1)</f>
        <v>1</v>
      </c>
      <c r="H47">
        <f>COUNTIFS(better_player_df!$A$2:$A$10475,match_formation!B47,better_player_df!$B$2:$B$10475,C47,better_player_df!$E$2:$E$10475,match_formation!$H$1)</f>
        <v>0</v>
      </c>
      <c r="I47">
        <f>COUNTIFS(better_player_df!$A$2:$A$10475,match_formation!B47,better_player_df!$B$2:$B$10475,C47,better_player_df!$E$2:$E$10475,match_formation!$I$1)</f>
        <v>0</v>
      </c>
      <c r="J47">
        <f>COUNTIFS(better_player_df!$A$2:$A$10475,match_formation!B47,better_player_df!$B$2:$B$10475,C47,better_player_df!$E$2:$E$10475,match_formation!$J$1)</f>
        <v>2</v>
      </c>
      <c r="K47">
        <f>COUNTIFS(better_player_df!$A$2:$A$10475,match_formation!B47,better_player_df!$B$2:$B$10475,C47,better_player_df!$E$2:$E$10475,match_formation!$K$1)</f>
        <v>0</v>
      </c>
      <c r="L47">
        <f>COUNTIFS(better_player_df!$A$2:$A$10475,match_formation!B47,better_player_df!$B$2:$B$10475,C47,better_player_df!$E$2:$E$10475,match_formation!$L$1)</f>
        <v>0</v>
      </c>
      <c r="M47">
        <f>COUNTIFS(better_player_df!$A$2:$A$10475,match_formation!B47,better_player_df!$B$2:$B$10475,C47,better_player_df!$E$2:$E$10475,match_formation!$M$1)</f>
        <v>1</v>
      </c>
      <c r="N47">
        <f>COUNTIFS(better_player_df!$A$2:$A$10475,match_formation!B47,better_player_df!$B$2:$B$10475,C47,better_player_df!$E$2:$E$10475,match_formation!$N$1)</f>
        <v>0</v>
      </c>
      <c r="O47">
        <f>COUNTIFS(better_player_df!$A$2:$A$10475,match_formation!B47,better_player_df!$B$2:$B$10475,C47,better_player_df!$E$2:$E$10475,match_formation!$O$1)</f>
        <v>0</v>
      </c>
      <c r="P47">
        <f>COUNTIFS(better_player_df!$A$2:$A$10475,match_formation!B47,better_player_df!$B$2:$B$10475,C47,better_player_df!$E$2:$E$10475,match_formation!$P$1)</f>
        <v>2</v>
      </c>
      <c r="Q47">
        <f>COUNTIFS(better_player_df!$A$2:$A$10475,match_formation!B47,better_player_df!$B$2:$B$10475,C47,better_player_df!$E$2:$E$10475,match_formation!$Q$1)</f>
        <v>0</v>
      </c>
      <c r="R47">
        <f>COUNTIFS(better_player_df!$A$2:$A$10475,match_formation!B47,better_player_df!$B$2:$B$10475,C47,better_player_df!$E$2:$E$10475,match_formation!$R$1)</f>
        <v>0</v>
      </c>
      <c r="S47">
        <f t="shared" si="0"/>
        <v>4</v>
      </c>
      <c r="T47">
        <f t="shared" si="1"/>
        <v>3</v>
      </c>
      <c r="U47">
        <f t="shared" si="2"/>
        <v>1</v>
      </c>
      <c r="V47">
        <f t="shared" si="3"/>
        <v>2</v>
      </c>
      <c r="W47">
        <f t="shared" si="4"/>
        <v>4312</v>
      </c>
    </row>
    <row r="48" spans="1:23" x14ac:dyDescent="0.3">
      <c r="A48">
        <f t="shared" si="5"/>
        <v>47</v>
      </c>
      <c r="B48">
        <f t="shared" si="6"/>
        <v>1080529</v>
      </c>
      <c r="C48" t="s">
        <v>303</v>
      </c>
      <c r="D48">
        <f>COUNTIFS(better_player_df!$A$2:$A$10475,match_formation!B48,better_player_df!$B$2:$B$10475,C48,better_player_df!$E$2:$E$10475,match_formation!$D$1)</f>
        <v>2</v>
      </c>
      <c r="E48">
        <f>COUNTIFS(better_player_df!$A$2:$A$10475,match_formation!B48,better_player_df!$B$2:$B$10475,C48,better_player_df!$E$2:$E$10475,match_formation!$E$1)</f>
        <v>1</v>
      </c>
      <c r="F48">
        <f>COUNTIFS(better_player_df!$A$2:$A$10475,match_formation!B48,better_player_df!$B$2:$B$10475,C48,better_player_df!$E$2:$E$10475,match_formation!$F$1)</f>
        <v>1</v>
      </c>
      <c r="G48">
        <f>COUNTIFS(better_player_df!$A$2:$A$10475,match_formation!B48,better_player_df!$B$2:$B$10475,C48,better_player_df!$E$2:$E$10475,match_formation!$G$1)</f>
        <v>0</v>
      </c>
      <c r="H48">
        <f>COUNTIFS(better_player_df!$A$2:$A$10475,match_formation!B48,better_player_df!$B$2:$B$10475,C48,better_player_df!$E$2:$E$10475,match_formation!$H$1)</f>
        <v>0</v>
      </c>
      <c r="I48">
        <f>COUNTIFS(better_player_df!$A$2:$A$10475,match_formation!B48,better_player_df!$B$2:$B$10475,C48,better_player_df!$E$2:$E$10475,match_formation!$I$1)</f>
        <v>0</v>
      </c>
      <c r="J48">
        <f>COUNTIFS(better_player_df!$A$2:$A$10475,match_formation!B48,better_player_df!$B$2:$B$10475,C48,better_player_df!$E$2:$E$10475,match_formation!$J$1)</f>
        <v>3</v>
      </c>
      <c r="K48">
        <f>COUNTIFS(better_player_df!$A$2:$A$10475,match_formation!B48,better_player_df!$B$2:$B$10475,C48,better_player_df!$E$2:$E$10475,match_formation!$K$1)</f>
        <v>0</v>
      </c>
      <c r="L48">
        <f>COUNTIFS(better_player_df!$A$2:$A$10475,match_formation!B48,better_player_df!$B$2:$B$10475,C48,better_player_df!$E$2:$E$10475,match_formation!$L$1)</f>
        <v>0</v>
      </c>
      <c r="M48">
        <f>COUNTIFS(better_player_df!$A$2:$A$10475,match_formation!B48,better_player_df!$B$2:$B$10475,C48,better_player_df!$E$2:$E$10475,match_formation!$M$1)</f>
        <v>0</v>
      </c>
      <c r="N48">
        <f>COUNTIFS(better_player_df!$A$2:$A$10475,match_formation!B48,better_player_df!$B$2:$B$10475,C48,better_player_df!$E$2:$E$10475,match_formation!$N$1)</f>
        <v>0</v>
      </c>
      <c r="O48">
        <f>COUNTIFS(better_player_df!$A$2:$A$10475,match_formation!B48,better_player_df!$B$2:$B$10475,C48,better_player_df!$E$2:$E$10475,match_formation!$O$1)</f>
        <v>0</v>
      </c>
      <c r="P48">
        <f>COUNTIFS(better_player_df!$A$2:$A$10475,match_formation!B48,better_player_df!$B$2:$B$10475,C48,better_player_df!$E$2:$E$10475,match_formation!$P$1)</f>
        <v>1</v>
      </c>
      <c r="Q48">
        <f>COUNTIFS(better_player_df!$A$2:$A$10475,match_formation!B48,better_player_df!$B$2:$B$10475,C48,better_player_df!$E$2:$E$10475,match_formation!$Q$1)</f>
        <v>1</v>
      </c>
      <c r="R48">
        <f>COUNTIFS(better_player_df!$A$2:$A$10475,match_formation!B48,better_player_df!$B$2:$B$10475,C48,better_player_df!$E$2:$E$10475,match_formation!$R$1)</f>
        <v>1</v>
      </c>
      <c r="S48">
        <f t="shared" si="0"/>
        <v>4</v>
      </c>
      <c r="T48">
        <f t="shared" si="1"/>
        <v>3</v>
      </c>
      <c r="U48">
        <f t="shared" si="2"/>
        <v>0</v>
      </c>
      <c r="V48">
        <f t="shared" si="3"/>
        <v>3</v>
      </c>
      <c r="W48">
        <f t="shared" si="4"/>
        <v>433</v>
      </c>
    </row>
    <row r="49" spans="1:23" x14ac:dyDescent="0.3">
      <c r="A49">
        <f t="shared" si="5"/>
        <v>48</v>
      </c>
      <c r="B49">
        <f t="shared" si="6"/>
        <v>1080529</v>
      </c>
      <c r="C49" t="s">
        <v>259</v>
      </c>
      <c r="D49">
        <f>COUNTIFS(better_player_df!$A$2:$A$10475,match_formation!B49,better_player_df!$B$2:$B$10475,C49,better_player_df!$E$2:$E$10475,match_formation!$D$1)</f>
        <v>2</v>
      </c>
      <c r="E49">
        <f>COUNTIFS(better_player_df!$A$2:$A$10475,match_formation!B49,better_player_df!$B$2:$B$10475,C49,better_player_df!$E$2:$E$10475,match_formation!$E$1)</f>
        <v>1</v>
      </c>
      <c r="F49">
        <f>COUNTIFS(better_player_df!$A$2:$A$10475,match_formation!B49,better_player_df!$B$2:$B$10475,C49,better_player_df!$E$2:$E$10475,match_formation!$F$1)</f>
        <v>1</v>
      </c>
      <c r="G49">
        <f>COUNTIFS(better_player_df!$A$2:$A$10475,match_formation!B49,better_player_df!$B$2:$B$10475,C49,better_player_df!$E$2:$E$10475,match_formation!$G$1)</f>
        <v>0</v>
      </c>
      <c r="H49">
        <f>COUNTIFS(better_player_df!$A$2:$A$10475,match_formation!B49,better_player_df!$B$2:$B$10475,C49,better_player_df!$E$2:$E$10475,match_formation!$H$1)</f>
        <v>0</v>
      </c>
      <c r="I49">
        <f>COUNTIFS(better_player_df!$A$2:$A$10475,match_formation!B49,better_player_df!$B$2:$B$10475,C49,better_player_df!$E$2:$E$10475,match_formation!$I$1)</f>
        <v>0</v>
      </c>
      <c r="J49">
        <f>COUNTIFS(better_player_df!$A$2:$A$10475,match_formation!B49,better_player_df!$B$2:$B$10475,C49,better_player_df!$E$2:$E$10475,match_formation!$J$1)</f>
        <v>3</v>
      </c>
      <c r="K49">
        <f>COUNTIFS(better_player_df!$A$2:$A$10475,match_formation!B49,better_player_df!$B$2:$B$10475,C49,better_player_df!$E$2:$E$10475,match_formation!$K$1)</f>
        <v>0</v>
      </c>
      <c r="L49">
        <f>COUNTIFS(better_player_df!$A$2:$A$10475,match_formation!B49,better_player_df!$B$2:$B$10475,C49,better_player_df!$E$2:$E$10475,match_formation!$L$1)</f>
        <v>0</v>
      </c>
      <c r="M49">
        <f>COUNTIFS(better_player_df!$A$2:$A$10475,match_formation!B49,better_player_df!$B$2:$B$10475,C49,better_player_df!$E$2:$E$10475,match_formation!$M$1)</f>
        <v>0</v>
      </c>
      <c r="N49">
        <f>COUNTIFS(better_player_df!$A$2:$A$10475,match_formation!B49,better_player_df!$B$2:$B$10475,C49,better_player_df!$E$2:$E$10475,match_formation!$N$1)</f>
        <v>0</v>
      </c>
      <c r="O49">
        <f>COUNTIFS(better_player_df!$A$2:$A$10475,match_formation!B49,better_player_df!$B$2:$B$10475,C49,better_player_df!$E$2:$E$10475,match_formation!$O$1)</f>
        <v>0</v>
      </c>
      <c r="P49">
        <f>COUNTIFS(better_player_df!$A$2:$A$10475,match_formation!B49,better_player_df!$B$2:$B$10475,C49,better_player_df!$E$2:$E$10475,match_formation!$P$1)</f>
        <v>1</v>
      </c>
      <c r="Q49">
        <f>COUNTIFS(better_player_df!$A$2:$A$10475,match_formation!B49,better_player_df!$B$2:$B$10475,C49,better_player_df!$E$2:$E$10475,match_formation!$Q$1)</f>
        <v>1</v>
      </c>
      <c r="R49">
        <f>COUNTIFS(better_player_df!$A$2:$A$10475,match_formation!B49,better_player_df!$B$2:$B$10475,C49,better_player_df!$E$2:$E$10475,match_formation!$R$1)</f>
        <v>1</v>
      </c>
      <c r="S49">
        <f t="shared" si="0"/>
        <v>4</v>
      </c>
      <c r="T49">
        <f t="shared" si="1"/>
        <v>3</v>
      </c>
      <c r="U49">
        <f t="shared" si="2"/>
        <v>0</v>
      </c>
      <c r="V49">
        <f t="shared" si="3"/>
        <v>3</v>
      </c>
      <c r="W49">
        <f t="shared" si="4"/>
        <v>433</v>
      </c>
    </row>
    <row r="50" spans="1:23" x14ac:dyDescent="0.3">
      <c r="A50">
        <f t="shared" si="5"/>
        <v>49</v>
      </c>
      <c r="B50">
        <f t="shared" si="6"/>
        <v>1080530</v>
      </c>
      <c r="C50" t="s">
        <v>274</v>
      </c>
      <c r="D50">
        <f>COUNTIFS(better_player_df!$A$2:$A$10475,match_formation!B50,better_player_df!$B$2:$B$10475,C50,better_player_df!$E$2:$E$10475,match_formation!$D$1)</f>
        <v>2</v>
      </c>
      <c r="E50">
        <f>COUNTIFS(better_player_df!$A$2:$A$10475,match_formation!B50,better_player_df!$B$2:$B$10475,C50,better_player_df!$E$2:$E$10475,match_formation!$E$1)</f>
        <v>1</v>
      </c>
      <c r="F50">
        <f>COUNTIFS(better_player_df!$A$2:$A$10475,match_formation!B50,better_player_df!$B$2:$B$10475,C50,better_player_df!$E$2:$E$10475,match_formation!$F$1)</f>
        <v>1</v>
      </c>
      <c r="G50">
        <f>COUNTIFS(better_player_df!$A$2:$A$10475,match_formation!B50,better_player_df!$B$2:$B$10475,C50,better_player_df!$E$2:$E$10475,match_formation!$G$1)</f>
        <v>2</v>
      </c>
      <c r="H50">
        <f>COUNTIFS(better_player_df!$A$2:$A$10475,match_formation!B50,better_player_df!$B$2:$B$10475,C50,better_player_df!$E$2:$E$10475,match_formation!$H$1)</f>
        <v>0</v>
      </c>
      <c r="I50">
        <f>COUNTIFS(better_player_df!$A$2:$A$10475,match_formation!B50,better_player_df!$B$2:$B$10475,C50,better_player_df!$E$2:$E$10475,match_formation!$I$1)</f>
        <v>0</v>
      </c>
      <c r="J50">
        <f>COUNTIFS(better_player_df!$A$2:$A$10475,match_formation!B50,better_player_df!$B$2:$B$10475,C50,better_player_df!$E$2:$E$10475,match_formation!$J$1)</f>
        <v>0</v>
      </c>
      <c r="K50">
        <f>COUNTIFS(better_player_df!$A$2:$A$10475,match_formation!B50,better_player_df!$B$2:$B$10475,C50,better_player_df!$E$2:$E$10475,match_formation!$K$1)</f>
        <v>0</v>
      </c>
      <c r="L50">
        <f>COUNTIFS(better_player_df!$A$2:$A$10475,match_formation!B50,better_player_df!$B$2:$B$10475,C50,better_player_df!$E$2:$E$10475,match_formation!$L$1)</f>
        <v>0</v>
      </c>
      <c r="M50">
        <f>COUNTIFS(better_player_df!$A$2:$A$10475,match_formation!B50,better_player_df!$B$2:$B$10475,C50,better_player_df!$E$2:$E$10475,match_formation!$M$1)</f>
        <v>1</v>
      </c>
      <c r="N50">
        <f>COUNTIFS(better_player_df!$A$2:$A$10475,match_formation!B50,better_player_df!$B$2:$B$10475,C50,better_player_df!$E$2:$E$10475,match_formation!$N$1)</f>
        <v>1</v>
      </c>
      <c r="O50">
        <f>COUNTIFS(better_player_df!$A$2:$A$10475,match_formation!B50,better_player_df!$B$2:$B$10475,C50,better_player_df!$E$2:$E$10475,match_formation!$O$1)</f>
        <v>1</v>
      </c>
      <c r="P50">
        <f>COUNTIFS(better_player_df!$A$2:$A$10475,match_formation!B50,better_player_df!$B$2:$B$10475,C50,better_player_df!$E$2:$E$10475,match_formation!$P$1)</f>
        <v>1</v>
      </c>
      <c r="Q50">
        <f>COUNTIFS(better_player_df!$A$2:$A$10475,match_formation!B50,better_player_df!$B$2:$B$10475,C50,better_player_df!$E$2:$E$10475,match_formation!$Q$1)</f>
        <v>0</v>
      </c>
      <c r="R50">
        <f>COUNTIFS(better_player_df!$A$2:$A$10475,match_formation!B50,better_player_df!$B$2:$B$10475,C50,better_player_df!$E$2:$E$10475,match_formation!$R$1)</f>
        <v>0</v>
      </c>
      <c r="S50">
        <f t="shared" si="0"/>
        <v>4</v>
      </c>
      <c r="T50">
        <f t="shared" si="1"/>
        <v>2</v>
      </c>
      <c r="U50">
        <f t="shared" si="2"/>
        <v>3</v>
      </c>
      <c r="V50">
        <f t="shared" si="3"/>
        <v>1</v>
      </c>
      <c r="W50">
        <f t="shared" si="4"/>
        <v>4231</v>
      </c>
    </row>
    <row r="51" spans="1:23" x14ac:dyDescent="0.3">
      <c r="A51">
        <f t="shared" si="5"/>
        <v>50</v>
      </c>
      <c r="B51">
        <f t="shared" si="6"/>
        <v>1080530</v>
      </c>
      <c r="C51" t="s">
        <v>289</v>
      </c>
      <c r="D51">
        <f>COUNTIFS(better_player_df!$A$2:$A$10475,match_formation!B51,better_player_df!$B$2:$B$10475,C51,better_player_df!$E$2:$E$10475,match_formation!$D$1)</f>
        <v>2</v>
      </c>
      <c r="E51">
        <f>COUNTIFS(better_player_df!$A$2:$A$10475,match_formation!B51,better_player_df!$B$2:$B$10475,C51,better_player_df!$E$2:$E$10475,match_formation!$E$1)</f>
        <v>1</v>
      </c>
      <c r="F51">
        <f>COUNTIFS(better_player_df!$A$2:$A$10475,match_formation!B51,better_player_df!$B$2:$B$10475,C51,better_player_df!$E$2:$E$10475,match_formation!$F$1)</f>
        <v>1</v>
      </c>
      <c r="G51">
        <f>COUNTIFS(better_player_df!$A$2:$A$10475,match_formation!B51,better_player_df!$B$2:$B$10475,C51,better_player_df!$E$2:$E$10475,match_formation!$G$1)</f>
        <v>2</v>
      </c>
      <c r="H51">
        <f>COUNTIFS(better_player_df!$A$2:$A$10475,match_formation!B51,better_player_df!$B$2:$B$10475,C51,better_player_df!$E$2:$E$10475,match_formation!$H$1)</f>
        <v>0</v>
      </c>
      <c r="I51">
        <f>COUNTIFS(better_player_df!$A$2:$A$10475,match_formation!B51,better_player_df!$B$2:$B$10475,C51,better_player_df!$E$2:$E$10475,match_formation!$I$1)</f>
        <v>0</v>
      </c>
      <c r="J51">
        <f>COUNTIFS(better_player_df!$A$2:$A$10475,match_formation!B51,better_player_df!$B$2:$B$10475,C51,better_player_df!$E$2:$E$10475,match_formation!$J$1)</f>
        <v>0</v>
      </c>
      <c r="K51">
        <f>COUNTIFS(better_player_df!$A$2:$A$10475,match_formation!B51,better_player_df!$B$2:$B$10475,C51,better_player_df!$E$2:$E$10475,match_formation!$K$1)</f>
        <v>0</v>
      </c>
      <c r="L51">
        <f>COUNTIFS(better_player_df!$A$2:$A$10475,match_formation!B51,better_player_df!$B$2:$B$10475,C51,better_player_df!$E$2:$E$10475,match_formation!$L$1)</f>
        <v>0</v>
      </c>
      <c r="M51">
        <f>COUNTIFS(better_player_df!$A$2:$A$10475,match_formation!B51,better_player_df!$B$2:$B$10475,C51,better_player_df!$E$2:$E$10475,match_formation!$M$1)</f>
        <v>1</v>
      </c>
      <c r="N51">
        <f>COUNTIFS(better_player_df!$A$2:$A$10475,match_formation!B51,better_player_df!$B$2:$B$10475,C51,better_player_df!$E$2:$E$10475,match_formation!$N$1)</f>
        <v>1</v>
      </c>
      <c r="O51">
        <f>COUNTIFS(better_player_df!$A$2:$A$10475,match_formation!B51,better_player_df!$B$2:$B$10475,C51,better_player_df!$E$2:$E$10475,match_formation!$O$1)</f>
        <v>1</v>
      </c>
      <c r="P51">
        <f>COUNTIFS(better_player_df!$A$2:$A$10475,match_formation!B51,better_player_df!$B$2:$B$10475,C51,better_player_df!$E$2:$E$10475,match_formation!$P$1)</f>
        <v>1</v>
      </c>
      <c r="Q51">
        <f>COUNTIFS(better_player_df!$A$2:$A$10475,match_formation!B51,better_player_df!$B$2:$B$10475,C51,better_player_df!$E$2:$E$10475,match_formation!$Q$1)</f>
        <v>0</v>
      </c>
      <c r="R51">
        <f>COUNTIFS(better_player_df!$A$2:$A$10475,match_formation!B51,better_player_df!$B$2:$B$10475,C51,better_player_df!$E$2:$E$10475,match_formation!$R$1)</f>
        <v>0</v>
      </c>
      <c r="S51">
        <f t="shared" si="0"/>
        <v>4</v>
      </c>
      <c r="T51">
        <f t="shared" si="1"/>
        <v>2</v>
      </c>
      <c r="U51">
        <f t="shared" si="2"/>
        <v>3</v>
      </c>
      <c r="V51">
        <f t="shared" si="3"/>
        <v>1</v>
      </c>
      <c r="W51">
        <f t="shared" si="4"/>
        <v>4231</v>
      </c>
    </row>
    <row r="52" spans="1:23" x14ac:dyDescent="0.3">
      <c r="A52">
        <f t="shared" si="5"/>
        <v>51</v>
      </c>
      <c r="B52">
        <f t="shared" si="6"/>
        <v>1080531</v>
      </c>
      <c r="C52" t="s">
        <v>127</v>
      </c>
      <c r="D52">
        <f>COUNTIFS(better_player_df!$A$2:$A$10475,match_formation!B52,better_player_df!$B$2:$B$10475,C52,better_player_df!$E$2:$E$10475,match_formation!$D$1)</f>
        <v>2</v>
      </c>
      <c r="E52">
        <f>COUNTIFS(better_player_df!$A$2:$A$10475,match_formation!B52,better_player_df!$B$2:$B$10475,C52,better_player_df!$E$2:$E$10475,match_formation!$E$1)</f>
        <v>1</v>
      </c>
      <c r="F52">
        <f>COUNTIFS(better_player_df!$A$2:$A$10475,match_formation!B52,better_player_df!$B$2:$B$10475,C52,better_player_df!$E$2:$E$10475,match_formation!$F$1)</f>
        <v>1</v>
      </c>
      <c r="G52">
        <f>COUNTIFS(better_player_df!$A$2:$A$10475,match_formation!B52,better_player_df!$B$2:$B$10475,C52,better_player_df!$E$2:$E$10475,match_formation!$G$1)</f>
        <v>2</v>
      </c>
      <c r="H52">
        <f>COUNTIFS(better_player_df!$A$2:$A$10475,match_formation!B52,better_player_df!$B$2:$B$10475,C52,better_player_df!$E$2:$E$10475,match_formation!$H$1)</f>
        <v>0</v>
      </c>
      <c r="I52">
        <f>COUNTIFS(better_player_df!$A$2:$A$10475,match_formation!B52,better_player_df!$B$2:$B$10475,C52,better_player_df!$E$2:$E$10475,match_formation!$I$1)</f>
        <v>0</v>
      </c>
      <c r="J52">
        <f>COUNTIFS(better_player_df!$A$2:$A$10475,match_formation!B52,better_player_df!$B$2:$B$10475,C52,better_player_df!$E$2:$E$10475,match_formation!$J$1)</f>
        <v>0</v>
      </c>
      <c r="K52">
        <f>COUNTIFS(better_player_df!$A$2:$A$10475,match_formation!B52,better_player_df!$B$2:$B$10475,C52,better_player_df!$E$2:$E$10475,match_formation!$K$1)</f>
        <v>0</v>
      </c>
      <c r="L52">
        <f>COUNTIFS(better_player_df!$A$2:$A$10475,match_formation!B52,better_player_df!$B$2:$B$10475,C52,better_player_df!$E$2:$E$10475,match_formation!$L$1)</f>
        <v>0</v>
      </c>
      <c r="M52">
        <f>COUNTIFS(better_player_df!$A$2:$A$10475,match_formation!B52,better_player_df!$B$2:$B$10475,C52,better_player_df!$E$2:$E$10475,match_formation!$M$1)</f>
        <v>1</v>
      </c>
      <c r="N52">
        <f>COUNTIFS(better_player_df!$A$2:$A$10475,match_formation!B52,better_player_df!$B$2:$B$10475,C52,better_player_df!$E$2:$E$10475,match_formation!$N$1)</f>
        <v>1</v>
      </c>
      <c r="O52">
        <f>COUNTIFS(better_player_df!$A$2:$A$10475,match_formation!B52,better_player_df!$B$2:$B$10475,C52,better_player_df!$E$2:$E$10475,match_formation!$O$1)</f>
        <v>1</v>
      </c>
      <c r="P52">
        <f>COUNTIFS(better_player_df!$A$2:$A$10475,match_formation!B52,better_player_df!$B$2:$B$10475,C52,better_player_df!$E$2:$E$10475,match_formation!$P$1)</f>
        <v>1</v>
      </c>
      <c r="Q52">
        <f>COUNTIFS(better_player_df!$A$2:$A$10475,match_formation!B52,better_player_df!$B$2:$B$10475,C52,better_player_df!$E$2:$E$10475,match_formation!$Q$1)</f>
        <v>0</v>
      </c>
      <c r="R52">
        <f>COUNTIFS(better_player_df!$A$2:$A$10475,match_formation!B52,better_player_df!$B$2:$B$10475,C52,better_player_df!$E$2:$E$10475,match_formation!$R$1)</f>
        <v>0</v>
      </c>
      <c r="S52">
        <f t="shared" si="0"/>
        <v>4</v>
      </c>
      <c r="T52">
        <f t="shared" si="1"/>
        <v>2</v>
      </c>
      <c r="U52">
        <f t="shared" si="2"/>
        <v>3</v>
      </c>
      <c r="V52">
        <f t="shared" si="3"/>
        <v>1</v>
      </c>
      <c r="W52">
        <f t="shared" si="4"/>
        <v>4231</v>
      </c>
    </row>
    <row r="53" spans="1:23" x14ac:dyDescent="0.3">
      <c r="A53">
        <f t="shared" si="5"/>
        <v>52</v>
      </c>
      <c r="B53">
        <f t="shared" si="6"/>
        <v>1080531</v>
      </c>
      <c r="C53" t="s">
        <v>232</v>
      </c>
      <c r="D53">
        <f>COUNTIFS(better_player_df!$A$2:$A$10475,match_formation!B53,better_player_df!$B$2:$B$10475,C53,better_player_df!$E$2:$E$10475,match_formation!$D$1)</f>
        <v>2</v>
      </c>
      <c r="E53">
        <f>COUNTIFS(better_player_df!$A$2:$A$10475,match_formation!B53,better_player_df!$B$2:$B$10475,C53,better_player_df!$E$2:$E$10475,match_formation!$E$1)</f>
        <v>1</v>
      </c>
      <c r="F53">
        <f>COUNTIFS(better_player_df!$A$2:$A$10475,match_formation!B53,better_player_df!$B$2:$B$10475,C53,better_player_df!$E$2:$E$10475,match_formation!$F$1)</f>
        <v>1</v>
      </c>
      <c r="G53">
        <f>COUNTIFS(better_player_df!$A$2:$A$10475,match_formation!B53,better_player_df!$B$2:$B$10475,C53,better_player_df!$E$2:$E$10475,match_formation!$G$1)</f>
        <v>0</v>
      </c>
      <c r="H53">
        <f>COUNTIFS(better_player_df!$A$2:$A$10475,match_formation!B53,better_player_df!$B$2:$B$10475,C53,better_player_df!$E$2:$E$10475,match_formation!$H$1)</f>
        <v>0</v>
      </c>
      <c r="I53">
        <f>COUNTIFS(better_player_df!$A$2:$A$10475,match_formation!B53,better_player_df!$B$2:$B$10475,C53,better_player_df!$E$2:$E$10475,match_formation!$I$1)</f>
        <v>0</v>
      </c>
      <c r="J53">
        <f>COUNTIFS(better_player_df!$A$2:$A$10475,match_formation!B53,better_player_df!$B$2:$B$10475,C53,better_player_df!$E$2:$E$10475,match_formation!$J$1)</f>
        <v>3</v>
      </c>
      <c r="K53">
        <f>COUNTIFS(better_player_df!$A$2:$A$10475,match_formation!B53,better_player_df!$B$2:$B$10475,C53,better_player_df!$E$2:$E$10475,match_formation!$K$1)</f>
        <v>0</v>
      </c>
      <c r="L53">
        <f>COUNTIFS(better_player_df!$A$2:$A$10475,match_formation!B53,better_player_df!$B$2:$B$10475,C53,better_player_df!$E$2:$E$10475,match_formation!$L$1)</f>
        <v>0</v>
      </c>
      <c r="M53">
        <f>COUNTIFS(better_player_df!$A$2:$A$10475,match_formation!B53,better_player_df!$B$2:$B$10475,C53,better_player_df!$E$2:$E$10475,match_formation!$M$1)</f>
        <v>0</v>
      </c>
      <c r="N53">
        <f>COUNTIFS(better_player_df!$A$2:$A$10475,match_formation!B53,better_player_df!$B$2:$B$10475,C53,better_player_df!$E$2:$E$10475,match_formation!$N$1)</f>
        <v>0</v>
      </c>
      <c r="O53">
        <f>COUNTIFS(better_player_df!$A$2:$A$10475,match_formation!B53,better_player_df!$B$2:$B$10475,C53,better_player_df!$E$2:$E$10475,match_formation!$O$1)</f>
        <v>0</v>
      </c>
      <c r="P53">
        <f>COUNTIFS(better_player_df!$A$2:$A$10475,match_formation!B53,better_player_df!$B$2:$B$10475,C53,better_player_df!$E$2:$E$10475,match_formation!$P$1)</f>
        <v>1</v>
      </c>
      <c r="Q53">
        <f>COUNTIFS(better_player_df!$A$2:$A$10475,match_formation!B53,better_player_df!$B$2:$B$10475,C53,better_player_df!$E$2:$E$10475,match_formation!$Q$1)</f>
        <v>1</v>
      </c>
      <c r="R53">
        <f>COUNTIFS(better_player_df!$A$2:$A$10475,match_formation!B53,better_player_df!$B$2:$B$10475,C53,better_player_df!$E$2:$E$10475,match_formation!$R$1)</f>
        <v>1</v>
      </c>
      <c r="S53">
        <f t="shared" si="0"/>
        <v>4</v>
      </c>
      <c r="T53">
        <f t="shared" si="1"/>
        <v>3</v>
      </c>
      <c r="U53">
        <f t="shared" si="2"/>
        <v>0</v>
      </c>
      <c r="V53">
        <f t="shared" si="3"/>
        <v>3</v>
      </c>
      <c r="W53">
        <f t="shared" si="4"/>
        <v>433</v>
      </c>
    </row>
    <row r="54" spans="1:23" x14ac:dyDescent="0.3">
      <c r="A54">
        <f t="shared" si="5"/>
        <v>53</v>
      </c>
      <c r="B54">
        <f t="shared" si="6"/>
        <v>1080532</v>
      </c>
      <c r="C54" t="s">
        <v>218</v>
      </c>
      <c r="D54">
        <f>COUNTIFS(better_player_df!$A$2:$A$10475,match_formation!B54,better_player_df!$B$2:$B$10475,C54,better_player_df!$E$2:$E$10475,match_formation!$D$1)</f>
        <v>2</v>
      </c>
      <c r="E54">
        <f>COUNTIFS(better_player_df!$A$2:$A$10475,match_formation!B54,better_player_df!$B$2:$B$10475,C54,better_player_df!$E$2:$E$10475,match_formation!$E$1)</f>
        <v>1</v>
      </c>
      <c r="F54">
        <f>COUNTIFS(better_player_df!$A$2:$A$10475,match_formation!B54,better_player_df!$B$2:$B$10475,C54,better_player_df!$E$2:$E$10475,match_formation!$F$1)</f>
        <v>1</v>
      </c>
      <c r="G54">
        <f>COUNTIFS(better_player_df!$A$2:$A$10475,match_formation!B54,better_player_df!$B$2:$B$10475,C54,better_player_df!$E$2:$E$10475,match_formation!$G$1)</f>
        <v>2</v>
      </c>
      <c r="H54">
        <f>COUNTIFS(better_player_df!$A$2:$A$10475,match_formation!B54,better_player_df!$B$2:$B$10475,C54,better_player_df!$E$2:$E$10475,match_formation!$H$1)</f>
        <v>0</v>
      </c>
      <c r="I54">
        <f>COUNTIFS(better_player_df!$A$2:$A$10475,match_formation!B54,better_player_df!$B$2:$B$10475,C54,better_player_df!$E$2:$E$10475,match_formation!$I$1)</f>
        <v>0</v>
      </c>
      <c r="J54">
        <f>COUNTIFS(better_player_df!$A$2:$A$10475,match_formation!B54,better_player_df!$B$2:$B$10475,C54,better_player_df!$E$2:$E$10475,match_formation!$J$1)</f>
        <v>0</v>
      </c>
      <c r="K54">
        <f>COUNTIFS(better_player_df!$A$2:$A$10475,match_formation!B54,better_player_df!$B$2:$B$10475,C54,better_player_df!$E$2:$E$10475,match_formation!$K$1)</f>
        <v>0</v>
      </c>
      <c r="L54">
        <f>COUNTIFS(better_player_df!$A$2:$A$10475,match_formation!B54,better_player_df!$B$2:$B$10475,C54,better_player_df!$E$2:$E$10475,match_formation!$L$1)</f>
        <v>0</v>
      </c>
      <c r="M54">
        <f>COUNTIFS(better_player_df!$A$2:$A$10475,match_formation!B54,better_player_df!$B$2:$B$10475,C54,better_player_df!$E$2:$E$10475,match_formation!$M$1)</f>
        <v>1</v>
      </c>
      <c r="N54">
        <f>COUNTIFS(better_player_df!$A$2:$A$10475,match_formation!B54,better_player_df!$B$2:$B$10475,C54,better_player_df!$E$2:$E$10475,match_formation!$N$1)</f>
        <v>1</v>
      </c>
      <c r="O54">
        <f>COUNTIFS(better_player_df!$A$2:$A$10475,match_formation!B54,better_player_df!$B$2:$B$10475,C54,better_player_df!$E$2:$E$10475,match_formation!$O$1)</f>
        <v>1</v>
      </c>
      <c r="P54">
        <f>COUNTIFS(better_player_df!$A$2:$A$10475,match_formation!B54,better_player_df!$B$2:$B$10475,C54,better_player_df!$E$2:$E$10475,match_formation!$P$1)</f>
        <v>1</v>
      </c>
      <c r="Q54">
        <f>COUNTIFS(better_player_df!$A$2:$A$10475,match_formation!B54,better_player_df!$B$2:$B$10475,C54,better_player_df!$E$2:$E$10475,match_formation!$Q$1)</f>
        <v>0</v>
      </c>
      <c r="R54">
        <f>COUNTIFS(better_player_df!$A$2:$A$10475,match_formation!B54,better_player_df!$B$2:$B$10475,C54,better_player_df!$E$2:$E$10475,match_formation!$R$1)</f>
        <v>0</v>
      </c>
      <c r="S54">
        <f t="shared" si="0"/>
        <v>4</v>
      </c>
      <c r="T54">
        <f t="shared" si="1"/>
        <v>2</v>
      </c>
      <c r="U54">
        <f t="shared" si="2"/>
        <v>3</v>
      </c>
      <c r="V54">
        <f t="shared" si="3"/>
        <v>1</v>
      </c>
      <c r="W54">
        <f t="shared" si="4"/>
        <v>4231</v>
      </c>
    </row>
    <row r="55" spans="1:23" x14ac:dyDescent="0.3">
      <c r="A55">
        <f t="shared" si="5"/>
        <v>54</v>
      </c>
      <c r="B55">
        <f t="shared" si="6"/>
        <v>1080532</v>
      </c>
      <c r="C55" t="s">
        <v>172</v>
      </c>
      <c r="D55">
        <f>COUNTIFS(better_player_df!$A$2:$A$10475,match_formation!B55,better_player_df!$B$2:$B$10475,C55,better_player_df!$E$2:$E$10475,match_formation!$D$1)</f>
        <v>2</v>
      </c>
      <c r="E55">
        <f>COUNTIFS(better_player_df!$A$2:$A$10475,match_formation!B55,better_player_df!$B$2:$B$10475,C55,better_player_df!$E$2:$E$10475,match_formation!$E$1)</f>
        <v>1</v>
      </c>
      <c r="F55">
        <f>COUNTIFS(better_player_df!$A$2:$A$10475,match_formation!B55,better_player_df!$B$2:$B$10475,C55,better_player_df!$E$2:$E$10475,match_formation!$F$1)</f>
        <v>1</v>
      </c>
      <c r="G55">
        <f>COUNTIFS(better_player_df!$A$2:$A$10475,match_formation!B55,better_player_df!$B$2:$B$10475,C55,better_player_df!$E$2:$E$10475,match_formation!$G$1)</f>
        <v>2</v>
      </c>
      <c r="H55">
        <f>COUNTIFS(better_player_df!$A$2:$A$10475,match_formation!B55,better_player_df!$B$2:$B$10475,C55,better_player_df!$E$2:$E$10475,match_formation!$H$1)</f>
        <v>0</v>
      </c>
      <c r="I55">
        <f>COUNTIFS(better_player_df!$A$2:$A$10475,match_formation!B55,better_player_df!$B$2:$B$10475,C55,better_player_df!$E$2:$E$10475,match_formation!$I$1)</f>
        <v>0</v>
      </c>
      <c r="J55">
        <f>COUNTIFS(better_player_df!$A$2:$A$10475,match_formation!B55,better_player_df!$B$2:$B$10475,C55,better_player_df!$E$2:$E$10475,match_formation!$J$1)</f>
        <v>0</v>
      </c>
      <c r="K55">
        <f>COUNTIFS(better_player_df!$A$2:$A$10475,match_formation!B55,better_player_df!$B$2:$B$10475,C55,better_player_df!$E$2:$E$10475,match_formation!$K$1)</f>
        <v>0</v>
      </c>
      <c r="L55">
        <f>COUNTIFS(better_player_df!$A$2:$A$10475,match_formation!B55,better_player_df!$B$2:$B$10475,C55,better_player_df!$E$2:$E$10475,match_formation!$L$1)</f>
        <v>0</v>
      </c>
      <c r="M55">
        <f>COUNTIFS(better_player_df!$A$2:$A$10475,match_formation!B55,better_player_df!$B$2:$B$10475,C55,better_player_df!$E$2:$E$10475,match_formation!$M$1)</f>
        <v>1</v>
      </c>
      <c r="N55">
        <f>COUNTIFS(better_player_df!$A$2:$A$10475,match_formation!B55,better_player_df!$B$2:$B$10475,C55,better_player_df!$E$2:$E$10475,match_formation!$N$1)</f>
        <v>1</v>
      </c>
      <c r="O55">
        <f>COUNTIFS(better_player_df!$A$2:$A$10475,match_formation!B55,better_player_df!$B$2:$B$10475,C55,better_player_df!$E$2:$E$10475,match_formation!$O$1)</f>
        <v>1</v>
      </c>
      <c r="P55">
        <f>COUNTIFS(better_player_df!$A$2:$A$10475,match_formation!B55,better_player_df!$B$2:$B$10475,C55,better_player_df!$E$2:$E$10475,match_formation!$P$1)</f>
        <v>1</v>
      </c>
      <c r="Q55">
        <f>COUNTIFS(better_player_df!$A$2:$A$10475,match_formation!B55,better_player_df!$B$2:$B$10475,C55,better_player_df!$E$2:$E$10475,match_formation!$Q$1)</f>
        <v>0</v>
      </c>
      <c r="R55">
        <f>COUNTIFS(better_player_df!$A$2:$A$10475,match_formation!B55,better_player_df!$B$2:$B$10475,C55,better_player_df!$E$2:$E$10475,match_formation!$R$1)</f>
        <v>0</v>
      </c>
      <c r="S55">
        <f t="shared" si="0"/>
        <v>4</v>
      </c>
      <c r="T55">
        <f t="shared" si="1"/>
        <v>2</v>
      </c>
      <c r="U55">
        <f t="shared" si="2"/>
        <v>3</v>
      </c>
      <c r="V55">
        <f t="shared" si="3"/>
        <v>1</v>
      </c>
      <c r="W55">
        <f t="shared" si="4"/>
        <v>4231</v>
      </c>
    </row>
    <row r="56" spans="1:23" x14ac:dyDescent="0.3">
      <c r="A56">
        <f t="shared" si="5"/>
        <v>55</v>
      </c>
      <c r="B56">
        <f t="shared" si="6"/>
        <v>1080533</v>
      </c>
      <c r="C56" t="s">
        <v>332</v>
      </c>
      <c r="D56">
        <f>COUNTIFS(better_player_df!$A$2:$A$10475,match_formation!B56,better_player_df!$B$2:$B$10475,C56,better_player_df!$E$2:$E$10475,match_formation!$D$1)</f>
        <v>3</v>
      </c>
      <c r="E56">
        <f>COUNTIFS(better_player_df!$A$2:$A$10475,match_formation!B56,better_player_df!$B$2:$B$10475,C56,better_player_df!$E$2:$E$10475,match_formation!$E$1)</f>
        <v>0</v>
      </c>
      <c r="F56">
        <f>COUNTIFS(better_player_df!$A$2:$A$10475,match_formation!B56,better_player_df!$B$2:$B$10475,C56,better_player_df!$E$2:$E$10475,match_formation!$F$1)</f>
        <v>0</v>
      </c>
      <c r="G56">
        <f>COUNTIFS(better_player_df!$A$2:$A$10475,match_formation!B56,better_player_df!$B$2:$B$10475,C56,better_player_df!$E$2:$E$10475,match_formation!$G$1)</f>
        <v>1</v>
      </c>
      <c r="H56">
        <f>COUNTIFS(better_player_df!$A$2:$A$10475,match_formation!B56,better_player_df!$B$2:$B$10475,C56,better_player_df!$E$2:$E$10475,match_formation!$H$1)</f>
        <v>0</v>
      </c>
      <c r="I56">
        <f>COUNTIFS(better_player_df!$A$2:$A$10475,match_formation!B56,better_player_df!$B$2:$B$10475,C56,better_player_df!$E$2:$E$10475,match_formation!$I$1)</f>
        <v>0</v>
      </c>
      <c r="J56">
        <f>COUNTIFS(better_player_df!$A$2:$A$10475,match_formation!B56,better_player_df!$B$2:$B$10475,C56,better_player_df!$E$2:$E$10475,match_formation!$J$1)</f>
        <v>2</v>
      </c>
      <c r="K56">
        <f>COUNTIFS(better_player_df!$A$2:$A$10475,match_formation!B56,better_player_df!$B$2:$B$10475,C56,better_player_df!$E$2:$E$10475,match_formation!$K$1)</f>
        <v>1</v>
      </c>
      <c r="L56">
        <f>COUNTIFS(better_player_df!$A$2:$A$10475,match_formation!B56,better_player_df!$B$2:$B$10475,C56,better_player_df!$E$2:$E$10475,match_formation!$L$1)</f>
        <v>1</v>
      </c>
      <c r="M56">
        <f>COUNTIFS(better_player_df!$A$2:$A$10475,match_formation!B56,better_player_df!$B$2:$B$10475,C56,better_player_df!$E$2:$E$10475,match_formation!$M$1)</f>
        <v>0</v>
      </c>
      <c r="N56">
        <f>COUNTIFS(better_player_df!$A$2:$A$10475,match_formation!B56,better_player_df!$B$2:$B$10475,C56,better_player_df!$E$2:$E$10475,match_formation!$N$1)</f>
        <v>0</v>
      </c>
      <c r="O56">
        <f>COUNTIFS(better_player_df!$A$2:$A$10475,match_formation!B56,better_player_df!$B$2:$B$10475,C56,better_player_df!$E$2:$E$10475,match_formation!$O$1)</f>
        <v>0</v>
      </c>
      <c r="P56">
        <f>COUNTIFS(better_player_df!$A$2:$A$10475,match_formation!B56,better_player_df!$B$2:$B$10475,C56,better_player_df!$E$2:$E$10475,match_formation!$P$1)</f>
        <v>2</v>
      </c>
      <c r="Q56">
        <f>COUNTIFS(better_player_df!$A$2:$A$10475,match_formation!B56,better_player_df!$B$2:$B$10475,C56,better_player_df!$E$2:$E$10475,match_formation!$Q$1)</f>
        <v>0</v>
      </c>
      <c r="R56">
        <f>COUNTIFS(better_player_df!$A$2:$A$10475,match_formation!B56,better_player_df!$B$2:$B$10475,C56,better_player_df!$E$2:$E$10475,match_formation!$R$1)</f>
        <v>0</v>
      </c>
      <c r="S56">
        <f t="shared" si="0"/>
        <v>3</v>
      </c>
      <c r="T56">
        <f t="shared" si="1"/>
        <v>5</v>
      </c>
      <c r="U56">
        <f t="shared" si="2"/>
        <v>0</v>
      </c>
      <c r="V56">
        <f t="shared" si="3"/>
        <v>2</v>
      </c>
      <c r="W56">
        <f t="shared" si="4"/>
        <v>352</v>
      </c>
    </row>
    <row r="57" spans="1:23" x14ac:dyDescent="0.3">
      <c r="A57">
        <f t="shared" si="5"/>
        <v>56</v>
      </c>
      <c r="B57">
        <f t="shared" si="6"/>
        <v>1080533</v>
      </c>
      <c r="C57" t="s">
        <v>142</v>
      </c>
      <c r="D57">
        <f>COUNTIFS(better_player_df!$A$2:$A$10475,match_formation!B57,better_player_df!$B$2:$B$10475,C57,better_player_df!$E$2:$E$10475,match_formation!$D$1)</f>
        <v>2</v>
      </c>
      <c r="E57">
        <f>COUNTIFS(better_player_df!$A$2:$A$10475,match_formation!B57,better_player_df!$B$2:$B$10475,C57,better_player_df!$E$2:$E$10475,match_formation!$E$1)</f>
        <v>1</v>
      </c>
      <c r="F57">
        <f>COUNTIFS(better_player_df!$A$2:$A$10475,match_formation!B57,better_player_df!$B$2:$B$10475,C57,better_player_df!$E$2:$E$10475,match_formation!$F$1)</f>
        <v>1</v>
      </c>
      <c r="G57">
        <f>COUNTIFS(better_player_df!$A$2:$A$10475,match_formation!B57,better_player_df!$B$2:$B$10475,C57,better_player_df!$E$2:$E$10475,match_formation!$G$1)</f>
        <v>1</v>
      </c>
      <c r="H57">
        <f>COUNTIFS(better_player_df!$A$2:$A$10475,match_formation!B57,better_player_df!$B$2:$B$10475,C57,better_player_df!$E$2:$E$10475,match_formation!$H$1)</f>
        <v>0</v>
      </c>
      <c r="I57">
        <f>COUNTIFS(better_player_df!$A$2:$A$10475,match_formation!B57,better_player_df!$B$2:$B$10475,C57,better_player_df!$E$2:$E$10475,match_formation!$I$1)</f>
        <v>0</v>
      </c>
      <c r="J57">
        <f>COUNTIFS(better_player_df!$A$2:$A$10475,match_formation!B57,better_player_df!$B$2:$B$10475,C57,better_player_df!$E$2:$E$10475,match_formation!$J$1)</f>
        <v>2</v>
      </c>
      <c r="K57">
        <f>COUNTIFS(better_player_df!$A$2:$A$10475,match_formation!B57,better_player_df!$B$2:$B$10475,C57,better_player_df!$E$2:$E$10475,match_formation!$K$1)</f>
        <v>1</v>
      </c>
      <c r="L57">
        <f>COUNTIFS(better_player_df!$A$2:$A$10475,match_formation!B57,better_player_df!$B$2:$B$10475,C57,better_player_df!$E$2:$E$10475,match_formation!$L$1)</f>
        <v>1</v>
      </c>
      <c r="M57">
        <f>COUNTIFS(better_player_df!$A$2:$A$10475,match_formation!B57,better_player_df!$B$2:$B$10475,C57,better_player_df!$E$2:$E$10475,match_formation!$M$1)</f>
        <v>0</v>
      </c>
      <c r="N57">
        <f>COUNTIFS(better_player_df!$A$2:$A$10475,match_formation!B57,better_player_df!$B$2:$B$10475,C57,better_player_df!$E$2:$E$10475,match_formation!$N$1)</f>
        <v>0</v>
      </c>
      <c r="O57">
        <f>COUNTIFS(better_player_df!$A$2:$A$10475,match_formation!B57,better_player_df!$B$2:$B$10475,C57,better_player_df!$E$2:$E$10475,match_formation!$O$1)</f>
        <v>0</v>
      </c>
      <c r="P57">
        <f>COUNTIFS(better_player_df!$A$2:$A$10475,match_formation!B57,better_player_df!$B$2:$B$10475,C57,better_player_df!$E$2:$E$10475,match_formation!$P$1)</f>
        <v>1</v>
      </c>
      <c r="Q57">
        <f>COUNTIFS(better_player_df!$A$2:$A$10475,match_formation!B57,better_player_df!$B$2:$B$10475,C57,better_player_df!$E$2:$E$10475,match_formation!$Q$1)</f>
        <v>0</v>
      </c>
      <c r="R57">
        <f>COUNTIFS(better_player_df!$A$2:$A$10475,match_formation!B57,better_player_df!$B$2:$B$10475,C57,better_player_df!$E$2:$E$10475,match_formation!$R$1)</f>
        <v>0</v>
      </c>
      <c r="S57">
        <f t="shared" si="0"/>
        <v>4</v>
      </c>
      <c r="T57">
        <f t="shared" si="1"/>
        <v>5</v>
      </c>
      <c r="U57">
        <f t="shared" si="2"/>
        <v>0</v>
      </c>
      <c r="V57">
        <f t="shared" si="3"/>
        <v>1</v>
      </c>
      <c r="W57">
        <f t="shared" si="4"/>
        <v>451</v>
      </c>
    </row>
    <row r="58" spans="1:23" x14ac:dyDescent="0.3">
      <c r="A58">
        <f t="shared" si="5"/>
        <v>57</v>
      </c>
      <c r="B58">
        <f t="shared" si="6"/>
        <v>1080534</v>
      </c>
      <c r="C58" t="s">
        <v>187</v>
      </c>
      <c r="D58">
        <f>COUNTIFS(better_player_df!$A$2:$A$10475,match_formation!B58,better_player_df!$B$2:$B$10475,C58,better_player_df!$E$2:$E$10475,match_formation!$D$1)</f>
        <v>2</v>
      </c>
      <c r="E58">
        <f>COUNTIFS(better_player_df!$A$2:$A$10475,match_formation!B58,better_player_df!$B$2:$B$10475,C58,better_player_df!$E$2:$E$10475,match_formation!$E$1)</f>
        <v>1</v>
      </c>
      <c r="F58">
        <f>COUNTIFS(better_player_df!$A$2:$A$10475,match_formation!B58,better_player_df!$B$2:$B$10475,C58,better_player_df!$E$2:$E$10475,match_formation!$F$1)</f>
        <v>1</v>
      </c>
      <c r="G58">
        <f>COUNTIFS(better_player_df!$A$2:$A$10475,match_formation!B58,better_player_df!$B$2:$B$10475,C58,better_player_df!$E$2:$E$10475,match_formation!$G$1)</f>
        <v>0</v>
      </c>
      <c r="H58">
        <f>COUNTIFS(better_player_df!$A$2:$A$10475,match_formation!B58,better_player_df!$B$2:$B$10475,C58,better_player_df!$E$2:$E$10475,match_formation!$H$1)</f>
        <v>0</v>
      </c>
      <c r="I58">
        <f>COUNTIFS(better_player_df!$A$2:$A$10475,match_formation!B58,better_player_df!$B$2:$B$10475,C58,better_player_df!$E$2:$E$10475,match_formation!$I$1)</f>
        <v>0</v>
      </c>
      <c r="J58">
        <f>COUNTIFS(better_player_df!$A$2:$A$10475,match_formation!B58,better_player_df!$B$2:$B$10475,C58,better_player_df!$E$2:$E$10475,match_formation!$J$1)</f>
        <v>2</v>
      </c>
      <c r="K58">
        <f>COUNTIFS(better_player_df!$A$2:$A$10475,match_formation!B58,better_player_df!$B$2:$B$10475,C58,better_player_df!$E$2:$E$10475,match_formation!$K$1)</f>
        <v>1</v>
      </c>
      <c r="L58">
        <f>COUNTIFS(better_player_df!$A$2:$A$10475,match_formation!B58,better_player_df!$B$2:$B$10475,C58,better_player_df!$E$2:$E$10475,match_formation!$L$1)</f>
        <v>1</v>
      </c>
      <c r="M58">
        <f>COUNTIFS(better_player_df!$A$2:$A$10475,match_formation!B58,better_player_df!$B$2:$B$10475,C58,better_player_df!$E$2:$E$10475,match_formation!$M$1)</f>
        <v>0</v>
      </c>
      <c r="N58">
        <f>COUNTIFS(better_player_df!$A$2:$A$10475,match_formation!B58,better_player_df!$B$2:$B$10475,C58,better_player_df!$E$2:$E$10475,match_formation!$N$1)</f>
        <v>0</v>
      </c>
      <c r="O58">
        <f>COUNTIFS(better_player_df!$A$2:$A$10475,match_formation!B58,better_player_df!$B$2:$B$10475,C58,better_player_df!$E$2:$E$10475,match_formation!$O$1)</f>
        <v>0</v>
      </c>
      <c r="P58">
        <f>COUNTIFS(better_player_df!$A$2:$A$10475,match_formation!B58,better_player_df!$B$2:$B$10475,C58,better_player_df!$E$2:$E$10475,match_formation!$P$1)</f>
        <v>2</v>
      </c>
      <c r="Q58">
        <f>COUNTIFS(better_player_df!$A$2:$A$10475,match_formation!B58,better_player_df!$B$2:$B$10475,C58,better_player_df!$E$2:$E$10475,match_formation!$Q$1)</f>
        <v>0</v>
      </c>
      <c r="R58">
        <f>COUNTIFS(better_player_df!$A$2:$A$10475,match_formation!B58,better_player_df!$B$2:$B$10475,C58,better_player_df!$E$2:$E$10475,match_formation!$R$1)</f>
        <v>0</v>
      </c>
      <c r="S58">
        <f t="shared" si="0"/>
        <v>4</v>
      </c>
      <c r="T58">
        <f t="shared" si="1"/>
        <v>4</v>
      </c>
      <c r="U58">
        <f t="shared" si="2"/>
        <v>0</v>
      </c>
      <c r="V58">
        <f t="shared" si="3"/>
        <v>2</v>
      </c>
      <c r="W58">
        <f t="shared" si="4"/>
        <v>442</v>
      </c>
    </row>
    <row r="59" spans="1:23" x14ac:dyDescent="0.3">
      <c r="A59">
        <f t="shared" si="5"/>
        <v>58</v>
      </c>
      <c r="B59">
        <f t="shared" si="6"/>
        <v>1080534</v>
      </c>
      <c r="C59" t="s">
        <v>201</v>
      </c>
      <c r="D59">
        <f>COUNTIFS(better_player_df!$A$2:$A$10475,match_formation!B59,better_player_df!$B$2:$B$10475,C59,better_player_df!$E$2:$E$10475,match_formation!$D$1)</f>
        <v>3</v>
      </c>
      <c r="E59">
        <f>COUNTIFS(better_player_df!$A$2:$A$10475,match_formation!B59,better_player_df!$B$2:$B$10475,C59,better_player_df!$E$2:$E$10475,match_formation!$E$1)</f>
        <v>0</v>
      </c>
      <c r="F59">
        <f>COUNTIFS(better_player_df!$A$2:$A$10475,match_formation!B59,better_player_df!$B$2:$B$10475,C59,better_player_df!$E$2:$E$10475,match_formation!$F$1)</f>
        <v>0</v>
      </c>
      <c r="G59">
        <f>COUNTIFS(better_player_df!$A$2:$A$10475,match_formation!B59,better_player_df!$B$2:$B$10475,C59,better_player_df!$E$2:$E$10475,match_formation!$G$1)</f>
        <v>0</v>
      </c>
      <c r="H59">
        <f>COUNTIFS(better_player_df!$A$2:$A$10475,match_formation!B59,better_player_df!$B$2:$B$10475,C59,better_player_df!$E$2:$E$10475,match_formation!$H$1)</f>
        <v>1</v>
      </c>
      <c r="I59">
        <f>COUNTIFS(better_player_df!$A$2:$A$10475,match_formation!B59,better_player_df!$B$2:$B$10475,C59,better_player_df!$E$2:$E$10475,match_formation!$I$1)</f>
        <v>1</v>
      </c>
      <c r="J59">
        <f>COUNTIFS(better_player_df!$A$2:$A$10475,match_formation!B59,better_player_df!$B$2:$B$10475,C59,better_player_df!$E$2:$E$10475,match_formation!$J$1)</f>
        <v>2</v>
      </c>
      <c r="K59">
        <f>COUNTIFS(better_player_df!$A$2:$A$10475,match_formation!B59,better_player_df!$B$2:$B$10475,C59,better_player_df!$E$2:$E$10475,match_formation!$K$1)</f>
        <v>0</v>
      </c>
      <c r="L59">
        <f>COUNTIFS(better_player_df!$A$2:$A$10475,match_formation!B59,better_player_df!$B$2:$B$10475,C59,better_player_df!$E$2:$E$10475,match_formation!$L$1)</f>
        <v>0</v>
      </c>
      <c r="M59">
        <f>COUNTIFS(better_player_df!$A$2:$A$10475,match_formation!B59,better_player_df!$B$2:$B$10475,C59,better_player_df!$E$2:$E$10475,match_formation!$M$1)</f>
        <v>2</v>
      </c>
      <c r="N59">
        <f>COUNTIFS(better_player_df!$A$2:$A$10475,match_formation!B59,better_player_df!$B$2:$B$10475,C59,better_player_df!$E$2:$E$10475,match_formation!$N$1)</f>
        <v>0</v>
      </c>
      <c r="O59">
        <f>COUNTIFS(better_player_df!$A$2:$A$10475,match_formation!B59,better_player_df!$B$2:$B$10475,C59,better_player_df!$E$2:$E$10475,match_formation!$O$1)</f>
        <v>0</v>
      </c>
      <c r="P59">
        <f>COUNTIFS(better_player_df!$A$2:$A$10475,match_formation!B59,better_player_df!$B$2:$B$10475,C59,better_player_df!$E$2:$E$10475,match_formation!$P$1)</f>
        <v>1</v>
      </c>
      <c r="Q59">
        <f>COUNTIFS(better_player_df!$A$2:$A$10475,match_formation!B59,better_player_df!$B$2:$B$10475,C59,better_player_df!$E$2:$E$10475,match_formation!$Q$1)</f>
        <v>0</v>
      </c>
      <c r="R59">
        <f>COUNTIFS(better_player_df!$A$2:$A$10475,match_formation!B59,better_player_df!$B$2:$B$10475,C59,better_player_df!$E$2:$E$10475,match_formation!$R$1)</f>
        <v>0</v>
      </c>
      <c r="S59">
        <f t="shared" si="0"/>
        <v>3</v>
      </c>
      <c r="T59">
        <f t="shared" si="1"/>
        <v>4</v>
      </c>
      <c r="U59">
        <f t="shared" si="2"/>
        <v>2</v>
      </c>
      <c r="V59">
        <f t="shared" si="3"/>
        <v>1</v>
      </c>
      <c r="W59">
        <f t="shared" si="4"/>
        <v>3421</v>
      </c>
    </row>
    <row r="60" spans="1:23" x14ac:dyDescent="0.3">
      <c r="A60">
        <f t="shared" si="5"/>
        <v>59</v>
      </c>
      <c r="B60">
        <f t="shared" si="6"/>
        <v>1080535</v>
      </c>
      <c r="C60" t="s">
        <v>157</v>
      </c>
      <c r="D60">
        <f>COUNTIFS(better_player_df!$A$2:$A$10475,match_formation!B60,better_player_df!$B$2:$B$10475,C60,better_player_df!$E$2:$E$10475,match_formation!$D$1)</f>
        <v>2</v>
      </c>
      <c r="E60">
        <f>COUNTIFS(better_player_df!$A$2:$A$10475,match_formation!B60,better_player_df!$B$2:$B$10475,C60,better_player_df!$E$2:$E$10475,match_formation!$E$1)</f>
        <v>1</v>
      </c>
      <c r="F60">
        <f>COUNTIFS(better_player_df!$A$2:$A$10475,match_formation!B60,better_player_df!$B$2:$B$10475,C60,better_player_df!$E$2:$E$10475,match_formation!$F$1)</f>
        <v>1</v>
      </c>
      <c r="G60">
        <f>COUNTIFS(better_player_df!$A$2:$A$10475,match_formation!B60,better_player_df!$B$2:$B$10475,C60,better_player_df!$E$2:$E$10475,match_formation!$G$1)</f>
        <v>2</v>
      </c>
      <c r="H60">
        <f>COUNTIFS(better_player_df!$A$2:$A$10475,match_formation!B60,better_player_df!$B$2:$B$10475,C60,better_player_df!$E$2:$E$10475,match_formation!$H$1)</f>
        <v>0</v>
      </c>
      <c r="I60">
        <f>COUNTIFS(better_player_df!$A$2:$A$10475,match_formation!B60,better_player_df!$B$2:$B$10475,C60,better_player_df!$E$2:$E$10475,match_formation!$I$1)</f>
        <v>0</v>
      </c>
      <c r="J60">
        <f>COUNTIFS(better_player_df!$A$2:$A$10475,match_formation!B60,better_player_df!$B$2:$B$10475,C60,better_player_df!$E$2:$E$10475,match_formation!$J$1)</f>
        <v>0</v>
      </c>
      <c r="K60">
        <f>COUNTIFS(better_player_df!$A$2:$A$10475,match_formation!B60,better_player_df!$B$2:$B$10475,C60,better_player_df!$E$2:$E$10475,match_formation!$K$1)</f>
        <v>0</v>
      </c>
      <c r="L60">
        <f>COUNTIFS(better_player_df!$A$2:$A$10475,match_formation!B60,better_player_df!$B$2:$B$10475,C60,better_player_df!$E$2:$E$10475,match_formation!$L$1)</f>
        <v>0</v>
      </c>
      <c r="M60">
        <f>COUNTIFS(better_player_df!$A$2:$A$10475,match_formation!B60,better_player_df!$B$2:$B$10475,C60,better_player_df!$E$2:$E$10475,match_formation!$M$1)</f>
        <v>1</v>
      </c>
      <c r="N60">
        <f>COUNTIFS(better_player_df!$A$2:$A$10475,match_formation!B60,better_player_df!$B$2:$B$10475,C60,better_player_df!$E$2:$E$10475,match_formation!$N$1)</f>
        <v>1</v>
      </c>
      <c r="O60">
        <f>COUNTIFS(better_player_df!$A$2:$A$10475,match_formation!B60,better_player_df!$B$2:$B$10475,C60,better_player_df!$E$2:$E$10475,match_formation!$O$1)</f>
        <v>1</v>
      </c>
      <c r="P60">
        <f>COUNTIFS(better_player_df!$A$2:$A$10475,match_formation!B60,better_player_df!$B$2:$B$10475,C60,better_player_df!$E$2:$E$10475,match_formation!$P$1)</f>
        <v>1</v>
      </c>
      <c r="Q60">
        <f>COUNTIFS(better_player_df!$A$2:$A$10475,match_formation!B60,better_player_df!$B$2:$B$10475,C60,better_player_df!$E$2:$E$10475,match_formation!$Q$1)</f>
        <v>0</v>
      </c>
      <c r="R60">
        <f>COUNTIFS(better_player_df!$A$2:$A$10475,match_formation!B60,better_player_df!$B$2:$B$10475,C60,better_player_df!$E$2:$E$10475,match_formation!$R$1)</f>
        <v>0</v>
      </c>
      <c r="S60">
        <f t="shared" si="0"/>
        <v>4</v>
      </c>
      <c r="T60">
        <f t="shared" si="1"/>
        <v>2</v>
      </c>
      <c r="U60">
        <f t="shared" si="2"/>
        <v>3</v>
      </c>
      <c r="V60">
        <f t="shared" si="3"/>
        <v>1</v>
      </c>
      <c r="W60">
        <f t="shared" si="4"/>
        <v>4231</v>
      </c>
    </row>
    <row r="61" spans="1:23" x14ac:dyDescent="0.3">
      <c r="A61">
        <f t="shared" si="5"/>
        <v>60</v>
      </c>
      <c r="B61">
        <f t="shared" si="6"/>
        <v>1080535</v>
      </c>
      <c r="C61" t="s">
        <v>81</v>
      </c>
      <c r="D61">
        <f>COUNTIFS(better_player_df!$A$2:$A$10475,match_formation!B61,better_player_df!$B$2:$B$10475,C61,better_player_df!$E$2:$E$10475,match_formation!$D$1)</f>
        <v>2</v>
      </c>
      <c r="E61">
        <f>COUNTIFS(better_player_df!$A$2:$A$10475,match_formation!B61,better_player_df!$B$2:$B$10475,C61,better_player_df!$E$2:$E$10475,match_formation!$E$1)</f>
        <v>1</v>
      </c>
      <c r="F61">
        <f>COUNTIFS(better_player_df!$A$2:$A$10475,match_formation!B61,better_player_df!$B$2:$B$10475,C61,better_player_df!$E$2:$E$10475,match_formation!$F$1)</f>
        <v>1</v>
      </c>
      <c r="G61">
        <f>COUNTIFS(better_player_df!$A$2:$A$10475,match_formation!B61,better_player_df!$B$2:$B$10475,C61,better_player_df!$E$2:$E$10475,match_formation!$G$1)</f>
        <v>0</v>
      </c>
      <c r="H61">
        <f>COUNTIFS(better_player_df!$A$2:$A$10475,match_formation!B61,better_player_df!$B$2:$B$10475,C61,better_player_df!$E$2:$E$10475,match_formation!$H$1)</f>
        <v>0</v>
      </c>
      <c r="I61">
        <f>COUNTIFS(better_player_df!$A$2:$A$10475,match_formation!B61,better_player_df!$B$2:$B$10475,C61,better_player_df!$E$2:$E$10475,match_formation!$I$1)</f>
        <v>0</v>
      </c>
      <c r="J61">
        <f>COUNTIFS(better_player_df!$A$2:$A$10475,match_formation!B61,better_player_df!$B$2:$B$10475,C61,better_player_df!$E$2:$E$10475,match_formation!$J$1)</f>
        <v>2</v>
      </c>
      <c r="K61">
        <f>COUNTIFS(better_player_df!$A$2:$A$10475,match_formation!B61,better_player_df!$B$2:$B$10475,C61,better_player_df!$E$2:$E$10475,match_formation!$K$1)</f>
        <v>1</v>
      </c>
      <c r="L61">
        <f>COUNTIFS(better_player_df!$A$2:$A$10475,match_formation!B61,better_player_df!$B$2:$B$10475,C61,better_player_df!$E$2:$E$10475,match_formation!$L$1)</f>
        <v>1</v>
      </c>
      <c r="M61">
        <f>COUNTIFS(better_player_df!$A$2:$A$10475,match_formation!B61,better_player_df!$B$2:$B$10475,C61,better_player_df!$E$2:$E$10475,match_formation!$M$1)</f>
        <v>1</v>
      </c>
      <c r="N61">
        <f>COUNTIFS(better_player_df!$A$2:$A$10475,match_formation!B61,better_player_df!$B$2:$B$10475,C61,better_player_df!$E$2:$E$10475,match_formation!$N$1)</f>
        <v>0</v>
      </c>
      <c r="O61">
        <f>COUNTIFS(better_player_df!$A$2:$A$10475,match_formation!B61,better_player_df!$B$2:$B$10475,C61,better_player_df!$E$2:$E$10475,match_formation!$O$1)</f>
        <v>0</v>
      </c>
      <c r="P61">
        <f>COUNTIFS(better_player_df!$A$2:$A$10475,match_formation!B61,better_player_df!$B$2:$B$10475,C61,better_player_df!$E$2:$E$10475,match_formation!$P$1)</f>
        <v>1</v>
      </c>
      <c r="Q61">
        <f>COUNTIFS(better_player_df!$A$2:$A$10475,match_formation!B61,better_player_df!$B$2:$B$10475,C61,better_player_df!$E$2:$E$10475,match_formation!$Q$1)</f>
        <v>0</v>
      </c>
      <c r="R61">
        <f>COUNTIFS(better_player_df!$A$2:$A$10475,match_formation!B61,better_player_df!$B$2:$B$10475,C61,better_player_df!$E$2:$E$10475,match_formation!$R$1)</f>
        <v>0</v>
      </c>
      <c r="S61">
        <f t="shared" si="0"/>
        <v>4</v>
      </c>
      <c r="T61">
        <f t="shared" si="1"/>
        <v>4</v>
      </c>
      <c r="U61">
        <f t="shared" si="2"/>
        <v>1</v>
      </c>
      <c r="V61">
        <f t="shared" si="3"/>
        <v>1</v>
      </c>
      <c r="W61">
        <f t="shared" si="4"/>
        <v>4411</v>
      </c>
    </row>
    <row r="62" spans="1:23" x14ac:dyDescent="0.3">
      <c r="A62">
        <f t="shared" si="5"/>
        <v>61</v>
      </c>
      <c r="B62">
        <f t="shared" si="6"/>
        <v>1080536</v>
      </c>
      <c r="C62" t="s">
        <v>142</v>
      </c>
      <c r="D62">
        <f>COUNTIFS(better_player_df!$A$2:$A$10475,match_formation!B62,better_player_df!$B$2:$B$10475,C62,better_player_df!$E$2:$E$10475,match_formation!$D$1)</f>
        <v>2</v>
      </c>
      <c r="E62">
        <f>COUNTIFS(better_player_df!$A$2:$A$10475,match_formation!B62,better_player_df!$B$2:$B$10475,C62,better_player_df!$E$2:$E$10475,match_formation!$E$1)</f>
        <v>1</v>
      </c>
      <c r="F62">
        <f>COUNTIFS(better_player_df!$A$2:$A$10475,match_formation!B62,better_player_df!$B$2:$B$10475,C62,better_player_df!$E$2:$E$10475,match_formation!$F$1)</f>
        <v>1</v>
      </c>
      <c r="G62">
        <f>COUNTIFS(better_player_df!$A$2:$A$10475,match_formation!B62,better_player_df!$B$2:$B$10475,C62,better_player_df!$E$2:$E$10475,match_formation!$G$1)</f>
        <v>1</v>
      </c>
      <c r="H62">
        <f>COUNTIFS(better_player_df!$A$2:$A$10475,match_formation!B62,better_player_df!$B$2:$B$10475,C62,better_player_df!$E$2:$E$10475,match_formation!$H$1)</f>
        <v>0</v>
      </c>
      <c r="I62">
        <f>COUNTIFS(better_player_df!$A$2:$A$10475,match_formation!B62,better_player_df!$B$2:$B$10475,C62,better_player_df!$E$2:$E$10475,match_formation!$I$1)</f>
        <v>0</v>
      </c>
      <c r="J62">
        <f>COUNTIFS(better_player_df!$A$2:$A$10475,match_formation!B62,better_player_df!$B$2:$B$10475,C62,better_player_df!$E$2:$E$10475,match_formation!$J$1)</f>
        <v>2</v>
      </c>
      <c r="K62">
        <f>COUNTIFS(better_player_df!$A$2:$A$10475,match_formation!B62,better_player_df!$B$2:$B$10475,C62,better_player_df!$E$2:$E$10475,match_formation!$K$1)</f>
        <v>1</v>
      </c>
      <c r="L62">
        <f>COUNTIFS(better_player_df!$A$2:$A$10475,match_formation!B62,better_player_df!$B$2:$B$10475,C62,better_player_df!$E$2:$E$10475,match_formation!$L$1)</f>
        <v>1</v>
      </c>
      <c r="M62">
        <f>COUNTIFS(better_player_df!$A$2:$A$10475,match_formation!B62,better_player_df!$B$2:$B$10475,C62,better_player_df!$E$2:$E$10475,match_formation!$M$1)</f>
        <v>0</v>
      </c>
      <c r="N62">
        <f>COUNTIFS(better_player_df!$A$2:$A$10475,match_formation!B62,better_player_df!$B$2:$B$10475,C62,better_player_df!$E$2:$E$10475,match_formation!$N$1)</f>
        <v>0</v>
      </c>
      <c r="O62">
        <f>COUNTIFS(better_player_df!$A$2:$A$10475,match_formation!B62,better_player_df!$B$2:$B$10475,C62,better_player_df!$E$2:$E$10475,match_formation!$O$1)</f>
        <v>0</v>
      </c>
      <c r="P62">
        <f>COUNTIFS(better_player_df!$A$2:$A$10475,match_formation!B62,better_player_df!$B$2:$B$10475,C62,better_player_df!$E$2:$E$10475,match_formation!$P$1)</f>
        <v>1</v>
      </c>
      <c r="Q62">
        <f>COUNTIFS(better_player_df!$A$2:$A$10475,match_formation!B62,better_player_df!$B$2:$B$10475,C62,better_player_df!$E$2:$E$10475,match_formation!$Q$1)</f>
        <v>0</v>
      </c>
      <c r="R62">
        <f>COUNTIFS(better_player_df!$A$2:$A$10475,match_formation!B62,better_player_df!$B$2:$B$10475,C62,better_player_df!$E$2:$E$10475,match_formation!$R$1)</f>
        <v>0</v>
      </c>
      <c r="S62">
        <f t="shared" si="0"/>
        <v>4</v>
      </c>
      <c r="T62">
        <f t="shared" si="1"/>
        <v>5</v>
      </c>
      <c r="U62">
        <f t="shared" si="2"/>
        <v>0</v>
      </c>
      <c r="V62">
        <f t="shared" si="3"/>
        <v>1</v>
      </c>
      <c r="W62">
        <f t="shared" si="4"/>
        <v>451</v>
      </c>
    </row>
    <row r="63" spans="1:23" x14ac:dyDescent="0.3">
      <c r="A63">
        <f t="shared" si="5"/>
        <v>62</v>
      </c>
      <c r="B63">
        <f t="shared" si="6"/>
        <v>1080536</v>
      </c>
      <c r="C63" t="s">
        <v>111</v>
      </c>
      <c r="D63">
        <f>COUNTIFS(better_player_df!$A$2:$A$10475,match_formation!B63,better_player_df!$B$2:$B$10475,C63,better_player_df!$E$2:$E$10475,match_formation!$D$1)</f>
        <v>2</v>
      </c>
      <c r="E63">
        <f>COUNTIFS(better_player_df!$A$2:$A$10475,match_formation!B63,better_player_df!$B$2:$B$10475,C63,better_player_df!$E$2:$E$10475,match_formation!$E$1)</f>
        <v>1</v>
      </c>
      <c r="F63">
        <f>COUNTIFS(better_player_df!$A$2:$A$10475,match_formation!B63,better_player_df!$B$2:$B$10475,C63,better_player_df!$E$2:$E$10475,match_formation!$F$1)</f>
        <v>1</v>
      </c>
      <c r="G63">
        <f>COUNTIFS(better_player_df!$A$2:$A$10475,match_formation!B63,better_player_df!$B$2:$B$10475,C63,better_player_df!$E$2:$E$10475,match_formation!$G$1)</f>
        <v>0</v>
      </c>
      <c r="H63">
        <f>COUNTIFS(better_player_df!$A$2:$A$10475,match_formation!B63,better_player_df!$B$2:$B$10475,C63,better_player_df!$E$2:$E$10475,match_formation!$H$1)</f>
        <v>0</v>
      </c>
      <c r="I63">
        <f>COUNTIFS(better_player_df!$A$2:$A$10475,match_formation!B63,better_player_df!$B$2:$B$10475,C63,better_player_df!$E$2:$E$10475,match_formation!$I$1)</f>
        <v>0</v>
      </c>
      <c r="J63">
        <f>COUNTIFS(better_player_df!$A$2:$A$10475,match_formation!B63,better_player_df!$B$2:$B$10475,C63,better_player_df!$E$2:$E$10475,match_formation!$J$1)</f>
        <v>2</v>
      </c>
      <c r="K63">
        <f>COUNTIFS(better_player_df!$A$2:$A$10475,match_formation!B63,better_player_df!$B$2:$B$10475,C63,better_player_df!$E$2:$E$10475,match_formation!$K$1)</f>
        <v>1</v>
      </c>
      <c r="L63">
        <f>COUNTIFS(better_player_df!$A$2:$A$10475,match_formation!B63,better_player_df!$B$2:$B$10475,C63,better_player_df!$E$2:$E$10475,match_formation!$L$1)</f>
        <v>1</v>
      </c>
      <c r="M63">
        <f>COUNTIFS(better_player_df!$A$2:$A$10475,match_formation!B63,better_player_df!$B$2:$B$10475,C63,better_player_df!$E$2:$E$10475,match_formation!$M$1)</f>
        <v>0</v>
      </c>
      <c r="N63">
        <f>COUNTIFS(better_player_df!$A$2:$A$10475,match_formation!B63,better_player_df!$B$2:$B$10475,C63,better_player_df!$E$2:$E$10475,match_formation!$N$1)</f>
        <v>0</v>
      </c>
      <c r="O63">
        <f>COUNTIFS(better_player_df!$A$2:$A$10475,match_formation!B63,better_player_df!$B$2:$B$10475,C63,better_player_df!$E$2:$E$10475,match_formation!$O$1)</f>
        <v>0</v>
      </c>
      <c r="P63">
        <f>COUNTIFS(better_player_df!$A$2:$A$10475,match_formation!B63,better_player_df!$B$2:$B$10475,C63,better_player_df!$E$2:$E$10475,match_formation!$P$1)</f>
        <v>2</v>
      </c>
      <c r="Q63">
        <f>COUNTIFS(better_player_df!$A$2:$A$10475,match_formation!B63,better_player_df!$B$2:$B$10475,C63,better_player_df!$E$2:$E$10475,match_formation!$Q$1)</f>
        <v>0</v>
      </c>
      <c r="R63">
        <f>COUNTIFS(better_player_df!$A$2:$A$10475,match_formation!B63,better_player_df!$B$2:$B$10475,C63,better_player_df!$E$2:$E$10475,match_formation!$R$1)</f>
        <v>0</v>
      </c>
      <c r="S63">
        <f t="shared" si="0"/>
        <v>4</v>
      </c>
      <c r="T63">
        <f t="shared" si="1"/>
        <v>4</v>
      </c>
      <c r="U63">
        <f t="shared" si="2"/>
        <v>0</v>
      </c>
      <c r="V63">
        <f t="shared" si="3"/>
        <v>2</v>
      </c>
      <c r="W63">
        <f t="shared" si="4"/>
        <v>442</v>
      </c>
    </row>
    <row r="64" spans="1:23" x14ac:dyDescent="0.3">
      <c r="A64">
        <f t="shared" si="5"/>
        <v>63</v>
      </c>
      <c r="B64">
        <f t="shared" si="6"/>
        <v>1080537</v>
      </c>
      <c r="C64" t="s">
        <v>172</v>
      </c>
      <c r="D64">
        <f>COUNTIFS(better_player_df!$A$2:$A$10475,match_formation!B64,better_player_df!$B$2:$B$10475,C64,better_player_df!$E$2:$E$10475,match_formation!$D$1)</f>
        <v>2</v>
      </c>
      <c r="E64">
        <f>COUNTIFS(better_player_df!$A$2:$A$10475,match_formation!B64,better_player_df!$B$2:$B$10475,C64,better_player_df!$E$2:$E$10475,match_formation!$E$1)</f>
        <v>1</v>
      </c>
      <c r="F64">
        <f>COUNTIFS(better_player_df!$A$2:$A$10475,match_formation!B64,better_player_df!$B$2:$B$10475,C64,better_player_df!$E$2:$E$10475,match_formation!$F$1)</f>
        <v>1</v>
      </c>
      <c r="G64">
        <f>COUNTIFS(better_player_df!$A$2:$A$10475,match_formation!B64,better_player_df!$B$2:$B$10475,C64,better_player_df!$E$2:$E$10475,match_formation!$G$1)</f>
        <v>0</v>
      </c>
      <c r="H64">
        <f>COUNTIFS(better_player_df!$A$2:$A$10475,match_formation!B64,better_player_df!$B$2:$B$10475,C64,better_player_df!$E$2:$E$10475,match_formation!$H$1)</f>
        <v>0</v>
      </c>
      <c r="I64">
        <f>COUNTIFS(better_player_df!$A$2:$A$10475,match_formation!B64,better_player_df!$B$2:$B$10475,C64,better_player_df!$E$2:$E$10475,match_formation!$I$1)</f>
        <v>0</v>
      </c>
      <c r="J64">
        <f>COUNTIFS(better_player_df!$A$2:$A$10475,match_formation!B64,better_player_df!$B$2:$B$10475,C64,better_player_df!$E$2:$E$10475,match_formation!$J$1)</f>
        <v>2</v>
      </c>
      <c r="K64">
        <f>COUNTIFS(better_player_df!$A$2:$A$10475,match_formation!B64,better_player_df!$B$2:$B$10475,C64,better_player_df!$E$2:$E$10475,match_formation!$K$1)</f>
        <v>1</v>
      </c>
      <c r="L64">
        <f>COUNTIFS(better_player_df!$A$2:$A$10475,match_formation!B64,better_player_df!$B$2:$B$10475,C64,better_player_df!$E$2:$E$10475,match_formation!$L$1)</f>
        <v>1</v>
      </c>
      <c r="M64">
        <f>COUNTIFS(better_player_df!$A$2:$A$10475,match_formation!B64,better_player_df!$B$2:$B$10475,C64,better_player_df!$E$2:$E$10475,match_formation!$M$1)</f>
        <v>1</v>
      </c>
      <c r="N64">
        <f>COUNTIFS(better_player_df!$A$2:$A$10475,match_formation!B64,better_player_df!$B$2:$B$10475,C64,better_player_df!$E$2:$E$10475,match_formation!$N$1)</f>
        <v>0</v>
      </c>
      <c r="O64">
        <f>COUNTIFS(better_player_df!$A$2:$A$10475,match_formation!B64,better_player_df!$B$2:$B$10475,C64,better_player_df!$E$2:$E$10475,match_formation!$O$1)</f>
        <v>0</v>
      </c>
      <c r="P64">
        <f>COUNTIFS(better_player_df!$A$2:$A$10475,match_formation!B64,better_player_df!$B$2:$B$10475,C64,better_player_df!$E$2:$E$10475,match_formation!$P$1)</f>
        <v>1</v>
      </c>
      <c r="Q64">
        <f>COUNTIFS(better_player_df!$A$2:$A$10475,match_formation!B64,better_player_df!$B$2:$B$10475,C64,better_player_df!$E$2:$E$10475,match_formation!$Q$1)</f>
        <v>0</v>
      </c>
      <c r="R64">
        <f>COUNTIFS(better_player_df!$A$2:$A$10475,match_formation!B64,better_player_df!$B$2:$B$10475,C64,better_player_df!$E$2:$E$10475,match_formation!$R$1)</f>
        <v>0</v>
      </c>
      <c r="S64">
        <f t="shared" si="0"/>
        <v>4</v>
      </c>
      <c r="T64">
        <f t="shared" si="1"/>
        <v>4</v>
      </c>
      <c r="U64">
        <f t="shared" si="2"/>
        <v>1</v>
      </c>
      <c r="V64">
        <f t="shared" si="3"/>
        <v>1</v>
      </c>
      <c r="W64">
        <f t="shared" si="4"/>
        <v>4411</v>
      </c>
    </row>
    <row r="65" spans="1:23" x14ac:dyDescent="0.3">
      <c r="A65">
        <f t="shared" si="5"/>
        <v>64</v>
      </c>
      <c r="B65">
        <f t="shared" si="6"/>
        <v>1080537</v>
      </c>
      <c r="C65" t="s">
        <v>81</v>
      </c>
      <c r="D65">
        <f>COUNTIFS(better_player_df!$A$2:$A$10475,match_formation!B65,better_player_df!$B$2:$B$10475,C65,better_player_df!$E$2:$E$10475,match_formation!$D$1)</f>
        <v>2</v>
      </c>
      <c r="E65">
        <f>COUNTIFS(better_player_df!$A$2:$A$10475,match_formation!B65,better_player_df!$B$2:$B$10475,C65,better_player_df!$E$2:$E$10475,match_formation!$E$1)</f>
        <v>1</v>
      </c>
      <c r="F65">
        <f>COUNTIFS(better_player_df!$A$2:$A$10475,match_formation!B65,better_player_df!$B$2:$B$10475,C65,better_player_df!$E$2:$E$10475,match_formation!$F$1)</f>
        <v>1</v>
      </c>
      <c r="G65">
        <f>COUNTIFS(better_player_df!$A$2:$A$10475,match_formation!B65,better_player_df!$B$2:$B$10475,C65,better_player_df!$E$2:$E$10475,match_formation!$G$1)</f>
        <v>0</v>
      </c>
      <c r="H65">
        <f>COUNTIFS(better_player_df!$A$2:$A$10475,match_formation!B65,better_player_df!$B$2:$B$10475,C65,better_player_df!$E$2:$E$10475,match_formation!$H$1)</f>
        <v>0</v>
      </c>
      <c r="I65">
        <f>COUNTIFS(better_player_df!$A$2:$A$10475,match_formation!B65,better_player_df!$B$2:$B$10475,C65,better_player_df!$E$2:$E$10475,match_formation!$I$1)</f>
        <v>0</v>
      </c>
      <c r="J65">
        <f>COUNTIFS(better_player_df!$A$2:$A$10475,match_formation!B65,better_player_df!$B$2:$B$10475,C65,better_player_df!$E$2:$E$10475,match_formation!$J$1)</f>
        <v>3</v>
      </c>
      <c r="K65">
        <f>COUNTIFS(better_player_df!$A$2:$A$10475,match_formation!B65,better_player_df!$B$2:$B$10475,C65,better_player_df!$E$2:$E$10475,match_formation!$K$1)</f>
        <v>0</v>
      </c>
      <c r="L65">
        <f>COUNTIFS(better_player_df!$A$2:$A$10475,match_formation!B65,better_player_df!$B$2:$B$10475,C65,better_player_df!$E$2:$E$10475,match_formation!$L$1)</f>
        <v>0</v>
      </c>
      <c r="M65">
        <f>COUNTIFS(better_player_df!$A$2:$A$10475,match_formation!B65,better_player_df!$B$2:$B$10475,C65,better_player_df!$E$2:$E$10475,match_formation!$M$1)</f>
        <v>0</v>
      </c>
      <c r="N65">
        <f>COUNTIFS(better_player_df!$A$2:$A$10475,match_formation!B65,better_player_df!$B$2:$B$10475,C65,better_player_df!$E$2:$E$10475,match_formation!$N$1)</f>
        <v>0</v>
      </c>
      <c r="O65">
        <f>COUNTIFS(better_player_df!$A$2:$A$10475,match_formation!B65,better_player_df!$B$2:$B$10475,C65,better_player_df!$E$2:$E$10475,match_formation!$O$1)</f>
        <v>0</v>
      </c>
      <c r="P65">
        <f>COUNTIFS(better_player_df!$A$2:$A$10475,match_formation!B65,better_player_df!$B$2:$B$10475,C65,better_player_df!$E$2:$E$10475,match_formation!$P$1)</f>
        <v>1</v>
      </c>
      <c r="Q65">
        <f>COUNTIFS(better_player_df!$A$2:$A$10475,match_formation!B65,better_player_df!$B$2:$B$10475,C65,better_player_df!$E$2:$E$10475,match_formation!$Q$1)</f>
        <v>1</v>
      </c>
      <c r="R65">
        <f>COUNTIFS(better_player_df!$A$2:$A$10475,match_formation!B65,better_player_df!$B$2:$B$10475,C65,better_player_df!$E$2:$E$10475,match_formation!$R$1)</f>
        <v>1</v>
      </c>
      <c r="S65">
        <f t="shared" si="0"/>
        <v>4</v>
      </c>
      <c r="T65">
        <f t="shared" si="1"/>
        <v>3</v>
      </c>
      <c r="U65">
        <f t="shared" si="2"/>
        <v>0</v>
      </c>
      <c r="V65">
        <f t="shared" si="3"/>
        <v>3</v>
      </c>
      <c r="W65">
        <f t="shared" si="4"/>
        <v>433</v>
      </c>
    </row>
    <row r="66" spans="1:23" x14ac:dyDescent="0.3">
      <c r="A66">
        <f t="shared" si="5"/>
        <v>65</v>
      </c>
      <c r="B66">
        <f t="shared" si="6"/>
        <v>1080538</v>
      </c>
      <c r="C66" t="s">
        <v>201</v>
      </c>
      <c r="D66">
        <f>COUNTIFS(better_player_df!$A$2:$A$10475,match_formation!B66,better_player_df!$B$2:$B$10475,C66,better_player_df!$E$2:$E$10475,match_formation!$D$1)</f>
        <v>2</v>
      </c>
      <c r="E66">
        <f>COUNTIFS(better_player_df!$A$2:$A$10475,match_formation!B66,better_player_df!$B$2:$B$10475,C66,better_player_df!$E$2:$E$10475,match_formation!$E$1)</f>
        <v>1</v>
      </c>
      <c r="F66">
        <f>COUNTIFS(better_player_df!$A$2:$A$10475,match_formation!B66,better_player_df!$B$2:$B$10475,C66,better_player_df!$E$2:$E$10475,match_formation!$F$1)</f>
        <v>1</v>
      </c>
      <c r="G66">
        <f>COUNTIFS(better_player_df!$A$2:$A$10475,match_formation!B66,better_player_df!$B$2:$B$10475,C66,better_player_df!$E$2:$E$10475,match_formation!$G$1)</f>
        <v>2</v>
      </c>
      <c r="H66">
        <f>COUNTIFS(better_player_df!$A$2:$A$10475,match_formation!B66,better_player_df!$B$2:$B$10475,C66,better_player_df!$E$2:$E$10475,match_formation!$H$1)</f>
        <v>0</v>
      </c>
      <c r="I66">
        <f>COUNTIFS(better_player_df!$A$2:$A$10475,match_formation!B66,better_player_df!$B$2:$B$10475,C66,better_player_df!$E$2:$E$10475,match_formation!$I$1)</f>
        <v>0</v>
      </c>
      <c r="J66">
        <f>COUNTIFS(better_player_df!$A$2:$A$10475,match_formation!B66,better_player_df!$B$2:$B$10475,C66,better_player_df!$E$2:$E$10475,match_formation!$J$1)</f>
        <v>0</v>
      </c>
      <c r="K66">
        <f>COUNTIFS(better_player_df!$A$2:$A$10475,match_formation!B66,better_player_df!$B$2:$B$10475,C66,better_player_df!$E$2:$E$10475,match_formation!$K$1)</f>
        <v>0</v>
      </c>
      <c r="L66">
        <f>COUNTIFS(better_player_df!$A$2:$A$10475,match_formation!B66,better_player_df!$B$2:$B$10475,C66,better_player_df!$E$2:$E$10475,match_formation!$L$1)</f>
        <v>0</v>
      </c>
      <c r="M66">
        <f>COUNTIFS(better_player_df!$A$2:$A$10475,match_formation!B66,better_player_df!$B$2:$B$10475,C66,better_player_df!$E$2:$E$10475,match_formation!$M$1)</f>
        <v>1</v>
      </c>
      <c r="N66">
        <f>COUNTIFS(better_player_df!$A$2:$A$10475,match_formation!B66,better_player_df!$B$2:$B$10475,C66,better_player_df!$E$2:$E$10475,match_formation!$N$1)</f>
        <v>1</v>
      </c>
      <c r="O66">
        <f>COUNTIFS(better_player_df!$A$2:$A$10475,match_formation!B66,better_player_df!$B$2:$B$10475,C66,better_player_df!$E$2:$E$10475,match_formation!$O$1)</f>
        <v>1</v>
      </c>
      <c r="P66">
        <f>COUNTIFS(better_player_df!$A$2:$A$10475,match_formation!B66,better_player_df!$B$2:$B$10475,C66,better_player_df!$E$2:$E$10475,match_formation!$P$1)</f>
        <v>1</v>
      </c>
      <c r="Q66">
        <f>COUNTIFS(better_player_df!$A$2:$A$10475,match_formation!B66,better_player_df!$B$2:$B$10475,C66,better_player_df!$E$2:$E$10475,match_formation!$Q$1)</f>
        <v>0</v>
      </c>
      <c r="R66">
        <f>COUNTIFS(better_player_df!$A$2:$A$10475,match_formation!B66,better_player_df!$B$2:$B$10475,C66,better_player_df!$E$2:$E$10475,match_formation!$R$1)</f>
        <v>0</v>
      </c>
      <c r="S66">
        <f t="shared" si="0"/>
        <v>4</v>
      </c>
      <c r="T66">
        <f t="shared" si="1"/>
        <v>2</v>
      </c>
      <c r="U66">
        <f t="shared" si="2"/>
        <v>3</v>
      </c>
      <c r="V66">
        <f t="shared" si="3"/>
        <v>1</v>
      </c>
      <c r="W66">
        <f t="shared" si="4"/>
        <v>4231</v>
      </c>
    </row>
    <row r="67" spans="1:23" x14ac:dyDescent="0.3">
      <c r="A67">
        <f t="shared" si="5"/>
        <v>66</v>
      </c>
      <c r="B67">
        <f t="shared" si="6"/>
        <v>1080538</v>
      </c>
      <c r="C67" t="s">
        <v>303</v>
      </c>
      <c r="D67">
        <f>COUNTIFS(better_player_df!$A$2:$A$10475,match_formation!B67,better_player_df!$B$2:$B$10475,C67,better_player_df!$E$2:$E$10475,match_formation!$D$1)</f>
        <v>2</v>
      </c>
      <c r="E67">
        <f>COUNTIFS(better_player_df!$A$2:$A$10475,match_formation!B67,better_player_df!$B$2:$B$10475,C67,better_player_df!$E$2:$E$10475,match_formation!$E$1)</f>
        <v>1</v>
      </c>
      <c r="F67">
        <f>COUNTIFS(better_player_df!$A$2:$A$10475,match_formation!B67,better_player_df!$B$2:$B$10475,C67,better_player_df!$E$2:$E$10475,match_formation!$F$1)</f>
        <v>1</v>
      </c>
      <c r="G67">
        <f>COUNTIFS(better_player_df!$A$2:$A$10475,match_formation!B67,better_player_df!$B$2:$B$10475,C67,better_player_df!$E$2:$E$10475,match_formation!$G$1)</f>
        <v>0</v>
      </c>
      <c r="H67">
        <f>COUNTIFS(better_player_df!$A$2:$A$10475,match_formation!B67,better_player_df!$B$2:$B$10475,C67,better_player_df!$E$2:$E$10475,match_formation!$H$1)</f>
        <v>0</v>
      </c>
      <c r="I67">
        <f>COUNTIFS(better_player_df!$A$2:$A$10475,match_formation!B67,better_player_df!$B$2:$B$10475,C67,better_player_df!$E$2:$E$10475,match_formation!$I$1)</f>
        <v>0</v>
      </c>
      <c r="J67">
        <f>COUNTIFS(better_player_df!$A$2:$A$10475,match_formation!B67,better_player_df!$B$2:$B$10475,C67,better_player_df!$E$2:$E$10475,match_formation!$J$1)</f>
        <v>3</v>
      </c>
      <c r="K67">
        <f>COUNTIFS(better_player_df!$A$2:$A$10475,match_formation!B67,better_player_df!$B$2:$B$10475,C67,better_player_df!$E$2:$E$10475,match_formation!$K$1)</f>
        <v>0</v>
      </c>
      <c r="L67">
        <f>COUNTIFS(better_player_df!$A$2:$A$10475,match_formation!B67,better_player_df!$B$2:$B$10475,C67,better_player_df!$E$2:$E$10475,match_formation!$L$1)</f>
        <v>0</v>
      </c>
      <c r="M67">
        <f>COUNTIFS(better_player_df!$A$2:$A$10475,match_formation!B67,better_player_df!$B$2:$B$10475,C67,better_player_df!$E$2:$E$10475,match_formation!$M$1)</f>
        <v>0</v>
      </c>
      <c r="N67">
        <f>COUNTIFS(better_player_df!$A$2:$A$10475,match_formation!B67,better_player_df!$B$2:$B$10475,C67,better_player_df!$E$2:$E$10475,match_formation!$N$1)</f>
        <v>0</v>
      </c>
      <c r="O67">
        <f>COUNTIFS(better_player_df!$A$2:$A$10475,match_formation!B67,better_player_df!$B$2:$B$10475,C67,better_player_df!$E$2:$E$10475,match_formation!$O$1)</f>
        <v>0</v>
      </c>
      <c r="P67">
        <f>COUNTIFS(better_player_df!$A$2:$A$10475,match_formation!B67,better_player_df!$B$2:$B$10475,C67,better_player_df!$E$2:$E$10475,match_formation!$P$1)</f>
        <v>1</v>
      </c>
      <c r="Q67">
        <f>COUNTIFS(better_player_df!$A$2:$A$10475,match_formation!B67,better_player_df!$B$2:$B$10475,C67,better_player_df!$E$2:$E$10475,match_formation!$Q$1)</f>
        <v>1</v>
      </c>
      <c r="R67">
        <f>COUNTIFS(better_player_df!$A$2:$A$10475,match_formation!B67,better_player_df!$B$2:$B$10475,C67,better_player_df!$E$2:$E$10475,match_formation!$R$1)</f>
        <v>1</v>
      </c>
      <c r="S67">
        <f t="shared" ref="S67:S130" si="7">SUM(D67:F67)</f>
        <v>4</v>
      </c>
      <c r="T67">
        <f t="shared" ref="T67:T130" si="8">SUM(G67:L67)</f>
        <v>3</v>
      </c>
      <c r="U67">
        <f t="shared" ref="U67:U130" si="9">SUM(M67:O67)</f>
        <v>0</v>
      </c>
      <c r="V67">
        <f t="shared" ref="V67:V130" si="10">SUM(P67:R67)</f>
        <v>3</v>
      </c>
      <c r="W67">
        <f t="shared" ref="W67:W130" si="11">IF(U67=0,S67*100+T67*10+V67,S67*1000+T67*100+U67*10+V67)</f>
        <v>433</v>
      </c>
    </row>
    <row r="68" spans="1:23" x14ac:dyDescent="0.3">
      <c r="A68">
        <f t="shared" ref="A68:A131" si="12">A67+1</f>
        <v>67</v>
      </c>
      <c r="B68">
        <f t="shared" ref="B68:B131" si="13">IF(MOD(A68,2)=0,B67,B67+1)</f>
        <v>1080539</v>
      </c>
      <c r="C68" t="s">
        <v>232</v>
      </c>
      <c r="D68">
        <f>COUNTIFS(better_player_df!$A$2:$A$10475,match_formation!B68,better_player_df!$B$2:$B$10475,C68,better_player_df!$E$2:$E$10475,match_formation!$D$1)</f>
        <v>2</v>
      </c>
      <c r="E68">
        <f>COUNTIFS(better_player_df!$A$2:$A$10475,match_formation!B68,better_player_df!$B$2:$B$10475,C68,better_player_df!$E$2:$E$10475,match_formation!$E$1)</f>
        <v>1</v>
      </c>
      <c r="F68">
        <f>COUNTIFS(better_player_df!$A$2:$A$10475,match_formation!B68,better_player_df!$B$2:$B$10475,C68,better_player_df!$E$2:$E$10475,match_formation!$F$1)</f>
        <v>1</v>
      </c>
      <c r="G68">
        <f>COUNTIFS(better_player_df!$A$2:$A$10475,match_formation!B68,better_player_df!$B$2:$B$10475,C68,better_player_df!$E$2:$E$10475,match_formation!$G$1)</f>
        <v>0</v>
      </c>
      <c r="H68">
        <f>COUNTIFS(better_player_df!$A$2:$A$10475,match_formation!B68,better_player_df!$B$2:$B$10475,C68,better_player_df!$E$2:$E$10475,match_formation!$H$1)</f>
        <v>0</v>
      </c>
      <c r="I68">
        <f>COUNTIFS(better_player_df!$A$2:$A$10475,match_formation!B68,better_player_df!$B$2:$B$10475,C68,better_player_df!$E$2:$E$10475,match_formation!$I$1)</f>
        <v>0</v>
      </c>
      <c r="J68">
        <f>COUNTIFS(better_player_df!$A$2:$A$10475,match_formation!B68,better_player_df!$B$2:$B$10475,C68,better_player_df!$E$2:$E$10475,match_formation!$J$1)</f>
        <v>3</v>
      </c>
      <c r="K68">
        <f>COUNTIFS(better_player_df!$A$2:$A$10475,match_formation!B68,better_player_df!$B$2:$B$10475,C68,better_player_df!$E$2:$E$10475,match_formation!$K$1)</f>
        <v>0</v>
      </c>
      <c r="L68">
        <f>COUNTIFS(better_player_df!$A$2:$A$10475,match_formation!B68,better_player_df!$B$2:$B$10475,C68,better_player_df!$E$2:$E$10475,match_formation!$L$1)</f>
        <v>0</v>
      </c>
      <c r="M68">
        <f>COUNTIFS(better_player_df!$A$2:$A$10475,match_formation!B68,better_player_df!$B$2:$B$10475,C68,better_player_df!$E$2:$E$10475,match_formation!$M$1)</f>
        <v>0</v>
      </c>
      <c r="N68">
        <f>COUNTIFS(better_player_df!$A$2:$A$10475,match_formation!B68,better_player_df!$B$2:$B$10475,C68,better_player_df!$E$2:$E$10475,match_formation!$N$1)</f>
        <v>0</v>
      </c>
      <c r="O68">
        <f>COUNTIFS(better_player_df!$A$2:$A$10475,match_formation!B68,better_player_df!$B$2:$B$10475,C68,better_player_df!$E$2:$E$10475,match_formation!$O$1)</f>
        <v>0</v>
      </c>
      <c r="P68">
        <f>COUNTIFS(better_player_df!$A$2:$A$10475,match_formation!B68,better_player_df!$B$2:$B$10475,C68,better_player_df!$E$2:$E$10475,match_formation!$P$1)</f>
        <v>1</v>
      </c>
      <c r="Q68">
        <f>COUNTIFS(better_player_df!$A$2:$A$10475,match_formation!B68,better_player_df!$B$2:$B$10475,C68,better_player_df!$E$2:$E$10475,match_formation!$Q$1)</f>
        <v>1</v>
      </c>
      <c r="R68">
        <f>COUNTIFS(better_player_df!$A$2:$A$10475,match_formation!B68,better_player_df!$B$2:$B$10475,C68,better_player_df!$E$2:$E$10475,match_formation!$R$1)</f>
        <v>1</v>
      </c>
      <c r="S68">
        <f t="shared" si="7"/>
        <v>4</v>
      </c>
      <c r="T68">
        <f t="shared" si="8"/>
        <v>3</v>
      </c>
      <c r="U68">
        <f t="shared" si="9"/>
        <v>0</v>
      </c>
      <c r="V68">
        <f t="shared" si="10"/>
        <v>3</v>
      </c>
      <c r="W68">
        <f t="shared" si="11"/>
        <v>433</v>
      </c>
    </row>
    <row r="69" spans="1:23" x14ac:dyDescent="0.3">
      <c r="A69">
        <f t="shared" si="12"/>
        <v>68</v>
      </c>
      <c r="B69">
        <f t="shared" si="13"/>
        <v>1080539</v>
      </c>
      <c r="C69" t="s">
        <v>96</v>
      </c>
      <c r="D69">
        <f>COUNTIFS(better_player_df!$A$2:$A$10475,match_formation!B69,better_player_df!$B$2:$B$10475,C69,better_player_df!$E$2:$E$10475,match_formation!$D$1)</f>
        <v>2</v>
      </c>
      <c r="E69">
        <f>COUNTIFS(better_player_df!$A$2:$A$10475,match_formation!B69,better_player_df!$B$2:$B$10475,C69,better_player_df!$E$2:$E$10475,match_formation!$E$1)</f>
        <v>1</v>
      </c>
      <c r="F69">
        <f>COUNTIFS(better_player_df!$A$2:$A$10475,match_formation!B69,better_player_df!$B$2:$B$10475,C69,better_player_df!$E$2:$E$10475,match_formation!$F$1)</f>
        <v>1</v>
      </c>
      <c r="G69">
        <f>COUNTIFS(better_player_df!$A$2:$A$10475,match_formation!B69,better_player_df!$B$2:$B$10475,C69,better_player_df!$E$2:$E$10475,match_formation!$G$1)</f>
        <v>2</v>
      </c>
      <c r="H69">
        <f>COUNTIFS(better_player_df!$A$2:$A$10475,match_formation!B69,better_player_df!$B$2:$B$10475,C69,better_player_df!$E$2:$E$10475,match_formation!$H$1)</f>
        <v>0</v>
      </c>
      <c r="I69">
        <f>COUNTIFS(better_player_df!$A$2:$A$10475,match_formation!B69,better_player_df!$B$2:$B$10475,C69,better_player_df!$E$2:$E$10475,match_formation!$I$1)</f>
        <v>0</v>
      </c>
      <c r="J69">
        <f>COUNTIFS(better_player_df!$A$2:$A$10475,match_formation!B69,better_player_df!$B$2:$B$10475,C69,better_player_df!$E$2:$E$10475,match_formation!$J$1)</f>
        <v>0</v>
      </c>
      <c r="K69">
        <f>COUNTIFS(better_player_df!$A$2:$A$10475,match_formation!B69,better_player_df!$B$2:$B$10475,C69,better_player_df!$E$2:$E$10475,match_formation!$K$1)</f>
        <v>0</v>
      </c>
      <c r="L69">
        <f>COUNTIFS(better_player_df!$A$2:$A$10475,match_formation!B69,better_player_df!$B$2:$B$10475,C69,better_player_df!$E$2:$E$10475,match_formation!$L$1)</f>
        <v>0</v>
      </c>
      <c r="M69">
        <f>COUNTIFS(better_player_df!$A$2:$A$10475,match_formation!B69,better_player_df!$B$2:$B$10475,C69,better_player_df!$E$2:$E$10475,match_formation!$M$1)</f>
        <v>1</v>
      </c>
      <c r="N69">
        <f>COUNTIFS(better_player_df!$A$2:$A$10475,match_formation!B69,better_player_df!$B$2:$B$10475,C69,better_player_df!$E$2:$E$10475,match_formation!$N$1)</f>
        <v>1</v>
      </c>
      <c r="O69">
        <f>COUNTIFS(better_player_df!$A$2:$A$10475,match_formation!B69,better_player_df!$B$2:$B$10475,C69,better_player_df!$E$2:$E$10475,match_formation!$O$1)</f>
        <v>1</v>
      </c>
      <c r="P69">
        <f>COUNTIFS(better_player_df!$A$2:$A$10475,match_formation!B69,better_player_df!$B$2:$B$10475,C69,better_player_df!$E$2:$E$10475,match_formation!$P$1)</f>
        <v>1</v>
      </c>
      <c r="Q69">
        <f>COUNTIFS(better_player_df!$A$2:$A$10475,match_formation!B69,better_player_df!$B$2:$B$10475,C69,better_player_df!$E$2:$E$10475,match_formation!$Q$1)</f>
        <v>0</v>
      </c>
      <c r="R69">
        <f>COUNTIFS(better_player_df!$A$2:$A$10475,match_formation!B69,better_player_df!$B$2:$B$10475,C69,better_player_df!$E$2:$E$10475,match_formation!$R$1)</f>
        <v>0</v>
      </c>
      <c r="S69">
        <f t="shared" si="7"/>
        <v>4</v>
      </c>
      <c r="T69">
        <f t="shared" si="8"/>
        <v>2</v>
      </c>
      <c r="U69">
        <f t="shared" si="9"/>
        <v>3</v>
      </c>
      <c r="V69">
        <f t="shared" si="10"/>
        <v>1</v>
      </c>
      <c r="W69">
        <f t="shared" si="11"/>
        <v>4231</v>
      </c>
    </row>
    <row r="70" spans="1:23" x14ac:dyDescent="0.3">
      <c r="A70">
        <f t="shared" si="12"/>
        <v>69</v>
      </c>
      <c r="B70">
        <f t="shared" si="13"/>
        <v>1080540</v>
      </c>
      <c r="C70" t="s">
        <v>244</v>
      </c>
      <c r="D70">
        <f>COUNTIFS(better_player_df!$A$2:$A$10475,match_formation!B70,better_player_df!$B$2:$B$10475,C70,better_player_df!$E$2:$E$10475,match_formation!$D$1)</f>
        <v>2</v>
      </c>
      <c r="E70">
        <f>COUNTIFS(better_player_df!$A$2:$A$10475,match_formation!B70,better_player_df!$B$2:$B$10475,C70,better_player_df!$E$2:$E$10475,match_formation!$E$1)</f>
        <v>1</v>
      </c>
      <c r="F70">
        <f>COUNTIFS(better_player_df!$A$2:$A$10475,match_formation!B70,better_player_df!$B$2:$B$10475,C70,better_player_df!$E$2:$E$10475,match_formation!$F$1)</f>
        <v>1</v>
      </c>
      <c r="G70">
        <f>COUNTIFS(better_player_df!$A$2:$A$10475,match_formation!B70,better_player_df!$B$2:$B$10475,C70,better_player_df!$E$2:$E$10475,match_formation!$G$1)</f>
        <v>0</v>
      </c>
      <c r="H70">
        <f>COUNTIFS(better_player_df!$A$2:$A$10475,match_formation!B70,better_player_df!$B$2:$B$10475,C70,better_player_df!$E$2:$E$10475,match_formation!$H$1)</f>
        <v>0</v>
      </c>
      <c r="I70">
        <f>COUNTIFS(better_player_df!$A$2:$A$10475,match_formation!B70,better_player_df!$B$2:$B$10475,C70,better_player_df!$E$2:$E$10475,match_formation!$I$1)</f>
        <v>0</v>
      </c>
      <c r="J70">
        <f>COUNTIFS(better_player_df!$A$2:$A$10475,match_formation!B70,better_player_df!$B$2:$B$10475,C70,better_player_df!$E$2:$E$10475,match_formation!$J$1)</f>
        <v>2</v>
      </c>
      <c r="K70">
        <f>COUNTIFS(better_player_df!$A$2:$A$10475,match_formation!B70,better_player_df!$B$2:$B$10475,C70,better_player_df!$E$2:$E$10475,match_formation!$K$1)</f>
        <v>1</v>
      </c>
      <c r="L70">
        <f>COUNTIFS(better_player_df!$A$2:$A$10475,match_formation!B70,better_player_df!$B$2:$B$10475,C70,better_player_df!$E$2:$E$10475,match_formation!$L$1)</f>
        <v>1</v>
      </c>
      <c r="M70">
        <f>COUNTIFS(better_player_df!$A$2:$A$10475,match_formation!B70,better_player_df!$B$2:$B$10475,C70,better_player_df!$E$2:$E$10475,match_formation!$M$1)</f>
        <v>0</v>
      </c>
      <c r="N70">
        <f>COUNTIFS(better_player_df!$A$2:$A$10475,match_formation!B70,better_player_df!$B$2:$B$10475,C70,better_player_df!$E$2:$E$10475,match_formation!$N$1)</f>
        <v>0</v>
      </c>
      <c r="O70">
        <f>COUNTIFS(better_player_df!$A$2:$A$10475,match_formation!B70,better_player_df!$B$2:$B$10475,C70,better_player_df!$E$2:$E$10475,match_formation!$O$1)</f>
        <v>0</v>
      </c>
      <c r="P70">
        <f>COUNTIFS(better_player_df!$A$2:$A$10475,match_formation!B70,better_player_df!$B$2:$B$10475,C70,better_player_df!$E$2:$E$10475,match_formation!$P$1)</f>
        <v>2</v>
      </c>
      <c r="Q70">
        <f>COUNTIFS(better_player_df!$A$2:$A$10475,match_formation!B70,better_player_df!$B$2:$B$10475,C70,better_player_df!$E$2:$E$10475,match_formation!$Q$1)</f>
        <v>0</v>
      </c>
      <c r="R70">
        <f>COUNTIFS(better_player_df!$A$2:$A$10475,match_formation!B70,better_player_df!$B$2:$B$10475,C70,better_player_df!$E$2:$E$10475,match_formation!$R$1)</f>
        <v>0</v>
      </c>
      <c r="S70">
        <f t="shared" si="7"/>
        <v>4</v>
      </c>
      <c r="T70">
        <f t="shared" si="8"/>
        <v>4</v>
      </c>
      <c r="U70">
        <f t="shared" si="9"/>
        <v>0</v>
      </c>
      <c r="V70">
        <f t="shared" si="10"/>
        <v>2</v>
      </c>
      <c r="W70">
        <f t="shared" si="11"/>
        <v>442</v>
      </c>
    </row>
    <row r="71" spans="1:23" x14ac:dyDescent="0.3">
      <c r="A71">
        <f t="shared" si="12"/>
        <v>70</v>
      </c>
      <c r="B71">
        <f t="shared" si="13"/>
        <v>1080540</v>
      </c>
      <c r="C71" t="s">
        <v>127</v>
      </c>
      <c r="D71">
        <f>COUNTIFS(better_player_df!$A$2:$A$10475,match_formation!B71,better_player_df!$B$2:$B$10475,C71,better_player_df!$E$2:$E$10475,match_formation!$D$1)</f>
        <v>2</v>
      </c>
      <c r="E71">
        <f>COUNTIFS(better_player_df!$A$2:$A$10475,match_formation!B71,better_player_df!$B$2:$B$10475,C71,better_player_df!$E$2:$E$10475,match_formation!$E$1)</f>
        <v>1</v>
      </c>
      <c r="F71">
        <f>COUNTIFS(better_player_df!$A$2:$A$10475,match_formation!B71,better_player_df!$B$2:$B$10475,C71,better_player_df!$E$2:$E$10475,match_formation!$F$1)</f>
        <v>1</v>
      </c>
      <c r="G71">
        <f>COUNTIFS(better_player_df!$A$2:$A$10475,match_formation!B71,better_player_df!$B$2:$B$10475,C71,better_player_df!$E$2:$E$10475,match_formation!$G$1)</f>
        <v>2</v>
      </c>
      <c r="H71">
        <f>COUNTIFS(better_player_df!$A$2:$A$10475,match_formation!B71,better_player_df!$B$2:$B$10475,C71,better_player_df!$E$2:$E$10475,match_formation!$H$1)</f>
        <v>0</v>
      </c>
      <c r="I71">
        <f>COUNTIFS(better_player_df!$A$2:$A$10475,match_formation!B71,better_player_df!$B$2:$B$10475,C71,better_player_df!$E$2:$E$10475,match_formation!$I$1)</f>
        <v>0</v>
      </c>
      <c r="J71">
        <f>COUNTIFS(better_player_df!$A$2:$A$10475,match_formation!B71,better_player_df!$B$2:$B$10475,C71,better_player_df!$E$2:$E$10475,match_formation!$J$1)</f>
        <v>0</v>
      </c>
      <c r="K71">
        <f>COUNTIFS(better_player_df!$A$2:$A$10475,match_formation!B71,better_player_df!$B$2:$B$10475,C71,better_player_df!$E$2:$E$10475,match_formation!$K$1)</f>
        <v>0</v>
      </c>
      <c r="L71">
        <f>COUNTIFS(better_player_df!$A$2:$A$10475,match_formation!B71,better_player_df!$B$2:$B$10475,C71,better_player_df!$E$2:$E$10475,match_formation!$L$1)</f>
        <v>0</v>
      </c>
      <c r="M71">
        <f>COUNTIFS(better_player_df!$A$2:$A$10475,match_formation!B71,better_player_df!$B$2:$B$10475,C71,better_player_df!$E$2:$E$10475,match_formation!$M$1)</f>
        <v>1</v>
      </c>
      <c r="N71">
        <f>COUNTIFS(better_player_df!$A$2:$A$10475,match_formation!B71,better_player_df!$B$2:$B$10475,C71,better_player_df!$E$2:$E$10475,match_formation!$N$1)</f>
        <v>1</v>
      </c>
      <c r="O71">
        <f>COUNTIFS(better_player_df!$A$2:$A$10475,match_formation!B71,better_player_df!$B$2:$B$10475,C71,better_player_df!$E$2:$E$10475,match_formation!$O$1)</f>
        <v>1</v>
      </c>
      <c r="P71">
        <f>COUNTIFS(better_player_df!$A$2:$A$10475,match_formation!B71,better_player_df!$B$2:$B$10475,C71,better_player_df!$E$2:$E$10475,match_formation!$P$1)</f>
        <v>1</v>
      </c>
      <c r="Q71">
        <f>COUNTIFS(better_player_df!$A$2:$A$10475,match_formation!B71,better_player_df!$B$2:$B$10475,C71,better_player_df!$E$2:$E$10475,match_formation!$Q$1)</f>
        <v>0</v>
      </c>
      <c r="R71">
        <f>COUNTIFS(better_player_df!$A$2:$A$10475,match_formation!B71,better_player_df!$B$2:$B$10475,C71,better_player_df!$E$2:$E$10475,match_formation!$R$1)</f>
        <v>0</v>
      </c>
      <c r="S71">
        <f t="shared" si="7"/>
        <v>4</v>
      </c>
      <c r="T71">
        <f t="shared" si="8"/>
        <v>2</v>
      </c>
      <c r="U71">
        <f t="shared" si="9"/>
        <v>3</v>
      </c>
      <c r="V71">
        <f t="shared" si="10"/>
        <v>1</v>
      </c>
      <c r="W71">
        <f t="shared" si="11"/>
        <v>4231</v>
      </c>
    </row>
    <row r="72" spans="1:23" x14ac:dyDescent="0.3">
      <c r="A72">
        <f t="shared" si="12"/>
        <v>71</v>
      </c>
      <c r="B72">
        <f t="shared" si="13"/>
        <v>1080541</v>
      </c>
      <c r="C72" t="s">
        <v>259</v>
      </c>
      <c r="D72">
        <f>COUNTIFS(better_player_df!$A$2:$A$10475,match_formation!B72,better_player_df!$B$2:$B$10475,C72,better_player_df!$E$2:$E$10475,match_formation!$D$1)</f>
        <v>2</v>
      </c>
      <c r="E72">
        <f>COUNTIFS(better_player_df!$A$2:$A$10475,match_formation!B72,better_player_df!$B$2:$B$10475,C72,better_player_df!$E$2:$E$10475,match_formation!$E$1)</f>
        <v>1</v>
      </c>
      <c r="F72">
        <f>COUNTIFS(better_player_df!$A$2:$A$10475,match_formation!B72,better_player_df!$B$2:$B$10475,C72,better_player_df!$E$2:$E$10475,match_formation!$F$1)</f>
        <v>1</v>
      </c>
      <c r="G72">
        <f>COUNTIFS(better_player_df!$A$2:$A$10475,match_formation!B72,better_player_df!$B$2:$B$10475,C72,better_player_df!$E$2:$E$10475,match_formation!$G$1)</f>
        <v>0</v>
      </c>
      <c r="H72">
        <f>COUNTIFS(better_player_df!$A$2:$A$10475,match_formation!B72,better_player_df!$B$2:$B$10475,C72,better_player_df!$E$2:$E$10475,match_formation!$H$1)</f>
        <v>0</v>
      </c>
      <c r="I72">
        <f>COUNTIFS(better_player_df!$A$2:$A$10475,match_formation!B72,better_player_df!$B$2:$B$10475,C72,better_player_df!$E$2:$E$10475,match_formation!$I$1)</f>
        <v>0</v>
      </c>
      <c r="J72">
        <f>COUNTIFS(better_player_df!$A$2:$A$10475,match_formation!B72,better_player_df!$B$2:$B$10475,C72,better_player_df!$E$2:$E$10475,match_formation!$J$1)</f>
        <v>3</v>
      </c>
      <c r="K72">
        <f>COUNTIFS(better_player_df!$A$2:$A$10475,match_formation!B72,better_player_df!$B$2:$B$10475,C72,better_player_df!$E$2:$E$10475,match_formation!$K$1)</f>
        <v>0</v>
      </c>
      <c r="L72">
        <f>COUNTIFS(better_player_df!$A$2:$A$10475,match_formation!B72,better_player_df!$B$2:$B$10475,C72,better_player_df!$E$2:$E$10475,match_formation!$L$1)</f>
        <v>0</v>
      </c>
      <c r="M72">
        <f>COUNTIFS(better_player_df!$A$2:$A$10475,match_formation!B72,better_player_df!$B$2:$B$10475,C72,better_player_df!$E$2:$E$10475,match_formation!$M$1)</f>
        <v>0</v>
      </c>
      <c r="N72">
        <f>COUNTIFS(better_player_df!$A$2:$A$10475,match_formation!B72,better_player_df!$B$2:$B$10475,C72,better_player_df!$E$2:$E$10475,match_formation!$N$1)</f>
        <v>0</v>
      </c>
      <c r="O72">
        <f>COUNTIFS(better_player_df!$A$2:$A$10475,match_formation!B72,better_player_df!$B$2:$B$10475,C72,better_player_df!$E$2:$E$10475,match_formation!$O$1)</f>
        <v>0</v>
      </c>
      <c r="P72">
        <f>COUNTIFS(better_player_df!$A$2:$A$10475,match_formation!B72,better_player_df!$B$2:$B$10475,C72,better_player_df!$E$2:$E$10475,match_formation!$P$1)</f>
        <v>1</v>
      </c>
      <c r="Q72">
        <f>COUNTIFS(better_player_df!$A$2:$A$10475,match_formation!B72,better_player_df!$B$2:$B$10475,C72,better_player_df!$E$2:$E$10475,match_formation!$Q$1)</f>
        <v>1</v>
      </c>
      <c r="R72">
        <f>COUNTIFS(better_player_df!$A$2:$A$10475,match_formation!B72,better_player_df!$B$2:$B$10475,C72,better_player_df!$E$2:$E$10475,match_formation!$R$1)</f>
        <v>1</v>
      </c>
      <c r="S72">
        <f t="shared" si="7"/>
        <v>4</v>
      </c>
      <c r="T72">
        <f t="shared" si="8"/>
        <v>3</v>
      </c>
      <c r="U72">
        <f t="shared" si="9"/>
        <v>0</v>
      </c>
      <c r="V72">
        <f t="shared" si="10"/>
        <v>3</v>
      </c>
      <c r="W72">
        <f t="shared" si="11"/>
        <v>433</v>
      </c>
    </row>
    <row r="73" spans="1:23" x14ac:dyDescent="0.3">
      <c r="A73">
        <f t="shared" si="12"/>
        <v>72</v>
      </c>
      <c r="B73">
        <f t="shared" si="13"/>
        <v>1080541</v>
      </c>
      <c r="C73" t="s">
        <v>157</v>
      </c>
      <c r="D73">
        <f>COUNTIFS(better_player_df!$A$2:$A$10475,match_formation!B73,better_player_df!$B$2:$B$10475,C73,better_player_df!$E$2:$E$10475,match_formation!$D$1)</f>
        <v>3</v>
      </c>
      <c r="E73">
        <f>COUNTIFS(better_player_df!$A$2:$A$10475,match_formation!B73,better_player_df!$B$2:$B$10475,C73,better_player_df!$E$2:$E$10475,match_formation!$E$1)</f>
        <v>0</v>
      </c>
      <c r="F73">
        <f>COUNTIFS(better_player_df!$A$2:$A$10475,match_formation!B73,better_player_df!$B$2:$B$10475,C73,better_player_df!$E$2:$E$10475,match_formation!$F$1)</f>
        <v>0</v>
      </c>
      <c r="G73">
        <f>COUNTIFS(better_player_df!$A$2:$A$10475,match_formation!B73,better_player_df!$B$2:$B$10475,C73,better_player_df!$E$2:$E$10475,match_formation!$G$1)</f>
        <v>0</v>
      </c>
      <c r="H73">
        <f>COUNTIFS(better_player_df!$A$2:$A$10475,match_formation!B73,better_player_df!$B$2:$B$10475,C73,better_player_df!$E$2:$E$10475,match_formation!$H$1)</f>
        <v>1</v>
      </c>
      <c r="I73">
        <f>COUNTIFS(better_player_df!$A$2:$A$10475,match_formation!B73,better_player_df!$B$2:$B$10475,C73,better_player_df!$E$2:$E$10475,match_formation!$I$1)</f>
        <v>1</v>
      </c>
      <c r="J73">
        <f>COUNTIFS(better_player_df!$A$2:$A$10475,match_formation!B73,better_player_df!$B$2:$B$10475,C73,better_player_df!$E$2:$E$10475,match_formation!$J$1)</f>
        <v>3</v>
      </c>
      <c r="K73">
        <f>COUNTIFS(better_player_df!$A$2:$A$10475,match_formation!B73,better_player_df!$B$2:$B$10475,C73,better_player_df!$E$2:$E$10475,match_formation!$K$1)</f>
        <v>0</v>
      </c>
      <c r="L73">
        <f>COUNTIFS(better_player_df!$A$2:$A$10475,match_formation!B73,better_player_df!$B$2:$B$10475,C73,better_player_df!$E$2:$E$10475,match_formation!$L$1)</f>
        <v>0</v>
      </c>
      <c r="M73">
        <f>COUNTIFS(better_player_df!$A$2:$A$10475,match_formation!B73,better_player_df!$B$2:$B$10475,C73,better_player_df!$E$2:$E$10475,match_formation!$M$1)</f>
        <v>0</v>
      </c>
      <c r="N73">
        <f>COUNTIFS(better_player_df!$A$2:$A$10475,match_formation!B73,better_player_df!$B$2:$B$10475,C73,better_player_df!$E$2:$E$10475,match_formation!$N$1)</f>
        <v>0</v>
      </c>
      <c r="O73">
        <f>COUNTIFS(better_player_df!$A$2:$A$10475,match_formation!B73,better_player_df!$B$2:$B$10475,C73,better_player_df!$E$2:$E$10475,match_formation!$O$1)</f>
        <v>0</v>
      </c>
      <c r="P73">
        <f>COUNTIFS(better_player_df!$A$2:$A$10475,match_formation!B73,better_player_df!$B$2:$B$10475,C73,better_player_df!$E$2:$E$10475,match_formation!$P$1)</f>
        <v>2</v>
      </c>
      <c r="Q73">
        <f>COUNTIFS(better_player_df!$A$2:$A$10475,match_formation!B73,better_player_df!$B$2:$B$10475,C73,better_player_df!$E$2:$E$10475,match_formation!$Q$1)</f>
        <v>0</v>
      </c>
      <c r="R73">
        <f>COUNTIFS(better_player_df!$A$2:$A$10475,match_formation!B73,better_player_df!$B$2:$B$10475,C73,better_player_df!$E$2:$E$10475,match_formation!$R$1)</f>
        <v>0</v>
      </c>
      <c r="S73">
        <f t="shared" si="7"/>
        <v>3</v>
      </c>
      <c r="T73">
        <f t="shared" si="8"/>
        <v>5</v>
      </c>
      <c r="U73">
        <f t="shared" si="9"/>
        <v>0</v>
      </c>
      <c r="V73">
        <f t="shared" si="10"/>
        <v>2</v>
      </c>
      <c r="W73">
        <f t="shared" si="11"/>
        <v>352</v>
      </c>
    </row>
    <row r="74" spans="1:23" x14ac:dyDescent="0.3">
      <c r="A74">
        <f t="shared" si="12"/>
        <v>73</v>
      </c>
      <c r="B74">
        <f t="shared" si="13"/>
        <v>1080542</v>
      </c>
      <c r="C74" t="s">
        <v>317</v>
      </c>
      <c r="D74">
        <f>COUNTIFS(better_player_df!$A$2:$A$10475,match_formation!B74,better_player_df!$B$2:$B$10475,C74,better_player_df!$E$2:$E$10475,match_formation!$D$1)</f>
        <v>2</v>
      </c>
      <c r="E74">
        <f>COUNTIFS(better_player_df!$A$2:$A$10475,match_formation!B74,better_player_df!$B$2:$B$10475,C74,better_player_df!$E$2:$E$10475,match_formation!$E$1)</f>
        <v>1</v>
      </c>
      <c r="F74">
        <f>COUNTIFS(better_player_df!$A$2:$A$10475,match_formation!B74,better_player_df!$B$2:$B$10475,C74,better_player_df!$E$2:$E$10475,match_formation!$F$1)</f>
        <v>1</v>
      </c>
      <c r="G74">
        <f>COUNTIFS(better_player_df!$A$2:$A$10475,match_formation!B74,better_player_df!$B$2:$B$10475,C74,better_player_df!$E$2:$E$10475,match_formation!$G$1)</f>
        <v>1</v>
      </c>
      <c r="H74">
        <f>COUNTIFS(better_player_df!$A$2:$A$10475,match_formation!B74,better_player_df!$B$2:$B$10475,C74,better_player_df!$E$2:$E$10475,match_formation!$H$1)</f>
        <v>0</v>
      </c>
      <c r="I74">
        <f>COUNTIFS(better_player_df!$A$2:$A$10475,match_formation!B74,better_player_df!$B$2:$B$10475,C74,better_player_df!$E$2:$E$10475,match_formation!$I$1)</f>
        <v>0</v>
      </c>
      <c r="J74">
        <f>COUNTIFS(better_player_df!$A$2:$A$10475,match_formation!B74,better_player_df!$B$2:$B$10475,C74,better_player_df!$E$2:$E$10475,match_formation!$J$1)</f>
        <v>2</v>
      </c>
      <c r="K74">
        <f>COUNTIFS(better_player_df!$A$2:$A$10475,match_formation!B74,better_player_df!$B$2:$B$10475,C74,better_player_df!$E$2:$E$10475,match_formation!$K$1)</f>
        <v>0</v>
      </c>
      <c r="L74">
        <f>COUNTIFS(better_player_df!$A$2:$A$10475,match_formation!B74,better_player_df!$B$2:$B$10475,C74,better_player_df!$E$2:$E$10475,match_formation!$L$1)</f>
        <v>0</v>
      </c>
      <c r="M74">
        <f>COUNTIFS(better_player_df!$A$2:$A$10475,match_formation!B74,better_player_df!$B$2:$B$10475,C74,better_player_df!$E$2:$E$10475,match_formation!$M$1)</f>
        <v>1</v>
      </c>
      <c r="N74">
        <f>COUNTIFS(better_player_df!$A$2:$A$10475,match_formation!B74,better_player_df!$B$2:$B$10475,C74,better_player_df!$E$2:$E$10475,match_formation!$N$1)</f>
        <v>0</v>
      </c>
      <c r="O74">
        <f>COUNTIFS(better_player_df!$A$2:$A$10475,match_formation!B74,better_player_df!$B$2:$B$10475,C74,better_player_df!$E$2:$E$10475,match_formation!$O$1)</f>
        <v>0</v>
      </c>
      <c r="P74">
        <f>COUNTIFS(better_player_df!$A$2:$A$10475,match_formation!B74,better_player_df!$B$2:$B$10475,C74,better_player_df!$E$2:$E$10475,match_formation!$P$1)</f>
        <v>2</v>
      </c>
      <c r="Q74">
        <f>COUNTIFS(better_player_df!$A$2:$A$10475,match_formation!B74,better_player_df!$B$2:$B$10475,C74,better_player_df!$E$2:$E$10475,match_formation!$Q$1)</f>
        <v>0</v>
      </c>
      <c r="R74">
        <f>COUNTIFS(better_player_df!$A$2:$A$10475,match_formation!B74,better_player_df!$B$2:$B$10475,C74,better_player_df!$E$2:$E$10475,match_formation!$R$1)</f>
        <v>0</v>
      </c>
      <c r="S74">
        <f t="shared" si="7"/>
        <v>4</v>
      </c>
      <c r="T74">
        <f t="shared" si="8"/>
        <v>3</v>
      </c>
      <c r="U74">
        <f t="shared" si="9"/>
        <v>1</v>
      </c>
      <c r="V74">
        <f t="shared" si="10"/>
        <v>2</v>
      </c>
      <c r="W74">
        <f t="shared" si="11"/>
        <v>4312</v>
      </c>
    </row>
    <row r="75" spans="1:23" x14ac:dyDescent="0.3">
      <c r="A75">
        <f t="shared" si="12"/>
        <v>74</v>
      </c>
      <c r="B75">
        <f t="shared" si="13"/>
        <v>1080542</v>
      </c>
      <c r="C75" t="s">
        <v>274</v>
      </c>
      <c r="D75">
        <f>COUNTIFS(better_player_df!$A$2:$A$10475,match_formation!B75,better_player_df!$B$2:$B$10475,C75,better_player_df!$E$2:$E$10475,match_formation!$D$1)</f>
        <v>2</v>
      </c>
      <c r="E75">
        <f>COUNTIFS(better_player_df!$A$2:$A$10475,match_formation!B75,better_player_df!$B$2:$B$10475,C75,better_player_df!$E$2:$E$10475,match_formation!$E$1)</f>
        <v>1</v>
      </c>
      <c r="F75">
        <f>COUNTIFS(better_player_df!$A$2:$A$10475,match_formation!B75,better_player_df!$B$2:$B$10475,C75,better_player_df!$E$2:$E$10475,match_formation!$F$1)</f>
        <v>1</v>
      </c>
      <c r="G75">
        <f>COUNTIFS(better_player_df!$A$2:$A$10475,match_formation!B75,better_player_df!$B$2:$B$10475,C75,better_player_df!$E$2:$E$10475,match_formation!$G$1)</f>
        <v>1</v>
      </c>
      <c r="H75">
        <f>COUNTIFS(better_player_df!$A$2:$A$10475,match_formation!B75,better_player_df!$B$2:$B$10475,C75,better_player_df!$E$2:$E$10475,match_formation!$H$1)</f>
        <v>0</v>
      </c>
      <c r="I75">
        <f>COUNTIFS(better_player_df!$A$2:$A$10475,match_formation!B75,better_player_df!$B$2:$B$10475,C75,better_player_df!$E$2:$E$10475,match_formation!$I$1)</f>
        <v>0</v>
      </c>
      <c r="J75">
        <f>COUNTIFS(better_player_df!$A$2:$A$10475,match_formation!B75,better_player_df!$B$2:$B$10475,C75,better_player_df!$E$2:$E$10475,match_formation!$J$1)</f>
        <v>2</v>
      </c>
      <c r="K75">
        <f>COUNTIFS(better_player_df!$A$2:$A$10475,match_formation!B75,better_player_df!$B$2:$B$10475,C75,better_player_df!$E$2:$E$10475,match_formation!$K$1)</f>
        <v>0</v>
      </c>
      <c r="L75">
        <f>COUNTIFS(better_player_df!$A$2:$A$10475,match_formation!B75,better_player_df!$B$2:$B$10475,C75,better_player_df!$E$2:$E$10475,match_formation!$L$1)</f>
        <v>0</v>
      </c>
      <c r="M75">
        <f>COUNTIFS(better_player_df!$A$2:$A$10475,match_formation!B75,better_player_df!$B$2:$B$10475,C75,better_player_df!$E$2:$E$10475,match_formation!$M$1)</f>
        <v>1</v>
      </c>
      <c r="N75">
        <f>COUNTIFS(better_player_df!$A$2:$A$10475,match_formation!B75,better_player_df!$B$2:$B$10475,C75,better_player_df!$E$2:$E$10475,match_formation!$N$1)</f>
        <v>0</v>
      </c>
      <c r="O75">
        <f>COUNTIFS(better_player_df!$A$2:$A$10475,match_formation!B75,better_player_df!$B$2:$B$10475,C75,better_player_df!$E$2:$E$10475,match_formation!$O$1)</f>
        <v>0</v>
      </c>
      <c r="P75">
        <f>COUNTIFS(better_player_df!$A$2:$A$10475,match_formation!B75,better_player_df!$B$2:$B$10475,C75,better_player_df!$E$2:$E$10475,match_formation!$P$1)</f>
        <v>2</v>
      </c>
      <c r="Q75">
        <f>COUNTIFS(better_player_df!$A$2:$A$10475,match_formation!B75,better_player_df!$B$2:$B$10475,C75,better_player_df!$E$2:$E$10475,match_formation!$Q$1)</f>
        <v>0</v>
      </c>
      <c r="R75">
        <f>COUNTIFS(better_player_df!$A$2:$A$10475,match_formation!B75,better_player_df!$B$2:$B$10475,C75,better_player_df!$E$2:$E$10475,match_formation!$R$1)</f>
        <v>0</v>
      </c>
      <c r="S75">
        <f t="shared" si="7"/>
        <v>4</v>
      </c>
      <c r="T75">
        <f t="shared" si="8"/>
        <v>3</v>
      </c>
      <c r="U75">
        <f t="shared" si="9"/>
        <v>1</v>
      </c>
      <c r="V75">
        <f t="shared" si="10"/>
        <v>2</v>
      </c>
      <c r="W75">
        <f t="shared" si="11"/>
        <v>4312</v>
      </c>
    </row>
    <row r="76" spans="1:23" x14ac:dyDescent="0.3">
      <c r="A76">
        <f t="shared" si="12"/>
        <v>75</v>
      </c>
      <c r="B76">
        <f t="shared" si="13"/>
        <v>1080543</v>
      </c>
      <c r="C76" t="s">
        <v>218</v>
      </c>
      <c r="D76">
        <f>COUNTIFS(better_player_df!$A$2:$A$10475,match_formation!B76,better_player_df!$B$2:$B$10475,C76,better_player_df!$E$2:$E$10475,match_formation!$D$1)</f>
        <v>2</v>
      </c>
      <c r="E76">
        <f>COUNTIFS(better_player_df!$A$2:$A$10475,match_formation!B76,better_player_df!$B$2:$B$10475,C76,better_player_df!$E$2:$E$10475,match_formation!$E$1)</f>
        <v>1</v>
      </c>
      <c r="F76">
        <f>COUNTIFS(better_player_df!$A$2:$A$10475,match_formation!B76,better_player_df!$B$2:$B$10475,C76,better_player_df!$E$2:$E$10475,match_formation!$F$1)</f>
        <v>1</v>
      </c>
      <c r="G76">
        <f>COUNTIFS(better_player_df!$A$2:$A$10475,match_formation!B76,better_player_df!$B$2:$B$10475,C76,better_player_df!$E$2:$E$10475,match_formation!$G$1)</f>
        <v>2</v>
      </c>
      <c r="H76">
        <f>COUNTIFS(better_player_df!$A$2:$A$10475,match_formation!B76,better_player_df!$B$2:$B$10475,C76,better_player_df!$E$2:$E$10475,match_formation!$H$1)</f>
        <v>0</v>
      </c>
      <c r="I76">
        <f>COUNTIFS(better_player_df!$A$2:$A$10475,match_formation!B76,better_player_df!$B$2:$B$10475,C76,better_player_df!$E$2:$E$10475,match_formation!$I$1)</f>
        <v>0</v>
      </c>
      <c r="J76">
        <f>COUNTIFS(better_player_df!$A$2:$A$10475,match_formation!B76,better_player_df!$B$2:$B$10475,C76,better_player_df!$E$2:$E$10475,match_formation!$J$1)</f>
        <v>0</v>
      </c>
      <c r="K76">
        <f>COUNTIFS(better_player_df!$A$2:$A$10475,match_formation!B76,better_player_df!$B$2:$B$10475,C76,better_player_df!$E$2:$E$10475,match_formation!$K$1)</f>
        <v>0</v>
      </c>
      <c r="L76">
        <f>COUNTIFS(better_player_df!$A$2:$A$10475,match_formation!B76,better_player_df!$B$2:$B$10475,C76,better_player_df!$E$2:$E$10475,match_formation!$L$1)</f>
        <v>0</v>
      </c>
      <c r="M76">
        <f>COUNTIFS(better_player_df!$A$2:$A$10475,match_formation!B76,better_player_df!$B$2:$B$10475,C76,better_player_df!$E$2:$E$10475,match_formation!$M$1)</f>
        <v>1</v>
      </c>
      <c r="N76">
        <f>COUNTIFS(better_player_df!$A$2:$A$10475,match_formation!B76,better_player_df!$B$2:$B$10475,C76,better_player_df!$E$2:$E$10475,match_formation!$N$1)</f>
        <v>1</v>
      </c>
      <c r="O76">
        <f>COUNTIFS(better_player_df!$A$2:$A$10475,match_formation!B76,better_player_df!$B$2:$B$10475,C76,better_player_df!$E$2:$E$10475,match_formation!$O$1)</f>
        <v>1</v>
      </c>
      <c r="P76">
        <f>COUNTIFS(better_player_df!$A$2:$A$10475,match_formation!B76,better_player_df!$B$2:$B$10475,C76,better_player_df!$E$2:$E$10475,match_formation!$P$1)</f>
        <v>1</v>
      </c>
      <c r="Q76">
        <f>COUNTIFS(better_player_df!$A$2:$A$10475,match_formation!B76,better_player_df!$B$2:$B$10475,C76,better_player_df!$E$2:$E$10475,match_formation!$Q$1)</f>
        <v>0</v>
      </c>
      <c r="R76">
        <f>COUNTIFS(better_player_df!$A$2:$A$10475,match_formation!B76,better_player_df!$B$2:$B$10475,C76,better_player_df!$E$2:$E$10475,match_formation!$R$1)</f>
        <v>0</v>
      </c>
      <c r="S76">
        <f t="shared" si="7"/>
        <v>4</v>
      </c>
      <c r="T76">
        <f t="shared" si="8"/>
        <v>2</v>
      </c>
      <c r="U76">
        <f t="shared" si="9"/>
        <v>3</v>
      </c>
      <c r="V76">
        <f t="shared" si="10"/>
        <v>1</v>
      </c>
      <c r="W76">
        <f t="shared" si="11"/>
        <v>4231</v>
      </c>
    </row>
    <row r="77" spans="1:23" x14ac:dyDescent="0.3">
      <c r="A77">
        <f t="shared" si="12"/>
        <v>76</v>
      </c>
      <c r="B77">
        <f t="shared" si="13"/>
        <v>1080543</v>
      </c>
      <c r="C77" t="s">
        <v>63</v>
      </c>
      <c r="D77">
        <f>COUNTIFS(better_player_df!$A$2:$A$10475,match_formation!B77,better_player_df!$B$2:$B$10475,C77,better_player_df!$E$2:$E$10475,match_formation!$D$1)</f>
        <v>2</v>
      </c>
      <c r="E77">
        <f>COUNTIFS(better_player_df!$A$2:$A$10475,match_formation!B77,better_player_df!$B$2:$B$10475,C77,better_player_df!$E$2:$E$10475,match_formation!$E$1)</f>
        <v>1</v>
      </c>
      <c r="F77">
        <f>COUNTIFS(better_player_df!$A$2:$A$10475,match_formation!B77,better_player_df!$B$2:$B$10475,C77,better_player_df!$E$2:$E$10475,match_formation!$F$1)</f>
        <v>1</v>
      </c>
      <c r="G77">
        <f>COUNTIFS(better_player_df!$A$2:$A$10475,match_formation!B77,better_player_df!$B$2:$B$10475,C77,better_player_df!$E$2:$E$10475,match_formation!$G$1)</f>
        <v>0</v>
      </c>
      <c r="H77">
        <f>COUNTIFS(better_player_df!$A$2:$A$10475,match_formation!B77,better_player_df!$B$2:$B$10475,C77,better_player_df!$E$2:$E$10475,match_formation!$H$1)</f>
        <v>0</v>
      </c>
      <c r="I77">
        <f>COUNTIFS(better_player_df!$A$2:$A$10475,match_formation!B77,better_player_df!$B$2:$B$10475,C77,better_player_df!$E$2:$E$10475,match_formation!$I$1)</f>
        <v>0</v>
      </c>
      <c r="J77">
        <f>COUNTIFS(better_player_df!$A$2:$A$10475,match_formation!B77,better_player_df!$B$2:$B$10475,C77,better_player_df!$E$2:$E$10475,match_formation!$J$1)</f>
        <v>3</v>
      </c>
      <c r="K77">
        <f>COUNTIFS(better_player_df!$A$2:$A$10475,match_formation!B77,better_player_df!$B$2:$B$10475,C77,better_player_df!$E$2:$E$10475,match_formation!$K$1)</f>
        <v>0</v>
      </c>
      <c r="L77">
        <f>COUNTIFS(better_player_df!$A$2:$A$10475,match_formation!B77,better_player_df!$B$2:$B$10475,C77,better_player_df!$E$2:$E$10475,match_formation!$L$1)</f>
        <v>0</v>
      </c>
      <c r="M77">
        <f>COUNTIFS(better_player_df!$A$2:$A$10475,match_formation!B77,better_player_df!$B$2:$B$10475,C77,better_player_df!$E$2:$E$10475,match_formation!$M$1)</f>
        <v>0</v>
      </c>
      <c r="N77">
        <f>COUNTIFS(better_player_df!$A$2:$A$10475,match_formation!B77,better_player_df!$B$2:$B$10475,C77,better_player_df!$E$2:$E$10475,match_formation!$N$1)</f>
        <v>0</v>
      </c>
      <c r="O77">
        <f>COUNTIFS(better_player_df!$A$2:$A$10475,match_formation!B77,better_player_df!$B$2:$B$10475,C77,better_player_df!$E$2:$E$10475,match_formation!$O$1)</f>
        <v>0</v>
      </c>
      <c r="P77">
        <f>COUNTIFS(better_player_df!$A$2:$A$10475,match_formation!B77,better_player_df!$B$2:$B$10475,C77,better_player_df!$E$2:$E$10475,match_formation!$P$1)</f>
        <v>1</v>
      </c>
      <c r="Q77">
        <f>COUNTIFS(better_player_df!$A$2:$A$10475,match_formation!B77,better_player_df!$B$2:$B$10475,C77,better_player_df!$E$2:$E$10475,match_formation!$Q$1)</f>
        <v>1</v>
      </c>
      <c r="R77">
        <f>COUNTIFS(better_player_df!$A$2:$A$10475,match_formation!B77,better_player_df!$B$2:$B$10475,C77,better_player_df!$E$2:$E$10475,match_formation!$R$1)</f>
        <v>1</v>
      </c>
      <c r="S77">
        <f t="shared" si="7"/>
        <v>4</v>
      </c>
      <c r="T77">
        <f t="shared" si="8"/>
        <v>3</v>
      </c>
      <c r="U77">
        <f t="shared" si="9"/>
        <v>0</v>
      </c>
      <c r="V77">
        <f t="shared" si="10"/>
        <v>3</v>
      </c>
      <c r="W77">
        <f t="shared" si="11"/>
        <v>433</v>
      </c>
    </row>
    <row r="78" spans="1:23" x14ac:dyDescent="0.3">
      <c r="A78">
        <f t="shared" si="12"/>
        <v>77</v>
      </c>
      <c r="B78">
        <f t="shared" si="13"/>
        <v>1080544</v>
      </c>
      <c r="C78" t="s">
        <v>332</v>
      </c>
      <c r="D78">
        <f>COUNTIFS(better_player_df!$A$2:$A$10475,match_formation!B78,better_player_df!$B$2:$B$10475,C78,better_player_df!$E$2:$E$10475,match_formation!$D$1)</f>
        <v>3</v>
      </c>
      <c r="E78">
        <f>COUNTIFS(better_player_df!$A$2:$A$10475,match_formation!B78,better_player_df!$B$2:$B$10475,C78,better_player_df!$E$2:$E$10475,match_formation!$E$1)</f>
        <v>0</v>
      </c>
      <c r="F78">
        <f>COUNTIFS(better_player_df!$A$2:$A$10475,match_formation!B78,better_player_df!$B$2:$B$10475,C78,better_player_df!$E$2:$E$10475,match_formation!$F$1)</f>
        <v>0</v>
      </c>
      <c r="G78">
        <f>COUNTIFS(better_player_df!$A$2:$A$10475,match_formation!B78,better_player_df!$B$2:$B$10475,C78,better_player_df!$E$2:$E$10475,match_formation!$G$1)</f>
        <v>0</v>
      </c>
      <c r="H78">
        <f>COUNTIFS(better_player_df!$A$2:$A$10475,match_formation!B78,better_player_df!$B$2:$B$10475,C78,better_player_df!$E$2:$E$10475,match_formation!$H$1)</f>
        <v>1</v>
      </c>
      <c r="I78">
        <f>COUNTIFS(better_player_df!$A$2:$A$10475,match_formation!B78,better_player_df!$B$2:$B$10475,C78,better_player_df!$E$2:$E$10475,match_formation!$I$1)</f>
        <v>1</v>
      </c>
      <c r="J78">
        <f>COUNTIFS(better_player_df!$A$2:$A$10475,match_formation!B78,better_player_df!$B$2:$B$10475,C78,better_player_df!$E$2:$E$10475,match_formation!$J$1)</f>
        <v>3</v>
      </c>
      <c r="K78">
        <f>COUNTIFS(better_player_df!$A$2:$A$10475,match_formation!B78,better_player_df!$B$2:$B$10475,C78,better_player_df!$E$2:$E$10475,match_formation!$K$1)</f>
        <v>0</v>
      </c>
      <c r="L78">
        <f>COUNTIFS(better_player_df!$A$2:$A$10475,match_formation!B78,better_player_df!$B$2:$B$10475,C78,better_player_df!$E$2:$E$10475,match_formation!$L$1)</f>
        <v>0</v>
      </c>
      <c r="M78">
        <f>COUNTIFS(better_player_df!$A$2:$A$10475,match_formation!B78,better_player_df!$B$2:$B$10475,C78,better_player_df!$E$2:$E$10475,match_formation!$M$1)</f>
        <v>0</v>
      </c>
      <c r="N78">
        <f>COUNTIFS(better_player_df!$A$2:$A$10475,match_formation!B78,better_player_df!$B$2:$B$10475,C78,better_player_df!$E$2:$E$10475,match_formation!$N$1)</f>
        <v>0</v>
      </c>
      <c r="O78">
        <f>COUNTIFS(better_player_df!$A$2:$A$10475,match_formation!B78,better_player_df!$B$2:$B$10475,C78,better_player_df!$E$2:$E$10475,match_formation!$O$1)</f>
        <v>0</v>
      </c>
      <c r="P78">
        <f>COUNTIFS(better_player_df!$A$2:$A$10475,match_formation!B78,better_player_df!$B$2:$B$10475,C78,better_player_df!$E$2:$E$10475,match_formation!$P$1)</f>
        <v>2</v>
      </c>
      <c r="Q78">
        <f>COUNTIFS(better_player_df!$A$2:$A$10475,match_formation!B78,better_player_df!$B$2:$B$10475,C78,better_player_df!$E$2:$E$10475,match_formation!$Q$1)</f>
        <v>0</v>
      </c>
      <c r="R78">
        <f>COUNTIFS(better_player_df!$A$2:$A$10475,match_formation!B78,better_player_df!$B$2:$B$10475,C78,better_player_df!$E$2:$E$10475,match_formation!$R$1)</f>
        <v>0</v>
      </c>
      <c r="S78">
        <f t="shared" si="7"/>
        <v>3</v>
      </c>
      <c r="T78">
        <f t="shared" si="8"/>
        <v>5</v>
      </c>
      <c r="U78">
        <f t="shared" si="9"/>
        <v>0</v>
      </c>
      <c r="V78">
        <f t="shared" si="10"/>
        <v>2</v>
      </c>
      <c r="W78">
        <f t="shared" si="11"/>
        <v>352</v>
      </c>
    </row>
    <row r="79" spans="1:23" x14ac:dyDescent="0.3">
      <c r="A79">
        <f t="shared" si="12"/>
        <v>78</v>
      </c>
      <c r="B79">
        <f t="shared" si="13"/>
        <v>1080544</v>
      </c>
      <c r="C79" t="s">
        <v>38</v>
      </c>
      <c r="D79">
        <f>COUNTIFS(better_player_df!$A$2:$A$10475,match_formation!B79,better_player_df!$B$2:$B$10475,C79,better_player_df!$E$2:$E$10475,match_formation!$D$1)</f>
        <v>2</v>
      </c>
      <c r="E79">
        <f>COUNTIFS(better_player_df!$A$2:$A$10475,match_formation!B79,better_player_df!$B$2:$B$10475,C79,better_player_df!$E$2:$E$10475,match_formation!$E$1)</f>
        <v>1</v>
      </c>
      <c r="F79">
        <f>COUNTIFS(better_player_df!$A$2:$A$10475,match_formation!B79,better_player_df!$B$2:$B$10475,C79,better_player_df!$E$2:$E$10475,match_formation!$F$1)</f>
        <v>1</v>
      </c>
      <c r="G79">
        <f>COUNTIFS(better_player_df!$A$2:$A$10475,match_formation!B79,better_player_df!$B$2:$B$10475,C79,better_player_df!$E$2:$E$10475,match_formation!$G$1)</f>
        <v>2</v>
      </c>
      <c r="H79">
        <f>COUNTIFS(better_player_df!$A$2:$A$10475,match_formation!B79,better_player_df!$B$2:$B$10475,C79,better_player_df!$E$2:$E$10475,match_formation!$H$1)</f>
        <v>0</v>
      </c>
      <c r="I79">
        <f>COUNTIFS(better_player_df!$A$2:$A$10475,match_formation!B79,better_player_df!$B$2:$B$10475,C79,better_player_df!$E$2:$E$10475,match_formation!$I$1)</f>
        <v>0</v>
      </c>
      <c r="J79">
        <f>COUNTIFS(better_player_df!$A$2:$A$10475,match_formation!B79,better_player_df!$B$2:$B$10475,C79,better_player_df!$E$2:$E$10475,match_formation!$J$1)</f>
        <v>0</v>
      </c>
      <c r="K79">
        <f>COUNTIFS(better_player_df!$A$2:$A$10475,match_formation!B79,better_player_df!$B$2:$B$10475,C79,better_player_df!$E$2:$E$10475,match_formation!$K$1)</f>
        <v>0</v>
      </c>
      <c r="L79">
        <f>COUNTIFS(better_player_df!$A$2:$A$10475,match_formation!B79,better_player_df!$B$2:$B$10475,C79,better_player_df!$E$2:$E$10475,match_formation!$L$1)</f>
        <v>0</v>
      </c>
      <c r="M79">
        <f>COUNTIFS(better_player_df!$A$2:$A$10475,match_formation!B79,better_player_df!$B$2:$B$10475,C79,better_player_df!$E$2:$E$10475,match_formation!$M$1)</f>
        <v>1</v>
      </c>
      <c r="N79">
        <f>COUNTIFS(better_player_df!$A$2:$A$10475,match_formation!B79,better_player_df!$B$2:$B$10475,C79,better_player_df!$E$2:$E$10475,match_formation!$N$1)</f>
        <v>1</v>
      </c>
      <c r="O79">
        <f>COUNTIFS(better_player_df!$A$2:$A$10475,match_formation!B79,better_player_df!$B$2:$B$10475,C79,better_player_df!$E$2:$E$10475,match_formation!$O$1)</f>
        <v>1</v>
      </c>
      <c r="P79">
        <f>COUNTIFS(better_player_df!$A$2:$A$10475,match_formation!B79,better_player_df!$B$2:$B$10475,C79,better_player_df!$E$2:$E$10475,match_formation!$P$1)</f>
        <v>1</v>
      </c>
      <c r="Q79">
        <f>COUNTIFS(better_player_df!$A$2:$A$10475,match_formation!B79,better_player_df!$B$2:$B$10475,C79,better_player_df!$E$2:$E$10475,match_formation!$Q$1)</f>
        <v>0</v>
      </c>
      <c r="R79">
        <f>COUNTIFS(better_player_df!$A$2:$A$10475,match_formation!B79,better_player_df!$B$2:$B$10475,C79,better_player_df!$E$2:$E$10475,match_formation!$R$1)</f>
        <v>0</v>
      </c>
      <c r="S79">
        <f t="shared" si="7"/>
        <v>4</v>
      </c>
      <c r="T79">
        <f t="shared" si="8"/>
        <v>2</v>
      </c>
      <c r="U79">
        <f t="shared" si="9"/>
        <v>3</v>
      </c>
      <c r="V79">
        <f t="shared" si="10"/>
        <v>1</v>
      </c>
      <c r="W79">
        <f t="shared" si="11"/>
        <v>4231</v>
      </c>
    </row>
    <row r="80" spans="1:23" x14ac:dyDescent="0.3">
      <c r="A80">
        <f t="shared" si="12"/>
        <v>79</v>
      </c>
      <c r="B80">
        <f t="shared" si="13"/>
        <v>1080545</v>
      </c>
      <c r="C80" t="s">
        <v>187</v>
      </c>
      <c r="D80">
        <f>COUNTIFS(better_player_df!$A$2:$A$10475,match_formation!B80,better_player_df!$B$2:$B$10475,C80,better_player_df!$E$2:$E$10475,match_formation!$D$1)</f>
        <v>2</v>
      </c>
      <c r="E80">
        <f>COUNTIFS(better_player_df!$A$2:$A$10475,match_formation!B80,better_player_df!$B$2:$B$10475,C80,better_player_df!$E$2:$E$10475,match_formation!$E$1)</f>
        <v>1</v>
      </c>
      <c r="F80">
        <f>COUNTIFS(better_player_df!$A$2:$A$10475,match_formation!B80,better_player_df!$B$2:$B$10475,C80,better_player_df!$E$2:$E$10475,match_formation!$F$1)</f>
        <v>1</v>
      </c>
      <c r="G80">
        <f>COUNTIFS(better_player_df!$A$2:$A$10475,match_formation!B80,better_player_df!$B$2:$B$10475,C80,better_player_df!$E$2:$E$10475,match_formation!$G$1)</f>
        <v>2</v>
      </c>
      <c r="H80">
        <f>COUNTIFS(better_player_df!$A$2:$A$10475,match_formation!B80,better_player_df!$B$2:$B$10475,C80,better_player_df!$E$2:$E$10475,match_formation!$H$1)</f>
        <v>0</v>
      </c>
      <c r="I80">
        <f>COUNTIFS(better_player_df!$A$2:$A$10475,match_formation!B80,better_player_df!$B$2:$B$10475,C80,better_player_df!$E$2:$E$10475,match_formation!$I$1)</f>
        <v>0</v>
      </c>
      <c r="J80">
        <f>COUNTIFS(better_player_df!$A$2:$A$10475,match_formation!B80,better_player_df!$B$2:$B$10475,C80,better_player_df!$E$2:$E$10475,match_formation!$J$1)</f>
        <v>0</v>
      </c>
      <c r="K80">
        <f>COUNTIFS(better_player_df!$A$2:$A$10475,match_formation!B80,better_player_df!$B$2:$B$10475,C80,better_player_df!$E$2:$E$10475,match_formation!$K$1)</f>
        <v>0</v>
      </c>
      <c r="L80">
        <f>COUNTIFS(better_player_df!$A$2:$A$10475,match_formation!B80,better_player_df!$B$2:$B$10475,C80,better_player_df!$E$2:$E$10475,match_formation!$L$1)</f>
        <v>0</v>
      </c>
      <c r="M80">
        <f>COUNTIFS(better_player_df!$A$2:$A$10475,match_formation!B80,better_player_df!$B$2:$B$10475,C80,better_player_df!$E$2:$E$10475,match_formation!$M$1)</f>
        <v>1</v>
      </c>
      <c r="N80">
        <f>COUNTIFS(better_player_df!$A$2:$A$10475,match_formation!B80,better_player_df!$B$2:$B$10475,C80,better_player_df!$E$2:$E$10475,match_formation!$N$1)</f>
        <v>1</v>
      </c>
      <c r="O80">
        <f>COUNTIFS(better_player_df!$A$2:$A$10475,match_formation!B80,better_player_df!$B$2:$B$10475,C80,better_player_df!$E$2:$E$10475,match_formation!$O$1)</f>
        <v>1</v>
      </c>
      <c r="P80">
        <f>COUNTIFS(better_player_df!$A$2:$A$10475,match_formation!B80,better_player_df!$B$2:$B$10475,C80,better_player_df!$E$2:$E$10475,match_formation!$P$1)</f>
        <v>1</v>
      </c>
      <c r="Q80">
        <f>COUNTIFS(better_player_df!$A$2:$A$10475,match_formation!B80,better_player_df!$B$2:$B$10475,C80,better_player_df!$E$2:$E$10475,match_formation!$Q$1)</f>
        <v>0</v>
      </c>
      <c r="R80">
        <f>COUNTIFS(better_player_df!$A$2:$A$10475,match_formation!B80,better_player_df!$B$2:$B$10475,C80,better_player_df!$E$2:$E$10475,match_formation!$R$1)</f>
        <v>0</v>
      </c>
      <c r="S80">
        <f t="shared" si="7"/>
        <v>4</v>
      </c>
      <c r="T80">
        <f t="shared" si="8"/>
        <v>2</v>
      </c>
      <c r="U80">
        <f t="shared" si="9"/>
        <v>3</v>
      </c>
      <c r="V80">
        <f t="shared" si="10"/>
        <v>1</v>
      </c>
      <c r="W80">
        <f t="shared" si="11"/>
        <v>4231</v>
      </c>
    </row>
    <row r="81" spans="1:23" x14ac:dyDescent="0.3">
      <c r="A81">
        <f t="shared" si="12"/>
        <v>80</v>
      </c>
      <c r="B81">
        <f t="shared" si="13"/>
        <v>1080545</v>
      </c>
      <c r="C81" t="s">
        <v>289</v>
      </c>
      <c r="D81">
        <f>COUNTIFS(better_player_df!$A$2:$A$10475,match_formation!B81,better_player_df!$B$2:$B$10475,C81,better_player_df!$E$2:$E$10475,match_formation!$D$1)</f>
        <v>2</v>
      </c>
      <c r="E81">
        <f>COUNTIFS(better_player_df!$A$2:$A$10475,match_formation!B81,better_player_df!$B$2:$B$10475,C81,better_player_df!$E$2:$E$10475,match_formation!$E$1)</f>
        <v>1</v>
      </c>
      <c r="F81">
        <f>COUNTIFS(better_player_df!$A$2:$A$10475,match_formation!B81,better_player_df!$B$2:$B$10475,C81,better_player_df!$E$2:$E$10475,match_formation!$F$1)</f>
        <v>1</v>
      </c>
      <c r="G81">
        <f>COUNTIFS(better_player_df!$A$2:$A$10475,match_formation!B81,better_player_df!$B$2:$B$10475,C81,better_player_df!$E$2:$E$10475,match_formation!$G$1)</f>
        <v>2</v>
      </c>
      <c r="H81">
        <f>COUNTIFS(better_player_df!$A$2:$A$10475,match_formation!B81,better_player_df!$B$2:$B$10475,C81,better_player_df!$E$2:$E$10475,match_formation!$H$1)</f>
        <v>0</v>
      </c>
      <c r="I81">
        <f>COUNTIFS(better_player_df!$A$2:$A$10475,match_formation!B81,better_player_df!$B$2:$B$10475,C81,better_player_df!$E$2:$E$10475,match_formation!$I$1)</f>
        <v>0</v>
      </c>
      <c r="J81">
        <f>COUNTIFS(better_player_df!$A$2:$A$10475,match_formation!B81,better_player_df!$B$2:$B$10475,C81,better_player_df!$E$2:$E$10475,match_formation!$J$1)</f>
        <v>0</v>
      </c>
      <c r="K81">
        <f>COUNTIFS(better_player_df!$A$2:$A$10475,match_formation!B81,better_player_df!$B$2:$B$10475,C81,better_player_df!$E$2:$E$10475,match_formation!$K$1)</f>
        <v>0</v>
      </c>
      <c r="L81">
        <f>COUNTIFS(better_player_df!$A$2:$A$10475,match_formation!B81,better_player_df!$B$2:$B$10475,C81,better_player_df!$E$2:$E$10475,match_formation!$L$1)</f>
        <v>0</v>
      </c>
      <c r="M81">
        <f>COUNTIFS(better_player_df!$A$2:$A$10475,match_formation!B81,better_player_df!$B$2:$B$10475,C81,better_player_df!$E$2:$E$10475,match_formation!$M$1)</f>
        <v>1</v>
      </c>
      <c r="N81">
        <f>COUNTIFS(better_player_df!$A$2:$A$10475,match_formation!B81,better_player_df!$B$2:$B$10475,C81,better_player_df!$E$2:$E$10475,match_formation!$N$1)</f>
        <v>1</v>
      </c>
      <c r="O81">
        <f>COUNTIFS(better_player_df!$A$2:$A$10475,match_formation!B81,better_player_df!$B$2:$B$10475,C81,better_player_df!$E$2:$E$10475,match_formation!$O$1)</f>
        <v>1</v>
      </c>
      <c r="P81">
        <f>COUNTIFS(better_player_df!$A$2:$A$10475,match_formation!B81,better_player_df!$B$2:$B$10475,C81,better_player_df!$E$2:$E$10475,match_formation!$P$1)</f>
        <v>1</v>
      </c>
      <c r="Q81">
        <f>COUNTIFS(better_player_df!$A$2:$A$10475,match_formation!B81,better_player_df!$B$2:$B$10475,C81,better_player_df!$E$2:$E$10475,match_formation!$Q$1)</f>
        <v>0</v>
      </c>
      <c r="R81">
        <f>COUNTIFS(better_player_df!$A$2:$A$10475,match_formation!B81,better_player_df!$B$2:$B$10475,C81,better_player_df!$E$2:$E$10475,match_formation!$R$1)</f>
        <v>0</v>
      </c>
      <c r="S81">
        <f t="shared" si="7"/>
        <v>4</v>
      </c>
      <c r="T81">
        <f t="shared" si="8"/>
        <v>2</v>
      </c>
      <c r="U81">
        <f t="shared" si="9"/>
        <v>3</v>
      </c>
      <c r="V81">
        <f t="shared" si="10"/>
        <v>1</v>
      </c>
      <c r="W81">
        <f t="shared" si="11"/>
        <v>4231</v>
      </c>
    </row>
    <row r="82" spans="1:23" x14ac:dyDescent="0.3">
      <c r="A82">
        <f t="shared" si="12"/>
        <v>81</v>
      </c>
      <c r="B82">
        <f t="shared" si="13"/>
        <v>1080546</v>
      </c>
      <c r="C82" t="s">
        <v>38</v>
      </c>
      <c r="D82">
        <f>COUNTIFS(better_player_df!$A$2:$A$10475,match_formation!B82,better_player_df!$B$2:$B$10475,C82,better_player_df!$E$2:$E$10475,match_formation!$D$1)</f>
        <v>2</v>
      </c>
      <c r="E82">
        <f>COUNTIFS(better_player_df!$A$2:$A$10475,match_formation!B82,better_player_df!$B$2:$B$10475,C82,better_player_df!$E$2:$E$10475,match_formation!$E$1)</f>
        <v>1</v>
      </c>
      <c r="F82">
        <f>COUNTIFS(better_player_df!$A$2:$A$10475,match_formation!B82,better_player_df!$B$2:$B$10475,C82,better_player_df!$E$2:$E$10475,match_formation!$F$1)</f>
        <v>1</v>
      </c>
      <c r="G82">
        <f>COUNTIFS(better_player_df!$A$2:$A$10475,match_formation!B82,better_player_df!$B$2:$B$10475,C82,better_player_df!$E$2:$E$10475,match_formation!$G$1)</f>
        <v>2</v>
      </c>
      <c r="H82">
        <f>COUNTIFS(better_player_df!$A$2:$A$10475,match_formation!B82,better_player_df!$B$2:$B$10475,C82,better_player_df!$E$2:$E$10475,match_formation!$H$1)</f>
        <v>0</v>
      </c>
      <c r="I82">
        <f>COUNTIFS(better_player_df!$A$2:$A$10475,match_formation!B82,better_player_df!$B$2:$B$10475,C82,better_player_df!$E$2:$E$10475,match_formation!$I$1)</f>
        <v>0</v>
      </c>
      <c r="J82">
        <f>COUNTIFS(better_player_df!$A$2:$A$10475,match_formation!B82,better_player_df!$B$2:$B$10475,C82,better_player_df!$E$2:$E$10475,match_formation!$J$1)</f>
        <v>0</v>
      </c>
      <c r="K82">
        <f>COUNTIFS(better_player_df!$A$2:$A$10475,match_formation!B82,better_player_df!$B$2:$B$10475,C82,better_player_df!$E$2:$E$10475,match_formation!$K$1)</f>
        <v>0</v>
      </c>
      <c r="L82">
        <f>COUNTIFS(better_player_df!$A$2:$A$10475,match_formation!B82,better_player_df!$B$2:$B$10475,C82,better_player_df!$E$2:$E$10475,match_formation!$L$1)</f>
        <v>0</v>
      </c>
      <c r="M82">
        <f>COUNTIFS(better_player_df!$A$2:$A$10475,match_formation!B82,better_player_df!$B$2:$B$10475,C82,better_player_df!$E$2:$E$10475,match_formation!$M$1)</f>
        <v>1</v>
      </c>
      <c r="N82">
        <f>COUNTIFS(better_player_df!$A$2:$A$10475,match_formation!B82,better_player_df!$B$2:$B$10475,C82,better_player_df!$E$2:$E$10475,match_formation!$N$1)</f>
        <v>1</v>
      </c>
      <c r="O82">
        <f>COUNTIFS(better_player_df!$A$2:$A$10475,match_formation!B82,better_player_df!$B$2:$B$10475,C82,better_player_df!$E$2:$E$10475,match_formation!$O$1)</f>
        <v>1</v>
      </c>
      <c r="P82">
        <f>COUNTIFS(better_player_df!$A$2:$A$10475,match_formation!B82,better_player_df!$B$2:$B$10475,C82,better_player_df!$E$2:$E$10475,match_formation!$P$1)</f>
        <v>1</v>
      </c>
      <c r="Q82">
        <f>COUNTIFS(better_player_df!$A$2:$A$10475,match_formation!B82,better_player_df!$B$2:$B$10475,C82,better_player_df!$E$2:$E$10475,match_formation!$Q$1)</f>
        <v>0</v>
      </c>
      <c r="R82">
        <f>COUNTIFS(better_player_df!$A$2:$A$10475,match_formation!B82,better_player_df!$B$2:$B$10475,C82,better_player_df!$E$2:$E$10475,match_formation!$R$1)</f>
        <v>0</v>
      </c>
      <c r="S82">
        <f t="shared" si="7"/>
        <v>4</v>
      </c>
      <c r="T82">
        <f t="shared" si="8"/>
        <v>2</v>
      </c>
      <c r="U82">
        <f t="shared" si="9"/>
        <v>3</v>
      </c>
      <c r="V82">
        <f t="shared" si="10"/>
        <v>1</v>
      </c>
      <c r="W82">
        <f t="shared" si="11"/>
        <v>4231</v>
      </c>
    </row>
    <row r="83" spans="1:23" x14ac:dyDescent="0.3">
      <c r="A83">
        <f t="shared" si="12"/>
        <v>82</v>
      </c>
      <c r="B83">
        <f t="shared" si="13"/>
        <v>1080546</v>
      </c>
      <c r="C83" t="s">
        <v>317</v>
      </c>
      <c r="D83">
        <f>COUNTIFS(better_player_df!$A$2:$A$10475,match_formation!B83,better_player_df!$B$2:$B$10475,C83,better_player_df!$E$2:$E$10475,match_formation!$D$1)</f>
        <v>2</v>
      </c>
      <c r="E83">
        <f>COUNTIFS(better_player_df!$A$2:$A$10475,match_formation!B83,better_player_df!$B$2:$B$10475,C83,better_player_df!$E$2:$E$10475,match_formation!$E$1)</f>
        <v>1</v>
      </c>
      <c r="F83">
        <f>COUNTIFS(better_player_df!$A$2:$A$10475,match_formation!B83,better_player_df!$B$2:$B$10475,C83,better_player_df!$E$2:$E$10475,match_formation!$F$1)</f>
        <v>1</v>
      </c>
      <c r="G83">
        <f>COUNTIFS(better_player_df!$A$2:$A$10475,match_formation!B83,better_player_df!$B$2:$B$10475,C83,better_player_df!$E$2:$E$10475,match_formation!$G$1)</f>
        <v>0</v>
      </c>
      <c r="H83">
        <f>COUNTIFS(better_player_df!$A$2:$A$10475,match_formation!B83,better_player_df!$B$2:$B$10475,C83,better_player_df!$E$2:$E$10475,match_formation!$H$1)</f>
        <v>0</v>
      </c>
      <c r="I83">
        <f>COUNTIFS(better_player_df!$A$2:$A$10475,match_formation!B83,better_player_df!$B$2:$B$10475,C83,better_player_df!$E$2:$E$10475,match_formation!$I$1)</f>
        <v>0</v>
      </c>
      <c r="J83">
        <f>COUNTIFS(better_player_df!$A$2:$A$10475,match_formation!B83,better_player_df!$B$2:$B$10475,C83,better_player_df!$E$2:$E$10475,match_formation!$J$1)</f>
        <v>3</v>
      </c>
      <c r="K83">
        <f>COUNTIFS(better_player_df!$A$2:$A$10475,match_formation!B83,better_player_df!$B$2:$B$10475,C83,better_player_df!$E$2:$E$10475,match_formation!$K$1)</f>
        <v>0</v>
      </c>
      <c r="L83">
        <f>COUNTIFS(better_player_df!$A$2:$A$10475,match_formation!B83,better_player_df!$B$2:$B$10475,C83,better_player_df!$E$2:$E$10475,match_formation!$L$1)</f>
        <v>0</v>
      </c>
      <c r="M83">
        <f>COUNTIFS(better_player_df!$A$2:$A$10475,match_formation!B83,better_player_df!$B$2:$B$10475,C83,better_player_df!$E$2:$E$10475,match_formation!$M$1)</f>
        <v>0</v>
      </c>
      <c r="N83">
        <f>COUNTIFS(better_player_df!$A$2:$A$10475,match_formation!B83,better_player_df!$B$2:$B$10475,C83,better_player_df!$E$2:$E$10475,match_formation!$N$1)</f>
        <v>0</v>
      </c>
      <c r="O83">
        <f>COUNTIFS(better_player_df!$A$2:$A$10475,match_formation!B83,better_player_df!$B$2:$B$10475,C83,better_player_df!$E$2:$E$10475,match_formation!$O$1)</f>
        <v>0</v>
      </c>
      <c r="P83">
        <f>COUNTIFS(better_player_df!$A$2:$A$10475,match_formation!B83,better_player_df!$B$2:$B$10475,C83,better_player_df!$E$2:$E$10475,match_formation!$P$1)</f>
        <v>1</v>
      </c>
      <c r="Q83">
        <f>COUNTIFS(better_player_df!$A$2:$A$10475,match_formation!B83,better_player_df!$B$2:$B$10475,C83,better_player_df!$E$2:$E$10475,match_formation!$Q$1)</f>
        <v>1</v>
      </c>
      <c r="R83">
        <f>COUNTIFS(better_player_df!$A$2:$A$10475,match_formation!B83,better_player_df!$B$2:$B$10475,C83,better_player_df!$E$2:$E$10475,match_formation!$R$1)</f>
        <v>1</v>
      </c>
      <c r="S83">
        <f t="shared" si="7"/>
        <v>4</v>
      </c>
      <c r="T83">
        <f t="shared" si="8"/>
        <v>3</v>
      </c>
      <c r="U83">
        <f t="shared" si="9"/>
        <v>0</v>
      </c>
      <c r="V83">
        <f t="shared" si="10"/>
        <v>3</v>
      </c>
      <c r="W83">
        <f t="shared" si="11"/>
        <v>433</v>
      </c>
    </row>
    <row r="84" spans="1:23" x14ac:dyDescent="0.3">
      <c r="A84">
        <f t="shared" si="12"/>
        <v>83</v>
      </c>
      <c r="B84">
        <f t="shared" si="13"/>
        <v>1080547</v>
      </c>
      <c r="C84" t="s">
        <v>81</v>
      </c>
      <c r="D84">
        <f>COUNTIFS(better_player_df!$A$2:$A$10475,match_formation!B84,better_player_df!$B$2:$B$10475,C84,better_player_df!$E$2:$E$10475,match_formation!$D$1)</f>
        <v>2</v>
      </c>
      <c r="E84">
        <f>COUNTIFS(better_player_df!$A$2:$A$10475,match_formation!B84,better_player_df!$B$2:$B$10475,C84,better_player_df!$E$2:$E$10475,match_formation!$E$1)</f>
        <v>1</v>
      </c>
      <c r="F84">
        <f>COUNTIFS(better_player_df!$A$2:$A$10475,match_formation!B84,better_player_df!$B$2:$B$10475,C84,better_player_df!$E$2:$E$10475,match_formation!$F$1)</f>
        <v>1</v>
      </c>
      <c r="G84">
        <f>COUNTIFS(better_player_df!$A$2:$A$10475,match_formation!B84,better_player_df!$B$2:$B$10475,C84,better_player_df!$E$2:$E$10475,match_formation!$G$1)</f>
        <v>0</v>
      </c>
      <c r="H84">
        <f>COUNTIFS(better_player_df!$A$2:$A$10475,match_formation!B84,better_player_df!$B$2:$B$10475,C84,better_player_df!$E$2:$E$10475,match_formation!$H$1)</f>
        <v>0</v>
      </c>
      <c r="I84">
        <f>COUNTIFS(better_player_df!$A$2:$A$10475,match_formation!B84,better_player_df!$B$2:$B$10475,C84,better_player_df!$E$2:$E$10475,match_formation!$I$1)</f>
        <v>0</v>
      </c>
      <c r="J84">
        <f>COUNTIFS(better_player_df!$A$2:$A$10475,match_formation!B84,better_player_df!$B$2:$B$10475,C84,better_player_df!$E$2:$E$10475,match_formation!$J$1)</f>
        <v>2</v>
      </c>
      <c r="K84">
        <f>COUNTIFS(better_player_df!$A$2:$A$10475,match_formation!B84,better_player_df!$B$2:$B$10475,C84,better_player_df!$E$2:$E$10475,match_formation!$K$1)</f>
        <v>1</v>
      </c>
      <c r="L84">
        <f>COUNTIFS(better_player_df!$A$2:$A$10475,match_formation!B84,better_player_df!$B$2:$B$10475,C84,better_player_df!$E$2:$E$10475,match_formation!$L$1)</f>
        <v>1</v>
      </c>
      <c r="M84">
        <f>COUNTIFS(better_player_df!$A$2:$A$10475,match_formation!B84,better_player_df!$B$2:$B$10475,C84,better_player_df!$E$2:$E$10475,match_formation!$M$1)</f>
        <v>1</v>
      </c>
      <c r="N84">
        <f>COUNTIFS(better_player_df!$A$2:$A$10475,match_formation!B84,better_player_df!$B$2:$B$10475,C84,better_player_df!$E$2:$E$10475,match_formation!$N$1)</f>
        <v>0</v>
      </c>
      <c r="O84">
        <f>COUNTIFS(better_player_df!$A$2:$A$10475,match_formation!B84,better_player_df!$B$2:$B$10475,C84,better_player_df!$E$2:$E$10475,match_formation!$O$1)</f>
        <v>0</v>
      </c>
      <c r="P84">
        <f>COUNTIFS(better_player_df!$A$2:$A$10475,match_formation!B84,better_player_df!$B$2:$B$10475,C84,better_player_df!$E$2:$E$10475,match_formation!$P$1)</f>
        <v>1</v>
      </c>
      <c r="Q84">
        <f>COUNTIFS(better_player_df!$A$2:$A$10475,match_formation!B84,better_player_df!$B$2:$B$10475,C84,better_player_df!$E$2:$E$10475,match_formation!$Q$1)</f>
        <v>0</v>
      </c>
      <c r="R84">
        <f>COUNTIFS(better_player_df!$A$2:$A$10475,match_formation!B84,better_player_df!$B$2:$B$10475,C84,better_player_df!$E$2:$E$10475,match_formation!$R$1)</f>
        <v>0</v>
      </c>
      <c r="S84">
        <f t="shared" si="7"/>
        <v>4</v>
      </c>
      <c r="T84">
        <f t="shared" si="8"/>
        <v>4</v>
      </c>
      <c r="U84">
        <f t="shared" si="9"/>
        <v>1</v>
      </c>
      <c r="V84">
        <f t="shared" si="10"/>
        <v>1</v>
      </c>
      <c r="W84">
        <f t="shared" si="11"/>
        <v>4411</v>
      </c>
    </row>
    <row r="85" spans="1:23" x14ac:dyDescent="0.3">
      <c r="A85">
        <f t="shared" si="12"/>
        <v>84</v>
      </c>
      <c r="B85">
        <f t="shared" si="13"/>
        <v>1080547</v>
      </c>
      <c r="C85" t="s">
        <v>187</v>
      </c>
      <c r="D85">
        <f>COUNTIFS(better_player_df!$A$2:$A$10475,match_formation!B85,better_player_df!$B$2:$B$10475,C85,better_player_df!$E$2:$E$10475,match_formation!$D$1)</f>
        <v>2</v>
      </c>
      <c r="E85">
        <f>COUNTIFS(better_player_df!$A$2:$A$10475,match_formation!B85,better_player_df!$B$2:$B$10475,C85,better_player_df!$E$2:$E$10475,match_formation!$E$1)</f>
        <v>1</v>
      </c>
      <c r="F85">
        <f>COUNTIFS(better_player_df!$A$2:$A$10475,match_formation!B85,better_player_df!$B$2:$B$10475,C85,better_player_df!$E$2:$E$10475,match_formation!$F$1)</f>
        <v>1</v>
      </c>
      <c r="G85">
        <f>COUNTIFS(better_player_df!$A$2:$A$10475,match_formation!B85,better_player_df!$B$2:$B$10475,C85,better_player_df!$E$2:$E$10475,match_formation!$G$1)</f>
        <v>2</v>
      </c>
      <c r="H85">
        <f>COUNTIFS(better_player_df!$A$2:$A$10475,match_formation!B85,better_player_df!$B$2:$B$10475,C85,better_player_df!$E$2:$E$10475,match_formation!$H$1)</f>
        <v>0</v>
      </c>
      <c r="I85">
        <f>COUNTIFS(better_player_df!$A$2:$A$10475,match_formation!B85,better_player_df!$B$2:$B$10475,C85,better_player_df!$E$2:$E$10475,match_formation!$I$1)</f>
        <v>0</v>
      </c>
      <c r="J85">
        <f>COUNTIFS(better_player_df!$A$2:$A$10475,match_formation!B85,better_player_df!$B$2:$B$10475,C85,better_player_df!$E$2:$E$10475,match_formation!$J$1)</f>
        <v>0</v>
      </c>
      <c r="K85">
        <f>COUNTIFS(better_player_df!$A$2:$A$10475,match_formation!B85,better_player_df!$B$2:$B$10475,C85,better_player_df!$E$2:$E$10475,match_formation!$K$1)</f>
        <v>0</v>
      </c>
      <c r="L85">
        <f>COUNTIFS(better_player_df!$A$2:$A$10475,match_formation!B85,better_player_df!$B$2:$B$10475,C85,better_player_df!$E$2:$E$10475,match_formation!$L$1)</f>
        <v>0</v>
      </c>
      <c r="M85">
        <f>COUNTIFS(better_player_df!$A$2:$A$10475,match_formation!B85,better_player_df!$B$2:$B$10475,C85,better_player_df!$E$2:$E$10475,match_formation!$M$1)</f>
        <v>1</v>
      </c>
      <c r="N85">
        <f>COUNTIFS(better_player_df!$A$2:$A$10475,match_formation!B85,better_player_df!$B$2:$B$10475,C85,better_player_df!$E$2:$E$10475,match_formation!$N$1)</f>
        <v>1</v>
      </c>
      <c r="O85">
        <f>COUNTIFS(better_player_df!$A$2:$A$10475,match_formation!B85,better_player_df!$B$2:$B$10475,C85,better_player_df!$E$2:$E$10475,match_formation!$O$1)</f>
        <v>1</v>
      </c>
      <c r="P85">
        <f>COUNTIFS(better_player_df!$A$2:$A$10475,match_formation!B85,better_player_df!$B$2:$B$10475,C85,better_player_df!$E$2:$E$10475,match_formation!$P$1)</f>
        <v>1</v>
      </c>
      <c r="Q85">
        <f>COUNTIFS(better_player_df!$A$2:$A$10475,match_formation!B85,better_player_df!$B$2:$B$10475,C85,better_player_df!$E$2:$E$10475,match_formation!$Q$1)</f>
        <v>0</v>
      </c>
      <c r="R85">
        <f>COUNTIFS(better_player_df!$A$2:$A$10475,match_formation!B85,better_player_df!$B$2:$B$10475,C85,better_player_df!$E$2:$E$10475,match_formation!$R$1)</f>
        <v>0</v>
      </c>
      <c r="S85">
        <f t="shared" si="7"/>
        <v>4</v>
      </c>
      <c r="T85">
        <f t="shared" si="8"/>
        <v>2</v>
      </c>
      <c r="U85">
        <f t="shared" si="9"/>
        <v>3</v>
      </c>
      <c r="V85">
        <f t="shared" si="10"/>
        <v>1</v>
      </c>
      <c r="W85">
        <f t="shared" si="11"/>
        <v>4231</v>
      </c>
    </row>
    <row r="86" spans="1:23" x14ac:dyDescent="0.3">
      <c r="A86">
        <f t="shared" si="12"/>
        <v>85</v>
      </c>
      <c r="B86">
        <f t="shared" si="13"/>
        <v>1080548</v>
      </c>
      <c r="C86" t="s">
        <v>111</v>
      </c>
      <c r="D86">
        <f>COUNTIFS(better_player_df!$A$2:$A$10475,match_formation!B86,better_player_df!$B$2:$B$10475,C86,better_player_df!$E$2:$E$10475,match_formation!$D$1)</f>
        <v>2</v>
      </c>
      <c r="E86">
        <f>COUNTIFS(better_player_df!$A$2:$A$10475,match_formation!B86,better_player_df!$B$2:$B$10475,C86,better_player_df!$E$2:$E$10475,match_formation!$E$1)</f>
        <v>1</v>
      </c>
      <c r="F86">
        <f>COUNTIFS(better_player_df!$A$2:$A$10475,match_formation!B86,better_player_df!$B$2:$B$10475,C86,better_player_df!$E$2:$E$10475,match_formation!$F$1)</f>
        <v>1</v>
      </c>
      <c r="G86">
        <f>COUNTIFS(better_player_df!$A$2:$A$10475,match_formation!B86,better_player_df!$B$2:$B$10475,C86,better_player_df!$E$2:$E$10475,match_formation!$G$1)</f>
        <v>0</v>
      </c>
      <c r="H86">
        <f>COUNTIFS(better_player_df!$A$2:$A$10475,match_formation!B86,better_player_df!$B$2:$B$10475,C86,better_player_df!$E$2:$E$10475,match_formation!$H$1)</f>
        <v>0</v>
      </c>
      <c r="I86">
        <f>COUNTIFS(better_player_df!$A$2:$A$10475,match_formation!B86,better_player_df!$B$2:$B$10475,C86,better_player_df!$E$2:$E$10475,match_formation!$I$1)</f>
        <v>0</v>
      </c>
      <c r="J86">
        <f>COUNTIFS(better_player_df!$A$2:$A$10475,match_formation!B86,better_player_df!$B$2:$B$10475,C86,better_player_df!$E$2:$E$10475,match_formation!$J$1)</f>
        <v>2</v>
      </c>
      <c r="K86">
        <f>COUNTIFS(better_player_df!$A$2:$A$10475,match_formation!B86,better_player_df!$B$2:$B$10475,C86,better_player_df!$E$2:$E$10475,match_formation!$K$1)</f>
        <v>1</v>
      </c>
      <c r="L86">
        <f>COUNTIFS(better_player_df!$A$2:$A$10475,match_formation!B86,better_player_df!$B$2:$B$10475,C86,better_player_df!$E$2:$E$10475,match_formation!$L$1)</f>
        <v>1</v>
      </c>
      <c r="M86">
        <f>COUNTIFS(better_player_df!$A$2:$A$10475,match_formation!B86,better_player_df!$B$2:$B$10475,C86,better_player_df!$E$2:$E$10475,match_formation!$M$1)</f>
        <v>0</v>
      </c>
      <c r="N86">
        <f>COUNTIFS(better_player_df!$A$2:$A$10475,match_formation!B86,better_player_df!$B$2:$B$10475,C86,better_player_df!$E$2:$E$10475,match_formation!$N$1)</f>
        <v>0</v>
      </c>
      <c r="O86">
        <f>COUNTIFS(better_player_df!$A$2:$A$10475,match_formation!B86,better_player_df!$B$2:$B$10475,C86,better_player_df!$E$2:$E$10475,match_formation!$O$1)</f>
        <v>0</v>
      </c>
      <c r="P86">
        <f>COUNTIFS(better_player_df!$A$2:$A$10475,match_formation!B86,better_player_df!$B$2:$B$10475,C86,better_player_df!$E$2:$E$10475,match_formation!$P$1)</f>
        <v>2</v>
      </c>
      <c r="Q86">
        <f>COUNTIFS(better_player_df!$A$2:$A$10475,match_formation!B86,better_player_df!$B$2:$B$10475,C86,better_player_df!$E$2:$E$10475,match_formation!$Q$1)</f>
        <v>0</v>
      </c>
      <c r="R86">
        <f>COUNTIFS(better_player_df!$A$2:$A$10475,match_formation!B86,better_player_df!$B$2:$B$10475,C86,better_player_df!$E$2:$E$10475,match_formation!$R$1)</f>
        <v>0</v>
      </c>
      <c r="S86">
        <f t="shared" si="7"/>
        <v>4</v>
      </c>
      <c r="T86">
        <f t="shared" si="8"/>
        <v>4</v>
      </c>
      <c r="U86">
        <f t="shared" si="9"/>
        <v>0</v>
      </c>
      <c r="V86">
        <f t="shared" si="10"/>
        <v>2</v>
      </c>
      <c r="W86">
        <f t="shared" si="11"/>
        <v>442</v>
      </c>
    </row>
    <row r="87" spans="1:23" x14ac:dyDescent="0.3">
      <c r="A87">
        <f t="shared" si="12"/>
        <v>86</v>
      </c>
      <c r="B87">
        <f t="shared" si="13"/>
        <v>1080548</v>
      </c>
      <c r="C87" t="s">
        <v>232</v>
      </c>
      <c r="D87">
        <f>COUNTIFS(better_player_df!$A$2:$A$10475,match_formation!B87,better_player_df!$B$2:$B$10475,C87,better_player_df!$E$2:$E$10475,match_formation!$D$1)</f>
        <v>2</v>
      </c>
      <c r="E87">
        <f>COUNTIFS(better_player_df!$A$2:$A$10475,match_formation!B87,better_player_df!$B$2:$B$10475,C87,better_player_df!$E$2:$E$10475,match_formation!$E$1)</f>
        <v>1</v>
      </c>
      <c r="F87">
        <f>COUNTIFS(better_player_df!$A$2:$A$10475,match_formation!B87,better_player_df!$B$2:$B$10475,C87,better_player_df!$E$2:$E$10475,match_formation!$F$1)</f>
        <v>1</v>
      </c>
      <c r="G87">
        <f>COUNTIFS(better_player_df!$A$2:$A$10475,match_formation!B87,better_player_df!$B$2:$B$10475,C87,better_player_df!$E$2:$E$10475,match_formation!$G$1)</f>
        <v>1</v>
      </c>
      <c r="H87">
        <f>COUNTIFS(better_player_df!$A$2:$A$10475,match_formation!B87,better_player_df!$B$2:$B$10475,C87,better_player_df!$E$2:$E$10475,match_formation!$H$1)</f>
        <v>0</v>
      </c>
      <c r="I87">
        <f>COUNTIFS(better_player_df!$A$2:$A$10475,match_formation!B87,better_player_df!$B$2:$B$10475,C87,better_player_df!$E$2:$E$10475,match_formation!$I$1)</f>
        <v>0</v>
      </c>
      <c r="J87">
        <f>COUNTIFS(better_player_df!$A$2:$A$10475,match_formation!B87,better_player_df!$B$2:$B$10475,C87,better_player_df!$E$2:$E$10475,match_formation!$J$1)</f>
        <v>2</v>
      </c>
      <c r="K87">
        <f>COUNTIFS(better_player_df!$A$2:$A$10475,match_formation!B87,better_player_df!$B$2:$B$10475,C87,better_player_df!$E$2:$E$10475,match_formation!$K$1)</f>
        <v>1</v>
      </c>
      <c r="L87">
        <f>COUNTIFS(better_player_df!$A$2:$A$10475,match_formation!B87,better_player_df!$B$2:$B$10475,C87,better_player_df!$E$2:$E$10475,match_formation!$L$1)</f>
        <v>1</v>
      </c>
      <c r="M87">
        <f>COUNTIFS(better_player_df!$A$2:$A$10475,match_formation!B87,better_player_df!$B$2:$B$10475,C87,better_player_df!$E$2:$E$10475,match_formation!$M$1)</f>
        <v>0</v>
      </c>
      <c r="N87">
        <f>COUNTIFS(better_player_df!$A$2:$A$10475,match_formation!B87,better_player_df!$B$2:$B$10475,C87,better_player_df!$E$2:$E$10475,match_formation!$N$1)</f>
        <v>0</v>
      </c>
      <c r="O87">
        <f>COUNTIFS(better_player_df!$A$2:$A$10475,match_formation!B87,better_player_df!$B$2:$B$10475,C87,better_player_df!$E$2:$E$10475,match_formation!$O$1)</f>
        <v>0</v>
      </c>
      <c r="P87">
        <f>COUNTIFS(better_player_df!$A$2:$A$10475,match_formation!B87,better_player_df!$B$2:$B$10475,C87,better_player_df!$E$2:$E$10475,match_formation!$P$1)</f>
        <v>1</v>
      </c>
      <c r="Q87">
        <f>COUNTIFS(better_player_df!$A$2:$A$10475,match_formation!B87,better_player_df!$B$2:$B$10475,C87,better_player_df!$E$2:$E$10475,match_formation!$Q$1)</f>
        <v>0</v>
      </c>
      <c r="R87">
        <f>COUNTIFS(better_player_df!$A$2:$A$10475,match_formation!B87,better_player_df!$B$2:$B$10475,C87,better_player_df!$E$2:$E$10475,match_formation!$R$1)</f>
        <v>0</v>
      </c>
      <c r="S87">
        <f t="shared" si="7"/>
        <v>4</v>
      </c>
      <c r="T87">
        <f t="shared" si="8"/>
        <v>5</v>
      </c>
      <c r="U87">
        <f t="shared" si="9"/>
        <v>0</v>
      </c>
      <c r="V87">
        <f t="shared" si="10"/>
        <v>1</v>
      </c>
      <c r="W87">
        <f t="shared" si="11"/>
        <v>451</v>
      </c>
    </row>
    <row r="88" spans="1:23" x14ac:dyDescent="0.3">
      <c r="A88">
        <f t="shared" si="12"/>
        <v>87</v>
      </c>
      <c r="B88">
        <f t="shared" si="13"/>
        <v>1080549</v>
      </c>
      <c r="C88" t="s">
        <v>63</v>
      </c>
      <c r="D88">
        <f>COUNTIFS(better_player_df!$A$2:$A$10475,match_formation!B88,better_player_df!$B$2:$B$10475,C88,better_player_df!$E$2:$E$10475,match_formation!$D$1)</f>
        <v>2</v>
      </c>
      <c r="E88">
        <f>COUNTIFS(better_player_df!$A$2:$A$10475,match_formation!B88,better_player_df!$B$2:$B$10475,C88,better_player_df!$E$2:$E$10475,match_formation!$E$1)</f>
        <v>1</v>
      </c>
      <c r="F88">
        <f>COUNTIFS(better_player_df!$A$2:$A$10475,match_formation!B88,better_player_df!$B$2:$B$10475,C88,better_player_df!$E$2:$E$10475,match_formation!$F$1)</f>
        <v>1</v>
      </c>
      <c r="G88">
        <f>COUNTIFS(better_player_df!$A$2:$A$10475,match_formation!B88,better_player_df!$B$2:$B$10475,C88,better_player_df!$E$2:$E$10475,match_formation!$G$1)</f>
        <v>0</v>
      </c>
      <c r="H88">
        <f>COUNTIFS(better_player_df!$A$2:$A$10475,match_formation!B88,better_player_df!$B$2:$B$10475,C88,better_player_df!$E$2:$E$10475,match_formation!$H$1)</f>
        <v>0</v>
      </c>
      <c r="I88">
        <f>COUNTIFS(better_player_df!$A$2:$A$10475,match_formation!B88,better_player_df!$B$2:$B$10475,C88,better_player_df!$E$2:$E$10475,match_formation!$I$1)</f>
        <v>0</v>
      </c>
      <c r="J88">
        <f>COUNTIFS(better_player_df!$A$2:$A$10475,match_formation!B88,better_player_df!$B$2:$B$10475,C88,better_player_df!$E$2:$E$10475,match_formation!$J$1)</f>
        <v>3</v>
      </c>
      <c r="K88">
        <f>COUNTIFS(better_player_df!$A$2:$A$10475,match_formation!B88,better_player_df!$B$2:$B$10475,C88,better_player_df!$E$2:$E$10475,match_formation!$K$1)</f>
        <v>0</v>
      </c>
      <c r="L88">
        <f>COUNTIFS(better_player_df!$A$2:$A$10475,match_formation!B88,better_player_df!$B$2:$B$10475,C88,better_player_df!$E$2:$E$10475,match_formation!$L$1)</f>
        <v>0</v>
      </c>
      <c r="M88">
        <f>COUNTIFS(better_player_df!$A$2:$A$10475,match_formation!B88,better_player_df!$B$2:$B$10475,C88,better_player_df!$E$2:$E$10475,match_formation!$M$1)</f>
        <v>0</v>
      </c>
      <c r="N88">
        <f>COUNTIFS(better_player_df!$A$2:$A$10475,match_formation!B88,better_player_df!$B$2:$B$10475,C88,better_player_df!$E$2:$E$10475,match_formation!$N$1)</f>
        <v>0</v>
      </c>
      <c r="O88">
        <f>COUNTIFS(better_player_df!$A$2:$A$10475,match_formation!B88,better_player_df!$B$2:$B$10475,C88,better_player_df!$E$2:$E$10475,match_formation!$O$1)</f>
        <v>0</v>
      </c>
      <c r="P88">
        <f>COUNTIFS(better_player_df!$A$2:$A$10475,match_formation!B88,better_player_df!$B$2:$B$10475,C88,better_player_df!$E$2:$E$10475,match_formation!$P$1)</f>
        <v>1</v>
      </c>
      <c r="Q88">
        <f>COUNTIFS(better_player_df!$A$2:$A$10475,match_formation!B88,better_player_df!$B$2:$B$10475,C88,better_player_df!$E$2:$E$10475,match_formation!$Q$1)</f>
        <v>1</v>
      </c>
      <c r="R88">
        <f>COUNTIFS(better_player_df!$A$2:$A$10475,match_formation!B88,better_player_df!$B$2:$B$10475,C88,better_player_df!$E$2:$E$10475,match_formation!$R$1)</f>
        <v>1</v>
      </c>
      <c r="S88">
        <f t="shared" si="7"/>
        <v>4</v>
      </c>
      <c r="T88">
        <f t="shared" si="8"/>
        <v>3</v>
      </c>
      <c r="U88">
        <f t="shared" si="9"/>
        <v>0</v>
      </c>
      <c r="V88">
        <f t="shared" si="10"/>
        <v>3</v>
      </c>
      <c r="W88">
        <f t="shared" si="11"/>
        <v>433</v>
      </c>
    </row>
    <row r="89" spans="1:23" x14ac:dyDescent="0.3">
      <c r="A89">
        <f t="shared" si="12"/>
        <v>88</v>
      </c>
      <c r="B89">
        <f t="shared" si="13"/>
        <v>1080549</v>
      </c>
      <c r="C89" t="s">
        <v>244</v>
      </c>
      <c r="D89">
        <f>COUNTIFS(better_player_df!$A$2:$A$10475,match_formation!B89,better_player_df!$B$2:$B$10475,C89,better_player_df!$E$2:$E$10475,match_formation!$D$1)</f>
        <v>2</v>
      </c>
      <c r="E89">
        <f>COUNTIFS(better_player_df!$A$2:$A$10475,match_formation!B89,better_player_df!$B$2:$B$10475,C89,better_player_df!$E$2:$E$10475,match_formation!$E$1)</f>
        <v>1</v>
      </c>
      <c r="F89">
        <f>COUNTIFS(better_player_df!$A$2:$A$10475,match_formation!B89,better_player_df!$B$2:$B$10475,C89,better_player_df!$E$2:$E$10475,match_formation!$F$1)</f>
        <v>1</v>
      </c>
      <c r="G89">
        <f>COUNTIFS(better_player_df!$A$2:$A$10475,match_formation!B89,better_player_df!$B$2:$B$10475,C89,better_player_df!$E$2:$E$10475,match_formation!$G$1)</f>
        <v>0</v>
      </c>
      <c r="H89">
        <f>COUNTIFS(better_player_df!$A$2:$A$10475,match_formation!B89,better_player_df!$B$2:$B$10475,C89,better_player_df!$E$2:$E$10475,match_formation!$H$1)</f>
        <v>0</v>
      </c>
      <c r="I89">
        <f>COUNTIFS(better_player_df!$A$2:$A$10475,match_formation!B89,better_player_df!$B$2:$B$10475,C89,better_player_df!$E$2:$E$10475,match_formation!$I$1)</f>
        <v>0</v>
      </c>
      <c r="J89">
        <f>COUNTIFS(better_player_df!$A$2:$A$10475,match_formation!B89,better_player_df!$B$2:$B$10475,C89,better_player_df!$E$2:$E$10475,match_formation!$J$1)</f>
        <v>2</v>
      </c>
      <c r="K89">
        <f>COUNTIFS(better_player_df!$A$2:$A$10475,match_formation!B89,better_player_df!$B$2:$B$10475,C89,better_player_df!$E$2:$E$10475,match_formation!$K$1)</f>
        <v>1</v>
      </c>
      <c r="L89">
        <f>COUNTIFS(better_player_df!$A$2:$A$10475,match_formation!B89,better_player_df!$B$2:$B$10475,C89,better_player_df!$E$2:$E$10475,match_formation!$L$1)</f>
        <v>1</v>
      </c>
      <c r="M89">
        <f>COUNTIFS(better_player_df!$A$2:$A$10475,match_formation!B89,better_player_df!$B$2:$B$10475,C89,better_player_df!$E$2:$E$10475,match_formation!$M$1)</f>
        <v>0</v>
      </c>
      <c r="N89">
        <f>COUNTIFS(better_player_df!$A$2:$A$10475,match_formation!B89,better_player_df!$B$2:$B$10475,C89,better_player_df!$E$2:$E$10475,match_formation!$N$1)</f>
        <v>0</v>
      </c>
      <c r="O89">
        <f>COUNTIFS(better_player_df!$A$2:$A$10475,match_formation!B89,better_player_df!$B$2:$B$10475,C89,better_player_df!$E$2:$E$10475,match_formation!$O$1)</f>
        <v>0</v>
      </c>
      <c r="P89">
        <f>COUNTIFS(better_player_df!$A$2:$A$10475,match_formation!B89,better_player_df!$B$2:$B$10475,C89,better_player_df!$E$2:$E$10475,match_formation!$P$1)</f>
        <v>2</v>
      </c>
      <c r="Q89">
        <f>COUNTIFS(better_player_df!$A$2:$A$10475,match_formation!B89,better_player_df!$B$2:$B$10475,C89,better_player_df!$E$2:$E$10475,match_formation!$Q$1)</f>
        <v>0</v>
      </c>
      <c r="R89">
        <f>COUNTIFS(better_player_df!$A$2:$A$10475,match_formation!B89,better_player_df!$B$2:$B$10475,C89,better_player_df!$E$2:$E$10475,match_formation!$R$1)</f>
        <v>0</v>
      </c>
      <c r="S89">
        <f t="shared" si="7"/>
        <v>4</v>
      </c>
      <c r="T89">
        <f t="shared" si="8"/>
        <v>4</v>
      </c>
      <c r="U89">
        <f t="shared" si="9"/>
        <v>0</v>
      </c>
      <c r="V89">
        <f t="shared" si="10"/>
        <v>2</v>
      </c>
      <c r="W89">
        <f t="shared" si="11"/>
        <v>442</v>
      </c>
    </row>
    <row r="90" spans="1:23" x14ac:dyDescent="0.3">
      <c r="A90">
        <f t="shared" si="12"/>
        <v>89</v>
      </c>
      <c r="B90">
        <f t="shared" si="13"/>
        <v>1080550</v>
      </c>
      <c r="C90" t="s">
        <v>96</v>
      </c>
      <c r="D90">
        <f>COUNTIFS(better_player_df!$A$2:$A$10475,match_formation!B90,better_player_df!$B$2:$B$10475,C90,better_player_df!$E$2:$E$10475,match_formation!$D$1)</f>
        <v>2</v>
      </c>
      <c r="E90">
        <f>COUNTIFS(better_player_df!$A$2:$A$10475,match_formation!B90,better_player_df!$B$2:$B$10475,C90,better_player_df!$E$2:$E$10475,match_formation!$E$1)</f>
        <v>1</v>
      </c>
      <c r="F90">
        <f>COUNTIFS(better_player_df!$A$2:$A$10475,match_formation!B90,better_player_df!$B$2:$B$10475,C90,better_player_df!$E$2:$E$10475,match_formation!$F$1)</f>
        <v>1</v>
      </c>
      <c r="G90">
        <f>COUNTIFS(better_player_df!$A$2:$A$10475,match_formation!B90,better_player_df!$B$2:$B$10475,C90,better_player_df!$E$2:$E$10475,match_formation!$G$1)</f>
        <v>2</v>
      </c>
      <c r="H90">
        <f>COUNTIFS(better_player_df!$A$2:$A$10475,match_formation!B90,better_player_df!$B$2:$B$10475,C90,better_player_df!$E$2:$E$10475,match_formation!$H$1)</f>
        <v>0</v>
      </c>
      <c r="I90">
        <f>COUNTIFS(better_player_df!$A$2:$A$10475,match_formation!B90,better_player_df!$B$2:$B$10475,C90,better_player_df!$E$2:$E$10475,match_formation!$I$1)</f>
        <v>0</v>
      </c>
      <c r="J90">
        <f>COUNTIFS(better_player_df!$A$2:$A$10475,match_formation!B90,better_player_df!$B$2:$B$10475,C90,better_player_df!$E$2:$E$10475,match_formation!$J$1)</f>
        <v>0</v>
      </c>
      <c r="K90">
        <f>COUNTIFS(better_player_df!$A$2:$A$10475,match_formation!B90,better_player_df!$B$2:$B$10475,C90,better_player_df!$E$2:$E$10475,match_formation!$K$1)</f>
        <v>0</v>
      </c>
      <c r="L90">
        <f>COUNTIFS(better_player_df!$A$2:$A$10475,match_formation!B90,better_player_df!$B$2:$B$10475,C90,better_player_df!$E$2:$E$10475,match_formation!$L$1)</f>
        <v>0</v>
      </c>
      <c r="M90">
        <f>COUNTIFS(better_player_df!$A$2:$A$10475,match_formation!B90,better_player_df!$B$2:$B$10475,C90,better_player_df!$E$2:$E$10475,match_formation!$M$1)</f>
        <v>1</v>
      </c>
      <c r="N90">
        <f>COUNTIFS(better_player_df!$A$2:$A$10475,match_formation!B90,better_player_df!$B$2:$B$10475,C90,better_player_df!$E$2:$E$10475,match_formation!$N$1)</f>
        <v>1</v>
      </c>
      <c r="O90">
        <f>COUNTIFS(better_player_df!$A$2:$A$10475,match_formation!B90,better_player_df!$B$2:$B$10475,C90,better_player_df!$E$2:$E$10475,match_formation!$O$1)</f>
        <v>1</v>
      </c>
      <c r="P90">
        <f>COUNTIFS(better_player_df!$A$2:$A$10475,match_formation!B90,better_player_df!$B$2:$B$10475,C90,better_player_df!$E$2:$E$10475,match_formation!$P$1)</f>
        <v>1</v>
      </c>
      <c r="Q90">
        <f>COUNTIFS(better_player_df!$A$2:$A$10475,match_formation!B90,better_player_df!$B$2:$B$10475,C90,better_player_df!$E$2:$E$10475,match_formation!$Q$1)</f>
        <v>0</v>
      </c>
      <c r="R90">
        <f>COUNTIFS(better_player_df!$A$2:$A$10475,match_formation!B90,better_player_df!$B$2:$B$10475,C90,better_player_df!$E$2:$E$10475,match_formation!$R$1)</f>
        <v>0</v>
      </c>
      <c r="S90">
        <f t="shared" si="7"/>
        <v>4</v>
      </c>
      <c r="T90">
        <f t="shared" si="8"/>
        <v>2</v>
      </c>
      <c r="U90">
        <f t="shared" si="9"/>
        <v>3</v>
      </c>
      <c r="V90">
        <f t="shared" si="10"/>
        <v>1</v>
      </c>
      <c r="W90">
        <f t="shared" si="11"/>
        <v>4231</v>
      </c>
    </row>
    <row r="91" spans="1:23" x14ac:dyDescent="0.3">
      <c r="A91">
        <f t="shared" si="12"/>
        <v>90</v>
      </c>
      <c r="B91">
        <f t="shared" si="13"/>
        <v>1080550</v>
      </c>
      <c r="C91" t="s">
        <v>259</v>
      </c>
      <c r="D91">
        <f>COUNTIFS(better_player_df!$A$2:$A$10475,match_formation!B91,better_player_df!$B$2:$B$10475,C91,better_player_df!$E$2:$E$10475,match_formation!$D$1)</f>
        <v>2</v>
      </c>
      <c r="E91">
        <f>COUNTIFS(better_player_df!$A$2:$A$10475,match_formation!B91,better_player_df!$B$2:$B$10475,C91,better_player_df!$E$2:$E$10475,match_formation!$E$1)</f>
        <v>1</v>
      </c>
      <c r="F91">
        <f>COUNTIFS(better_player_df!$A$2:$A$10475,match_formation!B91,better_player_df!$B$2:$B$10475,C91,better_player_df!$E$2:$E$10475,match_formation!$F$1)</f>
        <v>1</v>
      </c>
      <c r="G91">
        <f>COUNTIFS(better_player_df!$A$2:$A$10475,match_formation!B91,better_player_df!$B$2:$B$10475,C91,better_player_df!$E$2:$E$10475,match_formation!$G$1)</f>
        <v>0</v>
      </c>
      <c r="H91">
        <f>COUNTIFS(better_player_df!$A$2:$A$10475,match_formation!B91,better_player_df!$B$2:$B$10475,C91,better_player_df!$E$2:$E$10475,match_formation!$H$1)</f>
        <v>0</v>
      </c>
      <c r="I91">
        <f>COUNTIFS(better_player_df!$A$2:$A$10475,match_formation!B91,better_player_df!$B$2:$B$10475,C91,better_player_df!$E$2:$E$10475,match_formation!$I$1)</f>
        <v>0</v>
      </c>
      <c r="J91">
        <f>COUNTIFS(better_player_df!$A$2:$A$10475,match_formation!B91,better_player_df!$B$2:$B$10475,C91,better_player_df!$E$2:$E$10475,match_formation!$J$1)</f>
        <v>3</v>
      </c>
      <c r="K91">
        <f>COUNTIFS(better_player_df!$A$2:$A$10475,match_formation!B91,better_player_df!$B$2:$B$10475,C91,better_player_df!$E$2:$E$10475,match_formation!$K$1)</f>
        <v>0</v>
      </c>
      <c r="L91">
        <f>COUNTIFS(better_player_df!$A$2:$A$10475,match_formation!B91,better_player_df!$B$2:$B$10475,C91,better_player_df!$E$2:$E$10475,match_formation!$L$1)</f>
        <v>0</v>
      </c>
      <c r="M91">
        <f>COUNTIFS(better_player_df!$A$2:$A$10475,match_formation!B91,better_player_df!$B$2:$B$10475,C91,better_player_df!$E$2:$E$10475,match_formation!$M$1)</f>
        <v>0</v>
      </c>
      <c r="N91">
        <f>COUNTIFS(better_player_df!$A$2:$A$10475,match_formation!B91,better_player_df!$B$2:$B$10475,C91,better_player_df!$E$2:$E$10475,match_formation!$N$1)</f>
        <v>0</v>
      </c>
      <c r="O91">
        <f>COUNTIFS(better_player_df!$A$2:$A$10475,match_formation!B91,better_player_df!$B$2:$B$10475,C91,better_player_df!$E$2:$E$10475,match_formation!$O$1)</f>
        <v>0</v>
      </c>
      <c r="P91">
        <f>COUNTIFS(better_player_df!$A$2:$A$10475,match_formation!B91,better_player_df!$B$2:$B$10475,C91,better_player_df!$E$2:$E$10475,match_formation!$P$1)</f>
        <v>1</v>
      </c>
      <c r="Q91">
        <f>COUNTIFS(better_player_df!$A$2:$A$10475,match_formation!B91,better_player_df!$B$2:$B$10475,C91,better_player_df!$E$2:$E$10475,match_formation!$Q$1)</f>
        <v>1</v>
      </c>
      <c r="R91">
        <f>COUNTIFS(better_player_df!$A$2:$A$10475,match_formation!B91,better_player_df!$B$2:$B$10475,C91,better_player_df!$E$2:$E$10475,match_formation!$R$1)</f>
        <v>1</v>
      </c>
      <c r="S91">
        <f t="shared" si="7"/>
        <v>4</v>
      </c>
      <c r="T91">
        <f t="shared" si="8"/>
        <v>3</v>
      </c>
      <c r="U91">
        <f t="shared" si="9"/>
        <v>0</v>
      </c>
      <c r="V91">
        <f t="shared" si="10"/>
        <v>3</v>
      </c>
      <c r="W91">
        <f t="shared" si="11"/>
        <v>433</v>
      </c>
    </row>
    <row r="92" spans="1:23" x14ac:dyDescent="0.3">
      <c r="A92">
        <f t="shared" si="12"/>
        <v>91</v>
      </c>
      <c r="B92">
        <f t="shared" si="13"/>
        <v>1080551</v>
      </c>
      <c r="C92" t="s">
        <v>289</v>
      </c>
      <c r="D92">
        <f>COUNTIFS(better_player_df!$A$2:$A$10475,match_formation!B92,better_player_df!$B$2:$B$10475,C92,better_player_df!$E$2:$E$10475,match_formation!$D$1)</f>
        <v>2</v>
      </c>
      <c r="E92">
        <f>COUNTIFS(better_player_df!$A$2:$A$10475,match_formation!B92,better_player_df!$B$2:$B$10475,C92,better_player_df!$E$2:$E$10475,match_formation!$E$1)</f>
        <v>1</v>
      </c>
      <c r="F92">
        <f>COUNTIFS(better_player_df!$A$2:$A$10475,match_formation!B92,better_player_df!$B$2:$B$10475,C92,better_player_df!$E$2:$E$10475,match_formation!$F$1)</f>
        <v>1</v>
      </c>
      <c r="G92">
        <f>COUNTIFS(better_player_df!$A$2:$A$10475,match_formation!B92,better_player_df!$B$2:$B$10475,C92,better_player_df!$E$2:$E$10475,match_formation!$G$1)</f>
        <v>2</v>
      </c>
      <c r="H92">
        <f>COUNTIFS(better_player_df!$A$2:$A$10475,match_formation!B92,better_player_df!$B$2:$B$10475,C92,better_player_df!$E$2:$E$10475,match_formation!$H$1)</f>
        <v>0</v>
      </c>
      <c r="I92">
        <f>COUNTIFS(better_player_df!$A$2:$A$10475,match_formation!B92,better_player_df!$B$2:$B$10475,C92,better_player_df!$E$2:$E$10475,match_formation!$I$1)</f>
        <v>0</v>
      </c>
      <c r="J92">
        <f>COUNTIFS(better_player_df!$A$2:$A$10475,match_formation!B92,better_player_df!$B$2:$B$10475,C92,better_player_df!$E$2:$E$10475,match_formation!$J$1)</f>
        <v>0</v>
      </c>
      <c r="K92">
        <f>COUNTIFS(better_player_df!$A$2:$A$10475,match_formation!B92,better_player_df!$B$2:$B$10475,C92,better_player_df!$E$2:$E$10475,match_formation!$K$1)</f>
        <v>0</v>
      </c>
      <c r="L92">
        <f>COUNTIFS(better_player_df!$A$2:$A$10475,match_formation!B92,better_player_df!$B$2:$B$10475,C92,better_player_df!$E$2:$E$10475,match_formation!$L$1)</f>
        <v>0</v>
      </c>
      <c r="M92">
        <f>COUNTIFS(better_player_df!$A$2:$A$10475,match_formation!B92,better_player_df!$B$2:$B$10475,C92,better_player_df!$E$2:$E$10475,match_formation!$M$1)</f>
        <v>1</v>
      </c>
      <c r="N92">
        <f>COUNTIFS(better_player_df!$A$2:$A$10475,match_formation!B92,better_player_df!$B$2:$B$10475,C92,better_player_df!$E$2:$E$10475,match_formation!$N$1)</f>
        <v>1</v>
      </c>
      <c r="O92">
        <f>COUNTIFS(better_player_df!$A$2:$A$10475,match_formation!B92,better_player_df!$B$2:$B$10475,C92,better_player_df!$E$2:$E$10475,match_formation!$O$1)</f>
        <v>1</v>
      </c>
      <c r="P92">
        <f>COUNTIFS(better_player_df!$A$2:$A$10475,match_formation!B92,better_player_df!$B$2:$B$10475,C92,better_player_df!$E$2:$E$10475,match_formation!$P$1)</f>
        <v>1</v>
      </c>
      <c r="Q92">
        <f>COUNTIFS(better_player_df!$A$2:$A$10475,match_formation!B92,better_player_df!$B$2:$B$10475,C92,better_player_df!$E$2:$E$10475,match_formation!$Q$1)</f>
        <v>0</v>
      </c>
      <c r="R92">
        <f>COUNTIFS(better_player_df!$A$2:$A$10475,match_formation!B92,better_player_df!$B$2:$B$10475,C92,better_player_df!$E$2:$E$10475,match_formation!$R$1)</f>
        <v>0</v>
      </c>
      <c r="S92">
        <f t="shared" si="7"/>
        <v>4</v>
      </c>
      <c r="T92">
        <f t="shared" si="8"/>
        <v>2</v>
      </c>
      <c r="U92">
        <f t="shared" si="9"/>
        <v>3</v>
      </c>
      <c r="V92">
        <f t="shared" si="10"/>
        <v>1</v>
      </c>
      <c r="W92">
        <f t="shared" si="11"/>
        <v>4231</v>
      </c>
    </row>
    <row r="93" spans="1:23" x14ac:dyDescent="0.3">
      <c r="A93">
        <f t="shared" si="12"/>
        <v>92</v>
      </c>
      <c r="B93">
        <f t="shared" si="13"/>
        <v>1080551</v>
      </c>
      <c r="C93" t="s">
        <v>172</v>
      </c>
      <c r="D93">
        <f>COUNTIFS(better_player_df!$A$2:$A$10475,match_formation!B93,better_player_df!$B$2:$B$10475,C93,better_player_df!$E$2:$E$10475,match_formation!$D$1)</f>
        <v>2</v>
      </c>
      <c r="E93">
        <f>COUNTIFS(better_player_df!$A$2:$A$10475,match_formation!B93,better_player_df!$B$2:$B$10475,C93,better_player_df!$E$2:$E$10475,match_formation!$E$1)</f>
        <v>1</v>
      </c>
      <c r="F93">
        <f>COUNTIFS(better_player_df!$A$2:$A$10475,match_formation!B93,better_player_df!$B$2:$B$10475,C93,better_player_df!$E$2:$E$10475,match_formation!$F$1)</f>
        <v>1</v>
      </c>
      <c r="G93">
        <f>COUNTIFS(better_player_df!$A$2:$A$10475,match_formation!B93,better_player_df!$B$2:$B$10475,C93,better_player_df!$E$2:$E$10475,match_formation!$G$1)</f>
        <v>2</v>
      </c>
      <c r="H93">
        <f>COUNTIFS(better_player_df!$A$2:$A$10475,match_formation!B93,better_player_df!$B$2:$B$10475,C93,better_player_df!$E$2:$E$10475,match_formation!$H$1)</f>
        <v>0</v>
      </c>
      <c r="I93">
        <f>COUNTIFS(better_player_df!$A$2:$A$10475,match_formation!B93,better_player_df!$B$2:$B$10475,C93,better_player_df!$E$2:$E$10475,match_formation!$I$1)</f>
        <v>0</v>
      </c>
      <c r="J93">
        <f>COUNTIFS(better_player_df!$A$2:$A$10475,match_formation!B93,better_player_df!$B$2:$B$10475,C93,better_player_df!$E$2:$E$10475,match_formation!$J$1)</f>
        <v>0</v>
      </c>
      <c r="K93">
        <f>COUNTIFS(better_player_df!$A$2:$A$10475,match_formation!B93,better_player_df!$B$2:$B$10475,C93,better_player_df!$E$2:$E$10475,match_formation!$K$1)</f>
        <v>0</v>
      </c>
      <c r="L93">
        <f>COUNTIFS(better_player_df!$A$2:$A$10475,match_formation!B93,better_player_df!$B$2:$B$10475,C93,better_player_df!$E$2:$E$10475,match_formation!$L$1)</f>
        <v>0</v>
      </c>
      <c r="M93">
        <f>COUNTIFS(better_player_df!$A$2:$A$10475,match_formation!B93,better_player_df!$B$2:$B$10475,C93,better_player_df!$E$2:$E$10475,match_formation!$M$1)</f>
        <v>1</v>
      </c>
      <c r="N93">
        <f>COUNTIFS(better_player_df!$A$2:$A$10475,match_formation!B93,better_player_df!$B$2:$B$10475,C93,better_player_df!$E$2:$E$10475,match_formation!$N$1)</f>
        <v>1</v>
      </c>
      <c r="O93">
        <f>COUNTIFS(better_player_df!$A$2:$A$10475,match_formation!B93,better_player_df!$B$2:$B$10475,C93,better_player_df!$E$2:$E$10475,match_formation!$O$1)</f>
        <v>1</v>
      </c>
      <c r="P93">
        <f>COUNTIFS(better_player_df!$A$2:$A$10475,match_formation!B93,better_player_df!$B$2:$B$10475,C93,better_player_df!$E$2:$E$10475,match_formation!$P$1)</f>
        <v>1</v>
      </c>
      <c r="Q93">
        <f>COUNTIFS(better_player_df!$A$2:$A$10475,match_formation!B93,better_player_df!$B$2:$B$10475,C93,better_player_df!$E$2:$E$10475,match_formation!$Q$1)</f>
        <v>0</v>
      </c>
      <c r="R93">
        <f>COUNTIFS(better_player_df!$A$2:$A$10475,match_formation!B93,better_player_df!$B$2:$B$10475,C93,better_player_df!$E$2:$E$10475,match_formation!$R$1)</f>
        <v>0</v>
      </c>
      <c r="S93">
        <f t="shared" si="7"/>
        <v>4</v>
      </c>
      <c r="T93">
        <f t="shared" si="8"/>
        <v>2</v>
      </c>
      <c r="U93">
        <f t="shared" si="9"/>
        <v>3</v>
      </c>
      <c r="V93">
        <f t="shared" si="10"/>
        <v>1</v>
      </c>
      <c r="W93">
        <f t="shared" si="11"/>
        <v>4231</v>
      </c>
    </row>
    <row r="94" spans="1:23" x14ac:dyDescent="0.3">
      <c r="A94">
        <f t="shared" si="12"/>
        <v>93</v>
      </c>
      <c r="B94">
        <f t="shared" si="13"/>
        <v>1080552</v>
      </c>
      <c r="C94" t="s">
        <v>303</v>
      </c>
      <c r="D94">
        <f>COUNTIFS(better_player_df!$A$2:$A$10475,match_formation!B94,better_player_df!$B$2:$B$10475,C94,better_player_df!$E$2:$E$10475,match_formation!$D$1)</f>
        <v>2</v>
      </c>
      <c r="E94">
        <f>COUNTIFS(better_player_df!$A$2:$A$10475,match_formation!B94,better_player_df!$B$2:$B$10475,C94,better_player_df!$E$2:$E$10475,match_formation!$E$1)</f>
        <v>1</v>
      </c>
      <c r="F94">
        <f>COUNTIFS(better_player_df!$A$2:$A$10475,match_formation!B94,better_player_df!$B$2:$B$10475,C94,better_player_df!$E$2:$E$10475,match_formation!$F$1)</f>
        <v>1</v>
      </c>
      <c r="G94">
        <f>COUNTIFS(better_player_df!$A$2:$A$10475,match_formation!B94,better_player_df!$B$2:$B$10475,C94,better_player_df!$E$2:$E$10475,match_formation!$G$1)</f>
        <v>2</v>
      </c>
      <c r="H94">
        <f>COUNTIFS(better_player_df!$A$2:$A$10475,match_formation!B94,better_player_df!$B$2:$B$10475,C94,better_player_df!$E$2:$E$10475,match_formation!$H$1)</f>
        <v>0</v>
      </c>
      <c r="I94">
        <f>COUNTIFS(better_player_df!$A$2:$A$10475,match_formation!B94,better_player_df!$B$2:$B$10475,C94,better_player_df!$E$2:$E$10475,match_formation!$I$1)</f>
        <v>0</v>
      </c>
      <c r="J94">
        <f>COUNTIFS(better_player_df!$A$2:$A$10475,match_formation!B94,better_player_df!$B$2:$B$10475,C94,better_player_df!$E$2:$E$10475,match_formation!$J$1)</f>
        <v>0</v>
      </c>
      <c r="K94">
        <f>COUNTIFS(better_player_df!$A$2:$A$10475,match_formation!B94,better_player_df!$B$2:$B$10475,C94,better_player_df!$E$2:$E$10475,match_formation!$K$1)</f>
        <v>0</v>
      </c>
      <c r="L94">
        <f>COUNTIFS(better_player_df!$A$2:$A$10475,match_formation!B94,better_player_df!$B$2:$B$10475,C94,better_player_df!$E$2:$E$10475,match_formation!$L$1)</f>
        <v>0</v>
      </c>
      <c r="M94">
        <f>COUNTIFS(better_player_df!$A$2:$A$10475,match_formation!B94,better_player_df!$B$2:$B$10475,C94,better_player_df!$E$2:$E$10475,match_formation!$M$1)</f>
        <v>1</v>
      </c>
      <c r="N94">
        <f>COUNTIFS(better_player_df!$A$2:$A$10475,match_formation!B94,better_player_df!$B$2:$B$10475,C94,better_player_df!$E$2:$E$10475,match_formation!$N$1)</f>
        <v>1</v>
      </c>
      <c r="O94">
        <f>COUNTIFS(better_player_df!$A$2:$A$10475,match_formation!B94,better_player_df!$B$2:$B$10475,C94,better_player_df!$E$2:$E$10475,match_formation!$O$1)</f>
        <v>1</v>
      </c>
      <c r="P94">
        <f>COUNTIFS(better_player_df!$A$2:$A$10475,match_formation!B94,better_player_df!$B$2:$B$10475,C94,better_player_df!$E$2:$E$10475,match_formation!$P$1)</f>
        <v>1</v>
      </c>
      <c r="Q94">
        <f>COUNTIFS(better_player_df!$A$2:$A$10475,match_formation!B94,better_player_df!$B$2:$B$10475,C94,better_player_df!$E$2:$E$10475,match_formation!$Q$1)</f>
        <v>0</v>
      </c>
      <c r="R94">
        <f>COUNTIFS(better_player_df!$A$2:$A$10475,match_formation!B94,better_player_df!$B$2:$B$10475,C94,better_player_df!$E$2:$E$10475,match_formation!$R$1)</f>
        <v>0</v>
      </c>
      <c r="S94">
        <f t="shared" si="7"/>
        <v>4</v>
      </c>
      <c r="T94">
        <f t="shared" si="8"/>
        <v>2</v>
      </c>
      <c r="U94">
        <f t="shared" si="9"/>
        <v>3</v>
      </c>
      <c r="V94">
        <f t="shared" si="10"/>
        <v>1</v>
      </c>
      <c r="W94">
        <f t="shared" si="11"/>
        <v>4231</v>
      </c>
    </row>
    <row r="95" spans="1:23" x14ac:dyDescent="0.3">
      <c r="A95">
        <f t="shared" si="12"/>
        <v>94</v>
      </c>
      <c r="B95">
        <f t="shared" si="13"/>
        <v>1080552</v>
      </c>
      <c r="C95" t="s">
        <v>218</v>
      </c>
      <c r="D95">
        <f>COUNTIFS(better_player_df!$A$2:$A$10475,match_formation!B95,better_player_df!$B$2:$B$10475,C95,better_player_df!$E$2:$E$10475,match_formation!$D$1)</f>
        <v>2</v>
      </c>
      <c r="E95">
        <f>COUNTIFS(better_player_df!$A$2:$A$10475,match_formation!B95,better_player_df!$B$2:$B$10475,C95,better_player_df!$E$2:$E$10475,match_formation!$E$1)</f>
        <v>1</v>
      </c>
      <c r="F95">
        <f>COUNTIFS(better_player_df!$A$2:$A$10475,match_formation!B95,better_player_df!$B$2:$B$10475,C95,better_player_df!$E$2:$E$10475,match_formation!$F$1)</f>
        <v>1</v>
      </c>
      <c r="G95">
        <f>COUNTIFS(better_player_df!$A$2:$A$10475,match_formation!B95,better_player_df!$B$2:$B$10475,C95,better_player_df!$E$2:$E$10475,match_formation!$G$1)</f>
        <v>2</v>
      </c>
      <c r="H95">
        <f>COUNTIFS(better_player_df!$A$2:$A$10475,match_formation!B95,better_player_df!$B$2:$B$10475,C95,better_player_df!$E$2:$E$10475,match_formation!$H$1)</f>
        <v>0</v>
      </c>
      <c r="I95">
        <f>COUNTIFS(better_player_df!$A$2:$A$10475,match_formation!B95,better_player_df!$B$2:$B$10475,C95,better_player_df!$E$2:$E$10475,match_formation!$I$1)</f>
        <v>0</v>
      </c>
      <c r="J95">
        <f>COUNTIFS(better_player_df!$A$2:$A$10475,match_formation!B95,better_player_df!$B$2:$B$10475,C95,better_player_df!$E$2:$E$10475,match_formation!$J$1)</f>
        <v>0</v>
      </c>
      <c r="K95">
        <f>COUNTIFS(better_player_df!$A$2:$A$10475,match_formation!B95,better_player_df!$B$2:$B$10475,C95,better_player_df!$E$2:$E$10475,match_formation!$K$1)</f>
        <v>0</v>
      </c>
      <c r="L95">
        <f>COUNTIFS(better_player_df!$A$2:$A$10475,match_formation!B95,better_player_df!$B$2:$B$10475,C95,better_player_df!$E$2:$E$10475,match_formation!$L$1)</f>
        <v>0</v>
      </c>
      <c r="M95">
        <f>COUNTIFS(better_player_df!$A$2:$A$10475,match_formation!B95,better_player_df!$B$2:$B$10475,C95,better_player_df!$E$2:$E$10475,match_formation!$M$1)</f>
        <v>1</v>
      </c>
      <c r="N95">
        <f>COUNTIFS(better_player_df!$A$2:$A$10475,match_formation!B95,better_player_df!$B$2:$B$10475,C95,better_player_df!$E$2:$E$10475,match_formation!$N$1)</f>
        <v>1</v>
      </c>
      <c r="O95">
        <f>COUNTIFS(better_player_df!$A$2:$A$10475,match_formation!B95,better_player_df!$B$2:$B$10475,C95,better_player_df!$E$2:$E$10475,match_formation!$O$1)</f>
        <v>1</v>
      </c>
      <c r="P95">
        <f>COUNTIFS(better_player_df!$A$2:$A$10475,match_formation!B95,better_player_df!$B$2:$B$10475,C95,better_player_df!$E$2:$E$10475,match_formation!$P$1)</f>
        <v>1</v>
      </c>
      <c r="Q95">
        <f>COUNTIFS(better_player_df!$A$2:$A$10475,match_formation!B95,better_player_df!$B$2:$B$10475,C95,better_player_df!$E$2:$E$10475,match_formation!$Q$1)</f>
        <v>0</v>
      </c>
      <c r="R95">
        <f>COUNTIFS(better_player_df!$A$2:$A$10475,match_formation!B95,better_player_df!$B$2:$B$10475,C95,better_player_df!$E$2:$E$10475,match_formation!$R$1)</f>
        <v>0</v>
      </c>
      <c r="S95">
        <f t="shared" si="7"/>
        <v>4</v>
      </c>
      <c r="T95">
        <f t="shared" si="8"/>
        <v>2</v>
      </c>
      <c r="U95">
        <f t="shared" si="9"/>
        <v>3</v>
      </c>
      <c r="V95">
        <f t="shared" si="10"/>
        <v>1</v>
      </c>
      <c r="W95">
        <f t="shared" si="11"/>
        <v>4231</v>
      </c>
    </row>
    <row r="96" spans="1:23" x14ac:dyDescent="0.3">
      <c r="A96">
        <f t="shared" si="12"/>
        <v>95</v>
      </c>
      <c r="B96">
        <f t="shared" si="13"/>
        <v>1080553</v>
      </c>
      <c r="C96" t="s">
        <v>274</v>
      </c>
      <c r="D96">
        <f>COUNTIFS(better_player_df!$A$2:$A$10475,match_formation!B96,better_player_df!$B$2:$B$10475,C96,better_player_df!$E$2:$E$10475,match_formation!$D$1)</f>
        <v>2</v>
      </c>
      <c r="E96">
        <f>COUNTIFS(better_player_df!$A$2:$A$10475,match_formation!B96,better_player_df!$B$2:$B$10475,C96,better_player_df!$E$2:$E$10475,match_formation!$E$1)</f>
        <v>1</v>
      </c>
      <c r="F96">
        <f>COUNTIFS(better_player_df!$A$2:$A$10475,match_formation!B96,better_player_df!$B$2:$B$10475,C96,better_player_df!$E$2:$E$10475,match_formation!$F$1)</f>
        <v>1</v>
      </c>
      <c r="G96">
        <f>COUNTIFS(better_player_df!$A$2:$A$10475,match_formation!B96,better_player_df!$B$2:$B$10475,C96,better_player_df!$E$2:$E$10475,match_formation!$G$1)</f>
        <v>0</v>
      </c>
      <c r="H96">
        <f>COUNTIFS(better_player_df!$A$2:$A$10475,match_formation!B96,better_player_df!$B$2:$B$10475,C96,better_player_df!$E$2:$E$10475,match_formation!$H$1)</f>
        <v>0</v>
      </c>
      <c r="I96">
        <f>COUNTIFS(better_player_df!$A$2:$A$10475,match_formation!B96,better_player_df!$B$2:$B$10475,C96,better_player_df!$E$2:$E$10475,match_formation!$I$1)</f>
        <v>0</v>
      </c>
      <c r="J96">
        <f>COUNTIFS(better_player_df!$A$2:$A$10475,match_formation!B96,better_player_df!$B$2:$B$10475,C96,better_player_df!$E$2:$E$10475,match_formation!$J$1)</f>
        <v>2</v>
      </c>
      <c r="K96">
        <f>COUNTIFS(better_player_df!$A$2:$A$10475,match_formation!B96,better_player_df!$B$2:$B$10475,C96,better_player_df!$E$2:$E$10475,match_formation!$K$1)</f>
        <v>1</v>
      </c>
      <c r="L96">
        <f>COUNTIFS(better_player_df!$A$2:$A$10475,match_formation!B96,better_player_df!$B$2:$B$10475,C96,better_player_df!$E$2:$E$10475,match_formation!$L$1)</f>
        <v>1</v>
      </c>
      <c r="M96">
        <f>COUNTIFS(better_player_df!$A$2:$A$10475,match_formation!B96,better_player_df!$B$2:$B$10475,C96,better_player_df!$E$2:$E$10475,match_formation!$M$1)</f>
        <v>1</v>
      </c>
      <c r="N96">
        <f>COUNTIFS(better_player_df!$A$2:$A$10475,match_formation!B96,better_player_df!$B$2:$B$10475,C96,better_player_df!$E$2:$E$10475,match_formation!$N$1)</f>
        <v>0</v>
      </c>
      <c r="O96">
        <f>COUNTIFS(better_player_df!$A$2:$A$10475,match_formation!B96,better_player_df!$B$2:$B$10475,C96,better_player_df!$E$2:$E$10475,match_formation!$O$1)</f>
        <v>0</v>
      </c>
      <c r="P96">
        <f>COUNTIFS(better_player_df!$A$2:$A$10475,match_formation!B96,better_player_df!$B$2:$B$10475,C96,better_player_df!$E$2:$E$10475,match_formation!$P$1)</f>
        <v>1</v>
      </c>
      <c r="Q96">
        <f>COUNTIFS(better_player_df!$A$2:$A$10475,match_formation!B96,better_player_df!$B$2:$B$10475,C96,better_player_df!$E$2:$E$10475,match_formation!$Q$1)</f>
        <v>0</v>
      </c>
      <c r="R96">
        <f>COUNTIFS(better_player_df!$A$2:$A$10475,match_formation!B96,better_player_df!$B$2:$B$10475,C96,better_player_df!$E$2:$E$10475,match_formation!$R$1)</f>
        <v>0</v>
      </c>
      <c r="S96">
        <f t="shared" si="7"/>
        <v>4</v>
      </c>
      <c r="T96">
        <f t="shared" si="8"/>
        <v>4</v>
      </c>
      <c r="U96">
        <f t="shared" si="9"/>
        <v>1</v>
      </c>
      <c r="V96">
        <f t="shared" si="10"/>
        <v>1</v>
      </c>
      <c r="W96">
        <f t="shared" si="11"/>
        <v>4411</v>
      </c>
    </row>
    <row r="97" spans="1:23" x14ac:dyDescent="0.3">
      <c r="A97">
        <f t="shared" si="12"/>
        <v>96</v>
      </c>
      <c r="B97">
        <f t="shared" si="13"/>
        <v>1080553</v>
      </c>
      <c r="C97" t="s">
        <v>201</v>
      </c>
      <c r="D97">
        <f>COUNTIFS(better_player_df!$A$2:$A$10475,match_formation!B97,better_player_df!$B$2:$B$10475,C97,better_player_df!$E$2:$E$10475,match_formation!$D$1)</f>
        <v>2</v>
      </c>
      <c r="E97">
        <f>COUNTIFS(better_player_df!$A$2:$A$10475,match_formation!B97,better_player_df!$B$2:$B$10475,C97,better_player_df!$E$2:$E$10475,match_formation!$E$1)</f>
        <v>1</v>
      </c>
      <c r="F97">
        <f>COUNTIFS(better_player_df!$A$2:$A$10475,match_formation!B97,better_player_df!$B$2:$B$10475,C97,better_player_df!$E$2:$E$10475,match_formation!$F$1)</f>
        <v>1</v>
      </c>
      <c r="G97">
        <f>COUNTIFS(better_player_df!$A$2:$A$10475,match_formation!B97,better_player_df!$B$2:$B$10475,C97,better_player_df!$E$2:$E$10475,match_formation!$G$1)</f>
        <v>2</v>
      </c>
      <c r="H97">
        <f>COUNTIFS(better_player_df!$A$2:$A$10475,match_formation!B97,better_player_df!$B$2:$B$10475,C97,better_player_df!$E$2:$E$10475,match_formation!$H$1)</f>
        <v>0</v>
      </c>
      <c r="I97">
        <f>COUNTIFS(better_player_df!$A$2:$A$10475,match_formation!B97,better_player_df!$B$2:$B$10475,C97,better_player_df!$E$2:$E$10475,match_formation!$I$1)</f>
        <v>0</v>
      </c>
      <c r="J97">
        <f>COUNTIFS(better_player_df!$A$2:$A$10475,match_formation!B97,better_player_df!$B$2:$B$10475,C97,better_player_df!$E$2:$E$10475,match_formation!$J$1)</f>
        <v>0</v>
      </c>
      <c r="K97">
        <f>COUNTIFS(better_player_df!$A$2:$A$10475,match_formation!B97,better_player_df!$B$2:$B$10475,C97,better_player_df!$E$2:$E$10475,match_formation!$K$1)</f>
        <v>0</v>
      </c>
      <c r="L97">
        <f>COUNTIFS(better_player_df!$A$2:$A$10475,match_formation!B97,better_player_df!$B$2:$B$10475,C97,better_player_df!$E$2:$E$10475,match_formation!$L$1)</f>
        <v>0</v>
      </c>
      <c r="M97">
        <f>COUNTIFS(better_player_df!$A$2:$A$10475,match_formation!B97,better_player_df!$B$2:$B$10475,C97,better_player_df!$E$2:$E$10475,match_formation!$M$1)</f>
        <v>1</v>
      </c>
      <c r="N97">
        <f>COUNTIFS(better_player_df!$A$2:$A$10475,match_formation!B97,better_player_df!$B$2:$B$10475,C97,better_player_df!$E$2:$E$10475,match_formation!$N$1)</f>
        <v>1</v>
      </c>
      <c r="O97">
        <f>COUNTIFS(better_player_df!$A$2:$A$10475,match_formation!B97,better_player_df!$B$2:$B$10475,C97,better_player_df!$E$2:$E$10475,match_formation!$O$1)</f>
        <v>1</v>
      </c>
      <c r="P97">
        <f>COUNTIFS(better_player_df!$A$2:$A$10475,match_formation!B97,better_player_df!$B$2:$B$10475,C97,better_player_df!$E$2:$E$10475,match_formation!$P$1)</f>
        <v>1</v>
      </c>
      <c r="Q97">
        <f>COUNTIFS(better_player_df!$A$2:$A$10475,match_formation!B97,better_player_df!$B$2:$B$10475,C97,better_player_df!$E$2:$E$10475,match_formation!$Q$1)</f>
        <v>0</v>
      </c>
      <c r="R97">
        <f>COUNTIFS(better_player_df!$A$2:$A$10475,match_formation!B97,better_player_df!$B$2:$B$10475,C97,better_player_df!$E$2:$E$10475,match_formation!$R$1)</f>
        <v>0</v>
      </c>
      <c r="S97">
        <f t="shared" si="7"/>
        <v>4</v>
      </c>
      <c r="T97">
        <f t="shared" si="8"/>
        <v>2</v>
      </c>
      <c r="U97">
        <f t="shared" si="9"/>
        <v>3</v>
      </c>
      <c r="V97">
        <f t="shared" si="10"/>
        <v>1</v>
      </c>
      <c r="W97">
        <f t="shared" si="11"/>
        <v>4231</v>
      </c>
    </row>
    <row r="98" spans="1:23" x14ac:dyDescent="0.3">
      <c r="A98">
        <f t="shared" si="12"/>
        <v>97</v>
      </c>
      <c r="B98">
        <f t="shared" si="13"/>
        <v>1080554</v>
      </c>
      <c r="C98" t="s">
        <v>127</v>
      </c>
      <c r="D98">
        <f>COUNTIFS(better_player_df!$A$2:$A$10475,match_formation!B98,better_player_df!$B$2:$B$10475,C98,better_player_df!$E$2:$E$10475,match_formation!$D$1)</f>
        <v>3</v>
      </c>
      <c r="E98">
        <f>COUNTIFS(better_player_df!$A$2:$A$10475,match_formation!B98,better_player_df!$B$2:$B$10475,C98,better_player_df!$E$2:$E$10475,match_formation!$E$1)</f>
        <v>0</v>
      </c>
      <c r="F98">
        <f>COUNTIFS(better_player_df!$A$2:$A$10475,match_formation!B98,better_player_df!$B$2:$B$10475,C98,better_player_df!$E$2:$E$10475,match_formation!$F$1)</f>
        <v>0</v>
      </c>
      <c r="G98">
        <f>COUNTIFS(better_player_df!$A$2:$A$10475,match_formation!B98,better_player_df!$B$2:$B$10475,C98,better_player_df!$E$2:$E$10475,match_formation!$G$1)</f>
        <v>0</v>
      </c>
      <c r="H98">
        <f>COUNTIFS(better_player_df!$A$2:$A$10475,match_formation!B98,better_player_df!$B$2:$B$10475,C98,better_player_df!$E$2:$E$10475,match_formation!$H$1)</f>
        <v>1</v>
      </c>
      <c r="I98">
        <f>COUNTIFS(better_player_df!$A$2:$A$10475,match_formation!B98,better_player_df!$B$2:$B$10475,C98,better_player_df!$E$2:$E$10475,match_formation!$I$1)</f>
        <v>1</v>
      </c>
      <c r="J98">
        <f>COUNTIFS(better_player_df!$A$2:$A$10475,match_formation!B98,better_player_df!$B$2:$B$10475,C98,better_player_df!$E$2:$E$10475,match_formation!$J$1)</f>
        <v>3</v>
      </c>
      <c r="K98">
        <f>COUNTIFS(better_player_df!$A$2:$A$10475,match_formation!B98,better_player_df!$B$2:$B$10475,C98,better_player_df!$E$2:$E$10475,match_formation!$K$1)</f>
        <v>0</v>
      </c>
      <c r="L98">
        <f>COUNTIFS(better_player_df!$A$2:$A$10475,match_formation!B98,better_player_df!$B$2:$B$10475,C98,better_player_df!$E$2:$E$10475,match_formation!$L$1)</f>
        <v>0</v>
      </c>
      <c r="M98">
        <f>COUNTIFS(better_player_df!$A$2:$A$10475,match_formation!B98,better_player_df!$B$2:$B$10475,C98,better_player_df!$E$2:$E$10475,match_formation!$M$1)</f>
        <v>1</v>
      </c>
      <c r="N98">
        <f>COUNTIFS(better_player_df!$A$2:$A$10475,match_formation!B98,better_player_df!$B$2:$B$10475,C98,better_player_df!$E$2:$E$10475,match_formation!$N$1)</f>
        <v>0</v>
      </c>
      <c r="O98">
        <f>COUNTIFS(better_player_df!$A$2:$A$10475,match_formation!B98,better_player_df!$B$2:$B$10475,C98,better_player_df!$E$2:$E$10475,match_formation!$O$1)</f>
        <v>0</v>
      </c>
      <c r="P98">
        <f>COUNTIFS(better_player_df!$A$2:$A$10475,match_formation!B98,better_player_df!$B$2:$B$10475,C98,better_player_df!$E$2:$E$10475,match_formation!$P$1)</f>
        <v>1</v>
      </c>
      <c r="Q98">
        <f>COUNTIFS(better_player_df!$A$2:$A$10475,match_formation!B98,better_player_df!$B$2:$B$10475,C98,better_player_df!$E$2:$E$10475,match_formation!$Q$1)</f>
        <v>0</v>
      </c>
      <c r="R98">
        <f>COUNTIFS(better_player_df!$A$2:$A$10475,match_formation!B98,better_player_df!$B$2:$B$10475,C98,better_player_df!$E$2:$E$10475,match_formation!$R$1)</f>
        <v>0</v>
      </c>
      <c r="S98">
        <f t="shared" si="7"/>
        <v>3</v>
      </c>
      <c r="T98">
        <f t="shared" si="8"/>
        <v>5</v>
      </c>
      <c r="U98">
        <f t="shared" si="9"/>
        <v>1</v>
      </c>
      <c r="V98">
        <f t="shared" si="10"/>
        <v>1</v>
      </c>
      <c r="W98">
        <f t="shared" si="11"/>
        <v>3511</v>
      </c>
    </row>
    <row r="99" spans="1:23" x14ac:dyDescent="0.3">
      <c r="A99">
        <f t="shared" si="12"/>
        <v>98</v>
      </c>
      <c r="B99">
        <f t="shared" si="13"/>
        <v>1080554</v>
      </c>
      <c r="C99" t="s">
        <v>142</v>
      </c>
      <c r="D99">
        <f>COUNTIFS(better_player_df!$A$2:$A$10475,match_formation!B99,better_player_df!$B$2:$B$10475,C99,better_player_df!$E$2:$E$10475,match_formation!$D$1)</f>
        <v>2</v>
      </c>
      <c r="E99">
        <f>COUNTIFS(better_player_df!$A$2:$A$10475,match_formation!B99,better_player_df!$B$2:$B$10475,C99,better_player_df!$E$2:$E$10475,match_formation!$E$1)</f>
        <v>1</v>
      </c>
      <c r="F99">
        <f>COUNTIFS(better_player_df!$A$2:$A$10475,match_formation!B99,better_player_df!$B$2:$B$10475,C99,better_player_df!$E$2:$E$10475,match_formation!$F$1)</f>
        <v>1</v>
      </c>
      <c r="G99">
        <f>COUNTIFS(better_player_df!$A$2:$A$10475,match_formation!B99,better_player_df!$B$2:$B$10475,C99,better_player_df!$E$2:$E$10475,match_formation!$G$1)</f>
        <v>1</v>
      </c>
      <c r="H99">
        <f>COUNTIFS(better_player_df!$A$2:$A$10475,match_formation!B99,better_player_df!$B$2:$B$10475,C99,better_player_df!$E$2:$E$10475,match_formation!$H$1)</f>
        <v>0</v>
      </c>
      <c r="I99">
        <f>COUNTIFS(better_player_df!$A$2:$A$10475,match_formation!B99,better_player_df!$B$2:$B$10475,C99,better_player_df!$E$2:$E$10475,match_formation!$I$1)</f>
        <v>0</v>
      </c>
      <c r="J99">
        <f>COUNTIFS(better_player_df!$A$2:$A$10475,match_formation!B99,better_player_df!$B$2:$B$10475,C99,better_player_df!$E$2:$E$10475,match_formation!$J$1)</f>
        <v>2</v>
      </c>
      <c r="K99">
        <f>COUNTIFS(better_player_df!$A$2:$A$10475,match_formation!B99,better_player_df!$B$2:$B$10475,C99,better_player_df!$E$2:$E$10475,match_formation!$K$1)</f>
        <v>1</v>
      </c>
      <c r="L99">
        <f>COUNTIFS(better_player_df!$A$2:$A$10475,match_formation!B99,better_player_df!$B$2:$B$10475,C99,better_player_df!$E$2:$E$10475,match_formation!$L$1)</f>
        <v>1</v>
      </c>
      <c r="M99">
        <f>COUNTIFS(better_player_df!$A$2:$A$10475,match_formation!B99,better_player_df!$B$2:$B$10475,C99,better_player_df!$E$2:$E$10475,match_formation!$M$1)</f>
        <v>0</v>
      </c>
      <c r="N99">
        <f>COUNTIFS(better_player_df!$A$2:$A$10475,match_formation!B99,better_player_df!$B$2:$B$10475,C99,better_player_df!$E$2:$E$10475,match_formation!$N$1)</f>
        <v>0</v>
      </c>
      <c r="O99">
        <f>COUNTIFS(better_player_df!$A$2:$A$10475,match_formation!B99,better_player_df!$B$2:$B$10475,C99,better_player_df!$E$2:$E$10475,match_formation!$O$1)</f>
        <v>0</v>
      </c>
      <c r="P99">
        <f>COUNTIFS(better_player_df!$A$2:$A$10475,match_formation!B99,better_player_df!$B$2:$B$10475,C99,better_player_df!$E$2:$E$10475,match_formation!$P$1)</f>
        <v>1</v>
      </c>
      <c r="Q99">
        <f>COUNTIFS(better_player_df!$A$2:$A$10475,match_formation!B99,better_player_df!$B$2:$B$10475,C99,better_player_df!$E$2:$E$10475,match_formation!$Q$1)</f>
        <v>0</v>
      </c>
      <c r="R99">
        <f>COUNTIFS(better_player_df!$A$2:$A$10475,match_formation!B99,better_player_df!$B$2:$B$10475,C99,better_player_df!$E$2:$E$10475,match_formation!$R$1)</f>
        <v>0</v>
      </c>
      <c r="S99">
        <f t="shared" si="7"/>
        <v>4</v>
      </c>
      <c r="T99">
        <f t="shared" si="8"/>
        <v>5</v>
      </c>
      <c r="U99">
        <f t="shared" si="9"/>
        <v>0</v>
      </c>
      <c r="V99">
        <f t="shared" si="10"/>
        <v>1</v>
      </c>
      <c r="W99">
        <f t="shared" si="11"/>
        <v>451</v>
      </c>
    </row>
    <row r="100" spans="1:23" x14ac:dyDescent="0.3">
      <c r="A100">
        <f t="shared" si="12"/>
        <v>99</v>
      </c>
      <c r="B100">
        <f t="shared" si="13"/>
        <v>1080555</v>
      </c>
      <c r="C100" t="s">
        <v>157</v>
      </c>
      <c r="D100">
        <f>COUNTIFS(better_player_df!$A$2:$A$10475,match_formation!B100,better_player_df!$B$2:$B$10475,C100,better_player_df!$E$2:$E$10475,match_formation!$D$1)</f>
        <v>2</v>
      </c>
      <c r="E100">
        <f>COUNTIFS(better_player_df!$A$2:$A$10475,match_formation!B100,better_player_df!$B$2:$B$10475,C100,better_player_df!$E$2:$E$10475,match_formation!$E$1)</f>
        <v>1</v>
      </c>
      <c r="F100">
        <f>COUNTIFS(better_player_df!$A$2:$A$10475,match_formation!B100,better_player_df!$B$2:$B$10475,C100,better_player_df!$E$2:$E$10475,match_formation!$F$1)</f>
        <v>1</v>
      </c>
      <c r="G100">
        <f>COUNTIFS(better_player_df!$A$2:$A$10475,match_formation!B100,better_player_df!$B$2:$B$10475,C100,better_player_df!$E$2:$E$10475,match_formation!$G$1)</f>
        <v>2</v>
      </c>
      <c r="H100">
        <f>COUNTIFS(better_player_df!$A$2:$A$10475,match_formation!B100,better_player_df!$B$2:$B$10475,C100,better_player_df!$E$2:$E$10475,match_formation!$H$1)</f>
        <v>0</v>
      </c>
      <c r="I100">
        <f>COUNTIFS(better_player_df!$A$2:$A$10475,match_formation!B100,better_player_df!$B$2:$B$10475,C100,better_player_df!$E$2:$E$10475,match_formation!$I$1)</f>
        <v>0</v>
      </c>
      <c r="J100">
        <f>COUNTIFS(better_player_df!$A$2:$A$10475,match_formation!B100,better_player_df!$B$2:$B$10475,C100,better_player_df!$E$2:$E$10475,match_formation!$J$1)</f>
        <v>0</v>
      </c>
      <c r="K100">
        <f>COUNTIFS(better_player_df!$A$2:$A$10475,match_formation!B100,better_player_df!$B$2:$B$10475,C100,better_player_df!$E$2:$E$10475,match_formation!$K$1)</f>
        <v>0</v>
      </c>
      <c r="L100">
        <f>COUNTIFS(better_player_df!$A$2:$A$10475,match_formation!B100,better_player_df!$B$2:$B$10475,C100,better_player_df!$E$2:$E$10475,match_formation!$L$1)</f>
        <v>0</v>
      </c>
      <c r="M100">
        <f>COUNTIFS(better_player_df!$A$2:$A$10475,match_formation!B100,better_player_df!$B$2:$B$10475,C100,better_player_df!$E$2:$E$10475,match_formation!$M$1)</f>
        <v>1</v>
      </c>
      <c r="N100">
        <f>COUNTIFS(better_player_df!$A$2:$A$10475,match_formation!B100,better_player_df!$B$2:$B$10475,C100,better_player_df!$E$2:$E$10475,match_formation!$N$1)</f>
        <v>1</v>
      </c>
      <c r="O100">
        <f>COUNTIFS(better_player_df!$A$2:$A$10475,match_formation!B100,better_player_df!$B$2:$B$10475,C100,better_player_df!$E$2:$E$10475,match_formation!$O$1)</f>
        <v>1</v>
      </c>
      <c r="P100">
        <f>COUNTIFS(better_player_df!$A$2:$A$10475,match_formation!B100,better_player_df!$B$2:$B$10475,C100,better_player_df!$E$2:$E$10475,match_formation!$P$1)</f>
        <v>1</v>
      </c>
      <c r="Q100">
        <f>COUNTIFS(better_player_df!$A$2:$A$10475,match_formation!B100,better_player_df!$B$2:$B$10475,C100,better_player_df!$E$2:$E$10475,match_formation!$Q$1)</f>
        <v>0</v>
      </c>
      <c r="R100">
        <f>COUNTIFS(better_player_df!$A$2:$A$10475,match_formation!B100,better_player_df!$B$2:$B$10475,C100,better_player_df!$E$2:$E$10475,match_formation!$R$1)</f>
        <v>0</v>
      </c>
      <c r="S100">
        <f t="shared" si="7"/>
        <v>4</v>
      </c>
      <c r="T100">
        <f t="shared" si="8"/>
        <v>2</v>
      </c>
      <c r="U100">
        <f t="shared" si="9"/>
        <v>3</v>
      </c>
      <c r="V100">
        <f t="shared" si="10"/>
        <v>1</v>
      </c>
      <c r="W100">
        <f t="shared" si="11"/>
        <v>4231</v>
      </c>
    </row>
    <row r="101" spans="1:23" x14ac:dyDescent="0.3">
      <c r="A101">
        <f t="shared" si="12"/>
        <v>100</v>
      </c>
      <c r="B101">
        <f t="shared" si="13"/>
        <v>1080555</v>
      </c>
      <c r="C101" t="s">
        <v>332</v>
      </c>
      <c r="D101">
        <f>COUNTIFS(better_player_df!$A$2:$A$10475,match_formation!B101,better_player_df!$B$2:$B$10475,C101,better_player_df!$E$2:$E$10475,match_formation!$D$1)</f>
        <v>3</v>
      </c>
      <c r="E101">
        <f>COUNTIFS(better_player_df!$A$2:$A$10475,match_formation!B101,better_player_df!$B$2:$B$10475,C101,better_player_df!$E$2:$E$10475,match_formation!$E$1)</f>
        <v>1</v>
      </c>
      <c r="F101">
        <f>COUNTIFS(better_player_df!$A$2:$A$10475,match_formation!B101,better_player_df!$B$2:$B$10475,C101,better_player_df!$E$2:$E$10475,match_formation!$F$1)</f>
        <v>1</v>
      </c>
      <c r="G101">
        <f>COUNTIFS(better_player_df!$A$2:$A$10475,match_formation!B101,better_player_df!$B$2:$B$10475,C101,better_player_df!$E$2:$E$10475,match_formation!$G$1)</f>
        <v>0</v>
      </c>
      <c r="H101">
        <f>COUNTIFS(better_player_df!$A$2:$A$10475,match_formation!B101,better_player_df!$B$2:$B$10475,C101,better_player_df!$E$2:$E$10475,match_formation!$H$1)</f>
        <v>0</v>
      </c>
      <c r="I101">
        <f>COUNTIFS(better_player_df!$A$2:$A$10475,match_formation!B101,better_player_df!$B$2:$B$10475,C101,better_player_df!$E$2:$E$10475,match_formation!$I$1)</f>
        <v>0</v>
      </c>
      <c r="J101">
        <f>COUNTIFS(better_player_df!$A$2:$A$10475,match_formation!B101,better_player_df!$B$2:$B$10475,C101,better_player_df!$E$2:$E$10475,match_formation!$J$1)</f>
        <v>3</v>
      </c>
      <c r="K101">
        <f>COUNTIFS(better_player_df!$A$2:$A$10475,match_formation!B101,better_player_df!$B$2:$B$10475,C101,better_player_df!$E$2:$E$10475,match_formation!$K$1)</f>
        <v>0</v>
      </c>
      <c r="L101">
        <f>COUNTIFS(better_player_df!$A$2:$A$10475,match_formation!B101,better_player_df!$B$2:$B$10475,C101,better_player_df!$E$2:$E$10475,match_formation!$L$1)</f>
        <v>0</v>
      </c>
      <c r="M101">
        <f>COUNTIFS(better_player_df!$A$2:$A$10475,match_formation!B101,better_player_df!$B$2:$B$10475,C101,better_player_df!$E$2:$E$10475,match_formation!$M$1)</f>
        <v>0</v>
      </c>
      <c r="N101">
        <f>COUNTIFS(better_player_df!$A$2:$A$10475,match_formation!B101,better_player_df!$B$2:$B$10475,C101,better_player_df!$E$2:$E$10475,match_formation!$N$1)</f>
        <v>0</v>
      </c>
      <c r="O101">
        <f>COUNTIFS(better_player_df!$A$2:$A$10475,match_formation!B101,better_player_df!$B$2:$B$10475,C101,better_player_df!$E$2:$E$10475,match_formation!$O$1)</f>
        <v>0</v>
      </c>
      <c r="P101">
        <f>COUNTIFS(better_player_df!$A$2:$A$10475,match_formation!B101,better_player_df!$B$2:$B$10475,C101,better_player_df!$E$2:$E$10475,match_formation!$P$1)</f>
        <v>2</v>
      </c>
      <c r="Q101">
        <f>COUNTIFS(better_player_df!$A$2:$A$10475,match_formation!B101,better_player_df!$B$2:$B$10475,C101,better_player_df!$E$2:$E$10475,match_formation!$Q$1)</f>
        <v>0</v>
      </c>
      <c r="R101">
        <f>COUNTIFS(better_player_df!$A$2:$A$10475,match_formation!B101,better_player_df!$B$2:$B$10475,C101,better_player_df!$E$2:$E$10475,match_formation!$R$1)</f>
        <v>0</v>
      </c>
      <c r="S101">
        <f t="shared" si="7"/>
        <v>5</v>
      </c>
      <c r="T101">
        <f t="shared" si="8"/>
        <v>3</v>
      </c>
      <c r="U101">
        <f t="shared" si="9"/>
        <v>0</v>
      </c>
      <c r="V101">
        <f t="shared" si="10"/>
        <v>2</v>
      </c>
      <c r="W101">
        <f t="shared" si="11"/>
        <v>532</v>
      </c>
    </row>
    <row r="102" spans="1:23" x14ac:dyDescent="0.3">
      <c r="A102">
        <f t="shared" si="12"/>
        <v>101</v>
      </c>
      <c r="B102">
        <f t="shared" si="13"/>
        <v>1080556</v>
      </c>
      <c r="C102" t="s">
        <v>142</v>
      </c>
      <c r="D102">
        <f>COUNTIFS(better_player_df!$A$2:$A$10475,match_formation!B102,better_player_df!$B$2:$B$10475,C102,better_player_df!$E$2:$E$10475,match_formation!$D$1)</f>
        <v>2</v>
      </c>
      <c r="E102">
        <f>COUNTIFS(better_player_df!$A$2:$A$10475,match_formation!B102,better_player_df!$B$2:$B$10475,C102,better_player_df!$E$2:$E$10475,match_formation!$E$1)</f>
        <v>1</v>
      </c>
      <c r="F102">
        <f>COUNTIFS(better_player_df!$A$2:$A$10475,match_formation!B102,better_player_df!$B$2:$B$10475,C102,better_player_df!$E$2:$E$10475,match_formation!$F$1)</f>
        <v>1</v>
      </c>
      <c r="G102">
        <f>COUNTIFS(better_player_df!$A$2:$A$10475,match_formation!B102,better_player_df!$B$2:$B$10475,C102,better_player_df!$E$2:$E$10475,match_formation!$G$1)</f>
        <v>2</v>
      </c>
      <c r="H102">
        <f>COUNTIFS(better_player_df!$A$2:$A$10475,match_formation!B102,better_player_df!$B$2:$B$10475,C102,better_player_df!$E$2:$E$10475,match_formation!$H$1)</f>
        <v>0</v>
      </c>
      <c r="I102">
        <f>COUNTIFS(better_player_df!$A$2:$A$10475,match_formation!B102,better_player_df!$B$2:$B$10475,C102,better_player_df!$E$2:$E$10475,match_formation!$I$1)</f>
        <v>0</v>
      </c>
      <c r="J102">
        <f>COUNTIFS(better_player_df!$A$2:$A$10475,match_formation!B102,better_player_df!$B$2:$B$10475,C102,better_player_df!$E$2:$E$10475,match_formation!$J$1)</f>
        <v>0</v>
      </c>
      <c r="K102">
        <f>COUNTIFS(better_player_df!$A$2:$A$10475,match_formation!B102,better_player_df!$B$2:$B$10475,C102,better_player_df!$E$2:$E$10475,match_formation!$K$1)</f>
        <v>0</v>
      </c>
      <c r="L102">
        <f>COUNTIFS(better_player_df!$A$2:$A$10475,match_formation!B102,better_player_df!$B$2:$B$10475,C102,better_player_df!$E$2:$E$10475,match_formation!$L$1)</f>
        <v>0</v>
      </c>
      <c r="M102">
        <f>COUNTIFS(better_player_df!$A$2:$A$10475,match_formation!B102,better_player_df!$B$2:$B$10475,C102,better_player_df!$E$2:$E$10475,match_formation!$M$1)</f>
        <v>1</v>
      </c>
      <c r="N102">
        <f>COUNTIFS(better_player_df!$A$2:$A$10475,match_formation!B102,better_player_df!$B$2:$B$10475,C102,better_player_df!$E$2:$E$10475,match_formation!$N$1)</f>
        <v>1</v>
      </c>
      <c r="O102">
        <f>COUNTIFS(better_player_df!$A$2:$A$10475,match_formation!B102,better_player_df!$B$2:$B$10475,C102,better_player_df!$E$2:$E$10475,match_formation!$O$1)</f>
        <v>1</v>
      </c>
      <c r="P102">
        <f>COUNTIFS(better_player_df!$A$2:$A$10475,match_formation!B102,better_player_df!$B$2:$B$10475,C102,better_player_df!$E$2:$E$10475,match_formation!$P$1)</f>
        <v>1</v>
      </c>
      <c r="Q102">
        <f>COUNTIFS(better_player_df!$A$2:$A$10475,match_formation!B102,better_player_df!$B$2:$B$10475,C102,better_player_df!$E$2:$E$10475,match_formation!$Q$1)</f>
        <v>0</v>
      </c>
      <c r="R102">
        <f>COUNTIFS(better_player_df!$A$2:$A$10475,match_formation!B102,better_player_df!$B$2:$B$10475,C102,better_player_df!$E$2:$E$10475,match_formation!$R$1)</f>
        <v>0</v>
      </c>
      <c r="S102">
        <f t="shared" si="7"/>
        <v>4</v>
      </c>
      <c r="T102">
        <f t="shared" si="8"/>
        <v>2</v>
      </c>
      <c r="U102">
        <f t="shared" si="9"/>
        <v>3</v>
      </c>
      <c r="V102">
        <f t="shared" si="10"/>
        <v>1</v>
      </c>
      <c r="W102">
        <f t="shared" si="11"/>
        <v>4231</v>
      </c>
    </row>
    <row r="103" spans="1:23" x14ac:dyDescent="0.3">
      <c r="A103">
        <f t="shared" si="12"/>
        <v>102</v>
      </c>
      <c r="B103">
        <f t="shared" si="13"/>
        <v>1080556</v>
      </c>
      <c r="C103" t="s">
        <v>63</v>
      </c>
      <c r="D103">
        <f>COUNTIFS(better_player_df!$A$2:$A$10475,match_formation!B103,better_player_df!$B$2:$B$10475,C103,better_player_df!$E$2:$E$10475,match_formation!$D$1)</f>
        <v>2</v>
      </c>
      <c r="E103">
        <f>COUNTIFS(better_player_df!$A$2:$A$10475,match_formation!B103,better_player_df!$B$2:$B$10475,C103,better_player_df!$E$2:$E$10475,match_formation!$E$1)</f>
        <v>1</v>
      </c>
      <c r="F103">
        <f>COUNTIFS(better_player_df!$A$2:$A$10475,match_formation!B103,better_player_df!$B$2:$B$10475,C103,better_player_df!$E$2:$E$10475,match_formation!$F$1)</f>
        <v>1</v>
      </c>
      <c r="G103">
        <f>COUNTIFS(better_player_df!$A$2:$A$10475,match_formation!B103,better_player_df!$B$2:$B$10475,C103,better_player_df!$E$2:$E$10475,match_formation!$G$1)</f>
        <v>0</v>
      </c>
      <c r="H103">
        <f>COUNTIFS(better_player_df!$A$2:$A$10475,match_formation!B103,better_player_df!$B$2:$B$10475,C103,better_player_df!$E$2:$E$10475,match_formation!$H$1)</f>
        <v>0</v>
      </c>
      <c r="I103">
        <f>COUNTIFS(better_player_df!$A$2:$A$10475,match_formation!B103,better_player_df!$B$2:$B$10475,C103,better_player_df!$E$2:$E$10475,match_formation!$I$1)</f>
        <v>0</v>
      </c>
      <c r="J103">
        <f>COUNTIFS(better_player_df!$A$2:$A$10475,match_formation!B103,better_player_df!$B$2:$B$10475,C103,better_player_df!$E$2:$E$10475,match_formation!$J$1)</f>
        <v>3</v>
      </c>
      <c r="K103">
        <f>COUNTIFS(better_player_df!$A$2:$A$10475,match_formation!B103,better_player_df!$B$2:$B$10475,C103,better_player_df!$E$2:$E$10475,match_formation!$K$1)</f>
        <v>0</v>
      </c>
      <c r="L103">
        <f>COUNTIFS(better_player_df!$A$2:$A$10475,match_formation!B103,better_player_df!$B$2:$B$10475,C103,better_player_df!$E$2:$E$10475,match_formation!$L$1)</f>
        <v>0</v>
      </c>
      <c r="M103">
        <f>COUNTIFS(better_player_df!$A$2:$A$10475,match_formation!B103,better_player_df!$B$2:$B$10475,C103,better_player_df!$E$2:$E$10475,match_formation!$M$1)</f>
        <v>0</v>
      </c>
      <c r="N103">
        <f>COUNTIFS(better_player_df!$A$2:$A$10475,match_formation!B103,better_player_df!$B$2:$B$10475,C103,better_player_df!$E$2:$E$10475,match_formation!$N$1)</f>
        <v>0</v>
      </c>
      <c r="O103">
        <f>COUNTIFS(better_player_df!$A$2:$A$10475,match_formation!B103,better_player_df!$B$2:$B$10475,C103,better_player_df!$E$2:$E$10475,match_formation!$O$1)</f>
        <v>0</v>
      </c>
      <c r="P103">
        <f>COUNTIFS(better_player_df!$A$2:$A$10475,match_formation!B103,better_player_df!$B$2:$B$10475,C103,better_player_df!$E$2:$E$10475,match_formation!$P$1)</f>
        <v>1</v>
      </c>
      <c r="Q103">
        <f>COUNTIFS(better_player_df!$A$2:$A$10475,match_formation!B103,better_player_df!$B$2:$B$10475,C103,better_player_df!$E$2:$E$10475,match_formation!$Q$1)</f>
        <v>1</v>
      </c>
      <c r="R103">
        <f>COUNTIFS(better_player_df!$A$2:$A$10475,match_formation!B103,better_player_df!$B$2:$B$10475,C103,better_player_df!$E$2:$E$10475,match_formation!$R$1)</f>
        <v>1</v>
      </c>
      <c r="S103">
        <f t="shared" si="7"/>
        <v>4</v>
      </c>
      <c r="T103">
        <f t="shared" si="8"/>
        <v>3</v>
      </c>
      <c r="U103">
        <f t="shared" si="9"/>
        <v>0</v>
      </c>
      <c r="V103">
        <f t="shared" si="10"/>
        <v>3</v>
      </c>
      <c r="W103">
        <f t="shared" si="11"/>
        <v>433</v>
      </c>
    </row>
    <row r="104" spans="1:23" x14ac:dyDescent="0.3">
      <c r="A104">
        <f t="shared" si="12"/>
        <v>103</v>
      </c>
      <c r="B104">
        <f t="shared" si="13"/>
        <v>1080557</v>
      </c>
      <c r="C104" t="s">
        <v>172</v>
      </c>
      <c r="D104">
        <f>COUNTIFS(better_player_df!$A$2:$A$10475,match_formation!B104,better_player_df!$B$2:$B$10475,C104,better_player_df!$E$2:$E$10475,match_formation!$D$1)</f>
        <v>2</v>
      </c>
      <c r="E104">
        <f>COUNTIFS(better_player_df!$A$2:$A$10475,match_formation!B104,better_player_df!$B$2:$B$10475,C104,better_player_df!$E$2:$E$10475,match_formation!$E$1)</f>
        <v>1</v>
      </c>
      <c r="F104">
        <f>COUNTIFS(better_player_df!$A$2:$A$10475,match_formation!B104,better_player_df!$B$2:$B$10475,C104,better_player_df!$E$2:$E$10475,match_formation!$F$1)</f>
        <v>1</v>
      </c>
      <c r="G104">
        <f>COUNTIFS(better_player_df!$A$2:$A$10475,match_formation!B104,better_player_df!$B$2:$B$10475,C104,better_player_df!$E$2:$E$10475,match_formation!$G$1)</f>
        <v>2</v>
      </c>
      <c r="H104">
        <f>COUNTIFS(better_player_df!$A$2:$A$10475,match_formation!B104,better_player_df!$B$2:$B$10475,C104,better_player_df!$E$2:$E$10475,match_formation!$H$1)</f>
        <v>0</v>
      </c>
      <c r="I104">
        <f>COUNTIFS(better_player_df!$A$2:$A$10475,match_formation!B104,better_player_df!$B$2:$B$10475,C104,better_player_df!$E$2:$E$10475,match_formation!$I$1)</f>
        <v>0</v>
      </c>
      <c r="J104">
        <f>COUNTIFS(better_player_df!$A$2:$A$10475,match_formation!B104,better_player_df!$B$2:$B$10475,C104,better_player_df!$E$2:$E$10475,match_formation!$J$1)</f>
        <v>0</v>
      </c>
      <c r="K104">
        <f>COUNTIFS(better_player_df!$A$2:$A$10475,match_formation!B104,better_player_df!$B$2:$B$10475,C104,better_player_df!$E$2:$E$10475,match_formation!$K$1)</f>
        <v>0</v>
      </c>
      <c r="L104">
        <f>COUNTIFS(better_player_df!$A$2:$A$10475,match_formation!B104,better_player_df!$B$2:$B$10475,C104,better_player_df!$E$2:$E$10475,match_formation!$L$1)</f>
        <v>0</v>
      </c>
      <c r="M104">
        <f>COUNTIFS(better_player_df!$A$2:$A$10475,match_formation!B104,better_player_df!$B$2:$B$10475,C104,better_player_df!$E$2:$E$10475,match_formation!$M$1)</f>
        <v>1</v>
      </c>
      <c r="N104">
        <f>COUNTIFS(better_player_df!$A$2:$A$10475,match_formation!B104,better_player_df!$B$2:$B$10475,C104,better_player_df!$E$2:$E$10475,match_formation!$N$1)</f>
        <v>1</v>
      </c>
      <c r="O104">
        <f>COUNTIFS(better_player_df!$A$2:$A$10475,match_formation!B104,better_player_df!$B$2:$B$10475,C104,better_player_df!$E$2:$E$10475,match_formation!$O$1)</f>
        <v>1</v>
      </c>
      <c r="P104">
        <f>COUNTIFS(better_player_df!$A$2:$A$10475,match_formation!B104,better_player_df!$B$2:$B$10475,C104,better_player_df!$E$2:$E$10475,match_formation!$P$1)</f>
        <v>1</v>
      </c>
      <c r="Q104">
        <f>COUNTIFS(better_player_df!$A$2:$A$10475,match_formation!B104,better_player_df!$B$2:$B$10475,C104,better_player_df!$E$2:$E$10475,match_formation!$Q$1)</f>
        <v>0</v>
      </c>
      <c r="R104">
        <f>COUNTIFS(better_player_df!$A$2:$A$10475,match_formation!B104,better_player_df!$B$2:$B$10475,C104,better_player_df!$E$2:$E$10475,match_formation!$R$1)</f>
        <v>0</v>
      </c>
      <c r="S104">
        <f t="shared" si="7"/>
        <v>4</v>
      </c>
      <c r="T104">
        <f t="shared" si="8"/>
        <v>2</v>
      </c>
      <c r="U104">
        <f t="shared" si="9"/>
        <v>3</v>
      </c>
      <c r="V104">
        <f t="shared" si="10"/>
        <v>1</v>
      </c>
      <c r="W104">
        <f t="shared" si="11"/>
        <v>4231</v>
      </c>
    </row>
    <row r="105" spans="1:23" x14ac:dyDescent="0.3">
      <c r="A105">
        <f t="shared" si="12"/>
        <v>104</v>
      </c>
      <c r="B105">
        <f t="shared" si="13"/>
        <v>1080557</v>
      </c>
      <c r="C105" t="s">
        <v>303</v>
      </c>
      <c r="D105">
        <f>COUNTIFS(better_player_df!$A$2:$A$10475,match_formation!B105,better_player_df!$B$2:$B$10475,C105,better_player_df!$E$2:$E$10475,match_formation!$D$1)</f>
        <v>2</v>
      </c>
      <c r="E105">
        <f>COUNTIFS(better_player_df!$A$2:$A$10475,match_formation!B105,better_player_df!$B$2:$B$10475,C105,better_player_df!$E$2:$E$10475,match_formation!$E$1)</f>
        <v>1</v>
      </c>
      <c r="F105">
        <f>COUNTIFS(better_player_df!$A$2:$A$10475,match_formation!B105,better_player_df!$B$2:$B$10475,C105,better_player_df!$E$2:$E$10475,match_formation!$F$1)</f>
        <v>1</v>
      </c>
      <c r="G105">
        <f>COUNTIFS(better_player_df!$A$2:$A$10475,match_formation!B105,better_player_df!$B$2:$B$10475,C105,better_player_df!$E$2:$E$10475,match_formation!$G$1)</f>
        <v>2</v>
      </c>
      <c r="H105">
        <f>COUNTIFS(better_player_df!$A$2:$A$10475,match_formation!B105,better_player_df!$B$2:$B$10475,C105,better_player_df!$E$2:$E$10475,match_formation!$H$1)</f>
        <v>0</v>
      </c>
      <c r="I105">
        <f>COUNTIFS(better_player_df!$A$2:$A$10475,match_formation!B105,better_player_df!$B$2:$B$10475,C105,better_player_df!$E$2:$E$10475,match_formation!$I$1)</f>
        <v>0</v>
      </c>
      <c r="J105">
        <f>COUNTIFS(better_player_df!$A$2:$A$10475,match_formation!B105,better_player_df!$B$2:$B$10475,C105,better_player_df!$E$2:$E$10475,match_formation!$J$1)</f>
        <v>0</v>
      </c>
      <c r="K105">
        <f>COUNTIFS(better_player_df!$A$2:$A$10475,match_formation!B105,better_player_df!$B$2:$B$10475,C105,better_player_df!$E$2:$E$10475,match_formation!$K$1)</f>
        <v>0</v>
      </c>
      <c r="L105">
        <f>COUNTIFS(better_player_df!$A$2:$A$10475,match_formation!B105,better_player_df!$B$2:$B$10475,C105,better_player_df!$E$2:$E$10475,match_formation!$L$1)</f>
        <v>0</v>
      </c>
      <c r="M105">
        <f>COUNTIFS(better_player_df!$A$2:$A$10475,match_formation!B105,better_player_df!$B$2:$B$10475,C105,better_player_df!$E$2:$E$10475,match_formation!$M$1)</f>
        <v>1</v>
      </c>
      <c r="N105">
        <f>COUNTIFS(better_player_df!$A$2:$A$10475,match_formation!B105,better_player_df!$B$2:$B$10475,C105,better_player_df!$E$2:$E$10475,match_formation!$N$1)</f>
        <v>1</v>
      </c>
      <c r="O105">
        <f>COUNTIFS(better_player_df!$A$2:$A$10475,match_formation!B105,better_player_df!$B$2:$B$10475,C105,better_player_df!$E$2:$E$10475,match_formation!$O$1)</f>
        <v>1</v>
      </c>
      <c r="P105">
        <f>COUNTIFS(better_player_df!$A$2:$A$10475,match_formation!B105,better_player_df!$B$2:$B$10475,C105,better_player_df!$E$2:$E$10475,match_formation!$P$1)</f>
        <v>1</v>
      </c>
      <c r="Q105">
        <f>COUNTIFS(better_player_df!$A$2:$A$10475,match_formation!B105,better_player_df!$B$2:$B$10475,C105,better_player_df!$E$2:$E$10475,match_formation!$Q$1)</f>
        <v>0</v>
      </c>
      <c r="R105">
        <f>COUNTIFS(better_player_df!$A$2:$A$10475,match_formation!B105,better_player_df!$B$2:$B$10475,C105,better_player_df!$E$2:$E$10475,match_formation!$R$1)</f>
        <v>0</v>
      </c>
      <c r="S105">
        <f t="shared" si="7"/>
        <v>4</v>
      </c>
      <c r="T105">
        <f t="shared" si="8"/>
        <v>2</v>
      </c>
      <c r="U105">
        <f t="shared" si="9"/>
        <v>3</v>
      </c>
      <c r="V105">
        <f t="shared" si="10"/>
        <v>1</v>
      </c>
      <c r="W105">
        <f t="shared" si="11"/>
        <v>4231</v>
      </c>
    </row>
    <row r="106" spans="1:23" x14ac:dyDescent="0.3">
      <c r="A106">
        <f t="shared" si="12"/>
        <v>105</v>
      </c>
      <c r="B106">
        <f t="shared" si="13"/>
        <v>1080558</v>
      </c>
      <c r="C106" t="s">
        <v>201</v>
      </c>
      <c r="D106">
        <f>COUNTIFS(better_player_df!$A$2:$A$10475,match_formation!B106,better_player_df!$B$2:$B$10475,C106,better_player_df!$E$2:$E$10475,match_formation!$D$1)</f>
        <v>2</v>
      </c>
      <c r="E106">
        <f>COUNTIFS(better_player_df!$A$2:$A$10475,match_formation!B106,better_player_df!$B$2:$B$10475,C106,better_player_df!$E$2:$E$10475,match_formation!$E$1)</f>
        <v>1</v>
      </c>
      <c r="F106">
        <f>COUNTIFS(better_player_df!$A$2:$A$10475,match_formation!B106,better_player_df!$B$2:$B$10475,C106,better_player_df!$E$2:$E$10475,match_formation!$F$1)</f>
        <v>1</v>
      </c>
      <c r="G106">
        <f>COUNTIFS(better_player_df!$A$2:$A$10475,match_formation!B106,better_player_df!$B$2:$B$10475,C106,better_player_df!$E$2:$E$10475,match_formation!$G$1)</f>
        <v>2</v>
      </c>
      <c r="H106">
        <f>COUNTIFS(better_player_df!$A$2:$A$10475,match_formation!B106,better_player_df!$B$2:$B$10475,C106,better_player_df!$E$2:$E$10475,match_formation!$H$1)</f>
        <v>0</v>
      </c>
      <c r="I106">
        <f>COUNTIFS(better_player_df!$A$2:$A$10475,match_formation!B106,better_player_df!$B$2:$B$10475,C106,better_player_df!$E$2:$E$10475,match_formation!$I$1)</f>
        <v>0</v>
      </c>
      <c r="J106">
        <f>COUNTIFS(better_player_df!$A$2:$A$10475,match_formation!B106,better_player_df!$B$2:$B$10475,C106,better_player_df!$E$2:$E$10475,match_formation!$J$1)</f>
        <v>0</v>
      </c>
      <c r="K106">
        <f>COUNTIFS(better_player_df!$A$2:$A$10475,match_formation!B106,better_player_df!$B$2:$B$10475,C106,better_player_df!$E$2:$E$10475,match_formation!$K$1)</f>
        <v>0</v>
      </c>
      <c r="L106">
        <f>COUNTIFS(better_player_df!$A$2:$A$10475,match_formation!B106,better_player_df!$B$2:$B$10475,C106,better_player_df!$E$2:$E$10475,match_formation!$L$1)</f>
        <v>0</v>
      </c>
      <c r="M106">
        <f>COUNTIFS(better_player_df!$A$2:$A$10475,match_formation!B106,better_player_df!$B$2:$B$10475,C106,better_player_df!$E$2:$E$10475,match_formation!$M$1)</f>
        <v>1</v>
      </c>
      <c r="N106">
        <f>COUNTIFS(better_player_df!$A$2:$A$10475,match_formation!B106,better_player_df!$B$2:$B$10475,C106,better_player_df!$E$2:$E$10475,match_formation!$N$1)</f>
        <v>1</v>
      </c>
      <c r="O106">
        <f>COUNTIFS(better_player_df!$A$2:$A$10475,match_formation!B106,better_player_df!$B$2:$B$10475,C106,better_player_df!$E$2:$E$10475,match_formation!$O$1)</f>
        <v>1</v>
      </c>
      <c r="P106">
        <f>COUNTIFS(better_player_df!$A$2:$A$10475,match_formation!B106,better_player_df!$B$2:$B$10475,C106,better_player_df!$E$2:$E$10475,match_formation!$P$1)</f>
        <v>1</v>
      </c>
      <c r="Q106">
        <f>COUNTIFS(better_player_df!$A$2:$A$10475,match_formation!B106,better_player_df!$B$2:$B$10475,C106,better_player_df!$E$2:$E$10475,match_formation!$Q$1)</f>
        <v>0</v>
      </c>
      <c r="R106">
        <f>COUNTIFS(better_player_df!$A$2:$A$10475,match_formation!B106,better_player_df!$B$2:$B$10475,C106,better_player_df!$E$2:$E$10475,match_formation!$R$1)</f>
        <v>0</v>
      </c>
      <c r="S106">
        <f t="shared" si="7"/>
        <v>4</v>
      </c>
      <c r="T106">
        <f t="shared" si="8"/>
        <v>2</v>
      </c>
      <c r="U106">
        <f t="shared" si="9"/>
        <v>3</v>
      </c>
      <c r="V106">
        <f t="shared" si="10"/>
        <v>1</v>
      </c>
      <c r="W106">
        <f t="shared" si="11"/>
        <v>4231</v>
      </c>
    </row>
    <row r="107" spans="1:23" x14ac:dyDescent="0.3">
      <c r="A107">
        <f t="shared" si="12"/>
        <v>106</v>
      </c>
      <c r="B107">
        <f t="shared" si="13"/>
        <v>1080558</v>
      </c>
      <c r="C107" t="s">
        <v>289</v>
      </c>
      <c r="D107">
        <f>COUNTIFS(better_player_df!$A$2:$A$10475,match_formation!B107,better_player_df!$B$2:$B$10475,C107,better_player_df!$E$2:$E$10475,match_formation!$D$1)</f>
        <v>2</v>
      </c>
      <c r="E107">
        <f>COUNTIFS(better_player_df!$A$2:$A$10475,match_formation!B107,better_player_df!$B$2:$B$10475,C107,better_player_df!$E$2:$E$10475,match_formation!$E$1)</f>
        <v>1</v>
      </c>
      <c r="F107">
        <f>COUNTIFS(better_player_df!$A$2:$A$10475,match_formation!B107,better_player_df!$B$2:$B$10475,C107,better_player_df!$E$2:$E$10475,match_formation!$F$1)</f>
        <v>1</v>
      </c>
      <c r="G107">
        <f>COUNTIFS(better_player_df!$A$2:$A$10475,match_formation!B107,better_player_df!$B$2:$B$10475,C107,better_player_df!$E$2:$E$10475,match_formation!$G$1)</f>
        <v>2</v>
      </c>
      <c r="H107">
        <f>COUNTIFS(better_player_df!$A$2:$A$10475,match_formation!B107,better_player_df!$B$2:$B$10475,C107,better_player_df!$E$2:$E$10475,match_formation!$H$1)</f>
        <v>0</v>
      </c>
      <c r="I107">
        <f>COUNTIFS(better_player_df!$A$2:$A$10475,match_formation!B107,better_player_df!$B$2:$B$10475,C107,better_player_df!$E$2:$E$10475,match_formation!$I$1)</f>
        <v>0</v>
      </c>
      <c r="J107">
        <f>COUNTIFS(better_player_df!$A$2:$A$10475,match_formation!B107,better_player_df!$B$2:$B$10475,C107,better_player_df!$E$2:$E$10475,match_formation!$J$1)</f>
        <v>0</v>
      </c>
      <c r="K107">
        <f>COUNTIFS(better_player_df!$A$2:$A$10475,match_formation!B107,better_player_df!$B$2:$B$10475,C107,better_player_df!$E$2:$E$10475,match_formation!$K$1)</f>
        <v>0</v>
      </c>
      <c r="L107">
        <f>COUNTIFS(better_player_df!$A$2:$A$10475,match_formation!B107,better_player_df!$B$2:$B$10475,C107,better_player_df!$E$2:$E$10475,match_formation!$L$1)</f>
        <v>0</v>
      </c>
      <c r="M107">
        <f>COUNTIFS(better_player_df!$A$2:$A$10475,match_formation!B107,better_player_df!$B$2:$B$10475,C107,better_player_df!$E$2:$E$10475,match_formation!$M$1)</f>
        <v>1</v>
      </c>
      <c r="N107">
        <f>COUNTIFS(better_player_df!$A$2:$A$10475,match_formation!B107,better_player_df!$B$2:$B$10475,C107,better_player_df!$E$2:$E$10475,match_formation!$N$1)</f>
        <v>1</v>
      </c>
      <c r="O107">
        <f>COUNTIFS(better_player_df!$A$2:$A$10475,match_formation!B107,better_player_df!$B$2:$B$10475,C107,better_player_df!$E$2:$E$10475,match_formation!$O$1)</f>
        <v>1</v>
      </c>
      <c r="P107">
        <f>COUNTIFS(better_player_df!$A$2:$A$10475,match_formation!B107,better_player_df!$B$2:$B$10475,C107,better_player_df!$E$2:$E$10475,match_formation!$P$1)</f>
        <v>1</v>
      </c>
      <c r="Q107">
        <f>COUNTIFS(better_player_df!$A$2:$A$10475,match_formation!B107,better_player_df!$B$2:$B$10475,C107,better_player_df!$E$2:$E$10475,match_formation!$Q$1)</f>
        <v>0</v>
      </c>
      <c r="R107">
        <f>COUNTIFS(better_player_df!$A$2:$A$10475,match_formation!B107,better_player_df!$B$2:$B$10475,C107,better_player_df!$E$2:$E$10475,match_formation!$R$1)</f>
        <v>0</v>
      </c>
      <c r="S107">
        <f t="shared" si="7"/>
        <v>4</v>
      </c>
      <c r="T107">
        <f t="shared" si="8"/>
        <v>2</v>
      </c>
      <c r="U107">
        <f t="shared" si="9"/>
        <v>3</v>
      </c>
      <c r="V107">
        <f t="shared" si="10"/>
        <v>1</v>
      </c>
      <c r="W107">
        <f t="shared" si="11"/>
        <v>4231</v>
      </c>
    </row>
    <row r="108" spans="1:23" x14ac:dyDescent="0.3">
      <c r="A108">
        <f t="shared" si="12"/>
        <v>107</v>
      </c>
      <c r="B108">
        <f t="shared" si="13"/>
        <v>1080559</v>
      </c>
      <c r="C108" t="s">
        <v>232</v>
      </c>
      <c r="D108">
        <f>COUNTIFS(better_player_df!$A$2:$A$10475,match_formation!B108,better_player_df!$B$2:$B$10475,C108,better_player_df!$E$2:$E$10475,match_formation!$D$1)</f>
        <v>2</v>
      </c>
      <c r="E108">
        <f>COUNTIFS(better_player_df!$A$2:$A$10475,match_formation!B108,better_player_df!$B$2:$B$10475,C108,better_player_df!$E$2:$E$10475,match_formation!$E$1)</f>
        <v>1</v>
      </c>
      <c r="F108">
        <f>COUNTIFS(better_player_df!$A$2:$A$10475,match_formation!B108,better_player_df!$B$2:$B$10475,C108,better_player_df!$E$2:$E$10475,match_formation!$F$1)</f>
        <v>1</v>
      </c>
      <c r="G108">
        <f>COUNTIFS(better_player_df!$A$2:$A$10475,match_formation!B108,better_player_df!$B$2:$B$10475,C108,better_player_df!$E$2:$E$10475,match_formation!$G$1)</f>
        <v>0</v>
      </c>
      <c r="H108">
        <f>COUNTIFS(better_player_df!$A$2:$A$10475,match_formation!B108,better_player_df!$B$2:$B$10475,C108,better_player_df!$E$2:$E$10475,match_formation!$H$1)</f>
        <v>0</v>
      </c>
      <c r="I108">
        <f>COUNTIFS(better_player_df!$A$2:$A$10475,match_formation!B108,better_player_df!$B$2:$B$10475,C108,better_player_df!$E$2:$E$10475,match_formation!$I$1)</f>
        <v>0</v>
      </c>
      <c r="J108">
        <f>COUNTIFS(better_player_df!$A$2:$A$10475,match_formation!B108,better_player_df!$B$2:$B$10475,C108,better_player_df!$E$2:$E$10475,match_formation!$J$1)</f>
        <v>3</v>
      </c>
      <c r="K108">
        <f>COUNTIFS(better_player_df!$A$2:$A$10475,match_formation!B108,better_player_df!$B$2:$B$10475,C108,better_player_df!$E$2:$E$10475,match_formation!$K$1)</f>
        <v>0</v>
      </c>
      <c r="L108">
        <f>COUNTIFS(better_player_df!$A$2:$A$10475,match_formation!B108,better_player_df!$B$2:$B$10475,C108,better_player_df!$E$2:$E$10475,match_formation!$L$1)</f>
        <v>0</v>
      </c>
      <c r="M108">
        <f>COUNTIFS(better_player_df!$A$2:$A$10475,match_formation!B108,better_player_df!$B$2:$B$10475,C108,better_player_df!$E$2:$E$10475,match_formation!$M$1)</f>
        <v>0</v>
      </c>
      <c r="N108">
        <f>COUNTIFS(better_player_df!$A$2:$A$10475,match_formation!B108,better_player_df!$B$2:$B$10475,C108,better_player_df!$E$2:$E$10475,match_formation!$N$1)</f>
        <v>0</v>
      </c>
      <c r="O108">
        <f>COUNTIFS(better_player_df!$A$2:$A$10475,match_formation!B108,better_player_df!$B$2:$B$10475,C108,better_player_df!$E$2:$E$10475,match_formation!$O$1)</f>
        <v>0</v>
      </c>
      <c r="P108">
        <f>COUNTIFS(better_player_df!$A$2:$A$10475,match_formation!B108,better_player_df!$B$2:$B$10475,C108,better_player_df!$E$2:$E$10475,match_formation!$P$1)</f>
        <v>1</v>
      </c>
      <c r="Q108">
        <f>COUNTIFS(better_player_df!$A$2:$A$10475,match_formation!B108,better_player_df!$B$2:$B$10475,C108,better_player_df!$E$2:$E$10475,match_formation!$Q$1)</f>
        <v>1</v>
      </c>
      <c r="R108">
        <f>COUNTIFS(better_player_df!$A$2:$A$10475,match_formation!B108,better_player_df!$B$2:$B$10475,C108,better_player_df!$E$2:$E$10475,match_formation!$R$1)</f>
        <v>1</v>
      </c>
      <c r="S108">
        <f t="shared" si="7"/>
        <v>4</v>
      </c>
      <c r="T108">
        <f t="shared" si="8"/>
        <v>3</v>
      </c>
      <c r="U108">
        <f t="shared" si="9"/>
        <v>0</v>
      </c>
      <c r="V108">
        <f t="shared" si="10"/>
        <v>3</v>
      </c>
      <c r="W108">
        <f t="shared" si="11"/>
        <v>433</v>
      </c>
    </row>
    <row r="109" spans="1:23" x14ac:dyDescent="0.3">
      <c r="A109">
        <f t="shared" si="12"/>
        <v>108</v>
      </c>
      <c r="B109">
        <f t="shared" si="13"/>
        <v>1080559</v>
      </c>
      <c r="C109" t="s">
        <v>38</v>
      </c>
      <c r="D109">
        <f>COUNTIFS(better_player_df!$A$2:$A$10475,match_formation!B109,better_player_df!$B$2:$B$10475,C109,better_player_df!$E$2:$E$10475,match_formation!$D$1)</f>
        <v>2</v>
      </c>
      <c r="E109">
        <f>COUNTIFS(better_player_df!$A$2:$A$10475,match_formation!B109,better_player_df!$B$2:$B$10475,C109,better_player_df!$E$2:$E$10475,match_formation!$E$1)</f>
        <v>1</v>
      </c>
      <c r="F109">
        <f>COUNTIFS(better_player_df!$A$2:$A$10475,match_formation!B109,better_player_df!$B$2:$B$10475,C109,better_player_df!$E$2:$E$10475,match_formation!$F$1)</f>
        <v>1</v>
      </c>
      <c r="G109">
        <f>COUNTIFS(better_player_df!$A$2:$A$10475,match_formation!B109,better_player_df!$B$2:$B$10475,C109,better_player_df!$E$2:$E$10475,match_formation!$G$1)</f>
        <v>2</v>
      </c>
      <c r="H109">
        <f>COUNTIFS(better_player_df!$A$2:$A$10475,match_formation!B109,better_player_df!$B$2:$B$10475,C109,better_player_df!$E$2:$E$10475,match_formation!$H$1)</f>
        <v>0</v>
      </c>
      <c r="I109">
        <f>COUNTIFS(better_player_df!$A$2:$A$10475,match_formation!B109,better_player_df!$B$2:$B$10475,C109,better_player_df!$E$2:$E$10475,match_formation!$I$1)</f>
        <v>0</v>
      </c>
      <c r="J109">
        <f>COUNTIFS(better_player_df!$A$2:$A$10475,match_formation!B109,better_player_df!$B$2:$B$10475,C109,better_player_df!$E$2:$E$10475,match_formation!$J$1)</f>
        <v>0</v>
      </c>
      <c r="K109">
        <f>COUNTIFS(better_player_df!$A$2:$A$10475,match_formation!B109,better_player_df!$B$2:$B$10475,C109,better_player_df!$E$2:$E$10475,match_formation!$K$1)</f>
        <v>0</v>
      </c>
      <c r="L109">
        <f>COUNTIFS(better_player_df!$A$2:$A$10475,match_formation!B109,better_player_df!$B$2:$B$10475,C109,better_player_df!$E$2:$E$10475,match_formation!$L$1)</f>
        <v>0</v>
      </c>
      <c r="M109">
        <f>COUNTIFS(better_player_df!$A$2:$A$10475,match_formation!B109,better_player_df!$B$2:$B$10475,C109,better_player_df!$E$2:$E$10475,match_formation!$M$1)</f>
        <v>1</v>
      </c>
      <c r="N109">
        <f>COUNTIFS(better_player_df!$A$2:$A$10475,match_formation!B109,better_player_df!$B$2:$B$10475,C109,better_player_df!$E$2:$E$10475,match_formation!$N$1)</f>
        <v>1</v>
      </c>
      <c r="O109">
        <f>COUNTIFS(better_player_df!$A$2:$A$10475,match_formation!B109,better_player_df!$B$2:$B$10475,C109,better_player_df!$E$2:$E$10475,match_formation!$O$1)</f>
        <v>1</v>
      </c>
      <c r="P109">
        <f>COUNTIFS(better_player_df!$A$2:$A$10475,match_formation!B109,better_player_df!$B$2:$B$10475,C109,better_player_df!$E$2:$E$10475,match_formation!$P$1)</f>
        <v>1</v>
      </c>
      <c r="Q109">
        <f>COUNTIFS(better_player_df!$A$2:$A$10475,match_formation!B109,better_player_df!$B$2:$B$10475,C109,better_player_df!$E$2:$E$10475,match_formation!$Q$1)</f>
        <v>0</v>
      </c>
      <c r="R109">
        <f>COUNTIFS(better_player_df!$A$2:$A$10475,match_formation!B109,better_player_df!$B$2:$B$10475,C109,better_player_df!$E$2:$E$10475,match_formation!$R$1)</f>
        <v>0</v>
      </c>
      <c r="S109">
        <f t="shared" si="7"/>
        <v>4</v>
      </c>
      <c r="T109">
        <f t="shared" si="8"/>
        <v>2</v>
      </c>
      <c r="U109">
        <f t="shared" si="9"/>
        <v>3</v>
      </c>
      <c r="V109">
        <f t="shared" si="10"/>
        <v>1</v>
      </c>
      <c r="W109">
        <f t="shared" si="11"/>
        <v>4231</v>
      </c>
    </row>
    <row r="110" spans="1:23" x14ac:dyDescent="0.3">
      <c r="A110">
        <f t="shared" si="12"/>
        <v>109</v>
      </c>
      <c r="B110">
        <f t="shared" si="13"/>
        <v>1080560</v>
      </c>
      <c r="C110" t="s">
        <v>244</v>
      </c>
      <c r="D110">
        <f>COUNTIFS(better_player_df!$A$2:$A$10475,match_formation!B110,better_player_df!$B$2:$B$10475,C110,better_player_df!$E$2:$E$10475,match_formation!$D$1)</f>
        <v>2</v>
      </c>
      <c r="E110">
        <f>COUNTIFS(better_player_df!$A$2:$A$10475,match_formation!B110,better_player_df!$B$2:$B$10475,C110,better_player_df!$E$2:$E$10475,match_formation!$E$1)</f>
        <v>1</v>
      </c>
      <c r="F110">
        <f>COUNTIFS(better_player_df!$A$2:$A$10475,match_formation!B110,better_player_df!$B$2:$B$10475,C110,better_player_df!$E$2:$E$10475,match_formation!$F$1)</f>
        <v>1</v>
      </c>
      <c r="G110">
        <f>COUNTIFS(better_player_df!$A$2:$A$10475,match_formation!B110,better_player_df!$B$2:$B$10475,C110,better_player_df!$E$2:$E$10475,match_formation!$G$1)</f>
        <v>0</v>
      </c>
      <c r="H110">
        <f>COUNTIFS(better_player_df!$A$2:$A$10475,match_formation!B110,better_player_df!$B$2:$B$10475,C110,better_player_df!$E$2:$E$10475,match_formation!$H$1)</f>
        <v>0</v>
      </c>
      <c r="I110">
        <f>COUNTIFS(better_player_df!$A$2:$A$10475,match_formation!B110,better_player_df!$B$2:$B$10475,C110,better_player_df!$E$2:$E$10475,match_formation!$I$1)</f>
        <v>0</v>
      </c>
      <c r="J110">
        <f>COUNTIFS(better_player_df!$A$2:$A$10475,match_formation!B110,better_player_df!$B$2:$B$10475,C110,better_player_df!$E$2:$E$10475,match_formation!$J$1)</f>
        <v>2</v>
      </c>
      <c r="K110">
        <f>COUNTIFS(better_player_df!$A$2:$A$10475,match_formation!B110,better_player_df!$B$2:$B$10475,C110,better_player_df!$E$2:$E$10475,match_formation!$K$1)</f>
        <v>1</v>
      </c>
      <c r="L110">
        <f>COUNTIFS(better_player_df!$A$2:$A$10475,match_formation!B110,better_player_df!$B$2:$B$10475,C110,better_player_df!$E$2:$E$10475,match_formation!$L$1)</f>
        <v>1</v>
      </c>
      <c r="M110">
        <f>COUNTIFS(better_player_df!$A$2:$A$10475,match_formation!B110,better_player_df!$B$2:$B$10475,C110,better_player_df!$E$2:$E$10475,match_formation!$M$1)</f>
        <v>0</v>
      </c>
      <c r="N110">
        <f>COUNTIFS(better_player_df!$A$2:$A$10475,match_formation!B110,better_player_df!$B$2:$B$10475,C110,better_player_df!$E$2:$E$10475,match_formation!$N$1)</f>
        <v>0</v>
      </c>
      <c r="O110">
        <f>COUNTIFS(better_player_df!$A$2:$A$10475,match_formation!B110,better_player_df!$B$2:$B$10475,C110,better_player_df!$E$2:$E$10475,match_formation!$O$1)</f>
        <v>0</v>
      </c>
      <c r="P110">
        <f>COUNTIFS(better_player_df!$A$2:$A$10475,match_formation!B110,better_player_df!$B$2:$B$10475,C110,better_player_df!$E$2:$E$10475,match_formation!$P$1)</f>
        <v>2</v>
      </c>
      <c r="Q110">
        <f>COUNTIFS(better_player_df!$A$2:$A$10475,match_formation!B110,better_player_df!$B$2:$B$10475,C110,better_player_df!$E$2:$E$10475,match_formation!$Q$1)</f>
        <v>0</v>
      </c>
      <c r="R110">
        <f>COUNTIFS(better_player_df!$A$2:$A$10475,match_formation!B110,better_player_df!$B$2:$B$10475,C110,better_player_df!$E$2:$E$10475,match_formation!$R$1)</f>
        <v>0</v>
      </c>
      <c r="S110">
        <f t="shared" si="7"/>
        <v>4</v>
      </c>
      <c r="T110">
        <f t="shared" si="8"/>
        <v>4</v>
      </c>
      <c r="U110">
        <f t="shared" si="9"/>
        <v>0</v>
      </c>
      <c r="V110">
        <f t="shared" si="10"/>
        <v>2</v>
      </c>
      <c r="W110">
        <f t="shared" si="11"/>
        <v>442</v>
      </c>
    </row>
    <row r="111" spans="1:23" x14ac:dyDescent="0.3">
      <c r="A111">
        <f t="shared" si="12"/>
        <v>110</v>
      </c>
      <c r="B111">
        <f t="shared" si="13"/>
        <v>1080560</v>
      </c>
      <c r="C111" t="s">
        <v>111</v>
      </c>
      <c r="D111">
        <f>COUNTIFS(better_player_df!$A$2:$A$10475,match_formation!B111,better_player_df!$B$2:$B$10475,C111,better_player_df!$E$2:$E$10475,match_formation!$D$1)</f>
        <v>2</v>
      </c>
      <c r="E111">
        <f>COUNTIFS(better_player_df!$A$2:$A$10475,match_formation!B111,better_player_df!$B$2:$B$10475,C111,better_player_df!$E$2:$E$10475,match_formation!$E$1)</f>
        <v>1</v>
      </c>
      <c r="F111">
        <f>COUNTIFS(better_player_df!$A$2:$A$10475,match_formation!B111,better_player_df!$B$2:$B$10475,C111,better_player_df!$E$2:$E$10475,match_formation!$F$1)</f>
        <v>1</v>
      </c>
      <c r="G111">
        <f>COUNTIFS(better_player_df!$A$2:$A$10475,match_formation!B111,better_player_df!$B$2:$B$10475,C111,better_player_df!$E$2:$E$10475,match_formation!$G$1)</f>
        <v>0</v>
      </c>
      <c r="H111">
        <f>COUNTIFS(better_player_df!$A$2:$A$10475,match_formation!B111,better_player_df!$B$2:$B$10475,C111,better_player_df!$E$2:$E$10475,match_formation!$H$1)</f>
        <v>0</v>
      </c>
      <c r="I111">
        <f>COUNTIFS(better_player_df!$A$2:$A$10475,match_formation!B111,better_player_df!$B$2:$B$10475,C111,better_player_df!$E$2:$E$10475,match_formation!$I$1)</f>
        <v>0</v>
      </c>
      <c r="J111">
        <f>COUNTIFS(better_player_df!$A$2:$A$10475,match_formation!B111,better_player_df!$B$2:$B$10475,C111,better_player_df!$E$2:$E$10475,match_formation!$J$1)</f>
        <v>3</v>
      </c>
      <c r="K111">
        <f>COUNTIFS(better_player_df!$A$2:$A$10475,match_formation!B111,better_player_df!$B$2:$B$10475,C111,better_player_df!$E$2:$E$10475,match_formation!$K$1)</f>
        <v>1</v>
      </c>
      <c r="L111">
        <f>COUNTIFS(better_player_df!$A$2:$A$10475,match_formation!B111,better_player_df!$B$2:$B$10475,C111,better_player_df!$E$2:$E$10475,match_formation!$L$1)</f>
        <v>1</v>
      </c>
      <c r="M111">
        <f>COUNTIFS(better_player_df!$A$2:$A$10475,match_formation!B111,better_player_df!$B$2:$B$10475,C111,better_player_df!$E$2:$E$10475,match_formation!$M$1)</f>
        <v>0</v>
      </c>
      <c r="N111">
        <f>COUNTIFS(better_player_df!$A$2:$A$10475,match_formation!B111,better_player_df!$B$2:$B$10475,C111,better_player_df!$E$2:$E$10475,match_formation!$N$1)</f>
        <v>0</v>
      </c>
      <c r="O111">
        <f>COUNTIFS(better_player_df!$A$2:$A$10475,match_formation!B111,better_player_df!$B$2:$B$10475,C111,better_player_df!$E$2:$E$10475,match_formation!$O$1)</f>
        <v>0</v>
      </c>
      <c r="P111">
        <f>COUNTIFS(better_player_df!$A$2:$A$10475,match_formation!B111,better_player_df!$B$2:$B$10475,C111,better_player_df!$E$2:$E$10475,match_formation!$P$1)</f>
        <v>1</v>
      </c>
      <c r="Q111">
        <f>COUNTIFS(better_player_df!$A$2:$A$10475,match_formation!B111,better_player_df!$B$2:$B$10475,C111,better_player_df!$E$2:$E$10475,match_formation!$Q$1)</f>
        <v>0</v>
      </c>
      <c r="R111">
        <f>COUNTIFS(better_player_df!$A$2:$A$10475,match_formation!B111,better_player_df!$B$2:$B$10475,C111,better_player_df!$E$2:$E$10475,match_formation!$R$1)</f>
        <v>0</v>
      </c>
      <c r="S111">
        <f t="shared" si="7"/>
        <v>4</v>
      </c>
      <c r="T111">
        <f t="shared" si="8"/>
        <v>5</v>
      </c>
      <c r="U111">
        <f t="shared" si="9"/>
        <v>0</v>
      </c>
      <c r="V111">
        <f t="shared" si="10"/>
        <v>1</v>
      </c>
      <c r="W111">
        <f t="shared" si="11"/>
        <v>451</v>
      </c>
    </row>
    <row r="112" spans="1:23" x14ac:dyDescent="0.3">
      <c r="A112">
        <f t="shared" si="12"/>
        <v>111</v>
      </c>
      <c r="B112">
        <f t="shared" si="13"/>
        <v>1080561</v>
      </c>
      <c r="C112" t="s">
        <v>259</v>
      </c>
      <c r="D112">
        <f>COUNTIFS(better_player_df!$A$2:$A$10475,match_formation!B112,better_player_df!$B$2:$B$10475,C112,better_player_df!$E$2:$E$10475,match_formation!$D$1)</f>
        <v>2</v>
      </c>
      <c r="E112">
        <f>COUNTIFS(better_player_df!$A$2:$A$10475,match_formation!B112,better_player_df!$B$2:$B$10475,C112,better_player_df!$E$2:$E$10475,match_formation!$E$1)</f>
        <v>1</v>
      </c>
      <c r="F112">
        <f>COUNTIFS(better_player_df!$A$2:$A$10475,match_formation!B112,better_player_df!$B$2:$B$10475,C112,better_player_df!$E$2:$E$10475,match_formation!$F$1)</f>
        <v>1</v>
      </c>
      <c r="G112">
        <f>COUNTIFS(better_player_df!$A$2:$A$10475,match_formation!B112,better_player_df!$B$2:$B$10475,C112,better_player_df!$E$2:$E$10475,match_formation!$G$1)</f>
        <v>2</v>
      </c>
      <c r="H112">
        <f>COUNTIFS(better_player_df!$A$2:$A$10475,match_formation!B112,better_player_df!$B$2:$B$10475,C112,better_player_df!$E$2:$E$10475,match_formation!$H$1)</f>
        <v>0</v>
      </c>
      <c r="I112">
        <f>COUNTIFS(better_player_df!$A$2:$A$10475,match_formation!B112,better_player_df!$B$2:$B$10475,C112,better_player_df!$E$2:$E$10475,match_formation!$I$1)</f>
        <v>0</v>
      </c>
      <c r="J112">
        <f>COUNTIFS(better_player_df!$A$2:$A$10475,match_formation!B112,better_player_df!$B$2:$B$10475,C112,better_player_df!$E$2:$E$10475,match_formation!$J$1)</f>
        <v>0</v>
      </c>
      <c r="K112">
        <f>COUNTIFS(better_player_df!$A$2:$A$10475,match_formation!B112,better_player_df!$B$2:$B$10475,C112,better_player_df!$E$2:$E$10475,match_formation!$K$1)</f>
        <v>0</v>
      </c>
      <c r="L112">
        <f>COUNTIFS(better_player_df!$A$2:$A$10475,match_formation!B112,better_player_df!$B$2:$B$10475,C112,better_player_df!$E$2:$E$10475,match_formation!$L$1)</f>
        <v>0</v>
      </c>
      <c r="M112">
        <f>COUNTIFS(better_player_df!$A$2:$A$10475,match_formation!B112,better_player_df!$B$2:$B$10475,C112,better_player_df!$E$2:$E$10475,match_formation!$M$1)</f>
        <v>1</v>
      </c>
      <c r="N112">
        <f>COUNTIFS(better_player_df!$A$2:$A$10475,match_formation!B112,better_player_df!$B$2:$B$10475,C112,better_player_df!$E$2:$E$10475,match_formation!$N$1)</f>
        <v>1</v>
      </c>
      <c r="O112">
        <f>COUNTIFS(better_player_df!$A$2:$A$10475,match_formation!B112,better_player_df!$B$2:$B$10475,C112,better_player_df!$E$2:$E$10475,match_formation!$O$1)</f>
        <v>1</v>
      </c>
      <c r="P112">
        <f>COUNTIFS(better_player_df!$A$2:$A$10475,match_formation!B112,better_player_df!$B$2:$B$10475,C112,better_player_df!$E$2:$E$10475,match_formation!$P$1)</f>
        <v>1</v>
      </c>
      <c r="Q112">
        <f>COUNTIFS(better_player_df!$A$2:$A$10475,match_formation!B112,better_player_df!$B$2:$B$10475,C112,better_player_df!$E$2:$E$10475,match_formation!$Q$1)</f>
        <v>0</v>
      </c>
      <c r="R112">
        <f>COUNTIFS(better_player_df!$A$2:$A$10475,match_formation!B112,better_player_df!$B$2:$B$10475,C112,better_player_df!$E$2:$E$10475,match_formation!$R$1)</f>
        <v>0</v>
      </c>
      <c r="S112">
        <f t="shared" si="7"/>
        <v>4</v>
      </c>
      <c r="T112">
        <f t="shared" si="8"/>
        <v>2</v>
      </c>
      <c r="U112">
        <f t="shared" si="9"/>
        <v>3</v>
      </c>
      <c r="V112">
        <f t="shared" si="10"/>
        <v>1</v>
      </c>
      <c r="W112">
        <f t="shared" si="11"/>
        <v>4231</v>
      </c>
    </row>
    <row r="113" spans="1:23" x14ac:dyDescent="0.3">
      <c r="A113">
        <f t="shared" si="12"/>
        <v>112</v>
      </c>
      <c r="B113">
        <f t="shared" si="13"/>
        <v>1080561</v>
      </c>
      <c r="C113" t="s">
        <v>81</v>
      </c>
      <c r="D113">
        <f>COUNTIFS(better_player_df!$A$2:$A$10475,match_formation!B113,better_player_df!$B$2:$B$10475,C113,better_player_df!$E$2:$E$10475,match_formation!$D$1)</f>
        <v>2</v>
      </c>
      <c r="E113">
        <f>COUNTIFS(better_player_df!$A$2:$A$10475,match_formation!B113,better_player_df!$B$2:$B$10475,C113,better_player_df!$E$2:$E$10475,match_formation!$E$1)</f>
        <v>1</v>
      </c>
      <c r="F113">
        <f>COUNTIFS(better_player_df!$A$2:$A$10475,match_formation!B113,better_player_df!$B$2:$B$10475,C113,better_player_df!$E$2:$E$10475,match_formation!$F$1)</f>
        <v>1</v>
      </c>
      <c r="G113">
        <f>COUNTIFS(better_player_df!$A$2:$A$10475,match_formation!B113,better_player_df!$B$2:$B$10475,C113,better_player_df!$E$2:$E$10475,match_formation!$G$1)</f>
        <v>0</v>
      </c>
      <c r="H113">
        <f>COUNTIFS(better_player_df!$A$2:$A$10475,match_formation!B113,better_player_df!$B$2:$B$10475,C113,better_player_df!$E$2:$E$10475,match_formation!$H$1)</f>
        <v>0</v>
      </c>
      <c r="I113">
        <f>COUNTIFS(better_player_df!$A$2:$A$10475,match_formation!B113,better_player_df!$B$2:$B$10475,C113,better_player_df!$E$2:$E$10475,match_formation!$I$1)</f>
        <v>0</v>
      </c>
      <c r="J113">
        <f>COUNTIFS(better_player_df!$A$2:$A$10475,match_formation!B113,better_player_df!$B$2:$B$10475,C113,better_player_df!$E$2:$E$10475,match_formation!$J$1)</f>
        <v>3</v>
      </c>
      <c r="K113">
        <f>COUNTIFS(better_player_df!$A$2:$A$10475,match_formation!B113,better_player_df!$B$2:$B$10475,C113,better_player_df!$E$2:$E$10475,match_formation!$K$1)</f>
        <v>1</v>
      </c>
      <c r="L113">
        <f>COUNTIFS(better_player_df!$A$2:$A$10475,match_formation!B113,better_player_df!$B$2:$B$10475,C113,better_player_df!$E$2:$E$10475,match_formation!$L$1)</f>
        <v>1</v>
      </c>
      <c r="M113">
        <f>COUNTIFS(better_player_df!$A$2:$A$10475,match_formation!B113,better_player_df!$B$2:$B$10475,C113,better_player_df!$E$2:$E$10475,match_formation!$M$1)</f>
        <v>0</v>
      </c>
      <c r="N113">
        <f>COUNTIFS(better_player_df!$A$2:$A$10475,match_formation!B113,better_player_df!$B$2:$B$10475,C113,better_player_df!$E$2:$E$10475,match_formation!$N$1)</f>
        <v>0</v>
      </c>
      <c r="O113">
        <f>COUNTIFS(better_player_df!$A$2:$A$10475,match_formation!B113,better_player_df!$B$2:$B$10475,C113,better_player_df!$E$2:$E$10475,match_formation!$O$1)</f>
        <v>0</v>
      </c>
      <c r="P113">
        <f>COUNTIFS(better_player_df!$A$2:$A$10475,match_formation!B113,better_player_df!$B$2:$B$10475,C113,better_player_df!$E$2:$E$10475,match_formation!$P$1)</f>
        <v>1</v>
      </c>
      <c r="Q113">
        <f>COUNTIFS(better_player_df!$A$2:$A$10475,match_formation!B113,better_player_df!$B$2:$B$10475,C113,better_player_df!$E$2:$E$10475,match_formation!$Q$1)</f>
        <v>0</v>
      </c>
      <c r="R113">
        <f>COUNTIFS(better_player_df!$A$2:$A$10475,match_formation!B113,better_player_df!$B$2:$B$10475,C113,better_player_df!$E$2:$E$10475,match_formation!$R$1)</f>
        <v>0</v>
      </c>
      <c r="S113">
        <f t="shared" si="7"/>
        <v>4</v>
      </c>
      <c r="T113">
        <f t="shared" si="8"/>
        <v>5</v>
      </c>
      <c r="U113">
        <f t="shared" si="9"/>
        <v>0</v>
      </c>
      <c r="V113">
        <f t="shared" si="10"/>
        <v>1</v>
      </c>
      <c r="W113">
        <f t="shared" si="11"/>
        <v>451</v>
      </c>
    </row>
    <row r="114" spans="1:23" x14ac:dyDescent="0.3">
      <c r="A114">
        <f t="shared" si="12"/>
        <v>113</v>
      </c>
      <c r="B114">
        <f t="shared" si="13"/>
        <v>1080562</v>
      </c>
      <c r="C114" t="s">
        <v>317</v>
      </c>
      <c r="D114">
        <f>COUNTIFS(better_player_df!$A$2:$A$10475,match_formation!B114,better_player_df!$B$2:$B$10475,C114,better_player_df!$E$2:$E$10475,match_formation!$D$1)</f>
        <v>2</v>
      </c>
      <c r="E114">
        <f>COUNTIFS(better_player_df!$A$2:$A$10475,match_formation!B114,better_player_df!$B$2:$B$10475,C114,better_player_df!$E$2:$E$10475,match_formation!$E$1)</f>
        <v>1</v>
      </c>
      <c r="F114">
        <f>COUNTIFS(better_player_df!$A$2:$A$10475,match_formation!B114,better_player_df!$B$2:$B$10475,C114,better_player_df!$E$2:$E$10475,match_formation!$F$1)</f>
        <v>1</v>
      </c>
      <c r="G114">
        <f>COUNTIFS(better_player_df!$A$2:$A$10475,match_formation!B114,better_player_df!$B$2:$B$10475,C114,better_player_df!$E$2:$E$10475,match_formation!$G$1)</f>
        <v>1</v>
      </c>
      <c r="H114">
        <f>COUNTIFS(better_player_df!$A$2:$A$10475,match_formation!B114,better_player_df!$B$2:$B$10475,C114,better_player_df!$E$2:$E$10475,match_formation!$H$1)</f>
        <v>0</v>
      </c>
      <c r="I114">
        <f>COUNTIFS(better_player_df!$A$2:$A$10475,match_formation!B114,better_player_df!$B$2:$B$10475,C114,better_player_df!$E$2:$E$10475,match_formation!$I$1)</f>
        <v>0</v>
      </c>
      <c r="J114">
        <f>COUNTIFS(better_player_df!$A$2:$A$10475,match_formation!B114,better_player_df!$B$2:$B$10475,C114,better_player_df!$E$2:$E$10475,match_formation!$J$1)</f>
        <v>2</v>
      </c>
      <c r="K114">
        <f>COUNTIFS(better_player_df!$A$2:$A$10475,match_formation!B114,better_player_df!$B$2:$B$10475,C114,better_player_df!$E$2:$E$10475,match_formation!$K$1)</f>
        <v>0</v>
      </c>
      <c r="L114">
        <f>COUNTIFS(better_player_df!$A$2:$A$10475,match_formation!B114,better_player_df!$B$2:$B$10475,C114,better_player_df!$E$2:$E$10475,match_formation!$L$1)</f>
        <v>0</v>
      </c>
      <c r="M114">
        <f>COUNTIFS(better_player_df!$A$2:$A$10475,match_formation!B114,better_player_df!$B$2:$B$10475,C114,better_player_df!$E$2:$E$10475,match_formation!$M$1)</f>
        <v>1</v>
      </c>
      <c r="N114">
        <f>COUNTIFS(better_player_df!$A$2:$A$10475,match_formation!B114,better_player_df!$B$2:$B$10475,C114,better_player_df!$E$2:$E$10475,match_formation!$N$1)</f>
        <v>0</v>
      </c>
      <c r="O114">
        <f>COUNTIFS(better_player_df!$A$2:$A$10475,match_formation!B114,better_player_df!$B$2:$B$10475,C114,better_player_df!$E$2:$E$10475,match_formation!$O$1)</f>
        <v>0</v>
      </c>
      <c r="P114">
        <f>COUNTIFS(better_player_df!$A$2:$A$10475,match_formation!B114,better_player_df!$B$2:$B$10475,C114,better_player_df!$E$2:$E$10475,match_formation!$P$1)</f>
        <v>2</v>
      </c>
      <c r="Q114">
        <f>COUNTIFS(better_player_df!$A$2:$A$10475,match_formation!B114,better_player_df!$B$2:$B$10475,C114,better_player_df!$E$2:$E$10475,match_formation!$Q$1)</f>
        <v>0</v>
      </c>
      <c r="R114">
        <f>COUNTIFS(better_player_df!$A$2:$A$10475,match_formation!B114,better_player_df!$B$2:$B$10475,C114,better_player_df!$E$2:$E$10475,match_formation!$R$1)</f>
        <v>0</v>
      </c>
      <c r="S114">
        <f t="shared" si="7"/>
        <v>4</v>
      </c>
      <c r="T114">
        <f t="shared" si="8"/>
        <v>3</v>
      </c>
      <c r="U114">
        <f t="shared" si="9"/>
        <v>1</v>
      </c>
      <c r="V114">
        <f t="shared" si="10"/>
        <v>2</v>
      </c>
      <c r="W114">
        <f t="shared" si="11"/>
        <v>4312</v>
      </c>
    </row>
    <row r="115" spans="1:23" x14ac:dyDescent="0.3">
      <c r="A115">
        <f t="shared" si="12"/>
        <v>114</v>
      </c>
      <c r="B115">
        <f t="shared" si="13"/>
        <v>1080562</v>
      </c>
      <c r="C115" t="s">
        <v>127</v>
      </c>
      <c r="D115">
        <f>COUNTIFS(better_player_df!$A$2:$A$10475,match_formation!B115,better_player_df!$B$2:$B$10475,C115,better_player_df!$E$2:$E$10475,match_formation!$D$1)</f>
        <v>2</v>
      </c>
      <c r="E115">
        <f>COUNTIFS(better_player_df!$A$2:$A$10475,match_formation!B115,better_player_df!$B$2:$B$10475,C115,better_player_df!$E$2:$E$10475,match_formation!$E$1)</f>
        <v>1</v>
      </c>
      <c r="F115">
        <f>COUNTIFS(better_player_df!$A$2:$A$10475,match_formation!B115,better_player_df!$B$2:$B$10475,C115,better_player_df!$E$2:$E$10475,match_formation!$F$1)</f>
        <v>1</v>
      </c>
      <c r="G115">
        <f>COUNTIFS(better_player_df!$A$2:$A$10475,match_formation!B115,better_player_df!$B$2:$B$10475,C115,better_player_df!$E$2:$E$10475,match_formation!$G$1)</f>
        <v>0</v>
      </c>
      <c r="H115">
        <f>COUNTIFS(better_player_df!$A$2:$A$10475,match_formation!B115,better_player_df!$B$2:$B$10475,C115,better_player_df!$E$2:$E$10475,match_formation!$H$1)</f>
        <v>0</v>
      </c>
      <c r="I115">
        <f>COUNTIFS(better_player_df!$A$2:$A$10475,match_formation!B115,better_player_df!$B$2:$B$10475,C115,better_player_df!$E$2:$E$10475,match_formation!$I$1)</f>
        <v>0</v>
      </c>
      <c r="J115">
        <f>COUNTIFS(better_player_df!$A$2:$A$10475,match_formation!B115,better_player_df!$B$2:$B$10475,C115,better_player_df!$E$2:$E$10475,match_formation!$J$1)</f>
        <v>3</v>
      </c>
      <c r="K115">
        <f>COUNTIFS(better_player_df!$A$2:$A$10475,match_formation!B115,better_player_df!$B$2:$B$10475,C115,better_player_df!$E$2:$E$10475,match_formation!$K$1)</f>
        <v>0</v>
      </c>
      <c r="L115">
        <f>COUNTIFS(better_player_df!$A$2:$A$10475,match_formation!B115,better_player_df!$B$2:$B$10475,C115,better_player_df!$E$2:$E$10475,match_formation!$L$1)</f>
        <v>0</v>
      </c>
      <c r="M115">
        <f>COUNTIFS(better_player_df!$A$2:$A$10475,match_formation!B115,better_player_df!$B$2:$B$10475,C115,better_player_df!$E$2:$E$10475,match_formation!$M$1)</f>
        <v>0</v>
      </c>
      <c r="N115">
        <f>COUNTIFS(better_player_df!$A$2:$A$10475,match_formation!B115,better_player_df!$B$2:$B$10475,C115,better_player_df!$E$2:$E$10475,match_formation!$N$1)</f>
        <v>0</v>
      </c>
      <c r="O115">
        <f>COUNTIFS(better_player_df!$A$2:$A$10475,match_formation!B115,better_player_df!$B$2:$B$10475,C115,better_player_df!$E$2:$E$10475,match_formation!$O$1)</f>
        <v>0</v>
      </c>
      <c r="P115">
        <f>COUNTIFS(better_player_df!$A$2:$A$10475,match_formation!B115,better_player_df!$B$2:$B$10475,C115,better_player_df!$E$2:$E$10475,match_formation!$P$1)</f>
        <v>1</v>
      </c>
      <c r="Q115">
        <f>COUNTIFS(better_player_df!$A$2:$A$10475,match_formation!B115,better_player_df!$B$2:$B$10475,C115,better_player_df!$E$2:$E$10475,match_formation!$Q$1)</f>
        <v>1</v>
      </c>
      <c r="R115">
        <f>COUNTIFS(better_player_df!$A$2:$A$10475,match_formation!B115,better_player_df!$B$2:$B$10475,C115,better_player_df!$E$2:$E$10475,match_formation!$R$1)</f>
        <v>1</v>
      </c>
      <c r="S115">
        <f t="shared" si="7"/>
        <v>4</v>
      </c>
      <c r="T115">
        <f t="shared" si="8"/>
        <v>3</v>
      </c>
      <c r="U115">
        <f t="shared" si="9"/>
        <v>0</v>
      </c>
      <c r="V115">
        <f t="shared" si="10"/>
        <v>3</v>
      </c>
      <c r="W115">
        <f t="shared" si="11"/>
        <v>433</v>
      </c>
    </row>
    <row r="116" spans="1:23" x14ac:dyDescent="0.3">
      <c r="A116">
        <f t="shared" si="12"/>
        <v>115</v>
      </c>
      <c r="B116">
        <f t="shared" si="13"/>
        <v>1080563</v>
      </c>
      <c r="C116" t="s">
        <v>218</v>
      </c>
      <c r="D116">
        <f>COUNTIFS(better_player_df!$A$2:$A$10475,match_formation!B116,better_player_df!$B$2:$B$10475,C116,better_player_df!$E$2:$E$10475,match_formation!$D$1)</f>
        <v>2</v>
      </c>
      <c r="E116">
        <f>COUNTIFS(better_player_df!$A$2:$A$10475,match_formation!B116,better_player_df!$B$2:$B$10475,C116,better_player_df!$E$2:$E$10475,match_formation!$E$1)</f>
        <v>1</v>
      </c>
      <c r="F116">
        <f>COUNTIFS(better_player_df!$A$2:$A$10475,match_formation!B116,better_player_df!$B$2:$B$10475,C116,better_player_df!$E$2:$E$10475,match_formation!$F$1)</f>
        <v>1</v>
      </c>
      <c r="G116">
        <f>COUNTIFS(better_player_df!$A$2:$A$10475,match_formation!B116,better_player_df!$B$2:$B$10475,C116,better_player_df!$E$2:$E$10475,match_formation!$G$1)</f>
        <v>2</v>
      </c>
      <c r="H116">
        <f>COUNTIFS(better_player_df!$A$2:$A$10475,match_formation!B116,better_player_df!$B$2:$B$10475,C116,better_player_df!$E$2:$E$10475,match_formation!$H$1)</f>
        <v>0</v>
      </c>
      <c r="I116">
        <f>COUNTIFS(better_player_df!$A$2:$A$10475,match_formation!B116,better_player_df!$B$2:$B$10475,C116,better_player_df!$E$2:$E$10475,match_formation!$I$1)</f>
        <v>0</v>
      </c>
      <c r="J116">
        <f>COUNTIFS(better_player_df!$A$2:$A$10475,match_formation!B116,better_player_df!$B$2:$B$10475,C116,better_player_df!$E$2:$E$10475,match_formation!$J$1)</f>
        <v>0</v>
      </c>
      <c r="K116">
        <f>COUNTIFS(better_player_df!$A$2:$A$10475,match_formation!B116,better_player_df!$B$2:$B$10475,C116,better_player_df!$E$2:$E$10475,match_formation!$K$1)</f>
        <v>0</v>
      </c>
      <c r="L116">
        <f>COUNTIFS(better_player_df!$A$2:$A$10475,match_formation!B116,better_player_df!$B$2:$B$10475,C116,better_player_df!$E$2:$E$10475,match_formation!$L$1)</f>
        <v>0</v>
      </c>
      <c r="M116">
        <f>COUNTIFS(better_player_df!$A$2:$A$10475,match_formation!B116,better_player_df!$B$2:$B$10475,C116,better_player_df!$E$2:$E$10475,match_formation!$M$1)</f>
        <v>1</v>
      </c>
      <c r="N116">
        <f>COUNTIFS(better_player_df!$A$2:$A$10475,match_formation!B116,better_player_df!$B$2:$B$10475,C116,better_player_df!$E$2:$E$10475,match_formation!$N$1)</f>
        <v>1</v>
      </c>
      <c r="O116">
        <f>COUNTIFS(better_player_df!$A$2:$A$10475,match_formation!B116,better_player_df!$B$2:$B$10475,C116,better_player_df!$E$2:$E$10475,match_formation!$O$1)</f>
        <v>1</v>
      </c>
      <c r="P116">
        <f>COUNTIFS(better_player_df!$A$2:$A$10475,match_formation!B116,better_player_df!$B$2:$B$10475,C116,better_player_df!$E$2:$E$10475,match_formation!$P$1)</f>
        <v>1</v>
      </c>
      <c r="Q116">
        <f>COUNTIFS(better_player_df!$A$2:$A$10475,match_formation!B116,better_player_df!$B$2:$B$10475,C116,better_player_df!$E$2:$E$10475,match_formation!$Q$1)</f>
        <v>0</v>
      </c>
      <c r="R116">
        <f>COUNTIFS(better_player_df!$A$2:$A$10475,match_formation!B116,better_player_df!$B$2:$B$10475,C116,better_player_df!$E$2:$E$10475,match_formation!$R$1)</f>
        <v>0</v>
      </c>
      <c r="S116">
        <f t="shared" si="7"/>
        <v>4</v>
      </c>
      <c r="T116">
        <f t="shared" si="8"/>
        <v>2</v>
      </c>
      <c r="U116">
        <f t="shared" si="9"/>
        <v>3</v>
      </c>
      <c r="V116">
        <f t="shared" si="10"/>
        <v>1</v>
      </c>
      <c r="W116">
        <f t="shared" si="11"/>
        <v>4231</v>
      </c>
    </row>
    <row r="117" spans="1:23" x14ac:dyDescent="0.3">
      <c r="A117">
        <f t="shared" si="12"/>
        <v>116</v>
      </c>
      <c r="B117">
        <f t="shared" si="13"/>
        <v>1080563</v>
      </c>
      <c r="C117" t="s">
        <v>274</v>
      </c>
      <c r="D117">
        <f>COUNTIFS(better_player_df!$A$2:$A$10475,match_formation!B117,better_player_df!$B$2:$B$10475,C117,better_player_df!$E$2:$E$10475,match_formation!$D$1)</f>
        <v>2</v>
      </c>
      <c r="E117">
        <f>COUNTIFS(better_player_df!$A$2:$A$10475,match_formation!B117,better_player_df!$B$2:$B$10475,C117,better_player_df!$E$2:$E$10475,match_formation!$E$1)</f>
        <v>1</v>
      </c>
      <c r="F117">
        <f>COUNTIFS(better_player_df!$A$2:$A$10475,match_formation!B117,better_player_df!$B$2:$B$10475,C117,better_player_df!$E$2:$E$10475,match_formation!$F$1)</f>
        <v>1</v>
      </c>
      <c r="G117">
        <f>COUNTIFS(better_player_df!$A$2:$A$10475,match_formation!B117,better_player_df!$B$2:$B$10475,C117,better_player_df!$E$2:$E$10475,match_formation!$G$1)</f>
        <v>0</v>
      </c>
      <c r="H117">
        <f>COUNTIFS(better_player_df!$A$2:$A$10475,match_formation!B117,better_player_df!$B$2:$B$10475,C117,better_player_df!$E$2:$E$10475,match_formation!$H$1)</f>
        <v>0</v>
      </c>
      <c r="I117">
        <f>COUNTIFS(better_player_df!$A$2:$A$10475,match_formation!B117,better_player_df!$B$2:$B$10475,C117,better_player_df!$E$2:$E$10475,match_formation!$I$1)</f>
        <v>0</v>
      </c>
      <c r="J117">
        <f>COUNTIFS(better_player_df!$A$2:$A$10475,match_formation!B117,better_player_df!$B$2:$B$10475,C117,better_player_df!$E$2:$E$10475,match_formation!$J$1)</f>
        <v>3</v>
      </c>
      <c r="K117">
        <f>COUNTIFS(better_player_df!$A$2:$A$10475,match_formation!B117,better_player_df!$B$2:$B$10475,C117,better_player_df!$E$2:$E$10475,match_formation!$K$1)</f>
        <v>0</v>
      </c>
      <c r="L117">
        <f>COUNTIFS(better_player_df!$A$2:$A$10475,match_formation!B117,better_player_df!$B$2:$B$10475,C117,better_player_df!$E$2:$E$10475,match_formation!$L$1)</f>
        <v>0</v>
      </c>
      <c r="M117">
        <f>COUNTIFS(better_player_df!$A$2:$A$10475,match_formation!B117,better_player_df!$B$2:$B$10475,C117,better_player_df!$E$2:$E$10475,match_formation!$M$1)</f>
        <v>0</v>
      </c>
      <c r="N117">
        <f>COUNTIFS(better_player_df!$A$2:$A$10475,match_formation!B117,better_player_df!$B$2:$B$10475,C117,better_player_df!$E$2:$E$10475,match_formation!$N$1)</f>
        <v>0</v>
      </c>
      <c r="O117">
        <f>COUNTIFS(better_player_df!$A$2:$A$10475,match_formation!B117,better_player_df!$B$2:$B$10475,C117,better_player_df!$E$2:$E$10475,match_formation!$O$1)</f>
        <v>0</v>
      </c>
      <c r="P117">
        <f>COUNTIFS(better_player_df!$A$2:$A$10475,match_formation!B117,better_player_df!$B$2:$B$10475,C117,better_player_df!$E$2:$E$10475,match_formation!$P$1)</f>
        <v>1</v>
      </c>
      <c r="Q117">
        <f>COUNTIFS(better_player_df!$A$2:$A$10475,match_formation!B117,better_player_df!$B$2:$B$10475,C117,better_player_df!$E$2:$E$10475,match_formation!$Q$1)</f>
        <v>1</v>
      </c>
      <c r="R117">
        <f>COUNTIFS(better_player_df!$A$2:$A$10475,match_formation!B117,better_player_df!$B$2:$B$10475,C117,better_player_df!$E$2:$E$10475,match_formation!$R$1)</f>
        <v>1</v>
      </c>
      <c r="S117">
        <f t="shared" si="7"/>
        <v>4</v>
      </c>
      <c r="T117">
        <f t="shared" si="8"/>
        <v>3</v>
      </c>
      <c r="U117">
        <f t="shared" si="9"/>
        <v>0</v>
      </c>
      <c r="V117">
        <f t="shared" si="10"/>
        <v>3</v>
      </c>
      <c r="W117">
        <f t="shared" si="11"/>
        <v>433</v>
      </c>
    </row>
    <row r="118" spans="1:23" x14ac:dyDescent="0.3">
      <c r="A118">
        <f t="shared" si="12"/>
        <v>117</v>
      </c>
      <c r="B118">
        <f t="shared" si="13"/>
        <v>1080564</v>
      </c>
      <c r="C118" t="s">
        <v>332</v>
      </c>
      <c r="D118">
        <f>COUNTIFS(better_player_df!$A$2:$A$10475,match_formation!B118,better_player_df!$B$2:$B$10475,C118,better_player_df!$E$2:$E$10475,match_formation!$D$1)</f>
        <v>3</v>
      </c>
      <c r="E118">
        <f>COUNTIFS(better_player_df!$A$2:$A$10475,match_formation!B118,better_player_df!$B$2:$B$10475,C118,better_player_df!$E$2:$E$10475,match_formation!$E$1)</f>
        <v>0</v>
      </c>
      <c r="F118">
        <f>COUNTIFS(better_player_df!$A$2:$A$10475,match_formation!B118,better_player_df!$B$2:$B$10475,C118,better_player_df!$E$2:$E$10475,match_formation!$F$1)</f>
        <v>0</v>
      </c>
      <c r="G118">
        <f>COUNTIFS(better_player_df!$A$2:$A$10475,match_formation!B118,better_player_df!$B$2:$B$10475,C118,better_player_df!$E$2:$E$10475,match_formation!$G$1)</f>
        <v>0</v>
      </c>
      <c r="H118">
        <f>COUNTIFS(better_player_df!$A$2:$A$10475,match_formation!B118,better_player_df!$B$2:$B$10475,C118,better_player_df!$E$2:$E$10475,match_formation!$H$1)</f>
        <v>0</v>
      </c>
      <c r="I118">
        <f>COUNTIFS(better_player_df!$A$2:$A$10475,match_formation!B118,better_player_df!$B$2:$B$10475,C118,better_player_df!$E$2:$E$10475,match_formation!$I$1)</f>
        <v>0</v>
      </c>
      <c r="J118">
        <f>COUNTIFS(better_player_df!$A$2:$A$10475,match_formation!B118,better_player_df!$B$2:$B$10475,C118,better_player_df!$E$2:$E$10475,match_formation!$J$1)</f>
        <v>2</v>
      </c>
      <c r="K118">
        <f>COUNTIFS(better_player_df!$A$2:$A$10475,match_formation!B118,better_player_df!$B$2:$B$10475,C118,better_player_df!$E$2:$E$10475,match_formation!$K$1)</f>
        <v>1</v>
      </c>
      <c r="L118">
        <f>COUNTIFS(better_player_df!$A$2:$A$10475,match_formation!B118,better_player_df!$B$2:$B$10475,C118,better_player_df!$E$2:$E$10475,match_formation!$L$1)</f>
        <v>1</v>
      </c>
      <c r="M118">
        <f>COUNTIFS(better_player_df!$A$2:$A$10475,match_formation!B118,better_player_df!$B$2:$B$10475,C118,better_player_df!$E$2:$E$10475,match_formation!$M$1)</f>
        <v>1</v>
      </c>
      <c r="N118">
        <f>COUNTIFS(better_player_df!$A$2:$A$10475,match_formation!B118,better_player_df!$B$2:$B$10475,C118,better_player_df!$E$2:$E$10475,match_formation!$N$1)</f>
        <v>0</v>
      </c>
      <c r="O118">
        <f>COUNTIFS(better_player_df!$A$2:$A$10475,match_formation!B118,better_player_df!$B$2:$B$10475,C118,better_player_df!$E$2:$E$10475,match_formation!$O$1)</f>
        <v>0</v>
      </c>
      <c r="P118">
        <f>COUNTIFS(better_player_df!$A$2:$A$10475,match_formation!B118,better_player_df!$B$2:$B$10475,C118,better_player_df!$E$2:$E$10475,match_formation!$P$1)</f>
        <v>2</v>
      </c>
      <c r="Q118">
        <f>COUNTIFS(better_player_df!$A$2:$A$10475,match_formation!B118,better_player_df!$B$2:$B$10475,C118,better_player_df!$E$2:$E$10475,match_formation!$Q$1)</f>
        <v>0</v>
      </c>
      <c r="R118">
        <f>COUNTIFS(better_player_df!$A$2:$A$10475,match_formation!B118,better_player_df!$B$2:$B$10475,C118,better_player_df!$E$2:$E$10475,match_formation!$R$1)</f>
        <v>0</v>
      </c>
      <c r="S118">
        <f t="shared" si="7"/>
        <v>3</v>
      </c>
      <c r="T118">
        <f t="shared" si="8"/>
        <v>4</v>
      </c>
      <c r="U118">
        <f t="shared" si="9"/>
        <v>1</v>
      </c>
      <c r="V118">
        <f t="shared" si="10"/>
        <v>2</v>
      </c>
      <c r="W118">
        <f t="shared" si="11"/>
        <v>3412</v>
      </c>
    </row>
    <row r="119" spans="1:23" x14ac:dyDescent="0.3">
      <c r="A119">
        <f t="shared" si="12"/>
        <v>118</v>
      </c>
      <c r="B119">
        <f t="shared" si="13"/>
        <v>1080564</v>
      </c>
      <c r="C119" t="s">
        <v>96</v>
      </c>
      <c r="D119">
        <f>COUNTIFS(better_player_df!$A$2:$A$10475,match_formation!B119,better_player_df!$B$2:$B$10475,C119,better_player_df!$E$2:$E$10475,match_formation!$D$1)</f>
        <v>2</v>
      </c>
      <c r="E119">
        <f>COUNTIFS(better_player_df!$A$2:$A$10475,match_formation!B119,better_player_df!$B$2:$B$10475,C119,better_player_df!$E$2:$E$10475,match_formation!$E$1)</f>
        <v>1</v>
      </c>
      <c r="F119">
        <f>COUNTIFS(better_player_df!$A$2:$A$10475,match_formation!B119,better_player_df!$B$2:$B$10475,C119,better_player_df!$E$2:$E$10475,match_formation!$F$1)</f>
        <v>1</v>
      </c>
      <c r="G119">
        <f>COUNTIFS(better_player_df!$A$2:$A$10475,match_formation!B119,better_player_df!$B$2:$B$10475,C119,better_player_df!$E$2:$E$10475,match_formation!$G$1)</f>
        <v>2</v>
      </c>
      <c r="H119">
        <f>COUNTIFS(better_player_df!$A$2:$A$10475,match_formation!B119,better_player_df!$B$2:$B$10475,C119,better_player_df!$E$2:$E$10475,match_formation!$H$1)</f>
        <v>0</v>
      </c>
      <c r="I119">
        <f>COUNTIFS(better_player_df!$A$2:$A$10475,match_formation!B119,better_player_df!$B$2:$B$10475,C119,better_player_df!$E$2:$E$10475,match_formation!$I$1)</f>
        <v>0</v>
      </c>
      <c r="J119">
        <f>COUNTIFS(better_player_df!$A$2:$A$10475,match_formation!B119,better_player_df!$B$2:$B$10475,C119,better_player_df!$E$2:$E$10475,match_formation!$J$1)</f>
        <v>0</v>
      </c>
      <c r="K119">
        <f>COUNTIFS(better_player_df!$A$2:$A$10475,match_formation!B119,better_player_df!$B$2:$B$10475,C119,better_player_df!$E$2:$E$10475,match_formation!$K$1)</f>
        <v>0</v>
      </c>
      <c r="L119">
        <f>COUNTIFS(better_player_df!$A$2:$A$10475,match_formation!B119,better_player_df!$B$2:$B$10475,C119,better_player_df!$E$2:$E$10475,match_formation!$L$1)</f>
        <v>0</v>
      </c>
      <c r="M119">
        <f>COUNTIFS(better_player_df!$A$2:$A$10475,match_formation!B119,better_player_df!$B$2:$B$10475,C119,better_player_df!$E$2:$E$10475,match_formation!$M$1)</f>
        <v>1</v>
      </c>
      <c r="N119">
        <f>COUNTIFS(better_player_df!$A$2:$A$10475,match_formation!B119,better_player_df!$B$2:$B$10475,C119,better_player_df!$E$2:$E$10475,match_formation!$N$1)</f>
        <v>1</v>
      </c>
      <c r="O119">
        <f>COUNTIFS(better_player_df!$A$2:$A$10475,match_formation!B119,better_player_df!$B$2:$B$10475,C119,better_player_df!$E$2:$E$10475,match_formation!$O$1)</f>
        <v>1</v>
      </c>
      <c r="P119">
        <f>COUNTIFS(better_player_df!$A$2:$A$10475,match_formation!B119,better_player_df!$B$2:$B$10475,C119,better_player_df!$E$2:$E$10475,match_formation!$P$1)</f>
        <v>1</v>
      </c>
      <c r="Q119">
        <f>COUNTIFS(better_player_df!$A$2:$A$10475,match_formation!B119,better_player_df!$B$2:$B$10475,C119,better_player_df!$E$2:$E$10475,match_formation!$Q$1)</f>
        <v>0</v>
      </c>
      <c r="R119">
        <f>COUNTIFS(better_player_df!$A$2:$A$10475,match_formation!B119,better_player_df!$B$2:$B$10475,C119,better_player_df!$E$2:$E$10475,match_formation!$R$1)</f>
        <v>0</v>
      </c>
      <c r="S119">
        <f t="shared" si="7"/>
        <v>4</v>
      </c>
      <c r="T119">
        <f t="shared" si="8"/>
        <v>2</v>
      </c>
      <c r="U119">
        <f t="shared" si="9"/>
        <v>3</v>
      </c>
      <c r="V119">
        <f t="shared" si="10"/>
        <v>1</v>
      </c>
      <c r="W119">
        <f t="shared" si="11"/>
        <v>4231</v>
      </c>
    </row>
    <row r="120" spans="1:23" x14ac:dyDescent="0.3">
      <c r="A120">
        <f t="shared" si="12"/>
        <v>119</v>
      </c>
      <c r="B120">
        <f t="shared" si="13"/>
        <v>1080565</v>
      </c>
      <c r="C120" t="s">
        <v>187</v>
      </c>
      <c r="D120">
        <f>COUNTIFS(better_player_df!$A$2:$A$10475,match_formation!B120,better_player_df!$B$2:$B$10475,C120,better_player_df!$E$2:$E$10475,match_formation!$D$1)</f>
        <v>2</v>
      </c>
      <c r="E120">
        <f>COUNTIFS(better_player_df!$A$2:$A$10475,match_formation!B120,better_player_df!$B$2:$B$10475,C120,better_player_df!$E$2:$E$10475,match_formation!$E$1)</f>
        <v>1</v>
      </c>
      <c r="F120">
        <f>COUNTIFS(better_player_df!$A$2:$A$10475,match_formation!B120,better_player_df!$B$2:$B$10475,C120,better_player_df!$E$2:$E$10475,match_formation!$F$1)</f>
        <v>1</v>
      </c>
      <c r="G120">
        <f>COUNTIFS(better_player_df!$A$2:$A$10475,match_formation!B120,better_player_df!$B$2:$B$10475,C120,better_player_df!$E$2:$E$10475,match_formation!$G$1)</f>
        <v>2</v>
      </c>
      <c r="H120">
        <f>COUNTIFS(better_player_df!$A$2:$A$10475,match_formation!B120,better_player_df!$B$2:$B$10475,C120,better_player_df!$E$2:$E$10475,match_formation!$H$1)</f>
        <v>0</v>
      </c>
      <c r="I120">
        <f>COUNTIFS(better_player_df!$A$2:$A$10475,match_formation!B120,better_player_df!$B$2:$B$10475,C120,better_player_df!$E$2:$E$10475,match_formation!$I$1)</f>
        <v>0</v>
      </c>
      <c r="J120">
        <f>COUNTIFS(better_player_df!$A$2:$A$10475,match_formation!B120,better_player_df!$B$2:$B$10475,C120,better_player_df!$E$2:$E$10475,match_formation!$J$1)</f>
        <v>0</v>
      </c>
      <c r="K120">
        <f>COUNTIFS(better_player_df!$A$2:$A$10475,match_formation!B120,better_player_df!$B$2:$B$10475,C120,better_player_df!$E$2:$E$10475,match_formation!$K$1)</f>
        <v>0</v>
      </c>
      <c r="L120">
        <f>COUNTIFS(better_player_df!$A$2:$A$10475,match_formation!B120,better_player_df!$B$2:$B$10475,C120,better_player_df!$E$2:$E$10475,match_formation!$L$1)</f>
        <v>0</v>
      </c>
      <c r="M120">
        <f>COUNTIFS(better_player_df!$A$2:$A$10475,match_formation!B120,better_player_df!$B$2:$B$10475,C120,better_player_df!$E$2:$E$10475,match_formation!$M$1)</f>
        <v>1</v>
      </c>
      <c r="N120">
        <f>COUNTIFS(better_player_df!$A$2:$A$10475,match_formation!B120,better_player_df!$B$2:$B$10475,C120,better_player_df!$E$2:$E$10475,match_formation!$N$1)</f>
        <v>1</v>
      </c>
      <c r="O120">
        <f>COUNTIFS(better_player_df!$A$2:$A$10475,match_formation!B120,better_player_df!$B$2:$B$10475,C120,better_player_df!$E$2:$E$10475,match_formation!$O$1)</f>
        <v>1</v>
      </c>
      <c r="P120">
        <f>COUNTIFS(better_player_df!$A$2:$A$10475,match_formation!B120,better_player_df!$B$2:$B$10475,C120,better_player_df!$E$2:$E$10475,match_formation!$P$1)</f>
        <v>1</v>
      </c>
      <c r="Q120">
        <f>COUNTIFS(better_player_df!$A$2:$A$10475,match_formation!B120,better_player_df!$B$2:$B$10475,C120,better_player_df!$E$2:$E$10475,match_formation!$Q$1)</f>
        <v>0</v>
      </c>
      <c r="R120">
        <f>COUNTIFS(better_player_df!$A$2:$A$10475,match_formation!B120,better_player_df!$B$2:$B$10475,C120,better_player_df!$E$2:$E$10475,match_formation!$R$1)</f>
        <v>0</v>
      </c>
      <c r="S120">
        <f t="shared" si="7"/>
        <v>4</v>
      </c>
      <c r="T120">
        <f t="shared" si="8"/>
        <v>2</v>
      </c>
      <c r="U120">
        <f t="shared" si="9"/>
        <v>3</v>
      </c>
      <c r="V120">
        <f t="shared" si="10"/>
        <v>1</v>
      </c>
      <c r="W120">
        <f t="shared" si="11"/>
        <v>4231</v>
      </c>
    </row>
    <row r="121" spans="1:23" x14ac:dyDescent="0.3">
      <c r="A121">
        <f t="shared" si="12"/>
        <v>120</v>
      </c>
      <c r="B121">
        <f t="shared" si="13"/>
        <v>1080565</v>
      </c>
      <c r="C121" t="s">
        <v>157</v>
      </c>
      <c r="D121">
        <f>COUNTIFS(better_player_df!$A$2:$A$10475,match_formation!B121,better_player_df!$B$2:$B$10475,C121,better_player_df!$E$2:$E$10475,match_formation!$D$1)</f>
        <v>2</v>
      </c>
      <c r="E121">
        <f>COUNTIFS(better_player_df!$A$2:$A$10475,match_formation!B121,better_player_df!$B$2:$B$10475,C121,better_player_df!$E$2:$E$10475,match_formation!$E$1)</f>
        <v>1</v>
      </c>
      <c r="F121">
        <f>COUNTIFS(better_player_df!$A$2:$A$10475,match_formation!B121,better_player_df!$B$2:$B$10475,C121,better_player_df!$E$2:$E$10475,match_formation!$F$1)</f>
        <v>1</v>
      </c>
      <c r="G121">
        <f>COUNTIFS(better_player_df!$A$2:$A$10475,match_formation!B121,better_player_df!$B$2:$B$10475,C121,better_player_df!$E$2:$E$10475,match_formation!$G$1)</f>
        <v>2</v>
      </c>
      <c r="H121">
        <f>COUNTIFS(better_player_df!$A$2:$A$10475,match_formation!B121,better_player_df!$B$2:$B$10475,C121,better_player_df!$E$2:$E$10475,match_formation!$H$1)</f>
        <v>0</v>
      </c>
      <c r="I121">
        <f>COUNTIFS(better_player_df!$A$2:$A$10475,match_formation!B121,better_player_df!$B$2:$B$10475,C121,better_player_df!$E$2:$E$10475,match_formation!$I$1)</f>
        <v>0</v>
      </c>
      <c r="J121">
        <f>COUNTIFS(better_player_df!$A$2:$A$10475,match_formation!B121,better_player_df!$B$2:$B$10475,C121,better_player_df!$E$2:$E$10475,match_formation!$J$1)</f>
        <v>0</v>
      </c>
      <c r="K121">
        <f>COUNTIFS(better_player_df!$A$2:$A$10475,match_formation!B121,better_player_df!$B$2:$B$10475,C121,better_player_df!$E$2:$E$10475,match_formation!$K$1)</f>
        <v>0</v>
      </c>
      <c r="L121">
        <f>COUNTIFS(better_player_df!$A$2:$A$10475,match_formation!B121,better_player_df!$B$2:$B$10475,C121,better_player_df!$E$2:$E$10475,match_formation!$L$1)</f>
        <v>0</v>
      </c>
      <c r="M121">
        <f>COUNTIFS(better_player_df!$A$2:$A$10475,match_formation!B121,better_player_df!$B$2:$B$10475,C121,better_player_df!$E$2:$E$10475,match_formation!$M$1)</f>
        <v>1</v>
      </c>
      <c r="N121">
        <f>COUNTIFS(better_player_df!$A$2:$A$10475,match_formation!B121,better_player_df!$B$2:$B$10475,C121,better_player_df!$E$2:$E$10475,match_formation!$N$1)</f>
        <v>1</v>
      </c>
      <c r="O121">
        <f>COUNTIFS(better_player_df!$A$2:$A$10475,match_formation!B121,better_player_df!$B$2:$B$10475,C121,better_player_df!$E$2:$E$10475,match_formation!$O$1)</f>
        <v>1</v>
      </c>
      <c r="P121">
        <f>COUNTIFS(better_player_df!$A$2:$A$10475,match_formation!B121,better_player_df!$B$2:$B$10475,C121,better_player_df!$E$2:$E$10475,match_formation!$P$1)</f>
        <v>1</v>
      </c>
      <c r="Q121">
        <f>COUNTIFS(better_player_df!$A$2:$A$10475,match_formation!B121,better_player_df!$B$2:$B$10475,C121,better_player_df!$E$2:$E$10475,match_formation!$Q$1)</f>
        <v>0</v>
      </c>
      <c r="R121">
        <f>COUNTIFS(better_player_df!$A$2:$A$10475,match_formation!B121,better_player_df!$B$2:$B$10475,C121,better_player_df!$E$2:$E$10475,match_formation!$R$1)</f>
        <v>0</v>
      </c>
      <c r="S121">
        <f t="shared" si="7"/>
        <v>4</v>
      </c>
      <c r="T121">
        <f t="shared" si="8"/>
        <v>2</v>
      </c>
      <c r="U121">
        <f t="shared" si="9"/>
        <v>3</v>
      </c>
      <c r="V121">
        <f t="shared" si="10"/>
        <v>1</v>
      </c>
      <c r="W121">
        <f t="shared" si="11"/>
        <v>4231</v>
      </c>
    </row>
    <row r="122" spans="1:23" x14ac:dyDescent="0.3">
      <c r="A122">
        <f t="shared" si="12"/>
        <v>121</v>
      </c>
      <c r="B122">
        <f t="shared" si="13"/>
        <v>1080566</v>
      </c>
      <c r="C122" t="s">
        <v>38</v>
      </c>
      <c r="D122">
        <f>COUNTIFS(better_player_df!$A$2:$A$10475,match_formation!B122,better_player_df!$B$2:$B$10475,C122,better_player_df!$E$2:$E$10475,match_formation!$D$1)</f>
        <v>2</v>
      </c>
      <c r="E122">
        <f>COUNTIFS(better_player_df!$A$2:$A$10475,match_formation!B122,better_player_df!$B$2:$B$10475,C122,better_player_df!$E$2:$E$10475,match_formation!$E$1)</f>
        <v>1</v>
      </c>
      <c r="F122">
        <f>COUNTIFS(better_player_df!$A$2:$A$10475,match_formation!B122,better_player_df!$B$2:$B$10475,C122,better_player_df!$E$2:$E$10475,match_formation!$F$1)</f>
        <v>1</v>
      </c>
      <c r="G122">
        <f>COUNTIFS(better_player_df!$A$2:$A$10475,match_formation!B122,better_player_df!$B$2:$B$10475,C122,better_player_df!$E$2:$E$10475,match_formation!$G$1)</f>
        <v>2</v>
      </c>
      <c r="H122">
        <f>COUNTIFS(better_player_df!$A$2:$A$10475,match_formation!B122,better_player_df!$B$2:$B$10475,C122,better_player_df!$E$2:$E$10475,match_formation!$H$1)</f>
        <v>0</v>
      </c>
      <c r="I122">
        <f>COUNTIFS(better_player_df!$A$2:$A$10475,match_formation!B122,better_player_df!$B$2:$B$10475,C122,better_player_df!$E$2:$E$10475,match_formation!$I$1)</f>
        <v>0</v>
      </c>
      <c r="J122">
        <f>COUNTIFS(better_player_df!$A$2:$A$10475,match_formation!B122,better_player_df!$B$2:$B$10475,C122,better_player_df!$E$2:$E$10475,match_formation!$J$1)</f>
        <v>0</v>
      </c>
      <c r="K122">
        <f>COUNTIFS(better_player_df!$A$2:$A$10475,match_formation!B122,better_player_df!$B$2:$B$10475,C122,better_player_df!$E$2:$E$10475,match_formation!$K$1)</f>
        <v>0</v>
      </c>
      <c r="L122">
        <f>COUNTIFS(better_player_df!$A$2:$A$10475,match_formation!B122,better_player_df!$B$2:$B$10475,C122,better_player_df!$E$2:$E$10475,match_formation!$L$1)</f>
        <v>0</v>
      </c>
      <c r="M122">
        <f>COUNTIFS(better_player_df!$A$2:$A$10475,match_formation!B122,better_player_df!$B$2:$B$10475,C122,better_player_df!$E$2:$E$10475,match_formation!$M$1)</f>
        <v>1</v>
      </c>
      <c r="N122">
        <f>COUNTIFS(better_player_df!$A$2:$A$10475,match_formation!B122,better_player_df!$B$2:$B$10475,C122,better_player_df!$E$2:$E$10475,match_formation!$N$1)</f>
        <v>1</v>
      </c>
      <c r="O122">
        <f>COUNTIFS(better_player_df!$A$2:$A$10475,match_formation!B122,better_player_df!$B$2:$B$10475,C122,better_player_df!$E$2:$E$10475,match_formation!$O$1)</f>
        <v>1</v>
      </c>
      <c r="P122">
        <f>COUNTIFS(better_player_df!$A$2:$A$10475,match_formation!B122,better_player_df!$B$2:$B$10475,C122,better_player_df!$E$2:$E$10475,match_formation!$P$1)</f>
        <v>1</v>
      </c>
      <c r="Q122">
        <f>COUNTIFS(better_player_df!$A$2:$A$10475,match_formation!B122,better_player_df!$B$2:$B$10475,C122,better_player_df!$E$2:$E$10475,match_formation!$Q$1)</f>
        <v>0</v>
      </c>
      <c r="R122">
        <f>COUNTIFS(better_player_df!$A$2:$A$10475,match_formation!B122,better_player_df!$B$2:$B$10475,C122,better_player_df!$E$2:$E$10475,match_formation!$R$1)</f>
        <v>0</v>
      </c>
      <c r="S122">
        <f t="shared" si="7"/>
        <v>4</v>
      </c>
      <c r="T122">
        <f t="shared" si="8"/>
        <v>2</v>
      </c>
      <c r="U122">
        <f t="shared" si="9"/>
        <v>3</v>
      </c>
      <c r="V122">
        <f t="shared" si="10"/>
        <v>1</v>
      </c>
      <c r="W122">
        <f t="shared" si="11"/>
        <v>4231</v>
      </c>
    </row>
    <row r="123" spans="1:23" x14ac:dyDescent="0.3">
      <c r="A123">
        <f t="shared" si="12"/>
        <v>122</v>
      </c>
      <c r="B123">
        <f t="shared" si="13"/>
        <v>1080566</v>
      </c>
      <c r="C123" t="s">
        <v>142</v>
      </c>
      <c r="D123">
        <f>COUNTIFS(better_player_df!$A$2:$A$10475,match_formation!B123,better_player_df!$B$2:$B$10475,C123,better_player_df!$E$2:$E$10475,match_formation!$D$1)</f>
        <v>2</v>
      </c>
      <c r="E123">
        <f>COUNTIFS(better_player_df!$A$2:$A$10475,match_formation!B123,better_player_df!$B$2:$B$10475,C123,better_player_df!$E$2:$E$10475,match_formation!$E$1)</f>
        <v>1</v>
      </c>
      <c r="F123">
        <f>COUNTIFS(better_player_df!$A$2:$A$10475,match_formation!B123,better_player_df!$B$2:$B$10475,C123,better_player_df!$E$2:$E$10475,match_formation!$F$1)</f>
        <v>1</v>
      </c>
      <c r="G123">
        <f>COUNTIFS(better_player_df!$A$2:$A$10475,match_formation!B123,better_player_df!$B$2:$B$10475,C123,better_player_df!$E$2:$E$10475,match_formation!$G$1)</f>
        <v>1</v>
      </c>
      <c r="H123">
        <f>COUNTIFS(better_player_df!$A$2:$A$10475,match_formation!B123,better_player_df!$B$2:$B$10475,C123,better_player_df!$E$2:$E$10475,match_formation!$H$1)</f>
        <v>0</v>
      </c>
      <c r="I123">
        <f>COUNTIFS(better_player_df!$A$2:$A$10475,match_formation!B123,better_player_df!$B$2:$B$10475,C123,better_player_df!$E$2:$E$10475,match_formation!$I$1)</f>
        <v>0</v>
      </c>
      <c r="J123">
        <f>COUNTIFS(better_player_df!$A$2:$A$10475,match_formation!B123,better_player_df!$B$2:$B$10475,C123,better_player_df!$E$2:$E$10475,match_formation!$J$1)</f>
        <v>2</v>
      </c>
      <c r="K123">
        <f>COUNTIFS(better_player_df!$A$2:$A$10475,match_formation!B123,better_player_df!$B$2:$B$10475,C123,better_player_df!$E$2:$E$10475,match_formation!$K$1)</f>
        <v>1</v>
      </c>
      <c r="L123">
        <f>COUNTIFS(better_player_df!$A$2:$A$10475,match_formation!B123,better_player_df!$B$2:$B$10475,C123,better_player_df!$E$2:$E$10475,match_formation!$L$1)</f>
        <v>1</v>
      </c>
      <c r="M123">
        <f>COUNTIFS(better_player_df!$A$2:$A$10475,match_formation!B123,better_player_df!$B$2:$B$10475,C123,better_player_df!$E$2:$E$10475,match_formation!$M$1)</f>
        <v>0</v>
      </c>
      <c r="N123">
        <f>COUNTIFS(better_player_df!$A$2:$A$10475,match_formation!B123,better_player_df!$B$2:$B$10475,C123,better_player_df!$E$2:$E$10475,match_formation!$N$1)</f>
        <v>0</v>
      </c>
      <c r="O123">
        <f>COUNTIFS(better_player_df!$A$2:$A$10475,match_formation!B123,better_player_df!$B$2:$B$10475,C123,better_player_df!$E$2:$E$10475,match_formation!$O$1)</f>
        <v>0</v>
      </c>
      <c r="P123">
        <f>COUNTIFS(better_player_df!$A$2:$A$10475,match_formation!B123,better_player_df!$B$2:$B$10475,C123,better_player_df!$E$2:$E$10475,match_formation!$P$1)</f>
        <v>1</v>
      </c>
      <c r="Q123">
        <f>COUNTIFS(better_player_df!$A$2:$A$10475,match_formation!B123,better_player_df!$B$2:$B$10475,C123,better_player_df!$E$2:$E$10475,match_formation!$Q$1)</f>
        <v>0</v>
      </c>
      <c r="R123">
        <f>COUNTIFS(better_player_df!$A$2:$A$10475,match_formation!B123,better_player_df!$B$2:$B$10475,C123,better_player_df!$E$2:$E$10475,match_formation!$R$1)</f>
        <v>0</v>
      </c>
      <c r="S123">
        <f t="shared" si="7"/>
        <v>4</v>
      </c>
      <c r="T123">
        <f t="shared" si="8"/>
        <v>5</v>
      </c>
      <c r="U123">
        <f t="shared" si="9"/>
        <v>0</v>
      </c>
      <c r="V123">
        <f t="shared" si="10"/>
        <v>1</v>
      </c>
      <c r="W123">
        <f t="shared" si="11"/>
        <v>451</v>
      </c>
    </row>
    <row r="124" spans="1:23" x14ac:dyDescent="0.3">
      <c r="A124">
        <f t="shared" si="12"/>
        <v>123</v>
      </c>
      <c r="B124">
        <f t="shared" si="13"/>
        <v>1080567</v>
      </c>
      <c r="C124" t="s">
        <v>81</v>
      </c>
      <c r="D124">
        <f>COUNTIFS(better_player_df!$A$2:$A$10475,match_formation!B124,better_player_df!$B$2:$B$10475,C124,better_player_df!$E$2:$E$10475,match_formation!$D$1)</f>
        <v>2</v>
      </c>
      <c r="E124">
        <f>COUNTIFS(better_player_df!$A$2:$A$10475,match_formation!B124,better_player_df!$B$2:$B$10475,C124,better_player_df!$E$2:$E$10475,match_formation!$E$1)</f>
        <v>1</v>
      </c>
      <c r="F124">
        <f>COUNTIFS(better_player_df!$A$2:$A$10475,match_formation!B124,better_player_df!$B$2:$B$10475,C124,better_player_df!$E$2:$E$10475,match_formation!$F$1)</f>
        <v>1</v>
      </c>
      <c r="G124">
        <f>COUNTIFS(better_player_df!$A$2:$A$10475,match_formation!B124,better_player_df!$B$2:$B$10475,C124,better_player_df!$E$2:$E$10475,match_formation!$G$1)</f>
        <v>2</v>
      </c>
      <c r="H124">
        <f>COUNTIFS(better_player_df!$A$2:$A$10475,match_formation!B124,better_player_df!$B$2:$B$10475,C124,better_player_df!$E$2:$E$10475,match_formation!$H$1)</f>
        <v>0</v>
      </c>
      <c r="I124">
        <f>COUNTIFS(better_player_df!$A$2:$A$10475,match_formation!B124,better_player_df!$B$2:$B$10475,C124,better_player_df!$E$2:$E$10475,match_formation!$I$1)</f>
        <v>0</v>
      </c>
      <c r="J124">
        <f>COUNTIFS(better_player_df!$A$2:$A$10475,match_formation!B124,better_player_df!$B$2:$B$10475,C124,better_player_df!$E$2:$E$10475,match_formation!$J$1)</f>
        <v>0</v>
      </c>
      <c r="K124">
        <f>COUNTIFS(better_player_df!$A$2:$A$10475,match_formation!B124,better_player_df!$B$2:$B$10475,C124,better_player_df!$E$2:$E$10475,match_formation!$K$1)</f>
        <v>0</v>
      </c>
      <c r="L124">
        <f>COUNTIFS(better_player_df!$A$2:$A$10475,match_formation!B124,better_player_df!$B$2:$B$10475,C124,better_player_df!$E$2:$E$10475,match_formation!$L$1)</f>
        <v>0</v>
      </c>
      <c r="M124">
        <f>COUNTIFS(better_player_df!$A$2:$A$10475,match_formation!B124,better_player_df!$B$2:$B$10475,C124,better_player_df!$E$2:$E$10475,match_formation!$M$1)</f>
        <v>1</v>
      </c>
      <c r="N124">
        <f>COUNTIFS(better_player_df!$A$2:$A$10475,match_formation!B124,better_player_df!$B$2:$B$10475,C124,better_player_df!$E$2:$E$10475,match_formation!$N$1)</f>
        <v>1</v>
      </c>
      <c r="O124">
        <f>COUNTIFS(better_player_df!$A$2:$A$10475,match_formation!B124,better_player_df!$B$2:$B$10475,C124,better_player_df!$E$2:$E$10475,match_formation!$O$1)</f>
        <v>1</v>
      </c>
      <c r="P124">
        <f>COUNTIFS(better_player_df!$A$2:$A$10475,match_formation!B124,better_player_df!$B$2:$B$10475,C124,better_player_df!$E$2:$E$10475,match_formation!$P$1)</f>
        <v>1</v>
      </c>
      <c r="Q124">
        <f>COUNTIFS(better_player_df!$A$2:$A$10475,match_formation!B124,better_player_df!$B$2:$B$10475,C124,better_player_df!$E$2:$E$10475,match_formation!$Q$1)</f>
        <v>0</v>
      </c>
      <c r="R124">
        <f>COUNTIFS(better_player_df!$A$2:$A$10475,match_formation!B124,better_player_df!$B$2:$B$10475,C124,better_player_df!$E$2:$E$10475,match_formation!$R$1)</f>
        <v>0</v>
      </c>
      <c r="S124">
        <f t="shared" si="7"/>
        <v>4</v>
      </c>
      <c r="T124">
        <f t="shared" si="8"/>
        <v>2</v>
      </c>
      <c r="U124">
        <f t="shared" si="9"/>
        <v>3</v>
      </c>
      <c r="V124">
        <f t="shared" si="10"/>
        <v>1</v>
      </c>
      <c r="W124">
        <f t="shared" si="11"/>
        <v>4231</v>
      </c>
    </row>
    <row r="125" spans="1:23" x14ac:dyDescent="0.3">
      <c r="A125">
        <f t="shared" si="12"/>
        <v>124</v>
      </c>
      <c r="B125">
        <f t="shared" si="13"/>
        <v>1080567</v>
      </c>
      <c r="C125" t="s">
        <v>201</v>
      </c>
      <c r="D125">
        <f>COUNTIFS(better_player_df!$A$2:$A$10475,match_formation!B125,better_player_df!$B$2:$B$10475,C125,better_player_df!$E$2:$E$10475,match_formation!$D$1)</f>
        <v>2</v>
      </c>
      <c r="E125">
        <f>COUNTIFS(better_player_df!$A$2:$A$10475,match_formation!B125,better_player_df!$B$2:$B$10475,C125,better_player_df!$E$2:$E$10475,match_formation!$E$1)</f>
        <v>1</v>
      </c>
      <c r="F125">
        <f>COUNTIFS(better_player_df!$A$2:$A$10475,match_formation!B125,better_player_df!$B$2:$B$10475,C125,better_player_df!$E$2:$E$10475,match_formation!$F$1)</f>
        <v>1</v>
      </c>
      <c r="G125">
        <f>COUNTIFS(better_player_df!$A$2:$A$10475,match_formation!B125,better_player_df!$B$2:$B$10475,C125,better_player_df!$E$2:$E$10475,match_formation!$G$1)</f>
        <v>2</v>
      </c>
      <c r="H125">
        <f>COUNTIFS(better_player_df!$A$2:$A$10475,match_formation!B125,better_player_df!$B$2:$B$10475,C125,better_player_df!$E$2:$E$10475,match_formation!$H$1)</f>
        <v>0</v>
      </c>
      <c r="I125">
        <f>COUNTIFS(better_player_df!$A$2:$A$10475,match_formation!B125,better_player_df!$B$2:$B$10475,C125,better_player_df!$E$2:$E$10475,match_formation!$I$1)</f>
        <v>0</v>
      </c>
      <c r="J125">
        <f>COUNTIFS(better_player_df!$A$2:$A$10475,match_formation!B125,better_player_df!$B$2:$B$10475,C125,better_player_df!$E$2:$E$10475,match_formation!$J$1)</f>
        <v>0</v>
      </c>
      <c r="K125">
        <f>COUNTIFS(better_player_df!$A$2:$A$10475,match_formation!B125,better_player_df!$B$2:$B$10475,C125,better_player_df!$E$2:$E$10475,match_formation!$K$1)</f>
        <v>0</v>
      </c>
      <c r="L125">
        <f>COUNTIFS(better_player_df!$A$2:$A$10475,match_formation!B125,better_player_df!$B$2:$B$10475,C125,better_player_df!$E$2:$E$10475,match_formation!$L$1)</f>
        <v>0</v>
      </c>
      <c r="M125">
        <f>COUNTIFS(better_player_df!$A$2:$A$10475,match_formation!B125,better_player_df!$B$2:$B$10475,C125,better_player_df!$E$2:$E$10475,match_formation!$M$1)</f>
        <v>1</v>
      </c>
      <c r="N125">
        <f>COUNTIFS(better_player_df!$A$2:$A$10475,match_formation!B125,better_player_df!$B$2:$B$10475,C125,better_player_df!$E$2:$E$10475,match_formation!$N$1)</f>
        <v>1</v>
      </c>
      <c r="O125">
        <f>COUNTIFS(better_player_df!$A$2:$A$10475,match_formation!B125,better_player_df!$B$2:$B$10475,C125,better_player_df!$E$2:$E$10475,match_formation!$O$1)</f>
        <v>1</v>
      </c>
      <c r="P125">
        <f>COUNTIFS(better_player_df!$A$2:$A$10475,match_formation!B125,better_player_df!$B$2:$B$10475,C125,better_player_df!$E$2:$E$10475,match_formation!$P$1)</f>
        <v>1</v>
      </c>
      <c r="Q125">
        <f>COUNTIFS(better_player_df!$A$2:$A$10475,match_formation!B125,better_player_df!$B$2:$B$10475,C125,better_player_df!$E$2:$E$10475,match_formation!$Q$1)</f>
        <v>0</v>
      </c>
      <c r="R125">
        <f>COUNTIFS(better_player_df!$A$2:$A$10475,match_formation!B125,better_player_df!$B$2:$B$10475,C125,better_player_df!$E$2:$E$10475,match_formation!$R$1)</f>
        <v>0</v>
      </c>
      <c r="S125">
        <f t="shared" si="7"/>
        <v>4</v>
      </c>
      <c r="T125">
        <f t="shared" si="8"/>
        <v>2</v>
      </c>
      <c r="U125">
        <f t="shared" si="9"/>
        <v>3</v>
      </c>
      <c r="V125">
        <f t="shared" si="10"/>
        <v>1</v>
      </c>
      <c r="W125">
        <f t="shared" si="11"/>
        <v>4231</v>
      </c>
    </row>
    <row r="126" spans="1:23" x14ac:dyDescent="0.3">
      <c r="A126">
        <f t="shared" si="12"/>
        <v>125</v>
      </c>
      <c r="B126">
        <f t="shared" si="13"/>
        <v>1080568</v>
      </c>
      <c r="C126" t="s">
        <v>111</v>
      </c>
      <c r="D126">
        <f>COUNTIFS(better_player_df!$A$2:$A$10475,match_formation!B126,better_player_df!$B$2:$B$10475,C126,better_player_df!$E$2:$E$10475,match_formation!$D$1)</f>
        <v>2</v>
      </c>
      <c r="E126">
        <f>COUNTIFS(better_player_df!$A$2:$A$10475,match_formation!B126,better_player_df!$B$2:$B$10475,C126,better_player_df!$E$2:$E$10475,match_formation!$E$1)</f>
        <v>1</v>
      </c>
      <c r="F126">
        <f>COUNTIFS(better_player_df!$A$2:$A$10475,match_formation!B126,better_player_df!$B$2:$B$10475,C126,better_player_df!$E$2:$E$10475,match_formation!$F$1)</f>
        <v>1</v>
      </c>
      <c r="G126">
        <f>COUNTIFS(better_player_df!$A$2:$A$10475,match_formation!B126,better_player_df!$B$2:$B$10475,C126,better_player_df!$E$2:$E$10475,match_formation!$G$1)</f>
        <v>0</v>
      </c>
      <c r="H126">
        <f>COUNTIFS(better_player_df!$A$2:$A$10475,match_formation!B126,better_player_df!$B$2:$B$10475,C126,better_player_df!$E$2:$E$10475,match_formation!$H$1)</f>
        <v>0</v>
      </c>
      <c r="I126">
        <f>COUNTIFS(better_player_df!$A$2:$A$10475,match_formation!B126,better_player_df!$B$2:$B$10475,C126,better_player_df!$E$2:$E$10475,match_formation!$I$1)</f>
        <v>0</v>
      </c>
      <c r="J126">
        <f>COUNTIFS(better_player_df!$A$2:$A$10475,match_formation!B126,better_player_df!$B$2:$B$10475,C126,better_player_df!$E$2:$E$10475,match_formation!$J$1)</f>
        <v>3</v>
      </c>
      <c r="K126">
        <f>COUNTIFS(better_player_df!$A$2:$A$10475,match_formation!B126,better_player_df!$B$2:$B$10475,C126,better_player_df!$E$2:$E$10475,match_formation!$K$1)</f>
        <v>1</v>
      </c>
      <c r="L126">
        <f>COUNTIFS(better_player_df!$A$2:$A$10475,match_formation!B126,better_player_df!$B$2:$B$10475,C126,better_player_df!$E$2:$E$10475,match_formation!$L$1)</f>
        <v>1</v>
      </c>
      <c r="M126">
        <f>COUNTIFS(better_player_df!$A$2:$A$10475,match_formation!B126,better_player_df!$B$2:$B$10475,C126,better_player_df!$E$2:$E$10475,match_formation!$M$1)</f>
        <v>0</v>
      </c>
      <c r="N126">
        <f>COUNTIFS(better_player_df!$A$2:$A$10475,match_formation!B126,better_player_df!$B$2:$B$10475,C126,better_player_df!$E$2:$E$10475,match_formation!$N$1)</f>
        <v>0</v>
      </c>
      <c r="O126">
        <f>COUNTIFS(better_player_df!$A$2:$A$10475,match_formation!B126,better_player_df!$B$2:$B$10475,C126,better_player_df!$E$2:$E$10475,match_formation!$O$1)</f>
        <v>0</v>
      </c>
      <c r="P126">
        <f>COUNTIFS(better_player_df!$A$2:$A$10475,match_formation!B126,better_player_df!$B$2:$B$10475,C126,better_player_df!$E$2:$E$10475,match_formation!$P$1)</f>
        <v>1</v>
      </c>
      <c r="Q126">
        <f>COUNTIFS(better_player_df!$A$2:$A$10475,match_formation!B126,better_player_df!$B$2:$B$10475,C126,better_player_df!$E$2:$E$10475,match_formation!$Q$1)</f>
        <v>0</v>
      </c>
      <c r="R126">
        <f>COUNTIFS(better_player_df!$A$2:$A$10475,match_formation!B126,better_player_df!$B$2:$B$10475,C126,better_player_df!$E$2:$E$10475,match_formation!$R$1)</f>
        <v>0</v>
      </c>
      <c r="S126">
        <f t="shared" si="7"/>
        <v>4</v>
      </c>
      <c r="T126">
        <f t="shared" si="8"/>
        <v>5</v>
      </c>
      <c r="U126">
        <f t="shared" si="9"/>
        <v>0</v>
      </c>
      <c r="V126">
        <f t="shared" si="10"/>
        <v>1</v>
      </c>
      <c r="W126">
        <f t="shared" si="11"/>
        <v>451</v>
      </c>
    </row>
    <row r="127" spans="1:23" x14ac:dyDescent="0.3">
      <c r="A127">
        <f t="shared" si="12"/>
        <v>126</v>
      </c>
      <c r="B127">
        <f t="shared" si="13"/>
        <v>1080568</v>
      </c>
      <c r="C127" t="s">
        <v>332</v>
      </c>
      <c r="D127">
        <f>COUNTIFS(better_player_df!$A$2:$A$10475,match_formation!B127,better_player_df!$B$2:$B$10475,C127,better_player_df!$E$2:$E$10475,match_formation!$D$1)</f>
        <v>3</v>
      </c>
      <c r="E127">
        <f>COUNTIFS(better_player_df!$A$2:$A$10475,match_formation!B127,better_player_df!$B$2:$B$10475,C127,better_player_df!$E$2:$E$10475,match_formation!$E$1)</f>
        <v>1</v>
      </c>
      <c r="F127">
        <f>COUNTIFS(better_player_df!$A$2:$A$10475,match_formation!B127,better_player_df!$B$2:$B$10475,C127,better_player_df!$E$2:$E$10475,match_formation!$F$1)</f>
        <v>1</v>
      </c>
      <c r="G127">
        <f>COUNTIFS(better_player_df!$A$2:$A$10475,match_formation!B127,better_player_df!$B$2:$B$10475,C127,better_player_df!$E$2:$E$10475,match_formation!$G$1)</f>
        <v>0</v>
      </c>
      <c r="H127">
        <f>COUNTIFS(better_player_df!$A$2:$A$10475,match_formation!B127,better_player_df!$B$2:$B$10475,C127,better_player_df!$E$2:$E$10475,match_formation!$H$1)</f>
        <v>0</v>
      </c>
      <c r="I127">
        <f>COUNTIFS(better_player_df!$A$2:$A$10475,match_formation!B127,better_player_df!$B$2:$B$10475,C127,better_player_df!$E$2:$E$10475,match_formation!$I$1)</f>
        <v>0</v>
      </c>
      <c r="J127">
        <f>COUNTIFS(better_player_df!$A$2:$A$10475,match_formation!B127,better_player_df!$B$2:$B$10475,C127,better_player_df!$E$2:$E$10475,match_formation!$J$1)</f>
        <v>3</v>
      </c>
      <c r="K127">
        <f>COUNTIFS(better_player_df!$A$2:$A$10475,match_formation!B127,better_player_df!$B$2:$B$10475,C127,better_player_df!$E$2:$E$10475,match_formation!$K$1)</f>
        <v>0</v>
      </c>
      <c r="L127">
        <f>COUNTIFS(better_player_df!$A$2:$A$10475,match_formation!B127,better_player_df!$B$2:$B$10475,C127,better_player_df!$E$2:$E$10475,match_formation!$L$1)</f>
        <v>0</v>
      </c>
      <c r="M127">
        <f>COUNTIFS(better_player_df!$A$2:$A$10475,match_formation!B127,better_player_df!$B$2:$B$10475,C127,better_player_df!$E$2:$E$10475,match_formation!$M$1)</f>
        <v>0</v>
      </c>
      <c r="N127">
        <f>COUNTIFS(better_player_df!$A$2:$A$10475,match_formation!B127,better_player_df!$B$2:$B$10475,C127,better_player_df!$E$2:$E$10475,match_formation!$N$1)</f>
        <v>0</v>
      </c>
      <c r="O127">
        <f>COUNTIFS(better_player_df!$A$2:$A$10475,match_formation!B127,better_player_df!$B$2:$B$10475,C127,better_player_df!$E$2:$E$10475,match_formation!$O$1)</f>
        <v>0</v>
      </c>
      <c r="P127">
        <f>COUNTIFS(better_player_df!$A$2:$A$10475,match_formation!B127,better_player_df!$B$2:$B$10475,C127,better_player_df!$E$2:$E$10475,match_formation!$P$1)</f>
        <v>2</v>
      </c>
      <c r="Q127">
        <f>COUNTIFS(better_player_df!$A$2:$A$10475,match_formation!B127,better_player_df!$B$2:$B$10475,C127,better_player_df!$E$2:$E$10475,match_formation!$Q$1)</f>
        <v>0</v>
      </c>
      <c r="R127">
        <f>COUNTIFS(better_player_df!$A$2:$A$10475,match_formation!B127,better_player_df!$B$2:$B$10475,C127,better_player_df!$E$2:$E$10475,match_formation!$R$1)</f>
        <v>0</v>
      </c>
      <c r="S127">
        <f t="shared" si="7"/>
        <v>5</v>
      </c>
      <c r="T127">
        <f t="shared" si="8"/>
        <v>3</v>
      </c>
      <c r="U127">
        <f t="shared" si="9"/>
        <v>0</v>
      </c>
      <c r="V127">
        <f t="shared" si="10"/>
        <v>2</v>
      </c>
      <c r="W127">
        <f t="shared" si="11"/>
        <v>532</v>
      </c>
    </row>
    <row r="128" spans="1:23" x14ac:dyDescent="0.3">
      <c r="A128">
        <f t="shared" si="12"/>
        <v>127</v>
      </c>
      <c r="B128">
        <f t="shared" si="13"/>
        <v>1080569</v>
      </c>
      <c r="C128" t="s">
        <v>63</v>
      </c>
      <c r="D128">
        <f>COUNTIFS(better_player_df!$A$2:$A$10475,match_formation!B128,better_player_df!$B$2:$B$10475,C128,better_player_df!$E$2:$E$10475,match_formation!$D$1)</f>
        <v>2</v>
      </c>
      <c r="E128">
        <f>COUNTIFS(better_player_df!$A$2:$A$10475,match_formation!B128,better_player_df!$B$2:$B$10475,C128,better_player_df!$E$2:$E$10475,match_formation!$E$1)</f>
        <v>1</v>
      </c>
      <c r="F128">
        <f>COUNTIFS(better_player_df!$A$2:$A$10475,match_formation!B128,better_player_df!$B$2:$B$10475,C128,better_player_df!$E$2:$E$10475,match_formation!$F$1)</f>
        <v>1</v>
      </c>
      <c r="G128">
        <f>COUNTIFS(better_player_df!$A$2:$A$10475,match_formation!B128,better_player_df!$B$2:$B$10475,C128,better_player_df!$E$2:$E$10475,match_formation!$G$1)</f>
        <v>0</v>
      </c>
      <c r="H128">
        <f>COUNTIFS(better_player_df!$A$2:$A$10475,match_formation!B128,better_player_df!$B$2:$B$10475,C128,better_player_df!$E$2:$E$10475,match_formation!$H$1)</f>
        <v>0</v>
      </c>
      <c r="I128">
        <f>COUNTIFS(better_player_df!$A$2:$A$10475,match_formation!B128,better_player_df!$B$2:$B$10475,C128,better_player_df!$E$2:$E$10475,match_formation!$I$1)</f>
        <v>0</v>
      </c>
      <c r="J128">
        <f>COUNTIFS(better_player_df!$A$2:$A$10475,match_formation!B128,better_player_df!$B$2:$B$10475,C128,better_player_df!$E$2:$E$10475,match_formation!$J$1)</f>
        <v>3</v>
      </c>
      <c r="K128">
        <f>COUNTIFS(better_player_df!$A$2:$A$10475,match_formation!B128,better_player_df!$B$2:$B$10475,C128,better_player_df!$E$2:$E$10475,match_formation!$K$1)</f>
        <v>0</v>
      </c>
      <c r="L128">
        <f>COUNTIFS(better_player_df!$A$2:$A$10475,match_formation!B128,better_player_df!$B$2:$B$10475,C128,better_player_df!$E$2:$E$10475,match_formation!$L$1)</f>
        <v>0</v>
      </c>
      <c r="M128">
        <f>COUNTIFS(better_player_df!$A$2:$A$10475,match_formation!B128,better_player_df!$B$2:$B$10475,C128,better_player_df!$E$2:$E$10475,match_formation!$M$1)</f>
        <v>0</v>
      </c>
      <c r="N128">
        <f>COUNTIFS(better_player_df!$A$2:$A$10475,match_formation!B128,better_player_df!$B$2:$B$10475,C128,better_player_df!$E$2:$E$10475,match_formation!$N$1)</f>
        <v>0</v>
      </c>
      <c r="O128">
        <f>COUNTIFS(better_player_df!$A$2:$A$10475,match_formation!B128,better_player_df!$B$2:$B$10475,C128,better_player_df!$E$2:$E$10475,match_formation!$O$1)</f>
        <v>0</v>
      </c>
      <c r="P128">
        <f>COUNTIFS(better_player_df!$A$2:$A$10475,match_formation!B128,better_player_df!$B$2:$B$10475,C128,better_player_df!$E$2:$E$10475,match_formation!$P$1)</f>
        <v>1</v>
      </c>
      <c r="Q128">
        <f>COUNTIFS(better_player_df!$A$2:$A$10475,match_formation!B128,better_player_df!$B$2:$B$10475,C128,better_player_df!$E$2:$E$10475,match_formation!$Q$1)</f>
        <v>1</v>
      </c>
      <c r="R128">
        <f>COUNTIFS(better_player_df!$A$2:$A$10475,match_formation!B128,better_player_df!$B$2:$B$10475,C128,better_player_df!$E$2:$E$10475,match_formation!$R$1)</f>
        <v>1</v>
      </c>
      <c r="S128">
        <f t="shared" si="7"/>
        <v>4</v>
      </c>
      <c r="T128">
        <f t="shared" si="8"/>
        <v>3</v>
      </c>
      <c r="U128">
        <f t="shared" si="9"/>
        <v>0</v>
      </c>
      <c r="V128">
        <f t="shared" si="10"/>
        <v>3</v>
      </c>
      <c r="W128">
        <f t="shared" si="11"/>
        <v>433</v>
      </c>
    </row>
    <row r="129" spans="1:23" x14ac:dyDescent="0.3">
      <c r="A129">
        <f t="shared" si="12"/>
        <v>128</v>
      </c>
      <c r="B129">
        <f t="shared" si="13"/>
        <v>1080569</v>
      </c>
      <c r="C129" t="s">
        <v>232</v>
      </c>
      <c r="D129">
        <f>COUNTIFS(better_player_df!$A$2:$A$10475,match_formation!B129,better_player_df!$B$2:$B$10475,C129,better_player_df!$E$2:$E$10475,match_formation!$D$1)</f>
        <v>2</v>
      </c>
      <c r="E129">
        <f>COUNTIFS(better_player_df!$A$2:$A$10475,match_formation!B129,better_player_df!$B$2:$B$10475,C129,better_player_df!$E$2:$E$10475,match_formation!$E$1)</f>
        <v>1</v>
      </c>
      <c r="F129">
        <f>COUNTIFS(better_player_df!$A$2:$A$10475,match_formation!B129,better_player_df!$B$2:$B$10475,C129,better_player_df!$E$2:$E$10475,match_formation!$F$1)</f>
        <v>1</v>
      </c>
      <c r="G129">
        <f>COUNTIFS(better_player_df!$A$2:$A$10475,match_formation!B129,better_player_df!$B$2:$B$10475,C129,better_player_df!$E$2:$E$10475,match_formation!$G$1)</f>
        <v>0</v>
      </c>
      <c r="H129">
        <f>COUNTIFS(better_player_df!$A$2:$A$10475,match_formation!B129,better_player_df!$B$2:$B$10475,C129,better_player_df!$E$2:$E$10475,match_formation!$H$1)</f>
        <v>0</v>
      </c>
      <c r="I129">
        <f>COUNTIFS(better_player_df!$A$2:$A$10475,match_formation!B129,better_player_df!$B$2:$B$10475,C129,better_player_df!$E$2:$E$10475,match_formation!$I$1)</f>
        <v>0</v>
      </c>
      <c r="J129">
        <f>COUNTIFS(better_player_df!$A$2:$A$10475,match_formation!B129,better_player_df!$B$2:$B$10475,C129,better_player_df!$E$2:$E$10475,match_formation!$J$1)</f>
        <v>3</v>
      </c>
      <c r="K129">
        <f>COUNTIFS(better_player_df!$A$2:$A$10475,match_formation!B129,better_player_df!$B$2:$B$10475,C129,better_player_df!$E$2:$E$10475,match_formation!$K$1)</f>
        <v>1</v>
      </c>
      <c r="L129">
        <f>COUNTIFS(better_player_df!$A$2:$A$10475,match_formation!B129,better_player_df!$B$2:$B$10475,C129,better_player_df!$E$2:$E$10475,match_formation!$L$1)</f>
        <v>1</v>
      </c>
      <c r="M129">
        <f>COUNTIFS(better_player_df!$A$2:$A$10475,match_formation!B129,better_player_df!$B$2:$B$10475,C129,better_player_df!$E$2:$E$10475,match_formation!$M$1)</f>
        <v>0</v>
      </c>
      <c r="N129">
        <f>COUNTIFS(better_player_df!$A$2:$A$10475,match_formation!B129,better_player_df!$B$2:$B$10475,C129,better_player_df!$E$2:$E$10475,match_formation!$N$1)</f>
        <v>0</v>
      </c>
      <c r="O129">
        <f>COUNTIFS(better_player_df!$A$2:$A$10475,match_formation!B129,better_player_df!$B$2:$B$10475,C129,better_player_df!$E$2:$E$10475,match_formation!$O$1)</f>
        <v>0</v>
      </c>
      <c r="P129">
        <f>COUNTIFS(better_player_df!$A$2:$A$10475,match_formation!B129,better_player_df!$B$2:$B$10475,C129,better_player_df!$E$2:$E$10475,match_formation!$P$1)</f>
        <v>1</v>
      </c>
      <c r="Q129">
        <f>COUNTIFS(better_player_df!$A$2:$A$10475,match_formation!B129,better_player_df!$B$2:$B$10475,C129,better_player_df!$E$2:$E$10475,match_formation!$Q$1)</f>
        <v>0</v>
      </c>
      <c r="R129">
        <f>COUNTIFS(better_player_df!$A$2:$A$10475,match_formation!B129,better_player_df!$B$2:$B$10475,C129,better_player_df!$E$2:$E$10475,match_formation!$R$1)</f>
        <v>0</v>
      </c>
      <c r="S129">
        <f t="shared" si="7"/>
        <v>4</v>
      </c>
      <c r="T129">
        <f t="shared" si="8"/>
        <v>5</v>
      </c>
      <c r="U129">
        <f t="shared" si="9"/>
        <v>0</v>
      </c>
      <c r="V129">
        <f t="shared" si="10"/>
        <v>1</v>
      </c>
      <c r="W129">
        <f t="shared" si="11"/>
        <v>451</v>
      </c>
    </row>
    <row r="130" spans="1:23" x14ac:dyDescent="0.3">
      <c r="A130">
        <f t="shared" si="12"/>
        <v>129</v>
      </c>
      <c r="B130">
        <f t="shared" si="13"/>
        <v>1080570</v>
      </c>
      <c r="C130" t="s">
        <v>96</v>
      </c>
      <c r="D130">
        <f>COUNTIFS(better_player_df!$A$2:$A$10475,match_formation!B130,better_player_df!$B$2:$B$10475,C130,better_player_df!$E$2:$E$10475,match_formation!$D$1)</f>
        <v>2</v>
      </c>
      <c r="E130">
        <f>COUNTIFS(better_player_df!$A$2:$A$10475,match_formation!B130,better_player_df!$B$2:$B$10475,C130,better_player_df!$E$2:$E$10475,match_formation!$E$1)</f>
        <v>1</v>
      </c>
      <c r="F130">
        <f>COUNTIFS(better_player_df!$A$2:$A$10475,match_formation!B130,better_player_df!$B$2:$B$10475,C130,better_player_df!$E$2:$E$10475,match_formation!$F$1)</f>
        <v>1</v>
      </c>
      <c r="G130">
        <f>COUNTIFS(better_player_df!$A$2:$A$10475,match_formation!B130,better_player_df!$B$2:$B$10475,C130,better_player_df!$E$2:$E$10475,match_formation!$G$1)</f>
        <v>2</v>
      </c>
      <c r="H130">
        <f>COUNTIFS(better_player_df!$A$2:$A$10475,match_formation!B130,better_player_df!$B$2:$B$10475,C130,better_player_df!$E$2:$E$10475,match_formation!$H$1)</f>
        <v>0</v>
      </c>
      <c r="I130">
        <f>COUNTIFS(better_player_df!$A$2:$A$10475,match_formation!B130,better_player_df!$B$2:$B$10475,C130,better_player_df!$E$2:$E$10475,match_formation!$I$1)</f>
        <v>0</v>
      </c>
      <c r="J130">
        <f>COUNTIFS(better_player_df!$A$2:$A$10475,match_formation!B130,better_player_df!$B$2:$B$10475,C130,better_player_df!$E$2:$E$10475,match_formation!$J$1)</f>
        <v>0</v>
      </c>
      <c r="K130">
        <f>COUNTIFS(better_player_df!$A$2:$A$10475,match_formation!B130,better_player_df!$B$2:$B$10475,C130,better_player_df!$E$2:$E$10475,match_formation!$K$1)</f>
        <v>0</v>
      </c>
      <c r="L130">
        <f>COUNTIFS(better_player_df!$A$2:$A$10475,match_formation!B130,better_player_df!$B$2:$B$10475,C130,better_player_df!$E$2:$E$10475,match_formation!$L$1)</f>
        <v>0</v>
      </c>
      <c r="M130">
        <f>COUNTIFS(better_player_df!$A$2:$A$10475,match_formation!B130,better_player_df!$B$2:$B$10475,C130,better_player_df!$E$2:$E$10475,match_formation!$M$1)</f>
        <v>1</v>
      </c>
      <c r="N130">
        <f>COUNTIFS(better_player_df!$A$2:$A$10475,match_formation!B130,better_player_df!$B$2:$B$10475,C130,better_player_df!$E$2:$E$10475,match_formation!$N$1)</f>
        <v>1</v>
      </c>
      <c r="O130">
        <f>COUNTIFS(better_player_df!$A$2:$A$10475,match_formation!B130,better_player_df!$B$2:$B$10475,C130,better_player_df!$E$2:$E$10475,match_formation!$O$1)</f>
        <v>1</v>
      </c>
      <c r="P130">
        <f>COUNTIFS(better_player_df!$A$2:$A$10475,match_formation!B130,better_player_df!$B$2:$B$10475,C130,better_player_df!$E$2:$E$10475,match_formation!$P$1)</f>
        <v>1</v>
      </c>
      <c r="Q130">
        <f>COUNTIFS(better_player_df!$A$2:$A$10475,match_formation!B130,better_player_df!$B$2:$B$10475,C130,better_player_df!$E$2:$E$10475,match_formation!$Q$1)</f>
        <v>0</v>
      </c>
      <c r="R130">
        <f>COUNTIFS(better_player_df!$A$2:$A$10475,match_formation!B130,better_player_df!$B$2:$B$10475,C130,better_player_df!$E$2:$E$10475,match_formation!$R$1)</f>
        <v>0</v>
      </c>
      <c r="S130">
        <f t="shared" si="7"/>
        <v>4</v>
      </c>
      <c r="T130">
        <f t="shared" si="8"/>
        <v>2</v>
      </c>
      <c r="U130">
        <f t="shared" si="9"/>
        <v>3</v>
      </c>
      <c r="V130">
        <f t="shared" si="10"/>
        <v>1</v>
      </c>
      <c r="W130">
        <f t="shared" si="11"/>
        <v>4231</v>
      </c>
    </row>
    <row r="131" spans="1:23" x14ac:dyDescent="0.3">
      <c r="A131">
        <f t="shared" si="12"/>
        <v>130</v>
      </c>
      <c r="B131">
        <f t="shared" si="13"/>
        <v>1080570</v>
      </c>
      <c r="C131" t="s">
        <v>244</v>
      </c>
      <c r="D131">
        <f>COUNTIFS(better_player_df!$A$2:$A$10475,match_formation!B131,better_player_df!$B$2:$B$10475,C131,better_player_df!$E$2:$E$10475,match_formation!$D$1)</f>
        <v>2</v>
      </c>
      <c r="E131">
        <f>COUNTIFS(better_player_df!$A$2:$A$10475,match_formation!B131,better_player_df!$B$2:$B$10475,C131,better_player_df!$E$2:$E$10475,match_formation!$E$1)</f>
        <v>1</v>
      </c>
      <c r="F131">
        <f>COUNTIFS(better_player_df!$A$2:$A$10475,match_formation!B131,better_player_df!$B$2:$B$10475,C131,better_player_df!$E$2:$E$10475,match_formation!$F$1)</f>
        <v>1</v>
      </c>
      <c r="G131">
        <f>COUNTIFS(better_player_df!$A$2:$A$10475,match_formation!B131,better_player_df!$B$2:$B$10475,C131,better_player_df!$E$2:$E$10475,match_formation!$G$1)</f>
        <v>0</v>
      </c>
      <c r="H131">
        <f>COUNTIFS(better_player_df!$A$2:$A$10475,match_formation!B131,better_player_df!$B$2:$B$10475,C131,better_player_df!$E$2:$E$10475,match_formation!$H$1)</f>
        <v>0</v>
      </c>
      <c r="I131">
        <f>COUNTIFS(better_player_df!$A$2:$A$10475,match_formation!B131,better_player_df!$B$2:$B$10475,C131,better_player_df!$E$2:$E$10475,match_formation!$I$1)</f>
        <v>0</v>
      </c>
      <c r="J131">
        <f>COUNTIFS(better_player_df!$A$2:$A$10475,match_formation!B131,better_player_df!$B$2:$B$10475,C131,better_player_df!$E$2:$E$10475,match_formation!$J$1)</f>
        <v>2</v>
      </c>
      <c r="K131">
        <f>COUNTIFS(better_player_df!$A$2:$A$10475,match_formation!B131,better_player_df!$B$2:$B$10475,C131,better_player_df!$E$2:$E$10475,match_formation!$K$1)</f>
        <v>1</v>
      </c>
      <c r="L131">
        <f>COUNTIFS(better_player_df!$A$2:$A$10475,match_formation!B131,better_player_df!$B$2:$B$10475,C131,better_player_df!$E$2:$E$10475,match_formation!$L$1)</f>
        <v>1</v>
      </c>
      <c r="M131">
        <f>COUNTIFS(better_player_df!$A$2:$A$10475,match_formation!B131,better_player_df!$B$2:$B$10475,C131,better_player_df!$E$2:$E$10475,match_formation!$M$1)</f>
        <v>0</v>
      </c>
      <c r="N131">
        <f>COUNTIFS(better_player_df!$A$2:$A$10475,match_formation!B131,better_player_df!$B$2:$B$10475,C131,better_player_df!$E$2:$E$10475,match_formation!$N$1)</f>
        <v>0</v>
      </c>
      <c r="O131">
        <f>COUNTIFS(better_player_df!$A$2:$A$10475,match_formation!B131,better_player_df!$B$2:$B$10475,C131,better_player_df!$E$2:$E$10475,match_formation!$O$1)</f>
        <v>0</v>
      </c>
      <c r="P131">
        <f>COUNTIFS(better_player_df!$A$2:$A$10475,match_formation!B131,better_player_df!$B$2:$B$10475,C131,better_player_df!$E$2:$E$10475,match_formation!$P$1)</f>
        <v>2</v>
      </c>
      <c r="Q131">
        <f>COUNTIFS(better_player_df!$A$2:$A$10475,match_formation!B131,better_player_df!$B$2:$B$10475,C131,better_player_df!$E$2:$E$10475,match_formation!$Q$1)</f>
        <v>0</v>
      </c>
      <c r="R131">
        <f>COUNTIFS(better_player_df!$A$2:$A$10475,match_formation!B131,better_player_df!$B$2:$B$10475,C131,better_player_df!$E$2:$E$10475,match_formation!$R$1)</f>
        <v>0</v>
      </c>
      <c r="S131">
        <f t="shared" ref="S131:S194" si="14">SUM(D131:F131)</f>
        <v>4</v>
      </c>
      <c r="T131">
        <f t="shared" ref="T131:T194" si="15">SUM(G131:L131)</f>
        <v>4</v>
      </c>
      <c r="U131">
        <f t="shared" ref="U131:U194" si="16">SUM(M131:O131)</f>
        <v>0</v>
      </c>
      <c r="V131">
        <f t="shared" ref="V131:V194" si="17">SUM(P131:R131)</f>
        <v>2</v>
      </c>
      <c r="W131">
        <f t="shared" ref="W131:W194" si="18">IF(U131=0,S131*100+T131*10+V131,S131*1000+T131*100+U131*10+V131)</f>
        <v>442</v>
      </c>
    </row>
    <row r="132" spans="1:23" x14ac:dyDescent="0.3">
      <c r="A132">
        <f t="shared" ref="A132:A195" si="19">A131+1</f>
        <v>131</v>
      </c>
      <c r="B132">
        <f t="shared" ref="B132:B195" si="20">IF(MOD(A132,2)=0,B131,B131+1)</f>
        <v>1080571</v>
      </c>
      <c r="C132" t="s">
        <v>289</v>
      </c>
      <c r="D132">
        <f>COUNTIFS(better_player_df!$A$2:$A$10475,match_formation!B132,better_player_df!$B$2:$B$10475,C132,better_player_df!$E$2:$E$10475,match_formation!$D$1)</f>
        <v>2</v>
      </c>
      <c r="E132">
        <f>COUNTIFS(better_player_df!$A$2:$A$10475,match_formation!B132,better_player_df!$B$2:$B$10475,C132,better_player_df!$E$2:$E$10475,match_formation!$E$1)</f>
        <v>1</v>
      </c>
      <c r="F132">
        <f>COUNTIFS(better_player_df!$A$2:$A$10475,match_formation!B132,better_player_df!$B$2:$B$10475,C132,better_player_df!$E$2:$E$10475,match_formation!$F$1)</f>
        <v>1</v>
      </c>
      <c r="G132">
        <f>COUNTIFS(better_player_df!$A$2:$A$10475,match_formation!B132,better_player_df!$B$2:$B$10475,C132,better_player_df!$E$2:$E$10475,match_formation!$G$1)</f>
        <v>2</v>
      </c>
      <c r="H132">
        <f>COUNTIFS(better_player_df!$A$2:$A$10475,match_formation!B132,better_player_df!$B$2:$B$10475,C132,better_player_df!$E$2:$E$10475,match_formation!$H$1)</f>
        <v>0</v>
      </c>
      <c r="I132">
        <f>COUNTIFS(better_player_df!$A$2:$A$10475,match_formation!B132,better_player_df!$B$2:$B$10475,C132,better_player_df!$E$2:$E$10475,match_formation!$I$1)</f>
        <v>0</v>
      </c>
      <c r="J132">
        <f>COUNTIFS(better_player_df!$A$2:$A$10475,match_formation!B132,better_player_df!$B$2:$B$10475,C132,better_player_df!$E$2:$E$10475,match_formation!$J$1)</f>
        <v>0</v>
      </c>
      <c r="K132">
        <f>COUNTIFS(better_player_df!$A$2:$A$10475,match_formation!B132,better_player_df!$B$2:$B$10475,C132,better_player_df!$E$2:$E$10475,match_formation!$K$1)</f>
        <v>0</v>
      </c>
      <c r="L132">
        <f>COUNTIFS(better_player_df!$A$2:$A$10475,match_formation!B132,better_player_df!$B$2:$B$10475,C132,better_player_df!$E$2:$E$10475,match_formation!$L$1)</f>
        <v>0</v>
      </c>
      <c r="M132">
        <f>COUNTIFS(better_player_df!$A$2:$A$10475,match_formation!B132,better_player_df!$B$2:$B$10475,C132,better_player_df!$E$2:$E$10475,match_formation!$M$1)</f>
        <v>1</v>
      </c>
      <c r="N132">
        <f>COUNTIFS(better_player_df!$A$2:$A$10475,match_formation!B132,better_player_df!$B$2:$B$10475,C132,better_player_df!$E$2:$E$10475,match_formation!$N$1)</f>
        <v>1</v>
      </c>
      <c r="O132">
        <f>COUNTIFS(better_player_df!$A$2:$A$10475,match_formation!B132,better_player_df!$B$2:$B$10475,C132,better_player_df!$E$2:$E$10475,match_formation!$O$1)</f>
        <v>1</v>
      </c>
      <c r="P132">
        <f>COUNTIFS(better_player_df!$A$2:$A$10475,match_formation!B132,better_player_df!$B$2:$B$10475,C132,better_player_df!$E$2:$E$10475,match_formation!$P$1)</f>
        <v>1</v>
      </c>
      <c r="Q132">
        <f>COUNTIFS(better_player_df!$A$2:$A$10475,match_formation!B132,better_player_df!$B$2:$B$10475,C132,better_player_df!$E$2:$E$10475,match_formation!$Q$1)</f>
        <v>0</v>
      </c>
      <c r="R132">
        <f>COUNTIFS(better_player_df!$A$2:$A$10475,match_formation!B132,better_player_df!$B$2:$B$10475,C132,better_player_df!$E$2:$E$10475,match_formation!$R$1)</f>
        <v>0</v>
      </c>
      <c r="S132">
        <f t="shared" si="14"/>
        <v>4</v>
      </c>
      <c r="T132">
        <f t="shared" si="15"/>
        <v>2</v>
      </c>
      <c r="U132">
        <f t="shared" si="16"/>
        <v>3</v>
      </c>
      <c r="V132">
        <f t="shared" si="17"/>
        <v>1</v>
      </c>
      <c r="W132">
        <f t="shared" si="18"/>
        <v>4231</v>
      </c>
    </row>
    <row r="133" spans="1:23" x14ac:dyDescent="0.3">
      <c r="A133">
        <f t="shared" si="19"/>
        <v>132</v>
      </c>
      <c r="B133">
        <f t="shared" si="20"/>
        <v>1080571</v>
      </c>
      <c r="C133" t="s">
        <v>218</v>
      </c>
      <c r="D133">
        <f>COUNTIFS(better_player_df!$A$2:$A$10475,match_formation!B133,better_player_df!$B$2:$B$10475,C133,better_player_df!$E$2:$E$10475,match_formation!$D$1)</f>
        <v>2</v>
      </c>
      <c r="E133">
        <f>COUNTIFS(better_player_df!$A$2:$A$10475,match_formation!B133,better_player_df!$B$2:$B$10475,C133,better_player_df!$E$2:$E$10475,match_formation!$E$1)</f>
        <v>1</v>
      </c>
      <c r="F133">
        <f>COUNTIFS(better_player_df!$A$2:$A$10475,match_formation!B133,better_player_df!$B$2:$B$10475,C133,better_player_df!$E$2:$E$10475,match_formation!$F$1)</f>
        <v>1</v>
      </c>
      <c r="G133">
        <f>COUNTIFS(better_player_df!$A$2:$A$10475,match_formation!B133,better_player_df!$B$2:$B$10475,C133,better_player_df!$E$2:$E$10475,match_formation!$G$1)</f>
        <v>0</v>
      </c>
      <c r="H133">
        <f>COUNTIFS(better_player_df!$A$2:$A$10475,match_formation!B133,better_player_df!$B$2:$B$10475,C133,better_player_df!$E$2:$E$10475,match_formation!$H$1)</f>
        <v>0</v>
      </c>
      <c r="I133">
        <f>COUNTIFS(better_player_df!$A$2:$A$10475,match_formation!B133,better_player_df!$B$2:$B$10475,C133,better_player_df!$E$2:$E$10475,match_formation!$I$1)</f>
        <v>0</v>
      </c>
      <c r="J133">
        <f>COUNTIFS(better_player_df!$A$2:$A$10475,match_formation!B133,better_player_df!$B$2:$B$10475,C133,better_player_df!$E$2:$E$10475,match_formation!$J$1)</f>
        <v>3</v>
      </c>
      <c r="K133">
        <f>COUNTIFS(better_player_df!$A$2:$A$10475,match_formation!B133,better_player_df!$B$2:$B$10475,C133,better_player_df!$E$2:$E$10475,match_formation!$K$1)</f>
        <v>0</v>
      </c>
      <c r="L133">
        <f>COUNTIFS(better_player_df!$A$2:$A$10475,match_formation!B133,better_player_df!$B$2:$B$10475,C133,better_player_df!$E$2:$E$10475,match_formation!$L$1)</f>
        <v>0</v>
      </c>
      <c r="M133">
        <f>COUNTIFS(better_player_df!$A$2:$A$10475,match_formation!B133,better_player_df!$B$2:$B$10475,C133,better_player_df!$E$2:$E$10475,match_formation!$M$1)</f>
        <v>0</v>
      </c>
      <c r="N133">
        <f>COUNTIFS(better_player_df!$A$2:$A$10475,match_formation!B133,better_player_df!$B$2:$B$10475,C133,better_player_df!$E$2:$E$10475,match_formation!$N$1)</f>
        <v>0</v>
      </c>
      <c r="O133">
        <f>COUNTIFS(better_player_df!$A$2:$A$10475,match_formation!B133,better_player_df!$B$2:$B$10475,C133,better_player_df!$E$2:$E$10475,match_formation!$O$1)</f>
        <v>0</v>
      </c>
      <c r="P133">
        <f>COUNTIFS(better_player_df!$A$2:$A$10475,match_formation!B133,better_player_df!$B$2:$B$10475,C133,better_player_df!$E$2:$E$10475,match_formation!$P$1)</f>
        <v>1</v>
      </c>
      <c r="Q133">
        <f>COUNTIFS(better_player_df!$A$2:$A$10475,match_formation!B133,better_player_df!$B$2:$B$10475,C133,better_player_df!$E$2:$E$10475,match_formation!$Q$1)</f>
        <v>1</v>
      </c>
      <c r="R133">
        <f>COUNTIFS(better_player_df!$A$2:$A$10475,match_formation!B133,better_player_df!$B$2:$B$10475,C133,better_player_df!$E$2:$E$10475,match_formation!$R$1)</f>
        <v>1</v>
      </c>
      <c r="S133">
        <f t="shared" si="14"/>
        <v>4</v>
      </c>
      <c r="T133">
        <f t="shared" si="15"/>
        <v>3</v>
      </c>
      <c r="U133">
        <f t="shared" si="16"/>
        <v>0</v>
      </c>
      <c r="V133">
        <f t="shared" si="17"/>
        <v>3</v>
      </c>
      <c r="W133">
        <f t="shared" si="18"/>
        <v>433</v>
      </c>
    </row>
    <row r="134" spans="1:23" x14ac:dyDescent="0.3">
      <c r="A134">
        <f t="shared" si="19"/>
        <v>133</v>
      </c>
      <c r="B134">
        <f t="shared" si="20"/>
        <v>1080572</v>
      </c>
      <c r="C134" t="s">
        <v>303</v>
      </c>
      <c r="D134">
        <f>COUNTIFS(better_player_df!$A$2:$A$10475,match_formation!B134,better_player_df!$B$2:$B$10475,C134,better_player_df!$E$2:$E$10475,match_formation!$D$1)</f>
        <v>2</v>
      </c>
      <c r="E134">
        <f>COUNTIFS(better_player_df!$A$2:$A$10475,match_formation!B134,better_player_df!$B$2:$B$10475,C134,better_player_df!$E$2:$E$10475,match_formation!$E$1)</f>
        <v>1</v>
      </c>
      <c r="F134">
        <f>COUNTIFS(better_player_df!$A$2:$A$10475,match_formation!B134,better_player_df!$B$2:$B$10475,C134,better_player_df!$E$2:$E$10475,match_formation!$F$1)</f>
        <v>1</v>
      </c>
      <c r="G134">
        <f>COUNTIFS(better_player_df!$A$2:$A$10475,match_formation!B134,better_player_df!$B$2:$B$10475,C134,better_player_df!$E$2:$E$10475,match_formation!$G$1)</f>
        <v>0</v>
      </c>
      <c r="H134">
        <f>COUNTIFS(better_player_df!$A$2:$A$10475,match_formation!B134,better_player_df!$B$2:$B$10475,C134,better_player_df!$E$2:$E$10475,match_formation!$H$1)</f>
        <v>0</v>
      </c>
      <c r="I134">
        <f>COUNTIFS(better_player_df!$A$2:$A$10475,match_formation!B134,better_player_df!$B$2:$B$10475,C134,better_player_df!$E$2:$E$10475,match_formation!$I$1)</f>
        <v>0</v>
      </c>
      <c r="J134">
        <f>COUNTIFS(better_player_df!$A$2:$A$10475,match_formation!B134,better_player_df!$B$2:$B$10475,C134,better_player_df!$E$2:$E$10475,match_formation!$J$1)</f>
        <v>3</v>
      </c>
      <c r="K134">
        <f>COUNTIFS(better_player_df!$A$2:$A$10475,match_formation!B134,better_player_df!$B$2:$B$10475,C134,better_player_df!$E$2:$E$10475,match_formation!$K$1)</f>
        <v>0</v>
      </c>
      <c r="L134">
        <f>COUNTIFS(better_player_df!$A$2:$A$10475,match_formation!B134,better_player_df!$B$2:$B$10475,C134,better_player_df!$E$2:$E$10475,match_formation!$L$1)</f>
        <v>0</v>
      </c>
      <c r="M134">
        <f>COUNTIFS(better_player_df!$A$2:$A$10475,match_formation!B134,better_player_df!$B$2:$B$10475,C134,better_player_df!$E$2:$E$10475,match_formation!$M$1)</f>
        <v>0</v>
      </c>
      <c r="N134">
        <f>COUNTIFS(better_player_df!$A$2:$A$10475,match_formation!B134,better_player_df!$B$2:$B$10475,C134,better_player_df!$E$2:$E$10475,match_formation!$N$1)</f>
        <v>0</v>
      </c>
      <c r="O134">
        <f>COUNTIFS(better_player_df!$A$2:$A$10475,match_formation!B134,better_player_df!$B$2:$B$10475,C134,better_player_df!$E$2:$E$10475,match_formation!$O$1)</f>
        <v>0</v>
      </c>
      <c r="P134">
        <f>COUNTIFS(better_player_df!$A$2:$A$10475,match_formation!B134,better_player_df!$B$2:$B$10475,C134,better_player_df!$E$2:$E$10475,match_formation!$P$1)</f>
        <v>1</v>
      </c>
      <c r="Q134">
        <f>COUNTIFS(better_player_df!$A$2:$A$10475,match_formation!B134,better_player_df!$B$2:$B$10475,C134,better_player_df!$E$2:$E$10475,match_formation!$Q$1)</f>
        <v>1</v>
      </c>
      <c r="R134">
        <f>COUNTIFS(better_player_df!$A$2:$A$10475,match_formation!B134,better_player_df!$B$2:$B$10475,C134,better_player_df!$E$2:$E$10475,match_formation!$R$1)</f>
        <v>1</v>
      </c>
      <c r="S134">
        <f t="shared" si="14"/>
        <v>4</v>
      </c>
      <c r="T134">
        <f t="shared" si="15"/>
        <v>3</v>
      </c>
      <c r="U134">
        <f t="shared" si="16"/>
        <v>0</v>
      </c>
      <c r="V134">
        <f t="shared" si="17"/>
        <v>3</v>
      </c>
      <c r="W134">
        <f t="shared" si="18"/>
        <v>433</v>
      </c>
    </row>
    <row r="135" spans="1:23" x14ac:dyDescent="0.3">
      <c r="A135">
        <f t="shared" si="19"/>
        <v>134</v>
      </c>
      <c r="B135">
        <f t="shared" si="20"/>
        <v>1080572</v>
      </c>
      <c r="C135" t="s">
        <v>187</v>
      </c>
      <c r="D135">
        <f>COUNTIFS(better_player_df!$A$2:$A$10475,match_formation!B135,better_player_df!$B$2:$B$10475,C135,better_player_df!$E$2:$E$10475,match_formation!$D$1)</f>
        <v>2</v>
      </c>
      <c r="E135">
        <f>COUNTIFS(better_player_df!$A$2:$A$10475,match_formation!B135,better_player_df!$B$2:$B$10475,C135,better_player_df!$E$2:$E$10475,match_formation!$E$1)</f>
        <v>1</v>
      </c>
      <c r="F135">
        <f>COUNTIFS(better_player_df!$A$2:$A$10475,match_formation!B135,better_player_df!$B$2:$B$10475,C135,better_player_df!$E$2:$E$10475,match_formation!$F$1)</f>
        <v>1</v>
      </c>
      <c r="G135">
        <f>COUNTIFS(better_player_df!$A$2:$A$10475,match_formation!B135,better_player_df!$B$2:$B$10475,C135,better_player_df!$E$2:$E$10475,match_formation!$G$1)</f>
        <v>1</v>
      </c>
      <c r="H135">
        <f>COUNTIFS(better_player_df!$A$2:$A$10475,match_formation!B135,better_player_df!$B$2:$B$10475,C135,better_player_df!$E$2:$E$10475,match_formation!$H$1)</f>
        <v>0</v>
      </c>
      <c r="I135">
        <f>COUNTIFS(better_player_df!$A$2:$A$10475,match_formation!B135,better_player_df!$B$2:$B$10475,C135,better_player_df!$E$2:$E$10475,match_formation!$I$1)</f>
        <v>0</v>
      </c>
      <c r="J135">
        <f>COUNTIFS(better_player_df!$A$2:$A$10475,match_formation!B135,better_player_df!$B$2:$B$10475,C135,better_player_df!$E$2:$E$10475,match_formation!$J$1)</f>
        <v>2</v>
      </c>
      <c r="K135">
        <f>COUNTIFS(better_player_df!$A$2:$A$10475,match_formation!B135,better_player_df!$B$2:$B$10475,C135,better_player_df!$E$2:$E$10475,match_formation!$K$1)</f>
        <v>1</v>
      </c>
      <c r="L135">
        <f>COUNTIFS(better_player_df!$A$2:$A$10475,match_formation!B135,better_player_df!$B$2:$B$10475,C135,better_player_df!$E$2:$E$10475,match_formation!$L$1)</f>
        <v>1</v>
      </c>
      <c r="M135">
        <f>COUNTIFS(better_player_df!$A$2:$A$10475,match_formation!B135,better_player_df!$B$2:$B$10475,C135,better_player_df!$E$2:$E$10475,match_formation!$M$1)</f>
        <v>0</v>
      </c>
      <c r="N135">
        <f>COUNTIFS(better_player_df!$A$2:$A$10475,match_formation!B135,better_player_df!$B$2:$B$10475,C135,better_player_df!$E$2:$E$10475,match_formation!$N$1)</f>
        <v>0</v>
      </c>
      <c r="O135">
        <f>COUNTIFS(better_player_df!$A$2:$A$10475,match_formation!B135,better_player_df!$B$2:$B$10475,C135,better_player_df!$E$2:$E$10475,match_formation!$O$1)</f>
        <v>0</v>
      </c>
      <c r="P135">
        <f>COUNTIFS(better_player_df!$A$2:$A$10475,match_formation!B135,better_player_df!$B$2:$B$10475,C135,better_player_df!$E$2:$E$10475,match_formation!$P$1)</f>
        <v>1</v>
      </c>
      <c r="Q135">
        <f>COUNTIFS(better_player_df!$A$2:$A$10475,match_formation!B135,better_player_df!$B$2:$B$10475,C135,better_player_df!$E$2:$E$10475,match_formation!$Q$1)</f>
        <v>0</v>
      </c>
      <c r="R135">
        <f>COUNTIFS(better_player_df!$A$2:$A$10475,match_formation!B135,better_player_df!$B$2:$B$10475,C135,better_player_df!$E$2:$E$10475,match_formation!$R$1)</f>
        <v>0</v>
      </c>
      <c r="S135">
        <f t="shared" si="14"/>
        <v>4</v>
      </c>
      <c r="T135">
        <f t="shared" si="15"/>
        <v>5</v>
      </c>
      <c r="U135">
        <f t="shared" si="16"/>
        <v>0</v>
      </c>
      <c r="V135">
        <f t="shared" si="17"/>
        <v>1</v>
      </c>
      <c r="W135">
        <f t="shared" si="18"/>
        <v>451</v>
      </c>
    </row>
    <row r="136" spans="1:23" x14ac:dyDescent="0.3">
      <c r="A136">
        <f t="shared" si="19"/>
        <v>135</v>
      </c>
      <c r="B136">
        <f t="shared" si="20"/>
        <v>1080573</v>
      </c>
      <c r="C136" t="s">
        <v>274</v>
      </c>
      <c r="D136">
        <f>COUNTIFS(better_player_df!$A$2:$A$10475,match_formation!B136,better_player_df!$B$2:$B$10475,C136,better_player_df!$E$2:$E$10475,match_formation!$D$1)</f>
        <v>2</v>
      </c>
      <c r="E136">
        <f>COUNTIFS(better_player_df!$A$2:$A$10475,match_formation!B136,better_player_df!$B$2:$B$10475,C136,better_player_df!$E$2:$E$10475,match_formation!$E$1)</f>
        <v>1</v>
      </c>
      <c r="F136">
        <f>COUNTIFS(better_player_df!$A$2:$A$10475,match_formation!B136,better_player_df!$B$2:$B$10475,C136,better_player_df!$E$2:$E$10475,match_formation!$F$1)</f>
        <v>1</v>
      </c>
      <c r="G136">
        <f>COUNTIFS(better_player_df!$A$2:$A$10475,match_formation!B136,better_player_df!$B$2:$B$10475,C136,better_player_df!$E$2:$E$10475,match_formation!$G$1)</f>
        <v>0</v>
      </c>
      <c r="H136">
        <f>COUNTIFS(better_player_df!$A$2:$A$10475,match_formation!B136,better_player_df!$B$2:$B$10475,C136,better_player_df!$E$2:$E$10475,match_formation!$H$1)</f>
        <v>0</v>
      </c>
      <c r="I136">
        <f>COUNTIFS(better_player_df!$A$2:$A$10475,match_formation!B136,better_player_df!$B$2:$B$10475,C136,better_player_df!$E$2:$E$10475,match_formation!$I$1)</f>
        <v>0</v>
      </c>
      <c r="J136">
        <f>COUNTIFS(better_player_df!$A$2:$A$10475,match_formation!B136,better_player_df!$B$2:$B$10475,C136,better_player_df!$E$2:$E$10475,match_formation!$J$1)</f>
        <v>3</v>
      </c>
      <c r="K136">
        <f>COUNTIFS(better_player_df!$A$2:$A$10475,match_formation!B136,better_player_df!$B$2:$B$10475,C136,better_player_df!$E$2:$E$10475,match_formation!$K$1)</f>
        <v>0</v>
      </c>
      <c r="L136">
        <f>COUNTIFS(better_player_df!$A$2:$A$10475,match_formation!B136,better_player_df!$B$2:$B$10475,C136,better_player_df!$E$2:$E$10475,match_formation!$L$1)</f>
        <v>0</v>
      </c>
      <c r="M136">
        <f>COUNTIFS(better_player_df!$A$2:$A$10475,match_formation!B136,better_player_df!$B$2:$B$10475,C136,better_player_df!$E$2:$E$10475,match_formation!$M$1)</f>
        <v>0</v>
      </c>
      <c r="N136">
        <f>COUNTIFS(better_player_df!$A$2:$A$10475,match_formation!B136,better_player_df!$B$2:$B$10475,C136,better_player_df!$E$2:$E$10475,match_formation!$N$1)</f>
        <v>0</v>
      </c>
      <c r="O136">
        <f>COUNTIFS(better_player_df!$A$2:$A$10475,match_formation!B136,better_player_df!$B$2:$B$10475,C136,better_player_df!$E$2:$E$10475,match_formation!$O$1)</f>
        <v>0</v>
      </c>
      <c r="P136">
        <f>COUNTIFS(better_player_df!$A$2:$A$10475,match_formation!B136,better_player_df!$B$2:$B$10475,C136,better_player_df!$E$2:$E$10475,match_formation!$P$1)</f>
        <v>1</v>
      </c>
      <c r="Q136">
        <f>COUNTIFS(better_player_df!$A$2:$A$10475,match_formation!B136,better_player_df!$B$2:$B$10475,C136,better_player_df!$E$2:$E$10475,match_formation!$Q$1)</f>
        <v>1</v>
      </c>
      <c r="R136">
        <f>COUNTIFS(better_player_df!$A$2:$A$10475,match_formation!B136,better_player_df!$B$2:$B$10475,C136,better_player_df!$E$2:$E$10475,match_formation!$R$1)</f>
        <v>1</v>
      </c>
      <c r="S136">
        <f t="shared" si="14"/>
        <v>4</v>
      </c>
      <c r="T136">
        <f t="shared" si="15"/>
        <v>3</v>
      </c>
      <c r="U136">
        <f t="shared" si="16"/>
        <v>0</v>
      </c>
      <c r="V136">
        <f t="shared" si="17"/>
        <v>3</v>
      </c>
      <c r="W136">
        <f t="shared" si="18"/>
        <v>433</v>
      </c>
    </row>
    <row r="137" spans="1:23" x14ac:dyDescent="0.3">
      <c r="A137">
        <f t="shared" si="19"/>
        <v>136</v>
      </c>
      <c r="B137">
        <f t="shared" si="20"/>
        <v>1080573</v>
      </c>
      <c r="C137" t="s">
        <v>172</v>
      </c>
      <c r="D137">
        <f>COUNTIFS(better_player_df!$A$2:$A$10475,match_formation!B137,better_player_df!$B$2:$B$10475,C137,better_player_df!$E$2:$E$10475,match_formation!$D$1)</f>
        <v>2</v>
      </c>
      <c r="E137">
        <f>COUNTIFS(better_player_df!$A$2:$A$10475,match_formation!B137,better_player_df!$B$2:$B$10475,C137,better_player_df!$E$2:$E$10475,match_formation!$E$1)</f>
        <v>1</v>
      </c>
      <c r="F137">
        <f>COUNTIFS(better_player_df!$A$2:$A$10475,match_formation!B137,better_player_df!$B$2:$B$10475,C137,better_player_df!$E$2:$E$10475,match_formation!$F$1)</f>
        <v>1</v>
      </c>
      <c r="G137">
        <f>COUNTIFS(better_player_df!$A$2:$A$10475,match_formation!B137,better_player_df!$B$2:$B$10475,C137,better_player_df!$E$2:$E$10475,match_formation!$G$1)</f>
        <v>2</v>
      </c>
      <c r="H137">
        <f>COUNTIFS(better_player_df!$A$2:$A$10475,match_formation!B137,better_player_df!$B$2:$B$10475,C137,better_player_df!$E$2:$E$10475,match_formation!$H$1)</f>
        <v>0</v>
      </c>
      <c r="I137">
        <f>COUNTIFS(better_player_df!$A$2:$A$10475,match_formation!B137,better_player_df!$B$2:$B$10475,C137,better_player_df!$E$2:$E$10475,match_formation!$I$1)</f>
        <v>0</v>
      </c>
      <c r="J137">
        <f>COUNTIFS(better_player_df!$A$2:$A$10475,match_formation!B137,better_player_df!$B$2:$B$10475,C137,better_player_df!$E$2:$E$10475,match_formation!$J$1)</f>
        <v>0</v>
      </c>
      <c r="K137">
        <f>COUNTIFS(better_player_df!$A$2:$A$10475,match_formation!B137,better_player_df!$B$2:$B$10475,C137,better_player_df!$E$2:$E$10475,match_formation!$K$1)</f>
        <v>0</v>
      </c>
      <c r="L137">
        <f>COUNTIFS(better_player_df!$A$2:$A$10475,match_formation!B137,better_player_df!$B$2:$B$10475,C137,better_player_df!$E$2:$E$10475,match_formation!$L$1)</f>
        <v>0</v>
      </c>
      <c r="M137">
        <f>COUNTIFS(better_player_df!$A$2:$A$10475,match_formation!B137,better_player_df!$B$2:$B$10475,C137,better_player_df!$E$2:$E$10475,match_formation!$M$1)</f>
        <v>1</v>
      </c>
      <c r="N137">
        <f>COUNTIFS(better_player_df!$A$2:$A$10475,match_formation!B137,better_player_df!$B$2:$B$10475,C137,better_player_df!$E$2:$E$10475,match_formation!$N$1)</f>
        <v>1</v>
      </c>
      <c r="O137">
        <f>COUNTIFS(better_player_df!$A$2:$A$10475,match_formation!B137,better_player_df!$B$2:$B$10475,C137,better_player_df!$E$2:$E$10475,match_formation!$O$1)</f>
        <v>1</v>
      </c>
      <c r="P137">
        <f>COUNTIFS(better_player_df!$A$2:$A$10475,match_formation!B137,better_player_df!$B$2:$B$10475,C137,better_player_df!$E$2:$E$10475,match_formation!$P$1)</f>
        <v>1</v>
      </c>
      <c r="Q137">
        <f>COUNTIFS(better_player_df!$A$2:$A$10475,match_formation!B137,better_player_df!$B$2:$B$10475,C137,better_player_df!$E$2:$E$10475,match_formation!$Q$1)</f>
        <v>0</v>
      </c>
      <c r="R137">
        <f>COUNTIFS(better_player_df!$A$2:$A$10475,match_formation!B137,better_player_df!$B$2:$B$10475,C137,better_player_df!$E$2:$E$10475,match_formation!$R$1)</f>
        <v>0</v>
      </c>
      <c r="S137">
        <f t="shared" si="14"/>
        <v>4</v>
      </c>
      <c r="T137">
        <f t="shared" si="15"/>
        <v>2</v>
      </c>
      <c r="U137">
        <f t="shared" si="16"/>
        <v>3</v>
      </c>
      <c r="V137">
        <f t="shared" si="17"/>
        <v>1</v>
      </c>
      <c r="W137">
        <f t="shared" si="18"/>
        <v>4231</v>
      </c>
    </row>
    <row r="138" spans="1:23" x14ac:dyDescent="0.3">
      <c r="A138">
        <f t="shared" si="19"/>
        <v>137</v>
      </c>
      <c r="B138">
        <f t="shared" si="20"/>
        <v>1080574</v>
      </c>
      <c r="C138" t="s">
        <v>127</v>
      </c>
      <c r="D138">
        <f>COUNTIFS(better_player_df!$A$2:$A$10475,match_formation!B138,better_player_df!$B$2:$B$10475,C138,better_player_df!$E$2:$E$10475,match_formation!$D$1)</f>
        <v>2</v>
      </c>
      <c r="E138">
        <f>COUNTIFS(better_player_df!$A$2:$A$10475,match_formation!B138,better_player_df!$B$2:$B$10475,C138,better_player_df!$E$2:$E$10475,match_formation!$E$1)</f>
        <v>1</v>
      </c>
      <c r="F138">
        <f>COUNTIFS(better_player_df!$A$2:$A$10475,match_formation!B138,better_player_df!$B$2:$B$10475,C138,better_player_df!$E$2:$E$10475,match_formation!$F$1)</f>
        <v>1</v>
      </c>
      <c r="G138">
        <f>COUNTIFS(better_player_df!$A$2:$A$10475,match_formation!B138,better_player_df!$B$2:$B$10475,C138,better_player_df!$E$2:$E$10475,match_formation!$G$1)</f>
        <v>2</v>
      </c>
      <c r="H138">
        <f>COUNTIFS(better_player_df!$A$2:$A$10475,match_formation!B138,better_player_df!$B$2:$B$10475,C138,better_player_df!$E$2:$E$10475,match_formation!$H$1)</f>
        <v>0</v>
      </c>
      <c r="I138">
        <f>COUNTIFS(better_player_df!$A$2:$A$10475,match_formation!B138,better_player_df!$B$2:$B$10475,C138,better_player_df!$E$2:$E$10475,match_formation!$I$1)</f>
        <v>0</v>
      </c>
      <c r="J138">
        <f>COUNTIFS(better_player_df!$A$2:$A$10475,match_formation!B138,better_player_df!$B$2:$B$10475,C138,better_player_df!$E$2:$E$10475,match_formation!$J$1)</f>
        <v>0</v>
      </c>
      <c r="K138">
        <f>COUNTIFS(better_player_df!$A$2:$A$10475,match_formation!B138,better_player_df!$B$2:$B$10475,C138,better_player_df!$E$2:$E$10475,match_formation!$K$1)</f>
        <v>0</v>
      </c>
      <c r="L138">
        <f>COUNTIFS(better_player_df!$A$2:$A$10475,match_formation!B138,better_player_df!$B$2:$B$10475,C138,better_player_df!$E$2:$E$10475,match_formation!$L$1)</f>
        <v>0</v>
      </c>
      <c r="M138">
        <f>COUNTIFS(better_player_df!$A$2:$A$10475,match_formation!B138,better_player_df!$B$2:$B$10475,C138,better_player_df!$E$2:$E$10475,match_formation!$M$1)</f>
        <v>1</v>
      </c>
      <c r="N138">
        <f>COUNTIFS(better_player_df!$A$2:$A$10475,match_formation!B138,better_player_df!$B$2:$B$10475,C138,better_player_df!$E$2:$E$10475,match_formation!$N$1)</f>
        <v>1</v>
      </c>
      <c r="O138">
        <f>COUNTIFS(better_player_df!$A$2:$A$10475,match_formation!B138,better_player_df!$B$2:$B$10475,C138,better_player_df!$E$2:$E$10475,match_formation!$O$1)</f>
        <v>1</v>
      </c>
      <c r="P138">
        <f>COUNTIFS(better_player_df!$A$2:$A$10475,match_formation!B138,better_player_df!$B$2:$B$10475,C138,better_player_df!$E$2:$E$10475,match_formation!$P$1)</f>
        <v>1</v>
      </c>
      <c r="Q138">
        <f>COUNTIFS(better_player_df!$A$2:$A$10475,match_formation!B138,better_player_df!$B$2:$B$10475,C138,better_player_df!$E$2:$E$10475,match_formation!$Q$1)</f>
        <v>0</v>
      </c>
      <c r="R138">
        <f>COUNTIFS(better_player_df!$A$2:$A$10475,match_formation!B138,better_player_df!$B$2:$B$10475,C138,better_player_df!$E$2:$E$10475,match_formation!$R$1)</f>
        <v>0</v>
      </c>
      <c r="S138">
        <f t="shared" si="14"/>
        <v>4</v>
      </c>
      <c r="T138">
        <f t="shared" si="15"/>
        <v>2</v>
      </c>
      <c r="U138">
        <f t="shared" si="16"/>
        <v>3</v>
      </c>
      <c r="V138">
        <f t="shared" si="17"/>
        <v>1</v>
      </c>
      <c r="W138">
        <f t="shared" si="18"/>
        <v>4231</v>
      </c>
    </row>
    <row r="139" spans="1:23" x14ac:dyDescent="0.3">
      <c r="A139">
        <f t="shared" si="19"/>
        <v>138</v>
      </c>
      <c r="B139">
        <f t="shared" si="20"/>
        <v>1080574</v>
      </c>
      <c r="C139" t="s">
        <v>259</v>
      </c>
      <c r="D139">
        <f>COUNTIFS(better_player_df!$A$2:$A$10475,match_formation!B139,better_player_df!$B$2:$B$10475,C139,better_player_df!$E$2:$E$10475,match_formation!$D$1)</f>
        <v>2</v>
      </c>
      <c r="E139">
        <f>COUNTIFS(better_player_df!$A$2:$A$10475,match_formation!B139,better_player_df!$B$2:$B$10475,C139,better_player_df!$E$2:$E$10475,match_formation!$E$1)</f>
        <v>1</v>
      </c>
      <c r="F139">
        <f>COUNTIFS(better_player_df!$A$2:$A$10475,match_formation!B139,better_player_df!$B$2:$B$10475,C139,better_player_df!$E$2:$E$10475,match_formation!$F$1)</f>
        <v>1</v>
      </c>
      <c r="G139">
        <f>COUNTIFS(better_player_df!$A$2:$A$10475,match_formation!B139,better_player_df!$B$2:$B$10475,C139,better_player_df!$E$2:$E$10475,match_formation!$G$1)</f>
        <v>1</v>
      </c>
      <c r="H139">
        <f>COUNTIFS(better_player_df!$A$2:$A$10475,match_formation!B139,better_player_df!$B$2:$B$10475,C139,better_player_df!$E$2:$E$10475,match_formation!$H$1)</f>
        <v>0</v>
      </c>
      <c r="I139">
        <f>COUNTIFS(better_player_df!$A$2:$A$10475,match_formation!B139,better_player_df!$B$2:$B$10475,C139,better_player_df!$E$2:$E$10475,match_formation!$I$1)</f>
        <v>0</v>
      </c>
      <c r="J139">
        <f>COUNTIFS(better_player_df!$A$2:$A$10475,match_formation!B139,better_player_df!$B$2:$B$10475,C139,better_player_df!$E$2:$E$10475,match_formation!$J$1)</f>
        <v>2</v>
      </c>
      <c r="K139">
        <f>COUNTIFS(better_player_df!$A$2:$A$10475,match_formation!B139,better_player_df!$B$2:$B$10475,C139,better_player_df!$E$2:$E$10475,match_formation!$K$1)</f>
        <v>1</v>
      </c>
      <c r="L139">
        <f>COUNTIFS(better_player_df!$A$2:$A$10475,match_formation!B139,better_player_df!$B$2:$B$10475,C139,better_player_df!$E$2:$E$10475,match_formation!$L$1)</f>
        <v>1</v>
      </c>
      <c r="M139">
        <f>COUNTIFS(better_player_df!$A$2:$A$10475,match_formation!B139,better_player_df!$B$2:$B$10475,C139,better_player_df!$E$2:$E$10475,match_formation!$M$1)</f>
        <v>0</v>
      </c>
      <c r="N139">
        <f>COUNTIFS(better_player_df!$A$2:$A$10475,match_formation!B139,better_player_df!$B$2:$B$10475,C139,better_player_df!$E$2:$E$10475,match_formation!$N$1)</f>
        <v>0</v>
      </c>
      <c r="O139">
        <f>COUNTIFS(better_player_df!$A$2:$A$10475,match_formation!B139,better_player_df!$B$2:$B$10475,C139,better_player_df!$E$2:$E$10475,match_formation!$O$1)</f>
        <v>0</v>
      </c>
      <c r="P139">
        <f>COUNTIFS(better_player_df!$A$2:$A$10475,match_formation!B139,better_player_df!$B$2:$B$10475,C139,better_player_df!$E$2:$E$10475,match_formation!$P$1)</f>
        <v>1</v>
      </c>
      <c r="Q139">
        <f>COUNTIFS(better_player_df!$A$2:$A$10475,match_formation!B139,better_player_df!$B$2:$B$10475,C139,better_player_df!$E$2:$E$10475,match_formation!$Q$1)</f>
        <v>0</v>
      </c>
      <c r="R139">
        <f>COUNTIFS(better_player_df!$A$2:$A$10475,match_formation!B139,better_player_df!$B$2:$B$10475,C139,better_player_df!$E$2:$E$10475,match_formation!$R$1)</f>
        <v>0</v>
      </c>
      <c r="S139">
        <f t="shared" si="14"/>
        <v>4</v>
      </c>
      <c r="T139">
        <f t="shared" si="15"/>
        <v>5</v>
      </c>
      <c r="U139">
        <f t="shared" si="16"/>
        <v>0</v>
      </c>
      <c r="V139">
        <f t="shared" si="17"/>
        <v>1</v>
      </c>
      <c r="W139">
        <f t="shared" si="18"/>
        <v>451</v>
      </c>
    </row>
    <row r="140" spans="1:23" x14ac:dyDescent="0.3">
      <c r="A140">
        <f t="shared" si="19"/>
        <v>139</v>
      </c>
      <c r="B140">
        <f t="shared" si="20"/>
        <v>1080575</v>
      </c>
      <c r="C140" t="s">
        <v>157</v>
      </c>
      <c r="D140">
        <f>COUNTIFS(better_player_df!$A$2:$A$10475,match_formation!B140,better_player_df!$B$2:$B$10475,C140,better_player_df!$E$2:$E$10475,match_formation!$D$1)</f>
        <v>2</v>
      </c>
      <c r="E140">
        <f>COUNTIFS(better_player_df!$A$2:$A$10475,match_formation!B140,better_player_df!$B$2:$B$10475,C140,better_player_df!$E$2:$E$10475,match_formation!$E$1)</f>
        <v>1</v>
      </c>
      <c r="F140">
        <f>COUNTIFS(better_player_df!$A$2:$A$10475,match_formation!B140,better_player_df!$B$2:$B$10475,C140,better_player_df!$E$2:$E$10475,match_formation!$F$1)</f>
        <v>1</v>
      </c>
      <c r="G140">
        <f>COUNTIFS(better_player_df!$A$2:$A$10475,match_formation!B140,better_player_df!$B$2:$B$10475,C140,better_player_df!$E$2:$E$10475,match_formation!$G$1)</f>
        <v>2</v>
      </c>
      <c r="H140">
        <f>COUNTIFS(better_player_df!$A$2:$A$10475,match_formation!B140,better_player_df!$B$2:$B$10475,C140,better_player_df!$E$2:$E$10475,match_formation!$H$1)</f>
        <v>0</v>
      </c>
      <c r="I140">
        <f>COUNTIFS(better_player_df!$A$2:$A$10475,match_formation!B140,better_player_df!$B$2:$B$10475,C140,better_player_df!$E$2:$E$10475,match_formation!$I$1)</f>
        <v>0</v>
      </c>
      <c r="J140">
        <f>COUNTIFS(better_player_df!$A$2:$A$10475,match_formation!B140,better_player_df!$B$2:$B$10475,C140,better_player_df!$E$2:$E$10475,match_formation!$J$1)</f>
        <v>0</v>
      </c>
      <c r="K140">
        <f>COUNTIFS(better_player_df!$A$2:$A$10475,match_formation!B140,better_player_df!$B$2:$B$10475,C140,better_player_df!$E$2:$E$10475,match_formation!$K$1)</f>
        <v>0</v>
      </c>
      <c r="L140">
        <f>COUNTIFS(better_player_df!$A$2:$A$10475,match_formation!B140,better_player_df!$B$2:$B$10475,C140,better_player_df!$E$2:$E$10475,match_formation!$L$1)</f>
        <v>0</v>
      </c>
      <c r="M140">
        <f>COUNTIFS(better_player_df!$A$2:$A$10475,match_formation!B140,better_player_df!$B$2:$B$10475,C140,better_player_df!$E$2:$E$10475,match_formation!$M$1)</f>
        <v>1</v>
      </c>
      <c r="N140">
        <f>COUNTIFS(better_player_df!$A$2:$A$10475,match_formation!B140,better_player_df!$B$2:$B$10475,C140,better_player_df!$E$2:$E$10475,match_formation!$N$1)</f>
        <v>1</v>
      </c>
      <c r="O140">
        <f>COUNTIFS(better_player_df!$A$2:$A$10475,match_formation!B140,better_player_df!$B$2:$B$10475,C140,better_player_df!$E$2:$E$10475,match_formation!$O$1)</f>
        <v>1</v>
      </c>
      <c r="P140">
        <f>COUNTIFS(better_player_df!$A$2:$A$10475,match_formation!B140,better_player_df!$B$2:$B$10475,C140,better_player_df!$E$2:$E$10475,match_formation!$P$1)</f>
        <v>1</v>
      </c>
      <c r="Q140">
        <f>COUNTIFS(better_player_df!$A$2:$A$10475,match_formation!B140,better_player_df!$B$2:$B$10475,C140,better_player_df!$E$2:$E$10475,match_formation!$Q$1)</f>
        <v>0</v>
      </c>
      <c r="R140">
        <f>COUNTIFS(better_player_df!$A$2:$A$10475,match_formation!B140,better_player_df!$B$2:$B$10475,C140,better_player_df!$E$2:$E$10475,match_formation!$R$1)</f>
        <v>0</v>
      </c>
      <c r="S140">
        <f t="shared" si="14"/>
        <v>4</v>
      </c>
      <c r="T140">
        <f t="shared" si="15"/>
        <v>2</v>
      </c>
      <c r="U140">
        <f t="shared" si="16"/>
        <v>3</v>
      </c>
      <c r="V140">
        <f t="shared" si="17"/>
        <v>1</v>
      </c>
      <c r="W140">
        <f t="shared" si="18"/>
        <v>4231</v>
      </c>
    </row>
    <row r="141" spans="1:23" x14ac:dyDescent="0.3">
      <c r="A141">
        <f t="shared" si="19"/>
        <v>140</v>
      </c>
      <c r="B141">
        <f t="shared" si="20"/>
        <v>1080575</v>
      </c>
      <c r="C141" t="s">
        <v>317</v>
      </c>
      <c r="D141">
        <f>COUNTIFS(better_player_df!$A$2:$A$10475,match_formation!B141,better_player_df!$B$2:$B$10475,C141,better_player_df!$E$2:$E$10475,match_formation!$D$1)</f>
        <v>2</v>
      </c>
      <c r="E141">
        <f>COUNTIFS(better_player_df!$A$2:$A$10475,match_formation!B141,better_player_df!$B$2:$B$10475,C141,better_player_df!$E$2:$E$10475,match_formation!$E$1)</f>
        <v>1</v>
      </c>
      <c r="F141">
        <f>COUNTIFS(better_player_df!$A$2:$A$10475,match_formation!B141,better_player_df!$B$2:$B$10475,C141,better_player_df!$E$2:$E$10475,match_formation!$F$1)</f>
        <v>1</v>
      </c>
      <c r="G141">
        <f>COUNTIFS(better_player_df!$A$2:$A$10475,match_formation!B141,better_player_df!$B$2:$B$10475,C141,better_player_df!$E$2:$E$10475,match_formation!$G$1)</f>
        <v>1</v>
      </c>
      <c r="H141">
        <f>COUNTIFS(better_player_df!$A$2:$A$10475,match_formation!B141,better_player_df!$B$2:$B$10475,C141,better_player_df!$E$2:$E$10475,match_formation!$H$1)</f>
        <v>0</v>
      </c>
      <c r="I141">
        <f>COUNTIFS(better_player_df!$A$2:$A$10475,match_formation!B141,better_player_df!$B$2:$B$10475,C141,better_player_df!$E$2:$E$10475,match_formation!$I$1)</f>
        <v>0</v>
      </c>
      <c r="J141">
        <f>COUNTIFS(better_player_df!$A$2:$A$10475,match_formation!B141,better_player_df!$B$2:$B$10475,C141,better_player_df!$E$2:$E$10475,match_formation!$J$1)</f>
        <v>2</v>
      </c>
      <c r="K141">
        <f>COUNTIFS(better_player_df!$A$2:$A$10475,match_formation!B141,better_player_df!$B$2:$B$10475,C141,better_player_df!$E$2:$E$10475,match_formation!$K$1)</f>
        <v>0</v>
      </c>
      <c r="L141">
        <f>COUNTIFS(better_player_df!$A$2:$A$10475,match_formation!B141,better_player_df!$B$2:$B$10475,C141,better_player_df!$E$2:$E$10475,match_formation!$L$1)</f>
        <v>0</v>
      </c>
      <c r="M141">
        <f>COUNTIFS(better_player_df!$A$2:$A$10475,match_formation!B141,better_player_df!$B$2:$B$10475,C141,better_player_df!$E$2:$E$10475,match_formation!$M$1)</f>
        <v>1</v>
      </c>
      <c r="N141">
        <f>COUNTIFS(better_player_df!$A$2:$A$10475,match_formation!B141,better_player_df!$B$2:$B$10475,C141,better_player_df!$E$2:$E$10475,match_formation!$N$1)</f>
        <v>0</v>
      </c>
      <c r="O141">
        <f>COUNTIFS(better_player_df!$A$2:$A$10475,match_formation!B141,better_player_df!$B$2:$B$10475,C141,better_player_df!$E$2:$E$10475,match_formation!$O$1)</f>
        <v>0</v>
      </c>
      <c r="P141">
        <f>COUNTIFS(better_player_df!$A$2:$A$10475,match_formation!B141,better_player_df!$B$2:$B$10475,C141,better_player_df!$E$2:$E$10475,match_formation!$P$1)</f>
        <v>2</v>
      </c>
      <c r="Q141">
        <f>COUNTIFS(better_player_df!$A$2:$A$10475,match_formation!B141,better_player_df!$B$2:$B$10475,C141,better_player_df!$E$2:$E$10475,match_formation!$Q$1)</f>
        <v>0</v>
      </c>
      <c r="R141">
        <f>COUNTIFS(better_player_df!$A$2:$A$10475,match_formation!B141,better_player_df!$B$2:$B$10475,C141,better_player_df!$E$2:$E$10475,match_formation!$R$1)</f>
        <v>0</v>
      </c>
      <c r="S141">
        <f t="shared" si="14"/>
        <v>4</v>
      </c>
      <c r="T141">
        <f t="shared" si="15"/>
        <v>3</v>
      </c>
      <c r="U141">
        <f t="shared" si="16"/>
        <v>1</v>
      </c>
      <c r="V141">
        <f t="shared" si="17"/>
        <v>2</v>
      </c>
      <c r="W141">
        <f t="shared" si="18"/>
        <v>4312</v>
      </c>
    </row>
    <row r="142" spans="1:23" x14ac:dyDescent="0.3">
      <c r="A142">
        <f t="shared" si="19"/>
        <v>141</v>
      </c>
      <c r="B142">
        <f t="shared" si="20"/>
        <v>1080576</v>
      </c>
      <c r="C142" t="s">
        <v>63</v>
      </c>
      <c r="D142">
        <f>COUNTIFS(better_player_df!$A$2:$A$10475,match_formation!B142,better_player_df!$B$2:$B$10475,C142,better_player_df!$E$2:$E$10475,match_formation!$D$1)</f>
        <v>2</v>
      </c>
      <c r="E142">
        <f>COUNTIFS(better_player_df!$A$2:$A$10475,match_formation!B142,better_player_df!$B$2:$B$10475,C142,better_player_df!$E$2:$E$10475,match_formation!$E$1)</f>
        <v>1</v>
      </c>
      <c r="F142">
        <f>COUNTIFS(better_player_df!$A$2:$A$10475,match_formation!B142,better_player_df!$B$2:$B$10475,C142,better_player_df!$E$2:$E$10475,match_formation!$F$1)</f>
        <v>1</v>
      </c>
      <c r="G142">
        <f>COUNTIFS(better_player_df!$A$2:$A$10475,match_formation!B142,better_player_df!$B$2:$B$10475,C142,better_player_df!$E$2:$E$10475,match_formation!$G$1)</f>
        <v>0</v>
      </c>
      <c r="H142">
        <f>COUNTIFS(better_player_df!$A$2:$A$10475,match_formation!B142,better_player_df!$B$2:$B$10475,C142,better_player_df!$E$2:$E$10475,match_formation!$H$1)</f>
        <v>0</v>
      </c>
      <c r="I142">
        <f>COUNTIFS(better_player_df!$A$2:$A$10475,match_formation!B142,better_player_df!$B$2:$B$10475,C142,better_player_df!$E$2:$E$10475,match_formation!$I$1)</f>
        <v>0</v>
      </c>
      <c r="J142">
        <f>COUNTIFS(better_player_df!$A$2:$A$10475,match_formation!B142,better_player_df!$B$2:$B$10475,C142,better_player_df!$E$2:$E$10475,match_formation!$J$1)</f>
        <v>3</v>
      </c>
      <c r="K142">
        <f>COUNTIFS(better_player_df!$A$2:$A$10475,match_formation!B142,better_player_df!$B$2:$B$10475,C142,better_player_df!$E$2:$E$10475,match_formation!$K$1)</f>
        <v>0</v>
      </c>
      <c r="L142">
        <f>COUNTIFS(better_player_df!$A$2:$A$10475,match_formation!B142,better_player_df!$B$2:$B$10475,C142,better_player_df!$E$2:$E$10475,match_formation!$L$1)</f>
        <v>0</v>
      </c>
      <c r="M142">
        <f>COUNTIFS(better_player_df!$A$2:$A$10475,match_formation!B142,better_player_df!$B$2:$B$10475,C142,better_player_df!$E$2:$E$10475,match_formation!$M$1)</f>
        <v>0</v>
      </c>
      <c r="N142">
        <f>COUNTIFS(better_player_df!$A$2:$A$10475,match_formation!B142,better_player_df!$B$2:$B$10475,C142,better_player_df!$E$2:$E$10475,match_formation!$N$1)</f>
        <v>0</v>
      </c>
      <c r="O142">
        <f>COUNTIFS(better_player_df!$A$2:$A$10475,match_formation!B142,better_player_df!$B$2:$B$10475,C142,better_player_df!$E$2:$E$10475,match_formation!$O$1)</f>
        <v>0</v>
      </c>
      <c r="P142">
        <f>COUNTIFS(better_player_df!$A$2:$A$10475,match_formation!B142,better_player_df!$B$2:$B$10475,C142,better_player_df!$E$2:$E$10475,match_formation!$P$1)</f>
        <v>1</v>
      </c>
      <c r="Q142">
        <f>COUNTIFS(better_player_df!$A$2:$A$10475,match_formation!B142,better_player_df!$B$2:$B$10475,C142,better_player_df!$E$2:$E$10475,match_formation!$Q$1)</f>
        <v>1</v>
      </c>
      <c r="R142">
        <f>COUNTIFS(better_player_df!$A$2:$A$10475,match_formation!B142,better_player_df!$B$2:$B$10475,C142,better_player_df!$E$2:$E$10475,match_formation!$R$1)</f>
        <v>1</v>
      </c>
      <c r="S142">
        <f t="shared" si="14"/>
        <v>4</v>
      </c>
      <c r="T142">
        <f t="shared" si="15"/>
        <v>3</v>
      </c>
      <c r="U142">
        <f t="shared" si="16"/>
        <v>0</v>
      </c>
      <c r="V142">
        <f t="shared" si="17"/>
        <v>3</v>
      </c>
      <c r="W142">
        <f t="shared" si="18"/>
        <v>433</v>
      </c>
    </row>
    <row r="143" spans="1:23" x14ac:dyDescent="0.3">
      <c r="A143">
        <f t="shared" si="19"/>
        <v>142</v>
      </c>
      <c r="B143">
        <f t="shared" si="20"/>
        <v>1080576</v>
      </c>
      <c r="C143" t="s">
        <v>96</v>
      </c>
      <c r="D143">
        <f>COUNTIFS(better_player_df!$A$2:$A$10475,match_formation!B143,better_player_df!$B$2:$B$10475,C143,better_player_df!$E$2:$E$10475,match_formation!$D$1)</f>
        <v>2</v>
      </c>
      <c r="E143">
        <f>COUNTIFS(better_player_df!$A$2:$A$10475,match_formation!B143,better_player_df!$B$2:$B$10475,C143,better_player_df!$E$2:$E$10475,match_formation!$E$1)</f>
        <v>1</v>
      </c>
      <c r="F143">
        <f>COUNTIFS(better_player_df!$A$2:$A$10475,match_formation!B143,better_player_df!$B$2:$B$10475,C143,better_player_df!$E$2:$E$10475,match_formation!$F$1)</f>
        <v>1</v>
      </c>
      <c r="G143">
        <f>COUNTIFS(better_player_df!$A$2:$A$10475,match_formation!B143,better_player_df!$B$2:$B$10475,C143,better_player_df!$E$2:$E$10475,match_formation!$G$1)</f>
        <v>2</v>
      </c>
      <c r="H143">
        <f>COUNTIFS(better_player_df!$A$2:$A$10475,match_formation!B143,better_player_df!$B$2:$B$10475,C143,better_player_df!$E$2:$E$10475,match_formation!$H$1)</f>
        <v>0</v>
      </c>
      <c r="I143">
        <f>COUNTIFS(better_player_df!$A$2:$A$10475,match_formation!B143,better_player_df!$B$2:$B$10475,C143,better_player_df!$E$2:$E$10475,match_formation!$I$1)</f>
        <v>0</v>
      </c>
      <c r="J143">
        <f>COUNTIFS(better_player_df!$A$2:$A$10475,match_formation!B143,better_player_df!$B$2:$B$10475,C143,better_player_df!$E$2:$E$10475,match_formation!$J$1)</f>
        <v>0</v>
      </c>
      <c r="K143">
        <f>COUNTIFS(better_player_df!$A$2:$A$10475,match_formation!B143,better_player_df!$B$2:$B$10475,C143,better_player_df!$E$2:$E$10475,match_formation!$K$1)</f>
        <v>0</v>
      </c>
      <c r="L143">
        <f>COUNTIFS(better_player_df!$A$2:$A$10475,match_formation!B143,better_player_df!$B$2:$B$10475,C143,better_player_df!$E$2:$E$10475,match_formation!$L$1)</f>
        <v>0</v>
      </c>
      <c r="M143">
        <f>COUNTIFS(better_player_df!$A$2:$A$10475,match_formation!B143,better_player_df!$B$2:$B$10475,C143,better_player_df!$E$2:$E$10475,match_formation!$M$1)</f>
        <v>1</v>
      </c>
      <c r="N143">
        <f>COUNTIFS(better_player_df!$A$2:$A$10475,match_formation!B143,better_player_df!$B$2:$B$10475,C143,better_player_df!$E$2:$E$10475,match_formation!$N$1)</f>
        <v>1</v>
      </c>
      <c r="O143">
        <f>COUNTIFS(better_player_df!$A$2:$A$10475,match_formation!B143,better_player_df!$B$2:$B$10475,C143,better_player_df!$E$2:$E$10475,match_formation!$O$1)</f>
        <v>1</v>
      </c>
      <c r="P143">
        <f>COUNTIFS(better_player_df!$A$2:$A$10475,match_formation!B143,better_player_df!$B$2:$B$10475,C143,better_player_df!$E$2:$E$10475,match_formation!$P$1)</f>
        <v>1</v>
      </c>
      <c r="Q143">
        <f>COUNTIFS(better_player_df!$A$2:$A$10475,match_formation!B143,better_player_df!$B$2:$B$10475,C143,better_player_df!$E$2:$E$10475,match_formation!$Q$1)</f>
        <v>0</v>
      </c>
      <c r="R143">
        <f>COUNTIFS(better_player_df!$A$2:$A$10475,match_formation!B143,better_player_df!$B$2:$B$10475,C143,better_player_df!$E$2:$E$10475,match_formation!$R$1)</f>
        <v>0</v>
      </c>
      <c r="S143">
        <f t="shared" si="14"/>
        <v>4</v>
      </c>
      <c r="T143">
        <f t="shared" si="15"/>
        <v>2</v>
      </c>
      <c r="U143">
        <f t="shared" si="16"/>
        <v>3</v>
      </c>
      <c r="V143">
        <f t="shared" si="17"/>
        <v>1</v>
      </c>
      <c r="W143">
        <f t="shared" si="18"/>
        <v>4231</v>
      </c>
    </row>
    <row r="144" spans="1:23" x14ac:dyDescent="0.3">
      <c r="A144">
        <f t="shared" si="19"/>
        <v>143</v>
      </c>
      <c r="B144">
        <f t="shared" si="20"/>
        <v>1080577</v>
      </c>
      <c r="C144" t="s">
        <v>259</v>
      </c>
      <c r="D144">
        <f>COUNTIFS(better_player_df!$A$2:$A$10475,match_formation!B144,better_player_df!$B$2:$B$10475,C144,better_player_df!$E$2:$E$10475,match_formation!$D$1)</f>
        <v>3</v>
      </c>
      <c r="E144">
        <f>COUNTIFS(better_player_df!$A$2:$A$10475,match_formation!B144,better_player_df!$B$2:$B$10475,C144,better_player_df!$E$2:$E$10475,match_formation!$E$1)</f>
        <v>0</v>
      </c>
      <c r="F144">
        <f>COUNTIFS(better_player_df!$A$2:$A$10475,match_formation!B144,better_player_df!$B$2:$B$10475,C144,better_player_df!$E$2:$E$10475,match_formation!$F$1)</f>
        <v>0</v>
      </c>
      <c r="G144">
        <f>COUNTIFS(better_player_df!$A$2:$A$10475,match_formation!B144,better_player_df!$B$2:$B$10475,C144,better_player_df!$E$2:$E$10475,match_formation!$G$1)</f>
        <v>0</v>
      </c>
      <c r="H144">
        <f>COUNTIFS(better_player_df!$A$2:$A$10475,match_formation!B144,better_player_df!$B$2:$B$10475,C144,better_player_df!$E$2:$E$10475,match_formation!$H$1)</f>
        <v>1</v>
      </c>
      <c r="I144">
        <f>COUNTIFS(better_player_df!$A$2:$A$10475,match_formation!B144,better_player_df!$B$2:$B$10475,C144,better_player_df!$E$2:$E$10475,match_formation!$I$1)</f>
        <v>1</v>
      </c>
      <c r="J144">
        <f>COUNTIFS(better_player_df!$A$2:$A$10475,match_formation!B144,better_player_df!$B$2:$B$10475,C144,better_player_df!$E$2:$E$10475,match_formation!$J$1)</f>
        <v>2</v>
      </c>
      <c r="K144">
        <f>COUNTIFS(better_player_df!$A$2:$A$10475,match_formation!B144,better_player_df!$B$2:$B$10475,C144,better_player_df!$E$2:$E$10475,match_formation!$K$1)</f>
        <v>0</v>
      </c>
      <c r="L144">
        <f>COUNTIFS(better_player_df!$A$2:$A$10475,match_formation!B144,better_player_df!$B$2:$B$10475,C144,better_player_df!$E$2:$E$10475,match_formation!$L$1)</f>
        <v>0</v>
      </c>
      <c r="M144">
        <f>COUNTIFS(better_player_df!$A$2:$A$10475,match_formation!B144,better_player_df!$B$2:$B$10475,C144,better_player_df!$E$2:$E$10475,match_formation!$M$1)</f>
        <v>0</v>
      </c>
      <c r="N144">
        <f>COUNTIFS(better_player_df!$A$2:$A$10475,match_formation!B144,better_player_df!$B$2:$B$10475,C144,better_player_df!$E$2:$E$10475,match_formation!$N$1)</f>
        <v>0</v>
      </c>
      <c r="O144">
        <f>COUNTIFS(better_player_df!$A$2:$A$10475,match_formation!B144,better_player_df!$B$2:$B$10475,C144,better_player_df!$E$2:$E$10475,match_formation!$O$1)</f>
        <v>0</v>
      </c>
      <c r="P144">
        <f>COUNTIFS(better_player_df!$A$2:$A$10475,match_formation!B144,better_player_df!$B$2:$B$10475,C144,better_player_df!$E$2:$E$10475,match_formation!$P$1)</f>
        <v>1</v>
      </c>
      <c r="Q144">
        <f>COUNTIFS(better_player_df!$A$2:$A$10475,match_formation!B144,better_player_df!$B$2:$B$10475,C144,better_player_df!$E$2:$E$10475,match_formation!$Q$1)</f>
        <v>1</v>
      </c>
      <c r="R144">
        <f>COUNTIFS(better_player_df!$A$2:$A$10475,match_formation!B144,better_player_df!$B$2:$B$10475,C144,better_player_df!$E$2:$E$10475,match_formation!$R$1)</f>
        <v>1</v>
      </c>
      <c r="S144">
        <f t="shared" si="14"/>
        <v>3</v>
      </c>
      <c r="T144">
        <f t="shared" si="15"/>
        <v>4</v>
      </c>
      <c r="U144">
        <f t="shared" si="16"/>
        <v>0</v>
      </c>
      <c r="V144">
        <f t="shared" si="17"/>
        <v>3</v>
      </c>
      <c r="W144">
        <f t="shared" si="18"/>
        <v>343</v>
      </c>
    </row>
    <row r="145" spans="1:23" x14ac:dyDescent="0.3">
      <c r="A145">
        <f t="shared" si="19"/>
        <v>144</v>
      </c>
      <c r="B145">
        <f t="shared" si="20"/>
        <v>1080577</v>
      </c>
      <c r="C145" t="s">
        <v>201</v>
      </c>
      <c r="D145">
        <f>COUNTIFS(better_player_df!$A$2:$A$10475,match_formation!B145,better_player_df!$B$2:$B$10475,C145,better_player_df!$E$2:$E$10475,match_formation!$D$1)</f>
        <v>2</v>
      </c>
      <c r="E145">
        <f>COUNTIFS(better_player_df!$A$2:$A$10475,match_formation!B145,better_player_df!$B$2:$B$10475,C145,better_player_df!$E$2:$E$10475,match_formation!$E$1)</f>
        <v>1</v>
      </c>
      <c r="F145">
        <f>COUNTIFS(better_player_df!$A$2:$A$10475,match_formation!B145,better_player_df!$B$2:$B$10475,C145,better_player_df!$E$2:$E$10475,match_formation!$F$1)</f>
        <v>1</v>
      </c>
      <c r="G145">
        <f>COUNTIFS(better_player_df!$A$2:$A$10475,match_formation!B145,better_player_df!$B$2:$B$10475,C145,better_player_df!$E$2:$E$10475,match_formation!$G$1)</f>
        <v>0</v>
      </c>
      <c r="H145">
        <f>COUNTIFS(better_player_df!$A$2:$A$10475,match_formation!B145,better_player_df!$B$2:$B$10475,C145,better_player_df!$E$2:$E$10475,match_formation!$H$1)</f>
        <v>0</v>
      </c>
      <c r="I145">
        <f>COUNTIFS(better_player_df!$A$2:$A$10475,match_formation!B145,better_player_df!$B$2:$B$10475,C145,better_player_df!$E$2:$E$10475,match_formation!$I$1)</f>
        <v>0</v>
      </c>
      <c r="J145">
        <f>COUNTIFS(better_player_df!$A$2:$A$10475,match_formation!B145,better_player_df!$B$2:$B$10475,C145,better_player_df!$E$2:$E$10475,match_formation!$J$1)</f>
        <v>3</v>
      </c>
      <c r="K145">
        <f>COUNTIFS(better_player_df!$A$2:$A$10475,match_formation!B145,better_player_df!$B$2:$B$10475,C145,better_player_df!$E$2:$E$10475,match_formation!$K$1)</f>
        <v>0</v>
      </c>
      <c r="L145">
        <f>COUNTIFS(better_player_df!$A$2:$A$10475,match_formation!B145,better_player_df!$B$2:$B$10475,C145,better_player_df!$E$2:$E$10475,match_formation!$L$1)</f>
        <v>0</v>
      </c>
      <c r="M145">
        <f>COUNTIFS(better_player_df!$A$2:$A$10475,match_formation!B145,better_player_df!$B$2:$B$10475,C145,better_player_df!$E$2:$E$10475,match_formation!$M$1)</f>
        <v>0</v>
      </c>
      <c r="N145">
        <f>COUNTIFS(better_player_df!$A$2:$A$10475,match_formation!B145,better_player_df!$B$2:$B$10475,C145,better_player_df!$E$2:$E$10475,match_formation!$N$1)</f>
        <v>0</v>
      </c>
      <c r="O145">
        <f>COUNTIFS(better_player_df!$A$2:$A$10475,match_formation!B145,better_player_df!$B$2:$B$10475,C145,better_player_df!$E$2:$E$10475,match_formation!$O$1)</f>
        <v>0</v>
      </c>
      <c r="P145">
        <f>COUNTIFS(better_player_df!$A$2:$A$10475,match_formation!B145,better_player_df!$B$2:$B$10475,C145,better_player_df!$E$2:$E$10475,match_formation!$P$1)</f>
        <v>1</v>
      </c>
      <c r="Q145">
        <f>COUNTIFS(better_player_df!$A$2:$A$10475,match_formation!B145,better_player_df!$B$2:$B$10475,C145,better_player_df!$E$2:$E$10475,match_formation!$Q$1)</f>
        <v>1</v>
      </c>
      <c r="R145">
        <f>COUNTIFS(better_player_df!$A$2:$A$10475,match_formation!B145,better_player_df!$B$2:$B$10475,C145,better_player_df!$E$2:$E$10475,match_formation!$R$1)</f>
        <v>1</v>
      </c>
      <c r="S145">
        <f t="shared" si="14"/>
        <v>4</v>
      </c>
      <c r="T145">
        <f t="shared" si="15"/>
        <v>3</v>
      </c>
      <c r="U145">
        <f t="shared" si="16"/>
        <v>0</v>
      </c>
      <c r="V145">
        <f t="shared" si="17"/>
        <v>3</v>
      </c>
      <c r="W145">
        <f t="shared" si="18"/>
        <v>433</v>
      </c>
    </row>
    <row r="146" spans="1:23" x14ac:dyDescent="0.3">
      <c r="A146">
        <f t="shared" si="19"/>
        <v>145</v>
      </c>
      <c r="B146">
        <f t="shared" si="20"/>
        <v>1080578</v>
      </c>
      <c r="C146" t="s">
        <v>289</v>
      </c>
      <c r="D146">
        <f>COUNTIFS(better_player_df!$A$2:$A$10475,match_formation!B146,better_player_df!$B$2:$B$10475,C146,better_player_df!$E$2:$E$10475,match_formation!$D$1)</f>
        <v>2</v>
      </c>
      <c r="E146">
        <f>COUNTIFS(better_player_df!$A$2:$A$10475,match_formation!B146,better_player_df!$B$2:$B$10475,C146,better_player_df!$E$2:$E$10475,match_formation!$E$1)</f>
        <v>1</v>
      </c>
      <c r="F146">
        <f>COUNTIFS(better_player_df!$A$2:$A$10475,match_formation!B146,better_player_df!$B$2:$B$10475,C146,better_player_df!$E$2:$E$10475,match_formation!$F$1)</f>
        <v>1</v>
      </c>
      <c r="G146">
        <f>COUNTIFS(better_player_df!$A$2:$A$10475,match_formation!B146,better_player_df!$B$2:$B$10475,C146,better_player_df!$E$2:$E$10475,match_formation!$G$1)</f>
        <v>2</v>
      </c>
      <c r="H146">
        <f>COUNTIFS(better_player_df!$A$2:$A$10475,match_formation!B146,better_player_df!$B$2:$B$10475,C146,better_player_df!$E$2:$E$10475,match_formation!$H$1)</f>
        <v>0</v>
      </c>
      <c r="I146">
        <f>COUNTIFS(better_player_df!$A$2:$A$10475,match_formation!B146,better_player_df!$B$2:$B$10475,C146,better_player_df!$E$2:$E$10475,match_formation!$I$1)</f>
        <v>0</v>
      </c>
      <c r="J146">
        <f>COUNTIFS(better_player_df!$A$2:$A$10475,match_formation!B146,better_player_df!$B$2:$B$10475,C146,better_player_df!$E$2:$E$10475,match_formation!$J$1)</f>
        <v>0</v>
      </c>
      <c r="K146">
        <f>COUNTIFS(better_player_df!$A$2:$A$10475,match_formation!B146,better_player_df!$B$2:$B$10475,C146,better_player_df!$E$2:$E$10475,match_formation!$K$1)</f>
        <v>0</v>
      </c>
      <c r="L146">
        <f>COUNTIFS(better_player_df!$A$2:$A$10475,match_formation!B146,better_player_df!$B$2:$B$10475,C146,better_player_df!$E$2:$E$10475,match_formation!$L$1)</f>
        <v>0</v>
      </c>
      <c r="M146">
        <f>COUNTIFS(better_player_df!$A$2:$A$10475,match_formation!B146,better_player_df!$B$2:$B$10475,C146,better_player_df!$E$2:$E$10475,match_formation!$M$1)</f>
        <v>1</v>
      </c>
      <c r="N146">
        <f>COUNTIFS(better_player_df!$A$2:$A$10475,match_formation!B146,better_player_df!$B$2:$B$10475,C146,better_player_df!$E$2:$E$10475,match_formation!$N$1)</f>
        <v>1</v>
      </c>
      <c r="O146">
        <f>COUNTIFS(better_player_df!$A$2:$A$10475,match_formation!B146,better_player_df!$B$2:$B$10475,C146,better_player_df!$E$2:$E$10475,match_formation!$O$1)</f>
        <v>1</v>
      </c>
      <c r="P146">
        <f>COUNTIFS(better_player_df!$A$2:$A$10475,match_formation!B146,better_player_df!$B$2:$B$10475,C146,better_player_df!$E$2:$E$10475,match_formation!$P$1)</f>
        <v>1</v>
      </c>
      <c r="Q146">
        <f>COUNTIFS(better_player_df!$A$2:$A$10475,match_formation!B146,better_player_df!$B$2:$B$10475,C146,better_player_df!$E$2:$E$10475,match_formation!$Q$1)</f>
        <v>0</v>
      </c>
      <c r="R146">
        <f>COUNTIFS(better_player_df!$A$2:$A$10475,match_formation!B146,better_player_df!$B$2:$B$10475,C146,better_player_df!$E$2:$E$10475,match_formation!$R$1)</f>
        <v>0</v>
      </c>
      <c r="S146">
        <f t="shared" si="14"/>
        <v>4</v>
      </c>
      <c r="T146">
        <f t="shared" si="15"/>
        <v>2</v>
      </c>
      <c r="U146">
        <f t="shared" si="16"/>
        <v>3</v>
      </c>
      <c r="V146">
        <f t="shared" si="17"/>
        <v>1</v>
      </c>
      <c r="W146">
        <f t="shared" si="18"/>
        <v>4231</v>
      </c>
    </row>
    <row r="147" spans="1:23" x14ac:dyDescent="0.3">
      <c r="A147">
        <f t="shared" si="19"/>
        <v>146</v>
      </c>
      <c r="B147">
        <f t="shared" si="20"/>
        <v>1080578</v>
      </c>
      <c r="C147" t="s">
        <v>332</v>
      </c>
      <c r="D147">
        <f>COUNTIFS(better_player_df!$A$2:$A$10475,match_formation!B147,better_player_df!$B$2:$B$10475,C147,better_player_df!$E$2:$E$10475,match_formation!$D$1)</f>
        <v>3</v>
      </c>
      <c r="E147">
        <f>COUNTIFS(better_player_df!$A$2:$A$10475,match_formation!B147,better_player_df!$B$2:$B$10475,C147,better_player_df!$E$2:$E$10475,match_formation!$E$1)</f>
        <v>1</v>
      </c>
      <c r="F147">
        <f>COUNTIFS(better_player_df!$A$2:$A$10475,match_formation!B147,better_player_df!$B$2:$B$10475,C147,better_player_df!$E$2:$E$10475,match_formation!$F$1)</f>
        <v>1</v>
      </c>
      <c r="G147">
        <f>COUNTIFS(better_player_df!$A$2:$A$10475,match_formation!B147,better_player_df!$B$2:$B$10475,C147,better_player_df!$E$2:$E$10475,match_formation!$G$1)</f>
        <v>0</v>
      </c>
      <c r="H147">
        <f>COUNTIFS(better_player_df!$A$2:$A$10475,match_formation!B147,better_player_df!$B$2:$B$10475,C147,better_player_df!$E$2:$E$10475,match_formation!$H$1)</f>
        <v>0</v>
      </c>
      <c r="I147">
        <f>COUNTIFS(better_player_df!$A$2:$A$10475,match_formation!B147,better_player_df!$B$2:$B$10475,C147,better_player_df!$E$2:$E$10475,match_formation!$I$1)</f>
        <v>0</v>
      </c>
      <c r="J147">
        <f>COUNTIFS(better_player_df!$A$2:$A$10475,match_formation!B147,better_player_df!$B$2:$B$10475,C147,better_player_df!$E$2:$E$10475,match_formation!$J$1)</f>
        <v>2</v>
      </c>
      <c r="K147">
        <f>COUNTIFS(better_player_df!$A$2:$A$10475,match_formation!B147,better_player_df!$B$2:$B$10475,C147,better_player_df!$E$2:$E$10475,match_formation!$K$1)</f>
        <v>1</v>
      </c>
      <c r="L147">
        <f>COUNTIFS(better_player_df!$A$2:$A$10475,match_formation!B147,better_player_df!$B$2:$B$10475,C147,better_player_df!$E$2:$E$10475,match_formation!$L$1)</f>
        <v>1</v>
      </c>
      <c r="M147">
        <f>COUNTIFS(better_player_df!$A$2:$A$10475,match_formation!B147,better_player_df!$B$2:$B$10475,C147,better_player_df!$E$2:$E$10475,match_formation!$M$1)</f>
        <v>0</v>
      </c>
      <c r="N147">
        <f>COUNTIFS(better_player_df!$A$2:$A$10475,match_formation!B147,better_player_df!$B$2:$B$10475,C147,better_player_df!$E$2:$E$10475,match_formation!$N$1)</f>
        <v>0</v>
      </c>
      <c r="O147">
        <f>COUNTIFS(better_player_df!$A$2:$A$10475,match_formation!B147,better_player_df!$B$2:$B$10475,C147,better_player_df!$E$2:$E$10475,match_formation!$O$1)</f>
        <v>0</v>
      </c>
      <c r="P147">
        <f>COUNTIFS(better_player_df!$A$2:$A$10475,match_formation!B147,better_player_df!$B$2:$B$10475,C147,better_player_df!$E$2:$E$10475,match_formation!$P$1)</f>
        <v>1</v>
      </c>
      <c r="Q147">
        <f>COUNTIFS(better_player_df!$A$2:$A$10475,match_formation!B147,better_player_df!$B$2:$B$10475,C147,better_player_df!$E$2:$E$10475,match_formation!$Q$1)</f>
        <v>0</v>
      </c>
      <c r="R147">
        <f>COUNTIFS(better_player_df!$A$2:$A$10475,match_formation!B147,better_player_df!$B$2:$B$10475,C147,better_player_df!$E$2:$E$10475,match_formation!$R$1)</f>
        <v>0</v>
      </c>
      <c r="S147">
        <f t="shared" si="14"/>
        <v>5</v>
      </c>
      <c r="T147">
        <f t="shared" si="15"/>
        <v>4</v>
      </c>
      <c r="U147">
        <f t="shared" si="16"/>
        <v>0</v>
      </c>
      <c r="V147">
        <f t="shared" si="17"/>
        <v>1</v>
      </c>
      <c r="W147">
        <f t="shared" si="18"/>
        <v>541</v>
      </c>
    </row>
    <row r="148" spans="1:23" x14ac:dyDescent="0.3">
      <c r="A148">
        <f t="shared" si="19"/>
        <v>147</v>
      </c>
      <c r="B148">
        <f t="shared" si="20"/>
        <v>1080579</v>
      </c>
      <c r="C148" t="s">
        <v>317</v>
      </c>
      <c r="D148">
        <f>COUNTIFS(better_player_df!$A$2:$A$10475,match_formation!B148,better_player_df!$B$2:$B$10475,C148,better_player_df!$E$2:$E$10475,match_formation!$D$1)</f>
        <v>2</v>
      </c>
      <c r="E148">
        <f>COUNTIFS(better_player_df!$A$2:$A$10475,match_formation!B148,better_player_df!$B$2:$B$10475,C148,better_player_df!$E$2:$E$10475,match_formation!$E$1)</f>
        <v>1</v>
      </c>
      <c r="F148">
        <f>COUNTIFS(better_player_df!$A$2:$A$10475,match_formation!B148,better_player_df!$B$2:$B$10475,C148,better_player_df!$E$2:$E$10475,match_formation!$F$1)</f>
        <v>1</v>
      </c>
      <c r="G148">
        <f>COUNTIFS(better_player_df!$A$2:$A$10475,match_formation!B148,better_player_df!$B$2:$B$10475,C148,better_player_df!$E$2:$E$10475,match_formation!$G$1)</f>
        <v>1</v>
      </c>
      <c r="H148">
        <f>COUNTIFS(better_player_df!$A$2:$A$10475,match_formation!B148,better_player_df!$B$2:$B$10475,C148,better_player_df!$E$2:$E$10475,match_formation!$H$1)</f>
        <v>0</v>
      </c>
      <c r="I148">
        <f>COUNTIFS(better_player_df!$A$2:$A$10475,match_formation!B148,better_player_df!$B$2:$B$10475,C148,better_player_df!$E$2:$E$10475,match_formation!$I$1)</f>
        <v>0</v>
      </c>
      <c r="J148">
        <f>COUNTIFS(better_player_df!$A$2:$A$10475,match_formation!B148,better_player_df!$B$2:$B$10475,C148,better_player_df!$E$2:$E$10475,match_formation!$J$1)</f>
        <v>2</v>
      </c>
      <c r="K148">
        <f>COUNTIFS(better_player_df!$A$2:$A$10475,match_formation!B148,better_player_df!$B$2:$B$10475,C148,better_player_df!$E$2:$E$10475,match_formation!$K$1)</f>
        <v>0</v>
      </c>
      <c r="L148">
        <f>COUNTIFS(better_player_df!$A$2:$A$10475,match_formation!B148,better_player_df!$B$2:$B$10475,C148,better_player_df!$E$2:$E$10475,match_formation!$L$1)</f>
        <v>0</v>
      </c>
      <c r="M148">
        <f>COUNTIFS(better_player_df!$A$2:$A$10475,match_formation!B148,better_player_df!$B$2:$B$10475,C148,better_player_df!$E$2:$E$10475,match_formation!$M$1)</f>
        <v>1</v>
      </c>
      <c r="N148">
        <f>COUNTIFS(better_player_df!$A$2:$A$10475,match_formation!B148,better_player_df!$B$2:$B$10475,C148,better_player_df!$E$2:$E$10475,match_formation!$N$1)</f>
        <v>0</v>
      </c>
      <c r="O148">
        <f>COUNTIFS(better_player_df!$A$2:$A$10475,match_formation!B148,better_player_df!$B$2:$B$10475,C148,better_player_df!$E$2:$E$10475,match_formation!$O$1)</f>
        <v>0</v>
      </c>
      <c r="P148">
        <f>COUNTIFS(better_player_df!$A$2:$A$10475,match_formation!B148,better_player_df!$B$2:$B$10475,C148,better_player_df!$E$2:$E$10475,match_formation!$P$1)</f>
        <v>2</v>
      </c>
      <c r="Q148">
        <f>COUNTIFS(better_player_df!$A$2:$A$10475,match_formation!B148,better_player_df!$B$2:$B$10475,C148,better_player_df!$E$2:$E$10475,match_formation!$Q$1)</f>
        <v>0</v>
      </c>
      <c r="R148">
        <f>COUNTIFS(better_player_df!$A$2:$A$10475,match_formation!B148,better_player_df!$B$2:$B$10475,C148,better_player_df!$E$2:$E$10475,match_formation!$R$1)</f>
        <v>0</v>
      </c>
      <c r="S148">
        <f t="shared" si="14"/>
        <v>4</v>
      </c>
      <c r="T148">
        <f t="shared" si="15"/>
        <v>3</v>
      </c>
      <c r="U148">
        <f t="shared" si="16"/>
        <v>1</v>
      </c>
      <c r="V148">
        <f t="shared" si="17"/>
        <v>2</v>
      </c>
      <c r="W148">
        <f t="shared" si="18"/>
        <v>4312</v>
      </c>
    </row>
    <row r="149" spans="1:23" x14ac:dyDescent="0.3">
      <c r="A149">
        <f t="shared" si="19"/>
        <v>148</v>
      </c>
      <c r="B149">
        <f t="shared" si="20"/>
        <v>1080579</v>
      </c>
      <c r="C149" t="s">
        <v>111</v>
      </c>
      <c r="D149">
        <f>COUNTIFS(better_player_df!$A$2:$A$10475,match_formation!B149,better_player_df!$B$2:$B$10475,C149,better_player_df!$E$2:$E$10475,match_formation!$D$1)</f>
        <v>2</v>
      </c>
      <c r="E149">
        <f>COUNTIFS(better_player_df!$A$2:$A$10475,match_formation!B149,better_player_df!$B$2:$B$10475,C149,better_player_df!$E$2:$E$10475,match_formation!$E$1)</f>
        <v>1</v>
      </c>
      <c r="F149">
        <f>COUNTIFS(better_player_df!$A$2:$A$10475,match_formation!B149,better_player_df!$B$2:$B$10475,C149,better_player_df!$E$2:$E$10475,match_formation!$F$1)</f>
        <v>1</v>
      </c>
      <c r="G149">
        <f>COUNTIFS(better_player_df!$A$2:$A$10475,match_formation!B149,better_player_df!$B$2:$B$10475,C149,better_player_df!$E$2:$E$10475,match_formation!$G$1)</f>
        <v>0</v>
      </c>
      <c r="H149">
        <f>COUNTIFS(better_player_df!$A$2:$A$10475,match_formation!B149,better_player_df!$B$2:$B$10475,C149,better_player_df!$E$2:$E$10475,match_formation!$H$1)</f>
        <v>0</v>
      </c>
      <c r="I149">
        <f>COUNTIFS(better_player_df!$A$2:$A$10475,match_formation!B149,better_player_df!$B$2:$B$10475,C149,better_player_df!$E$2:$E$10475,match_formation!$I$1)</f>
        <v>0</v>
      </c>
      <c r="J149">
        <f>COUNTIFS(better_player_df!$A$2:$A$10475,match_formation!B149,better_player_df!$B$2:$B$10475,C149,better_player_df!$E$2:$E$10475,match_formation!$J$1)</f>
        <v>3</v>
      </c>
      <c r="K149">
        <f>COUNTIFS(better_player_df!$A$2:$A$10475,match_formation!B149,better_player_df!$B$2:$B$10475,C149,better_player_df!$E$2:$E$10475,match_formation!$K$1)</f>
        <v>1</v>
      </c>
      <c r="L149">
        <f>COUNTIFS(better_player_df!$A$2:$A$10475,match_formation!B149,better_player_df!$B$2:$B$10475,C149,better_player_df!$E$2:$E$10475,match_formation!$L$1)</f>
        <v>1</v>
      </c>
      <c r="M149">
        <f>COUNTIFS(better_player_df!$A$2:$A$10475,match_formation!B149,better_player_df!$B$2:$B$10475,C149,better_player_df!$E$2:$E$10475,match_formation!$M$1)</f>
        <v>0</v>
      </c>
      <c r="N149">
        <f>COUNTIFS(better_player_df!$A$2:$A$10475,match_formation!B149,better_player_df!$B$2:$B$10475,C149,better_player_df!$E$2:$E$10475,match_formation!$N$1)</f>
        <v>0</v>
      </c>
      <c r="O149">
        <f>COUNTIFS(better_player_df!$A$2:$A$10475,match_formation!B149,better_player_df!$B$2:$B$10475,C149,better_player_df!$E$2:$E$10475,match_formation!$O$1)</f>
        <v>0</v>
      </c>
      <c r="P149">
        <f>COUNTIFS(better_player_df!$A$2:$A$10475,match_formation!B149,better_player_df!$B$2:$B$10475,C149,better_player_df!$E$2:$E$10475,match_formation!$P$1)</f>
        <v>1</v>
      </c>
      <c r="Q149">
        <f>COUNTIFS(better_player_df!$A$2:$A$10475,match_formation!B149,better_player_df!$B$2:$B$10475,C149,better_player_df!$E$2:$E$10475,match_formation!$Q$1)</f>
        <v>0</v>
      </c>
      <c r="R149">
        <f>COUNTIFS(better_player_df!$A$2:$A$10475,match_formation!B149,better_player_df!$B$2:$B$10475,C149,better_player_df!$E$2:$E$10475,match_formation!$R$1)</f>
        <v>0</v>
      </c>
      <c r="S149">
        <f t="shared" si="14"/>
        <v>4</v>
      </c>
      <c r="T149">
        <f t="shared" si="15"/>
        <v>5</v>
      </c>
      <c r="U149">
        <f t="shared" si="16"/>
        <v>0</v>
      </c>
      <c r="V149">
        <f t="shared" si="17"/>
        <v>1</v>
      </c>
      <c r="W149">
        <f t="shared" si="18"/>
        <v>451</v>
      </c>
    </row>
    <row r="150" spans="1:23" x14ac:dyDescent="0.3">
      <c r="A150">
        <f t="shared" si="19"/>
        <v>149</v>
      </c>
      <c r="B150">
        <f t="shared" si="20"/>
        <v>1080580</v>
      </c>
      <c r="C150" t="s">
        <v>303</v>
      </c>
      <c r="D150">
        <f>COUNTIFS(better_player_df!$A$2:$A$10475,match_formation!B150,better_player_df!$B$2:$B$10475,C150,better_player_df!$E$2:$E$10475,match_formation!$D$1)</f>
        <v>2</v>
      </c>
      <c r="E150">
        <f>COUNTIFS(better_player_df!$A$2:$A$10475,match_formation!B150,better_player_df!$B$2:$B$10475,C150,better_player_df!$E$2:$E$10475,match_formation!$E$1)</f>
        <v>1</v>
      </c>
      <c r="F150">
        <f>COUNTIFS(better_player_df!$A$2:$A$10475,match_formation!B150,better_player_df!$B$2:$B$10475,C150,better_player_df!$E$2:$E$10475,match_formation!$F$1)</f>
        <v>1</v>
      </c>
      <c r="G150">
        <f>COUNTIFS(better_player_df!$A$2:$A$10475,match_formation!B150,better_player_df!$B$2:$B$10475,C150,better_player_df!$E$2:$E$10475,match_formation!$G$1)</f>
        <v>2</v>
      </c>
      <c r="H150">
        <f>COUNTIFS(better_player_df!$A$2:$A$10475,match_formation!B150,better_player_df!$B$2:$B$10475,C150,better_player_df!$E$2:$E$10475,match_formation!$H$1)</f>
        <v>0</v>
      </c>
      <c r="I150">
        <f>COUNTIFS(better_player_df!$A$2:$A$10475,match_formation!B150,better_player_df!$B$2:$B$10475,C150,better_player_df!$E$2:$E$10475,match_formation!$I$1)</f>
        <v>0</v>
      </c>
      <c r="J150">
        <f>COUNTIFS(better_player_df!$A$2:$A$10475,match_formation!B150,better_player_df!$B$2:$B$10475,C150,better_player_df!$E$2:$E$10475,match_formation!$J$1)</f>
        <v>0</v>
      </c>
      <c r="K150">
        <f>COUNTIFS(better_player_df!$A$2:$A$10475,match_formation!B150,better_player_df!$B$2:$B$10475,C150,better_player_df!$E$2:$E$10475,match_formation!$K$1)</f>
        <v>0</v>
      </c>
      <c r="L150">
        <f>COUNTIFS(better_player_df!$A$2:$A$10475,match_formation!B150,better_player_df!$B$2:$B$10475,C150,better_player_df!$E$2:$E$10475,match_formation!$L$1)</f>
        <v>0</v>
      </c>
      <c r="M150">
        <f>COUNTIFS(better_player_df!$A$2:$A$10475,match_formation!B150,better_player_df!$B$2:$B$10475,C150,better_player_df!$E$2:$E$10475,match_formation!$M$1)</f>
        <v>1</v>
      </c>
      <c r="N150">
        <f>COUNTIFS(better_player_df!$A$2:$A$10475,match_formation!B150,better_player_df!$B$2:$B$10475,C150,better_player_df!$E$2:$E$10475,match_formation!$N$1)</f>
        <v>1</v>
      </c>
      <c r="O150">
        <f>COUNTIFS(better_player_df!$A$2:$A$10475,match_formation!B150,better_player_df!$B$2:$B$10475,C150,better_player_df!$E$2:$E$10475,match_formation!$O$1)</f>
        <v>1</v>
      </c>
      <c r="P150">
        <f>COUNTIFS(better_player_df!$A$2:$A$10475,match_formation!B150,better_player_df!$B$2:$B$10475,C150,better_player_df!$E$2:$E$10475,match_formation!$P$1)</f>
        <v>1</v>
      </c>
      <c r="Q150">
        <f>COUNTIFS(better_player_df!$A$2:$A$10475,match_formation!B150,better_player_df!$B$2:$B$10475,C150,better_player_df!$E$2:$E$10475,match_formation!$Q$1)</f>
        <v>0</v>
      </c>
      <c r="R150">
        <f>COUNTIFS(better_player_df!$A$2:$A$10475,match_formation!B150,better_player_df!$B$2:$B$10475,C150,better_player_df!$E$2:$E$10475,match_formation!$R$1)</f>
        <v>0</v>
      </c>
      <c r="S150">
        <f t="shared" si="14"/>
        <v>4</v>
      </c>
      <c r="T150">
        <f t="shared" si="15"/>
        <v>2</v>
      </c>
      <c r="U150">
        <f t="shared" si="16"/>
        <v>3</v>
      </c>
      <c r="V150">
        <f t="shared" si="17"/>
        <v>1</v>
      </c>
      <c r="W150">
        <f t="shared" si="18"/>
        <v>4231</v>
      </c>
    </row>
    <row r="151" spans="1:23" x14ac:dyDescent="0.3">
      <c r="A151">
        <f t="shared" si="19"/>
        <v>150</v>
      </c>
      <c r="B151">
        <f t="shared" si="20"/>
        <v>1080580</v>
      </c>
      <c r="C151" t="s">
        <v>274</v>
      </c>
      <c r="D151">
        <f>COUNTIFS(better_player_df!$A$2:$A$10475,match_formation!B151,better_player_df!$B$2:$B$10475,C151,better_player_df!$E$2:$E$10475,match_formation!$D$1)</f>
        <v>2</v>
      </c>
      <c r="E151">
        <f>COUNTIFS(better_player_df!$A$2:$A$10475,match_formation!B151,better_player_df!$B$2:$B$10475,C151,better_player_df!$E$2:$E$10475,match_formation!$E$1)</f>
        <v>1</v>
      </c>
      <c r="F151">
        <f>COUNTIFS(better_player_df!$A$2:$A$10475,match_formation!B151,better_player_df!$B$2:$B$10475,C151,better_player_df!$E$2:$E$10475,match_formation!$F$1)</f>
        <v>1</v>
      </c>
      <c r="G151">
        <f>COUNTIFS(better_player_df!$A$2:$A$10475,match_formation!B151,better_player_df!$B$2:$B$10475,C151,better_player_df!$E$2:$E$10475,match_formation!$G$1)</f>
        <v>0</v>
      </c>
      <c r="H151">
        <f>COUNTIFS(better_player_df!$A$2:$A$10475,match_formation!B151,better_player_df!$B$2:$B$10475,C151,better_player_df!$E$2:$E$10475,match_formation!$H$1)</f>
        <v>0</v>
      </c>
      <c r="I151">
        <f>COUNTIFS(better_player_df!$A$2:$A$10475,match_formation!B151,better_player_df!$B$2:$B$10475,C151,better_player_df!$E$2:$E$10475,match_formation!$I$1)</f>
        <v>0</v>
      </c>
      <c r="J151">
        <f>COUNTIFS(better_player_df!$A$2:$A$10475,match_formation!B151,better_player_df!$B$2:$B$10475,C151,better_player_df!$E$2:$E$10475,match_formation!$J$1)</f>
        <v>3</v>
      </c>
      <c r="K151">
        <f>COUNTIFS(better_player_df!$A$2:$A$10475,match_formation!B151,better_player_df!$B$2:$B$10475,C151,better_player_df!$E$2:$E$10475,match_formation!$K$1)</f>
        <v>1</v>
      </c>
      <c r="L151">
        <f>COUNTIFS(better_player_df!$A$2:$A$10475,match_formation!B151,better_player_df!$B$2:$B$10475,C151,better_player_df!$E$2:$E$10475,match_formation!$L$1)</f>
        <v>1</v>
      </c>
      <c r="M151">
        <f>COUNTIFS(better_player_df!$A$2:$A$10475,match_formation!B151,better_player_df!$B$2:$B$10475,C151,better_player_df!$E$2:$E$10475,match_formation!$M$1)</f>
        <v>0</v>
      </c>
      <c r="N151">
        <f>COUNTIFS(better_player_df!$A$2:$A$10475,match_formation!B151,better_player_df!$B$2:$B$10475,C151,better_player_df!$E$2:$E$10475,match_formation!$N$1)</f>
        <v>0</v>
      </c>
      <c r="O151">
        <f>COUNTIFS(better_player_df!$A$2:$A$10475,match_formation!B151,better_player_df!$B$2:$B$10475,C151,better_player_df!$E$2:$E$10475,match_formation!$O$1)</f>
        <v>0</v>
      </c>
      <c r="P151">
        <f>COUNTIFS(better_player_df!$A$2:$A$10475,match_formation!B151,better_player_df!$B$2:$B$10475,C151,better_player_df!$E$2:$E$10475,match_formation!$P$1)</f>
        <v>1</v>
      </c>
      <c r="Q151">
        <f>COUNTIFS(better_player_df!$A$2:$A$10475,match_formation!B151,better_player_df!$B$2:$B$10475,C151,better_player_df!$E$2:$E$10475,match_formation!$Q$1)</f>
        <v>0</v>
      </c>
      <c r="R151">
        <f>COUNTIFS(better_player_df!$A$2:$A$10475,match_formation!B151,better_player_df!$B$2:$B$10475,C151,better_player_df!$E$2:$E$10475,match_formation!$R$1)</f>
        <v>0</v>
      </c>
      <c r="S151">
        <f t="shared" si="14"/>
        <v>4</v>
      </c>
      <c r="T151">
        <f t="shared" si="15"/>
        <v>5</v>
      </c>
      <c r="U151">
        <f t="shared" si="16"/>
        <v>0</v>
      </c>
      <c r="V151">
        <f t="shared" si="17"/>
        <v>1</v>
      </c>
      <c r="W151">
        <f t="shared" si="18"/>
        <v>451</v>
      </c>
    </row>
    <row r="152" spans="1:23" x14ac:dyDescent="0.3">
      <c r="A152">
        <f t="shared" si="19"/>
        <v>151</v>
      </c>
      <c r="B152">
        <f t="shared" si="20"/>
        <v>1080581</v>
      </c>
      <c r="C152" t="s">
        <v>187</v>
      </c>
      <c r="D152">
        <f>COUNTIFS(better_player_df!$A$2:$A$10475,match_formation!B152,better_player_df!$B$2:$B$10475,C152,better_player_df!$E$2:$E$10475,match_formation!$D$1)</f>
        <v>2</v>
      </c>
      <c r="E152">
        <f>COUNTIFS(better_player_df!$A$2:$A$10475,match_formation!B152,better_player_df!$B$2:$B$10475,C152,better_player_df!$E$2:$E$10475,match_formation!$E$1)</f>
        <v>1</v>
      </c>
      <c r="F152">
        <f>COUNTIFS(better_player_df!$A$2:$A$10475,match_formation!B152,better_player_df!$B$2:$B$10475,C152,better_player_df!$E$2:$E$10475,match_formation!$F$1)</f>
        <v>1</v>
      </c>
      <c r="G152">
        <f>COUNTIFS(better_player_df!$A$2:$A$10475,match_formation!B152,better_player_df!$B$2:$B$10475,C152,better_player_df!$E$2:$E$10475,match_formation!$G$1)</f>
        <v>2</v>
      </c>
      <c r="H152">
        <f>COUNTIFS(better_player_df!$A$2:$A$10475,match_formation!B152,better_player_df!$B$2:$B$10475,C152,better_player_df!$E$2:$E$10475,match_formation!$H$1)</f>
        <v>0</v>
      </c>
      <c r="I152">
        <f>COUNTIFS(better_player_df!$A$2:$A$10475,match_formation!B152,better_player_df!$B$2:$B$10475,C152,better_player_df!$E$2:$E$10475,match_formation!$I$1)</f>
        <v>0</v>
      </c>
      <c r="J152">
        <f>COUNTIFS(better_player_df!$A$2:$A$10475,match_formation!B152,better_player_df!$B$2:$B$10475,C152,better_player_df!$E$2:$E$10475,match_formation!$J$1)</f>
        <v>0</v>
      </c>
      <c r="K152">
        <f>COUNTIFS(better_player_df!$A$2:$A$10475,match_formation!B152,better_player_df!$B$2:$B$10475,C152,better_player_df!$E$2:$E$10475,match_formation!$K$1)</f>
        <v>0</v>
      </c>
      <c r="L152">
        <f>COUNTIFS(better_player_df!$A$2:$A$10475,match_formation!B152,better_player_df!$B$2:$B$10475,C152,better_player_df!$E$2:$E$10475,match_formation!$L$1)</f>
        <v>0</v>
      </c>
      <c r="M152">
        <f>COUNTIFS(better_player_df!$A$2:$A$10475,match_formation!B152,better_player_df!$B$2:$B$10475,C152,better_player_df!$E$2:$E$10475,match_formation!$M$1)</f>
        <v>1</v>
      </c>
      <c r="N152">
        <f>COUNTIFS(better_player_df!$A$2:$A$10475,match_formation!B152,better_player_df!$B$2:$B$10475,C152,better_player_df!$E$2:$E$10475,match_formation!$N$1)</f>
        <v>1</v>
      </c>
      <c r="O152">
        <f>COUNTIFS(better_player_df!$A$2:$A$10475,match_formation!B152,better_player_df!$B$2:$B$10475,C152,better_player_df!$E$2:$E$10475,match_formation!$O$1)</f>
        <v>1</v>
      </c>
      <c r="P152">
        <f>COUNTIFS(better_player_df!$A$2:$A$10475,match_formation!B152,better_player_df!$B$2:$B$10475,C152,better_player_df!$E$2:$E$10475,match_formation!$P$1)</f>
        <v>1</v>
      </c>
      <c r="Q152">
        <f>COUNTIFS(better_player_df!$A$2:$A$10475,match_formation!B152,better_player_df!$B$2:$B$10475,C152,better_player_df!$E$2:$E$10475,match_formation!$Q$1)</f>
        <v>0</v>
      </c>
      <c r="R152">
        <f>COUNTIFS(better_player_df!$A$2:$A$10475,match_formation!B152,better_player_df!$B$2:$B$10475,C152,better_player_df!$E$2:$E$10475,match_formation!$R$1)</f>
        <v>0</v>
      </c>
      <c r="S152">
        <f t="shared" si="14"/>
        <v>4</v>
      </c>
      <c r="T152">
        <f t="shared" si="15"/>
        <v>2</v>
      </c>
      <c r="U152">
        <f t="shared" si="16"/>
        <v>3</v>
      </c>
      <c r="V152">
        <f t="shared" si="17"/>
        <v>1</v>
      </c>
      <c r="W152">
        <f t="shared" si="18"/>
        <v>4231</v>
      </c>
    </row>
    <row r="153" spans="1:23" x14ac:dyDescent="0.3">
      <c r="A153">
        <f t="shared" si="19"/>
        <v>152</v>
      </c>
      <c r="B153">
        <f t="shared" si="20"/>
        <v>1080581</v>
      </c>
      <c r="C153" t="s">
        <v>218</v>
      </c>
      <c r="D153">
        <f>COUNTIFS(better_player_df!$A$2:$A$10475,match_formation!B153,better_player_df!$B$2:$B$10475,C153,better_player_df!$E$2:$E$10475,match_formation!$D$1)</f>
        <v>2</v>
      </c>
      <c r="E153">
        <f>COUNTIFS(better_player_df!$A$2:$A$10475,match_formation!B153,better_player_df!$B$2:$B$10475,C153,better_player_df!$E$2:$E$10475,match_formation!$E$1)</f>
        <v>1</v>
      </c>
      <c r="F153">
        <f>COUNTIFS(better_player_df!$A$2:$A$10475,match_formation!B153,better_player_df!$B$2:$B$10475,C153,better_player_df!$E$2:$E$10475,match_formation!$F$1)</f>
        <v>1</v>
      </c>
      <c r="G153">
        <f>COUNTIFS(better_player_df!$A$2:$A$10475,match_formation!B153,better_player_df!$B$2:$B$10475,C153,better_player_df!$E$2:$E$10475,match_formation!$G$1)</f>
        <v>1</v>
      </c>
      <c r="H153">
        <f>COUNTIFS(better_player_df!$A$2:$A$10475,match_formation!B153,better_player_df!$B$2:$B$10475,C153,better_player_df!$E$2:$E$10475,match_formation!$H$1)</f>
        <v>0</v>
      </c>
      <c r="I153">
        <f>COUNTIFS(better_player_df!$A$2:$A$10475,match_formation!B153,better_player_df!$B$2:$B$10475,C153,better_player_df!$E$2:$E$10475,match_formation!$I$1)</f>
        <v>0</v>
      </c>
      <c r="J153">
        <f>COUNTIFS(better_player_df!$A$2:$A$10475,match_formation!B153,better_player_df!$B$2:$B$10475,C153,better_player_df!$E$2:$E$10475,match_formation!$J$1)</f>
        <v>2</v>
      </c>
      <c r="K153">
        <f>COUNTIFS(better_player_df!$A$2:$A$10475,match_formation!B153,better_player_df!$B$2:$B$10475,C153,better_player_df!$E$2:$E$10475,match_formation!$K$1)</f>
        <v>1</v>
      </c>
      <c r="L153">
        <f>COUNTIFS(better_player_df!$A$2:$A$10475,match_formation!B153,better_player_df!$B$2:$B$10475,C153,better_player_df!$E$2:$E$10475,match_formation!$L$1)</f>
        <v>1</v>
      </c>
      <c r="M153">
        <f>COUNTIFS(better_player_df!$A$2:$A$10475,match_formation!B153,better_player_df!$B$2:$B$10475,C153,better_player_df!$E$2:$E$10475,match_formation!$M$1)</f>
        <v>0</v>
      </c>
      <c r="N153">
        <f>COUNTIFS(better_player_df!$A$2:$A$10475,match_formation!B153,better_player_df!$B$2:$B$10475,C153,better_player_df!$E$2:$E$10475,match_formation!$N$1)</f>
        <v>0</v>
      </c>
      <c r="O153">
        <f>COUNTIFS(better_player_df!$A$2:$A$10475,match_formation!B153,better_player_df!$B$2:$B$10475,C153,better_player_df!$E$2:$E$10475,match_formation!$O$1)</f>
        <v>0</v>
      </c>
      <c r="P153">
        <f>COUNTIFS(better_player_df!$A$2:$A$10475,match_formation!B153,better_player_df!$B$2:$B$10475,C153,better_player_df!$E$2:$E$10475,match_formation!$P$1)</f>
        <v>1</v>
      </c>
      <c r="Q153">
        <f>COUNTIFS(better_player_df!$A$2:$A$10475,match_formation!B153,better_player_df!$B$2:$B$10475,C153,better_player_df!$E$2:$E$10475,match_formation!$Q$1)</f>
        <v>0</v>
      </c>
      <c r="R153">
        <f>COUNTIFS(better_player_df!$A$2:$A$10475,match_formation!B153,better_player_df!$B$2:$B$10475,C153,better_player_df!$E$2:$E$10475,match_formation!$R$1)</f>
        <v>0</v>
      </c>
      <c r="S153">
        <f t="shared" si="14"/>
        <v>4</v>
      </c>
      <c r="T153">
        <f t="shared" si="15"/>
        <v>5</v>
      </c>
      <c r="U153">
        <f t="shared" si="16"/>
        <v>0</v>
      </c>
      <c r="V153">
        <f t="shared" si="17"/>
        <v>1</v>
      </c>
      <c r="W153">
        <f t="shared" si="18"/>
        <v>451</v>
      </c>
    </row>
    <row r="154" spans="1:23" x14ac:dyDescent="0.3">
      <c r="A154">
        <f t="shared" si="19"/>
        <v>153</v>
      </c>
      <c r="B154">
        <f t="shared" si="20"/>
        <v>1080582</v>
      </c>
      <c r="C154" t="s">
        <v>38</v>
      </c>
      <c r="D154">
        <f>COUNTIFS(better_player_df!$A$2:$A$10475,match_formation!B154,better_player_df!$B$2:$B$10475,C154,better_player_df!$E$2:$E$10475,match_formation!$D$1)</f>
        <v>2</v>
      </c>
      <c r="E154">
        <f>COUNTIFS(better_player_df!$A$2:$A$10475,match_formation!B154,better_player_df!$B$2:$B$10475,C154,better_player_df!$E$2:$E$10475,match_formation!$E$1)</f>
        <v>1</v>
      </c>
      <c r="F154">
        <f>COUNTIFS(better_player_df!$A$2:$A$10475,match_formation!B154,better_player_df!$B$2:$B$10475,C154,better_player_df!$E$2:$E$10475,match_formation!$F$1)</f>
        <v>1</v>
      </c>
      <c r="G154">
        <f>COUNTIFS(better_player_df!$A$2:$A$10475,match_formation!B154,better_player_df!$B$2:$B$10475,C154,better_player_df!$E$2:$E$10475,match_formation!$G$1)</f>
        <v>2</v>
      </c>
      <c r="H154">
        <f>COUNTIFS(better_player_df!$A$2:$A$10475,match_formation!B154,better_player_df!$B$2:$B$10475,C154,better_player_df!$E$2:$E$10475,match_formation!$H$1)</f>
        <v>0</v>
      </c>
      <c r="I154">
        <f>COUNTIFS(better_player_df!$A$2:$A$10475,match_formation!B154,better_player_df!$B$2:$B$10475,C154,better_player_df!$E$2:$E$10475,match_formation!$I$1)</f>
        <v>0</v>
      </c>
      <c r="J154">
        <f>COUNTIFS(better_player_df!$A$2:$A$10475,match_formation!B154,better_player_df!$B$2:$B$10475,C154,better_player_df!$E$2:$E$10475,match_formation!$J$1)</f>
        <v>0</v>
      </c>
      <c r="K154">
        <f>COUNTIFS(better_player_df!$A$2:$A$10475,match_formation!B154,better_player_df!$B$2:$B$10475,C154,better_player_df!$E$2:$E$10475,match_formation!$K$1)</f>
        <v>0</v>
      </c>
      <c r="L154">
        <f>COUNTIFS(better_player_df!$A$2:$A$10475,match_formation!B154,better_player_df!$B$2:$B$10475,C154,better_player_df!$E$2:$E$10475,match_formation!$L$1)</f>
        <v>0</v>
      </c>
      <c r="M154">
        <f>COUNTIFS(better_player_df!$A$2:$A$10475,match_formation!B154,better_player_df!$B$2:$B$10475,C154,better_player_df!$E$2:$E$10475,match_formation!$M$1)</f>
        <v>1</v>
      </c>
      <c r="N154">
        <f>COUNTIFS(better_player_df!$A$2:$A$10475,match_formation!B154,better_player_df!$B$2:$B$10475,C154,better_player_df!$E$2:$E$10475,match_formation!$N$1)</f>
        <v>1</v>
      </c>
      <c r="O154">
        <f>COUNTIFS(better_player_df!$A$2:$A$10475,match_formation!B154,better_player_df!$B$2:$B$10475,C154,better_player_df!$E$2:$E$10475,match_formation!$O$1)</f>
        <v>1</v>
      </c>
      <c r="P154">
        <f>COUNTIFS(better_player_df!$A$2:$A$10475,match_formation!B154,better_player_df!$B$2:$B$10475,C154,better_player_df!$E$2:$E$10475,match_formation!$P$1)</f>
        <v>1</v>
      </c>
      <c r="Q154">
        <f>COUNTIFS(better_player_df!$A$2:$A$10475,match_formation!B154,better_player_df!$B$2:$B$10475,C154,better_player_df!$E$2:$E$10475,match_formation!$Q$1)</f>
        <v>0</v>
      </c>
      <c r="R154">
        <f>COUNTIFS(better_player_df!$A$2:$A$10475,match_formation!B154,better_player_df!$B$2:$B$10475,C154,better_player_df!$E$2:$E$10475,match_formation!$R$1)</f>
        <v>0</v>
      </c>
      <c r="S154">
        <f t="shared" si="14"/>
        <v>4</v>
      </c>
      <c r="T154">
        <f t="shared" si="15"/>
        <v>2</v>
      </c>
      <c r="U154">
        <f t="shared" si="16"/>
        <v>3</v>
      </c>
      <c r="V154">
        <f t="shared" si="17"/>
        <v>1</v>
      </c>
      <c r="W154">
        <f t="shared" si="18"/>
        <v>4231</v>
      </c>
    </row>
    <row r="155" spans="1:23" x14ac:dyDescent="0.3">
      <c r="A155">
        <f t="shared" si="19"/>
        <v>154</v>
      </c>
      <c r="B155">
        <f t="shared" si="20"/>
        <v>1080582</v>
      </c>
      <c r="C155" t="s">
        <v>289</v>
      </c>
      <c r="D155">
        <f>COUNTIFS(better_player_df!$A$2:$A$10475,match_formation!B155,better_player_df!$B$2:$B$10475,C155,better_player_df!$E$2:$E$10475,match_formation!$D$1)</f>
        <v>2</v>
      </c>
      <c r="E155">
        <f>COUNTIFS(better_player_df!$A$2:$A$10475,match_formation!B155,better_player_df!$B$2:$B$10475,C155,better_player_df!$E$2:$E$10475,match_formation!$E$1)</f>
        <v>1</v>
      </c>
      <c r="F155">
        <f>COUNTIFS(better_player_df!$A$2:$A$10475,match_formation!B155,better_player_df!$B$2:$B$10475,C155,better_player_df!$E$2:$E$10475,match_formation!$F$1)</f>
        <v>1</v>
      </c>
      <c r="G155">
        <f>COUNTIFS(better_player_df!$A$2:$A$10475,match_formation!B155,better_player_df!$B$2:$B$10475,C155,better_player_df!$E$2:$E$10475,match_formation!$G$1)</f>
        <v>0</v>
      </c>
      <c r="H155">
        <f>COUNTIFS(better_player_df!$A$2:$A$10475,match_formation!B155,better_player_df!$B$2:$B$10475,C155,better_player_df!$E$2:$E$10475,match_formation!$H$1)</f>
        <v>0</v>
      </c>
      <c r="I155">
        <f>COUNTIFS(better_player_df!$A$2:$A$10475,match_formation!B155,better_player_df!$B$2:$B$10475,C155,better_player_df!$E$2:$E$10475,match_formation!$I$1)</f>
        <v>0</v>
      </c>
      <c r="J155">
        <f>COUNTIFS(better_player_df!$A$2:$A$10475,match_formation!B155,better_player_df!$B$2:$B$10475,C155,better_player_df!$E$2:$E$10475,match_formation!$J$1)</f>
        <v>3</v>
      </c>
      <c r="K155">
        <f>COUNTIFS(better_player_df!$A$2:$A$10475,match_formation!B155,better_player_df!$B$2:$B$10475,C155,better_player_df!$E$2:$E$10475,match_formation!$K$1)</f>
        <v>1</v>
      </c>
      <c r="L155">
        <f>COUNTIFS(better_player_df!$A$2:$A$10475,match_formation!B155,better_player_df!$B$2:$B$10475,C155,better_player_df!$E$2:$E$10475,match_formation!$L$1)</f>
        <v>1</v>
      </c>
      <c r="M155">
        <f>COUNTIFS(better_player_df!$A$2:$A$10475,match_formation!B155,better_player_df!$B$2:$B$10475,C155,better_player_df!$E$2:$E$10475,match_formation!$M$1)</f>
        <v>0</v>
      </c>
      <c r="N155">
        <f>COUNTIFS(better_player_df!$A$2:$A$10475,match_formation!B155,better_player_df!$B$2:$B$10475,C155,better_player_df!$E$2:$E$10475,match_formation!$N$1)</f>
        <v>0</v>
      </c>
      <c r="O155">
        <f>COUNTIFS(better_player_df!$A$2:$A$10475,match_formation!B155,better_player_df!$B$2:$B$10475,C155,better_player_df!$E$2:$E$10475,match_formation!$O$1)</f>
        <v>0</v>
      </c>
      <c r="P155">
        <f>COUNTIFS(better_player_df!$A$2:$A$10475,match_formation!B155,better_player_df!$B$2:$B$10475,C155,better_player_df!$E$2:$E$10475,match_formation!$P$1)</f>
        <v>1</v>
      </c>
      <c r="Q155">
        <f>COUNTIFS(better_player_df!$A$2:$A$10475,match_formation!B155,better_player_df!$B$2:$B$10475,C155,better_player_df!$E$2:$E$10475,match_formation!$Q$1)</f>
        <v>0</v>
      </c>
      <c r="R155">
        <f>COUNTIFS(better_player_df!$A$2:$A$10475,match_formation!B155,better_player_df!$B$2:$B$10475,C155,better_player_df!$E$2:$E$10475,match_formation!$R$1)</f>
        <v>0</v>
      </c>
      <c r="S155">
        <f t="shared" si="14"/>
        <v>4</v>
      </c>
      <c r="T155">
        <f t="shared" si="15"/>
        <v>5</v>
      </c>
      <c r="U155">
        <f t="shared" si="16"/>
        <v>0</v>
      </c>
      <c r="V155">
        <f t="shared" si="17"/>
        <v>1</v>
      </c>
      <c r="W155">
        <f t="shared" si="18"/>
        <v>451</v>
      </c>
    </row>
    <row r="156" spans="1:23" x14ac:dyDescent="0.3">
      <c r="A156">
        <f t="shared" si="19"/>
        <v>155</v>
      </c>
      <c r="B156">
        <f t="shared" si="20"/>
        <v>1080583</v>
      </c>
      <c r="C156" t="s">
        <v>111</v>
      </c>
      <c r="D156">
        <f>COUNTIFS(better_player_df!$A$2:$A$10475,match_formation!B156,better_player_df!$B$2:$B$10475,C156,better_player_df!$E$2:$E$10475,match_formation!$D$1)</f>
        <v>2</v>
      </c>
      <c r="E156">
        <f>COUNTIFS(better_player_df!$A$2:$A$10475,match_formation!B156,better_player_df!$B$2:$B$10475,C156,better_player_df!$E$2:$E$10475,match_formation!$E$1)</f>
        <v>1</v>
      </c>
      <c r="F156">
        <f>COUNTIFS(better_player_df!$A$2:$A$10475,match_formation!B156,better_player_df!$B$2:$B$10475,C156,better_player_df!$E$2:$E$10475,match_formation!$F$1)</f>
        <v>1</v>
      </c>
      <c r="G156">
        <f>COUNTIFS(better_player_df!$A$2:$A$10475,match_formation!B156,better_player_df!$B$2:$B$10475,C156,better_player_df!$E$2:$E$10475,match_formation!$G$1)</f>
        <v>0</v>
      </c>
      <c r="H156">
        <f>COUNTIFS(better_player_df!$A$2:$A$10475,match_formation!B156,better_player_df!$B$2:$B$10475,C156,better_player_df!$E$2:$E$10475,match_formation!$H$1)</f>
        <v>0</v>
      </c>
      <c r="I156">
        <f>COUNTIFS(better_player_df!$A$2:$A$10475,match_formation!B156,better_player_df!$B$2:$B$10475,C156,better_player_df!$E$2:$E$10475,match_formation!$I$1)</f>
        <v>0</v>
      </c>
      <c r="J156">
        <f>COUNTIFS(better_player_df!$A$2:$A$10475,match_formation!B156,better_player_df!$B$2:$B$10475,C156,better_player_df!$E$2:$E$10475,match_formation!$J$1)</f>
        <v>3</v>
      </c>
      <c r="K156">
        <f>COUNTIFS(better_player_df!$A$2:$A$10475,match_formation!B156,better_player_df!$B$2:$B$10475,C156,better_player_df!$E$2:$E$10475,match_formation!$K$1)</f>
        <v>1</v>
      </c>
      <c r="L156">
        <f>COUNTIFS(better_player_df!$A$2:$A$10475,match_formation!B156,better_player_df!$B$2:$B$10475,C156,better_player_df!$E$2:$E$10475,match_formation!$L$1)</f>
        <v>1</v>
      </c>
      <c r="M156">
        <f>COUNTIFS(better_player_df!$A$2:$A$10475,match_formation!B156,better_player_df!$B$2:$B$10475,C156,better_player_df!$E$2:$E$10475,match_formation!$M$1)</f>
        <v>0</v>
      </c>
      <c r="N156">
        <f>COUNTIFS(better_player_df!$A$2:$A$10475,match_formation!B156,better_player_df!$B$2:$B$10475,C156,better_player_df!$E$2:$E$10475,match_formation!$N$1)</f>
        <v>0</v>
      </c>
      <c r="O156">
        <f>COUNTIFS(better_player_df!$A$2:$A$10475,match_formation!B156,better_player_df!$B$2:$B$10475,C156,better_player_df!$E$2:$E$10475,match_formation!$O$1)</f>
        <v>0</v>
      </c>
      <c r="P156">
        <f>COUNTIFS(better_player_df!$A$2:$A$10475,match_formation!B156,better_player_df!$B$2:$B$10475,C156,better_player_df!$E$2:$E$10475,match_formation!$P$1)</f>
        <v>1</v>
      </c>
      <c r="Q156">
        <f>COUNTIFS(better_player_df!$A$2:$A$10475,match_formation!B156,better_player_df!$B$2:$B$10475,C156,better_player_df!$E$2:$E$10475,match_formation!$Q$1)</f>
        <v>0</v>
      </c>
      <c r="R156">
        <f>COUNTIFS(better_player_df!$A$2:$A$10475,match_formation!B156,better_player_df!$B$2:$B$10475,C156,better_player_df!$E$2:$E$10475,match_formation!$R$1)</f>
        <v>0</v>
      </c>
      <c r="S156">
        <f t="shared" si="14"/>
        <v>4</v>
      </c>
      <c r="T156">
        <f t="shared" si="15"/>
        <v>5</v>
      </c>
      <c r="U156">
        <f t="shared" si="16"/>
        <v>0</v>
      </c>
      <c r="V156">
        <f t="shared" si="17"/>
        <v>1</v>
      </c>
      <c r="W156">
        <f t="shared" si="18"/>
        <v>451</v>
      </c>
    </row>
    <row r="157" spans="1:23" x14ac:dyDescent="0.3">
      <c r="A157">
        <f t="shared" si="19"/>
        <v>156</v>
      </c>
      <c r="B157">
        <f t="shared" si="20"/>
        <v>1080583</v>
      </c>
      <c r="C157" t="s">
        <v>38</v>
      </c>
      <c r="D157">
        <f>COUNTIFS(better_player_df!$A$2:$A$10475,match_formation!B157,better_player_df!$B$2:$B$10475,C157,better_player_df!$E$2:$E$10475,match_formation!$D$1)</f>
        <v>2</v>
      </c>
      <c r="E157">
        <f>COUNTIFS(better_player_df!$A$2:$A$10475,match_formation!B157,better_player_df!$B$2:$B$10475,C157,better_player_df!$E$2:$E$10475,match_formation!$E$1)</f>
        <v>1</v>
      </c>
      <c r="F157">
        <f>COUNTIFS(better_player_df!$A$2:$A$10475,match_formation!B157,better_player_df!$B$2:$B$10475,C157,better_player_df!$E$2:$E$10475,match_formation!$F$1)</f>
        <v>1</v>
      </c>
      <c r="G157">
        <f>COUNTIFS(better_player_df!$A$2:$A$10475,match_formation!B157,better_player_df!$B$2:$B$10475,C157,better_player_df!$E$2:$E$10475,match_formation!$G$1)</f>
        <v>2</v>
      </c>
      <c r="H157">
        <f>COUNTIFS(better_player_df!$A$2:$A$10475,match_formation!B157,better_player_df!$B$2:$B$10475,C157,better_player_df!$E$2:$E$10475,match_formation!$H$1)</f>
        <v>0</v>
      </c>
      <c r="I157">
        <f>COUNTIFS(better_player_df!$A$2:$A$10475,match_formation!B157,better_player_df!$B$2:$B$10475,C157,better_player_df!$E$2:$E$10475,match_formation!$I$1)</f>
        <v>0</v>
      </c>
      <c r="J157">
        <f>COUNTIFS(better_player_df!$A$2:$A$10475,match_formation!B157,better_player_df!$B$2:$B$10475,C157,better_player_df!$E$2:$E$10475,match_formation!$J$1)</f>
        <v>0</v>
      </c>
      <c r="K157">
        <f>COUNTIFS(better_player_df!$A$2:$A$10475,match_formation!B157,better_player_df!$B$2:$B$10475,C157,better_player_df!$E$2:$E$10475,match_formation!$K$1)</f>
        <v>0</v>
      </c>
      <c r="L157">
        <f>COUNTIFS(better_player_df!$A$2:$A$10475,match_formation!B157,better_player_df!$B$2:$B$10475,C157,better_player_df!$E$2:$E$10475,match_formation!$L$1)</f>
        <v>0</v>
      </c>
      <c r="M157">
        <f>COUNTIFS(better_player_df!$A$2:$A$10475,match_formation!B157,better_player_df!$B$2:$B$10475,C157,better_player_df!$E$2:$E$10475,match_formation!$M$1)</f>
        <v>1</v>
      </c>
      <c r="N157">
        <f>COUNTIFS(better_player_df!$A$2:$A$10475,match_formation!B157,better_player_df!$B$2:$B$10475,C157,better_player_df!$E$2:$E$10475,match_formation!$N$1)</f>
        <v>1</v>
      </c>
      <c r="O157">
        <f>COUNTIFS(better_player_df!$A$2:$A$10475,match_formation!B157,better_player_df!$B$2:$B$10475,C157,better_player_df!$E$2:$E$10475,match_formation!$O$1)</f>
        <v>1</v>
      </c>
      <c r="P157">
        <f>COUNTIFS(better_player_df!$A$2:$A$10475,match_formation!B157,better_player_df!$B$2:$B$10475,C157,better_player_df!$E$2:$E$10475,match_formation!$P$1)</f>
        <v>1</v>
      </c>
      <c r="Q157">
        <f>COUNTIFS(better_player_df!$A$2:$A$10475,match_formation!B157,better_player_df!$B$2:$B$10475,C157,better_player_df!$E$2:$E$10475,match_formation!$Q$1)</f>
        <v>0</v>
      </c>
      <c r="R157">
        <f>COUNTIFS(better_player_df!$A$2:$A$10475,match_formation!B157,better_player_df!$B$2:$B$10475,C157,better_player_df!$E$2:$E$10475,match_formation!$R$1)</f>
        <v>0</v>
      </c>
      <c r="S157">
        <f t="shared" si="14"/>
        <v>4</v>
      </c>
      <c r="T157">
        <f t="shared" si="15"/>
        <v>2</v>
      </c>
      <c r="U157">
        <f t="shared" si="16"/>
        <v>3</v>
      </c>
      <c r="V157">
        <f t="shared" si="17"/>
        <v>1</v>
      </c>
      <c r="W157">
        <f t="shared" si="18"/>
        <v>4231</v>
      </c>
    </row>
    <row r="158" spans="1:23" x14ac:dyDescent="0.3">
      <c r="A158">
        <f t="shared" si="19"/>
        <v>157</v>
      </c>
      <c r="B158">
        <f t="shared" si="20"/>
        <v>1080584</v>
      </c>
      <c r="C158" t="s">
        <v>81</v>
      </c>
      <c r="D158">
        <f>COUNTIFS(better_player_df!$A$2:$A$10475,match_formation!B158,better_player_df!$B$2:$B$10475,C158,better_player_df!$E$2:$E$10475,match_formation!$D$1)</f>
        <v>2</v>
      </c>
      <c r="E158">
        <f>COUNTIFS(better_player_df!$A$2:$A$10475,match_formation!B158,better_player_df!$B$2:$B$10475,C158,better_player_df!$E$2:$E$10475,match_formation!$E$1)</f>
        <v>1</v>
      </c>
      <c r="F158">
        <f>COUNTIFS(better_player_df!$A$2:$A$10475,match_formation!B158,better_player_df!$B$2:$B$10475,C158,better_player_df!$E$2:$E$10475,match_formation!$F$1)</f>
        <v>1</v>
      </c>
      <c r="G158">
        <f>COUNTIFS(better_player_df!$A$2:$A$10475,match_formation!B158,better_player_df!$B$2:$B$10475,C158,better_player_df!$E$2:$E$10475,match_formation!$G$1)</f>
        <v>2</v>
      </c>
      <c r="H158">
        <f>COUNTIFS(better_player_df!$A$2:$A$10475,match_formation!B158,better_player_df!$B$2:$B$10475,C158,better_player_df!$E$2:$E$10475,match_formation!$H$1)</f>
        <v>0</v>
      </c>
      <c r="I158">
        <f>COUNTIFS(better_player_df!$A$2:$A$10475,match_formation!B158,better_player_df!$B$2:$B$10475,C158,better_player_df!$E$2:$E$10475,match_formation!$I$1)</f>
        <v>0</v>
      </c>
      <c r="J158">
        <f>COUNTIFS(better_player_df!$A$2:$A$10475,match_formation!B158,better_player_df!$B$2:$B$10475,C158,better_player_df!$E$2:$E$10475,match_formation!$J$1)</f>
        <v>0</v>
      </c>
      <c r="K158">
        <f>COUNTIFS(better_player_df!$A$2:$A$10475,match_formation!B158,better_player_df!$B$2:$B$10475,C158,better_player_df!$E$2:$E$10475,match_formation!$K$1)</f>
        <v>0</v>
      </c>
      <c r="L158">
        <f>COUNTIFS(better_player_df!$A$2:$A$10475,match_formation!B158,better_player_df!$B$2:$B$10475,C158,better_player_df!$E$2:$E$10475,match_formation!$L$1)</f>
        <v>0</v>
      </c>
      <c r="M158">
        <f>COUNTIFS(better_player_df!$A$2:$A$10475,match_formation!B158,better_player_df!$B$2:$B$10475,C158,better_player_df!$E$2:$E$10475,match_formation!$M$1)</f>
        <v>1</v>
      </c>
      <c r="N158">
        <f>COUNTIFS(better_player_df!$A$2:$A$10475,match_formation!B158,better_player_df!$B$2:$B$10475,C158,better_player_df!$E$2:$E$10475,match_formation!$N$1)</f>
        <v>1</v>
      </c>
      <c r="O158">
        <f>COUNTIFS(better_player_df!$A$2:$A$10475,match_formation!B158,better_player_df!$B$2:$B$10475,C158,better_player_df!$E$2:$E$10475,match_formation!$O$1)</f>
        <v>1</v>
      </c>
      <c r="P158">
        <f>COUNTIFS(better_player_df!$A$2:$A$10475,match_formation!B158,better_player_df!$B$2:$B$10475,C158,better_player_df!$E$2:$E$10475,match_formation!$P$1)</f>
        <v>1</v>
      </c>
      <c r="Q158">
        <f>COUNTIFS(better_player_df!$A$2:$A$10475,match_formation!B158,better_player_df!$B$2:$B$10475,C158,better_player_df!$E$2:$E$10475,match_formation!$Q$1)</f>
        <v>0</v>
      </c>
      <c r="R158">
        <f>COUNTIFS(better_player_df!$A$2:$A$10475,match_formation!B158,better_player_df!$B$2:$B$10475,C158,better_player_df!$E$2:$E$10475,match_formation!$R$1)</f>
        <v>0</v>
      </c>
      <c r="S158">
        <f t="shared" si="14"/>
        <v>4</v>
      </c>
      <c r="T158">
        <f t="shared" si="15"/>
        <v>2</v>
      </c>
      <c r="U158">
        <f t="shared" si="16"/>
        <v>3</v>
      </c>
      <c r="V158">
        <f t="shared" si="17"/>
        <v>1</v>
      </c>
      <c r="W158">
        <f t="shared" si="18"/>
        <v>4231</v>
      </c>
    </row>
    <row r="159" spans="1:23" x14ac:dyDescent="0.3">
      <c r="A159">
        <f t="shared" si="19"/>
        <v>158</v>
      </c>
      <c r="B159">
        <f t="shared" si="20"/>
        <v>1080584</v>
      </c>
      <c r="C159" t="s">
        <v>218</v>
      </c>
      <c r="D159">
        <f>COUNTIFS(better_player_df!$A$2:$A$10475,match_formation!B159,better_player_df!$B$2:$B$10475,C159,better_player_df!$E$2:$E$10475,match_formation!$D$1)</f>
        <v>2</v>
      </c>
      <c r="E159">
        <f>COUNTIFS(better_player_df!$A$2:$A$10475,match_formation!B159,better_player_df!$B$2:$B$10475,C159,better_player_df!$E$2:$E$10475,match_formation!$E$1)</f>
        <v>1</v>
      </c>
      <c r="F159">
        <f>COUNTIFS(better_player_df!$A$2:$A$10475,match_formation!B159,better_player_df!$B$2:$B$10475,C159,better_player_df!$E$2:$E$10475,match_formation!$F$1)</f>
        <v>1</v>
      </c>
      <c r="G159">
        <f>COUNTIFS(better_player_df!$A$2:$A$10475,match_formation!B159,better_player_df!$B$2:$B$10475,C159,better_player_df!$E$2:$E$10475,match_formation!$G$1)</f>
        <v>2</v>
      </c>
      <c r="H159">
        <f>COUNTIFS(better_player_df!$A$2:$A$10475,match_formation!B159,better_player_df!$B$2:$B$10475,C159,better_player_df!$E$2:$E$10475,match_formation!$H$1)</f>
        <v>0</v>
      </c>
      <c r="I159">
        <f>COUNTIFS(better_player_df!$A$2:$A$10475,match_formation!B159,better_player_df!$B$2:$B$10475,C159,better_player_df!$E$2:$E$10475,match_formation!$I$1)</f>
        <v>0</v>
      </c>
      <c r="J159">
        <f>COUNTIFS(better_player_df!$A$2:$A$10475,match_formation!B159,better_player_df!$B$2:$B$10475,C159,better_player_df!$E$2:$E$10475,match_formation!$J$1)</f>
        <v>0</v>
      </c>
      <c r="K159">
        <f>COUNTIFS(better_player_df!$A$2:$A$10475,match_formation!B159,better_player_df!$B$2:$B$10475,C159,better_player_df!$E$2:$E$10475,match_formation!$K$1)</f>
        <v>0</v>
      </c>
      <c r="L159">
        <f>COUNTIFS(better_player_df!$A$2:$A$10475,match_formation!B159,better_player_df!$B$2:$B$10475,C159,better_player_df!$E$2:$E$10475,match_formation!$L$1)</f>
        <v>0</v>
      </c>
      <c r="M159">
        <f>COUNTIFS(better_player_df!$A$2:$A$10475,match_formation!B159,better_player_df!$B$2:$B$10475,C159,better_player_df!$E$2:$E$10475,match_formation!$M$1)</f>
        <v>1</v>
      </c>
      <c r="N159">
        <f>COUNTIFS(better_player_df!$A$2:$A$10475,match_formation!B159,better_player_df!$B$2:$B$10475,C159,better_player_df!$E$2:$E$10475,match_formation!$N$1)</f>
        <v>1</v>
      </c>
      <c r="O159">
        <f>COUNTIFS(better_player_df!$A$2:$A$10475,match_formation!B159,better_player_df!$B$2:$B$10475,C159,better_player_df!$E$2:$E$10475,match_formation!$O$1)</f>
        <v>1</v>
      </c>
      <c r="P159">
        <f>COUNTIFS(better_player_df!$A$2:$A$10475,match_formation!B159,better_player_df!$B$2:$B$10475,C159,better_player_df!$E$2:$E$10475,match_formation!$P$1)</f>
        <v>1</v>
      </c>
      <c r="Q159">
        <f>COUNTIFS(better_player_df!$A$2:$A$10475,match_formation!B159,better_player_df!$B$2:$B$10475,C159,better_player_df!$E$2:$E$10475,match_formation!$Q$1)</f>
        <v>0</v>
      </c>
      <c r="R159">
        <f>COUNTIFS(better_player_df!$A$2:$A$10475,match_formation!B159,better_player_df!$B$2:$B$10475,C159,better_player_df!$E$2:$E$10475,match_formation!$R$1)</f>
        <v>0</v>
      </c>
      <c r="S159">
        <f t="shared" si="14"/>
        <v>4</v>
      </c>
      <c r="T159">
        <f t="shared" si="15"/>
        <v>2</v>
      </c>
      <c r="U159">
        <f t="shared" si="16"/>
        <v>3</v>
      </c>
      <c r="V159">
        <f t="shared" si="17"/>
        <v>1</v>
      </c>
      <c r="W159">
        <f t="shared" si="18"/>
        <v>4231</v>
      </c>
    </row>
    <row r="160" spans="1:23" x14ac:dyDescent="0.3">
      <c r="A160">
        <f t="shared" si="19"/>
        <v>159</v>
      </c>
      <c r="B160">
        <f t="shared" si="20"/>
        <v>1080585</v>
      </c>
      <c r="C160" t="s">
        <v>201</v>
      </c>
      <c r="D160">
        <f>COUNTIFS(better_player_df!$A$2:$A$10475,match_formation!B160,better_player_df!$B$2:$B$10475,C160,better_player_df!$E$2:$E$10475,match_formation!$D$1)</f>
        <v>2</v>
      </c>
      <c r="E160">
        <f>COUNTIFS(better_player_df!$A$2:$A$10475,match_formation!B160,better_player_df!$B$2:$B$10475,C160,better_player_df!$E$2:$E$10475,match_formation!$E$1)</f>
        <v>1</v>
      </c>
      <c r="F160">
        <f>COUNTIFS(better_player_df!$A$2:$A$10475,match_formation!B160,better_player_df!$B$2:$B$10475,C160,better_player_df!$E$2:$E$10475,match_formation!$F$1)</f>
        <v>1</v>
      </c>
      <c r="G160">
        <f>COUNTIFS(better_player_df!$A$2:$A$10475,match_formation!B160,better_player_df!$B$2:$B$10475,C160,better_player_df!$E$2:$E$10475,match_formation!$G$1)</f>
        <v>0</v>
      </c>
      <c r="H160">
        <f>COUNTIFS(better_player_df!$A$2:$A$10475,match_formation!B160,better_player_df!$B$2:$B$10475,C160,better_player_df!$E$2:$E$10475,match_formation!$H$1)</f>
        <v>0</v>
      </c>
      <c r="I160">
        <f>COUNTIFS(better_player_df!$A$2:$A$10475,match_formation!B160,better_player_df!$B$2:$B$10475,C160,better_player_df!$E$2:$E$10475,match_formation!$I$1)</f>
        <v>0</v>
      </c>
      <c r="J160">
        <f>COUNTIFS(better_player_df!$A$2:$A$10475,match_formation!B160,better_player_df!$B$2:$B$10475,C160,better_player_df!$E$2:$E$10475,match_formation!$J$1)</f>
        <v>3</v>
      </c>
      <c r="K160">
        <f>COUNTIFS(better_player_df!$A$2:$A$10475,match_formation!B160,better_player_df!$B$2:$B$10475,C160,better_player_df!$E$2:$E$10475,match_formation!$K$1)</f>
        <v>0</v>
      </c>
      <c r="L160">
        <f>COUNTIFS(better_player_df!$A$2:$A$10475,match_formation!B160,better_player_df!$B$2:$B$10475,C160,better_player_df!$E$2:$E$10475,match_formation!$L$1)</f>
        <v>0</v>
      </c>
      <c r="M160">
        <f>COUNTIFS(better_player_df!$A$2:$A$10475,match_formation!B160,better_player_df!$B$2:$B$10475,C160,better_player_df!$E$2:$E$10475,match_formation!$M$1)</f>
        <v>1</v>
      </c>
      <c r="N160">
        <f>COUNTIFS(better_player_df!$A$2:$A$10475,match_formation!B160,better_player_df!$B$2:$B$10475,C160,better_player_df!$E$2:$E$10475,match_formation!$N$1)</f>
        <v>0</v>
      </c>
      <c r="O160">
        <f>COUNTIFS(better_player_df!$A$2:$A$10475,match_formation!B160,better_player_df!$B$2:$B$10475,C160,better_player_df!$E$2:$E$10475,match_formation!$O$1)</f>
        <v>0</v>
      </c>
      <c r="P160">
        <f>COUNTIFS(better_player_df!$A$2:$A$10475,match_formation!B160,better_player_df!$B$2:$B$10475,C160,better_player_df!$E$2:$E$10475,match_formation!$P$1)</f>
        <v>2</v>
      </c>
      <c r="Q160">
        <f>COUNTIFS(better_player_df!$A$2:$A$10475,match_formation!B160,better_player_df!$B$2:$B$10475,C160,better_player_df!$E$2:$E$10475,match_formation!$Q$1)</f>
        <v>0</v>
      </c>
      <c r="R160">
        <f>COUNTIFS(better_player_df!$A$2:$A$10475,match_formation!B160,better_player_df!$B$2:$B$10475,C160,better_player_df!$E$2:$E$10475,match_formation!$R$1)</f>
        <v>0</v>
      </c>
      <c r="S160">
        <f t="shared" si="14"/>
        <v>4</v>
      </c>
      <c r="T160">
        <f t="shared" si="15"/>
        <v>3</v>
      </c>
      <c r="U160">
        <f t="shared" si="16"/>
        <v>1</v>
      </c>
      <c r="V160">
        <f t="shared" si="17"/>
        <v>2</v>
      </c>
      <c r="W160">
        <f t="shared" si="18"/>
        <v>4312</v>
      </c>
    </row>
    <row r="161" spans="1:23" x14ac:dyDescent="0.3">
      <c r="A161">
        <f t="shared" si="19"/>
        <v>160</v>
      </c>
      <c r="B161">
        <f t="shared" si="20"/>
        <v>1080585</v>
      </c>
      <c r="C161" t="s">
        <v>172</v>
      </c>
      <c r="D161">
        <f>COUNTIFS(better_player_df!$A$2:$A$10475,match_formation!B161,better_player_df!$B$2:$B$10475,C161,better_player_df!$E$2:$E$10475,match_formation!$D$1)</f>
        <v>2</v>
      </c>
      <c r="E161">
        <f>COUNTIFS(better_player_df!$A$2:$A$10475,match_formation!B161,better_player_df!$B$2:$B$10475,C161,better_player_df!$E$2:$E$10475,match_formation!$E$1)</f>
        <v>1</v>
      </c>
      <c r="F161">
        <f>COUNTIFS(better_player_df!$A$2:$A$10475,match_formation!B161,better_player_df!$B$2:$B$10475,C161,better_player_df!$E$2:$E$10475,match_formation!$F$1)</f>
        <v>1</v>
      </c>
      <c r="G161">
        <f>COUNTIFS(better_player_df!$A$2:$A$10475,match_formation!B161,better_player_df!$B$2:$B$10475,C161,better_player_df!$E$2:$E$10475,match_formation!$G$1)</f>
        <v>2</v>
      </c>
      <c r="H161">
        <f>COUNTIFS(better_player_df!$A$2:$A$10475,match_formation!B161,better_player_df!$B$2:$B$10475,C161,better_player_df!$E$2:$E$10475,match_formation!$H$1)</f>
        <v>0</v>
      </c>
      <c r="I161">
        <f>COUNTIFS(better_player_df!$A$2:$A$10475,match_formation!B161,better_player_df!$B$2:$B$10475,C161,better_player_df!$E$2:$E$10475,match_formation!$I$1)</f>
        <v>0</v>
      </c>
      <c r="J161">
        <f>COUNTIFS(better_player_df!$A$2:$A$10475,match_formation!B161,better_player_df!$B$2:$B$10475,C161,better_player_df!$E$2:$E$10475,match_formation!$J$1)</f>
        <v>0</v>
      </c>
      <c r="K161">
        <f>COUNTIFS(better_player_df!$A$2:$A$10475,match_formation!B161,better_player_df!$B$2:$B$10475,C161,better_player_df!$E$2:$E$10475,match_formation!$K$1)</f>
        <v>0</v>
      </c>
      <c r="L161">
        <f>COUNTIFS(better_player_df!$A$2:$A$10475,match_formation!B161,better_player_df!$B$2:$B$10475,C161,better_player_df!$E$2:$E$10475,match_formation!$L$1)</f>
        <v>0</v>
      </c>
      <c r="M161">
        <f>COUNTIFS(better_player_df!$A$2:$A$10475,match_formation!B161,better_player_df!$B$2:$B$10475,C161,better_player_df!$E$2:$E$10475,match_formation!$M$1)</f>
        <v>1</v>
      </c>
      <c r="N161">
        <f>COUNTIFS(better_player_df!$A$2:$A$10475,match_formation!B161,better_player_df!$B$2:$B$10475,C161,better_player_df!$E$2:$E$10475,match_formation!$N$1)</f>
        <v>1</v>
      </c>
      <c r="O161">
        <f>COUNTIFS(better_player_df!$A$2:$A$10475,match_formation!B161,better_player_df!$B$2:$B$10475,C161,better_player_df!$E$2:$E$10475,match_formation!$O$1)</f>
        <v>1</v>
      </c>
      <c r="P161">
        <f>COUNTIFS(better_player_df!$A$2:$A$10475,match_formation!B161,better_player_df!$B$2:$B$10475,C161,better_player_df!$E$2:$E$10475,match_formation!$P$1)</f>
        <v>1</v>
      </c>
      <c r="Q161">
        <f>COUNTIFS(better_player_df!$A$2:$A$10475,match_formation!B161,better_player_df!$B$2:$B$10475,C161,better_player_df!$E$2:$E$10475,match_formation!$Q$1)</f>
        <v>0</v>
      </c>
      <c r="R161">
        <f>COUNTIFS(better_player_df!$A$2:$A$10475,match_formation!B161,better_player_df!$B$2:$B$10475,C161,better_player_df!$E$2:$E$10475,match_formation!$R$1)</f>
        <v>0</v>
      </c>
      <c r="S161">
        <f t="shared" si="14"/>
        <v>4</v>
      </c>
      <c r="T161">
        <f t="shared" si="15"/>
        <v>2</v>
      </c>
      <c r="U161">
        <f t="shared" si="16"/>
        <v>3</v>
      </c>
      <c r="V161">
        <f t="shared" si="17"/>
        <v>1</v>
      </c>
      <c r="W161">
        <f t="shared" si="18"/>
        <v>4231</v>
      </c>
    </row>
    <row r="162" spans="1:23" x14ac:dyDescent="0.3">
      <c r="A162">
        <f t="shared" si="19"/>
        <v>161</v>
      </c>
      <c r="B162">
        <f t="shared" si="20"/>
        <v>1080586</v>
      </c>
      <c r="C162" t="s">
        <v>111</v>
      </c>
      <c r="D162">
        <f>COUNTIFS(better_player_df!$A$2:$A$10475,match_formation!B162,better_player_df!$B$2:$B$10475,C162,better_player_df!$E$2:$E$10475,match_formation!$D$1)</f>
        <v>2</v>
      </c>
      <c r="E162">
        <f>COUNTIFS(better_player_df!$A$2:$A$10475,match_formation!B162,better_player_df!$B$2:$B$10475,C162,better_player_df!$E$2:$E$10475,match_formation!$E$1)</f>
        <v>1</v>
      </c>
      <c r="F162">
        <f>COUNTIFS(better_player_df!$A$2:$A$10475,match_formation!B162,better_player_df!$B$2:$B$10475,C162,better_player_df!$E$2:$E$10475,match_formation!$F$1)</f>
        <v>1</v>
      </c>
      <c r="G162">
        <f>COUNTIFS(better_player_df!$A$2:$A$10475,match_formation!B162,better_player_df!$B$2:$B$10475,C162,better_player_df!$E$2:$E$10475,match_formation!$G$1)</f>
        <v>0</v>
      </c>
      <c r="H162">
        <f>COUNTIFS(better_player_df!$A$2:$A$10475,match_formation!B162,better_player_df!$B$2:$B$10475,C162,better_player_df!$E$2:$E$10475,match_formation!$H$1)</f>
        <v>0</v>
      </c>
      <c r="I162">
        <f>COUNTIFS(better_player_df!$A$2:$A$10475,match_formation!B162,better_player_df!$B$2:$B$10475,C162,better_player_df!$E$2:$E$10475,match_formation!$I$1)</f>
        <v>0</v>
      </c>
      <c r="J162">
        <f>COUNTIFS(better_player_df!$A$2:$A$10475,match_formation!B162,better_player_df!$B$2:$B$10475,C162,better_player_df!$E$2:$E$10475,match_formation!$J$1)</f>
        <v>2</v>
      </c>
      <c r="K162">
        <f>COUNTIFS(better_player_df!$A$2:$A$10475,match_formation!B162,better_player_df!$B$2:$B$10475,C162,better_player_df!$E$2:$E$10475,match_formation!$K$1)</f>
        <v>1</v>
      </c>
      <c r="L162">
        <f>COUNTIFS(better_player_df!$A$2:$A$10475,match_formation!B162,better_player_df!$B$2:$B$10475,C162,better_player_df!$E$2:$E$10475,match_formation!$L$1)</f>
        <v>1</v>
      </c>
      <c r="M162">
        <f>COUNTIFS(better_player_df!$A$2:$A$10475,match_formation!B162,better_player_df!$B$2:$B$10475,C162,better_player_df!$E$2:$E$10475,match_formation!$M$1)</f>
        <v>1</v>
      </c>
      <c r="N162">
        <f>COUNTIFS(better_player_df!$A$2:$A$10475,match_formation!B162,better_player_df!$B$2:$B$10475,C162,better_player_df!$E$2:$E$10475,match_formation!$N$1)</f>
        <v>0</v>
      </c>
      <c r="O162">
        <f>COUNTIFS(better_player_df!$A$2:$A$10475,match_formation!B162,better_player_df!$B$2:$B$10475,C162,better_player_df!$E$2:$E$10475,match_formation!$O$1)</f>
        <v>0</v>
      </c>
      <c r="P162">
        <f>COUNTIFS(better_player_df!$A$2:$A$10475,match_formation!B162,better_player_df!$B$2:$B$10475,C162,better_player_df!$E$2:$E$10475,match_formation!$P$1)</f>
        <v>1</v>
      </c>
      <c r="Q162">
        <f>COUNTIFS(better_player_df!$A$2:$A$10475,match_formation!B162,better_player_df!$B$2:$B$10475,C162,better_player_df!$E$2:$E$10475,match_formation!$Q$1)</f>
        <v>0</v>
      </c>
      <c r="R162">
        <f>COUNTIFS(better_player_df!$A$2:$A$10475,match_formation!B162,better_player_df!$B$2:$B$10475,C162,better_player_df!$E$2:$E$10475,match_formation!$R$1)</f>
        <v>0</v>
      </c>
      <c r="S162">
        <f t="shared" si="14"/>
        <v>4</v>
      </c>
      <c r="T162">
        <f t="shared" si="15"/>
        <v>4</v>
      </c>
      <c r="U162">
        <f t="shared" si="16"/>
        <v>1</v>
      </c>
      <c r="V162">
        <f t="shared" si="17"/>
        <v>1</v>
      </c>
      <c r="W162">
        <f t="shared" si="18"/>
        <v>4411</v>
      </c>
    </row>
    <row r="163" spans="1:23" x14ac:dyDescent="0.3">
      <c r="A163">
        <f t="shared" si="19"/>
        <v>162</v>
      </c>
      <c r="B163">
        <f t="shared" si="20"/>
        <v>1080586</v>
      </c>
      <c r="C163" t="s">
        <v>201</v>
      </c>
      <c r="D163">
        <f>COUNTIFS(better_player_df!$A$2:$A$10475,match_formation!B163,better_player_df!$B$2:$B$10475,C163,better_player_df!$E$2:$E$10475,match_formation!$D$1)</f>
        <v>2</v>
      </c>
      <c r="E163">
        <f>COUNTIFS(better_player_df!$A$2:$A$10475,match_formation!B163,better_player_df!$B$2:$B$10475,C163,better_player_df!$E$2:$E$10475,match_formation!$E$1)</f>
        <v>1</v>
      </c>
      <c r="F163">
        <f>COUNTIFS(better_player_df!$A$2:$A$10475,match_formation!B163,better_player_df!$B$2:$B$10475,C163,better_player_df!$E$2:$E$10475,match_formation!$F$1)</f>
        <v>1</v>
      </c>
      <c r="G163">
        <f>COUNTIFS(better_player_df!$A$2:$A$10475,match_formation!B163,better_player_df!$B$2:$B$10475,C163,better_player_df!$E$2:$E$10475,match_formation!$G$1)</f>
        <v>0</v>
      </c>
      <c r="H163">
        <f>COUNTIFS(better_player_df!$A$2:$A$10475,match_formation!B163,better_player_df!$B$2:$B$10475,C163,better_player_df!$E$2:$E$10475,match_formation!$H$1)</f>
        <v>0</v>
      </c>
      <c r="I163">
        <f>COUNTIFS(better_player_df!$A$2:$A$10475,match_formation!B163,better_player_df!$B$2:$B$10475,C163,better_player_df!$E$2:$E$10475,match_formation!$I$1)</f>
        <v>0</v>
      </c>
      <c r="J163">
        <f>COUNTIFS(better_player_df!$A$2:$A$10475,match_formation!B163,better_player_df!$B$2:$B$10475,C163,better_player_df!$E$2:$E$10475,match_formation!$J$1)</f>
        <v>3</v>
      </c>
      <c r="K163">
        <f>COUNTIFS(better_player_df!$A$2:$A$10475,match_formation!B163,better_player_df!$B$2:$B$10475,C163,better_player_df!$E$2:$E$10475,match_formation!$K$1)</f>
        <v>0</v>
      </c>
      <c r="L163">
        <f>COUNTIFS(better_player_df!$A$2:$A$10475,match_formation!B163,better_player_df!$B$2:$B$10475,C163,better_player_df!$E$2:$E$10475,match_formation!$L$1)</f>
        <v>0</v>
      </c>
      <c r="M163">
        <f>COUNTIFS(better_player_df!$A$2:$A$10475,match_formation!B163,better_player_df!$B$2:$B$10475,C163,better_player_df!$E$2:$E$10475,match_formation!$M$1)</f>
        <v>0</v>
      </c>
      <c r="N163">
        <f>COUNTIFS(better_player_df!$A$2:$A$10475,match_formation!B163,better_player_df!$B$2:$B$10475,C163,better_player_df!$E$2:$E$10475,match_formation!$N$1)</f>
        <v>0</v>
      </c>
      <c r="O163">
        <f>COUNTIFS(better_player_df!$A$2:$A$10475,match_formation!B163,better_player_df!$B$2:$B$10475,C163,better_player_df!$E$2:$E$10475,match_formation!$O$1)</f>
        <v>0</v>
      </c>
      <c r="P163">
        <f>COUNTIFS(better_player_df!$A$2:$A$10475,match_formation!B163,better_player_df!$B$2:$B$10475,C163,better_player_df!$E$2:$E$10475,match_formation!$P$1)</f>
        <v>1</v>
      </c>
      <c r="Q163">
        <f>COUNTIFS(better_player_df!$A$2:$A$10475,match_formation!B163,better_player_df!$B$2:$B$10475,C163,better_player_df!$E$2:$E$10475,match_formation!$Q$1)</f>
        <v>1</v>
      </c>
      <c r="R163">
        <f>COUNTIFS(better_player_df!$A$2:$A$10475,match_formation!B163,better_player_df!$B$2:$B$10475,C163,better_player_df!$E$2:$E$10475,match_formation!$R$1)</f>
        <v>1</v>
      </c>
      <c r="S163">
        <f t="shared" si="14"/>
        <v>4</v>
      </c>
      <c r="T163">
        <f t="shared" si="15"/>
        <v>3</v>
      </c>
      <c r="U163">
        <f t="shared" si="16"/>
        <v>0</v>
      </c>
      <c r="V163">
        <f t="shared" si="17"/>
        <v>3</v>
      </c>
      <c r="W163">
        <f t="shared" si="18"/>
        <v>433</v>
      </c>
    </row>
    <row r="164" spans="1:23" x14ac:dyDescent="0.3">
      <c r="A164">
        <f t="shared" si="19"/>
        <v>163</v>
      </c>
      <c r="B164">
        <f t="shared" si="20"/>
        <v>1080587</v>
      </c>
      <c r="C164" t="s">
        <v>232</v>
      </c>
      <c r="D164">
        <f>COUNTIFS(better_player_df!$A$2:$A$10475,match_formation!B164,better_player_df!$B$2:$B$10475,C164,better_player_df!$E$2:$E$10475,match_formation!$D$1)</f>
        <v>2</v>
      </c>
      <c r="E164">
        <f>COUNTIFS(better_player_df!$A$2:$A$10475,match_formation!B164,better_player_df!$B$2:$B$10475,C164,better_player_df!$E$2:$E$10475,match_formation!$E$1)</f>
        <v>1</v>
      </c>
      <c r="F164">
        <f>COUNTIFS(better_player_df!$A$2:$A$10475,match_formation!B164,better_player_df!$B$2:$B$10475,C164,better_player_df!$E$2:$E$10475,match_formation!$F$1)</f>
        <v>1</v>
      </c>
      <c r="G164">
        <f>COUNTIFS(better_player_df!$A$2:$A$10475,match_formation!B164,better_player_df!$B$2:$B$10475,C164,better_player_df!$E$2:$E$10475,match_formation!$G$1)</f>
        <v>0</v>
      </c>
      <c r="H164">
        <f>COUNTIFS(better_player_df!$A$2:$A$10475,match_formation!B164,better_player_df!$B$2:$B$10475,C164,better_player_df!$E$2:$E$10475,match_formation!$H$1)</f>
        <v>0</v>
      </c>
      <c r="I164">
        <f>COUNTIFS(better_player_df!$A$2:$A$10475,match_formation!B164,better_player_df!$B$2:$B$10475,C164,better_player_df!$E$2:$E$10475,match_formation!$I$1)</f>
        <v>0</v>
      </c>
      <c r="J164">
        <f>COUNTIFS(better_player_df!$A$2:$A$10475,match_formation!B164,better_player_df!$B$2:$B$10475,C164,better_player_df!$E$2:$E$10475,match_formation!$J$1)</f>
        <v>3</v>
      </c>
      <c r="K164">
        <f>COUNTIFS(better_player_df!$A$2:$A$10475,match_formation!B164,better_player_df!$B$2:$B$10475,C164,better_player_df!$E$2:$E$10475,match_formation!$K$1)</f>
        <v>1</v>
      </c>
      <c r="L164">
        <f>COUNTIFS(better_player_df!$A$2:$A$10475,match_formation!B164,better_player_df!$B$2:$B$10475,C164,better_player_df!$E$2:$E$10475,match_formation!$L$1)</f>
        <v>1</v>
      </c>
      <c r="M164">
        <f>COUNTIFS(better_player_df!$A$2:$A$10475,match_formation!B164,better_player_df!$B$2:$B$10475,C164,better_player_df!$E$2:$E$10475,match_formation!$M$1)</f>
        <v>0</v>
      </c>
      <c r="N164">
        <f>COUNTIFS(better_player_df!$A$2:$A$10475,match_formation!B164,better_player_df!$B$2:$B$10475,C164,better_player_df!$E$2:$E$10475,match_formation!$N$1)</f>
        <v>0</v>
      </c>
      <c r="O164">
        <f>COUNTIFS(better_player_df!$A$2:$A$10475,match_formation!B164,better_player_df!$B$2:$B$10475,C164,better_player_df!$E$2:$E$10475,match_formation!$O$1)</f>
        <v>0</v>
      </c>
      <c r="P164">
        <f>COUNTIFS(better_player_df!$A$2:$A$10475,match_formation!B164,better_player_df!$B$2:$B$10475,C164,better_player_df!$E$2:$E$10475,match_formation!$P$1)</f>
        <v>1</v>
      </c>
      <c r="Q164">
        <f>COUNTIFS(better_player_df!$A$2:$A$10475,match_formation!B164,better_player_df!$B$2:$B$10475,C164,better_player_df!$E$2:$E$10475,match_formation!$Q$1)</f>
        <v>0</v>
      </c>
      <c r="R164">
        <f>COUNTIFS(better_player_df!$A$2:$A$10475,match_formation!B164,better_player_df!$B$2:$B$10475,C164,better_player_df!$E$2:$E$10475,match_formation!$R$1)</f>
        <v>0</v>
      </c>
      <c r="S164">
        <f t="shared" si="14"/>
        <v>4</v>
      </c>
      <c r="T164">
        <f t="shared" si="15"/>
        <v>5</v>
      </c>
      <c r="U164">
        <f t="shared" si="16"/>
        <v>0</v>
      </c>
      <c r="V164">
        <f t="shared" si="17"/>
        <v>1</v>
      </c>
      <c r="W164">
        <f t="shared" si="18"/>
        <v>451</v>
      </c>
    </row>
    <row r="165" spans="1:23" x14ac:dyDescent="0.3">
      <c r="A165">
        <f t="shared" si="19"/>
        <v>164</v>
      </c>
      <c r="B165">
        <f t="shared" si="20"/>
        <v>1080587</v>
      </c>
      <c r="C165" t="s">
        <v>142</v>
      </c>
      <c r="D165">
        <f>COUNTIFS(better_player_df!$A$2:$A$10475,match_formation!B165,better_player_df!$B$2:$B$10475,C165,better_player_df!$E$2:$E$10475,match_formation!$D$1)</f>
        <v>3</v>
      </c>
      <c r="E165">
        <f>COUNTIFS(better_player_df!$A$2:$A$10475,match_formation!B165,better_player_df!$B$2:$B$10475,C165,better_player_df!$E$2:$E$10475,match_formation!$E$1)</f>
        <v>0</v>
      </c>
      <c r="F165">
        <f>COUNTIFS(better_player_df!$A$2:$A$10475,match_formation!B165,better_player_df!$B$2:$B$10475,C165,better_player_df!$E$2:$E$10475,match_formation!$F$1)</f>
        <v>0</v>
      </c>
      <c r="G165">
        <f>COUNTIFS(better_player_df!$A$2:$A$10475,match_formation!B165,better_player_df!$B$2:$B$10475,C165,better_player_df!$E$2:$E$10475,match_formation!$G$1)</f>
        <v>0</v>
      </c>
      <c r="H165">
        <f>COUNTIFS(better_player_df!$A$2:$A$10475,match_formation!B165,better_player_df!$B$2:$B$10475,C165,better_player_df!$E$2:$E$10475,match_formation!$H$1)</f>
        <v>1</v>
      </c>
      <c r="I165">
        <f>COUNTIFS(better_player_df!$A$2:$A$10475,match_formation!B165,better_player_df!$B$2:$B$10475,C165,better_player_df!$E$2:$E$10475,match_formation!$I$1)</f>
        <v>1</v>
      </c>
      <c r="J165">
        <f>COUNTIFS(better_player_df!$A$2:$A$10475,match_formation!B165,better_player_df!$B$2:$B$10475,C165,better_player_df!$E$2:$E$10475,match_formation!$J$1)</f>
        <v>2</v>
      </c>
      <c r="K165">
        <f>COUNTIFS(better_player_df!$A$2:$A$10475,match_formation!B165,better_player_df!$B$2:$B$10475,C165,better_player_df!$E$2:$E$10475,match_formation!$K$1)</f>
        <v>0</v>
      </c>
      <c r="L165">
        <f>COUNTIFS(better_player_df!$A$2:$A$10475,match_formation!B165,better_player_df!$B$2:$B$10475,C165,better_player_df!$E$2:$E$10475,match_formation!$L$1)</f>
        <v>0</v>
      </c>
      <c r="M165">
        <f>COUNTIFS(better_player_df!$A$2:$A$10475,match_formation!B165,better_player_df!$B$2:$B$10475,C165,better_player_df!$E$2:$E$10475,match_formation!$M$1)</f>
        <v>0</v>
      </c>
      <c r="N165">
        <f>COUNTIFS(better_player_df!$A$2:$A$10475,match_formation!B165,better_player_df!$B$2:$B$10475,C165,better_player_df!$E$2:$E$10475,match_formation!$N$1)</f>
        <v>0</v>
      </c>
      <c r="O165">
        <f>COUNTIFS(better_player_df!$A$2:$A$10475,match_formation!B165,better_player_df!$B$2:$B$10475,C165,better_player_df!$E$2:$E$10475,match_formation!$O$1)</f>
        <v>0</v>
      </c>
      <c r="P165">
        <f>COUNTIFS(better_player_df!$A$2:$A$10475,match_formation!B165,better_player_df!$B$2:$B$10475,C165,better_player_df!$E$2:$E$10475,match_formation!$P$1)</f>
        <v>1</v>
      </c>
      <c r="Q165">
        <f>COUNTIFS(better_player_df!$A$2:$A$10475,match_formation!B165,better_player_df!$B$2:$B$10475,C165,better_player_df!$E$2:$E$10475,match_formation!$Q$1)</f>
        <v>1</v>
      </c>
      <c r="R165">
        <f>COUNTIFS(better_player_df!$A$2:$A$10475,match_formation!B165,better_player_df!$B$2:$B$10475,C165,better_player_df!$E$2:$E$10475,match_formation!$R$1)</f>
        <v>1</v>
      </c>
      <c r="S165">
        <f t="shared" si="14"/>
        <v>3</v>
      </c>
      <c r="T165">
        <f t="shared" si="15"/>
        <v>4</v>
      </c>
      <c r="U165">
        <f t="shared" si="16"/>
        <v>0</v>
      </c>
      <c r="V165">
        <f t="shared" si="17"/>
        <v>3</v>
      </c>
      <c r="W165">
        <f t="shared" si="18"/>
        <v>343</v>
      </c>
    </row>
    <row r="166" spans="1:23" x14ac:dyDescent="0.3">
      <c r="A166">
        <f t="shared" si="19"/>
        <v>165</v>
      </c>
      <c r="B166">
        <f t="shared" si="20"/>
        <v>1080588</v>
      </c>
      <c r="C166" t="s">
        <v>142</v>
      </c>
      <c r="D166">
        <f>COUNTIFS(better_player_df!$A$2:$A$10475,match_formation!B166,better_player_df!$B$2:$B$10475,C166,better_player_df!$E$2:$E$10475,match_formation!$D$1)</f>
        <v>3</v>
      </c>
      <c r="E166">
        <f>COUNTIFS(better_player_df!$A$2:$A$10475,match_formation!B166,better_player_df!$B$2:$B$10475,C166,better_player_df!$E$2:$E$10475,match_formation!$E$1)</f>
        <v>0</v>
      </c>
      <c r="F166">
        <f>COUNTIFS(better_player_df!$A$2:$A$10475,match_formation!B166,better_player_df!$B$2:$B$10475,C166,better_player_df!$E$2:$E$10475,match_formation!$F$1)</f>
        <v>0</v>
      </c>
      <c r="G166">
        <f>COUNTIFS(better_player_df!$A$2:$A$10475,match_formation!B166,better_player_df!$B$2:$B$10475,C166,better_player_df!$E$2:$E$10475,match_formation!$G$1)</f>
        <v>0</v>
      </c>
      <c r="H166">
        <f>COUNTIFS(better_player_df!$A$2:$A$10475,match_formation!B166,better_player_df!$B$2:$B$10475,C166,better_player_df!$E$2:$E$10475,match_formation!$H$1)</f>
        <v>1</v>
      </c>
      <c r="I166">
        <f>COUNTIFS(better_player_df!$A$2:$A$10475,match_formation!B166,better_player_df!$B$2:$B$10475,C166,better_player_df!$E$2:$E$10475,match_formation!$I$1)</f>
        <v>1</v>
      </c>
      <c r="J166">
        <f>COUNTIFS(better_player_df!$A$2:$A$10475,match_formation!B166,better_player_df!$B$2:$B$10475,C166,better_player_df!$E$2:$E$10475,match_formation!$J$1)</f>
        <v>2</v>
      </c>
      <c r="K166">
        <f>COUNTIFS(better_player_df!$A$2:$A$10475,match_formation!B166,better_player_df!$B$2:$B$10475,C166,better_player_df!$E$2:$E$10475,match_formation!$K$1)</f>
        <v>0</v>
      </c>
      <c r="L166">
        <f>COUNTIFS(better_player_df!$A$2:$A$10475,match_formation!B166,better_player_df!$B$2:$B$10475,C166,better_player_df!$E$2:$E$10475,match_formation!$L$1)</f>
        <v>0</v>
      </c>
      <c r="M166">
        <f>COUNTIFS(better_player_df!$A$2:$A$10475,match_formation!B166,better_player_df!$B$2:$B$10475,C166,better_player_df!$E$2:$E$10475,match_formation!$M$1)</f>
        <v>0</v>
      </c>
      <c r="N166">
        <f>COUNTIFS(better_player_df!$A$2:$A$10475,match_formation!B166,better_player_df!$B$2:$B$10475,C166,better_player_df!$E$2:$E$10475,match_formation!$N$1)</f>
        <v>0</v>
      </c>
      <c r="O166">
        <f>COUNTIFS(better_player_df!$A$2:$A$10475,match_formation!B166,better_player_df!$B$2:$B$10475,C166,better_player_df!$E$2:$E$10475,match_formation!$O$1)</f>
        <v>0</v>
      </c>
      <c r="P166">
        <f>COUNTIFS(better_player_df!$A$2:$A$10475,match_formation!B166,better_player_df!$B$2:$B$10475,C166,better_player_df!$E$2:$E$10475,match_formation!$P$1)</f>
        <v>1</v>
      </c>
      <c r="Q166">
        <f>COUNTIFS(better_player_df!$A$2:$A$10475,match_formation!B166,better_player_df!$B$2:$B$10475,C166,better_player_df!$E$2:$E$10475,match_formation!$Q$1)</f>
        <v>1</v>
      </c>
      <c r="R166">
        <f>COUNTIFS(better_player_df!$A$2:$A$10475,match_formation!B166,better_player_df!$B$2:$B$10475,C166,better_player_df!$E$2:$E$10475,match_formation!$R$1)</f>
        <v>1</v>
      </c>
      <c r="S166">
        <f t="shared" si="14"/>
        <v>3</v>
      </c>
      <c r="T166">
        <f t="shared" si="15"/>
        <v>4</v>
      </c>
      <c r="U166">
        <f t="shared" si="16"/>
        <v>0</v>
      </c>
      <c r="V166">
        <f t="shared" si="17"/>
        <v>3</v>
      </c>
      <c r="W166">
        <f t="shared" si="18"/>
        <v>343</v>
      </c>
    </row>
    <row r="167" spans="1:23" x14ac:dyDescent="0.3">
      <c r="A167">
        <f t="shared" si="19"/>
        <v>166</v>
      </c>
      <c r="B167">
        <f t="shared" si="20"/>
        <v>1080588</v>
      </c>
      <c r="C167" t="s">
        <v>96</v>
      </c>
      <c r="D167">
        <f>COUNTIFS(better_player_df!$A$2:$A$10475,match_formation!B167,better_player_df!$B$2:$B$10475,C167,better_player_df!$E$2:$E$10475,match_formation!$D$1)</f>
        <v>2</v>
      </c>
      <c r="E167">
        <f>COUNTIFS(better_player_df!$A$2:$A$10475,match_formation!B167,better_player_df!$B$2:$B$10475,C167,better_player_df!$E$2:$E$10475,match_formation!$E$1)</f>
        <v>1</v>
      </c>
      <c r="F167">
        <f>COUNTIFS(better_player_df!$A$2:$A$10475,match_formation!B167,better_player_df!$B$2:$B$10475,C167,better_player_df!$E$2:$E$10475,match_formation!$F$1)</f>
        <v>1</v>
      </c>
      <c r="G167">
        <f>COUNTIFS(better_player_df!$A$2:$A$10475,match_formation!B167,better_player_df!$B$2:$B$10475,C167,better_player_df!$E$2:$E$10475,match_formation!$G$1)</f>
        <v>2</v>
      </c>
      <c r="H167">
        <f>COUNTIFS(better_player_df!$A$2:$A$10475,match_formation!B167,better_player_df!$B$2:$B$10475,C167,better_player_df!$E$2:$E$10475,match_formation!$H$1)</f>
        <v>0</v>
      </c>
      <c r="I167">
        <f>COUNTIFS(better_player_df!$A$2:$A$10475,match_formation!B167,better_player_df!$B$2:$B$10475,C167,better_player_df!$E$2:$E$10475,match_formation!$I$1)</f>
        <v>0</v>
      </c>
      <c r="J167">
        <f>COUNTIFS(better_player_df!$A$2:$A$10475,match_formation!B167,better_player_df!$B$2:$B$10475,C167,better_player_df!$E$2:$E$10475,match_formation!$J$1)</f>
        <v>0</v>
      </c>
      <c r="K167">
        <f>COUNTIFS(better_player_df!$A$2:$A$10475,match_formation!B167,better_player_df!$B$2:$B$10475,C167,better_player_df!$E$2:$E$10475,match_formation!$K$1)</f>
        <v>0</v>
      </c>
      <c r="L167">
        <f>COUNTIFS(better_player_df!$A$2:$A$10475,match_formation!B167,better_player_df!$B$2:$B$10475,C167,better_player_df!$E$2:$E$10475,match_formation!$L$1)</f>
        <v>0</v>
      </c>
      <c r="M167">
        <f>COUNTIFS(better_player_df!$A$2:$A$10475,match_formation!B167,better_player_df!$B$2:$B$10475,C167,better_player_df!$E$2:$E$10475,match_formation!$M$1)</f>
        <v>1</v>
      </c>
      <c r="N167">
        <f>COUNTIFS(better_player_df!$A$2:$A$10475,match_formation!B167,better_player_df!$B$2:$B$10475,C167,better_player_df!$E$2:$E$10475,match_formation!$N$1)</f>
        <v>1</v>
      </c>
      <c r="O167">
        <f>COUNTIFS(better_player_df!$A$2:$A$10475,match_formation!B167,better_player_df!$B$2:$B$10475,C167,better_player_df!$E$2:$E$10475,match_formation!$O$1)</f>
        <v>1</v>
      </c>
      <c r="P167">
        <f>COUNTIFS(better_player_df!$A$2:$A$10475,match_formation!B167,better_player_df!$B$2:$B$10475,C167,better_player_df!$E$2:$E$10475,match_formation!$P$1)</f>
        <v>1</v>
      </c>
      <c r="Q167">
        <f>COUNTIFS(better_player_df!$A$2:$A$10475,match_formation!B167,better_player_df!$B$2:$B$10475,C167,better_player_df!$E$2:$E$10475,match_formation!$Q$1)</f>
        <v>0</v>
      </c>
      <c r="R167">
        <f>COUNTIFS(better_player_df!$A$2:$A$10475,match_formation!B167,better_player_df!$B$2:$B$10475,C167,better_player_df!$E$2:$E$10475,match_formation!$R$1)</f>
        <v>0</v>
      </c>
      <c r="S167">
        <f t="shared" si="14"/>
        <v>4</v>
      </c>
      <c r="T167">
        <f t="shared" si="15"/>
        <v>2</v>
      </c>
      <c r="U167">
        <f t="shared" si="16"/>
        <v>3</v>
      </c>
      <c r="V167">
        <f t="shared" si="17"/>
        <v>1</v>
      </c>
      <c r="W167">
        <f t="shared" si="18"/>
        <v>4231</v>
      </c>
    </row>
    <row r="168" spans="1:23" x14ac:dyDescent="0.3">
      <c r="A168">
        <f t="shared" si="19"/>
        <v>167</v>
      </c>
      <c r="B168">
        <f t="shared" si="20"/>
        <v>1080589</v>
      </c>
      <c r="C168" t="s">
        <v>244</v>
      </c>
      <c r="D168">
        <f>COUNTIFS(better_player_df!$A$2:$A$10475,match_formation!B168,better_player_df!$B$2:$B$10475,C168,better_player_df!$E$2:$E$10475,match_formation!$D$1)</f>
        <v>2</v>
      </c>
      <c r="E168">
        <f>COUNTIFS(better_player_df!$A$2:$A$10475,match_formation!B168,better_player_df!$B$2:$B$10475,C168,better_player_df!$E$2:$E$10475,match_formation!$E$1)</f>
        <v>1</v>
      </c>
      <c r="F168">
        <f>COUNTIFS(better_player_df!$A$2:$A$10475,match_formation!B168,better_player_df!$B$2:$B$10475,C168,better_player_df!$E$2:$E$10475,match_formation!$F$1)</f>
        <v>1</v>
      </c>
      <c r="G168">
        <f>COUNTIFS(better_player_df!$A$2:$A$10475,match_formation!B168,better_player_df!$B$2:$B$10475,C168,better_player_df!$E$2:$E$10475,match_formation!$G$1)</f>
        <v>0</v>
      </c>
      <c r="H168">
        <f>COUNTIFS(better_player_df!$A$2:$A$10475,match_formation!B168,better_player_df!$B$2:$B$10475,C168,better_player_df!$E$2:$E$10475,match_formation!$H$1)</f>
        <v>0</v>
      </c>
      <c r="I168">
        <f>COUNTIFS(better_player_df!$A$2:$A$10475,match_formation!B168,better_player_df!$B$2:$B$10475,C168,better_player_df!$E$2:$E$10475,match_formation!$I$1)</f>
        <v>0</v>
      </c>
      <c r="J168">
        <f>COUNTIFS(better_player_df!$A$2:$A$10475,match_formation!B168,better_player_df!$B$2:$B$10475,C168,better_player_df!$E$2:$E$10475,match_formation!$J$1)</f>
        <v>2</v>
      </c>
      <c r="K168">
        <f>COUNTIFS(better_player_df!$A$2:$A$10475,match_formation!B168,better_player_df!$B$2:$B$10475,C168,better_player_df!$E$2:$E$10475,match_formation!$K$1)</f>
        <v>1</v>
      </c>
      <c r="L168">
        <f>COUNTIFS(better_player_df!$A$2:$A$10475,match_formation!B168,better_player_df!$B$2:$B$10475,C168,better_player_df!$E$2:$E$10475,match_formation!$L$1)</f>
        <v>1</v>
      </c>
      <c r="M168">
        <f>COUNTIFS(better_player_df!$A$2:$A$10475,match_formation!B168,better_player_df!$B$2:$B$10475,C168,better_player_df!$E$2:$E$10475,match_formation!$M$1)</f>
        <v>0</v>
      </c>
      <c r="N168">
        <f>COUNTIFS(better_player_df!$A$2:$A$10475,match_formation!B168,better_player_df!$B$2:$B$10475,C168,better_player_df!$E$2:$E$10475,match_formation!$N$1)</f>
        <v>0</v>
      </c>
      <c r="O168">
        <f>COUNTIFS(better_player_df!$A$2:$A$10475,match_formation!B168,better_player_df!$B$2:$B$10475,C168,better_player_df!$E$2:$E$10475,match_formation!$O$1)</f>
        <v>0</v>
      </c>
      <c r="P168">
        <f>COUNTIFS(better_player_df!$A$2:$A$10475,match_formation!B168,better_player_df!$B$2:$B$10475,C168,better_player_df!$E$2:$E$10475,match_formation!$P$1)</f>
        <v>2</v>
      </c>
      <c r="Q168">
        <f>COUNTIFS(better_player_df!$A$2:$A$10475,match_formation!B168,better_player_df!$B$2:$B$10475,C168,better_player_df!$E$2:$E$10475,match_formation!$Q$1)</f>
        <v>0</v>
      </c>
      <c r="R168">
        <f>COUNTIFS(better_player_df!$A$2:$A$10475,match_formation!B168,better_player_df!$B$2:$B$10475,C168,better_player_df!$E$2:$E$10475,match_formation!$R$1)</f>
        <v>0</v>
      </c>
      <c r="S168">
        <f t="shared" si="14"/>
        <v>4</v>
      </c>
      <c r="T168">
        <f t="shared" si="15"/>
        <v>4</v>
      </c>
      <c r="U168">
        <f t="shared" si="16"/>
        <v>0</v>
      </c>
      <c r="V168">
        <f t="shared" si="17"/>
        <v>2</v>
      </c>
      <c r="W168">
        <f t="shared" si="18"/>
        <v>442</v>
      </c>
    </row>
    <row r="169" spans="1:23" x14ac:dyDescent="0.3">
      <c r="A169">
        <f t="shared" si="19"/>
        <v>168</v>
      </c>
      <c r="B169">
        <f t="shared" si="20"/>
        <v>1080589</v>
      </c>
      <c r="C169" t="s">
        <v>317</v>
      </c>
      <c r="D169">
        <f>COUNTIFS(better_player_df!$A$2:$A$10475,match_formation!B169,better_player_df!$B$2:$B$10475,C169,better_player_df!$E$2:$E$10475,match_formation!$D$1)</f>
        <v>2</v>
      </c>
      <c r="E169">
        <f>COUNTIFS(better_player_df!$A$2:$A$10475,match_formation!B169,better_player_df!$B$2:$B$10475,C169,better_player_df!$E$2:$E$10475,match_formation!$E$1)</f>
        <v>1</v>
      </c>
      <c r="F169">
        <f>COUNTIFS(better_player_df!$A$2:$A$10475,match_formation!B169,better_player_df!$B$2:$B$10475,C169,better_player_df!$E$2:$E$10475,match_formation!$F$1)</f>
        <v>1</v>
      </c>
      <c r="G169">
        <f>COUNTIFS(better_player_df!$A$2:$A$10475,match_formation!B169,better_player_df!$B$2:$B$10475,C169,better_player_df!$E$2:$E$10475,match_formation!$G$1)</f>
        <v>1</v>
      </c>
      <c r="H169">
        <f>COUNTIFS(better_player_df!$A$2:$A$10475,match_formation!B169,better_player_df!$B$2:$B$10475,C169,better_player_df!$E$2:$E$10475,match_formation!$H$1)</f>
        <v>0</v>
      </c>
      <c r="I169">
        <f>COUNTIFS(better_player_df!$A$2:$A$10475,match_formation!B169,better_player_df!$B$2:$B$10475,C169,better_player_df!$E$2:$E$10475,match_formation!$I$1)</f>
        <v>0</v>
      </c>
      <c r="J169">
        <f>COUNTIFS(better_player_df!$A$2:$A$10475,match_formation!B169,better_player_df!$B$2:$B$10475,C169,better_player_df!$E$2:$E$10475,match_formation!$J$1)</f>
        <v>2</v>
      </c>
      <c r="K169">
        <f>COUNTIFS(better_player_df!$A$2:$A$10475,match_formation!B169,better_player_df!$B$2:$B$10475,C169,better_player_df!$E$2:$E$10475,match_formation!$K$1)</f>
        <v>0</v>
      </c>
      <c r="L169">
        <f>COUNTIFS(better_player_df!$A$2:$A$10475,match_formation!B169,better_player_df!$B$2:$B$10475,C169,better_player_df!$E$2:$E$10475,match_formation!$L$1)</f>
        <v>0</v>
      </c>
      <c r="M169">
        <f>COUNTIFS(better_player_df!$A$2:$A$10475,match_formation!B169,better_player_df!$B$2:$B$10475,C169,better_player_df!$E$2:$E$10475,match_formation!$M$1)</f>
        <v>1</v>
      </c>
      <c r="N169">
        <f>COUNTIFS(better_player_df!$A$2:$A$10475,match_formation!B169,better_player_df!$B$2:$B$10475,C169,better_player_df!$E$2:$E$10475,match_formation!$N$1)</f>
        <v>0</v>
      </c>
      <c r="O169">
        <f>COUNTIFS(better_player_df!$A$2:$A$10475,match_formation!B169,better_player_df!$B$2:$B$10475,C169,better_player_df!$E$2:$E$10475,match_formation!$O$1)</f>
        <v>0</v>
      </c>
      <c r="P169">
        <f>COUNTIFS(better_player_df!$A$2:$A$10475,match_formation!B169,better_player_df!$B$2:$B$10475,C169,better_player_df!$E$2:$E$10475,match_formation!$P$1)</f>
        <v>2</v>
      </c>
      <c r="Q169">
        <f>COUNTIFS(better_player_df!$A$2:$A$10475,match_formation!B169,better_player_df!$B$2:$B$10475,C169,better_player_df!$E$2:$E$10475,match_formation!$Q$1)</f>
        <v>0</v>
      </c>
      <c r="R169">
        <f>COUNTIFS(better_player_df!$A$2:$A$10475,match_formation!B169,better_player_df!$B$2:$B$10475,C169,better_player_df!$E$2:$E$10475,match_formation!$R$1)</f>
        <v>0</v>
      </c>
      <c r="S169">
        <f t="shared" si="14"/>
        <v>4</v>
      </c>
      <c r="T169">
        <f t="shared" si="15"/>
        <v>3</v>
      </c>
      <c r="U169">
        <f t="shared" si="16"/>
        <v>1</v>
      </c>
      <c r="V169">
        <f t="shared" si="17"/>
        <v>2</v>
      </c>
      <c r="W169">
        <f t="shared" si="18"/>
        <v>4312</v>
      </c>
    </row>
    <row r="170" spans="1:23" x14ac:dyDescent="0.3">
      <c r="A170">
        <f t="shared" si="19"/>
        <v>169</v>
      </c>
      <c r="B170">
        <f t="shared" si="20"/>
        <v>1080590</v>
      </c>
      <c r="C170" t="s">
        <v>232</v>
      </c>
      <c r="D170">
        <f>COUNTIFS(better_player_df!$A$2:$A$10475,match_formation!B170,better_player_df!$B$2:$B$10475,C170,better_player_df!$E$2:$E$10475,match_formation!$D$1)</f>
        <v>2</v>
      </c>
      <c r="E170">
        <f>COUNTIFS(better_player_df!$A$2:$A$10475,match_formation!B170,better_player_df!$B$2:$B$10475,C170,better_player_df!$E$2:$E$10475,match_formation!$E$1)</f>
        <v>1</v>
      </c>
      <c r="F170">
        <f>COUNTIFS(better_player_df!$A$2:$A$10475,match_formation!B170,better_player_df!$B$2:$B$10475,C170,better_player_df!$E$2:$E$10475,match_formation!$F$1)</f>
        <v>1</v>
      </c>
      <c r="G170">
        <f>COUNTIFS(better_player_df!$A$2:$A$10475,match_formation!B170,better_player_df!$B$2:$B$10475,C170,better_player_df!$E$2:$E$10475,match_formation!$G$1)</f>
        <v>1</v>
      </c>
      <c r="H170">
        <f>COUNTIFS(better_player_df!$A$2:$A$10475,match_formation!B170,better_player_df!$B$2:$B$10475,C170,better_player_df!$E$2:$E$10475,match_formation!$H$1)</f>
        <v>0</v>
      </c>
      <c r="I170">
        <f>COUNTIFS(better_player_df!$A$2:$A$10475,match_formation!B170,better_player_df!$B$2:$B$10475,C170,better_player_df!$E$2:$E$10475,match_formation!$I$1)</f>
        <v>0</v>
      </c>
      <c r="J170">
        <f>COUNTIFS(better_player_df!$A$2:$A$10475,match_formation!B170,better_player_df!$B$2:$B$10475,C170,better_player_df!$E$2:$E$10475,match_formation!$J$1)</f>
        <v>2</v>
      </c>
      <c r="K170">
        <f>COUNTIFS(better_player_df!$A$2:$A$10475,match_formation!B170,better_player_df!$B$2:$B$10475,C170,better_player_df!$E$2:$E$10475,match_formation!$K$1)</f>
        <v>1</v>
      </c>
      <c r="L170">
        <f>COUNTIFS(better_player_df!$A$2:$A$10475,match_formation!B170,better_player_df!$B$2:$B$10475,C170,better_player_df!$E$2:$E$10475,match_formation!$L$1)</f>
        <v>1</v>
      </c>
      <c r="M170">
        <f>COUNTIFS(better_player_df!$A$2:$A$10475,match_formation!B170,better_player_df!$B$2:$B$10475,C170,better_player_df!$E$2:$E$10475,match_formation!$M$1)</f>
        <v>0</v>
      </c>
      <c r="N170">
        <f>COUNTIFS(better_player_df!$A$2:$A$10475,match_formation!B170,better_player_df!$B$2:$B$10475,C170,better_player_df!$E$2:$E$10475,match_formation!$N$1)</f>
        <v>0</v>
      </c>
      <c r="O170">
        <f>COUNTIFS(better_player_df!$A$2:$A$10475,match_formation!B170,better_player_df!$B$2:$B$10475,C170,better_player_df!$E$2:$E$10475,match_formation!$O$1)</f>
        <v>0</v>
      </c>
      <c r="P170">
        <f>COUNTIFS(better_player_df!$A$2:$A$10475,match_formation!B170,better_player_df!$B$2:$B$10475,C170,better_player_df!$E$2:$E$10475,match_formation!$P$1)</f>
        <v>1</v>
      </c>
      <c r="Q170">
        <f>COUNTIFS(better_player_df!$A$2:$A$10475,match_formation!B170,better_player_df!$B$2:$B$10475,C170,better_player_df!$E$2:$E$10475,match_formation!$Q$1)</f>
        <v>0</v>
      </c>
      <c r="R170">
        <f>COUNTIFS(better_player_df!$A$2:$A$10475,match_formation!B170,better_player_df!$B$2:$B$10475,C170,better_player_df!$E$2:$E$10475,match_formation!$R$1)</f>
        <v>0</v>
      </c>
      <c r="S170">
        <f t="shared" si="14"/>
        <v>4</v>
      </c>
      <c r="T170">
        <f t="shared" si="15"/>
        <v>5</v>
      </c>
      <c r="U170">
        <f t="shared" si="16"/>
        <v>0</v>
      </c>
      <c r="V170">
        <f t="shared" si="17"/>
        <v>1</v>
      </c>
      <c r="W170">
        <f t="shared" si="18"/>
        <v>451</v>
      </c>
    </row>
    <row r="171" spans="1:23" x14ac:dyDescent="0.3">
      <c r="A171">
        <f t="shared" si="19"/>
        <v>170</v>
      </c>
      <c r="B171">
        <f t="shared" si="20"/>
        <v>1080590</v>
      </c>
      <c r="C171" t="s">
        <v>303</v>
      </c>
      <c r="D171">
        <f>COUNTIFS(better_player_df!$A$2:$A$10475,match_formation!B171,better_player_df!$B$2:$B$10475,C171,better_player_df!$E$2:$E$10475,match_formation!$D$1)</f>
        <v>2</v>
      </c>
      <c r="E171">
        <f>COUNTIFS(better_player_df!$A$2:$A$10475,match_formation!B171,better_player_df!$B$2:$B$10475,C171,better_player_df!$E$2:$E$10475,match_formation!$E$1)</f>
        <v>1</v>
      </c>
      <c r="F171">
        <f>COUNTIFS(better_player_df!$A$2:$A$10475,match_formation!B171,better_player_df!$B$2:$B$10475,C171,better_player_df!$E$2:$E$10475,match_formation!$F$1)</f>
        <v>1</v>
      </c>
      <c r="G171">
        <f>COUNTIFS(better_player_df!$A$2:$A$10475,match_formation!B171,better_player_df!$B$2:$B$10475,C171,better_player_df!$E$2:$E$10475,match_formation!$G$1)</f>
        <v>2</v>
      </c>
      <c r="H171">
        <f>COUNTIFS(better_player_df!$A$2:$A$10475,match_formation!B171,better_player_df!$B$2:$B$10475,C171,better_player_df!$E$2:$E$10475,match_formation!$H$1)</f>
        <v>0</v>
      </c>
      <c r="I171">
        <f>COUNTIFS(better_player_df!$A$2:$A$10475,match_formation!B171,better_player_df!$B$2:$B$10475,C171,better_player_df!$E$2:$E$10475,match_formation!$I$1)</f>
        <v>0</v>
      </c>
      <c r="J171">
        <f>COUNTIFS(better_player_df!$A$2:$A$10475,match_formation!B171,better_player_df!$B$2:$B$10475,C171,better_player_df!$E$2:$E$10475,match_formation!$J$1)</f>
        <v>0</v>
      </c>
      <c r="K171">
        <f>COUNTIFS(better_player_df!$A$2:$A$10475,match_formation!B171,better_player_df!$B$2:$B$10475,C171,better_player_df!$E$2:$E$10475,match_formation!$K$1)</f>
        <v>0</v>
      </c>
      <c r="L171">
        <f>COUNTIFS(better_player_df!$A$2:$A$10475,match_formation!B171,better_player_df!$B$2:$B$10475,C171,better_player_df!$E$2:$E$10475,match_formation!$L$1)</f>
        <v>0</v>
      </c>
      <c r="M171">
        <f>COUNTIFS(better_player_df!$A$2:$A$10475,match_formation!B171,better_player_df!$B$2:$B$10475,C171,better_player_df!$E$2:$E$10475,match_formation!$M$1)</f>
        <v>1</v>
      </c>
      <c r="N171">
        <f>COUNTIFS(better_player_df!$A$2:$A$10475,match_formation!B171,better_player_df!$B$2:$B$10475,C171,better_player_df!$E$2:$E$10475,match_formation!$N$1)</f>
        <v>1</v>
      </c>
      <c r="O171">
        <f>COUNTIFS(better_player_df!$A$2:$A$10475,match_formation!B171,better_player_df!$B$2:$B$10475,C171,better_player_df!$E$2:$E$10475,match_formation!$O$1)</f>
        <v>1</v>
      </c>
      <c r="P171">
        <f>COUNTIFS(better_player_df!$A$2:$A$10475,match_formation!B171,better_player_df!$B$2:$B$10475,C171,better_player_df!$E$2:$E$10475,match_formation!$P$1)</f>
        <v>1</v>
      </c>
      <c r="Q171">
        <f>COUNTIFS(better_player_df!$A$2:$A$10475,match_formation!B171,better_player_df!$B$2:$B$10475,C171,better_player_df!$E$2:$E$10475,match_formation!$Q$1)</f>
        <v>0</v>
      </c>
      <c r="R171">
        <f>COUNTIFS(better_player_df!$A$2:$A$10475,match_formation!B171,better_player_df!$B$2:$B$10475,C171,better_player_df!$E$2:$E$10475,match_formation!$R$1)</f>
        <v>0</v>
      </c>
      <c r="S171">
        <f t="shared" si="14"/>
        <v>4</v>
      </c>
      <c r="T171">
        <f t="shared" si="15"/>
        <v>2</v>
      </c>
      <c r="U171">
        <f t="shared" si="16"/>
        <v>3</v>
      </c>
      <c r="V171">
        <f t="shared" si="17"/>
        <v>1</v>
      </c>
      <c r="W171">
        <f t="shared" si="18"/>
        <v>4231</v>
      </c>
    </row>
    <row r="172" spans="1:23" x14ac:dyDescent="0.3">
      <c r="A172">
        <f t="shared" si="19"/>
        <v>171</v>
      </c>
      <c r="B172">
        <f t="shared" si="20"/>
        <v>1080591</v>
      </c>
      <c r="C172" t="s">
        <v>96</v>
      </c>
      <c r="D172">
        <f>COUNTIFS(better_player_df!$A$2:$A$10475,match_formation!B172,better_player_df!$B$2:$B$10475,C172,better_player_df!$E$2:$E$10475,match_formation!$D$1)</f>
        <v>2</v>
      </c>
      <c r="E172">
        <f>COUNTIFS(better_player_df!$A$2:$A$10475,match_formation!B172,better_player_df!$B$2:$B$10475,C172,better_player_df!$E$2:$E$10475,match_formation!$E$1)</f>
        <v>1</v>
      </c>
      <c r="F172">
        <f>COUNTIFS(better_player_df!$A$2:$A$10475,match_formation!B172,better_player_df!$B$2:$B$10475,C172,better_player_df!$E$2:$E$10475,match_formation!$F$1)</f>
        <v>1</v>
      </c>
      <c r="G172">
        <f>COUNTIFS(better_player_df!$A$2:$A$10475,match_formation!B172,better_player_df!$B$2:$B$10475,C172,better_player_df!$E$2:$E$10475,match_formation!$G$1)</f>
        <v>2</v>
      </c>
      <c r="H172">
        <f>COUNTIFS(better_player_df!$A$2:$A$10475,match_formation!B172,better_player_df!$B$2:$B$10475,C172,better_player_df!$E$2:$E$10475,match_formation!$H$1)</f>
        <v>0</v>
      </c>
      <c r="I172">
        <f>COUNTIFS(better_player_df!$A$2:$A$10475,match_formation!B172,better_player_df!$B$2:$B$10475,C172,better_player_df!$E$2:$E$10475,match_formation!$I$1)</f>
        <v>0</v>
      </c>
      <c r="J172">
        <f>COUNTIFS(better_player_df!$A$2:$A$10475,match_formation!B172,better_player_df!$B$2:$B$10475,C172,better_player_df!$E$2:$E$10475,match_formation!$J$1)</f>
        <v>0</v>
      </c>
      <c r="K172">
        <f>COUNTIFS(better_player_df!$A$2:$A$10475,match_formation!B172,better_player_df!$B$2:$B$10475,C172,better_player_df!$E$2:$E$10475,match_formation!$K$1)</f>
        <v>0</v>
      </c>
      <c r="L172">
        <f>COUNTIFS(better_player_df!$A$2:$A$10475,match_formation!B172,better_player_df!$B$2:$B$10475,C172,better_player_df!$E$2:$E$10475,match_formation!$L$1)</f>
        <v>0</v>
      </c>
      <c r="M172">
        <f>COUNTIFS(better_player_df!$A$2:$A$10475,match_formation!B172,better_player_df!$B$2:$B$10475,C172,better_player_df!$E$2:$E$10475,match_formation!$M$1)</f>
        <v>1</v>
      </c>
      <c r="N172">
        <f>COUNTIFS(better_player_df!$A$2:$A$10475,match_formation!B172,better_player_df!$B$2:$B$10475,C172,better_player_df!$E$2:$E$10475,match_formation!$N$1)</f>
        <v>1</v>
      </c>
      <c r="O172">
        <f>COUNTIFS(better_player_df!$A$2:$A$10475,match_formation!B172,better_player_df!$B$2:$B$10475,C172,better_player_df!$E$2:$E$10475,match_formation!$O$1)</f>
        <v>1</v>
      </c>
      <c r="P172">
        <f>COUNTIFS(better_player_df!$A$2:$A$10475,match_formation!B172,better_player_df!$B$2:$B$10475,C172,better_player_df!$E$2:$E$10475,match_formation!$P$1)</f>
        <v>1</v>
      </c>
      <c r="Q172">
        <f>COUNTIFS(better_player_df!$A$2:$A$10475,match_formation!B172,better_player_df!$B$2:$B$10475,C172,better_player_df!$E$2:$E$10475,match_formation!$Q$1)</f>
        <v>0</v>
      </c>
      <c r="R172">
        <f>COUNTIFS(better_player_df!$A$2:$A$10475,match_formation!B172,better_player_df!$B$2:$B$10475,C172,better_player_df!$E$2:$E$10475,match_formation!$R$1)</f>
        <v>0</v>
      </c>
      <c r="S172">
        <f t="shared" si="14"/>
        <v>4</v>
      </c>
      <c r="T172">
        <f t="shared" si="15"/>
        <v>2</v>
      </c>
      <c r="U172">
        <f t="shared" si="16"/>
        <v>3</v>
      </c>
      <c r="V172">
        <f t="shared" si="17"/>
        <v>1</v>
      </c>
      <c r="W172">
        <f t="shared" si="18"/>
        <v>4231</v>
      </c>
    </row>
    <row r="173" spans="1:23" x14ac:dyDescent="0.3">
      <c r="A173">
        <f t="shared" si="19"/>
        <v>172</v>
      </c>
      <c r="B173">
        <f t="shared" si="20"/>
        <v>1080591</v>
      </c>
      <c r="C173" t="s">
        <v>303</v>
      </c>
      <c r="D173">
        <f>COUNTIFS(better_player_df!$A$2:$A$10475,match_formation!B173,better_player_df!$B$2:$B$10475,C173,better_player_df!$E$2:$E$10475,match_formation!$D$1)</f>
        <v>2</v>
      </c>
      <c r="E173">
        <f>COUNTIFS(better_player_df!$A$2:$A$10475,match_formation!B173,better_player_df!$B$2:$B$10475,C173,better_player_df!$E$2:$E$10475,match_formation!$E$1)</f>
        <v>1</v>
      </c>
      <c r="F173">
        <f>COUNTIFS(better_player_df!$A$2:$A$10475,match_formation!B173,better_player_df!$B$2:$B$10475,C173,better_player_df!$E$2:$E$10475,match_formation!$F$1)</f>
        <v>1</v>
      </c>
      <c r="G173">
        <f>COUNTIFS(better_player_df!$A$2:$A$10475,match_formation!B173,better_player_df!$B$2:$B$10475,C173,better_player_df!$E$2:$E$10475,match_formation!$G$1)</f>
        <v>2</v>
      </c>
      <c r="H173">
        <f>COUNTIFS(better_player_df!$A$2:$A$10475,match_formation!B173,better_player_df!$B$2:$B$10475,C173,better_player_df!$E$2:$E$10475,match_formation!$H$1)</f>
        <v>0</v>
      </c>
      <c r="I173">
        <f>COUNTIFS(better_player_df!$A$2:$A$10475,match_formation!B173,better_player_df!$B$2:$B$10475,C173,better_player_df!$E$2:$E$10475,match_formation!$I$1)</f>
        <v>0</v>
      </c>
      <c r="J173">
        <f>COUNTIFS(better_player_df!$A$2:$A$10475,match_formation!B173,better_player_df!$B$2:$B$10475,C173,better_player_df!$E$2:$E$10475,match_formation!$J$1)</f>
        <v>0</v>
      </c>
      <c r="K173">
        <f>COUNTIFS(better_player_df!$A$2:$A$10475,match_formation!B173,better_player_df!$B$2:$B$10475,C173,better_player_df!$E$2:$E$10475,match_formation!$K$1)</f>
        <v>0</v>
      </c>
      <c r="L173">
        <f>COUNTIFS(better_player_df!$A$2:$A$10475,match_formation!B173,better_player_df!$B$2:$B$10475,C173,better_player_df!$E$2:$E$10475,match_formation!$L$1)</f>
        <v>0</v>
      </c>
      <c r="M173">
        <f>COUNTIFS(better_player_df!$A$2:$A$10475,match_formation!B173,better_player_df!$B$2:$B$10475,C173,better_player_df!$E$2:$E$10475,match_formation!$M$1)</f>
        <v>1</v>
      </c>
      <c r="N173">
        <f>COUNTIFS(better_player_df!$A$2:$A$10475,match_formation!B173,better_player_df!$B$2:$B$10475,C173,better_player_df!$E$2:$E$10475,match_formation!$N$1)</f>
        <v>1</v>
      </c>
      <c r="O173">
        <f>COUNTIFS(better_player_df!$A$2:$A$10475,match_formation!B173,better_player_df!$B$2:$B$10475,C173,better_player_df!$E$2:$E$10475,match_formation!$O$1)</f>
        <v>1</v>
      </c>
      <c r="P173">
        <f>COUNTIFS(better_player_df!$A$2:$A$10475,match_formation!B173,better_player_df!$B$2:$B$10475,C173,better_player_df!$E$2:$E$10475,match_formation!$P$1)</f>
        <v>1</v>
      </c>
      <c r="Q173">
        <f>COUNTIFS(better_player_df!$A$2:$A$10475,match_formation!B173,better_player_df!$B$2:$B$10475,C173,better_player_df!$E$2:$E$10475,match_formation!$Q$1)</f>
        <v>0</v>
      </c>
      <c r="R173">
        <f>COUNTIFS(better_player_df!$A$2:$A$10475,match_formation!B173,better_player_df!$B$2:$B$10475,C173,better_player_df!$E$2:$E$10475,match_formation!$R$1)</f>
        <v>0</v>
      </c>
      <c r="S173">
        <f t="shared" si="14"/>
        <v>4</v>
      </c>
      <c r="T173">
        <f t="shared" si="15"/>
        <v>2</v>
      </c>
      <c r="U173">
        <f t="shared" si="16"/>
        <v>3</v>
      </c>
      <c r="V173">
        <f t="shared" si="17"/>
        <v>1</v>
      </c>
      <c r="W173">
        <f t="shared" si="18"/>
        <v>4231</v>
      </c>
    </row>
    <row r="174" spans="1:23" x14ac:dyDescent="0.3">
      <c r="A174">
        <f t="shared" si="19"/>
        <v>173</v>
      </c>
      <c r="B174">
        <f t="shared" si="20"/>
        <v>1080592</v>
      </c>
      <c r="C174" t="s">
        <v>244</v>
      </c>
      <c r="D174">
        <f>COUNTIFS(better_player_df!$A$2:$A$10475,match_formation!B174,better_player_df!$B$2:$B$10475,C174,better_player_df!$E$2:$E$10475,match_formation!$D$1)</f>
        <v>2</v>
      </c>
      <c r="E174">
        <f>COUNTIFS(better_player_df!$A$2:$A$10475,match_formation!B174,better_player_df!$B$2:$B$10475,C174,better_player_df!$E$2:$E$10475,match_formation!$E$1)</f>
        <v>1</v>
      </c>
      <c r="F174">
        <f>COUNTIFS(better_player_df!$A$2:$A$10475,match_formation!B174,better_player_df!$B$2:$B$10475,C174,better_player_df!$E$2:$E$10475,match_formation!$F$1)</f>
        <v>1</v>
      </c>
      <c r="G174">
        <f>COUNTIFS(better_player_df!$A$2:$A$10475,match_formation!B174,better_player_df!$B$2:$B$10475,C174,better_player_df!$E$2:$E$10475,match_formation!$G$1)</f>
        <v>0</v>
      </c>
      <c r="H174">
        <f>COUNTIFS(better_player_df!$A$2:$A$10475,match_formation!B174,better_player_df!$B$2:$B$10475,C174,better_player_df!$E$2:$E$10475,match_formation!$H$1)</f>
        <v>0</v>
      </c>
      <c r="I174">
        <f>COUNTIFS(better_player_df!$A$2:$A$10475,match_formation!B174,better_player_df!$B$2:$B$10475,C174,better_player_df!$E$2:$E$10475,match_formation!$I$1)</f>
        <v>0</v>
      </c>
      <c r="J174">
        <f>COUNTIFS(better_player_df!$A$2:$A$10475,match_formation!B174,better_player_df!$B$2:$B$10475,C174,better_player_df!$E$2:$E$10475,match_formation!$J$1)</f>
        <v>2</v>
      </c>
      <c r="K174">
        <f>COUNTIFS(better_player_df!$A$2:$A$10475,match_formation!B174,better_player_df!$B$2:$B$10475,C174,better_player_df!$E$2:$E$10475,match_formation!$K$1)</f>
        <v>1</v>
      </c>
      <c r="L174">
        <f>COUNTIFS(better_player_df!$A$2:$A$10475,match_formation!B174,better_player_df!$B$2:$B$10475,C174,better_player_df!$E$2:$E$10475,match_formation!$L$1)</f>
        <v>1</v>
      </c>
      <c r="M174">
        <f>COUNTIFS(better_player_df!$A$2:$A$10475,match_formation!B174,better_player_df!$B$2:$B$10475,C174,better_player_df!$E$2:$E$10475,match_formation!$M$1)</f>
        <v>0</v>
      </c>
      <c r="N174">
        <f>COUNTIFS(better_player_df!$A$2:$A$10475,match_formation!B174,better_player_df!$B$2:$B$10475,C174,better_player_df!$E$2:$E$10475,match_formation!$N$1)</f>
        <v>0</v>
      </c>
      <c r="O174">
        <f>COUNTIFS(better_player_df!$A$2:$A$10475,match_formation!B174,better_player_df!$B$2:$B$10475,C174,better_player_df!$E$2:$E$10475,match_formation!$O$1)</f>
        <v>0</v>
      </c>
      <c r="P174">
        <f>COUNTIFS(better_player_df!$A$2:$A$10475,match_formation!B174,better_player_df!$B$2:$B$10475,C174,better_player_df!$E$2:$E$10475,match_formation!$P$1)</f>
        <v>2</v>
      </c>
      <c r="Q174">
        <f>COUNTIFS(better_player_df!$A$2:$A$10475,match_formation!B174,better_player_df!$B$2:$B$10475,C174,better_player_df!$E$2:$E$10475,match_formation!$Q$1)</f>
        <v>0</v>
      </c>
      <c r="R174">
        <f>COUNTIFS(better_player_df!$A$2:$A$10475,match_formation!B174,better_player_df!$B$2:$B$10475,C174,better_player_df!$E$2:$E$10475,match_formation!$R$1)</f>
        <v>0</v>
      </c>
      <c r="S174">
        <f t="shared" si="14"/>
        <v>4</v>
      </c>
      <c r="T174">
        <f t="shared" si="15"/>
        <v>4</v>
      </c>
      <c r="U174">
        <f t="shared" si="16"/>
        <v>0</v>
      </c>
      <c r="V174">
        <f t="shared" si="17"/>
        <v>2</v>
      </c>
      <c r="W174">
        <f t="shared" si="18"/>
        <v>442</v>
      </c>
    </row>
    <row r="175" spans="1:23" x14ac:dyDescent="0.3">
      <c r="A175">
        <f t="shared" si="19"/>
        <v>174</v>
      </c>
      <c r="B175">
        <f t="shared" si="20"/>
        <v>1080592</v>
      </c>
      <c r="C175" t="s">
        <v>172</v>
      </c>
      <c r="D175">
        <f>COUNTIFS(better_player_df!$A$2:$A$10475,match_formation!B175,better_player_df!$B$2:$B$10475,C175,better_player_df!$E$2:$E$10475,match_formation!$D$1)</f>
        <v>2</v>
      </c>
      <c r="E175">
        <f>COUNTIFS(better_player_df!$A$2:$A$10475,match_formation!B175,better_player_df!$B$2:$B$10475,C175,better_player_df!$E$2:$E$10475,match_formation!$E$1)</f>
        <v>1</v>
      </c>
      <c r="F175">
        <f>COUNTIFS(better_player_df!$A$2:$A$10475,match_formation!B175,better_player_df!$B$2:$B$10475,C175,better_player_df!$E$2:$E$10475,match_formation!$F$1)</f>
        <v>1</v>
      </c>
      <c r="G175">
        <f>COUNTIFS(better_player_df!$A$2:$A$10475,match_formation!B175,better_player_df!$B$2:$B$10475,C175,better_player_df!$E$2:$E$10475,match_formation!$G$1)</f>
        <v>2</v>
      </c>
      <c r="H175">
        <f>COUNTIFS(better_player_df!$A$2:$A$10475,match_formation!B175,better_player_df!$B$2:$B$10475,C175,better_player_df!$E$2:$E$10475,match_formation!$H$1)</f>
        <v>0</v>
      </c>
      <c r="I175">
        <f>COUNTIFS(better_player_df!$A$2:$A$10475,match_formation!B175,better_player_df!$B$2:$B$10475,C175,better_player_df!$E$2:$E$10475,match_formation!$I$1)</f>
        <v>0</v>
      </c>
      <c r="J175">
        <f>COUNTIFS(better_player_df!$A$2:$A$10475,match_formation!B175,better_player_df!$B$2:$B$10475,C175,better_player_df!$E$2:$E$10475,match_formation!$J$1)</f>
        <v>0</v>
      </c>
      <c r="K175">
        <f>COUNTIFS(better_player_df!$A$2:$A$10475,match_formation!B175,better_player_df!$B$2:$B$10475,C175,better_player_df!$E$2:$E$10475,match_formation!$K$1)</f>
        <v>0</v>
      </c>
      <c r="L175">
        <f>COUNTIFS(better_player_df!$A$2:$A$10475,match_formation!B175,better_player_df!$B$2:$B$10475,C175,better_player_df!$E$2:$E$10475,match_formation!$L$1)</f>
        <v>0</v>
      </c>
      <c r="M175">
        <f>COUNTIFS(better_player_df!$A$2:$A$10475,match_formation!B175,better_player_df!$B$2:$B$10475,C175,better_player_df!$E$2:$E$10475,match_formation!$M$1)</f>
        <v>1</v>
      </c>
      <c r="N175">
        <f>COUNTIFS(better_player_df!$A$2:$A$10475,match_formation!B175,better_player_df!$B$2:$B$10475,C175,better_player_df!$E$2:$E$10475,match_formation!$N$1)</f>
        <v>1</v>
      </c>
      <c r="O175">
        <f>COUNTIFS(better_player_df!$A$2:$A$10475,match_formation!B175,better_player_df!$B$2:$B$10475,C175,better_player_df!$E$2:$E$10475,match_formation!$O$1)</f>
        <v>1</v>
      </c>
      <c r="P175">
        <f>COUNTIFS(better_player_df!$A$2:$A$10475,match_formation!B175,better_player_df!$B$2:$B$10475,C175,better_player_df!$E$2:$E$10475,match_formation!$P$1)</f>
        <v>1</v>
      </c>
      <c r="Q175">
        <f>COUNTIFS(better_player_df!$A$2:$A$10475,match_formation!B175,better_player_df!$B$2:$B$10475,C175,better_player_df!$E$2:$E$10475,match_formation!$Q$1)</f>
        <v>0</v>
      </c>
      <c r="R175">
        <f>COUNTIFS(better_player_df!$A$2:$A$10475,match_formation!B175,better_player_df!$B$2:$B$10475,C175,better_player_df!$E$2:$E$10475,match_formation!$R$1)</f>
        <v>0</v>
      </c>
      <c r="S175">
        <f t="shared" si="14"/>
        <v>4</v>
      </c>
      <c r="T175">
        <f t="shared" si="15"/>
        <v>2</v>
      </c>
      <c r="U175">
        <f t="shared" si="16"/>
        <v>3</v>
      </c>
      <c r="V175">
        <f t="shared" si="17"/>
        <v>1</v>
      </c>
      <c r="W175">
        <f t="shared" si="18"/>
        <v>4231</v>
      </c>
    </row>
    <row r="176" spans="1:23" x14ac:dyDescent="0.3">
      <c r="A176">
        <f t="shared" si="19"/>
        <v>175</v>
      </c>
      <c r="B176">
        <f t="shared" si="20"/>
        <v>1080593</v>
      </c>
      <c r="C176" t="s">
        <v>274</v>
      </c>
      <c r="D176">
        <f>COUNTIFS(better_player_df!$A$2:$A$10475,match_formation!B176,better_player_df!$B$2:$B$10475,C176,better_player_df!$E$2:$E$10475,match_formation!$D$1)</f>
        <v>2</v>
      </c>
      <c r="E176">
        <f>COUNTIFS(better_player_df!$A$2:$A$10475,match_formation!B176,better_player_df!$B$2:$B$10475,C176,better_player_df!$E$2:$E$10475,match_formation!$E$1)</f>
        <v>1</v>
      </c>
      <c r="F176">
        <f>COUNTIFS(better_player_df!$A$2:$A$10475,match_formation!B176,better_player_df!$B$2:$B$10475,C176,better_player_df!$E$2:$E$10475,match_formation!$F$1)</f>
        <v>1</v>
      </c>
      <c r="G176">
        <f>COUNTIFS(better_player_df!$A$2:$A$10475,match_formation!B176,better_player_df!$B$2:$B$10475,C176,better_player_df!$E$2:$E$10475,match_formation!$G$1)</f>
        <v>1</v>
      </c>
      <c r="H176">
        <f>COUNTIFS(better_player_df!$A$2:$A$10475,match_formation!B176,better_player_df!$B$2:$B$10475,C176,better_player_df!$E$2:$E$10475,match_formation!$H$1)</f>
        <v>0</v>
      </c>
      <c r="I176">
        <f>COUNTIFS(better_player_df!$A$2:$A$10475,match_formation!B176,better_player_df!$B$2:$B$10475,C176,better_player_df!$E$2:$E$10475,match_formation!$I$1)</f>
        <v>0</v>
      </c>
      <c r="J176">
        <f>COUNTIFS(better_player_df!$A$2:$A$10475,match_formation!B176,better_player_df!$B$2:$B$10475,C176,better_player_df!$E$2:$E$10475,match_formation!$J$1)</f>
        <v>2</v>
      </c>
      <c r="K176">
        <f>COUNTIFS(better_player_df!$A$2:$A$10475,match_formation!B176,better_player_df!$B$2:$B$10475,C176,better_player_df!$E$2:$E$10475,match_formation!$K$1)</f>
        <v>1</v>
      </c>
      <c r="L176">
        <f>COUNTIFS(better_player_df!$A$2:$A$10475,match_formation!B176,better_player_df!$B$2:$B$10475,C176,better_player_df!$E$2:$E$10475,match_formation!$L$1)</f>
        <v>1</v>
      </c>
      <c r="M176">
        <f>COUNTIFS(better_player_df!$A$2:$A$10475,match_formation!B176,better_player_df!$B$2:$B$10475,C176,better_player_df!$E$2:$E$10475,match_formation!$M$1)</f>
        <v>0</v>
      </c>
      <c r="N176">
        <f>COUNTIFS(better_player_df!$A$2:$A$10475,match_formation!B176,better_player_df!$B$2:$B$10475,C176,better_player_df!$E$2:$E$10475,match_formation!$N$1)</f>
        <v>0</v>
      </c>
      <c r="O176">
        <f>COUNTIFS(better_player_df!$A$2:$A$10475,match_formation!B176,better_player_df!$B$2:$B$10475,C176,better_player_df!$E$2:$E$10475,match_formation!$O$1)</f>
        <v>0</v>
      </c>
      <c r="P176">
        <f>COUNTIFS(better_player_df!$A$2:$A$10475,match_formation!B176,better_player_df!$B$2:$B$10475,C176,better_player_df!$E$2:$E$10475,match_formation!$P$1)</f>
        <v>1</v>
      </c>
      <c r="Q176">
        <f>COUNTIFS(better_player_df!$A$2:$A$10475,match_formation!B176,better_player_df!$B$2:$B$10475,C176,better_player_df!$E$2:$E$10475,match_formation!$Q$1)</f>
        <v>0</v>
      </c>
      <c r="R176">
        <f>COUNTIFS(better_player_df!$A$2:$A$10475,match_formation!B176,better_player_df!$B$2:$B$10475,C176,better_player_df!$E$2:$E$10475,match_formation!$R$1)</f>
        <v>0</v>
      </c>
      <c r="S176">
        <f t="shared" si="14"/>
        <v>4</v>
      </c>
      <c r="T176">
        <f t="shared" si="15"/>
        <v>5</v>
      </c>
      <c r="U176">
        <f t="shared" si="16"/>
        <v>0</v>
      </c>
      <c r="V176">
        <f t="shared" si="17"/>
        <v>1</v>
      </c>
      <c r="W176">
        <f t="shared" si="18"/>
        <v>451</v>
      </c>
    </row>
    <row r="177" spans="1:23" x14ac:dyDescent="0.3">
      <c r="A177">
        <f t="shared" si="19"/>
        <v>176</v>
      </c>
      <c r="B177">
        <f t="shared" si="20"/>
        <v>1080593</v>
      </c>
      <c r="C177" t="s">
        <v>187</v>
      </c>
      <c r="D177">
        <f>COUNTIFS(better_player_df!$A$2:$A$10475,match_formation!B177,better_player_df!$B$2:$B$10475,C177,better_player_df!$E$2:$E$10475,match_formation!$D$1)</f>
        <v>2</v>
      </c>
      <c r="E177">
        <f>COUNTIFS(better_player_df!$A$2:$A$10475,match_formation!B177,better_player_df!$B$2:$B$10475,C177,better_player_df!$E$2:$E$10475,match_formation!$E$1)</f>
        <v>1</v>
      </c>
      <c r="F177">
        <f>COUNTIFS(better_player_df!$A$2:$A$10475,match_formation!B177,better_player_df!$B$2:$B$10475,C177,better_player_df!$E$2:$E$10475,match_formation!$F$1)</f>
        <v>1</v>
      </c>
      <c r="G177">
        <f>COUNTIFS(better_player_df!$A$2:$A$10475,match_formation!B177,better_player_df!$B$2:$B$10475,C177,better_player_df!$E$2:$E$10475,match_formation!$G$1)</f>
        <v>0</v>
      </c>
      <c r="H177">
        <f>COUNTIFS(better_player_df!$A$2:$A$10475,match_formation!B177,better_player_df!$B$2:$B$10475,C177,better_player_df!$E$2:$E$10475,match_formation!$H$1)</f>
        <v>0</v>
      </c>
      <c r="I177">
        <f>COUNTIFS(better_player_df!$A$2:$A$10475,match_formation!B177,better_player_df!$B$2:$B$10475,C177,better_player_df!$E$2:$E$10475,match_formation!$I$1)</f>
        <v>0</v>
      </c>
      <c r="J177">
        <f>COUNTIFS(better_player_df!$A$2:$A$10475,match_formation!B177,better_player_df!$B$2:$B$10475,C177,better_player_df!$E$2:$E$10475,match_formation!$J$1)</f>
        <v>2</v>
      </c>
      <c r="K177">
        <f>COUNTIFS(better_player_df!$A$2:$A$10475,match_formation!B177,better_player_df!$B$2:$B$10475,C177,better_player_df!$E$2:$E$10475,match_formation!$K$1)</f>
        <v>1</v>
      </c>
      <c r="L177">
        <f>COUNTIFS(better_player_df!$A$2:$A$10475,match_formation!B177,better_player_df!$B$2:$B$10475,C177,better_player_df!$E$2:$E$10475,match_formation!$L$1)</f>
        <v>1</v>
      </c>
      <c r="M177">
        <f>COUNTIFS(better_player_df!$A$2:$A$10475,match_formation!B177,better_player_df!$B$2:$B$10475,C177,better_player_df!$E$2:$E$10475,match_formation!$M$1)</f>
        <v>1</v>
      </c>
      <c r="N177">
        <f>COUNTIFS(better_player_df!$A$2:$A$10475,match_formation!B177,better_player_df!$B$2:$B$10475,C177,better_player_df!$E$2:$E$10475,match_formation!$N$1)</f>
        <v>0</v>
      </c>
      <c r="O177">
        <f>COUNTIFS(better_player_df!$A$2:$A$10475,match_formation!B177,better_player_df!$B$2:$B$10475,C177,better_player_df!$E$2:$E$10475,match_formation!$O$1)</f>
        <v>0</v>
      </c>
      <c r="P177">
        <f>COUNTIFS(better_player_df!$A$2:$A$10475,match_formation!B177,better_player_df!$B$2:$B$10475,C177,better_player_df!$E$2:$E$10475,match_formation!$P$1)</f>
        <v>1</v>
      </c>
      <c r="Q177">
        <f>COUNTIFS(better_player_df!$A$2:$A$10475,match_formation!B177,better_player_df!$B$2:$B$10475,C177,better_player_df!$E$2:$E$10475,match_formation!$Q$1)</f>
        <v>0</v>
      </c>
      <c r="R177">
        <f>COUNTIFS(better_player_df!$A$2:$A$10475,match_formation!B177,better_player_df!$B$2:$B$10475,C177,better_player_df!$E$2:$E$10475,match_formation!$R$1)</f>
        <v>0</v>
      </c>
      <c r="S177">
        <f t="shared" si="14"/>
        <v>4</v>
      </c>
      <c r="T177">
        <f t="shared" si="15"/>
        <v>4</v>
      </c>
      <c r="U177">
        <f t="shared" si="16"/>
        <v>1</v>
      </c>
      <c r="V177">
        <f t="shared" si="17"/>
        <v>1</v>
      </c>
      <c r="W177">
        <f t="shared" si="18"/>
        <v>4411</v>
      </c>
    </row>
    <row r="178" spans="1:23" x14ac:dyDescent="0.3">
      <c r="A178">
        <f t="shared" si="19"/>
        <v>177</v>
      </c>
      <c r="B178">
        <f t="shared" si="20"/>
        <v>1080594</v>
      </c>
      <c r="C178" t="s">
        <v>63</v>
      </c>
      <c r="D178">
        <f>COUNTIFS(better_player_df!$A$2:$A$10475,match_formation!B178,better_player_df!$B$2:$B$10475,C178,better_player_df!$E$2:$E$10475,match_formation!$D$1)</f>
        <v>2</v>
      </c>
      <c r="E178">
        <f>COUNTIFS(better_player_df!$A$2:$A$10475,match_formation!B178,better_player_df!$B$2:$B$10475,C178,better_player_df!$E$2:$E$10475,match_formation!$E$1)</f>
        <v>1</v>
      </c>
      <c r="F178">
        <f>COUNTIFS(better_player_df!$A$2:$A$10475,match_formation!B178,better_player_df!$B$2:$B$10475,C178,better_player_df!$E$2:$E$10475,match_formation!$F$1)</f>
        <v>1</v>
      </c>
      <c r="G178">
        <f>COUNTIFS(better_player_df!$A$2:$A$10475,match_formation!B178,better_player_df!$B$2:$B$10475,C178,better_player_df!$E$2:$E$10475,match_formation!$G$1)</f>
        <v>0</v>
      </c>
      <c r="H178">
        <f>COUNTIFS(better_player_df!$A$2:$A$10475,match_formation!B178,better_player_df!$B$2:$B$10475,C178,better_player_df!$E$2:$E$10475,match_formation!$H$1)</f>
        <v>0</v>
      </c>
      <c r="I178">
        <f>COUNTIFS(better_player_df!$A$2:$A$10475,match_formation!B178,better_player_df!$B$2:$B$10475,C178,better_player_df!$E$2:$E$10475,match_formation!$I$1)</f>
        <v>0</v>
      </c>
      <c r="J178">
        <f>COUNTIFS(better_player_df!$A$2:$A$10475,match_formation!B178,better_player_df!$B$2:$B$10475,C178,better_player_df!$E$2:$E$10475,match_formation!$J$1)</f>
        <v>3</v>
      </c>
      <c r="K178">
        <f>COUNTIFS(better_player_df!$A$2:$A$10475,match_formation!B178,better_player_df!$B$2:$B$10475,C178,better_player_df!$E$2:$E$10475,match_formation!$K$1)</f>
        <v>0</v>
      </c>
      <c r="L178">
        <f>COUNTIFS(better_player_df!$A$2:$A$10475,match_formation!B178,better_player_df!$B$2:$B$10475,C178,better_player_df!$E$2:$E$10475,match_formation!$L$1)</f>
        <v>0</v>
      </c>
      <c r="M178">
        <f>COUNTIFS(better_player_df!$A$2:$A$10475,match_formation!B178,better_player_df!$B$2:$B$10475,C178,better_player_df!$E$2:$E$10475,match_formation!$M$1)</f>
        <v>0</v>
      </c>
      <c r="N178">
        <f>COUNTIFS(better_player_df!$A$2:$A$10475,match_formation!B178,better_player_df!$B$2:$B$10475,C178,better_player_df!$E$2:$E$10475,match_formation!$N$1)</f>
        <v>0</v>
      </c>
      <c r="O178">
        <f>COUNTIFS(better_player_df!$A$2:$A$10475,match_formation!B178,better_player_df!$B$2:$B$10475,C178,better_player_df!$E$2:$E$10475,match_formation!$O$1)</f>
        <v>0</v>
      </c>
      <c r="P178">
        <f>COUNTIFS(better_player_df!$A$2:$A$10475,match_formation!B178,better_player_df!$B$2:$B$10475,C178,better_player_df!$E$2:$E$10475,match_formation!$P$1)</f>
        <v>1</v>
      </c>
      <c r="Q178">
        <f>COUNTIFS(better_player_df!$A$2:$A$10475,match_formation!B178,better_player_df!$B$2:$B$10475,C178,better_player_df!$E$2:$E$10475,match_formation!$Q$1)</f>
        <v>1</v>
      </c>
      <c r="R178">
        <f>COUNTIFS(better_player_df!$A$2:$A$10475,match_formation!B178,better_player_df!$B$2:$B$10475,C178,better_player_df!$E$2:$E$10475,match_formation!$R$1)</f>
        <v>1</v>
      </c>
      <c r="S178">
        <f t="shared" si="14"/>
        <v>4</v>
      </c>
      <c r="T178">
        <f t="shared" si="15"/>
        <v>3</v>
      </c>
      <c r="U178">
        <f t="shared" si="16"/>
        <v>0</v>
      </c>
      <c r="V178">
        <f t="shared" si="17"/>
        <v>3</v>
      </c>
      <c r="W178">
        <f t="shared" si="18"/>
        <v>433</v>
      </c>
    </row>
    <row r="179" spans="1:23" x14ac:dyDescent="0.3">
      <c r="A179">
        <f t="shared" si="19"/>
        <v>178</v>
      </c>
      <c r="B179">
        <f t="shared" si="20"/>
        <v>1080594</v>
      </c>
      <c r="C179" t="s">
        <v>187</v>
      </c>
      <c r="D179">
        <f>COUNTIFS(better_player_df!$A$2:$A$10475,match_formation!B179,better_player_df!$B$2:$B$10475,C179,better_player_df!$E$2:$E$10475,match_formation!$D$1)</f>
        <v>2</v>
      </c>
      <c r="E179">
        <f>COUNTIFS(better_player_df!$A$2:$A$10475,match_formation!B179,better_player_df!$B$2:$B$10475,C179,better_player_df!$E$2:$E$10475,match_formation!$E$1)</f>
        <v>1</v>
      </c>
      <c r="F179">
        <f>COUNTIFS(better_player_df!$A$2:$A$10475,match_formation!B179,better_player_df!$B$2:$B$10475,C179,better_player_df!$E$2:$E$10475,match_formation!$F$1)</f>
        <v>1</v>
      </c>
      <c r="G179">
        <f>COUNTIFS(better_player_df!$A$2:$A$10475,match_formation!B179,better_player_df!$B$2:$B$10475,C179,better_player_df!$E$2:$E$10475,match_formation!$G$1)</f>
        <v>1</v>
      </c>
      <c r="H179">
        <f>COUNTIFS(better_player_df!$A$2:$A$10475,match_formation!B179,better_player_df!$B$2:$B$10475,C179,better_player_df!$E$2:$E$10475,match_formation!$H$1)</f>
        <v>0</v>
      </c>
      <c r="I179">
        <f>COUNTIFS(better_player_df!$A$2:$A$10475,match_formation!B179,better_player_df!$B$2:$B$10475,C179,better_player_df!$E$2:$E$10475,match_formation!$I$1)</f>
        <v>0</v>
      </c>
      <c r="J179">
        <f>COUNTIFS(better_player_df!$A$2:$A$10475,match_formation!B179,better_player_df!$B$2:$B$10475,C179,better_player_df!$E$2:$E$10475,match_formation!$J$1)</f>
        <v>2</v>
      </c>
      <c r="K179">
        <f>COUNTIFS(better_player_df!$A$2:$A$10475,match_formation!B179,better_player_df!$B$2:$B$10475,C179,better_player_df!$E$2:$E$10475,match_formation!$K$1)</f>
        <v>1</v>
      </c>
      <c r="L179">
        <f>COUNTIFS(better_player_df!$A$2:$A$10475,match_formation!B179,better_player_df!$B$2:$B$10475,C179,better_player_df!$E$2:$E$10475,match_formation!$L$1)</f>
        <v>1</v>
      </c>
      <c r="M179">
        <f>COUNTIFS(better_player_df!$A$2:$A$10475,match_formation!B179,better_player_df!$B$2:$B$10475,C179,better_player_df!$E$2:$E$10475,match_formation!$M$1)</f>
        <v>0</v>
      </c>
      <c r="N179">
        <f>COUNTIFS(better_player_df!$A$2:$A$10475,match_formation!B179,better_player_df!$B$2:$B$10475,C179,better_player_df!$E$2:$E$10475,match_formation!$N$1)</f>
        <v>0</v>
      </c>
      <c r="O179">
        <f>COUNTIFS(better_player_df!$A$2:$A$10475,match_formation!B179,better_player_df!$B$2:$B$10475,C179,better_player_df!$E$2:$E$10475,match_formation!$O$1)</f>
        <v>0</v>
      </c>
      <c r="P179">
        <f>COUNTIFS(better_player_df!$A$2:$A$10475,match_formation!B179,better_player_df!$B$2:$B$10475,C179,better_player_df!$E$2:$E$10475,match_formation!$P$1)</f>
        <v>1</v>
      </c>
      <c r="Q179">
        <f>COUNTIFS(better_player_df!$A$2:$A$10475,match_formation!B179,better_player_df!$B$2:$B$10475,C179,better_player_df!$E$2:$E$10475,match_formation!$Q$1)</f>
        <v>0</v>
      </c>
      <c r="R179">
        <f>COUNTIFS(better_player_df!$A$2:$A$10475,match_formation!B179,better_player_df!$B$2:$B$10475,C179,better_player_df!$E$2:$E$10475,match_formation!$R$1)</f>
        <v>0</v>
      </c>
      <c r="S179">
        <f t="shared" si="14"/>
        <v>4</v>
      </c>
      <c r="T179">
        <f t="shared" si="15"/>
        <v>5</v>
      </c>
      <c r="U179">
        <f t="shared" si="16"/>
        <v>0</v>
      </c>
      <c r="V179">
        <f t="shared" si="17"/>
        <v>1</v>
      </c>
      <c r="W179">
        <f t="shared" si="18"/>
        <v>451</v>
      </c>
    </row>
    <row r="180" spans="1:23" x14ac:dyDescent="0.3">
      <c r="A180">
        <f t="shared" si="19"/>
        <v>179</v>
      </c>
      <c r="B180">
        <f t="shared" si="20"/>
        <v>1080595</v>
      </c>
      <c r="C180" t="s">
        <v>127</v>
      </c>
      <c r="D180">
        <f>COUNTIFS(better_player_df!$A$2:$A$10475,match_formation!B180,better_player_df!$B$2:$B$10475,C180,better_player_df!$E$2:$E$10475,match_formation!$D$1)</f>
        <v>2</v>
      </c>
      <c r="E180">
        <f>COUNTIFS(better_player_df!$A$2:$A$10475,match_formation!B180,better_player_df!$B$2:$B$10475,C180,better_player_df!$E$2:$E$10475,match_formation!$E$1)</f>
        <v>1</v>
      </c>
      <c r="F180">
        <f>COUNTIFS(better_player_df!$A$2:$A$10475,match_formation!B180,better_player_df!$B$2:$B$10475,C180,better_player_df!$E$2:$E$10475,match_formation!$F$1)</f>
        <v>1</v>
      </c>
      <c r="G180">
        <f>COUNTIFS(better_player_df!$A$2:$A$10475,match_formation!B180,better_player_df!$B$2:$B$10475,C180,better_player_df!$E$2:$E$10475,match_formation!$G$1)</f>
        <v>0</v>
      </c>
      <c r="H180">
        <f>COUNTIFS(better_player_df!$A$2:$A$10475,match_formation!B180,better_player_df!$B$2:$B$10475,C180,better_player_df!$E$2:$E$10475,match_formation!$H$1)</f>
        <v>0</v>
      </c>
      <c r="I180">
        <f>COUNTIFS(better_player_df!$A$2:$A$10475,match_formation!B180,better_player_df!$B$2:$B$10475,C180,better_player_df!$E$2:$E$10475,match_formation!$I$1)</f>
        <v>0</v>
      </c>
      <c r="J180">
        <f>COUNTIFS(better_player_df!$A$2:$A$10475,match_formation!B180,better_player_df!$B$2:$B$10475,C180,better_player_df!$E$2:$E$10475,match_formation!$J$1)</f>
        <v>3</v>
      </c>
      <c r="K180">
        <f>COUNTIFS(better_player_df!$A$2:$A$10475,match_formation!B180,better_player_df!$B$2:$B$10475,C180,better_player_df!$E$2:$E$10475,match_formation!$K$1)</f>
        <v>0</v>
      </c>
      <c r="L180">
        <f>COUNTIFS(better_player_df!$A$2:$A$10475,match_formation!B180,better_player_df!$B$2:$B$10475,C180,better_player_df!$E$2:$E$10475,match_formation!$L$1)</f>
        <v>0</v>
      </c>
      <c r="M180">
        <f>COUNTIFS(better_player_df!$A$2:$A$10475,match_formation!B180,better_player_df!$B$2:$B$10475,C180,better_player_df!$E$2:$E$10475,match_formation!$M$1)</f>
        <v>0</v>
      </c>
      <c r="N180">
        <f>COUNTIFS(better_player_df!$A$2:$A$10475,match_formation!B180,better_player_df!$B$2:$B$10475,C180,better_player_df!$E$2:$E$10475,match_formation!$N$1)</f>
        <v>0</v>
      </c>
      <c r="O180">
        <f>COUNTIFS(better_player_df!$A$2:$A$10475,match_formation!B180,better_player_df!$B$2:$B$10475,C180,better_player_df!$E$2:$E$10475,match_formation!$O$1)</f>
        <v>0</v>
      </c>
      <c r="P180">
        <f>COUNTIFS(better_player_df!$A$2:$A$10475,match_formation!B180,better_player_df!$B$2:$B$10475,C180,better_player_df!$E$2:$E$10475,match_formation!$P$1)</f>
        <v>1</v>
      </c>
      <c r="Q180">
        <f>COUNTIFS(better_player_df!$A$2:$A$10475,match_formation!B180,better_player_df!$B$2:$B$10475,C180,better_player_df!$E$2:$E$10475,match_formation!$Q$1)</f>
        <v>1</v>
      </c>
      <c r="R180">
        <f>COUNTIFS(better_player_df!$A$2:$A$10475,match_formation!B180,better_player_df!$B$2:$B$10475,C180,better_player_df!$E$2:$E$10475,match_formation!$R$1)</f>
        <v>1</v>
      </c>
      <c r="S180">
        <f t="shared" si="14"/>
        <v>4</v>
      </c>
      <c r="T180">
        <f t="shared" si="15"/>
        <v>3</v>
      </c>
      <c r="U180">
        <f t="shared" si="16"/>
        <v>0</v>
      </c>
      <c r="V180">
        <f t="shared" si="17"/>
        <v>3</v>
      </c>
      <c r="W180">
        <f t="shared" si="18"/>
        <v>433</v>
      </c>
    </row>
    <row r="181" spans="1:23" x14ac:dyDescent="0.3">
      <c r="A181">
        <f t="shared" si="19"/>
        <v>180</v>
      </c>
      <c r="B181">
        <f t="shared" si="20"/>
        <v>1080595</v>
      </c>
      <c r="C181" t="s">
        <v>63</v>
      </c>
      <c r="D181">
        <f>COUNTIFS(better_player_df!$A$2:$A$10475,match_formation!B181,better_player_df!$B$2:$B$10475,C181,better_player_df!$E$2:$E$10475,match_formation!$D$1)</f>
        <v>2</v>
      </c>
      <c r="E181">
        <f>COUNTIFS(better_player_df!$A$2:$A$10475,match_formation!B181,better_player_df!$B$2:$B$10475,C181,better_player_df!$E$2:$E$10475,match_formation!$E$1)</f>
        <v>1</v>
      </c>
      <c r="F181">
        <f>COUNTIFS(better_player_df!$A$2:$A$10475,match_formation!B181,better_player_df!$B$2:$B$10475,C181,better_player_df!$E$2:$E$10475,match_formation!$F$1)</f>
        <v>1</v>
      </c>
      <c r="G181">
        <f>COUNTIFS(better_player_df!$A$2:$A$10475,match_formation!B181,better_player_df!$B$2:$B$10475,C181,better_player_df!$E$2:$E$10475,match_formation!$G$1)</f>
        <v>0</v>
      </c>
      <c r="H181">
        <f>COUNTIFS(better_player_df!$A$2:$A$10475,match_formation!B181,better_player_df!$B$2:$B$10475,C181,better_player_df!$E$2:$E$10475,match_formation!$H$1)</f>
        <v>0</v>
      </c>
      <c r="I181">
        <f>COUNTIFS(better_player_df!$A$2:$A$10475,match_formation!B181,better_player_df!$B$2:$B$10475,C181,better_player_df!$E$2:$E$10475,match_formation!$I$1)</f>
        <v>0</v>
      </c>
      <c r="J181">
        <f>COUNTIFS(better_player_df!$A$2:$A$10475,match_formation!B181,better_player_df!$B$2:$B$10475,C181,better_player_df!$E$2:$E$10475,match_formation!$J$1)</f>
        <v>3</v>
      </c>
      <c r="K181">
        <f>COUNTIFS(better_player_df!$A$2:$A$10475,match_formation!B181,better_player_df!$B$2:$B$10475,C181,better_player_df!$E$2:$E$10475,match_formation!$K$1)</f>
        <v>0</v>
      </c>
      <c r="L181">
        <f>COUNTIFS(better_player_df!$A$2:$A$10475,match_formation!B181,better_player_df!$B$2:$B$10475,C181,better_player_df!$E$2:$E$10475,match_formation!$L$1)</f>
        <v>0</v>
      </c>
      <c r="M181">
        <f>COUNTIFS(better_player_df!$A$2:$A$10475,match_formation!B181,better_player_df!$B$2:$B$10475,C181,better_player_df!$E$2:$E$10475,match_formation!$M$1)</f>
        <v>0</v>
      </c>
      <c r="N181">
        <f>COUNTIFS(better_player_df!$A$2:$A$10475,match_formation!B181,better_player_df!$B$2:$B$10475,C181,better_player_df!$E$2:$E$10475,match_formation!$N$1)</f>
        <v>0</v>
      </c>
      <c r="O181">
        <f>COUNTIFS(better_player_df!$A$2:$A$10475,match_formation!B181,better_player_df!$B$2:$B$10475,C181,better_player_df!$E$2:$E$10475,match_formation!$O$1)</f>
        <v>0</v>
      </c>
      <c r="P181">
        <f>COUNTIFS(better_player_df!$A$2:$A$10475,match_formation!B181,better_player_df!$B$2:$B$10475,C181,better_player_df!$E$2:$E$10475,match_formation!$P$1)</f>
        <v>1</v>
      </c>
      <c r="Q181">
        <f>COUNTIFS(better_player_df!$A$2:$A$10475,match_formation!B181,better_player_df!$B$2:$B$10475,C181,better_player_df!$E$2:$E$10475,match_formation!$Q$1)</f>
        <v>1</v>
      </c>
      <c r="R181">
        <f>COUNTIFS(better_player_df!$A$2:$A$10475,match_formation!B181,better_player_df!$B$2:$B$10475,C181,better_player_df!$E$2:$E$10475,match_formation!$R$1)</f>
        <v>1</v>
      </c>
      <c r="S181">
        <f t="shared" si="14"/>
        <v>4</v>
      </c>
      <c r="T181">
        <f t="shared" si="15"/>
        <v>3</v>
      </c>
      <c r="U181">
        <f t="shared" si="16"/>
        <v>0</v>
      </c>
      <c r="V181">
        <f t="shared" si="17"/>
        <v>3</v>
      </c>
      <c r="W181">
        <f t="shared" si="18"/>
        <v>433</v>
      </c>
    </row>
    <row r="182" spans="1:23" x14ac:dyDescent="0.3">
      <c r="A182">
        <f t="shared" si="19"/>
        <v>181</v>
      </c>
      <c r="B182">
        <f t="shared" si="20"/>
        <v>1080596</v>
      </c>
      <c r="C182" t="s">
        <v>259</v>
      </c>
      <c r="D182">
        <f>COUNTIFS(better_player_df!$A$2:$A$10475,match_formation!B182,better_player_df!$B$2:$B$10475,C182,better_player_df!$E$2:$E$10475,match_formation!$D$1)</f>
        <v>3</v>
      </c>
      <c r="E182">
        <f>COUNTIFS(better_player_df!$A$2:$A$10475,match_formation!B182,better_player_df!$B$2:$B$10475,C182,better_player_df!$E$2:$E$10475,match_formation!$E$1)</f>
        <v>0</v>
      </c>
      <c r="F182">
        <f>COUNTIFS(better_player_df!$A$2:$A$10475,match_formation!B182,better_player_df!$B$2:$B$10475,C182,better_player_df!$E$2:$E$10475,match_formation!$F$1)</f>
        <v>0</v>
      </c>
      <c r="G182">
        <f>COUNTIFS(better_player_df!$A$2:$A$10475,match_formation!B182,better_player_df!$B$2:$B$10475,C182,better_player_df!$E$2:$E$10475,match_formation!$G$1)</f>
        <v>0</v>
      </c>
      <c r="H182">
        <f>COUNTIFS(better_player_df!$A$2:$A$10475,match_formation!B182,better_player_df!$B$2:$B$10475,C182,better_player_df!$E$2:$E$10475,match_formation!$H$1)</f>
        <v>1</v>
      </c>
      <c r="I182">
        <f>COUNTIFS(better_player_df!$A$2:$A$10475,match_formation!B182,better_player_df!$B$2:$B$10475,C182,better_player_df!$E$2:$E$10475,match_formation!$I$1)</f>
        <v>1</v>
      </c>
      <c r="J182">
        <f>COUNTIFS(better_player_df!$A$2:$A$10475,match_formation!B182,better_player_df!$B$2:$B$10475,C182,better_player_df!$E$2:$E$10475,match_formation!$J$1)</f>
        <v>2</v>
      </c>
      <c r="K182">
        <f>COUNTIFS(better_player_df!$A$2:$A$10475,match_formation!B182,better_player_df!$B$2:$B$10475,C182,better_player_df!$E$2:$E$10475,match_formation!$K$1)</f>
        <v>0</v>
      </c>
      <c r="L182">
        <f>COUNTIFS(better_player_df!$A$2:$A$10475,match_formation!B182,better_player_df!$B$2:$B$10475,C182,better_player_df!$E$2:$E$10475,match_formation!$L$1)</f>
        <v>0</v>
      </c>
      <c r="M182">
        <f>COUNTIFS(better_player_df!$A$2:$A$10475,match_formation!B182,better_player_df!$B$2:$B$10475,C182,better_player_df!$E$2:$E$10475,match_formation!$M$1)</f>
        <v>2</v>
      </c>
      <c r="N182">
        <f>COUNTIFS(better_player_df!$A$2:$A$10475,match_formation!B182,better_player_df!$B$2:$B$10475,C182,better_player_df!$E$2:$E$10475,match_formation!$N$1)</f>
        <v>0</v>
      </c>
      <c r="O182">
        <f>COUNTIFS(better_player_df!$A$2:$A$10475,match_formation!B182,better_player_df!$B$2:$B$10475,C182,better_player_df!$E$2:$E$10475,match_formation!$O$1)</f>
        <v>0</v>
      </c>
      <c r="P182">
        <f>COUNTIFS(better_player_df!$A$2:$A$10475,match_formation!B182,better_player_df!$B$2:$B$10475,C182,better_player_df!$E$2:$E$10475,match_formation!$P$1)</f>
        <v>1</v>
      </c>
      <c r="Q182">
        <f>COUNTIFS(better_player_df!$A$2:$A$10475,match_formation!B182,better_player_df!$B$2:$B$10475,C182,better_player_df!$E$2:$E$10475,match_formation!$Q$1)</f>
        <v>0</v>
      </c>
      <c r="R182">
        <f>COUNTIFS(better_player_df!$A$2:$A$10475,match_formation!B182,better_player_df!$B$2:$B$10475,C182,better_player_df!$E$2:$E$10475,match_formation!$R$1)</f>
        <v>0</v>
      </c>
      <c r="S182">
        <f t="shared" si="14"/>
        <v>3</v>
      </c>
      <c r="T182">
        <f t="shared" si="15"/>
        <v>4</v>
      </c>
      <c r="U182">
        <f t="shared" si="16"/>
        <v>2</v>
      </c>
      <c r="V182">
        <f t="shared" si="17"/>
        <v>1</v>
      </c>
      <c r="W182">
        <f t="shared" si="18"/>
        <v>3421</v>
      </c>
    </row>
    <row r="183" spans="1:23" x14ac:dyDescent="0.3">
      <c r="A183">
        <f t="shared" si="19"/>
        <v>182</v>
      </c>
      <c r="B183">
        <f t="shared" si="20"/>
        <v>1080596</v>
      </c>
      <c r="C183" t="s">
        <v>317</v>
      </c>
      <c r="D183">
        <f>COUNTIFS(better_player_df!$A$2:$A$10475,match_formation!B183,better_player_df!$B$2:$B$10475,C183,better_player_df!$E$2:$E$10475,match_formation!$D$1)</f>
        <v>2</v>
      </c>
      <c r="E183">
        <f>COUNTIFS(better_player_df!$A$2:$A$10475,match_formation!B183,better_player_df!$B$2:$B$10475,C183,better_player_df!$E$2:$E$10475,match_formation!$E$1)</f>
        <v>1</v>
      </c>
      <c r="F183">
        <f>COUNTIFS(better_player_df!$A$2:$A$10475,match_formation!B183,better_player_df!$B$2:$B$10475,C183,better_player_df!$E$2:$E$10475,match_formation!$F$1)</f>
        <v>1</v>
      </c>
      <c r="G183">
        <f>COUNTIFS(better_player_df!$A$2:$A$10475,match_formation!B183,better_player_df!$B$2:$B$10475,C183,better_player_df!$E$2:$E$10475,match_formation!$G$1)</f>
        <v>0</v>
      </c>
      <c r="H183">
        <f>COUNTIFS(better_player_df!$A$2:$A$10475,match_formation!B183,better_player_df!$B$2:$B$10475,C183,better_player_df!$E$2:$E$10475,match_formation!$H$1)</f>
        <v>0</v>
      </c>
      <c r="I183">
        <f>COUNTIFS(better_player_df!$A$2:$A$10475,match_formation!B183,better_player_df!$B$2:$B$10475,C183,better_player_df!$E$2:$E$10475,match_formation!$I$1)</f>
        <v>0</v>
      </c>
      <c r="J183">
        <f>COUNTIFS(better_player_df!$A$2:$A$10475,match_formation!B183,better_player_df!$B$2:$B$10475,C183,better_player_df!$E$2:$E$10475,match_formation!$J$1)</f>
        <v>3</v>
      </c>
      <c r="K183">
        <f>COUNTIFS(better_player_df!$A$2:$A$10475,match_formation!B183,better_player_df!$B$2:$B$10475,C183,better_player_df!$E$2:$E$10475,match_formation!$K$1)</f>
        <v>0</v>
      </c>
      <c r="L183">
        <f>COUNTIFS(better_player_df!$A$2:$A$10475,match_formation!B183,better_player_df!$B$2:$B$10475,C183,better_player_df!$E$2:$E$10475,match_formation!$L$1)</f>
        <v>0</v>
      </c>
      <c r="M183">
        <f>COUNTIFS(better_player_df!$A$2:$A$10475,match_formation!B183,better_player_df!$B$2:$B$10475,C183,better_player_df!$E$2:$E$10475,match_formation!$M$1)</f>
        <v>1</v>
      </c>
      <c r="N183">
        <f>COUNTIFS(better_player_df!$A$2:$A$10475,match_formation!B183,better_player_df!$B$2:$B$10475,C183,better_player_df!$E$2:$E$10475,match_formation!$N$1)</f>
        <v>0</v>
      </c>
      <c r="O183">
        <f>COUNTIFS(better_player_df!$A$2:$A$10475,match_formation!B183,better_player_df!$B$2:$B$10475,C183,better_player_df!$E$2:$E$10475,match_formation!$O$1)</f>
        <v>0</v>
      </c>
      <c r="P183">
        <f>COUNTIFS(better_player_df!$A$2:$A$10475,match_formation!B183,better_player_df!$B$2:$B$10475,C183,better_player_df!$E$2:$E$10475,match_formation!$P$1)</f>
        <v>2</v>
      </c>
      <c r="Q183">
        <f>COUNTIFS(better_player_df!$A$2:$A$10475,match_formation!B183,better_player_df!$B$2:$B$10475,C183,better_player_df!$E$2:$E$10475,match_formation!$Q$1)</f>
        <v>0</v>
      </c>
      <c r="R183">
        <f>COUNTIFS(better_player_df!$A$2:$A$10475,match_formation!B183,better_player_df!$B$2:$B$10475,C183,better_player_df!$E$2:$E$10475,match_formation!$R$1)</f>
        <v>0</v>
      </c>
      <c r="S183">
        <f t="shared" si="14"/>
        <v>4</v>
      </c>
      <c r="T183">
        <f t="shared" si="15"/>
        <v>3</v>
      </c>
      <c r="U183">
        <f t="shared" si="16"/>
        <v>1</v>
      </c>
      <c r="V183">
        <f t="shared" si="17"/>
        <v>2</v>
      </c>
      <c r="W183">
        <f t="shared" si="18"/>
        <v>4312</v>
      </c>
    </row>
    <row r="184" spans="1:23" x14ac:dyDescent="0.3">
      <c r="A184">
        <f t="shared" si="19"/>
        <v>183</v>
      </c>
      <c r="B184">
        <f t="shared" si="20"/>
        <v>1080597</v>
      </c>
      <c r="C184" t="s">
        <v>218</v>
      </c>
      <c r="D184">
        <f>COUNTIFS(better_player_df!$A$2:$A$10475,match_formation!B184,better_player_df!$B$2:$B$10475,C184,better_player_df!$E$2:$E$10475,match_formation!$D$1)</f>
        <v>2</v>
      </c>
      <c r="E184">
        <f>COUNTIFS(better_player_df!$A$2:$A$10475,match_formation!B184,better_player_df!$B$2:$B$10475,C184,better_player_df!$E$2:$E$10475,match_formation!$E$1)</f>
        <v>1</v>
      </c>
      <c r="F184">
        <f>COUNTIFS(better_player_df!$A$2:$A$10475,match_formation!B184,better_player_df!$B$2:$B$10475,C184,better_player_df!$E$2:$E$10475,match_formation!$F$1)</f>
        <v>1</v>
      </c>
      <c r="G184">
        <f>COUNTIFS(better_player_df!$A$2:$A$10475,match_formation!B184,better_player_df!$B$2:$B$10475,C184,better_player_df!$E$2:$E$10475,match_formation!$G$1)</f>
        <v>1</v>
      </c>
      <c r="H184">
        <f>COUNTIFS(better_player_df!$A$2:$A$10475,match_formation!B184,better_player_df!$B$2:$B$10475,C184,better_player_df!$E$2:$E$10475,match_formation!$H$1)</f>
        <v>0</v>
      </c>
      <c r="I184">
        <f>COUNTIFS(better_player_df!$A$2:$A$10475,match_formation!B184,better_player_df!$B$2:$B$10475,C184,better_player_df!$E$2:$E$10475,match_formation!$I$1)</f>
        <v>0</v>
      </c>
      <c r="J184">
        <f>COUNTIFS(better_player_df!$A$2:$A$10475,match_formation!B184,better_player_df!$B$2:$B$10475,C184,better_player_df!$E$2:$E$10475,match_formation!$J$1)</f>
        <v>2</v>
      </c>
      <c r="K184">
        <f>COUNTIFS(better_player_df!$A$2:$A$10475,match_formation!B184,better_player_df!$B$2:$B$10475,C184,better_player_df!$E$2:$E$10475,match_formation!$K$1)</f>
        <v>1</v>
      </c>
      <c r="L184">
        <f>COUNTIFS(better_player_df!$A$2:$A$10475,match_formation!B184,better_player_df!$B$2:$B$10475,C184,better_player_df!$E$2:$E$10475,match_formation!$L$1)</f>
        <v>1</v>
      </c>
      <c r="M184">
        <f>COUNTIFS(better_player_df!$A$2:$A$10475,match_formation!B184,better_player_df!$B$2:$B$10475,C184,better_player_df!$E$2:$E$10475,match_formation!$M$1)</f>
        <v>0</v>
      </c>
      <c r="N184">
        <f>COUNTIFS(better_player_df!$A$2:$A$10475,match_formation!B184,better_player_df!$B$2:$B$10475,C184,better_player_df!$E$2:$E$10475,match_formation!$N$1)</f>
        <v>0</v>
      </c>
      <c r="O184">
        <f>COUNTIFS(better_player_df!$A$2:$A$10475,match_formation!B184,better_player_df!$B$2:$B$10475,C184,better_player_df!$E$2:$E$10475,match_formation!$O$1)</f>
        <v>0</v>
      </c>
      <c r="P184">
        <f>COUNTIFS(better_player_df!$A$2:$A$10475,match_formation!B184,better_player_df!$B$2:$B$10475,C184,better_player_df!$E$2:$E$10475,match_formation!$P$1)</f>
        <v>1</v>
      </c>
      <c r="Q184">
        <f>COUNTIFS(better_player_df!$A$2:$A$10475,match_formation!B184,better_player_df!$B$2:$B$10475,C184,better_player_df!$E$2:$E$10475,match_formation!$Q$1)</f>
        <v>0</v>
      </c>
      <c r="R184">
        <f>COUNTIFS(better_player_df!$A$2:$A$10475,match_formation!B184,better_player_df!$B$2:$B$10475,C184,better_player_df!$E$2:$E$10475,match_formation!$R$1)</f>
        <v>0</v>
      </c>
      <c r="S184">
        <f t="shared" si="14"/>
        <v>4</v>
      </c>
      <c r="T184">
        <f t="shared" si="15"/>
        <v>5</v>
      </c>
      <c r="U184">
        <f t="shared" si="16"/>
        <v>0</v>
      </c>
      <c r="V184">
        <f t="shared" si="17"/>
        <v>1</v>
      </c>
      <c r="W184">
        <f t="shared" si="18"/>
        <v>451</v>
      </c>
    </row>
    <row r="185" spans="1:23" x14ac:dyDescent="0.3">
      <c r="A185">
        <f t="shared" si="19"/>
        <v>184</v>
      </c>
      <c r="B185">
        <f t="shared" si="20"/>
        <v>1080597</v>
      </c>
      <c r="C185" t="s">
        <v>259</v>
      </c>
      <c r="D185">
        <f>COUNTIFS(better_player_df!$A$2:$A$10475,match_formation!B185,better_player_df!$B$2:$B$10475,C185,better_player_df!$E$2:$E$10475,match_formation!$D$1)</f>
        <v>2</v>
      </c>
      <c r="E185">
        <f>COUNTIFS(better_player_df!$A$2:$A$10475,match_formation!B185,better_player_df!$B$2:$B$10475,C185,better_player_df!$E$2:$E$10475,match_formation!$E$1)</f>
        <v>1</v>
      </c>
      <c r="F185">
        <f>COUNTIFS(better_player_df!$A$2:$A$10475,match_formation!B185,better_player_df!$B$2:$B$10475,C185,better_player_df!$E$2:$E$10475,match_formation!$F$1)</f>
        <v>1</v>
      </c>
      <c r="G185">
        <f>COUNTIFS(better_player_df!$A$2:$A$10475,match_formation!B185,better_player_df!$B$2:$B$10475,C185,better_player_df!$E$2:$E$10475,match_formation!$G$1)</f>
        <v>2</v>
      </c>
      <c r="H185">
        <f>COUNTIFS(better_player_df!$A$2:$A$10475,match_formation!B185,better_player_df!$B$2:$B$10475,C185,better_player_df!$E$2:$E$10475,match_formation!$H$1)</f>
        <v>0</v>
      </c>
      <c r="I185">
        <f>COUNTIFS(better_player_df!$A$2:$A$10475,match_formation!B185,better_player_df!$B$2:$B$10475,C185,better_player_df!$E$2:$E$10475,match_formation!$I$1)</f>
        <v>0</v>
      </c>
      <c r="J185">
        <f>COUNTIFS(better_player_df!$A$2:$A$10475,match_formation!B185,better_player_df!$B$2:$B$10475,C185,better_player_df!$E$2:$E$10475,match_formation!$J$1)</f>
        <v>0</v>
      </c>
      <c r="K185">
        <f>COUNTIFS(better_player_df!$A$2:$A$10475,match_formation!B185,better_player_df!$B$2:$B$10475,C185,better_player_df!$E$2:$E$10475,match_formation!$K$1)</f>
        <v>0</v>
      </c>
      <c r="L185">
        <f>COUNTIFS(better_player_df!$A$2:$A$10475,match_formation!B185,better_player_df!$B$2:$B$10475,C185,better_player_df!$E$2:$E$10475,match_formation!$L$1)</f>
        <v>0</v>
      </c>
      <c r="M185">
        <f>COUNTIFS(better_player_df!$A$2:$A$10475,match_formation!B185,better_player_df!$B$2:$B$10475,C185,better_player_df!$E$2:$E$10475,match_formation!$M$1)</f>
        <v>1</v>
      </c>
      <c r="N185">
        <f>COUNTIFS(better_player_df!$A$2:$A$10475,match_formation!B185,better_player_df!$B$2:$B$10475,C185,better_player_df!$E$2:$E$10475,match_formation!$N$1)</f>
        <v>1</v>
      </c>
      <c r="O185">
        <f>COUNTIFS(better_player_df!$A$2:$A$10475,match_formation!B185,better_player_df!$B$2:$B$10475,C185,better_player_df!$E$2:$E$10475,match_formation!$O$1)</f>
        <v>1</v>
      </c>
      <c r="P185">
        <f>COUNTIFS(better_player_df!$A$2:$A$10475,match_formation!B185,better_player_df!$B$2:$B$10475,C185,better_player_df!$E$2:$E$10475,match_formation!$P$1)</f>
        <v>1</v>
      </c>
      <c r="Q185">
        <f>COUNTIFS(better_player_df!$A$2:$A$10475,match_formation!B185,better_player_df!$B$2:$B$10475,C185,better_player_df!$E$2:$E$10475,match_formation!$Q$1)</f>
        <v>0</v>
      </c>
      <c r="R185">
        <f>COUNTIFS(better_player_df!$A$2:$A$10475,match_formation!B185,better_player_df!$B$2:$B$10475,C185,better_player_df!$E$2:$E$10475,match_formation!$R$1)</f>
        <v>0</v>
      </c>
      <c r="S185">
        <f t="shared" si="14"/>
        <v>4</v>
      </c>
      <c r="T185">
        <f t="shared" si="15"/>
        <v>2</v>
      </c>
      <c r="U185">
        <f t="shared" si="16"/>
        <v>3</v>
      </c>
      <c r="V185">
        <f t="shared" si="17"/>
        <v>1</v>
      </c>
      <c r="W185">
        <f t="shared" si="18"/>
        <v>4231</v>
      </c>
    </row>
    <row r="186" spans="1:23" x14ac:dyDescent="0.3">
      <c r="A186">
        <f t="shared" si="19"/>
        <v>185</v>
      </c>
      <c r="B186">
        <f t="shared" si="20"/>
        <v>1080598</v>
      </c>
      <c r="C186" t="s">
        <v>127</v>
      </c>
      <c r="D186">
        <f>COUNTIFS(better_player_df!$A$2:$A$10475,match_formation!B186,better_player_df!$B$2:$B$10475,C186,better_player_df!$E$2:$E$10475,match_formation!$D$1)</f>
        <v>2</v>
      </c>
      <c r="E186">
        <f>COUNTIFS(better_player_df!$A$2:$A$10475,match_formation!B186,better_player_df!$B$2:$B$10475,C186,better_player_df!$E$2:$E$10475,match_formation!$E$1)</f>
        <v>1</v>
      </c>
      <c r="F186">
        <f>COUNTIFS(better_player_df!$A$2:$A$10475,match_formation!B186,better_player_df!$B$2:$B$10475,C186,better_player_df!$E$2:$E$10475,match_formation!$F$1)</f>
        <v>1</v>
      </c>
      <c r="G186">
        <f>COUNTIFS(better_player_df!$A$2:$A$10475,match_formation!B186,better_player_df!$B$2:$B$10475,C186,better_player_df!$E$2:$E$10475,match_formation!$G$1)</f>
        <v>2</v>
      </c>
      <c r="H186">
        <f>COUNTIFS(better_player_df!$A$2:$A$10475,match_formation!B186,better_player_df!$B$2:$B$10475,C186,better_player_df!$E$2:$E$10475,match_formation!$H$1)</f>
        <v>0</v>
      </c>
      <c r="I186">
        <f>COUNTIFS(better_player_df!$A$2:$A$10475,match_formation!B186,better_player_df!$B$2:$B$10475,C186,better_player_df!$E$2:$E$10475,match_formation!$I$1)</f>
        <v>0</v>
      </c>
      <c r="J186">
        <f>COUNTIFS(better_player_df!$A$2:$A$10475,match_formation!B186,better_player_df!$B$2:$B$10475,C186,better_player_df!$E$2:$E$10475,match_formation!$J$1)</f>
        <v>0</v>
      </c>
      <c r="K186">
        <f>COUNTIFS(better_player_df!$A$2:$A$10475,match_formation!B186,better_player_df!$B$2:$B$10475,C186,better_player_df!$E$2:$E$10475,match_formation!$K$1)</f>
        <v>0</v>
      </c>
      <c r="L186">
        <f>COUNTIFS(better_player_df!$A$2:$A$10475,match_formation!B186,better_player_df!$B$2:$B$10475,C186,better_player_df!$E$2:$E$10475,match_formation!$L$1)</f>
        <v>0</v>
      </c>
      <c r="M186">
        <f>COUNTIFS(better_player_df!$A$2:$A$10475,match_formation!B186,better_player_df!$B$2:$B$10475,C186,better_player_df!$E$2:$E$10475,match_formation!$M$1)</f>
        <v>1</v>
      </c>
      <c r="N186">
        <f>COUNTIFS(better_player_df!$A$2:$A$10475,match_formation!B186,better_player_df!$B$2:$B$10475,C186,better_player_df!$E$2:$E$10475,match_formation!$N$1)</f>
        <v>1</v>
      </c>
      <c r="O186">
        <f>COUNTIFS(better_player_df!$A$2:$A$10475,match_formation!B186,better_player_df!$B$2:$B$10475,C186,better_player_df!$E$2:$E$10475,match_formation!$O$1)</f>
        <v>1</v>
      </c>
      <c r="P186">
        <f>COUNTIFS(better_player_df!$A$2:$A$10475,match_formation!B186,better_player_df!$B$2:$B$10475,C186,better_player_df!$E$2:$E$10475,match_formation!$P$1)</f>
        <v>1</v>
      </c>
      <c r="Q186">
        <f>COUNTIFS(better_player_df!$A$2:$A$10475,match_formation!B186,better_player_df!$B$2:$B$10475,C186,better_player_df!$E$2:$E$10475,match_formation!$Q$1)</f>
        <v>0</v>
      </c>
      <c r="R186">
        <f>COUNTIFS(better_player_df!$A$2:$A$10475,match_formation!B186,better_player_df!$B$2:$B$10475,C186,better_player_df!$E$2:$E$10475,match_formation!$R$1)</f>
        <v>0</v>
      </c>
      <c r="S186">
        <f t="shared" si="14"/>
        <v>4</v>
      </c>
      <c r="T186">
        <f t="shared" si="15"/>
        <v>2</v>
      </c>
      <c r="U186">
        <f t="shared" si="16"/>
        <v>3</v>
      </c>
      <c r="V186">
        <f t="shared" si="17"/>
        <v>1</v>
      </c>
      <c r="W186">
        <f t="shared" si="18"/>
        <v>4231</v>
      </c>
    </row>
    <row r="187" spans="1:23" x14ac:dyDescent="0.3">
      <c r="A187">
        <f t="shared" si="19"/>
        <v>186</v>
      </c>
      <c r="B187">
        <f t="shared" si="20"/>
        <v>1080598</v>
      </c>
      <c r="C187" t="s">
        <v>332</v>
      </c>
      <c r="D187">
        <f>COUNTIFS(better_player_df!$A$2:$A$10475,match_formation!B187,better_player_df!$B$2:$B$10475,C187,better_player_df!$E$2:$E$10475,match_formation!$D$1)</f>
        <v>3</v>
      </c>
      <c r="E187">
        <f>COUNTIFS(better_player_df!$A$2:$A$10475,match_formation!B187,better_player_df!$B$2:$B$10475,C187,better_player_df!$E$2:$E$10475,match_formation!$E$1)</f>
        <v>1</v>
      </c>
      <c r="F187">
        <f>COUNTIFS(better_player_df!$A$2:$A$10475,match_formation!B187,better_player_df!$B$2:$B$10475,C187,better_player_df!$E$2:$E$10475,match_formation!$F$1)</f>
        <v>1</v>
      </c>
      <c r="G187">
        <f>COUNTIFS(better_player_df!$A$2:$A$10475,match_formation!B187,better_player_df!$B$2:$B$10475,C187,better_player_df!$E$2:$E$10475,match_formation!$G$1)</f>
        <v>0</v>
      </c>
      <c r="H187">
        <f>COUNTIFS(better_player_df!$A$2:$A$10475,match_formation!B187,better_player_df!$B$2:$B$10475,C187,better_player_df!$E$2:$E$10475,match_formation!$H$1)</f>
        <v>0</v>
      </c>
      <c r="I187">
        <f>COUNTIFS(better_player_df!$A$2:$A$10475,match_formation!B187,better_player_df!$B$2:$B$10475,C187,better_player_df!$E$2:$E$10475,match_formation!$I$1)</f>
        <v>0</v>
      </c>
      <c r="J187">
        <f>COUNTIFS(better_player_df!$A$2:$A$10475,match_formation!B187,better_player_df!$B$2:$B$10475,C187,better_player_df!$E$2:$E$10475,match_formation!$J$1)</f>
        <v>3</v>
      </c>
      <c r="K187">
        <f>COUNTIFS(better_player_df!$A$2:$A$10475,match_formation!B187,better_player_df!$B$2:$B$10475,C187,better_player_df!$E$2:$E$10475,match_formation!$K$1)</f>
        <v>0</v>
      </c>
      <c r="L187">
        <f>COUNTIFS(better_player_df!$A$2:$A$10475,match_formation!B187,better_player_df!$B$2:$B$10475,C187,better_player_df!$E$2:$E$10475,match_formation!$L$1)</f>
        <v>0</v>
      </c>
      <c r="M187">
        <f>COUNTIFS(better_player_df!$A$2:$A$10475,match_formation!B187,better_player_df!$B$2:$B$10475,C187,better_player_df!$E$2:$E$10475,match_formation!$M$1)</f>
        <v>0</v>
      </c>
      <c r="N187">
        <f>COUNTIFS(better_player_df!$A$2:$A$10475,match_formation!B187,better_player_df!$B$2:$B$10475,C187,better_player_df!$E$2:$E$10475,match_formation!$N$1)</f>
        <v>0</v>
      </c>
      <c r="O187">
        <f>COUNTIFS(better_player_df!$A$2:$A$10475,match_formation!B187,better_player_df!$B$2:$B$10475,C187,better_player_df!$E$2:$E$10475,match_formation!$O$1)</f>
        <v>0</v>
      </c>
      <c r="P187">
        <f>COUNTIFS(better_player_df!$A$2:$A$10475,match_formation!B187,better_player_df!$B$2:$B$10475,C187,better_player_df!$E$2:$E$10475,match_formation!$P$1)</f>
        <v>2</v>
      </c>
      <c r="Q187">
        <f>COUNTIFS(better_player_df!$A$2:$A$10475,match_formation!B187,better_player_df!$B$2:$B$10475,C187,better_player_df!$E$2:$E$10475,match_formation!$Q$1)</f>
        <v>0</v>
      </c>
      <c r="R187">
        <f>COUNTIFS(better_player_df!$A$2:$A$10475,match_formation!B187,better_player_df!$B$2:$B$10475,C187,better_player_df!$E$2:$E$10475,match_formation!$R$1)</f>
        <v>0</v>
      </c>
      <c r="S187">
        <f t="shared" si="14"/>
        <v>5</v>
      </c>
      <c r="T187">
        <f t="shared" si="15"/>
        <v>3</v>
      </c>
      <c r="U187">
        <f t="shared" si="16"/>
        <v>0</v>
      </c>
      <c r="V187">
        <f t="shared" si="17"/>
        <v>2</v>
      </c>
      <c r="W187">
        <f t="shared" si="18"/>
        <v>532</v>
      </c>
    </row>
    <row r="188" spans="1:23" x14ac:dyDescent="0.3">
      <c r="A188">
        <f t="shared" si="19"/>
        <v>187</v>
      </c>
      <c r="B188">
        <f t="shared" si="20"/>
        <v>1080599</v>
      </c>
      <c r="C188" t="s">
        <v>332</v>
      </c>
      <c r="D188">
        <f>COUNTIFS(better_player_df!$A$2:$A$10475,match_formation!B188,better_player_df!$B$2:$B$10475,C188,better_player_df!$E$2:$E$10475,match_formation!$D$1)</f>
        <v>2</v>
      </c>
      <c r="E188">
        <f>COUNTIFS(better_player_df!$A$2:$A$10475,match_formation!B188,better_player_df!$B$2:$B$10475,C188,better_player_df!$E$2:$E$10475,match_formation!$E$1)</f>
        <v>1</v>
      </c>
      <c r="F188">
        <f>COUNTIFS(better_player_df!$A$2:$A$10475,match_formation!B188,better_player_df!$B$2:$B$10475,C188,better_player_df!$E$2:$E$10475,match_formation!$F$1)</f>
        <v>1</v>
      </c>
      <c r="G188">
        <f>COUNTIFS(better_player_df!$A$2:$A$10475,match_formation!B188,better_player_df!$B$2:$B$10475,C188,better_player_df!$E$2:$E$10475,match_formation!$G$1)</f>
        <v>0</v>
      </c>
      <c r="H188">
        <f>COUNTIFS(better_player_df!$A$2:$A$10475,match_formation!B188,better_player_df!$B$2:$B$10475,C188,better_player_df!$E$2:$E$10475,match_formation!$H$1)</f>
        <v>0</v>
      </c>
      <c r="I188">
        <f>COUNTIFS(better_player_df!$A$2:$A$10475,match_formation!B188,better_player_df!$B$2:$B$10475,C188,better_player_df!$E$2:$E$10475,match_formation!$I$1)</f>
        <v>0</v>
      </c>
      <c r="J188">
        <f>COUNTIFS(better_player_df!$A$2:$A$10475,match_formation!B188,better_player_df!$B$2:$B$10475,C188,better_player_df!$E$2:$E$10475,match_formation!$J$1)</f>
        <v>3</v>
      </c>
      <c r="K188">
        <f>COUNTIFS(better_player_df!$A$2:$A$10475,match_formation!B188,better_player_df!$B$2:$B$10475,C188,better_player_df!$E$2:$E$10475,match_formation!$K$1)</f>
        <v>0</v>
      </c>
      <c r="L188">
        <f>COUNTIFS(better_player_df!$A$2:$A$10475,match_formation!B188,better_player_df!$B$2:$B$10475,C188,better_player_df!$E$2:$E$10475,match_formation!$L$1)</f>
        <v>0</v>
      </c>
      <c r="M188">
        <f>COUNTIFS(better_player_df!$A$2:$A$10475,match_formation!B188,better_player_df!$B$2:$B$10475,C188,better_player_df!$E$2:$E$10475,match_formation!$M$1)</f>
        <v>0</v>
      </c>
      <c r="N188">
        <f>COUNTIFS(better_player_df!$A$2:$A$10475,match_formation!B188,better_player_df!$B$2:$B$10475,C188,better_player_df!$E$2:$E$10475,match_formation!$N$1)</f>
        <v>0</v>
      </c>
      <c r="O188">
        <f>COUNTIFS(better_player_df!$A$2:$A$10475,match_formation!B188,better_player_df!$B$2:$B$10475,C188,better_player_df!$E$2:$E$10475,match_formation!$O$1)</f>
        <v>0</v>
      </c>
      <c r="P188">
        <f>COUNTIFS(better_player_df!$A$2:$A$10475,match_formation!B188,better_player_df!$B$2:$B$10475,C188,better_player_df!$E$2:$E$10475,match_formation!$P$1)</f>
        <v>1</v>
      </c>
      <c r="Q188">
        <f>COUNTIFS(better_player_df!$A$2:$A$10475,match_formation!B188,better_player_df!$B$2:$B$10475,C188,better_player_df!$E$2:$E$10475,match_formation!$Q$1)</f>
        <v>1</v>
      </c>
      <c r="R188">
        <f>COUNTIFS(better_player_df!$A$2:$A$10475,match_formation!B188,better_player_df!$B$2:$B$10475,C188,better_player_df!$E$2:$E$10475,match_formation!$R$1)</f>
        <v>1</v>
      </c>
      <c r="S188">
        <f t="shared" si="14"/>
        <v>4</v>
      </c>
      <c r="T188">
        <f t="shared" si="15"/>
        <v>3</v>
      </c>
      <c r="U188">
        <f t="shared" si="16"/>
        <v>0</v>
      </c>
      <c r="V188">
        <f t="shared" si="17"/>
        <v>3</v>
      </c>
      <c r="W188">
        <f t="shared" si="18"/>
        <v>433</v>
      </c>
    </row>
    <row r="189" spans="1:23" x14ac:dyDescent="0.3">
      <c r="A189">
        <f t="shared" si="19"/>
        <v>188</v>
      </c>
      <c r="B189">
        <f t="shared" si="20"/>
        <v>1080599</v>
      </c>
      <c r="C189" t="s">
        <v>81</v>
      </c>
      <c r="D189">
        <f>COUNTIFS(better_player_df!$A$2:$A$10475,match_formation!B189,better_player_df!$B$2:$B$10475,C189,better_player_df!$E$2:$E$10475,match_formation!$D$1)</f>
        <v>2</v>
      </c>
      <c r="E189">
        <f>COUNTIFS(better_player_df!$A$2:$A$10475,match_formation!B189,better_player_df!$B$2:$B$10475,C189,better_player_df!$E$2:$E$10475,match_formation!$E$1)</f>
        <v>1</v>
      </c>
      <c r="F189">
        <f>COUNTIFS(better_player_df!$A$2:$A$10475,match_formation!B189,better_player_df!$B$2:$B$10475,C189,better_player_df!$E$2:$E$10475,match_formation!$F$1)</f>
        <v>1</v>
      </c>
      <c r="G189">
        <f>COUNTIFS(better_player_df!$A$2:$A$10475,match_formation!B189,better_player_df!$B$2:$B$10475,C189,better_player_df!$E$2:$E$10475,match_formation!$G$1)</f>
        <v>2</v>
      </c>
      <c r="H189">
        <f>COUNTIFS(better_player_df!$A$2:$A$10475,match_formation!B189,better_player_df!$B$2:$B$10475,C189,better_player_df!$E$2:$E$10475,match_formation!$H$1)</f>
        <v>0</v>
      </c>
      <c r="I189">
        <f>COUNTIFS(better_player_df!$A$2:$A$10475,match_formation!B189,better_player_df!$B$2:$B$10475,C189,better_player_df!$E$2:$E$10475,match_formation!$I$1)</f>
        <v>0</v>
      </c>
      <c r="J189">
        <f>COUNTIFS(better_player_df!$A$2:$A$10475,match_formation!B189,better_player_df!$B$2:$B$10475,C189,better_player_df!$E$2:$E$10475,match_formation!$J$1)</f>
        <v>0</v>
      </c>
      <c r="K189">
        <f>COUNTIFS(better_player_df!$A$2:$A$10475,match_formation!B189,better_player_df!$B$2:$B$10475,C189,better_player_df!$E$2:$E$10475,match_formation!$K$1)</f>
        <v>0</v>
      </c>
      <c r="L189">
        <f>COUNTIFS(better_player_df!$A$2:$A$10475,match_formation!B189,better_player_df!$B$2:$B$10475,C189,better_player_df!$E$2:$E$10475,match_formation!$L$1)</f>
        <v>0</v>
      </c>
      <c r="M189">
        <f>COUNTIFS(better_player_df!$A$2:$A$10475,match_formation!B189,better_player_df!$B$2:$B$10475,C189,better_player_df!$E$2:$E$10475,match_formation!$M$1)</f>
        <v>1</v>
      </c>
      <c r="N189">
        <f>COUNTIFS(better_player_df!$A$2:$A$10475,match_formation!B189,better_player_df!$B$2:$B$10475,C189,better_player_df!$E$2:$E$10475,match_formation!$N$1)</f>
        <v>1</v>
      </c>
      <c r="O189">
        <f>COUNTIFS(better_player_df!$A$2:$A$10475,match_formation!B189,better_player_df!$B$2:$B$10475,C189,better_player_df!$E$2:$E$10475,match_formation!$O$1)</f>
        <v>1</v>
      </c>
      <c r="P189">
        <f>COUNTIFS(better_player_df!$A$2:$A$10475,match_formation!B189,better_player_df!$B$2:$B$10475,C189,better_player_df!$E$2:$E$10475,match_formation!$P$1)</f>
        <v>1</v>
      </c>
      <c r="Q189">
        <f>COUNTIFS(better_player_df!$A$2:$A$10475,match_formation!B189,better_player_df!$B$2:$B$10475,C189,better_player_df!$E$2:$E$10475,match_formation!$Q$1)</f>
        <v>0</v>
      </c>
      <c r="R189">
        <f>COUNTIFS(better_player_df!$A$2:$A$10475,match_formation!B189,better_player_df!$B$2:$B$10475,C189,better_player_df!$E$2:$E$10475,match_formation!$R$1)</f>
        <v>0</v>
      </c>
      <c r="S189">
        <f t="shared" si="14"/>
        <v>4</v>
      </c>
      <c r="T189">
        <f t="shared" si="15"/>
        <v>2</v>
      </c>
      <c r="U189">
        <f t="shared" si="16"/>
        <v>3</v>
      </c>
      <c r="V189">
        <f t="shared" si="17"/>
        <v>1</v>
      </c>
      <c r="W189">
        <f t="shared" si="18"/>
        <v>4231</v>
      </c>
    </row>
    <row r="190" spans="1:23" x14ac:dyDescent="0.3">
      <c r="A190">
        <f t="shared" si="19"/>
        <v>189</v>
      </c>
      <c r="B190">
        <f t="shared" si="20"/>
        <v>1080600</v>
      </c>
      <c r="C190" t="s">
        <v>157</v>
      </c>
      <c r="D190">
        <f>COUNTIFS(better_player_df!$A$2:$A$10475,match_formation!B190,better_player_df!$B$2:$B$10475,C190,better_player_df!$E$2:$E$10475,match_formation!$D$1)</f>
        <v>3</v>
      </c>
      <c r="E190">
        <f>COUNTIFS(better_player_df!$A$2:$A$10475,match_formation!B190,better_player_df!$B$2:$B$10475,C190,better_player_df!$E$2:$E$10475,match_formation!$E$1)</f>
        <v>0</v>
      </c>
      <c r="F190">
        <f>COUNTIFS(better_player_df!$A$2:$A$10475,match_formation!B190,better_player_df!$B$2:$B$10475,C190,better_player_df!$E$2:$E$10475,match_formation!$F$1)</f>
        <v>0</v>
      </c>
      <c r="G190">
        <f>COUNTIFS(better_player_df!$A$2:$A$10475,match_formation!B190,better_player_df!$B$2:$B$10475,C190,better_player_df!$E$2:$E$10475,match_formation!$G$1)</f>
        <v>0</v>
      </c>
      <c r="H190">
        <f>COUNTIFS(better_player_df!$A$2:$A$10475,match_formation!B190,better_player_df!$B$2:$B$10475,C190,better_player_df!$E$2:$E$10475,match_formation!$H$1)</f>
        <v>1</v>
      </c>
      <c r="I190">
        <f>COUNTIFS(better_player_df!$A$2:$A$10475,match_formation!B190,better_player_df!$B$2:$B$10475,C190,better_player_df!$E$2:$E$10475,match_formation!$I$1)</f>
        <v>1</v>
      </c>
      <c r="J190">
        <f>COUNTIFS(better_player_df!$A$2:$A$10475,match_formation!B190,better_player_df!$B$2:$B$10475,C190,better_player_df!$E$2:$E$10475,match_formation!$J$1)</f>
        <v>2</v>
      </c>
      <c r="K190">
        <f>COUNTIFS(better_player_df!$A$2:$A$10475,match_formation!B190,better_player_df!$B$2:$B$10475,C190,better_player_df!$E$2:$E$10475,match_formation!$K$1)</f>
        <v>0</v>
      </c>
      <c r="L190">
        <f>COUNTIFS(better_player_df!$A$2:$A$10475,match_formation!B190,better_player_df!$B$2:$B$10475,C190,better_player_df!$E$2:$E$10475,match_formation!$L$1)</f>
        <v>0</v>
      </c>
      <c r="M190">
        <f>COUNTIFS(better_player_df!$A$2:$A$10475,match_formation!B190,better_player_df!$B$2:$B$10475,C190,better_player_df!$E$2:$E$10475,match_formation!$M$1)</f>
        <v>0</v>
      </c>
      <c r="N190">
        <f>COUNTIFS(better_player_df!$A$2:$A$10475,match_formation!B190,better_player_df!$B$2:$B$10475,C190,better_player_df!$E$2:$E$10475,match_formation!$N$1)</f>
        <v>0</v>
      </c>
      <c r="O190">
        <f>COUNTIFS(better_player_df!$A$2:$A$10475,match_formation!B190,better_player_df!$B$2:$B$10475,C190,better_player_df!$E$2:$E$10475,match_formation!$O$1)</f>
        <v>0</v>
      </c>
      <c r="P190">
        <f>COUNTIFS(better_player_df!$A$2:$A$10475,match_formation!B190,better_player_df!$B$2:$B$10475,C190,better_player_df!$E$2:$E$10475,match_formation!$P$1)</f>
        <v>1</v>
      </c>
      <c r="Q190">
        <f>COUNTIFS(better_player_df!$A$2:$A$10475,match_formation!B190,better_player_df!$B$2:$B$10475,C190,better_player_df!$E$2:$E$10475,match_formation!$Q$1)</f>
        <v>1</v>
      </c>
      <c r="R190">
        <f>COUNTIFS(better_player_df!$A$2:$A$10475,match_formation!B190,better_player_df!$B$2:$B$10475,C190,better_player_df!$E$2:$E$10475,match_formation!$R$1)</f>
        <v>1</v>
      </c>
      <c r="S190">
        <f t="shared" si="14"/>
        <v>3</v>
      </c>
      <c r="T190">
        <f t="shared" si="15"/>
        <v>4</v>
      </c>
      <c r="U190">
        <f t="shared" si="16"/>
        <v>0</v>
      </c>
      <c r="V190">
        <f t="shared" si="17"/>
        <v>3</v>
      </c>
      <c r="W190">
        <f t="shared" si="18"/>
        <v>343</v>
      </c>
    </row>
    <row r="191" spans="1:23" x14ac:dyDescent="0.3">
      <c r="A191">
        <f t="shared" si="19"/>
        <v>190</v>
      </c>
      <c r="B191">
        <f t="shared" si="20"/>
        <v>1080600</v>
      </c>
      <c r="C191" t="s">
        <v>274</v>
      </c>
      <c r="D191">
        <f>COUNTIFS(better_player_df!$A$2:$A$10475,match_formation!B191,better_player_df!$B$2:$B$10475,C191,better_player_df!$E$2:$E$10475,match_formation!$D$1)</f>
        <v>2</v>
      </c>
      <c r="E191">
        <f>COUNTIFS(better_player_df!$A$2:$A$10475,match_formation!B191,better_player_df!$B$2:$B$10475,C191,better_player_df!$E$2:$E$10475,match_formation!$E$1)</f>
        <v>1</v>
      </c>
      <c r="F191">
        <f>COUNTIFS(better_player_df!$A$2:$A$10475,match_formation!B191,better_player_df!$B$2:$B$10475,C191,better_player_df!$E$2:$E$10475,match_formation!$F$1)</f>
        <v>1</v>
      </c>
      <c r="G191">
        <f>COUNTIFS(better_player_df!$A$2:$A$10475,match_formation!B191,better_player_df!$B$2:$B$10475,C191,better_player_df!$E$2:$E$10475,match_formation!$G$1)</f>
        <v>0</v>
      </c>
      <c r="H191">
        <f>COUNTIFS(better_player_df!$A$2:$A$10475,match_formation!B191,better_player_df!$B$2:$B$10475,C191,better_player_df!$E$2:$E$10475,match_formation!$H$1)</f>
        <v>0</v>
      </c>
      <c r="I191">
        <f>COUNTIFS(better_player_df!$A$2:$A$10475,match_formation!B191,better_player_df!$B$2:$B$10475,C191,better_player_df!$E$2:$E$10475,match_formation!$I$1)</f>
        <v>0</v>
      </c>
      <c r="J191">
        <f>COUNTIFS(better_player_df!$A$2:$A$10475,match_formation!B191,better_player_df!$B$2:$B$10475,C191,better_player_df!$E$2:$E$10475,match_formation!$J$1)</f>
        <v>3</v>
      </c>
      <c r="K191">
        <f>COUNTIFS(better_player_df!$A$2:$A$10475,match_formation!B191,better_player_df!$B$2:$B$10475,C191,better_player_df!$E$2:$E$10475,match_formation!$K$1)</f>
        <v>1</v>
      </c>
      <c r="L191">
        <f>COUNTIFS(better_player_df!$A$2:$A$10475,match_formation!B191,better_player_df!$B$2:$B$10475,C191,better_player_df!$E$2:$E$10475,match_formation!$L$1)</f>
        <v>1</v>
      </c>
      <c r="M191">
        <f>COUNTIFS(better_player_df!$A$2:$A$10475,match_formation!B191,better_player_df!$B$2:$B$10475,C191,better_player_df!$E$2:$E$10475,match_formation!$M$1)</f>
        <v>0</v>
      </c>
      <c r="N191">
        <f>COUNTIFS(better_player_df!$A$2:$A$10475,match_formation!B191,better_player_df!$B$2:$B$10475,C191,better_player_df!$E$2:$E$10475,match_formation!$N$1)</f>
        <v>0</v>
      </c>
      <c r="O191">
        <f>COUNTIFS(better_player_df!$A$2:$A$10475,match_formation!B191,better_player_df!$B$2:$B$10475,C191,better_player_df!$E$2:$E$10475,match_formation!$O$1)</f>
        <v>0</v>
      </c>
      <c r="P191">
        <f>COUNTIFS(better_player_df!$A$2:$A$10475,match_formation!B191,better_player_df!$B$2:$B$10475,C191,better_player_df!$E$2:$E$10475,match_formation!$P$1)</f>
        <v>1</v>
      </c>
      <c r="Q191">
        <f>COUNTIFS(better_player_df!$A$2:$A$10475,match_formation!B191,better_player_df!$B$2:$B$10475,C191,better_player_df!$E$2:$E$10475,match_formation!$Q$1)</f>
        <v>0</v>
      </c>
      <c r="R191">
        <f>COUNTIFS(better_player_df!$A$2:$A$10475,match_formation!B191,better_player_df!$B$2:$B$10475,C191,better_player_df!$E$2:$E$10475,match_formation!$R$1)</f>
        <v>0</v>
      </c>
      <c r="S191">
        <f t="shared" si="14"/>
        <v>4</v>
      </c>
      <c r="T191">
        <f t="shared" si="15"/>
        <v>5</v>
      </c>
      <c r="U191">
        <f t="shared" si="16"/>
        <v>0</v>
      </c>
      <c r="V191">
        <f t="shared" si="17"/>
        <v>1</v>
      </c>
      <c r="W191">
        <f t="shared" si="18"/>
        <v>451</v>
      </c>
    </row>
    <row r="192" spans="1:23" x14ac:dyDescent="0.3">
      <c r="A192">
        <f t="shared" si="19"/>
        <v>191</v>
      </c>
      <c r="B192">
        <f t="shared" si="20"/>
        <v>1080601</v>
      </c>
      <c r="C192" t="s">
        <v>157</v>
      </c>
      <c r="D192">
        <f>COUNTIFS(better_player_df!$A$2:$A$10475,match_formation!B192,better_player_df!$B$2:$B$10475,C192,better_player_df!$E$2:$E$10475,match_formation!$D$1)</f>
        <v>2</v>
      </c>
      <c r="E192">
        <f>COUNTIFS(better_player_df!$A$2:$A$10475,match_formation!B192,better_player_df!$B$2:$B$10475,C192,better_player_df!$E$2:$E$10475,match_formation!$E$1)</f>
        <v>1</v>
      </c>
      <c r="F192">
        <f>COUNTIFS(better_player_df!$A$2:$A$10475,match_formation!B192,better_player_df!$B$2:$B$10475,C192,better_player_df!$E$2:$E$10475,match_formation!$F$1)</f>
        <v>1</v>
      </c>
      <c r="G192">
        <f>COUNTIFS(better_player_df!$A$2:$A$10475,match_formation!B192,better_player_df!$B$2:$B$10475,C192,better_player_df!$E$2:$E$10475,match_formation!$G$1)</f>
        <v>0</v>
      </c>
      <c r="H192">
        <f>COUNTIFS(better_player_df!$A$2:$A$10475,match_formation!B192,better_player_df!$B$2:$B$10475,C192,better_player_df!$E$2:$E$10475,match_formation!$H$1)</f>
        <v>0</v>
      </c>
      <c r="I192">
        <f>COUNTIFS(better_player_df!$A$2:$A$10475,match_formation!B192,better_player_df!$B$2:$B$10475,C192,better_player_df!$E$2:$E$10475,match_formation!$I$1)</f>
        <v>0</v>
      </c>
      <c r="J192">
        <f>COUNTIFS(better_player_df!$A$2:$A$10475,match_formation!B192,better_player_df!$B$2:$B$10475,C192,better_player_df!$E$2:$E$10475,match_formation!$J$1)</f>
        <v>3</v>
      </c>
      <c r="K192">
        <f>COUNTIFS(better_player_df!$A$2:$A$10475,match_formation!B192,better_player_df!$B$2:$B$10475,C192,better_player_df!$E$2:$E$10475,match_formation!$K$1)</f>
        <v>0</v>
      </c>
      <c r="L192">
        <f>COUNTIFS(better_player_df!$A$2:$A$10475,match_formation!B192,better_player_df!$B$2:$B$10475,C192,better_player_df!$E$2:$E$10475,match_formation!$L$1)</f>
        <v>0</v>
      </c>
      <c r="M192">
        <f>COUNTIFS(better_player_df!$A$2:$A$10475,match_formation!B192,better_player_df!$B$2:$B$10475,C192,better_player_df!$E$2:$E$10475,match_formation!$M$1)</f>
        <v>0</v>
      </c>
      <c r="N192">
        <f>COUNTIFS(better_player_df!$A$2:$A$10475,match_formation!B192,better_player_df!$B$2:$B$10475,C192,better_player_df!$E$2:$E$10475,match_formation!$N$1)</f>
        <v>0</v>
      </c>
      <c r="O192">
        <f>COUNTIFS(better_player_df!$A$2:$A$10475,match_formation!B192,better_player_df!$B$2:$B$10475,C192,better_player_df!$E$2:$E$10475,match_formation!$O$1)</f>
        <v>0</v>
      </c>
      <c r="P192">
        <f>COUNTIFS(better_player_df!$A$2:$A$10475,match_formation!B192,better_player_df!$B$2:$B$10475,C192,better_player_df!$E$2:$E$10475,match_formation!$P$1)</f>
        <v>1</v>
      </c>
      <c r="Q192">
        <f>COUNTIFS(better_player_df!$A$2:$A$10475,match_formation!B192,better_player_df!$B$2:$B$10475,C192,better_player_df!$E$2:$E$10475,match_formation!$Q$1)</f>
        <v>1</v>
      </c>
      <c r="R192">
        <f>COUNTIFS(better_player_df!$A$2:$A$10475,match_formation!B192,better_player_df!$B$2:$B$10475,C192,better_player_df!$E$2:$E$10475,match_formation!$R$1)</f>
        <v>1</v>
      </c>
      <c r="S192">
        <f t="shared" si="14"/>
        <v>4</v>
      </c>
      <c r="T192">
        <f t="shared" si="15"/>
        <v>3</v>
      </c>
      <c r="U192">
        <f t="shared" si="16"/>
        <v>0</v>
      </c>
      <c r="V192">
        <f t="shared" si="17"/>
        <v>3</v>
      </c>
      <c r="W192">
        <f t="shared" si="18"/>
        <v>433</v>
      </c>
    </row>
    <row r="193" spans="1:23" x14ac:dyDescent="0.3">
      <c r="A193">
        <f t="shared" si="19"/>
        <v>192</v>
      </c>
      <c r="B193">
        <f t="shared" si="20"/>
        <v>1080601</v>
      </c>
      <c r="C193" t="s">
        <v>289</v>
      </c>
      <c r="D193">
        <f>COUNTIFS(better_player_df!$A$2:$A$10475,match_formation!B193,better_player_df!$B$2:$B$10475,C193,better_player_df!$E$2:$E$10475,match_formation!$D$1)</f>
        <v>2</v>
      </c>
      <c r="E193">
        <f>COUNTIFS(better_player_df!$A$2:$A$10475,match_formation!B193,better_player_df!$B$2:$B$10475,C193,better_player_df!$E$2:$E$10475,match_formation!$E$1)</f>
        <v>1</v>
      </c>
      <c r="F193">
        <f>COUNTIFS(better_player_df!$A$2:$A$10475,match_formation!B193,better_player_df!$B$2:$B$10475,C193,better_player_df!$E$2:$E$10475,match_formation!$F$1)</f>
        <v>1</v>
      </c>
      <c r="G193">
        <f>COUNTIFS(better_player_df!$A$2:$A$10475,match_formation!B193,better_player_df!$B$2:$B$10475,C193,better_player_df!$E$2:$E$10475,match_formation!$G$1)</f>
        <v>0</v>
      </c>
      <c r="H193">
        <f>COUNTIFS(better_player_df!$A$2:$A$10475,match_formation!B193,better_player_df!$B$2:$B$10475,C193,better_player_df!$E$2:$E$10475,match_formation!$H$1)</f>
        <v>0</v>
      </c>
      <c r="I193">
        <f>COUNTIFS(better_player_df!$A$2:$A$10475,match_formation!B193,better_player_df!$B$2:$B$10475,C193,better_player_df!$E$2:$E$10475,match_formation!$I$1)</f>
        <v>0</v>
      </c>
      <c r="J193">
        <f>COUNTIFS(better_player_df!$A$2:$A$10475,match_formation!B193,better_player_df!$B$2:$B$10475,C193,better_player_df!$E$2:$E$10475,match_formation!$J$1)</f>
        <v>2</v>
      </c>
      <c r="K193">
        <f>COUNTIFS(better_player_df!$A$2:$A$10475,match_formation!B193,better_player_df!$B$2:$B$10475,C193,better_player_df!$E$2:$E$10475,match_formation!$K$1)</f>
        <v>1</v>
      </c>
      <c r="L193">
        <f>COUNTIFS(better_player_df!$A$2:$A$10475,match_formation!B193,better_player_df!$B$2:$B$10475,C193,better_player_df!$E$2:$E$10475,match_formation!$L$1)</f>
        <v>1</v>
      </c>
      <c r="M193">
        <f>COUNTIFS(better_player_df!$A$2:$A$10475,match_formation!B193,better_player_df!$B$2:$B$10475,C193,better_player_df!$E$2:$E$10475,match_formation!$M$1)</f>
        <v>1</v>
      </c>
      <c r="N193">
        <f>COUNTIFS(better_player_df!$A$2:$A$10475,match_formation!B193,better_player_df!$B$2:$B$10475,C193,better_player_df!$E$2:$E$10475,match_formation!$N$1)</f>
        <v>0</v>
      </c>
      <c r="O193">
        <f>COUNTIFS(better_player_df!$A$2:$A$10475,match_formation!B193,better_player_df!$B$2:$B$10475,C193,better_player_df!$E$2:$E$10475,match_formation!$O$1)</f>
        <v>0</v>
      </c>
      <c r="P193">
        <f>COUNTIFS(better_player_df!$A$2:$A$10475,match_formation!B193,better_player_df!$B$2:$B$10475,C193,better_player_df!$E$2:$E$10475,match_formation!$P$1)</f>
        <v>1</v>
      </c>
      <c r="Q193">
        <f>COUNTIFS(better_player_df!$A$2:$A$10475,match_formation!B193,better_player_df!$B$2:$B$10475,C193,better_player_df!$E$2:$E$10475,match_formation!$Q$1)</f>
        <v>0</v>
      </c>
      <c r="R193">
        <f>COUNTIFS(better_player_df!$A$2:$A$10475,match_formation!B193,better_player_df!$B$2:$B$10475,C193,better_player_df!$E$2:$E$10475,match_formation!$R$1)</f>
        <v>0</v>
      </c>
      <c r="S193">
        <f t="shared" si="14"/>
        <v>4</v>
      </c>
      <c r="T193">
        <f t="shared" si="15"/>
        <v>4</v>
      </c>
      <c r="U193">
        <f t="shared" si="16"/>
        <v>1</v>
      </c>
      <c r="V193">
        <f t="shared" si="17"/>
        <v>1</v>
      </c>
      <c r="W193">
        <f t="shared" si="18"/>
        <v>4411</v>
      </c>
    </row>
    <row r="194" spans="1:23" x14ac:dyDescent="0.3">
      <c r="A194">
        <f t="shared" si="19"/>
        <v>193</v>
      </c>
      <c r="B194">
        <f t="shared" si="20"/>
        <v>1080602</v>
      </c>
      <c r="C194" t="s">
        <v>172</v>
      </c>
      <c r="D194">
        <f>COUNTIFS(better_player_df!$A$2:$A$10475,match_formation!B194,better_player_df!$B$2:$B$10475,C194,better_player_df!$E$2:$E$10475,match_formation!$D$1)</f>
        <v>2</v>
      </c>
      <c r="E194">
        <f>COUNTIFS(better_player_df!$A$2:$A$10475,match_formation!B194,better_player_df!$B$2:$B$10475,C194,better_player_df!$E$2:$E$10475,match_formation!$E$1)</f>
        <v>1</v>
      </c>
      <c r="F194">
        <f>COUNTIFS(better_player_df!$A$2:$A$10475,match_formation!B194,better_player_df!$B$2:$B$10475,C194,better_player_df!$E$2:$E$10475,match_formation!$F$1)</f>
        <v>1</v>
      </c>
      <c r="G194">
        <f>COUNTIFS(better_player_df!$A$2:$A$10475,match_formation!B194,better_player_df!$B$2:$B$10475,C194,better_player_df!$E$2:$E$10475,match_formation!$G$1)</f>
        <v>2</v>
      </c>
      <c r="H194">
        <f>COUNTIFS(better_player_df!$A$2:$A$10475,match_formation!B194,better_player_df!$B$2:$B$10475,C194,better_player_df!$E$2:$E$10475,match_formation!$H$1)</f>
        <v>0</v>
      </c>
      <c r="I194">
        <f>COUNTIFS(better_player_df!$A$2:$A$10475,match_formation!B194,better_player_df!$B$2:$B$10475,C194,better_player_df!$E$2:$E$10475,match_formation!$I$1)</f>
        <v>0</v>
      </c>
      <c r="J194">
        <f>COUNTIFS(better_player_df!$A$2:$A$10475,match_formation!B194,better_player_df!$B$2:$B$10475,C194,better_player_df!$E$2:$E$10475,match_formation!$J$1)</f>
        <v>0</v>
      </c>
      <c r="K194">
        <f>COUNTIFS(better_player_df!$A$2:$A$10475,match_formation!B194,better_player_df!$B$2:$B$10475,C194,better_player_df!$E$2:$E$10475,match_formation!$K$1)</f>
        <v>0</v>
      </c>
      <c r="L194">
        <f>COUNTIFS(better_player_df!$A$2:$A$10475,match_formation!B194,better_player_df!$B$2:$B$10475,C194,better_player_df!$E$2:$E$10475,match_formation!$L$1)</f>
        <v>0</v>
      </c>
      <c r="M194">
        <f>COUNTIFS(better_player_df!$A$2:$A$10475,match_formation!B194,better_player_df!$B$2:$B$10475,C194,better_player_df!$E$2:$E$10475,match_formation!$M$1)</f>
        <v>1</v>
      </c>
      <c r="N194">
        <f>COUNTIFS(better_player_df!$A$2:$A$10475,match_formation!B194,better_player_df!$B$2:$B$10475,C194,better_player_df!$E$2:$E$10475,match_formation!$N$1)</f>
        <v>1</v>
      </c>
      <c r="O194">
        <f>COUNTIFS(better_player_df!$A$2:$A$10475,match_formation!B194,better_player_df!$B$2:$B$10475,C194,better_player_df!$E$2:$E$10475,match_formation!$O$1)</f>
        <v>1</v>
      </c>
      <c r="P194">
        <f>COUNTIFS(better_player_df!$A$2:$A$10475,match_formation!B194,better_player_df!$B$2:$B$10475,C194,better_player_df!$E$2:$E$10475,match_formation!$P$1)</f>
        <v>1</v>
      </c>
      <c r="Q194">
        <f>COUNTIFS(better_player_df!$A$2:$A$10475,match_formation!B194,better_player_df!$B$2:$B$10475,C194,better_player_df!$E$2:$E$10475,match_formation!$Q$1)</f>
        <v>0</v>
      </c>
      <c r="R194">
        <f>COUNTIFS(better_player_df!$A$2:$A$10475,match_formation!B194,better_player_df!$B$2:$B$10475,C194,better_player_df!$E$2:$E$10475,match_formation!$R$1)</f>
        <v>0</v>
      </c>
      <c r="S194">
        <f t="shared" si="14"/>
        <v>4</v>
      </c>
      <c r="T194">
        <f t="shared" si="15"/>
        <v>2</v>
      </c>
      <c r="U194">
        <f t="shared" si="16"/>
        <v>3</v>
      </c>
      <c r="V194">
        <f t="shared" si="17"/>
        <v>1</v>
      </c>
      <c r="W194">
        <f t="shared" si="18"/>
        <v>4231</v>
      </c>
    </row>
    <row r="195" spans="1:23" x14ac:dyDescent="0.3">
      <c r="A195">
        <f t="shared" si="19"/>
        <v>194</v>
      </c>
      <c r="B195">
        <f t="shared" si="20"/>
        <v>1080602</v>
      </c>
      <c r="C195" t="s">
        <v>63</v>
      </c>
      <c r="D195">
        <f>COUNTIFS(better_player_df!$A$2:$A$10475,match_formation!B195,better_player_df!$B$2:$B$10475,C195,better_player_df!$E$2:$E$10475,match_formation!$D$1)</f>
        <v>2</v>
      </c>
      <c r="E195">
        <f>COUNTIFS(better_player_df!$A$2:$A$10475,match_formation!B195,better_player_df!$B$2:$B$10475,C195,better_player_df!$E$2:$E$10475,match_formation!$E$1)</f>
        <v>1</v>
      </c>
      <c r="F195">
        <f>COUNTIFS(better_player_df!$A$2:$A$10475,match_formation!B195,better_player_df!$B$2:$B$10475,C195,better_player_df!$E$2:$E$10475,match_formation!$F$1)</f>
        <v>1</v>
      </c>
      <c r="G195">
        <f>COUNTIFS(better_player_df!$A$2:$A$10475,match_formation!B195,better_player_df!$B$2:$B$10475,C195,better_player_df!$E$2:$E$10475,match_formation!$G$1)</f>
        <v>0</v>
      </c>
      <c r="H195">
        <f>COUNTIFS(better_player_df!$A$2:$A$10475,match_formation!B195,better_player_df!$B$2:$B$10475,C195,better_player_df!$E$2:$E$10475,match_formation!$H$1)</f>
        <v>0</v>
      </c>
      <c r="I195">
        <f>COUNTIFS(better_player_df!$A$2:$A$10475,match_formation!B195,better_player_df!$B$2:$B$10475,C195,better_player_df!$E$2:$E$10475,match_formation!$I$1)</f>
        <v>0</v>
      </c>
      <c r="J195">
        <f>COUNTIFS(better_player_df!$A$2:$A$10475,match_formation!B195,better_player_df!$B$2:$B$10475,C195,better_player_df!$E$2:$E$10475,match_formation!$J$1)</f>
        <v>3</v>
      </c>
      <c r="K195">
        <f>COUNTIFS(better_player_df!$A$2:$A$10475,match_formation!B195,better_player_df!$B$2:$B$10475,C195,better_player_df!$E$2:$E$10475,match_formation!$K$1)</f>
        <v>0</v>
      </c>
      <c r="L195">
        <f>COUNTIFS(better_player_df!$A$2:$A$10475,match_formation!B195,better_player_df!$B$2:$B$10475,C195,better_player_df!$E$2:$E$10475,match_formation!$L$1)</f>
        <v>0</v>
      </c>
      <c r="M195">
        <f>COUNTIFS(better_player_df!$A$2:$A$10475,match_formation!B195,better_player_df!$B$2:$B$10475,C195,better_player_df!$E$2:$E$10475,match_formation!$M$1)</f>
        <v>0</v>
      </c>
      <c r="N195">
        <f>COUNTIFS(better_player_df!$A$2:$A$10475,match_formation!B195,better_player_df!$B$2:$B$10475,C195,better_player_df!$E$2:$E$10475,match_formation!$N$1)</f>
        <v>0</v>
      </c>
      <c r="O195">
        <f>COUNTIFS(better_player_df!$A$2:$A$10475,match_formation!B195,better_player_df!$B$2:$B$10475,C195,better_player_df!$E$2:$E$10475,match_formation!$O$1)</f>
        <v>0</v>
      </c>
      <c r="P195">
        <f>COUNTIFS(better_player_df!$A$2:$A$10475,match_formation!B195,better_player_df!$B$2:$B$10475,C195,better_player_df!$E$2:$E$10475,match_formation!$P$1)</f>
        <v>1</v>
      </c>
      <c r="Q195">
        <f>COUNTIFS(better_player_df!$A$2:$A$10475,match_formation!B195,better_player_df!$B$2:$B$10475,C195,better_player_df!$E$2:$E$10475,match_formation!$Q$1)</f>
        <v>1</v>
      </c>
      <c r="R195">
        <f>COUNTIFS(better_player_df!$A$2:$A$10475,match_formation!B195,better_player_df!$B$2:$B$10475,C195,better_player_df!$E$2:$E$10475,match_formation!$R$1)</f>
        <v>1</v>
      </c>
      <c r="S195">
        <f t="shared" ref="S195:S258" si="21">SUM(D195:F195)</f>
        <v>4</v>
      </c>
      <c r="T195">
        <f t="shared" ref="T195:T258" si="22">SUM(G195:L195)</f>
        <v>3</v>
      </c>
      <c r="U195">
        <f t="shared" ref="U195:U258" si="23">SUM(M195:O195)</f>
        <v>0</v>
      </c>
      <c r="V195">
        <f t="shared" ref="V195:V258" si="24">SUM(P195:R195)</f>
        <v>3</v>
      </c>
      <c r="W195">
        <f t="shared" ref="W195:W258" si="25">IF(U195=0,S195*100+T195*10+V195,S195*1000+T195*100+U195*10+V195)</f>
        <v>433</v>
      </c>
    </row>
    <row r="196" spans="1:23" x14ac:dyDescent="0.3">
      <c r="A196">
        <f t="shared" ref="A196:A259" si="26">A195+1</f>
        <v>195</v>
      </c>
      <c r="B196">
        <f t="shared" ref="B196:B259" si="27">IF(MOD(A196,2)=0,B195,B195+1)</f>
        <v>1080603</v>
      </c>
      <c r="C196" t="s">
        <v>38</v>
      </c>
      <c r="D196">
        <f>COUNTIFS(better_player_df!$A$2:$A$10475,match_formation!B196,better_player_df!$B$2:$B$10475,C196,better_player_df!$E$2:$E$10475,match_formation!$D$1)</f>
        <v>2</v>
      </c>
      <c r="E196">
        <f>COUNTIFS(better_player_df!$A$2:$A$10475,match_formation!B196,better_player_df!$B$2:$B$10475,C196,better_player_df!$E$2:$E$10475,match_formation!$E$1)</f>
        <v>1</v>
      </c>
      <c r="F196">
        <f>COUNTIFS(better_player_df!$A$2:$A$10475,match_formation!B196,better_player_df!$B$2:$B$10475,C196,better_player_df!$E$2:$E$10475,match_formation!$F$1)</f>
        <v>1</v>
      </c>
      <c r="G196">
        <f>COUNTIFS(better_player_df!$A$2:$A$10475,match_formation!B196,better_player_df!$B$2:$B$10475,C196,better_player_df!$E$2:$E$10475,match_formation!$G$1)</f>
        <v>2</v>
      </c>
      <c r="H196">
        <f>COUNTIFS(better_player_df!$A$2:$A$10475,match_formation!B196,better_player_df!$B$2:$B$10475,C196,better_player_df!$E$2:$E$10475,match_formation!$H$1)</f>
        <v>0</v>
      </c>
      <c r="I196">
        <f>COUNTIFS(better_player_df!$A$2:$A$10475,match_formation!B196,better_player_df!$B$2:$B$10475,C196,better_player_df!$E$2:$E$10475,match_formation!$I$1)</f>
        <v>0</v>
      </c>
      <c r="J196">
        <f>COUNTIFS(better_player_df!$A$2:$A$10475,match_formation!B196,better_player_df!$B$2:$B$10475,C196,better_player_df!$E$2:$E$10475,match_formation!$J$1)</f>
        <v>0</v>
      </c>
      <c r="K196">
        <f>COUNTIFS(better_player_df!$A$2:$A$10475,match_formation!B196,better_player_df!$B$2:$B$10475,C196,better_player_df!$E$2:$E$10475,match_formation!$K$1)</f>
        <v>0</v>
      </c>
      <c r="L196">
        <f>COUNTIFS(better_player_df!$A$2:$A$10475,match_formation!B196,better_player_df!$B$2:$B$10475,C196,better_player_df!$E$2:$E$10475,match_formation!$L$1)</f>
        <v>0</v>
      </c>
      <c r="M196">
        <f>COUNTIFS(better_player_df!$A$2:$A$10475,match_formation!B196,better_player_df!$B$2:$B$10475,C196,better_player_df!$E$2:$E$10475,match_formation!$M$1)</f>
        <v>1</v>
      </c>
      <c r="N196">
        <f>COUNTIFS(better_player_df!$A$2:$A$10475,match_formation!B196,better_player_df!$B$2:$B$10475,C196,better_player_df!$E$2:$E$10475,match_formation!$N$1)</f>
        <v>1</v>
      </c>
      <c r="O196">
        <f>COUNTIFS(better_player_df!$A$2:$A$10475,match_formation!B196,better_player_df!$B$2:$B$10475,C196,better_player_df!$E$2:$E$10475,match_formation!$O$1)</f>
        <v>1</v>
      </c>
      <c r="P196">
        <f>COUNTIFS(better_player_df!$A$2:$A$10475,match_formation!B196,better_player_df!$B$2:$B$10475,C196,better_player_df!$E$2:$E$10475,match_formation!$P$1)</f>
        <v>1</v>
      </c>
      <c r="Q196">
        <f>COUNTIFS(better_player_df!$A$2:$A$10475,match_formation!B196,better_player_df!$B$2:$B$10475,C196,better_player_df!$E$2:$E$10475,match_formation!$Q$1)</f>
        <v>0</v>
      </c>
      <c r="R196">
        <f>COUNTIFS(better_player_df!$A$2:$A$10475,match_formation!B196,better_player_df!$B$2:$B$10475,C196,better_player_df!$E$2:$E$10475,match_formation!$R$1)</f>
        <v>0</v>
      </c>
      <c r="S196">
        <f t="shared" si="21"/>
        <v>4</v>
      </c>
      <c r="T196">
        <f t="shared" si="22"/>
        <v>2</v>
      </c>
      <c r="U196">
        <f t="shared" si="23"/>
        <v>3</v>
      </c>
      <c r="V196">
        <f t="shared" si="24"/>
        <v>1</v>
      </c>
      <c r="W196">
        <f t="shared" si="25"/>
        <v>4231</v>
      </c>
    </row>
    <row r="197" spans="1:23" x14ac:dyDescent="0.3">
      <c r="A197">
        <f t="shared" si="26"/>
        <v>196</v>
      </c>
      <c r="B197">
        <f t="shared" si="27"/>
        <v>1080603</v>
      </c>
      <c r="C197" t="s">
        <v>127</v>
      </c>
      <c r="D197">
        <f>COUNTIFS(better_player_df!$A$2:$A$10475,match_formation!B197,better_player_df!$B$2:$B$10475,C197,better_player_df!$E$2:$E$10475,match_formation!$D$1)</f>
        <v>2</v>
      </c>
      <c r="E197">
        <f>COUNTIFS(better_player_df!$A$2:$A$10475,match_formation!B197,better_player_df!$B$2:$B$10475,C197,better_player_df!$E$2:$E$10475,match_formation!$E$1)</f>
        <v>1</v>
      </c>
      <c r="F197">
        <f>COUNTIFS(better_player_df!$A$2:$A$10475,match_formation!B197,better_player_df!$B$2:$B$10475,C197,better_player_df!$E$2:$E$10475,match_formation!$F$1)</f>
        <v>1</v>
      </c>
      <c r="G197">
        <f>COUNTIFS(better_player_df!$A$2:$A$10475,match_formation!B197,better_player_df!$B$2:$B$10475,C197,better_player_df!$E$2:$E$10475,match_formation!$G$1)</f>
        <v>0</v>
      </c>
      <c r="H197">
        <f>COUNTIFS(better_player_df!$A$2:$A$10475,match_formation!B197,better_player_df!$B$2:$B$10475,C197,better_player_df!$E$2:$E$10475,match_formation!$H$1)</f>
        <v>0</v>
      </c>
      <c r="I197">
        <f>COUNTIFS(better_player_df!$A$2:$A$10475,match_formation!B197,better_player_df!$B$2:$B$10475,C197,better_player_df!$E$2:$E$10475,match_formation!$I$1)</f>
        <v>0</v>
      </c>
      <c r="J197">
        <f>COUNTIFS(better_player_df!$A$2:$A$10475,match_formation!B197,better_player_df!$B$2:$B$10475,C197,better_player_df!$E$2:$E$10475,match_formation!$J$1)</f>
        <v>2</v>
      </c>
      <c r="K197">
        <f>COUNTIFS(better_player_df!$A$2:$A$10475,match_formation!B197,better_player_df!$B$2:$B$10475,C197,better_player_df!$E$2:$E$10475,match_formation!$K$1)</f>
        <v>1</v>
      </c>
      <c r="L197">
        <f>COUNTIFS(better_player_df!$A$2:$A$10475,match_formation!B197,better_player_df!$B$2:$B$10475,C197,better_player_df!$E$2:$E$10475,match_formation!$L$1)</f>
        <v>1</v>
      </c>
      <c r="M197">
        <f>COUNTIFS(better_player_df!$A$2:$A$10475,match_formation!B197,better_player_df!$B$2:$B$10475,C197,better_player_df!$E$2:$E$10475,match_formation!$M$1)</f>
        <v>1</v>
      </c>
      <c r="N197">
        <f>COUNTIFS(better_player_df!$A$2:$A$10475,match_formation!B197,better_player_df!$B$2:$B$10475,C197,better_player_df!$E$2:$E$10475,match_formation!$N$1)</f>
        <v>0</v>
      </c>
      <c r="O197">
        <f>COUNTIFS(better_player_df!$A$2:$A$10475,match_formation!B197,better_player_df!$B$2:$B$10475,C197,better_player_df!$E$2:$E$10475,match_formation!$O$1)</f>
        <v>0</v>
      </c>
      <c r="P197">
        <f>COUNTIFS(better_player_df!$A$2:$A$10475,match_formation!B197,better_player_df!$B$2:$B$10475,C197,better_player_df!$E$2:$E$10475,match_formation!$P$1)</f>
        <v>1</v>
      </c>
      <c r="Q197">
        <f>COUNTIFS(better_player_df!$A$2:$A$10475,match_formation!B197,better_player_df!$B$2:$B$10475,C197,better_player_df!$E$2:$E$10475,match_formation!$Q$1)</f>
        <v>0</v>
      </c>
      <c r="R197">
        <f>COUNTIFS(better_player_df!$A$2:$A$10475,match_formation!B197,better_player_df!$B$2:$B$10475,C197,better_player_df!$E$2:$E$10475,match_formation!$R$1)</f>
        <v>0</v>
      </c>
      <c r="S197">
        <f t="shared" si="21"/>
        <v>4</v>
      </c>
      <c r="T197">
        <f t="shared" si="22"/>
        <v>4</v>
      </c>
      <c r="U197">
        <f t="shared" si="23"/>
        <v>1</v>
      </c>
      <c r="V197">
        <f t="shared" si="24"/>
        <v>1</v>
      </c>
      <c r="W197">
        <f t="shared" si="25"/>
        <v>4411</v>
      </c>
    </row>
    <row r="198" spans="1:23" x14ac:dyDescent="0.3">
      <c r="A198">
        <f t="shared" si="26"/>
        <v>197</v>
      </c>
      <c r="B198">
        <f t="shared" si="27"/>
        <v>1080604</v>
      </c>
      <c r="C198" t="s">
        <v>201</v>
      </c>
      <c r="D198">
        <f>COUNTIFS(better_player_df!$A$2:$A$10475,match_formation!B198,better_player_df!$B$2:$B$10475,C198,better_player_df!$E$2:$E$10475,match_formation!$D$1)</f>
        <v>2</v>
      </c>
      <c r="E198">
        <f>COUNTIFS(better_player_df!$A$2:$A$10475,match_formation!B198,better_player_df!$B$2:$B$10475,C198,better_player_df!$E$2:$E$10475,match_formation!$E$1)</f>
        <v>1</v>
      </c>
      <c r="F198">
        <f>COUNTIFS(better_player_df!$A$2:$A$10475,match_formation!B198,better_player_df!$B$2:$B$10475,C198,better_player_df!$E$2:$E$10475,match_formation!$F$1)</f>
        <v>1</v>
      </c>
      <c r="G198">
        <f>COUNTIFS(better_player_df!$A$2:$A$10475,match_formation!B198,better_player_df!$B$2:$B$10475,C198,better_player_df!$E$2:$E$10475,match_formation!$G$1)</f>
        <v>2</v>
      </c>
      <c r="H198">
        <f>COUNTIFS(better_player_df!$A$2:$A$10475,match_formation!B198,better_player_df!$B$2:$B$10475,C198,better_player_df!$E$2:$E$10475,match_formation!$H$1)</f>
        <v>0</v>
      </c>
      <c r="I198">
        <f>COUNTIFS(better_player_df!$A$2:$A$10475,match_formation!B198,better_player_df!$B$2:$B$10475,C198,better_player_df!$E$2:$E$10475,match_formation!$I$1)</f>
        <v>0</v>
      </c>
      <c r="J198">
        <f>COUNTIFS(better_player_df!$A$2:$A$10475,match_formation!B198,better_player_df!$B$2:$B$10475,C198,better_player_df!$E$2:$E$10475,match_formation!$J$1)</f>
        <v>0</v>
      </c>
      <c r="K198">
        <f>COUNTIFS(better_player_df!$A$2:$A$10475,match_formation!B198,better_player_df!$B$2:$B$10475,C198,better_player_df!$E$2:$E$10475,match_formation!$K$1)</f>
        <v>0</v>
      </c>
      <c r="L198">
        <f>COUNTIFS(better_player_df!$A$2:$A$10475,match_formation!B198,better_player_df!$B$2:$B$10475,C198,better_player_df!$E$2:$E$10475,match_formation!$L$1)</f>
        <v>0</v>
      </c>
      <c r="M198">
        <f>COUNTIFS(better_player_df!$A$2:$A$10475,match_formation!B198,better_player_df!$B$2:$B$10475,C198,better_player_df!$E$2:$E$10475,match_formation!$M$1)</f>
        <v>1</v>
      </c>
      <c r="N198">
        <f>COUNTIFS(better_player_df!$A$2:$A$10475,match_formation!B198,better_player_df!$B$2:$B$10475,C198,better_player_df!$E$2:$E$10475,match_formation!$N$1)</f>
        <v>1</v>
      </c>
      <c r="O198">
        <f>COUNTIFS(better_player_df!$A$2:$A$10475,match_formation!B198,better_player_df!$B$2:$B$10475,C198,better_player_df!$E$2:$E$10475,match_formation!$O$1)</f>
        <v>1</v>
      </c>
      <c r="P198">
        <f>COUNTIFS(better_player_df!$A$2:$A$10475,match_formation!B198,better_player_df!$B$2:$B$10475,C198,better_player_df!$E$2:$E$10475,match_formation!$P$1)</f>
        <v>1</v>
      </c>
      <c r="Q198">
        <f>COUNTIFS(better_player_df!$A$2:$A$10475,match_formation!B198,better_player_df!$B$2:$B$10475,C198,better_player_df!$E$2:$E$10475,match_formation!$Q$1)</f>
        <v>0</v>
      </c>
      <c r="R198">
        <f>COUNTIFS(better_player_df!$A$2:$A$10475,match_formation!B198,better_player_df!$B$2:$B$10475,C198,better_player_df!$E$2:$E$10475,match_formation!$R$1)</f>
        <v>0</v>
      </c>
      <c r="S198">
        <f t="shared" si="21"/>
        <v>4</v>
      </c>
      <c r="T198">
        <f t="shared" si="22"/>
        <v>2</v>
      </c>
      <c r="U198">
        <f t="shared" si="23"/>
        <v>3</v>
      </c>
      <c r="V198">
        <f t="shared" si="24"/>
        <v>1</v>
      </c>
      <c r="W198">
        <f t="shared" si="25"/>
        <v>4231</v>
      </c>
    </row>
    <row r="199" spans="1:23" x14ac:dyDescent="0.3">
      <c r="A199">
        <f t="shared" si="26"/>
        <v>198</v>
      </c>
      <c r="B199">
        <f t="shared" si="27"/>
        <v>1080604</v>
      </c>
      <c r="C199" t="s">
        <v>157</v>
      </c>
      <c r="D199">
        <f>COUNTIFS(better_player_df!$A$2:$A$10475,match_formation!B199,better_player_df!$B$2:$B$10475,C199,better_player_df!$E$2:$E$10475,match_formation!$D$1)</f>
        <v>3</v>
      </c>
      <c r="E199">
        <f>COUNTIFS(better_player_df!$A$2:$A$10475,match_formation!B199,better_player_df!$B$2:$B$10475,C199,better_player_df!$E$2:$E$10475,match_formation!$E$1)</f>
        <v>0</v>
      </c>
      <c r="F199">
        <f>COUNTIFS(better_player_df!$A$2:$A$10475,match_formation!B199,better_player_df!$B$2:$B$10475,C199,better_player_df!$E$2:$E$10475,match_formation!$F$1)</f>
        <v>0</v>
      </c>
      <c r="G199">
        <f>COUNTIFS(better_player_df!$A$2:$A$10475,match_formation!B199,better_player_df!$B$2:$B$10475,C199,better_player_df!$E$2:$E$10475,match_formation!$G$1)</f>
        <v>0</v>
      </c>
      <c r="H199">
        <f>COUNTIFS(better_player_df!$A$2:$A$10475,match_formation!B199,better_player_df!$B$2:$B$10475,C199,better_player_df!$E$2:$E$10475,match_formation!$H$1)</f>
        <v>1</v>
      </c>
      <c r="I199">
        <f>COUNTIFS(better_player_df!$A$2:$A$10475,match_formation!B199,better_player_df!$B$2:$B$10475,C199,better_player_df!$E$2:$E$10475,match_formation!$I$1)</f>
        <v>1</v>
      </c>
      <c r="J199">
        <f>COUNTIFS(better_player_df!$A$2:$A$10475,match_formation!B199,better_player_df!$B$2:$B$10475,C199,better_player_df!$E$2:$E$10475,match_formation!$J$1)</f>
        <v>2</v>
      </c>
      <c r="K199">
        <f>COUNTIFS(better_player_df!$A$2:$A$10475,match_formation!B199,better_player_df!$B$2:$B$10475,C199,better_player_df!$E$2:$E$10475,match_formation!$K$1)</f>
        <v>0</v>
      </c>
      <c r="L199">
        <f>COUNTIFS(better_player_df!$A$2:$A$10475,match_formation!B199,better_player_df!$B$2:$B$10475,C199,better_player_df!$E$2:$E$10475,match_formation!$L$1)</f>
        <v>0</v>
      </c>
      <c r="M199">
        <f>COUNTIFS(better_player_df!$A$2:$A$10475,match_formation!B199,better_player_df!$B$2:$B$10475,C199,better_player_df!$E$2:$E$10475,match_formation!$M$1)</f>
        <v>2</v>
      </c>
      <c r="N199">
        <f>COUNTIFS(better_player_df!$A$2:$A$10475,match_formation!B199,better_player_df!$B$2:$B$10475,C199,better_player_df!$E$2:$E$10475,match_formation!$N$1)</f>
        <v>0</v>
      </c>
      <c r="O199">
        <f>COUNTIFS(better_player_df!$A$2:$A$10475,match_formation!B199,better_player_df!$B$2:$B$10475,C199,better_player_df!$E$2:$E$10475,match_formation!$O$1)</f>
        <v>0</v>
      </c>
      <c r="P199">
        <f>COUNTIFS(better_player_df!$A$2:$A$10475,match_formation!B199,better_player_df!$B$2:$B$10475,C199,better_player_df!$E$2:$E$10475,match_formation!$P$1)</f>
        <v>1</v>
      </c>
      <c r="Q199">
        <f>COUNTIFS(better_player_df!$A$2:$A$10475,match_formation!B199,better_player_df!$B$2:$B$10475,C199,better_player_df!$E$2:$E$10475,match_formation!$Q$1)</f>
        <v>0</v>
      </c>
      <c r="R199">
        <f>COUNTIFS(better_player_df!$A$2:$A$10475,match_formation!B199,better_player_df!$B$2:$B$10475,C199,better_player_df!$E$2:$E$10475,match_formation!$R$1)</f>
        <v>0</v>
      </c>
      <c r="S199">
        <f t="shared" si="21"/>
        <v>3</v>
      </c>
      <c r="T199">
        <f t="shared" si="22"/>
        <v>4</v>
      </c>
      <c r="U199">
        <f t="shared" si="23"/>
        <v>2</v>
      </c>
      <c r="V199">
        <f t="shared" si="24"/>
        <v>1</v>
      </c>
      <c r="W199">
        <f t="shared" si="25"/>
        <v>3421</v>
      </c>
    </row>
    <row r="200" spans="1:23" x14ac:dyDescent="0.3">
      <c r="A200">
        <f t="shared" si="26"/>
        <v>199</v>
      </c>
      <c r="B200">
        <f t="shared" si="27"/>
        <v>1080605</v>
      </c>
      <c r="C200" t="s">
        <v>81</v>
      </c>
      <c r="D200">
        <f>COUNTIFS(better_player_df!$A$2:$A$10475,match_formation!B200,better_player_df!$B$2:$B$10475,C200,better_player_df!$E$2:$E$10475,match_formation!$D$1)</f>
        <v>2</v>
      </c>
      <c r="E200">
        <f>COUNTIFS(better_player_df!$A$2:$A$10475,match_formation!B200,better_player_df!$B$2:$B$10475,C200,better_player_df!$E$2:$E$10475,match_formation!$E$1)</f>
        <v>1</v>
      </c>
      <c r="F200">
        <f>COUNTIFS(better_player_df!$A$2:$A$10475,match_formation!B200,better_player_df!$B$2:$B$10475,C200,better_player_df!$E$2:$E$10475,match_formation!$F$1)</f>
        <v>1</v>
      </c>
      <c r="G200">
        <f>COUNTIFS(better_player_df!$A$2:$A$10475,match_formation!B200,better_player_df!$B$2:$B$10475,C200,better_player_df!$E$2:$E$10475,match_formation!$G$1)</f>
        <v>2</v>
      </c>
      <c r="H200">
        <f>COUNTIFS(better_player_df!$A$2:$A$10475,match_formation!B200,better_player_df!$B$2:$B$10475,C200,better_player_df!$E$2:$E$10475,match_formation!$H$1)</f>
        <v>0</v>
      </c>
      <c r="I200">
        <f>COUNTIFS(better_player_df!$A$2:$A$10475,match_formation!B200,better_player_df!$B$2:$B$10475,C200,better_player_df!$E$2:$E$10475,match_formation!$I$1)</f>
        <v>0</v>
      </c>
      <c r="J200">
        <f>COUNTIFS(better_player_df!$A$2:$A$10475,match_formation!B200,better_player_df!$B$2:$B$10475,C200,better_player_df!$E$2:$E$10475,match_formation!$J$1)</f>
        <v>0</v>
      </c>
      <c r="K200">
        <f>COUNTIFS(better_player_df!$A$2:$A$10475,match_formation!B200,better_player_df!$B$2:$B$10475,C200,better_player_df!$E$2:$E$10475,match_formation!$K$1)</f>
        <v>0</v>
      </c>
      <c r="L200">
        <f>COUNTIFS(better_player_df!$A$2:$A$10475,match_formation!B200,better_player_df!$B$2:$B$10475,C200,better_player_df!$E$2:$E$10475,match_formation!$L$1)</f>
        <v>0</v>
      </c>
      <c r="M200">
        <f>COUNTIFS(better_player_df!$A$2:$A$10475,match_formation!B200,better_player_df!$B$2:$B$10475,C200,better_player_df!$E$2:$E$10475,match_formation!$M$1)</f>
        <v>1</v>
      </c>
      <c r="N200">
        <f>COUNTIFS(better_player_df!$A$2:$A$10475,match_formation!B200,better_player_df!$B$2:$B$10475,C200,better_player_df!$E$2:$E$10475,match_formation!$N$1)</f>
        <v>1</v>
      </c>
      <c r="O200">
        <f>COUNTIFS(better_player_df!$A$2:$A$10475,match_formation!B200,better_player_df!$B$2:$B$10475,C200,better_player_df!$E$2:$E$10475,match_formation!$O$1)</f>
        <v>1</v>
      </c>
      <c r="P200">
        <f>COUNTIFS(better_player_df!$A$2:$A$10475,match_formation!B200,better_player_df!$B$2:$B$10475,C200,better_player_df!$E$2:$E$10475,match_formation!$P$1)</f>
        <v>1</v>
      </c>
      <c r="Q200">
        <f>COUNTIFS(better_player_df!$A$2:$A$10475,match_formation!B200,better_player_df!$B$2:$B$10475,C200,better_player_df!$E$2:$E$10475,match_formation!$Q$1)</f>
        <v>0</v>
      </c>
      <c r="R200">
        <f>COUNTIFS(better_player_df!$A$2:$A$10475,match_formation!B200,better_player_df!$B$2:$B$10475,C200,better_player_df!$E$2:$E$10475,match_formation!$R$1)</f>
        <v>0</v>
      </c>
      <c r="S200">
        <f t="shared" si="21"/>
        <v>4</v>
      </c>
      <c r="T200">
        <f t="shared" si="22"/>
        <v>2</v>
      </c>
      <c r="U200">
        <f t="shared" si="23"/>
        <v>3</v>
      </c>
      <c r="V200">
        <f t="shared" si="24"/>
        <v>1</v>
      </c>
      <c r="W200">
        <f t="shared" si="25"/>
        <v>4231</v>
      </c>
    </row>
    <row r="201" spans="1:23" x14ac:dyDescent="0.3">
      <c r="A201">
        <f t="shared" si="26"/>
        <v>200</v>
      </c>
      <c r="B201">
        <f t="shared" si="27"/>
        <v>1080605</v>
      </c>
      <c r="C201" t="s">
        <v>232</v>
      </c>
      <c r="D201">
        <f>COUNTIFS(better_player_df!$A$2:$A$10475,match_formation!B201,better_player_df!$B$2:$B$10475,C201,better_player_df!$E$2:$E$10475,match_formation!$D$1)</f>
        <v>2</v>
      </c>
      <c r="E201">
        <f>COUNTIFS(better_player_df!$A$2:$A$10475,match_formation!B201,better_player_df!$B$2:$B$10475,C201,better_player_df!$E$2:$E$10475,match_formation!$E$1)</f>
        <v>1</v>
      </c>
      <c r="F201">
        <f>COUNTIFS(better_player_df!$A$2:$A$10475,match_formation!B201,better_player_df!$B$2:$B$10475,C201,better_player_df!$E$2:$E$10475,match_formation!$F$1)</f>
        <v>1</v>
      </c>
      <c r="G201">
        <f>COUNTIFS(better_player_df!$A$2:$A$10475,match_formation!B201,better_player_df!$B$2:$B$10475,C201,better_player_df!$E$2:$E$10475,match_formation!$G$1)</f>
        <v>0</v>
      </c>
      <c r="H201">
        <f>COUNTIFS(better_player_df!$A$2:$A$10475,match_formation!B201,better_player_df!$B$2:$B$10475,C201,better_player_df!$E$2:$E$10475,match_formation!$H$1)</f>
        <v>0</v>
      </c>
      <c r="I201">
        <f>COUNTIFS(better_player_df!$A$2:$A$10475,match_formation!B201,better_player_df!$B$2:$B$10475,C201,better_player_df!$E$2:$E$10475,match_formation!$I$1)</f>
        <v>0</v>
      </c>
      <c r="J201">
        <f>COUNTIFS(better_player_df!$A$2:$A$10475,match_formation!B201,better_player_df!$B$2:$B$10475,C201,better_player_df!$E$2:$E$10475,match_formation!$J$1)</f>
        <v>3</v>
      </c>
      <c r="K201">
        <f>COUNTIFS(better_player_df!$A$2:$A$10475,match_formation!B201,better_player_df!$B$2:$B$10475,C201,better_player_df!$E$2:$E$10475,match_formation!$K$1)</f>
        <v>0</v>
      </c>
      <c r="L201">
        <f>COUNTIFS(better_player_df!$A$2:$A$10475,match_formation!B201,better_player_df!$B$2:$B$10475,C201,better_player_df!$E$2:$E$10475,match_formation!$L$1)</f>
        <v>0</v>
      </c>
      <c r="M201">
        <f>COUNTIFS(better_player_df!$A$2:$A$10475,match_formation!B201,better_player_df!$B$2:$B$10475,C201,better_player_df!$E$2:$E$10475,match_formation!$M$1)</f>
        <v>2</v>
      </c>
      <c r="N201">
        <f>COUNTIFS(better_player_df!$A$2:$A$10475,match_formation!B201,better_player_df!$B$2:$B$10475,C201,better_player_df!$E$2:$E$10475,match_formation!$N$1)</f>
        <v>0</v>
      </c>
      <c r="O201">
        <f>COUNTIFS(better_player_df!$A$2:$A$10475,match_formation!B201,better_player_df!$B$2:$B$10475,C201,better_player_df!$E$2:$E$10475,match_formation!$O$1)</f>
        <v>0</v>
      </c>
      <c r="P201">
        <f>COUNTIFS(better_player_df!$A$2:$A$10475,match_formation!B201,better_player_df!$B$2:$B$10475,C201,better_player_df!$E$2:$E$10475,match_formation!$P$1)</f>
        <v>1</v>
      </c>
      <c r="Q201">
        <f>COUNTIFS(better_player_df!$A$2:$A$10475,match_formation!B201,better_player_df!$B$2:$B$10475,C201,better_player_df!$E$2:$E$10475,match_formation!$Q$1)</f>
        <v>0</v>
      </c>
      <c r="R201">
        <f>COUNTIFS(better_player_df!$A$2:$A$10475,match_formation!B201,better_player_df!$B$2:$B$10475,C201,better_player_df!$E$2:$E$10475,match_formation!$R$1)</f>
        <v>0</v>
      </c>
      <c r="S201">
        <f t="shared" si="21"/>
        <v>4</v>
      </c>
      <c r="T201">
        <f t="shared" si="22"/>
        <v>3</v>
      </c>
      <c r="U201">
        <f t="shared" si="23"/>
        <v>2</v>
      </c>
      <c r="V201">
        <f t="shared" si="24"/>
        <v>1</v>
      </c>
      <c r="W201">
        <f t="shared" si="25"/>
        <v>4321</v>
      </c>
    </row>
    <row r="202" spans="1:23" x14ac:dyDescent="0.3">
      <c r="A202">
        <f t="shared" si="26"/>
        <v>201</v>
      </c>
      <c r="B202">
        <f t="shared" si="27"/>
        <v>1080606</v>
      </c>
      <c r="C202" t="s">
        <v>96</v>
      </c>
      <c r="D202">
        <f>COUNTIFS(better_player_df!$A$2:$A$10475,match_formation!B202,better_player_df!$B$2:$B$10475,C202,better_player_df!$E$2:$E$10475,match_formation!$D$1)</f>
        <v>2</v>
      </c>
      <c r="E202">
        <f>COUNTIFS(better_player_df!$A$2:$A$10475,match_formation!B202,better_player_df!$B$2:$B$10475,C202,better_player_df!$E$2:$E$10475,match_formation!$E$1)</f>
        <v>1</v>
      </c>
      <c r="F202">
        <f>COUNTIFS(better_player_df!$A$2:$A$10475,match_formation!B202,better_player_df!$B$2:$B$10475,C202,better_player_df!$E$2:$E$10475,match_formation!$F$1)</f>
        <v>1</v>
      </c>
      <c r="G202">
        <f>COUNTIFS(better_player_df!$A$2:$A$10475,match_formation!B202,better_player_df!$B$2:$B$10475,C202,better_player_df!$E$2:$E$10475,match_formation!$G$1)</f>
        <v>2</v>
      </c>
      <c r="H202">
        <f>COUNTIFS(better_player_df!$A$2:$A$10475,match_formation!B202,better_player_df!$B$2:$B$10475,C202,better_player_df!$E$2:$E$10475,match_formation!$H$1)</f>
        <v>0</v>
      </c>
      <c r="I202">
        <f>COUNTIFS(better_player_df!$A$2:$A$10475,match_formation!B202,better_player_df!$B$2:$B$10475,C202,better_player_df!$E$2:$E$10475,match_formation!$I$1)</f>
        <v>0</v>
      </c>
      <c r="J202">
        <f>COUNTIFS(better_player_df!$A$2:$A$10475,match_formation!B202,better_player_df!$B$2:$B$10475,C202,better_player_df!$E$2:$E$10475,match_formation!$J$1)</f>
        <v>0</v>
      </c>
      <c r="K202">
        <f>COUNTIFS(better_player_df!$A$2:$A$10475,match_formation!B202,better_player_df!$B$2:$B$10475,C202,better_player_df!$E$2:$E$10475,match_formation!$K$1)</f>
        <v>0</v>
      </c>
      <c r="L202">
        <f>COUNTIFS(better_player_df!$A$2:$A$10475,match_formation!B202,better_player_df!$B$2:$B$10475,C202,better_player_df!$E$2:$E$10475,match_formation!$L$1)</f>
        <v>0</v>
      </c>
      <c r="M202">
        <f>COUNTIFS(better_player_df!$A$2:$A$10475,match_formation!B202,better_player_df!$B$2:$B$10475,C202,better_player_df!$E$2:$E$10475,match_formation!$M$1)</f>
        <v>1</v>
      </c>
      <c r="N202">
        <f>COUNTIFS(better_player_df!$A$2:$A$10475,match_formation!B202,better_player_df!$B$2:$B$10475,C202,better_player_df!$E$2:$E$10475,match_formation!$N$1)</f>
        <v>1</v>
      </c>
      <c r="O202">
        <f>COUNTIFS(better_player_df!$A$2:$A$10475,match_formation!B202,better_player_df!$B$2:$B$10475,C202,better_player_df!$E$2:$E$10475,match_formation!$O$1)</f>
        <v>1</v>
      </c>
      <c r="P202">
        <f>COUNTIFS(better_player_df!$A$2:$A$10475,match_formation!B202,better_player_df!$B$2:$B$10475,C202,better_player_df!$E$2:$E$10475,match_formation!$P$1)</f>
        <v>1</v>
      </c>
      <c r="Q202">
        <f>COUNTIFS(better_player_df!$A$2:$A$10475,match_formation!B202,better_player_df!$B$2:$B$10475,C202,better_player_df!$E$2:$E$10475,match_formation!$Q$1)</f>
        <v>0</v>
      </c>
      <c r="R202">
        <f>COUNTIFS(better_player_df!$A$2:$A$10475,match_formation!B202,better_player_df!$B$2:$B$10475,C202,better_player_df!$E$2:$E$10475,match_formation!$R$1)</f>
        <v>0</v>
      </c>
      <c r="S202">
        <f t="shared" si="21"/>
        <v>4</v>
      </c>
      <c r="T202">
        <f t="shared" si="22"/>
        <v>2</v>
      </c>
      <c r="U202">
        <f t="shared" si="23"/>
        <v>3</v>
      </c>
      <c r="V202">
        <f t="shared" si="24"/>
        <v>1</v>
      </c>
      <c r="W202">
        <f t="shared" si="25"/>
        <v>4231</v>
      </c>
    </row>
    <row r="203" spans="1:23" x14ac:dyDescent="0.3">
      <c r="A203">
        <f t="shared" si="26"/>
        <v>202</v>
      </c>
      <c r="B203">
        <f t="shared" si="27"/>
        <v>1080606</v>
      </c>
      <c r="C203" t="s">
        <v>111</v>
      </c>
      <c r="D203">
        <f>COUNTIFS(better_player_df!$A$2:$A$10475,match_formation!B203,better_player_df!$B$2:$B$10475,C203,better_player_df!$E$2:$E$10475,match_formation!$D$1)</f>
        <v>2</v>
      </c>
      <c r="E203">
        <f>COUNTIFS(better_player_df!$A$2:$A$10475,match_formation!B203,better_player_df!$B$2:$B$10475,C203,better_player_df!$E$2:$E$10475,match_formation!$E$1)</f>
        <v>1</v>
      </c>
      <c r="F203">
        <f>COUNTIFS(better_player_df!$A$2:$A$10475,match_formation!B203,better_player_df!$B$2:$B$10475,C203,better_player_df!$E$2:$E$10475,match_formation!$F$1)</f>
        <v>1</v>
      </c>
      <c r="G203">
        <f>COUNTIFS(better_player_df!$A$2:$A$10475,match_formation!B203,better_player_df!$B$2:$B$10475,C203,better_player_df!$E$2:$E$10475,match_formation!$G$1)</f>
        <v>0</v>
      </c>
      <c r="H203">
        <f>COUNTIFS(better_player_df!$A$2:$A$10475,match_formation!B203,better_player_df!$B$2:$B$10475,C203,better_player_df!$E$2:$E$10475,match_formation!$H$1)</f>
        <v>0</v>
      </c>
      <c r="I203">
        <f>COUNTIFS(better_player_df!$A$2:$A$10475,match_formation!B203,better_player_df!$B$2:$B$10475,C203,better_player_df!$E$2:$E$10475,match_formation!$I$1)</f>
        <v>0</v>
      </c>
      <c r="J203">
        <f>COUNTIFS(better_player_df!$A$2:$A$10475,match_formation!B203,better_player_df!$B$2:$B$10475,C203,better_player_df!$E$2:$E$10475,match_formation!$J$1)</f>
        <v>2</v>
      </c>
      <c r="K203">
        <f>COUNTIFS(better_player_df!$A$2:$A$10475,match_formation!B203,better_player_df!$B$2:$B$10475,C203,better_player_df!$E$2:$E$10475,match_formation!$K$1)</f>
        <v>1</v>
      </c>
      <c r="L203">
        <f>COUNTIFS(better_player_df!$A$2:$A$10475,match_formation!B203,better_player_df!$B$2:$B$10475,C203,better_player_df!$E$2:$E$10475,match_formation!$L$1)</f>
        <v>1</v>
      </c>
      <c r="M203">
        <f>COUNTIFS(better_player_df!$A$2:$A$10475,match_formation!B203,better_player_df!$B$2:$B$10475,C203,better_player_df!$E$2:$E$10475,match_formation!$M$1)</f>
        <v>0</v>
      </c>
      <c r="N203">
        <f>COUNTIFS(better_player_df!$A$2:$A$10475,match_formation!B203,better_player_df!$B$2:$B$10475,C203,better_player_df!$E$2:$E$10475,match_formation!$N$1)</f>
        <v>0</v>
      </c>
      <c r="O203">
        <f>COUNTIFS(better_player_df!$A$2:$A$10475,match_formation!B203,better_player_df!$B$2:$B$10475,C203,better_player_df!$E$2:$E$10475,match_formation!$O$1)</f>
        <v>0</v>
      </c>
      <c r="P203">
        <f>COUNTIFS(better_player_df!$A$2:$A$10475,match_formation!B203,better_player_df!$B$2:$B$10475,C203,better_player_df!$E$2:$E$10475,match_formation!$P$1)</f>
        <v>2</v>
      </c>
      <c r="Q203">
        <f>COUNTIFS(better_player_df!$A$2:$A$10475,match_formation!B203,better_player_df!$B$2:$B$10475,C203,better_player_df!$E$2:$E$10475,match_formation!$Q$1)</f>
        <v>0</v>
      </c>
      <c r="R203">
        <f>COUNTIFS(better_player_df!$A$2:$A$10475,match_formation!B203,better_player_df!$B$2:$B$10475,C203,better_player_df!$E$2:$E$10475,match_formation!$R$1)</f>
        <v>0</v>
      </c>
      <c r="S203">
        <f t="shared" si="21"/>
        <v>4</v>
      </c>
      <c r="T203">
        <f t="shared" si="22"/>
        <v>4</v>
      </c>
      <c r="U203">
        <f t="shared" si="23"/>
        <v>0</v>
      </c>
      <c r="V203">
        <f t="shared" si="24"/>
        <v>2</v>
      </c>
      <c r="W203">
        <f t="shared" si="25"/>
        <v>442</v>
      </c>
    </row>
    <row r="204" spans="1:23" x14ac:dyDescent="0.3">
      <c r="A204">
        <f t="shared" si="26"/>
        <v>203</v>
      </c>
      <c r="B204">
        <f t="shared" si="27"/>
        <v>1080607</v>
      </c>
      <c r="C204" t="s">
        <v>142</v>
      </c>
      <c r="D204">
        <f>COUNTIFS(better_player_df!$A$2:$A$10475,match_formation!B204,better_player_df!$B$2:$B$10475,C204,better_player_df!$E$2:$E$10475,match_formation!$D$1)</f>
        <v>3</v>
      </c>
      <c r="E204">
        <f>COUNTIFS(better_player_df!$A$2:$A$10475,match_formation!B204,better_player_df!$B$2:$B$10475,C204,better_player_df!$E$2:$E$10475,match_formation!$E$1)</f>
        <v>0</v>
      </c>
      <c r="F204">
        <f>COUNTIFS(better_player_df!$A$2:$A$10475,match_formation!B204,better_player_df!$B$2:$B$10475,C204,better_player_df!$E$2:$E$10475,match_formation!$F$1)</f>
        <v>0</v>
      </c>
      <c r="G204">
        <f>COUNTIFS(better_player_df!$A$2:$A$10475,match_formation!B204,better_player_df!$B$2:$B$10475,C204,better_player_df!$E$2:$E$10475,match_formation!$G$1)</f>
        <v>0</v>
      </c>
      <c r="H204">
        <f>COUNTIFS(better_player_df!$A$2:$A$10475,match_formation!B204,better_player_df!$B$2:$B$10475,C204,better_player_df!$E$2:$E$10475,match_formation!$H$1)</f>
        <v>1</v>
      </c>
      <c r="I204">
        <f>COUNTIFS(better_player_df!$A$2:$A$10475,match_formation!B204,better_player_df!$B$2:$B$10475,C204,better_player_df!$E$2:$E$10475,match_formation!$I$1)</f>
        <v>1</v>
      </c>
      <c r="J204">
        <f>COUNTIFS(better_player_df!$A$2:$A$10475,match_formation!B204,better_player_df!$B$2:$B$10475,C204,better_player_df!$E$2:$E$10475,match_formation!$J$1)</f>
        <v>2</v>
      </c>
      <c r="K204">
        <f>COUNTIFS(better_player_df!$A$2:$A$10475,match_formation!B204,better_player_df!$B$2:$B$10475,C204,better_player_df!$E$2:$E$10475,match_formation!$K$1)</f>
        <v>0</v>
      </c>
      <c r="L204">
        <f>COUNTIFS(better_player_df!$A$2:$A$10475,match_formation!B204,better_player_df!$B$2:$B$10475,C204,better_player_df!$E$2:$E$10475,match_formation!$L$1)</f>
        <v>0</v>
      </c>
      <c r="M204">
        <f>COUNTIFS(better_player_df!$A$2:$A$10475,match_formation!B204,better_player_df!$B$2:$B$10475,C204,better_player_df!$E$2:$E$10475,match_formation!$M$1)</f>
        <v>0</v>
      </c>
      <c r="N204">
        <f>COUNTIFS(better_player_df!$A$2:$A$10475,match_formation!B204,better_player_df!$B$2:$B$10475,C204,better_player_df!$E$2:$E$10475,match_formation!$N$1)</f>
        <v>0</v>
      </c>
      <c r="O204">
        <f>COUNTIFS(better_player_df!$A$2:$A$10475,match_formation!B204,better_player_df!$B$2:$B$10475,C204,better_player_df!$E$2:$E$10475,match_formation!$O$1)</f>
        <v>0</v>
      </c>
      <c r="P204">
        <f>COUNTIFS(better_player_df!$A$2:$A$10475,match_formation!B204,better_player_df!$B$2:$B$10475,C204,better_player_df!$E$2:$E$10475,match_formation!$P$1)</f>
        <v>1</v>
      </c>
      <c r="Q204">
        <f>COUNTIFS(better_player_df!$A$2:$A$10475,match_formation!B204,better_player_df!$B$2:$B$10475,C204,better_player_df!$E$2:$E$10475,match_formation!$Q$1)</f>
        <v>1</v>
      </c>
      <c r="R204">
        <f>COUNTIFS(better_player_df!$A$2:$A$10475,match_formation!B204,better_player_df!$B$2:$B$10475,C204,better_player_df!$E$2:$E$10475,match_formation!$R$1)</f>
        <v>1</v>
      </c>
      <c r="S204">
        <f t="shared" si="21"/>
        <v>3</v>
      </c>
      <c r="T204">
        <f t="shared" si="22"/>
        <v>4</v>
      </c>
      <c r="U204">
        <f t="shared" si="23"/>
        <v>0</v>
      </c>
      <c r="V204">
        <f t="shared" si="24"/>
        <v>3</v>
      </c>
      <c r="W204">
        <f t="shared" si="25"/>
        <v>343</v>
      </c>
    </row>
    <row r="205" spans="1:23" x14ac:dyDescent="0.3">
      <c r="A205">
        <f t="shared" si="26"/>
        <v>204</v>
      </c>
      <c r="B205">
        <f t="shared" si="27"/>
        <v>1080607</v>
      </c>
      <c r="C205" t="s">
        <v>244</v>
      </c>
      <c r="D205">
        <f>COUNTIFS(better_player_df!$A$2:$A$10475,match_formation!B205,better_player_df!$B$2:$B$10475,C205,better_player_df!$E$2:$E$10475,match_formation!$D$1)</f>
        <v>2</v>
      </c>
      <c r="E205">
        <f>COUNTIFS(better_player_df!$A$2:$A$10475,match_formation!B205,better_player_df!$B$2:$B$10475,C205,better_player_df!$E$2:$E$10475,match_formation!$E$1)</f>
        <v>1</v>
      </c>
      <c r="F205">
        <f>COUNTIFS(better_player_df!$A$2:$A$10475,match_formation!B205,better_player_df!$B$2:$B$10475,C205,better_player_df!$E$2:$E$10475,match_formation!$F$1)</f>
        <v>1</v>
      </c>
      <c r="G205">
        <f>COUNTIFS(better_player_df!$A$2:$A$10475,match_formation!B205,better_player_df!$B$2:$B$10475,C205,better_player_df!$E$2:$E$10475,match_formation!$G$1)</f>
        <v>0</v>
      </c>
      <c r="H205">
        <f>COUNTIFS(better_player_df!$A$2:$A$10475,match_formation!B205,better_player_df!$B$2:$B$10475,C205,better_player_df!$E$2:$E$10475,match_formation!$H$1)</f>
        <v>0</v>
      </c>
      <c r="I205">
        <f>COUNTIFS(better_player_df!$A$2:$A$10475,match_formation!B205,better_player_df!$B$2:$B$10475,C205,better_player_df!$E$2:$E$10475,match_formation!$I$1)</f>
        <v>0</v>
      </c>
      <c r="J205">
        <f>COUNTIFS(better_player_df!$A$2:$A$10475,match_formation!B205,better_player_df!$B$2:$B$10475,C205,better_player_df!$E$2:$E$10475,match_formation!$J$1)</f>
        <v>2</v>
      </c>
      <c r="K205">
        <f>COUNTIFS(better_player_df!$A$2:$A$10475,match_formation!B205,better_player_df!$B$2:$B$10475,C205,better_player_df!$E$2:$E$10475,match_formation!$K$1)</f>
        <v>1</v>
      </c>
      <c r="L205">
        <f>COUNTIFS(better_player_df!$A$2:$A$10475,match_formation!B205,better_player_df!$B$2:$B$10475,C205,better_player_df!$E$2:$E$10475,match_formation!$L$1)</f>
        <v>1</v>
      </c>
      <c r="M205">
        <f>COUNTIFS(better_player_df!$A$2:$A$10475,match_formation!B205,better_player_df!$B$2:$B$10475,C205,better_player_df!$E$2:$E$10475,match_formation!$M$1)</f>
        <v>0</v>
      </c>
      <c r="N205">
        <f>COUNTIFS(better_player_df!$A$2:$A$10475,match_formation!B205,better_player_df!$B$2:$B$10475,C205,better_player_df!$E$2:$E$10475,match_formation!$N$1)</f>
        <v>0</v>
      </c>
      <c r="O205">
        <f>COUNTIFS(better_player_df!$A$2:$A$10475,match_formation!B205,better_player_df!$B$2:$B$10475,C205,better_player_df!$E$2:$E$10475,match_formation!$O$1)</f>
        <v>0</v>
      </c>
      <c r="P205">
        <f>COUNTIFS(better_player_df!$A$2:$A$10475,match_formation!B205,better_player_df!$B$2:$B$10475,C205,better_player_df!$E$2:$E$10475,match_formation!$P$1)</f>
        <v>2</v>
      </c>
      <c r="Q205">
        <f>COUNTIFS(better_player_df!$A$2:$A$10475,match_formation!B205,better_player_df!$B$2:$B$10475,C205,better_player_df!$E$2:$E$10475,match_formation!$Q$1)</f>
        <v>0</v>
      </c>
      <c r="R205">
        <f>COUNTIFS(better_player_df!$A$2:$A$10475,match_formation!B205,better_player_df!$B$2:$B$10475,C205,better_player_df!$E$2:$E$10475,match_formation!$R$1)</f>
        <v>0</v>
      </c>
      <c r="S205">
        <f t="shared" si="21"/>
        <v>4</v>
      </c>
      <c r="T205">
        <f t="shared" si="22"/>
        <v>4</v>
      </c>
      <c r="U205">
        <f t="shared" si="23"/>
        <v>0</v>
      </c>
      <c r="V205">
        <f t="shared" si="24"/>
        <v>2</v>
      </c>
      <c r="W205">
        <f t="shared" si="25"/>
        <v>442</v>
      </c>
    </row>
    <row r="206" spans="1:23" x14ac:dyDescent="0.3">
      <c r="A206">
        <f t="shared" si="26"/>
        <v>205</v>
      </c>
      <c r="B206">
        <f t="shared" si="27"/>
        <v>1080608</v>
      </c>
      <c r="C206" t="s">
        <v>289</v>
      </c>
      <c r="D206">
        <f>COUNTIFS(better_player_df!$A$2:$A$10475,match_formation!B206,better_player_df!$B$2:$B$10475,C206,better_player_df!$E$2:$E$10475,match_formation!$D$1)</f>
        <v>2</v>
      </c>
      <c r="E206">
        <f>COUNTIFS(better_player_df!$A$2:$A$10475,match_formation!B206,better_player_df!$B$2:$B$10475,C206,better_player_df!$E$2:$E$10475,match_formation!$E$1)</f>
        <v>1</v>
      </c>
      <c r="F206">
        <f>COUNTIFS(better_player_df!$A$2:$A$10475,match_formation!B206,better_player_df!$B$2:$B$10475,C206,better_player_df!$E$2:$E$10475,match_formation!$F$1)</f>
        <v>1</v>
      </c>
      <c r="G206">
        <f>COUNTIFS(better_player_df!$A$2:$A$10475,match_formation!B206,better_player_df!$B$2:$B$10475,C206,better_player_df!$E$2:$E$10475,match_formation!$G$1)</f>
        <v>2</v>
      </c>
      <c r="H206">
        <f>COUNTIFS(better_player_df!$A$2:$A$10475,match_formation!B206,better_player_df!$B$2:$B$10475,C206,better_player_df!$E$2:$E$10475,match_formation!$H$1)</f>
        <v>0</v>
      </c>
      <c r="I206">
        <f>COUNTIFS(better_player_df!$A$2:$A$10475,match_formation!B206,better_player_df!$B$2:$B$10475,C206,better_player_df!$E$2:$E$10475,match_formation!$I$1)</f>
        <v>0</v>
      </c>
      <c r="J206">
        <f>COUNTIFS(better_player_df!$A$2:$A$10475,match_formation!B206,better_player_df!$B$2:$B$10475,C206,better_player_df!$E$2:$E$10475,match_formation!$J$1)</f>
        <v>0</v>
      </c>
      <c r="K206">
        <f>COUNTIFS(better_player_df!$A$2:$A$10475,match_formation!B206,better_player_df!$B$2:$B$10475,C206,better_player_df!$E$2:$E$10475,match_formation!$K$1)</f>
        <v>0</v>
      </c>
      <c r="L206">
        <f>COUNTIFS(better_player_df!$A$2:$A$10475,match_formation!B206,better_player_df!$B$2:$B$10475,C206,better_player_df!$E$2:$E$10475,match_formation!$L$1)</f>
        <v>0</v>
      </c>
      <c r="M206">
        <f>COUNTIFS(better_player_df!$A$2:$A$10475,match_formation!B206,better_player_df!$B$2:$B$10475,C206,better_player_df!$E$2:$E$10475,match_formation!$M$1)</f>
        <v>1</v>
      </c>
      <c r="N206">
        <f>COUNTIFS(better_player_df!$A$2:$A$10475,match_formation!B206,better_player_df!$B$2:$B$10475,C206,better_player_df!$E$2:$E$10475,match_formation!$N$1)</f>
        <v>1</v>
      </c>
      <c r="O206">
        <f>COUNTIFS(better_player_df!$A$2:$A$10475,match_formation!B206,better_player_df!$B$2:$B$10475,C206,better_player_df!$E$2:$E$10475,match_formation!$O$1)</f>
        <v>1</v>
      </c>
      <c r="P206">
        <f>COUNTIFS(better_player_df!$A$2:$A$10475,match_formation!B206,better_player_df!$B$2:$B$10475,C206,better_player_df!$E$2:$E$10475,match_formation!$P$1)</f>
        <v>1</v>
      </c>
      <c r="Q206">
        <f>COUNTIFS(better_player_df!$A$2:$A$10475,match_formation!B206,better_player_df!$B$2:$B$10475,C206,better_player_df!$E$2:$E$10475,match_formation!$Q$1)</f>
        <v>0</v>
      </c>
      <c r="R206">
        <f>COUNTIFS(better_player_df!$A$2:$A$10475,match_formation!B206,better_player_df!$B$2:$B$10475,C206,better_player_df!$E$2:$E$10475,match_formation!$R$1)</f>
        <v>0</v>
      </c>
      <c r="S206">
        <f t="shared" si="21"/>
        <v>4</v>
      </c>
      <c r="T206">
        <f t="shared" si="22"/>
        <v>2</v>
      </c>
      <c r="U206">
        <f t="shared" si="23"/>
        <v>3</v>
      </c>
      <c r="V206">
        <f t="shared" si="24"/>
        <v>1</v>
      </c>
      <c r="W206">
        <f t="shared" si="25"/>
        <v>4231</v>
      </c>
    </row>
    <row r="207" spans="1:23" x14ac:dyDescent="0.3">
      <c r="A207">
        <f t="shared" si="26"/>
        <v>206</v>
      </c>
      <c r="B207">
        <f t="shared" si="27"/>
        <v>1080608</v>
      </c>
      <c r="C207" t="s">
        <v>81</v>
      </c>
      <c r="D207">
        <f>COUNTIFS(better_player_df!$A$2:$A$10475,match_formation!B207,better_player_df!$B$2:$B$10475,C207,better_player_df!$E$2:$E$10475,match_formation!$D$1)</f>
        <v>2</v>
      </c>
      <c r="E207">
        <f>COUNTIFS(better_player_df!$A$2:$A$10475,match_formation!B207,better_player_df!$B$2:$B$10475,C207,better_player_df!$E$2:$E$10475,match_formation!$E$1)</f>
        <v>1</v>
      </c>
      <c r="F207">
        <f>COUNTIFS(better_player_df!$A$2:$A$10475,match_formation!B207,better_player_df!$B$2:$B$10475,C207,better_player_df!$E$2:$E$10475,match_formation!$F$1)</f>
        <v>1</v>
      </c>
      <c r="G207">
        <f>COUNTIFS(better_player_df!$A$2:$A$10475,match_formation!B207,better_player_df!$B$2:$B$10475,C207,better_player_df!$E$2:$E$10475,match_formation!$G$1)</f>
        <v>2</v>
      </c>
      <c r="H207">
        <f>COUNTIFS(better_player_df!$A$2:$A$10475,match_formation!B207,better_player_df!$B$2:$B$10475,C207,better_player_df!$E$2:$E$10475,match_formation!$H$1)</f>
        <v>0</v>
      </c>
      <c r="I207">
        <f>COUNTIFS(better_player_df!$A$2:$A$10475,match_formation!B207,better_player_df!$B$2:$B$10475,C207,better_player_df!$E$2:$E$10475,match_formation!$I$1)</f>
        <v>0</v>
      </c>
      <c r="J207">
        <f>COUNTIFS(better_player_df!$A$2:$A$10475,match_formation!B207,better_player_df!$B$2:$B$10475,C207,better_player_df!$E$2:$E$10475,match_formation!$J$1)</f>
        <v>0</v>
      </c>
      <c r="K207">
        <f>COUNTIFS(better_player_df!$A$2:$A$10475,match_formation!B207,better_player_df!$B$2:$B$10475,C207,better_player_df!$E$2:$E$10475,match_formation!$K$1)</f>
        <v>0</v>
      </c>
      <c r="L207">
        <f>COUNTIFS(better_player_df!$A$2:$A$10475,match_formation!B207,better_player_df!$B$2:$B$10475,C207,better_player_df!$E$2:$E$10475,match_formation!$L$1)</f>
        <v>0</v>
      </c>
      <c r="M207">
        <f>COUNTIFS(better_player_df!$A$2:$A$10475,match_formation!B207,better_player_df!$B$2:$B$10475,C207,better_player_df!$E$2:$E$10475,match_formation!$M$1)</f>
        <v>1</v>
      </c>
      <c r="N207">
        <f>COUNTIFS(better_player_df!$A$2:$A$10475,match_formation!B207,better_player_df!$B$2:$B$10475,C207,better_player_df!$E$2:$E$10475,match_formation!$N$1)</f>
        <v>1</v>
      </c>
      <c r="O207">
        <f>COUNTIFS(better_player_df!$A$2:$A$10475,match_formation!B207,better_player_df!$B$2:$B$10475,C207,better_player_df!$E$2:$E$10475,match_formation!$O$1)</f>
        <v>1</v>
      </c>
      <c r="P207">
        <f>COUNTIFS(better_player_df!$A$2:$A$10475,match_formation!B207,better_player_df!$B$2:$B$10475,C207,better_player_df!$E$2:$E$10475,match_formation!$P$1)</f>
        <v>1</v>
      </c>
      <c r="Q207">
        <f>COUNTIFS(better_player_df!$A$2:$A$10475,match_formation!B207,better_player_df!$B$2:$B$10475,C207,better_player_df!$E$2:$E$10475,match_formation!$Q$1)</f>
        <v>0</v>
      </c>
      <c r="R207">
        <f>COUNTIFS(better_player_df!$A$2:$A$10475,match_formation!B207,better_player_df!$B$2:$B$10475,C207,better_player_df!$E$2:$E$10475,match_formation!$R$1)</f>
        <v>0</v>
      </c>
      <c r="S207">
        <f t="shared" si="21"/>
        <v>4</v>
      </c>
      <c r="T207">
        <f t="shared" si="22"/>
        <v>2</v>
      </c>
      <c r="U207">
        <f t="shared" si="23"/>
        <v>3</v>
      </c>
      <c r="V207">
        <f t="shared" si="24"/>
        <v>1</v>
      </c>
      <c r="W207">
        <f t="shared" si="25"/>
        <v>4231</v>
      </c>
    </row>
    <row r="208" spans="1:23" x14ac:dyDescent="0.3">
      <c r="A208">
        <f t="shared" si="26"/>
        <v>207</v>
      </c>
      <c r="B208">
        <f t="shared" si="27"/>
        <v>1080609</v>
      </c>
      <c r="C208" t="s">
        <v>172</v>
      </c>
      <c r="D208">
        <f>COUNTIFS(better_player_df!$A$2:$A$10475,match_formation!B208,better_player_df!$B$2:$B$10475,C208,better_player_df!$E$2:$E$10475,match_formation!$D$1)</f>
        <v>2</v>
      </c>
      <c r="E208">
        <f>COUNTIFS(better_player_df!$A$2:$A$10475,match_formation!B208,better_player_df!$B$2:$B$10475,C208,better_player_df!$E$2:$E$10475,match_formation!$E$1)</f>
        <v>1</v>
      </c>
      <c r="F208">
        <f>COUNTIFS(better_player_df!$A$2:$A$10475,match_formation!B208,better_player_df!$B$2:$B$10475,C208,better_player_df!$E$2:$E$10475,match_formation!$F$1)</f>
        <v>1</v>
      </c>
      <c r="G208">
        <f>COUNTIFS(better_player_df!$A$2:$A$10475,match_formation!B208,better_player_df!$B$2:$B$10475,C208,better_player_df!$E$2:$E$10475,match_formation!$G$1)</f>
        <v>2</v>
      </c>
      <c r="H208">
        <f>COUNTIFS(better_player_df!$A$2:$A$10475,match_formation!B208,better_player_df!$B$2:$B$10475,C208,better_player_df!$E$2:$E$10475,match_formation!$H$1)</f>
        <v>0</v>
      </c>
      <c r="I208">
        <f>COUNTIFS(better_player_df!$A$2:$A$10475,match_formation!B208,better_player_df!$B$2:$B$10475,C208,better_player_df!$E$2:$E$10475,match_formation!$I$1)</f>
        <v>0</v>
      </c>
      <c r="J208">
        <f>COUNTIFS(better_player_df!$A$2:$A$10475,match_formation!B208,better_player_df!$B$2:$B$10475,C208,better_player_df!$E$2:$E$10475,match_formation!$J$1)</f>
        <v>0</v>
      </c>
      <c r="K208">
        <f>COUNTIFS(better_player_df!$A$2:$A$10475,match_formation!B208,better_player_df!$B$2:$B$10475,C208,better_player_df!$E$2:$E$10475,match_formation!$K$1)</f>
        <v>0</v>
      </c>
      <c r="L208">
        <f>COUNTIFS(better_player_df!$A$2:$A$10475,match_formation!B208,better_player_df!$B$2:$B$10475,C208,better_player_df!$E$2:$E$10475,match_formation!$L$1)</f>
        <v>0</v>
      </c>
      <c r="M208">
        <f>COUNTIFS(better_player_df!$A$2:$A$10475,match_formation!B208,better_player_df!$B$2:$B$10475,C208,better_player_df!$E$2:$E$10475,match_formation!$M$1)</f>
        <v>1</v>
      </c>
      <c r="N208">
        <f>COUNTIFS(better_player_df!$A$2:$A$10475,match_formation!B208,better_player_df!$B$2:$B$10475,C208,better_player_df!$E$2:$E$10475,match_formation!$N$1)</f>
        <v>1</v>
      </c>
      <c r="O208">
        <f>COUNTIFS(better_player_df!$A$2:$A$10475,match_formation!B208,better_player_df!$B$2:$B$10475,C208,better_player_df!$E$2:$E$10475,match_formation!$O$1)</f>
        <v>1</v>
      </c>
      <c r="P208">
        <f>COUNTIFS(better_player_df!$A$2:$A$10475,match_formation!B208,better_player_df!$B$2:$B$10475,C208,better_player_df!$E$2:$E$10475,match_formation!$P$1)</f>
        <v>1</v>
      </c>
      <c r="Q208">
        <f>COUNTIFS(better_player_df!$A$2:$A$10475,match_formation!B208,better_player_df!$B$2:$B$10475,C208,better_player_df!$E$2:$E$10475,match_formation!$Q$1)</f>
        <v>0</v>
      </c>
      <c r="R208">
        <f>COUNTIFS(better_player_df!$A$2:$A$10475,match_formation!B208,better_player_df!$B$2:$B$10475,C208,better_player_df!$E$2:$E$10475,match_formation!$R$1)</f>
        <v>0</v>
      </c>
      <c r="S208">
        <f t="shared" si="21"/>
        <v>4</v>
      </c>
      <c r="T208">
        <f t="shared" si="22"/>
        <v>2</v>
      </c>
      <c r="U208">
        <f t="shared" si="23"/>
        <v>3</v>
      </c>
      <c r="V208">
        <f t="shared" si="24"/>
        <v>1</v>
      </c>
      <c r="W208">
        <f t="shared" si="25"/>
        <v>4231</v>
      </c>
    </row>
    <row r="209" spans="1:23" x14ac:dyDescent="0.3">
      <c r="A209">
        <f t="shared" si="26"/>
        <v>208</v>
      </c>
      <c r="B209">
        <f t="shared" si="27"/>
        <v>1080609</v>
      </c>
      <c r="C209" t="s">
        <v>157</v>
      </c>
      <c r="D209">
        <f>COUNTIFS(better_player_df!$A$2:$A$10475,match_formation!B209,better_player_df!$B$2:$B$10475,C209,better_player_df!$E$2:$E$10475,match_formation!$D$1)</f>
        <v>3</v>
      </c>
      <c r="E209">
        <f>COUNTIFS(better_player_df!$A$2:$A$10475,match_formation!B209,better_player_df!$B$2:$B$10475,C209,better_player_df!$E$2:$E$10475,match_formation!$E$1)</f>
        <v>0</v>
      </c>
      <c r="F209">
        <f>COUNTIFS(better_player_df!$A$2:$A$10475,match_formation!B209,better_player_df!$B$2:$B$10475,C209,better_player_df!$E$2:$E$10475,match_formation!$F$1)</f>
        <v>0</v>
      </c>
      <c r="G209">
        <f>COUNTIFS(better_player_df!$A$2:$A$10475,match_formation!B209,better_player_df!$B$2:$B$10475,C209,better_player_df!$E$2:$E$10475,match_formation!$G$1)</f>
        <v>0</v>
      </c>
      <c r="H209">
        <f>COUNTIFS(better_player_df!$A$2:$A$10475,match_formation!B209,better_player_df!$B$2:$B$10475,C209,better_player_df!$E$2:$E$10475,match_formation!$H$1)</f>
        <v>1</v>
      </c>
      <c r="I209">
        <f>COUNTIFS(better_player_df!$A$2:$A$10475,match_formation!B209,better_player_df!$B$2:$B$10475,C209,better_player_df!$E$2:$E$10475,match_formation!$I$1)</f>
        <v>1</v>
      </c>
      <c r="J209">
        <f>COUNTIFS(better_player_df!$A$2:$A$10475,match_formation!B209,better_player_df!$B$2:$B$10475,C209,better_player_df!$E$2:$E$10475,match_formation!$J$1)</f>
        <v>2</v>
      </c>
      <c r="K209">
        <f>COUNTIFS(better_player_df!$A$2:$A$10475,match_formation!B209,better_player_df!$B$2:$B$10475,C209,better_player_df!$E$2:$E$10475,match_formation!$K$1)</f>
        <v>0</v>
      </c>
      <c r="L209">
        <f>COUNTIFS(better_player_df!$A$2:$A$10475,match_formation!B209,better_player_df!$B$2:$B$10475,C209,better_player_df!$E$2:$E$10475,match_formation!$L$1)</f>
        <v>0</v>
      </c>
      <c r="M209">
        <f>COUNTIFS(better_player_df!$A$2:$A$10475,match_formation!B209,better_player_df!$B$2:$B$10475,C209,better_player_df!$E$2:$E$10475,match_formation!$M$1)</f>
        <v>2</v>
      </c>
      <c r="N209">
        <f>COUNTIFS(better_player_df!$A$2:$A$10475,match_formation!B209,better_player_df!$B$2:$B$10475,C209,better_player_df!$E$2:$E$10475,match_formation!$N$1)</f>
        <v>0</v>
      </c>
      <c r="O209">
        <f>COUNTIFS(better_player_df!$A$2:$A$10475,match_formation!B209,better_player_df!$B$2:$B$10475,C209,better_player_df!$E$2:$E$10475,match_formation!$O$1)</f>
        <v>0</v>
      </c>
      <c r="P209">
        <f>COUNTIFS(better_player_df!$A$2:$A$10475,match_formation!B209,better_player_df!$B$2:$B$10475,C209,better_player_df!$E$2:$E$10475,match_formation!$P$1)</f>
        <v>1</v>
      </c>
      <c r="Q209">
        <f>COUNTIFS(better_player_df!$A$2:$A$10475,match_formation!B209,better_player_df!$B$2:$B$10475,C209,better_player_df!$E$2:$E$10475,match_formation!$Q$1)</f>
        <v>0</v>
      </c>
      <c r="R209">
        <f>COUNTIFS(better_player_df!$A$2:$A$10475,match_formation!B209,better_player_df!$B$2:$B$10475,C209,better_player_df!$E$2:$E$10475,match_formation!$R$1)</f>
        <v>0</v>
      </c>
      <c r="S209">
        <f t="shared" si="21"/>
        <v>3</v>
      </c>
      <c r="T209">
        <f t="shared" si="22"/>
        <v>4</v>
      </c>
      <c r="U209">
        <f t="shared" si="23"/>
        <v>2</v>
      </c>
      <c r="V209">
        <f t="shared" si="24"/>
        <v>1</v>
      </c>
      <c r="W209">
        <f t="shared" si="25"/>
        <v>3421</v>
      </c>
    </row>
    <row r="210" spans="1:23" x14ac:dyDescent="0.3">
      <c r="A210">
        <f t="shared" si="26"/>
        <v>209</v>
      </c>
      <c r="B210">
        <f t="shared" si="27"/>
        <v>1080610</v>
      </c>
      <c r="C210" t="s">
        <v>317</v>
      </c>
      <c r="D210">
        <f>COUNTIFS(better_player_df!$A$2:$A$10475,match_formation!B210,better_player_df!$B$2:$B$10475,C210,better_player_df!$E$2:$E$10475,match_formation!$D$1)</f>
        <v>2</v>
      </c>
      <c r="E210">
        <f>COUNTIFS(better_player_df!$A$2:$A$10475,match_formation!B210,better_player_df!$B$2:$B$10475,C210,better_player_df!$E$2:$E$10475,match_formation!$E$1)</f>
        <v>1</v>
      </c>
      <c r="F210">
        <f>COUNTIFS(better_player_df!$A$2:$A$10475,match_formation!B210,better_player_df!$B$2:$B$10475,C210,better_player_df!$E$2:$E$10475,match_formation!$F$1)</f>
        <v>1</v>
      </c>
      <c r="G210">
        <f>COUNTIFS(better_player_df!$A$2:$A$10475,match_formation!B210,better_player_df!$B$2:$B$10475,C210,better_player_df!$E$2:$E$10475,match_formation!$G$1)</f>
        <v>1</v>
      </c>
      <c r="H210">
        <f>COUNTIFS(better_player_df!$A$2:$A$10475,match_formation!B210,better_player_df!$B$2:$B$10475,C210,better_player_df!$E$2:$E$10475,match_formation!$H$1)</f>
        <v>0</v>
      </c>
      <c r="I210">
        <f>COUNTIFS(better_player_df!$A$2:$A$10475,match_formation!B210,better_player_df!$B$2:$B$10475,C210,better_player_df!$E$2:$E$10475,match_formation!$I$1)</f>
        <v>0</v>
      </c>
      <c r="J210">
        <f>COUNTIFS(better_player_df!$A$2:$A$10475,match_formation!B210,better_player_df!$B$2:$B$10475,C210,better_player_df!$E$2:$E$10475,match_formation!$J$1)</f>
        <v>2</v>
      </c>
      <c r="K210">
        <f>COUNTIFS(better_player_df!$A$2:$A$10475,match_formation!B210,better_player_df!$B$2:$B$10475,C210,better_player_df!$E$2:$E$10475,match_formation!$K$1)</f>
        <v>0</v>
      </c>
      <c r="L210">
        <f>COUNTIFS(better_player_df!$A$2:$A$10475,match_formation!B210,better_player_df!$B$2:$B$10475,C210,better_player_df!$E$2:$E$10475,match_formation!$L$1)</f>
        <v>0</v>
      </c>
      <c r="M210">
        <f>COUNTIFS(better_player_df!$A$2:$A$10475,match_formation!B210,better_player_df!$B$2:$B$10475,C210,better_player_df!$E$2:$E$10475,match_formation!$M$1)</f>
        <v>1</v>
      </c>
      <c r="N210">
        <f>COUNTIFS(better_player_df!$A$2:$A$10475,match_formation!B210,better_player_df!$B$2:$B$10475,C210,better_player_df!$E$2:$E$10475,match_formation!$N$1)</f>
        <v>0</v>
      </c>
      <c r="O210">
        <f>COUNTIFS(better_player_df!$A$2:$A$10475,match_formation!B210,better_player_df!$B$2:$B$10475,C210,better_player_df!$E$2:$E$10475,match_formation!$O$1)</f>
        <v>0</v>
      </c>
      <c r="P210">
        <f>COUNTIFS(better_player_df!$A$2:$A$10475,match_formation!B210,better_player_df!$B$2:$B$10475,C210,better_player_df!$E$2:$E$10475,match_formation!$P$1)</f>
        <v>2</v>
      </c>
      <c r="Q210">
        <f>COUNTIFS(better_player_df!$A$2:$A$10475,match_formation!B210,better_player_df!$B$2:$B$10475,C210,better_player_df!$E$2:$E$10475,match_formation!$Q$1)</f>
        <v>0</v>
      </c>
      <c r="R210">
        <f>COUNTIFS(better_player_df!$A$2:$A$10475,match_formation!B210,better_player_df!$B$2:$B$10475,C210,better_player_df!$E$2:$E$10475,match_formation!$R$1)</f>
        <v>0</v>
      </c>
      <c r="S210">
        <f t="shared" si="21"/>
        <v>4</v>
      </c>
      <c r="T210">
        <f t="shared" si="22"/>
        <v>3</v>
      </c>
      <c r="U210">
        <f t="shared" si="23"/>
        <v>1</v>
      </c>
      <c r="V210">
        <f t="shared" si="24"/>
        <v>2</v>
      </c>
      <c r="W210">
        <f t="shared" si="25"/>
        <v>4312</v>
      </c>
    </row>
    <row r="211" spans="1:23" x14ac:dyDescent="0.3">
      <c r="A211">
        <f t="shared" si="26"/>
        <v>210</v>
      </c>
      <c r="B211">
        <f t="shared" si="27"/>
        <v>1080610</v>
      </c>
      <c r="C211" t="s">
        <v>142</v>
      </c>
      <c r="D211">
        <f>COUNTIFS(better_player_df!$A$2:$A$10475,match_formation!B211,better_player_df!$B$2:$B$10475,C211,better_player_df!$E$2:$E$10475,match_formation!$D$1)</f>
        <v>3</v>
      </c>
      <c r="E211">
        <f>COUNTIFS(better_player_df!$A$2:$A$10475,match_formation!B211,better_player_df!$B$2:$B$10475,C211,better_player_df!$E$2:$E$10475,match_formation!$E$1)</f>
        <v>0</v>
      </c>
      <c r="F211">
        <f>COUNTIFS(better_player_df!$A$2:$A$10475,match_formation!B211,better_player_df!$B$2:$B$10475,C211,better_player_df!$E$2:$E$10475,match_formation!$F$1)</f>
        <v>0</v>
      </c>
      <c r="G211">
        <f>COUNTIFS(better_player_df!$A$2:$A$10475,match_formation!B211,better_player_df!$B$2:$B$10475,C211,better_player_df!$E$2:$E$10475,match_formation!$G$1)</f>
        <v>0</v>
      </c>
      <c r="H211">
        <f>COUNTIFS(better_player_df!$A$2:$A$10475,match_formation!B211,better_player_df!$B$2:$B$10475,C211,better_player_df!$E$2:$E$10475,match_formation!$H$1)</f>
        <v>1</v>
      </c>
      <c r="I211">
        <f>COUNTIFS(better_player_df!$A$2:$A$10475,match_formation!B211,better_player_df!$B$2:$B$10475,C211,better_player_df!$E$2:$E$10475,match_formation!$I$1)</f>
        <v>1</v>
      </c>
      <c r="J211">
        <f>COUNTIFS(better_player_df!$A$2:$A$10475,match_formation!B211,better_player_df!$B$2:$B$10475,C211,better_player_df!$E$2:$E$10475,match_formation!$J$1)</f>
        <v>2</v>
      </c>
      <c r="K211">
        <f>COUNTIFS(better_player_df!$A$2:$A$10475,match_formation!B211,better_player_df!$B$2:$B$10475,C211,better_player_df!$E$2:$E$10475,match_formation!$K$1)</f>
        <v>0</v>
      </c>
      <c r="L211">
        <f>COUNTIFS(better_player_df!$A$2:$A$10475,match_formation!B211,better_player_df!$B$2:$B$10475,C211,better_player_df!$E$2:$E$10475,match_formation!$L$1)</f>
        <v>0</v>
      </c>
      <c r="M211">
        <f>COUNTIFS(better_player_df!$A$2:$A$10475,match_formation!B211,better_player_df!$B$2:$B$10475,C211,better_player_df!$E$2:$E$10475,match_formation!$M$1)</f>
        <v>0</v>
      </c>
      <c r="N211">
        <f>COUNTIFS(better_player_df!$A$2:$A$10475,match_formation!B211,better_player_df!$B$2:$B$10475,C211,better_player_df!$E$2:$E$10475,match_formation!$N$1)</f>
        <v>0</v>
      </c>
      <c r="O211">
        <f>COUNTIFS(better_player_df!$A$2:$A$10475,match_formation!B211,better_player_df!$B$2:$B$10475,C211,better_player_df!$E$2:$E$10475,match_formation!$O$1)</f>
        <v>0</v>
      </c>
      <c r="P211">
        <f>COUNTIFS(better_player_df!$A$2:$A$10475,match_formation!B211,better_player_df!$B$2:$B$10475,C211,better_player_df!$E$2:$E$10475,match_formation!$P$1)</f>
        <v>1</v>
      </c>
      <c r="Q211">
        <f>COUNTIFS(better_player_df!$A$2:$A$10475,match_formation!B211,better_player_df!$B$2:$B$10475,C211,better_player_df!$E$2:$E$10475,match_formation!$Q$1)</f>
        <v>1</v>
      </c>
      <c r="R211">
        <f>COUNTIFS(better_player_df!$A$2:$A$10475,match_formation!B211,better_player_df!$B$2:$B$10475,C211,better_player_df!$E$2:$E$10475,match_formation!$R$1)</f>
        <v>1</v>
      </c>
      <c r="S211">
        <f t="shared" si="21"/>
        <v>3</v>
      </c>
      <c r="T211">
        <f t="shared" si="22"/>
        <v>4</v>
      </c>
      <c r="U211">
        <f t="shared" si="23"/>
        <v>0</v>
      </c>
      <c r="V211">
        <f t="shared" si="24"/>
        <v>3</v>
      </c>
      <c r="W211">
        <f t="shared" si="25"/>
        <v>343</v>
      </c>
    </row>
    <row r="212" spans="1:23" x14ac:dyDescent="0.3">
      <c r="A212">
        <f t="shared" si="26"/>
        <v>211</v>
      </c>
      <c r="B212">
        <f t="shared" si="27"/>
        <v>1080611</v>
      </c>
      <c r="C212" t="s">
        <v>303</v>
      </c>
      <c r="D212">
        <f>COUNTIFS(better_player_df!$A$2:$A$10475,match_formation!B212,better_player_df!$B$2:$B$10475,C212,better_player_df!$E$2:$E$10475,match_formation!$D$1)</f>
        <v>2</v>
      </c>
      <c r="E212">
        <f>COUNTIFS(better_player_df!$A$2:$A$10475,match_formation!B212,better_player_df!$B$2:$B$10475,C212,better_player_df!$E$2:$E$10475,match_formation!$E$1)</f>
        <v>1</v>
      </c>
      <c r="F212">
        <f>COUNTIFS(better_player_df!$A$2:$A$10475,match_formation!B212,better_player_df!$B$2:$B$10475,C212,better_player_df!$E$2:$E$10475,match_formation!$F$1)</f>
        <v>1</v>
      </c>
      <c r="G212">
        <f>COUNTIFS(better_player_df!$A$2:$A$10475,match_formation!B212,better_player_df!$B$2:$B$10475,C212,better_player_df!$E$2:$E$10475,match_formation!$G$1)</f>
        <v>2</v>
      </c>
      <c r="H212">
        <f>COUNTIFS(better_player_df!$A$2:$A$10475,match_formation!B212,better_player_df!$B$2:$B$10475,C212,better_player_df!$E$2:$E$10475,match_formation!$H$1)</f>
        <v>0</v>
      </c>
      <c r="I212">
        <f>COUNTIFS(better_player_df!$A$2:$A$10475,match_formation!B212,better_player_df!$B$2:$B$10475,C212,better_player_df!$E$2:$E$10475,match_formation!$I$1)</f>
        <v>0</v>
      </c>
      <c r="J212">
        <f>COUNTIFS(better_player_df!$A$2:$A$10475,match_formation!B212,better_player_df!$B$2:$B$10475,C212,better_player_df!$E$2:$E$10475,match_formation!$J$1)</f>
        <v>0</v>
      </c>
      <c r="K212">
        <f>COUNTIFS(better_player_df!$A$2:$A$10475,match_formation!B212,better_player_df!$B$2:$B$10475,C212,better_player_df!$E$2:$E$10475,match_formation!$K$1)</f>
        <v>0</v>
      </c>
      <c r="L212">
        <f>COUNTIFS(better_player_df!$A$2:$A$10475,match_formation!B212,better_player_df!$B$2:$B$10475,C212,better_player_df!$E$2:$E$10475,match_formation!$L$1)</f>
        <v>0</v>
      </c>
      <c r="M212">
        <f>COUNTIFS(better_player_df!$A$2:$A$10475,match_formation!B212,better_player_df!$B$2:$B$10475,C212,better_player_df!$E$2:$E$10475,match_formation!$M$1)</f>
        <v>1</v>
      </c>
      <c r="N212">
        <f>COUNTIFS(better_player_df!$A$2:$A$10475,match_formation!B212,better_player_df!$B$2:$B$10475,C212,better_player_df!$E$2:$E$10475,match_formation!$N$1)</f>
        <v>1</v>
      </c>
      <c r="O212">
        <f>COUNTIFS(better_player_df!$A$2:$A$10475,match_formation!B212,better_player_df!$B$2:$B$10475,C212,better_player_df!$E$2:$E$10475,match_formation!$O$1)</f>
        <v>1</v>
      </c>
      <c r="P212">
        <f>COUNTIFS(better_player_df!$A$2:$A$10475,match_formation!B212,better_player_df!$B$2:$B$10475,C212,better_player_df!$E$2:$E$10475,match_formation!$P$1)</f>
        <v>1</v>
      </c>
      <c r="Q212">
        <f>COUNTIFS(better_player_df!$A$2:$A$10475,match_formation!B212,better_player_df!$B$2:$B$10475,C212,better_player_df!$E$2:$E$10475,match_formation!$Q$1)</f>
        <v>0</v>
      </c>
      <c r="R212">
        <f>COUNTIFS(better_player_df!$A$2:$A$10475,match_formation!B212,better_player_df!$B$2:$B$10475,C212,better_player_df!$E$2:$E$10475,match_formation!$R$1)</f>
        <v>0</v>
      </c>
      <c r="S212">
        <f t="shared" si="21"/>
        <v>4</v>
      </c>
      <c r="T212">
        <f t="shared" si="22"/>
        <v>2</v>
      </c>
      <c r="U212">
        <f t="shared" si="23"/>
        <v>3</v>
      </c>
      <c r="V212">
        <f t="shared" si="24"/>
        <v>1</v>
      </c>
      <c r="W212">
        <f t="shared" si="25"/>
        <v>4231</v>
      </c>
    </row>
    <row r="213" spans="1:23" x14ac:dyDescent="0.3">
      <c r="A213">
        <f t="shared" si="26"/>
        <v>212</v>
      </c>
      <c r="B213">
        <f t="shared" si="27"/>
        <v>1080611</v>
      </c>
      <c r="C213" t="s">
        <v>127</v>
      </c>
      <c r="D213">
        <f>COUNTIFS(better_player_df!$A$2:$A$10475,match_formation!B213,better_player_df!$B$2:$B$10475,C213,better_player_df!$E$2:$E$10475,match_formation!$D$1)</f>
        <v>2</v>
      </c>
      <c r="E213">
        <f>COUNTIFS(better_player_df!$A$2:$A$10475,match_formation!B213,better_player_df!$B$2:$B$10475,C213,better_player_df!$E$2:$E$10475,match_formation!$E$1)</f>
        <v>1</v>
      </c>
      <c r="F213">
        <f>COUNTIFS(better_player_df!$A$2:$A$10475,match_formation!B213,better_player_df!$B$2:$B$10475,C213,better_player_df!$E$2:$E$10475,match_formation!$F$1)</f>
        <v>1</v>
      </c>
      <c r="G213">
        <f>COUNTIFS(better_player_df!$A$2:$A$10475,match_formation!B213,better_player_df!$B$2:$B$10475,C213,better_player_df!$E$2:$E$10475,match_formation!$G$1)</f>
        <v>2</v>
      </c>
      <c r="H213">
        <f>COUNTIFS(better_player_df!$A$2:$A$10475,match_formation!B213,better_player_df!$B$2:$B$10475,C213,better_player_df!$E$2:$E$10475,match_formation!$H$1)</f>
        <v>0</v>
      </c>
      <c r="I213">
        <f>COUNTIFS(better_player_df!$A$2:$A$10475,match_formation!B213,better_player_df!$B$2:$B$10475,C213,better_player_df!$E$2:$E$10475,match_formation!$I$1)</f>
        <v>0</v>
      </c>
      <c r="J213">
        <f>COUNTIFS(better_player_df!$A$2:$A$10475,match_formation!B213,better_player_df!$B$2:$B$10475,C213,better_player_df!$E$2:$E$10475,match_formation!$J$1)</f>
        <v>0</v>
      </c>
      <c r="K213">
        <f>COUNTIFS(better_player_df!$A$2:$A$10475,match_formation!B213,better_player_df!$B$2:$B$10475,C213,better_player_df!$E$2:$E$10475,match_formation!$K$1)</f>
        <v>0</v>
      </c>
      <c r="L213">
        <f>COUNTIFS(better_player_df!$A$2:$A$10475,match_formation!B213,better_player_df!$B$2:$B$10475,C213,better_player_df!$E$2:$E$10475,match_formation!$L$1)</f>
        <v>0</v>
      </c>
      <c r="M213">
        <f>COUNTIFS(better_player_df!$A$2:$A$10475,match_formation!B213,better_player_df!$B$2:$B$10475,C213,better_player_df!$E$2:$E$10475,match_formation!$M$1)</f>
        <v>1</v>
      </c>
      <c r="N213">
        <f>COUNTIFS(better_player_df!$A$2:$A$10475,match_formation!B213,better_player_df!$B$2:$B$10475,C213,better_player_df!$E$2:$E$10475,match_formation!$N$1)</f>
        <v>1</v>
      </c>
      <c r="O213">
        <f>COUNTIFS(better_player_df!$A$2:$A$10475,match_formation!B213,better_player_df!$B$2:$B$10475,C213,better_player_df!$E$2:$E$10475,match_formation!$O$1)</f>
        <v>1</v>
      </c>
      <c r="P213">
        <f>COUNTIFS(better_player_df!$A$2:$A$10475,match_formation!B213,better_player_df!$B$2:$B$10475,C213,better_player_df!$E$2:$E$10475,match_formation!$P$1)</f>
        <v>1</v>
      </c>
      <c r="Q213">
        <f>COUNTIFS(better_player_df!$A$2:$A$10475,match_formation!B213,better_player_df!$B$2:$B$10475,C213,better_player_df!$E$2:$E$10475,match_formation!$Q$1)</f>
        <v>0</v>
      </c>
      <c r="R213">
        <f>COUNTIFS(better_player_df!$A$2:$A$10475,match_formation!B213,better_player_df!$B$2:$B$10475,C213,better_player_df!$E$2:$E$10475,match_formation!$R$1)</f>
        <v>0</v>
      </c>
      <c r="S213">
        <f t="shared" si="21"/>
        <v>4</v>
      </c>
      <c r="T213">
        <f t="shared" si="22"/>
        <v>2</v>
      </c>
      <c r="U213">
        <f t="shared" si="23"/>
        <v>3</v>
      </c>
      <c r="V213">
        <f t="shared" si="24"/>
        <v>1</v>
      </c>
      <c r="W213">
        <f t="shared" si="25"/>
        <v>4231</v>
      </c>
    </row>
    <row r="214" spans="1:23" x14ac:dyDescent="0.3">
      <c r="A214">
        <f t="shared" si="26"/>
        <v>213</v>
      </c>
      <c r="B214">
        <f t="shared" si="27"/>
        <v>1080612</v>
      </c>
      <c r="C214" t="s">
        <v>274</v>
      </c>
      <c r="D214">
        <f>COUNTIFS(better_player_df!$A$2:$A$10475,match_formation!B214,better_player_df!$B$2:$B$10475,C214,better_player_df!$E$2:$E$10475,match_formation!$D$1)</f>
        <v>2</v>
      </c>
      <c r="E214">
        <f>COUNTIFS(better_player_df!$A$2:$A$10475,match_formation!B214,better_player_df!$B$2:$B$10475,C214,better_player_df!$E$2:$E$10475,match_formation!$E$1)</f>
        <v>1</v>
      </c>
      <c r="F214">
        <f>COUNTIFS(better_player_df!$A$2:$A$10475,match_formation!B214,better_player_df!$B$2:$B$10475,C214,better_player_df!$E$2:$E$10475,match_formation!$F$1)</f>
        <v>1</v>
      </c>
      <c r="G214">
        <f>COUNTIFS(better_player_df!$A$2:$A$10475,match_formation!B214,better_player_df!$B$2:$B$10475,C214,better_player_df!$E$2:$E$10475,match_formation!$G$1)</f>
        <v>0</v>
      </c>
      <c r="H214">
        <f>COUNTIFS(better_player_df!$A$2:$A$10475,match_formation!B214,better_player_df!$B$2:$B$10475,C214,better_player_df!$E$2:$E$10475,match_formation!$H$1)</f>
        <v>0</v>
      </c>
      <c r="I214">
        <f>COUNTIFS(better_player_df!$A$2:$A$10475,match_formation!B214,better_player_df!$B$2:$B$10475,C214,better_player_df!$E$2:$E$10475,match_formation!$I$1)</f>
        <v>0</v>
      </c>
      <c r="J214">
        <f>COUNTIFS(better_player_df!$A$2:$A$10475,match_formation!B214,better_player_df!$B$2:$B$10475,C214,better_player_df!$E$2:$E$10475,match_formation!$J$1)</f>
        <v>3</v>
      </c>
      <c r="K214">
        <f>COUNTIFS(better_player_df!$A$2:$A$10475,match_formation!B214,better_player_df!$B$2:$B$10475,C214,better_player_df!$E$2:$E$10475,match_formation!$K$1)</f>
        <v>1</v>
      </c>
      <c r="L214">
        <f>COUNTIFS(better_player_df!$A$2:$A$10475,match_formation!B214,better_player_df!$B$2:$B$10475,C214,better_player_df!$E$2:$E$10475,match_formation!$L$1)</f>
        <v>1</v>
      </c>
      <c r="M214">
        <f>COUNTIFS(better_player_df!$A$2:$A$10475,match_formation!B214,better_player_df!$B$2:$B$10475,C214,better_player_df!$E$2:$E$10475,match_formation!$M$1)</f>
        <v>0</v>
      </c>
      <c r="N214">
        <f>COUNTIFS(better_player_df!$A$2:$A$10475,match_formation!B214,better_player_df!$B$2:$B$10475,C214,better_player_df!$E$2:$E$10475,match_formation!$N$1)</f>
        <v>0</v>
      </c>
      <c r="O214">
        <f>COUNTIFS(better_player_df!$A$2:$A$10475,match_formation!B214,better_player_df!$B$2:$B$10475,C214,better_player_df!$E$2:$E$10475,match_formation!$O$1)</f>
        <v>0</v>
      </c>
      <c r="P214">
        <f>COUNTIFS(better_player_df!$A$2:$A$10475,match_formation!B214,better_player_df!$B$2:$B$10475,C214,better_player_df!$E$2:$E$10475,match_formation!$P$1)</f>
        <v>1</v>
      </c>
      <c r="Q214">
        <f>COUNTIFS(better_player_df!$A$2:$A$10475,match_formation!B214,better_player_df!$B$2:$B$10475,C214,better_player_df!$E$2:$E$10475,match_formation!$Q$1)</f>
        <v>0</v>
      </c>
      <c r="R214">
        <f>COUNTIFS(better_player_df!$A$2:$A$10475,match_formation!B214,better_player_df!$B$2:$B$10475,C214,better_player_df!$E$2:$E$10475,match_formation!$R$1)</f>
        <v>0</v>
      </c>
      <c r="S214">
        <f t="shared" si="21"/>
        <v>4</v>
      </c>
      <c r="T214">
        <f t="shared" si="22"/>
        <v>5</v>
      </c>
      <c r="U214">
        <f t="shared" si="23"/>
        <v>0</v>
      </c>
      <c r="V214">
        <f t="shared" si="24"/>
        <v>1</v>
      </c>
      <c r="W214">
        <f t="shared" si="25"/>
        <v>451</v>
      </c>
    </row>
    <row r="215" spans="1:23" x14ac:dyDescent="0.3">
      <c r="A215">
        <f t="shared" si="26"/>
        <v>214</v>
      </c>
      <c r="B215">
        <f t="shared" si="27"/>
        <v>1080612</v>
      </c>
      <c r="C215" t="s">
        <v>38</v>
      </c>
      <c r="D215">
        <f>COUNTIFS(better_player_df!$A$2:$A$10475,match_formation!B215,better_player_df!$B$2:$B$10475,C215,better_player_df!$E$2:$E$10475,match_formation!$D$1)</f>
        <v>2</v>
      </c>
      <c r="E215">
        <f>COUNTIFS(better_player_df!$A$2:$A$10475,match_formation!B215,better_player_df!$B$2:$B$10475,C215,better_player_df!$E$2:$E$10475,match_formation!$E$1)</f>
        <v>1</v>
      </c>
      <c r="F215">
        <f>COUNTIFS(better_player_df!$A$2:$A$10475,match_formation!B215,better_player_df!$B$2:$B$10475,C215,better_player_df!$E$2:$E$10475,match_formation!$F$1)</f>
        <v>1</v>
      </c>
      <c r="G215">
        <f>COUNTIFS(better_player_df!$A$2:$A$10475,match_formation!B215,better_player_df!$B$2:$B$10475,C215,better_player_df!$E$2:$E$10475,match_formation!$G$1)</f>
        <v>2</v>
      </c>
      <c r="H215">
        <f>COUNTIFS(better_player_df!$A$2:$A$10475,match_formation!B215,better_player_df!$B$2:$B$10475,C215,better_player_df!$E$2:$E$10475,match_formation!$H$1)</f>
        <v>0</v>
      </c>
      <c r="I215">
        <f>COUNTIFS(better_player_df!$A$2:$A$10475,match_formation!B215,better_player_df!$B$2:$B$10475,C215,better_player_df!$E$2:$E$10475,match_formation!$I$1)</f>
        <v>0</v>
      </c>
      <c r="J215">
        <f>COUNTIFS(better_player_df!$A$2:$A$10475,match_formation!B215,better_player_df!$B$2:$B$10475,C215,better_player_df!$E$2:$E$10475,match_formation!$J$1)</f>
        <v>0</v>
      </c>
      <c r="K215">
        <f>COUNTIFS(better_player_df!$A$2:$A$10475,match_formation!B215,better_player_df!$B$2:$B$10475,C215,better_player_df!$E$2:$E$10475,match_formation!$K$1)</f>
        <v>0</v>
      </c>
      <c r="L215">
        <f>COUNTIFS(better_player_df!$A$2:$A$10475,match_formation!B215,better_player_df!$B$2:$B$10475,C215,better_player_df!$E$2:$E$10475,match_formation!$L$1)</f>
        <v>0</v>
      </c>
      <c r="M215">
        <f>COUNTIFS(better_player_df!$A$2:$A$10475,match_formation!B215,better_player_df!$B$2:$B$10475,C215,better_player_df!$E$2:$E$10475,match_formation!$M$1)</f>
        <v>1</v>
      </c>
      <c r="N215">
        <f>COUNTIFS(better_player_df!$A$2:$A$10475,match_formation!B215,better_player_df!$B$2:$B$10475,C215,better_player_df!$E$2:$E$10475,match_formation!$N$1)</f>
        <v>1</v>
      </c>
      <c r="O215">
        <f>COUNTIFS(better_player_df!$A$2:$A$10475,match_formation!B215,better_player_df!$B$2:$B$10475,C215,better_player_df!$E$2:$E$10475,match_formation!$O$1)</f>
        <v>1</v>
      </c>
      <c r="P215">
        <f>COUNTIFS(better_player_df!$A$2:$A$10475,match_formation!B215,better_player_df!$B$2:$B$10475,C215,better_player_df!$E$2:$E$10475,match_formation!$P$1)</f>
        <v>1</v>
      </c>
      <c r="Q215">
        <f>COUNTIFS(better_player_df!$A$2:$A$10475,match_formation!B215,better_player_df!$B$2:$B$10475,C215,better_player_df!$E$2:$E$10475,match_formation!$Q$1)</f>
        <v>0</v>
      </c>
      <c r="R215">
        <f>COUNTIFS(better_player_df!$A$2:$A$10475,match_formation!B215,better_player_df!$B$2:$B$10475,C215,better_player_df!$E$2:$E$10475,match_formation!$R$1)</f>
        <v>0</v>
      </c>
      <c r="S215">
        <f t="shared" si="21"/>
        <v>4</v>
      </c>
      <c r="T215">
        <f t="shared" si="22"/>
        <v>2</v>
      </c>
      <c r="U215">
        <f t="shared" si="23"/>
        <v>3</v>
      </c>
      <c r="V215">
        <f t="shared" si="24"/>
        <v>1</v>
      </c>
      <c r="W215">
        <f t="shared" si="25"/>
        <v>4231</v>
      </c>
    </row>
    <row r="216" spans="1:23" x14ac:dyDescent="0.3">
      <c r="A216">
        <f t="shared" si="26"/>
        <v>215</v>
      </c>
      <c r="B216">
        <f t="shared" si="27"/>
        <v>1080613</v>
      </c>
      <c r="C216" t="s">
        <v>218</v>
      </c>
      <c r="D216">
        <f>COUNTIFS(better_player_df!$A$2:$A$10475,match_formation!B216,better_player_df!$B$2:$B$10475,C216,better_player_df!$E$2:$E$10475,match_formation!$D$1)</f>
        <v>2</v>
      </c>
      <c r="E216">
        <f>COUNTIFS(better_player_df!$A$2:$A$10475,match_formation!B216,better_player_df!$B$2:$B$10475,C216,better_player_df!$E$2:$E$10475,match_formation!$E$1)</f>
        <v>1</v>
      </c>
      <c r="F216">
        <f>COUNTIFS(better_player_df!$A$2:$A$10475,match_formation!B216,better_player_df!$B$2:$B$10475,C216,better_player_df!$E$2:$E$10475,match_formation!$F$1)</f>
        <v>1</v>
      </c>
      <c r="G216">
        <f>COUNTIFS(better_player_df!$A$2:$A$10475,match_formation!B216,better_player_df!$B$2:$B$10475,C216,better_player_df!$E$2:$E$10475,match_formation!$G$1)</f>
        <v>2</v>
      </c>
      <c r="H216">
        <f>COUNTIFS(better_player_df!$A$2:$A$10475,match_formation!B216,better_player_df!$B$2:$B$10475,C216,better_player_df!$E$2:$E$10475,match_formation!$H$1)</f>
        <v>0</v>
      </c>
      <c r="I216">
        <f>COUNTIFS(better_player_df!$A$2:$A$10475,match_formation!B216,better_player_df!$B$2:$B$10475,C216,better_player_df!$E$2:$E$10475,match_formation!$I$1)</f>
        <v>0</v>
      </c>
      <c r="J216">
        <f>COUNTIFS(better_player_df!$A$2:$A$10475,match_formation!B216,better_player_df!$B$2:$B$10475,C216,better_player_df!$E$2:$E$10475,match_formation!$J$1)</f>
        <v>0</v>
      </c>
      <c r="K216">
        <f>COUNTIFS(better_player_df!$A$2:$A$10475,match_formation!B216,better_player_df!$B$2:$B$10475,C216,better_player_df!$E$2:$E$10475,match_formation!$K$1)</f>
        <v>0</v>
      </c>
      <c r="L216">
        <f>COUNTIFS(better_player_df!$A$2:$A$10475,match_formation!B216,better_player_df!$B$2:$B$10475,C216,better_player_df!$E$2:$E$10475,match_formation!$L$1)</f>
        <v>0</v>
      </c>
      <c r="M216">
        <f>COUNTIFS(better_player_df!$A$2:$A$10475,match_formation!B216,better_player_df!$B$2:$B$10475,C216,better_player_df!$E$2:$E$10475,match_formation!$M$1)</f>
        <v>1</v>
      </c>
      <c r="N216">
        <f>COUNTIFS(better_player_df!$A$2:$A$10475,match_formation!B216,better_player_df!$B$2:$B$10475,C216,better_player_df!$E$2:$E$10475,match_formation!$N$1)</f>
        <v>1</v>
      </c>
      <c r="O216">
        <f>COUNTIFS(better_player_df!$A$2:$A$10475,match_formation!B216,better_player_df!$B$2:$B$10475,C216,better_player_df!$E$2:$E$10475,match_formation!$O$1)</f>
        <v>1</v>
      </c>
      <c r="P216">
        <f>COUNTIFS(better_player_df!$A$2:$A$10475,match_formation!B216,better_player_df!$B$2:$B$10475,C216,better_player_df!$E$2:$E$10475,match_formation!$P$1)</f>
        <v>1</v>
      </c>
      <c r="Q216">
        <f>COUNTIFS(better_player_df!$A$2:$A$10475,match_formation!B216,better_player_df!$B$2:$B$10475,C216,better_player_df!$E$2:$E$10475,match_formation!$Q$1)</f>
        <v>0</v>
      </c>
      <c r="R216">
        <f>COUNTIFS(better_player_df!$A$2:$A$10475,match_formation!B216,better_player_df!$B$2:$B$10475,C216,better_player_df!$E$2:$E$10475,match_formation!$R$1)</f>
        <v>0</v>
      </c>
      <c r="S216">
        <f t="shared" si="21"/>
        <v>4</v>
      </c>
      <c r="T216">
        <f t="shared" si="22"/>
        <v>2</v>
      </c>
      <c r="U216">
        <f t="shared" si="23"/>
        <v>3</v>
      </c>
      <c r="V216">
        <f t="shared" si="24"/>
        <v>1</v>
      </c>
      <c r="W216">
        <f t="shared" si="25"/>
        <v>4231</v>
      </c>
    </row>
    <row r="217" spans="1:23" x14ac:dyDescent="0.3">
      <c r="A217">
        <f t="shared" si="26"/>
        <v>216</v>
      </c>
      <c r="B217">
        <f t="shared" si="27"/>
        <v>1080613</v>
      </c>
      <c r="C217" t="s">
        <v>244</v>
      </c>
      <c r="D217">
        <f>COUNTIFS(better_player_df!$A$2:$A$10475,match_formation!B217,better_player_df!$B$2:$B$10475,C217,better_player_df!$E$2:$E$10475,match_formation!$D$1)</f>
        <v>2</v>
      </c>
      <c r="E217">
        <f>COUNTIFS(better_player_df!$A$2:$A$10475,match_formation!B217,better_player_df!$B$2:$B$10475,C217,better_player_df!$E$2:$E$10475,match_formation!$E$1)</f>
        <v>1</v>
      </c>
      <c r="F217">
        <f>COUNTIFS(better_player_df!$A$2:$A$10475,match_formation!B217,better_player_df!$B$2:$B$10475,C217,better_player_df!$E$2:$E$10475,match_formation!$F$1)</f>
        <v>1</v>
      </c>
      <c r="G217">
        <f>COUNTIFS(better_player_df!$A$2:$A$10475,match_formation!B217,better_player_df!$B$2:$B$10475,C217,better_player_df!$E$2:$E$10475,match_formation!$G$1)</f>
        <v>0</v>
      </c>
      <c r="H217">
        <f>COUNTIFS(better_player_df!$A$2:$A$10475,match_formation!B217,better_player_df!$B$2:$B$10475,C217,better_player_df!$E$2:$E$10475,match_formation!$H$1)</f>
        <v>0</v>
      </c>
      <c r="I217">
        <f>COUNTIFS(better_player_df!$A$2:$A$10475,match_formation!B217,better_player_df!$B$2:$B$10475,C217,better_player_df!$E$2:$E$10475,match_formation!$I$1)</f>
        <v>0</v>
      </c>
      <c r="J217">
        <f>COUNTIFS(better_player_df!$A$2:$A$10475,match_formation!B217,better_player_df!$B$2:$B$10475,C217,better_player_df!$E$2:$E$10475,match_formation!$J$1)</f>
        <v>2</v>
      </c>
      <c r="K217">
        <f>COUNTIFS(better_player_df!$A$2:$A$10475,match_formation!B217,better_player_df!$B$2:$B$10475,C217,better_player_df!$E$2:$E$10475,match_formation!$K$1)</f>
        <v>1</v>
      </c>
      <c r="L217">
        <f>COUNTIFS(better_player_df!$A$2:$A$10475,match_formation!B217,better_player_df!$B$2:$B$10475,C217,better_player_df!$E$2:$E$10475,match_formation!$L$1)</f>
        <v>1</v>
      </c>
      <c r="M217">
        <f>COUNTIFS(better_player_df!$A$2:$A$10475,match_formation!B217,better_player_df!$B$2:$B$10475,C217,better_player_df!$E$2:$E$10475,match_formation!$M$1)</f>
        <v>0</v>
      </c>
      <c r="N217">
        <f>COUNTIFS(better_player_df!$A$2:$A$10475,match_formation!B217,better_player_df!$B$2:$B$10475,C217,better_player_df!$E$2:$E$10475,match_formation!$N$1)</f>
        <v>0</v>
      </c>
      <c r="O217">
        <f>COUNTIFS(better_player_df!$A$2:$A$10475,match_formation!B217,better_player_df!$B$2:$B$10475,C217,better_player_df!$E$2:$E$10475,match_formation!$O$1)</f>
        <v>0</v>
      </c>
      <c r="P217">
        <f>COUNTIFS(better_player_df!$A$2:$A$10475,match_formation!B217,better_player_df!$B$2:$B$10475,C217,better_player_df!$E$2:$E$10475,match_formation!$P$1)</f>
        <v>2</v>
      </c>
      <c r="Q217">
        <f>COUNTIFS(better_player_df!$A$2:$A$10475,match_formation!B217,better_player_df!$B$2:$B$10475,C217,better_player_df!$E$2:$E$10475,match_formation!$Q$1)</f>
        <v>0</v>
      </c>
      <c r="R217">
        <f>COUNTIFS(better_player_df!$A$2:$A$10475,match_formation!B217,better_player_df!$B$2:$B$10475,C217,better_player_df!$E$2:$E$10475,match_formation!$R$1)</f>
        <v>0</v>
      </c>
      <c r="S217">
        <f t="shared" si="21"/>
        <v>4</v>
      </c>
      <c r="T217">
        <f t="shared" si="22"/>
        <v>4</v>
      </c>
      <c r="U217">
        <f t="shared" si="23"/>
        <v>0</v>
      </c>
      <c r="V217">
        <f t="shared" si="24"/>
        <v>2</v>
      </c>
      <c r="W217">
        <f t="shared" si="25"/>
        <v>442</v>
      </c>
    </row>
    <row r="218" spans="1:23" x14ac:dyDescent="0.3">
      <c r="A218">
        <f t="shared" si="26"/>
        <v>217</v>
      </c>
      <c r="B218">
        <f t="shared" si="27"/>
        <v>1080614</v>
      </c>
      <c r="C218" t="s">
        <v>332</v>
      </c>
      <c r="D218">
        <f>COUNTIFS(better_player_df!$A$2:$A$10475,match_formation!B218,better_player_df!$B$2:$B$10475,C218,better_player_df!$E$2:$E$10475,match_formation!$D$1)</f>
        <v>3</v>
      </c>
      <c r="E218">
        <f>COUNTIFS(better_player_df!$A$2:$A$10475,match_formation!B218,better_player_df!$B$2:$B$10475,C218,better_player_df!$E$2:$E$10475,match_formation!$E$1)</f>
        <v>0</v>
      </c>
      <c r="F218">
        <f>COUNTIFS(better_player_df!$A$2:$A$10475,match_formation!B218,better_player_df!$B$2:$B$10475,C218,better_player_df!$E$2:$E$10475,match_formation!$F$1)</f>
        <v>0</v>
      </c>
      <c r="G218">
        <f>COUNTIFS(better_player_df!$A$2:$A$10475,match_formation!B218,better_player_df!$B$2:$B$10475,C218,better_player_df!$E$2:$E$10475,match_formation!$G$1)</f>
        <v>0</v>
      </c>
      <c r="H218">
        <f>COUNTIFS(better_player_df!$A$2:$A$10475,match_formation!B218,better_player_df!$B$2:$B$10475,C218,better_player_df!$E$2:$E$10475,match_formation!$H$1)</f>
        <v>1</v>
      </c>
      <c r="I218">
        <f>COUNTIFS(better_player_df!$A$2:$A$10475,match_formation!B218,better_player_df!$B$2:$B$10475,C218,better_player_df!$E$2:$E$10475,match_formation!$I$1)</f>
        <v>1</v>
      </c>
      <c r="J218">
        <f>COUNTIFS(better_player_df!$A$2:$A$10475,match_formation!B218,better_player_df!$B$2:$B$10475,C218,better_player_df!$E$2:$E$10475,match_formation!$J$1)</f>
        <v>3</v>
      </c>
      <c r="K218">
        <f>COUNTIFS(better_player_df!$A$2:$A$10475,match_formation!B218,better_player_df!$B$2:$B$10475,C218,better_player_df!$E$2:$E$10475,match_formation!$K$1)</f>
        <v>0</v>
      </c>
      <c r="L218">
        <f>COUNTIFS(better_player_df!$A$2:$A$10475,match_formation!B218,better_player_df!$B$2:$B$10475,C218,better_player_df!$E$2:$E$10475,match_formation!$L$1)</f>
        <v>0</v>
      </c>
      <c r="M218">
        <f>COUNTIFS(better_player_df!$A$2:$A$10475,match_formation!B218,better_player_df!$B$2:$B$10475,C218,better_player_df!$E$2:$E$10475,match_formation!$M$1)</f>
        <v>0</v>
      </c>
      <c r="N218">
        <f>COUNTIFS(better_player_df!$A$2:$A$10475,match_formation!B218,better_player_df!$B$2:$B$10475,C218,better_player_df!$E$2:$E$10475,match_formation!$N$1)</f>
        <v>0</v>
      </c>
      <c r="O218">
        <f>COUNTIFS(better_player_df!$A$2:$A$10475,match_formation!B218,better_player_df!$B$2:$B$10475,C218,better_player_df!$E$2:$E$10475,match_formation!$O$1)</f>
        <v>0</v>
      </c>
      <c r="P218">
        <f>COUNTIFS(better_player_df!$A$2:$A$10475,match_formation!B218,better_player_df!$B$2:$B$10475,C218,better_player_df!$E$2:$E$10475,match_formation!$P$1)</f>
        <v>2</v>
      </c>
      <c r="Q218">
        <f>COUNTIFS(better_player_df!$A$2:$A$10475,match_formation!B218,better_player_df!$B$2:$B$10475,C218,better_player_df!$E$2:$E$10475,match_formation!$Q$1)</f>
        <v>0</v>
      </c>
      <c r="R218">
        <f>COUNTIFS(better_player_df!$A$2:$A$10475,match_formation!B218,better_player_df!$B$2:$B$10475,C218,better_player_df!$E$2:$E$10475,match_formation!$R$1)</f>
        <v>0</v>
      </c>
      <c r="S218">
        <f t="shared" si="21"/>
        <v>3</v>
      </c>
      <c r="T218">
        <f t="shared" si="22"/>
        <v>5</v>
      </c>
      <c r="U218">
        <f t="shared" si="23"/>
        <v>0</v>
      </c>
      <c r="V218">
        <f t="shared" si="24"/>
        <v>2</v>
      </c>
      <c r="W218">
        <f t="shared" si="25"/>
        <v>352</v>
      </c>
    </row>
    <row r="219" spans="1:23" x14ac:dyDescent="0.3">
      <c r="A219">
        <f t="shared" si="26"/>
        <v>218</v>
      </c>
      <c r="B219">
        <f t="shared" si="27"/>
        <v>1080614</v>
      </c>
      <c r="C219" t="s">
        <v>232</v>
      </c>
      <c r="D219">
        <f>COUNTIFS(better_player_df!$A$2:$A$10475,match_formation!B219,better_player_df!$B$2:$B$10475,C219,better_player_df!$E$2:$E$10475,match_formation!$D$1)</f>
        <v>3</v>
      </c>
      <c r="E219">
        <f>COUNTIFS(better_player_df!$A$2:$A$10475,match_formation!B219,better_player_df!$B$2:$B$10475,C219,better_player_df!$E$2:$E$10475,match_formation!$E$1)</f>
        <v>0</v>
      </c>
      <c r="F219">
        <f>COUNTIFS(better_player_df!$A$2:$A$10475,match_formation!B219,better_player_df!$B$2:$B$10475,C219,better_player_df!$E$2:$E$10475,match_formation!$F$1)</f>
        <v>0</v>
      </c>
      <c r="G219">
        <f>COUNTIFS(better_player_df!$A$2:$A$10475,match_formation!B219,better_player_df!$B$2:$B$10475,C219,better_player_df!$E$2:$E$10475,match_formation!$G$1)</f>
        <v>0</v>
      </c>
      <c r="H219">
        <f>COUNTIFS(better_player_df!$A$2:$A$10475,match_formation!B219,better_player_df!$B$2:$B$10475,C219,better_player_df!$E$2:$E$10475,match_formation!$H$1)</f>
        <v>1</v>
      </c>
      <c r="I219">
        <f>COUNTIFS(better_player_df!$A$2:$A$10475,match_formation!B219,better_player_df!$B$2:$B$10475,C219,better_player_df!$E$2:$E$10475,match_formation!$I$1)</f>
        <v>1</v>
      </c>
      <c r="J219">
        <f>COUNTIFS(better_player_df!$A$2:$A$10475,match_formation!B219,better_player_df!$B$2:$B$10475,C219,better_player_df!$E$2:$E$10475,match_formation!$J$1)</f>
        <v>3</v>
      </c>
      <c r="K219">
        <f>COUNTIFS(better_player_df!$A$2:$A$10475,match_formation!B219,better_player_df!$B$2:$B$10475,C219,better_player_df!$E$2:$E$10475,match_formation!$K$1)</f>
        <v>0</v>
      </c>
      <c r="L219">
        <f>COUNTIFS(better_player_df!$A$2:$A$10475,match_formation!B219,better_player_df!$B$2:$B$10475,C219,better_player_df!$E$2:$E$10475,match_formation!$L$1)</f>
        <v>0</v>
      </c>
      <c r="M219">
        <f>COUNTIFS(better_player_df!$A$2:$A$10475,match_formation!B219,better_player_df!$B$2:$B$10475,C219,better_player_df!$E$2:$E$10475,match_formation!$M$1)</f>
        <v>0</v>
      </c>
      <c r="N219">
        <f>COUNTIFS(better_player_df!$A$2:$A$10475,match_formation!B219,better_player_df!$B$2:$B$10475,C219,better_player_df!$E$2:$E$10475,match_formation!$N$1)</f>
        <v>0</v>
      </c>
      <c r="O219">
        <f>COUNTIFS(better_player_df!$A$2:$A$10475,match_formation!B219,better_player_df!$B$2:$B$10475,C219,better_player_df!$E$2:$E$10475,match_formation!$O$1)</f>
        <v>0</v>
      </c>
      <c r="P219">
        <f>COUNTIFS(better_player_df!$A$2:$A$10475,match_formation!B219,better_player_df!$B$2:$B$10475,C219,better_player_df!$E$2:$E$10475,match_formation!$P$1)</f>
        <v>2</v>
      </c>
      <c r="Q219">
        <f>COUNTIFS(better_player_df!$A$2:$A$10475,match_formation!B219,better_player_df!$B$2:$B$10475,C219,better_player_df!$E$2:$E$10475,match_formation!$Q$1)</f>
        <v>0</v>
      </c>
      <c r="R219">
        <f>COUNTIFS(better_player_df!$A$2:$A$10475,match_formation!B219,better_player_df!$B$2:$B$10475,C219,better_player_df!$E$2:$E$10475,match_formation!$R$1)</f>
        <v>0</v>
      </c>
      <c r="S219">
        <f t="shared" si="21"/>
        <v>3</v>
      </c>
      <c r="T219">
        <f t="shared" si="22"/>
        <v>5</v>
      </c>
      <c r="U219">
        <f t="shared" si="23"/>
        <v>0</v>
      </c>
      <c r="V219">
        <f t="shared" si="24"/>
        <v>2</v>
      </c>
      <c r="W219">
        <f t="shared" si="25"/>
        <v>352</v>
      </c>
    </row>
    <row r="220" spans="1:23" x14ac:dyDescent="0.3">
      <c r="A220">
        <f t="shared" si="26"/>
        <v>219</v>
      </c>
      <c r="B220">
        <f t="shared" si="27"/>
        <v>1080615</v>
      </c>
      <c r="C220" t="s">
        <v>187</v>
      </c>
      <c r="D220">
        <f>COUNTIFS(better_player_df!$A$2:$A$10475,match_formation!B220,better_player_df!$B$2:$B$10475,C220,better_player_df!$E$2:$E$10475,match_formation!$D$1)</f>
        <v>2</v>
      </c>
      <c r="E220">
        <f>COUNTIFS(better_player_df!$A$2:$A$10475,match_formation!B220,better_player_df!$B$2:$B$10475,C220,better_player_df!$E$2:$E$10475,match_formation!$E$1)</f>
        <v>1</v>
      </c>
      <c r="F220">
        <f>COUNTIFS(better_player_df!$A$2:$A$10475,match_formation!B220,better_player_df!$B$2:$B$10475,C220,better_player_df!$E$2:$E$10475,match_formation!$F$1)</f>
        <v>1</v>
      </c>
      <c r="G220">
        <f>COUNTIFS(better_player_df!$A$2:$A$10475,match_formation!B220,better_player_df!$B$2:$B$10475,C220,better_player_df!$E$2:$E$10475,match_formation!$G$1)</f>
        <v>1</v>
      </c>
      <c r="H220">
        <f>COUNTIFS(better_player_df!$A$2:$A$10475,match_formation!B220,better_player_df!$B$2:$B$10475,C220,better_player_df!$E$2:$E$10475,match_formation!$H$1)</f>
        <v>0</v>
      </c>
      <c r="I220">
        <f>COUNTIFS(better_player_df!$A$2:$A$10475,match_formation!B220,better_player_df!$B$2:$B$10475,C220,better_player_df!$E$2:$E$10475,match_formation!$I$1)</f>
        <v>0</v>
      </c>
      <c r="J220">
        <f>COUNTIFS(better_player_df!$A$2:$A$10475,match_formation!B220,better_player_df!$B$2:$B$10475,C220,better_player_df!$E$2:$E$10475,match_formation!$J$1)</f>
        <v>2</v>
      </c>
      <c r="K220">
        <f>COUNTIFS(better_player_df!$A$2:$A$10475,match_formation!B220,better_player_df!$B$2:$B$10475,C220,better_player_df!$E$2:$E$10475,match_formation!$K$1)</f>
        <v>1</v>
      </c>
      <c r="L220">
        <f>COUNTIFS(better_player_df!$A$2:$A$10475,match_formation!B220,better_player_df!$B$2:$B$10475,C220,better_player_df!$E$2:$E$10475,match_formation!$L$1)</f>
        <v>1</v>
      </c>
      <c r="M220">
        <f>COUNTIFS(better_player_df!$A$2:$A$10475,match_formation!B220,better_player_df!$B$2:$B$10475,C220,better_player_df!$E$2:$E$10475,match_formation!$M$1)</f>
        <v>0</v>
      </c>
      <c r="N220">
        <f>COUNTIFS(better_player_df!$A$2:$A$10475,match_formation!B220,better_player_df!$B$2:$B$10475,C220,better_player_df!$E$2:$E$10475,match_formation!$N$1)</f>
        <v>0</v>
      </c>
      <c r="O220">
        <f>COUNTIFS(better_player_df!$A$2:$A$10475,match_formation!B220,better_player_df!$B$2:$B$10475,C220,better_player_df!$E$2:$E$10475,match_formation!$O$1)</f>
        <v>0</v>
      </c>
      <c r="P220">
        <f>COUNTIFS(better_player_df!$A$2:$A$10475,match_formation!B220,better_player_df!$B$2:$B$10475,C220,better_player_df!$E$2:$E$10475,match_formation!$P$1)</f>
        <v>1</v>
      </c>
      <c r="Q220">
        <f>COUNTIFS(better_player_df!$A$2:$A$10475,match_formation!B220,better_player_df!$B$2:$B$10475,C220,better_player_df!$E$2:$E$10475,match_formation!$Q$1)</f>
        <v>0</v>
      </c>
      <c r="R220">
        <f>COUNTIFS(better_player_df!$A$2:$A$10475,match_formation!B220,better_player_df!$B$2:$B$10475,C220,better_player_df!$E$2:$E$10475,match_formation!$R$1)</f>
        <v>0</v>
      </c>
      <c r="S220">
        <f t="shared" si="21"/>
        <v>4</v>
      </c>
      <c r="T220">
        <f t="shared" si="22"/>
        <v>5</v>
      </c>
      <c r="U220">
        <f t="shared" si="23"/>
        <v>0</v>
      </c>
      <c r="V220">
        <f t="shared" si="24"/>
        <v>1</v>
      </c>
      <c r="W220">
        <f t="shared" si="25"/>
        <v>451</v>
      </c>
    </row>
    <row r="221" spans="1:23" x14ac:dyDescent="0.3">
      <c r="A221">
        <f t="shared" si="26"/>
        <v>220</v>
      </c>
      <c r="B221">
        <f t="shared" si="27"/>
        <v>1080615</v>
      </c>
      <c r="C221" t="s">
        <v>259</v>
      </c>
      <c r="D221">
        <f>COUNTIFS(better_player_df!$A$2:$A$10475,match_formation!B221,better_player_df!$B$2:$B$10475,C221,better_player_df!$E$2:$E$10475,match_formation!$D$1)</f>
        <v>2</v>
      </c>
      <c r="E221">
        <f>COUNTIFS(better_player_df!$A$2:$A$10475,match_formation!B221,better_player_df!$B$2:$B$10475,C221,better_player_df!$E$2:$E$10475,match_formation!$E$1)</f>
        <v>1</v>
      </c>
      <c r="F221">
        <f>COUNTIFS(better_player_df!$A$2:$A$10475,match_formation!B221,better_player_df!$B$2:$B$10475,C221,better_player_df!$E$2:$E$10475,match_formation!$F$1)</f>
        <v>1</v>
      </c>
      <c r="G221">
        <f>COUNTIFS(better_player_df!$A$2:$A$10475,match_formation!B221,better_player_df!$B$2:$B$10475,C221,better_player_df!$E$2:$E$10475,match_formation!$G$1)</f>
        <v>2</v>
      </c>
      <c r="H221">
        <f>COUNTIFS(better_player_df!$A$2:$A$10475,match_formation!B221,better_player_df!$B$2:$B$10475,C221,better_player_df!$E$2:$E$10475,match_formation!$H$1)</f>
        <v>0</v>
      </c>
      <c r="I221">
        <f>COUNTIFS(better_player_df!$A$2:$A$10475,match_formation!B221,better_player_df!$B$2:$B$10475,C221,better_player_df!$E$2:$E$10475,match_formation!$I$1)</f>
        <v>0</v>
      </c>
      <c r="J221">
        <f>COUNTIFS(better_player_df!$A$2:$A$10475,match_formation!B221,better_player_df!$B$2:$B$10475,C221,better_player_df!$E$2:$E$10475,match_formation!$J$1)</f>
        <v>0</v>
      </c>
      <c r="K221">
        <f>COUNTIFS(better_player_df!$A$2:$A$10475,match_formation!B221,better_player_df!$B$2:$B$10475,C221,better_player_df!$E$2:$E$10475,match_formation!$K$1)</f>
        <v>0</v>
      </c>
      <c r="L221">
        <f>COUNTIFS(better_player_df!$A$2:$A$10475,match_formation!B221,better_player_df!$B$2:$B$10475,C221,better_player_df!$E$2:$E$10475,match_formation!$L$1)</f>
        <v>0</v>
      </c>
      <c r="M221">
        <f>COUNTIFS(better_player_df!$A$2:$A$10475,match_formation!B221,better_player_df!$B$2:$B$10475,C221,better_player_df!$E$2:$E$10475,match_formation!$M$1)</f>
        <v>1</v>
      </c>
      <c r="N221">
        <f>COUNTIFS(better_player_df!$A$2:$A$10475,match_formation!B221,better_player_df!$B$2:$B$10475,C221,better_player_df!$E$2:$E$10475,match_formation!$N$1)</f>
        <v>1</v>
      </c>
      <c r="O221">
        <f>COUNTIFS(better_player_df!$A$2:$A$10475,match_formation!B221,better_player_df!$B$2:$B$10475,C221,better_player_df!$E$2:$E$10475,match_formation!$O$1)</f>
        <v>1</v>
      </c>
      <c r="P221">
        <f>COUNTIFS(better_player_df!$A$2:$A$10475,match_formation!B221,better_player_df!$B$2:$B$10475,C221,better_player_df!$E$2:$E$10475,match_formation!$P$1)</f>
        <v>1</v>
      </c>
      <c r="Q221">
        <f>COUNTIFS(better_player_df!$A$2:$A$10475,match_formation!B221,better_player_df!$B$2:$B$10475,C221,better_player_df!$E$2:$E$10475,match_formation!$Q$1)</f>
        <v>0</v>
      </c>
      <c r="R221">
        <f>COUNTIFS(better_player_df!$A$2:$A$10475,match_formation!B221,better_player_df!$B$2:$B$10475,C221,better_player_df!$E$2:$E$10475,match_formation!$R$1)</f>
        <v>0</v>
      </c>
      <c r="S221">
        <f t="shared" si="21"/>
        <v>4</v>
      </c>
      <c r="T221">
        <f t="shared" si="22"/>
        <v>2</v>
      </c>
      <c r="U221">
        <f t="shared" si="23"/>
        <v>3</v>
      </c>
      <c r="V221">
        <f t="shared" si="24"/>
        <v>1</v>
      </c>
      <c r="W221">
        <f t="shared" si="25"/>
        <v>4231</v>
      </c>
    </row>
    <row r="222" spans="1:23" x14ac:dyDescent="0.3">
      <c r="A222">
        <f t="shared" si="26"/>
        <v>221</v>
      </c>
      <c r="B222">
        <f t="shared" si="27"/>
        <v>1080616</v>
      </c>
      <c r="C222" t="s">
        <v>38</v>
      </c>
      <c r="D222">
        <f>COUNTIFS(better_player_df!$A$2:$A$10475,match_formation!B222,better_player_df!$B$2:$B$10475,C222,better_player_df!$E$2:$E$10475,match_formation!$D$1)</f>
        <v>2</v>
      </c>
      <c r="E222">
        <f>COUNTIFS(better_player_df!$A$2:$A$10475,match_formation!B222,better_player_df!$B$2:$B$10475,C222,better_player_df!$E$2:$E$10475,match_formation!$E$1)</f>
        <v>1</v>
      </c>
      <c r="F222">
        <f>COUNTIFS(better_player_df!$A$2:$A$10475,match_formation!B222,better_player_df!$B$2:$B$10475,C222,better_player_df!$E$2:$E$10475,match_formation!$F$1)</f>
        <v>1</v>
      </c>
      <c r="G222">
        <f>COUNTIFS(better_player_df!$A$2:$A$10475,match_formation!B222,better_player_df!$B$2:$B$10475,C222,better_player_df!$E$2:$E$10475,match_formation!$G$1)</f>
        <v>2</v>
      </c>
      <c r="H222">
        <f>COUNTIFS(better_player_df!$A$2:$A$10475,match_formation!B222,better_player_df!$B$2:$B$10475,C222,better_player_df!$E$2:$E$10475,match_formation!$H$1)</f>
        <v>0</v>
      </c>
      <c r="I222">
        <f>COUNTIFS(better_player_df!$A$2:$A$10475,match_formation!B222,better_player_df!$B$2:$B$10475,C222,better_player_df!$E$2:$E$10475,match_formation!$I$1)</f>
        <v>0</v>
      </c>
      <c r="J222">
        <f>COUNTIFS(better_player_df!$A$2:$A$10475,match_formation!B222,better_player_df!$B$2:$B$10475,C222,better_player_df!$E$2:$E$10475,match_formation!$J$1)</f>
        <v>0</v>
      </c>
      <c r="K222">
        <f>COUNTIFS(better_player_df!$A$2:$A$10475,match_formation!B222,better_player_df!$B$2:$B$10475,C222,better_player_df!$E$2:$E$10475,match_formation!$K$1)</f>
        <v>0</v>
      </c>
      <c r="L222">
        <f>COUNTIFS(better_player_df!$A$2:$A$10475,match_formation!B222,better_player_df!$B$2:$B$10475,C222,better_player_df!$E$2:$E$10475,match_formation!$L$1)</f>
        <v>0</v>
      </c>
      <c r="M222">
        <f>COUNTIFS(better_player_df!$A$2:$A$10475,match_formation!B222,better_player_df!$B$2:$B$10475,C222,better_player_df!$E$2:$E$10475,match_formation!$M$1)</f>
        <v>1</v>
      </c>
      <c r="N222">
        <f>COUNTIFS(better_player_df!$A$2:$A$10475,match_formation!B222,better_player_df!$B$2:$B$10475,C222,better_player_df!$E$2:$E$10475,match_formation!$N$1)</f>
        <v>1</v>
      </c>
      <c r="O222">
        <f>COUNTIFS(better_player_df!$A$2:$A$10475,match_formation!B222,better_player_df!$B$2:$B$10475,C222,better_player_df!$E$2:$E$10475,match_formation!$O$1)</f>
        <v>1</v>
      </c>
      <c r="P222">
        <f>COUNTIFS(better_player_df!$A$2:$A$10475,match_formation!B222,better_player_df!$B$2:$B$10475,C222,better_player_df!$E$2:$E$10475,match_formation!$P$1)</f>
        <v>1</v>
      </c>
      <c r="Q222">
        <f>COUNTIFS(better_player_df!$A$2:$A$10475,match_formation!B222,better_player_df!$B$2:$B$10475,C222,better_player_df!$E$2:$E$10475,match_formation!$Q$1)</f>
        <v>0</v>
      </c>
      <c r="R222">
        <f>COUNTIFS(better_player_df!$A$2:$A$10475,match_formation!B222,better_player_df!$B$2:$B$10475,C222,better_player_df!$E$2:$E$10475,match_formation!$R$1)</f>
        <v>0</v>
      </c>
      <c r="S222">
        <f t="shared" si="21"/>
        <v>4</v>
      </c>
      <c r="T222">
        <f t="shared" si="22"/>
        <v>2</v>
      </c>
      <c r="U222">
        <f t="shared" si="23"/>
        <v>3</v>
      </c>
      <c r="V222">
        <f t="shared" si="24"/>
        <v>1</v>
      </c>
      <c r="W222">
        <f t="shared" si="25"/>
        <v>4231</v>
      </c>
    </row>
    <row r="223" spans="1:23" x14ac:dyDescent="0.3">
      <c r="A223">
        <f t="shared" si="26"/>
        <v>222</v>
      </c>
      <c r="B223">
        <f t="shared" si="27"/>
        <v>1080616</v>
      </c>
      <c r="C223" t="s">
        <v>218</v>
      </c>
      <c r="D223">
        <f>COUNTIFS(better_player_df!$A$2:$A$10475,match_formation!B223,better_player_df!$B$2:$B$10475,C223,better_player_df!$E$2:$E$10475,match_formation!$D$1)</f>
        <v>3</v>
      </c>
      <c r="E223">
        <f>COUNTIFS(better_player_df!$A$2:$A$10475,match_formation!B223,better_player_df!$B$2:$B$10475,C223,better_player_df!$E$2:$E$10475,match_formation!$E$1)</f>
        <v>0</v>
      </c>
      <c r="F223">
        <f>COUNTIFS(better_player_df!$A$2:$A$10475,match_formation!B223,better_player_df!$B$2:$B$10475,C223,better_player_df!$E$2:$E$10475,match_formation!$F$1)</f>
        <v>0</v>
      </c>
      <c r="G223">
        <f>COUNTIFS(better_player_df!$A$2:$A$10475,match_formation!B223,better_player_df!$B$2:$B$10475,C223,better_player_df!$E$2:$E$10475,match_formation!$G$1)</f>
        <v>0</v>
      </c>
      <c r="H223">
        <f>COUNTIFS(better_player_df!$A$2:$A$10475,match_formation!B223,better_player_df!$B$2:$B$10475,C223,better_player_df!$E$2:$E$10475,match_formation!$H$1)</f>
        <v>1</v>
      </c>
      <c r="I223">
        <f>COUNTIFS(better_player_df!$A$2:$A$10475,match_formation!B223,better_player_df!$B$2:$B$10475,C223,better_player_df!$E$2:$E$10475,match_formation!$I$1)</f>
        <v>1</v>
      </c>
      <c r="J223">
        <f>COUNTIFS(better_player_df!$A$2:$A$10475,match_formation!B223,better_player_df!$B$2:$B$10475,C223,better_player_df!$E$2:$E$10475,match_formation!$J$1)</f>
        <v>2</v>
      </c>
      <c r="K223">
        <f>COUNTIFS(better_player_df!$A$2:$A$10475,match_formation!B223,better_player_df!$B$2:$B$10475,C223,better_player_df!$E$2:$E$10475,match_formation!$K$1)</f>
        <v>0</v>
      </c>
      <c r="L223">
        <f>COUNTIFS(better_player_df!$A$2:$A$10475,match_formation!B223,better_player_df!$B$2:$B$10475,C223,better_player_df!$E$2:$E$10475,match_formation!$L$1)</f>
        <v>0</v>
      </c>
      <c r="M223">
        <f>COUNTIFS(better_player_df!$A$2:$A$10475,match_formation!B223,better_player_df!$B$2:$B$10475,C223,better_player_df!$E$2:$E$10475,match_formation!$M$1)</f>
        <v>2</v>
      </c>
      <c r="N223">
        <f>COUNTIFS(better_player_df!$A$2:$A$10475,match_formation!B223,better_player_df!$B$2:$B$10475,C223,better_player_df!$E$2:$E$10475,match_formation!$N$1)</f>
        <v>0</v>
      </c>
      <c r="O223">
        <f>COUNTIFS(better_player_df!$A$2:$A$10475,match_formation!B223,better_player_df!$B$2:$B$10475,C223,better_player_df!$E$2:$E$10475,match_formation!$O$1)</f>
        <v>0</v>
      </c>
      <c r="P223">
        <f>COUNTIFS(better_player_df!$A$2:$A$10475,match_formation!B223,better_player_df!$B$2:$B$10475,C223,better_player_df!$E$2:$E$10475,match_formation!$P$1)</f>
        <v>1</v>
      </c>
      <c r="Q223">
        <f>COUNTIFS(better_player_df!$A$2:$A$10475,match_formation!B223,better_player_df!$B$2:$B$10475,C223,better_player_df!$E$2:$E$10475,match_formation!$Q$1)</f>
        <v>0</v>
      </c>
      <c r="R223">
        <f>COUNTIFS(better_player_df!$A$2:$A$10475,match_formation!B223,better_player_df!$B$2:$B$10475,C223,better_player_df!$E$2:$E$10475,match_formation!$R$1)</f>
        <v>0</v>
      </c>
      <c r="S223">
        <f t="shared" si="21"/>
        <v>3</v>
      </c>
      <c r="T223">
        <f t="shared" si="22"/>
        <v>4</v>
      </c>
      <c r="U223">
        <f t="shared" si="23"/>
        <v>2</v>
      </c>
      <c r="V223">
        <f t="shared" si="24"/>
        <v>1</v>
      </c>
      <c r="W223">
        <f t="shared" si="25"/>
        <v>3421</v>
      </c>
    </row>
    <row r="224" spans="1:23" x14ac:dyDescent="0.3">
      <c r="A224">
        <f t="shared" si="26"/>
        <v>223</v>
      </c>
      <c r="B224">
        <f t="shared" si="27"/>
        <v>1080617</v>
      </c>
      <c r="C224" t="s">
        <v>81</v>
      </c>
      <c r="D224">
        <f>COUNTIFS(better_player_df!$A$2:$A$10475,match_formation!B224,better_player_df!$B$2:$B$10475,C224,better_player_df!$E$2:$E$10475,match_formation!$D$1)</f>
        <v>2</v>
      </c>
      <c r="E224">
        <f>COUNTIFS(better_player_df!$A$2:$A$10475,match_formation!B224,better_player_df!$B$2:$B$10475,C224,better_player_df!$E$2:$E$10475,match_formation!$E$1)</f>
        <v>1</v>
      </c>
      <c r="F224">
        <f>COUNTIFS(better_player_df!$A$2:$A$10475,match_formation!B224,better_player_df!$B$2:$B$10475,C224,better_player_df!$E$2:$E$10475,match_formation!$F$1)</f>
        <v>1</v>
      </c>
      <c r="G224">
        <f>COUNTIFS(better_player_df!$A$2:$A$10475,match_formation!B224,better_player_df!$B$2:$B$10475,C224,better_player_df!$E$2:$E$10475,match_formation!$G$1)</f>
        <v>2</v>
      </c>
      <c r="H224">
        <f>COUNTIFS(better_player_df!$A$2:$A$10475,match_formation!B224,better_player_df!$B$2:$B$10475,C224,better_player_df!$E$2:$E$10475,match_formation!$H$1)</f>
        <v>0</v>
      </c>
      <c r="I224">
        <f>COUNTIFS(better_player_df!$A$2:$A$10475,match_formation!B224,better_player_df!$B$2:$B$10475,C224,better_player_df!$E$2:$E$10475,match_formation!$I$1)</f>
        <v>0</v>
      </c>
      <c r="J224">
        <f>COUNTIFS(better_player_df!$A$2:$A$10475,match_formation!B224,better_player_df!$B$2:$B$10475,C224,better_player_df!$E$2:$E$10475,match_formation!$J$1)</f>
        <v>0</v>
      </c>
      <c r="K224">
        <f>COUNTIFS(better_player_df!$A$2:$A$10475,match_formation!B224,better_player_df!$B$2:$B$10475,C224,better_player_df!$E$2:$E$10475,match_formation!$K$1)</f>
        <v>0</v>
      </c>
      <c r="L224">
        <f>COUNTIFS(better_player_df!$A$2:$A$10475,match_formation!B224,better_player_df!$B$2:$B$10475,C224,better_player_df!$E$2:$E$10475,match_formation!$L$1)</f>
        <v>0</v>
      </c>
      <c r="M224">
        <f>COUNTIFS(better_player_df!$A$2:$A$10475,match_formation!B224,better_player_df!$B$2:$B$10475,C224,better_player_df!$E$2:$E$10475,match_formation!$M$1)</f>
        <v>1</v>
      </c>
      <c r="N224">
        <f>COUNTIFS(better_player_df!$A$2:$A$10475,match_formation!B224,better_player_df!$B$2:$B$10475,C224,better_player_df!$E$2:$E$10475,match_formation!$N$1)</f>
        <v>1</v>
      </c>
      <c r="O224">
        <f>COUNTIFS(better_player_df!$A$2:$A$10475,match_formation!B224,better_player_df!$B$2:$B$10475,C224,better_player_df!$E$2:$E$10475,match_formation!$O$1)</f>
        <v>1</v>
      </c>
      <c r="P224">
        <f>COUNTIFS(better_player_df!$A$2:$A$10475,match_formation!B224,better_player_df!$B$2:$B$10475,C224,better_player_df!$E$2:$E$10475,match_formation!$P$1)</f>
        <v>1</v>
      </c>
      <c r="Q224">
        <f>COUNTIFS(better_player_df!$A$2:$A$10475,match_formation!B224,better_player_df!$B$2:$B$10475,C224,better_player_df!$E$2:$E$10475,match_formation!$Q$1)</f>
        <v>0</v>
      </c>
      <c r="R224">
        <f>COUNTIFS(better_player_df!$A$2:$A$10475,match_formation!B224,better_player_df!$B$2:$B$10475,C224,better_player_df!$E$2:$E$10475,match_formation!$R$1)</f>
        <v>0</v>
      </c>
      <c r="S224">
        <f t="shared" si="21"/>
        <v>4</v>
      </c>
      <c r="T224">
        <f t="shared" si="22"/>
        <v>2</v>
      </c>
      <c r="U224">
        <f t="shared" si="23"/>
        <v>3</v>
      </c>
      <c r="V224">
        <f t="shared" si="24"/>
        <v>1</v>
      </c>
      <c r="W224">
        <f t="shared" si="25"/>
        <v>4231</v>
      </c>
    </row>
    <row r="225" spans="1:23" x14ac:dyDescent="0.3">
      <c r="A225">
        <f t="shared" si="26"/>
        <v>224</v>
      </c>
      <c r="B225">
        <f t="shared" si="27"/>
        <v>1080617</v>
      </c>
      <c r="C225" t="s">
        <v>274</v>
      </c>
      <c r="D225">
        <f>COUNTIFS(better_player_df!$A$2:$A$10475,match_formation!B225,better_player_df!$B$2:$B$10475,C225,better_player_df!$E$2:$E$10475,match_formation!$D$1)</f>
        <v>2</v>
      </c>
      <c r="E225">
        <f>COUNTIFS(better_player_df!$A$2:$A$10475,match_formation!B225,better_player_df!$B$2:$B$10475,C225,better_player_df!$E$2:$E$10475,match_formation!$E$1)</f>
        <v>1</v>
      </c>
      <c r="F225">
        <f>COUNTIFS(better_player_df!$A$2:$A$10475,match_formation!B225,better_player_df!$B$2:$B$10475,C225,better_player_df!$E$2:$E$10475,match_formation!$F$1)</f>
        <v>1</v>
      </c>
      <c r="G225">
        <f>COUNTIFS(better_player_df!$A$2:$A$10475,match_formation!B225,better_player_df!$B$2:$B$10475,C225,better_player_df!$E$2:$E$10475,match_formation!$G$1)</f>
        <v>0</v>
      </c>
      <c r="H225">
        <f>COUNTIFS(better_player_df!$A$2:$A$10475,match_formation!B225,better_player_df!$B$2:$B$10475,C225,better_player_df!$E$2:$E$10475,match_formation!$H$1)</f>
        <v>0</v>
      </c>
      <c r="I225">
        <f>COUNTIFS(better_player_df!$A$2:$A$10475,match_formation!B225,better_player_df!$B$2:$B$10475,C225,better_player_df!$E$2:$E$10475,match_formation!$I$1)</f>
        <v>0</v>
      </c>
      <c r="J225">
        <f>COUNTIFS(better_player_df!$A$2:$A$10475,match_formation!B225,better_player_df!$B$2:$B$10475,C225,better_player_df!$E$2:$E$10475,match_formation!$J$1)</f>
        <v>3</v>
      </c>
      <c r="K225">
        <f>COUNTIFS(better_player_df!$A$2:$A$10475,match_formation!B225,better_player_df!$B$2:$B$10475,C225,better_player_df!$E$2:$E$10475,match_formation!$K$1)</f>
        <v>1</v>
      </c>
      <c r="L225">
        <f>COUNTIFS(better_player_df!$A$2:$A$10475,match_formation!B225,better_player_df!$B$2:$B$10475,C225,better_player_df!$E$2:$E$10475,match_formation!$L$1)</f>
        <v>1</v>
      </c>
      <c r="M225">
        <f>COUNTIFS(better_player_df!$A$2:$A$10475,match_formation!B225,better_player_df!$B$2:$B$10475,C225,better_player_df!$E$2:$E$10475,match_formation!$M$1)</f>
        <v>0</v>
      </c>
      <c r="N225">
        <f>COUNTIFS(better_player_df!$A$2:$A$10475,match_formation!B225,better_player_df!$B$2:$B$10475,C225,better_player_df!$E$2:$E$10475,match_formation!$N$1)</f>
        <v>0</v>
      </c>
      <c r="O225">
        <f>COUNTIFS(better_player_df!$A$2:$A$10475,match_formation!B225,better_player_df!$B$2:$B$10475,C225,better_player_df!$E$2:$E$10475,match_formation!$O$1)</f>
        <v>0</v>
      </c>
      <c r="P225">
        <f>COUNTIFS(better_player_df!$A$2:$A$10475,match_formation!B225,better_player_df!$B$2:$B$10475,C225,better_player_df!$E$2:$E$10475,match_formation!$P$1)</f>
        <v>1</v>
      </c>
      <c r="Q225">
        <f>COUNTIFS(better_player_df!$A$2:$A$10475,match_formation!B225,better_player_df!$B$2:$B$10475,C225,better_player_df!$E$2:$E$10475,match_formation!$Q$1)</f>
        <v>0</v>
      </c>
      <c r="R225">
        <f>COUNTIFS(better_player_df!$A$2:$A$10475,match_formation!B225,better_player_df!$B$2:$B$10475,C225,better_player_df!$E$2:$E$10475,match_formation!$R$1)</f>
        <v>0</v>
      </c>
      <c r="S225">
        <f t="shared" si="21"/>
        <v>4</v>
      </c>
      <c r="T225">
        <f t="shared" si="22"/>
        <v>5</v>
      </c>
      <c r="U225">
        <f t="shared" si="23"/>
        <v>0</v>
      </c>
      <c r="V225">
        <f t="shared" si="24"/>
        <v>1</v>
      </c>
      <c r="W225">
        <f t="shared" si="25"/>
        <v>451</v>
      </c>
    </row>
    <row r="226" spans="1:23" x14ac:dyDescent="0.3">
      <c r="A226">
        <f t="shared" si="26"/>
        <v>225</v>
      </c>
      <c r="B226">
        <f t="shared" si="27"/>
        <v>1080618</v>
      </c>
      <c r="C226" t="s">
        <v>111</v>
      </c>
      <c r="D226">
        <f>COUNTIFS(better_player_df!$A$2:$A$10475,match_formation!B226,better_player_df!$B$2:$B$10475,C226,better_player_df!$E$2:$E$10475,match_formation!$D$1)</f>
        <v>2</v>
      </c>
      <c r="E226">
        <f>COUNTIFS(better_player_df!$A$2:$A$10475,match_formation!B226,better_player_df!$B$2:$B$10475,C226,better_player_df!$E$2:$E$10475,match_formation!$E$1)</f>
        <v>1</v>
      </c>
      <c r="F226">
        <f>COUNTIFS(better_player_df!$A$2:$A$10475,match_formation!B226,better_player_df!$B$2:$B$10475,C226,better_player_df!$E$2:$E$10475,match_formation!$F$1)</f>
        <v>1</v>
      </c>
      <c r="G226">
        <f>COUNTIFS(better_player_df!$A$2:$A$10475,match_formation!B226,better_player_df!$B$2:$B$10475,C226,better_player_df!$E$2:$E$10475,match_formation!$G$1)</f>
        <v>0</v>
      </c>
      <c r="H226">
        <f>COUNTIFS(better_player_df!$A$2:$A$10475,match_formation!B226,better_player_df!$B$2:$B$10475,C226,better_player_df!$E$2:$E$10475,match_formation!$H$1)</f>
        <v>0</v>
      </c>
      <c r="I226">
        <f>COUNTIFS(better_player_df!$A$2:$A$10475,match_formation!B226,better_player_df!$B$2:$B$10475,C226,better_player_df!$E$2:$E$10475,match_formation!$I$1)</f>
        <v>0</v>
      </c>
      <c r="J226">
        <f>COUNTIFS(better_player_df!$A$2:$A$10475,match_formation!B226,better_player_df!$B$2:$B$10475,C226,better_player_df!$E$2:$E$10475,match_formation!$J$1)</f>
        <v>2</v>
      </c>
      <c r="K226">
        <f>COUNTIFS(better_player_df!$A$2:$A$10475,match_formation!B226,better_player_df!$B$2:$B$10475,C226,better_player_df!$E$2:$E$10475,match_formation!$K$1)</f>
        <v>1</v>
      </c>
      <c r="L226">
        <f>COUNTIFS(better_player_df!$A$2:$A$10475,match_formation!B226,better_player_df!$B$2:$B$10475,C226,better_player_df!$E$2:$E$10475,match_formation!$L$1)</f>
        <v>1</v>
      </c>
      <c r="M226">
        <f>COUNTIFS(better_player_df!$A$2:$A$10475,match_formation!B226,better_player_df!$B$2:$B$10475,C226,better_player_df!$E$2:$E$10475,match_formation!$M$1)</f>
        <v>1</v>
      </c>
      <c r="N226">
        <f>COUNTIFS(better_player_df!$A$2:$A$10475,match_formation!B226,better_player_df!$B$2:$B$10475,C226,better_player_df!$E$2:$E$10475,match_formation!$N$1)</f>
        <v>0</v>
      </c>
      <c r="O226">
        <f>COUNTIFS(better_player_df!$A$2:$A$10475,match_formation!B226,better_player_df!$B$2:$B$10475,C226,better_player_df!$E$2:$E$10475,match_formation!$O$1)</f>
        <v>0</v>
      </c>
      <c r="P226">
        <f>COUNTIFS(better_player_df!$A$2:$A$10475,match_formation!B226,better_player_df!$B$2:$B$10475,C226,better_player_df!$E$2:$E$10475,match_formation!$P$1)</f>
        <v>1</v>
      </c>
      <c r="Q226">
        <f>COUNTIFS(better_player_df!$A$2:$A$10475,match_formation!B226,better_player_df!$B$2:$B$10475,C226,better_player_df!$E$2:$E$10475,match_formation!$Q$1)</f>
        <v>0</v>
      </c>
      <c r="R226">
        <f>COUNTIFS(better_player_df!$A$2:$A$10475,match_formation!B226,better_player_df!$B$2:$B$10475,C226,better_player_df!$E$2:$E$10475,match_formation!$R$1)</f>
        <v>0</v>
      </c>
      <c r="S226">
        <f t="shared" si="21"/>
        <v>4</v>
      </c>
      <c r="T226">
        <f t="shared" si="22"/>
        <v>4</v>
      </c>
      <c r="U226">
        <f t="shared" si="23"/>
        <v>1</v>
      </c>
      <c r="V226">
        <f t="shared" si="24"/>
        <v>1</v>
      </c>
      <c r="W226">
        <f t="shared" si="25"/>
        <v>4411</v>
      </c>
    </row>
    <row r="227" spans="1:23" x14ac:dyDescent="0.3">
      <c r="A227">
        <f t="shared" si="26"/>
        <v>226</v>
      </c>
      <c r="B227">
        <f t="shared" si="27"/>
        <v>1080618</v>
      </c>
      <c r="C227" t="s">
        <v>172</v>
      </c>
      <c r="D227">
        <f>COUNTIFS(better_player_df!$A$2:$A$10475,match_formation!B227,better_player_df!$B$2:$B$10475,C227,better_player_df!$E$2:$E$10475,match_formation!$D$1)</f>
        <v>2</v>
      </c>
      <c r="E227">
        <f>COUNTIFS(better_player_df!$A$2:$A$10475,match_formation!B227,better_player_df!$B$2:$B$10475,C227,better_player_df!$E$2:$E$10475,match_formation!$E$1)</f>
        <v>1</v>
      </c>
      <c r="F227">
        <f>COUNTIFS(better_player_df!$A$2:$A$10475,match_formation!B227,better_player_df!$B$2:$B$10475,C227,better_player_df!$E$2:$E$10475,match_formation!$F$1)</f>
        <v>1</v>
      </c>
      <c r="G227">
        <f>COUNTIFS(better_player_df!$A$2:$A$10475,match_formation!B227,better_player_df!$B$2:$B$10475,C227,better_player_df!$E$2:$E$10475,match_formation!$G$1)</f>
        <v>2</v>
      </c>
      <c r="H227">
        <f>COUNTIFS(better_player_df!$A$2:$A$10475,match_formation!B227,better_player_df!$B$2:$B$10475,C227,better_player_df!$E$2:$E$10475,match_formation!$H$1)</f>
        <v>0</v>
      </c>
      <c r="I227">
        <f>COUNTIFS(better_player_df!$A$2:$A$10475,match_formation!B227,better_player_df!$B$2:$B$10475,C227,better_player_df!$E$2:$E$10475,match_formation!$I$1)</f>
        <v>0</v>
      </c>
      <c r="J227">
        <f>COUNTIFS(better_player_df!$A$2:$A$10475,match_formation!B227,better_player_df!$B$2:$B$10475,C227,better_player_df!$E$2:$E$10475,match_formation!$J$1)</f>
        <v>0</v>
      </c>
      <c r="K227">
        <f>COUNTIFS(better_player_df!$A$2:$A$10475,match_formation!B227,better_player_df!$B$2:$B$10475,C227,better_player_df!$E$2:$E$10475,match_formation!$K$1)</f>
        <v>0</v>
      </c>
      <c r="L227">
        <f>COUNTIFS(better_player_df!$A$2:$A$10475,match_formation!B227,better_player_df!$B$2:$B$10475,C227,better_player_df!$E$2:$E$10475,match_formation!$L$1)</f>
        <v>0</v>
      </c>
      <c r="M227">
        <f>COUNTIFS(better_player_df!$A$2:$A$10475,match_formation!B227,better_player_df!$B$2:$B$10475,C227,better_player_df!$E$2:$E$10475,match_formation!$M$1)</f>
        <v>1</v>
      </c>
      <c r="N227">
        <f>COUNTIFS(better_player_df!$A$2:$A$10475,match_formation!B227,better_player_df!$B$2:$B$10475,C227,better_player_df!$E$2:$E$10475,match_formation!$N$1)</f>
        <v>1</v>
      </c>
      <c r="O227">
        <f>COUNTIFS(better_player_df!$A$2:$A$10475,match_formation!B227,better_player_df!$B$2:$B$10475,C227,better_player_df!$E$2:$E$10475,match_formation!$O$1)</f>
        <v>1</v>
      </c>
      <c r="P227">
        <f>COUNTIFS(better_player_df!$A$2:$A$10475,match_formation!B227,better_player_df!$B$2:$B$10475,C227,better_player_df!$E$2:$E$10475,match_formation!$P$1)</f>
        <v>1</v>
      </c>
      <c r="Q227">
        <f>COUNTIFS(better_player_df!$A$2:$A$10475,match_formation!B227,better_player_df!$B$2:$B$10475,C227,better_player_df!$E$2:$E$10475,match_formation!$Q$1)</f>
        <v>0</v>
      </c>
      <c r="R227">
        <f>COUNTIFS(better_player_df!$A$2:$A$10475,match_formation!B227,better_player_df!$B$2:$B$10475,C227,better_player_df!$E$2:$E$10475,match_formation!$R$1)</f>
        <v>0</v>
      </c>
      <c r="S227">
        <f t="shared" si="21"/>
        <v>4</v>
      </c>
      <c r="T227">
        <f t="shared" si="22"/>
        <v>2</v>
      </c>
      <c r="U227">
        <f t="shared" si="23"/>
        <v>3</v>
      </c>
      <c r="V227">
        <f t="shared" si="24"/>
        <v>1</v>
      </c>
      <c r="W227">
        <f t="shared" si="25"/>
        <v>4231</v>
      </c>
    </row>
    <row r="228" spans="1:23" x14ac:dyDescent="0.3">
      <c r="A228">
        <f t="shared" si="26"/>
        <v>227</v>
      </c>
      <c r="B228">
        <f t="shared" si="27"/>
        <v>1080619</v>
      </c>
      <c r="C228" t="s">
        <v>142</v>
      </c>
      <c r="D228">
        <f>COUNTIFS(better_player_df!$A$2:$A$10475,match_formation!B228,better_player_df!$B$2:$B$10475,C228,better_player_df!$E$2:$E$10475,match_formation!$D$1)</f>
        <v>3</v>
      </c>
      <c r="E228">
        <f>COUNTIFS(better_player_df!$A$2:$A$10475,match_formation!B228,better_player_df!$B$2:$B$10475,C228,better_player_df!$E$2:$E$10475,match_formation!$E$1)</f>
        <v>0</v>
      </c>
      <c r="F228">
        <f>COUNTIFS(better_player_df!$A$2:$A$10475,match_formation!B228,better_player_df!$B$2:$B$10475,C228,better_player_df!$E$2:$E$10475,match_formation!$F$1)</f>
        <v>0</v>
      </c>
      <c r="G228">
        <f>COUNTIFS(better_player_df!$A$2:$A$10475,match_formation!B228,better_player_df!$B$2:$B$10475,C228,better_player_df!$E$2:$E$10475,match_formation!$G$1)</f>
        <v>0</v>
      </c>
      <c r="H228">
        <f>COUNTIFS(better_player_df!$A$2:$A$10475,match_formation!B228,better_player_df!$B$2:$B$10475,C228,better_player_df!$E$2:$E$10475,match_formation!$H$1)</f>
        <v>1</v>
      </c>
      <c r="I228">
        <f>COUNTIFS(better_player_df!$A$2:$A$10475,match_formation!B228,better_player_df!$B$2:$B$10475,C228,better_player_df!$E$2:$E$10475,match_formation!$I$1)</f>
        <v>1</v>
      </c>
      <c r="J228">
        <f>COUNTIFS(better_player_df!$A$2:$A$10475,match_formation!B228,better_player_df!$B$2:$B$10475,C228,better_player_df!$E$2:$E$10475,match_formation!$J$1)</f>
        <v>2</v>
      </c>
      <c r="K228">
        <f>COUNTIFS(better_player_df!$A$2:$A$10475,match_formation!B228,better_player_df!$B$2:$B$10475,C228,better_player_df!$E$2:$E$10475,match_formation!$K$1)</f>
        <v>0</v>
      </c>
      <c r="L228">
        <f>COUNTIFS(better_player_df!$A$2:$A$10475,match_formation!B228,better_player_df!$B$2:$B$10475,C228,better_player_df!$E$2:$E$10475,match_formation!$L$1)</f>
        <v>0</v>
      </c>
      <c r="M228">
        <f>COUNTIFS(better_player_df!$A$2:$A$10475,match_formation!B228,better_player_df!$B$2:$B$10475,C228,better_player_df!$E$2:$E$10475,match_formation!$M$1)</f>
        <v>0</v>
      </c>
      <c r="N228">
        <f>COUNTIFS(better_player_df!$A$2:$A$10475,match_formation!B228,better_player_df!$B$2:$B$10475,C228,better_player_df!$E$2:$E$10475,match_formation!$N$1)</f>
        <v>0</v>
      </c>
      <c r="O228">
        <f>COUNTIFS(better_player_df!$A$2:$A$10475,match_formation!B228,better_player_df!$B$2:$B$10475,C228,better_player_df!$E$2:$E$10475,match_formation!$O$1)</f>
        <v>0</v>
      </c>
      <c r="P228">
        <f>COUNTIFS(better_player_df!$A$2:$A$10475,match_formation!B228,better_player_df!$B$2:$B$10475,C228,better_player_df!$E$2:$E$10475,match_formation!$P$1)</f>
        <v>1</v>
      </c>
      <c r="Q228">
        <f>COUNTIFS(better_player_df!$A$2:$A$10475,match_formation!B228,better_player_df!$B$2:$B$10475,C228,better_player_df!$E$2:$E$10475,match_formation!$Q$1)</f>
        <v>1</v>
      </c>
      <c r="R228">
        <f>COUNTIFS(better_player_df!$A$2:$A$10475,match_formation!B228,better_player_df!$B$2:$B$10475,C228,better_player_df!$E$2:$E$10475,match_formation!$R$1)</f>
        <v>1</v>
      </c>
      <c r="S228">
        <f t="shared" si="21"/>
        <v>3</v>
      </c>
      <c r="T228">
        <f t="shared" si="22"/>
        <v>4</v>
      </c>
      <c r="U228">
        <f t="shared" si="23"/>
        <v>0</v>
      </c>
      <c r="V228">
        <f t="shared" si="24"/>
        <v>3</v>
      </c>
      <c r="W228">
        <f t="shared" si="25"/>
        <v>343</v>
      </c>
    </row>
    <row r="229" spans="1:23" x14ac:dyDescent="0.3">
      <c r="A229">
        <f t="shared" si="26"/>
        <v>228</v>
      </c>
      <c r="B229">
        <f t="shared" si="27"/>
        <v>1080619</v>
      </c>
      <c r="C229" t="s">
        <v>201</v>
      </c>
      <c r="D229">
        <f>COUNTIFS(better_player_df!$A$2:$A$10475,match_formation!B229,better_player_df!$B$2:$B$10475,C229,better_player_df!$E$2:$E$10475,match_formation!$D$1)</f>
        <v>3</v>
      </c>
      <c r="E229">
        <f>COUNTIFS(better_player_df!$A$2:$A$10475,match_formation!B229,better_player_df!$B$2:$B$10475,C229,better_player_df!$E$2:$E$10475,match_formation!$E$1)</f>
        <v>1</v>
      </c>
      <c r="F229">
        <f>COUNTIFS(better_player_df!$A$2:$A$10475,match_formation!B229,better_player_df!$B$2:$B$10475,C229,better_player_df!$E$2:$E$10475,match_formation!$F$1)</f>
        <v>1</v>
      </c>
      <c r="G229">
        <f>COUNTIFS(better_player_df!$A$2:$A$10475,match_formation!B229,better_player_df!$B$2:$B$10475,C229,better_player_df!$E$2:$E$10475,match_formation!$G$1)</f>
        <v>0</v>
      </c>
      <c r="H229">
        <f>COUNTIFS(better_player_df!$A$2:$A$10475,match_formation!B229,better_player_df!$B$2:$B$10475,C229,better_player_df!$E$2:$E$10475,match_formation!$H$1)</f>
        <v>0</v>
      </c>
      <c r="I229">
        <f>COUNTIFS(better_player_df!$A$2:$A$10475,match_formation!B229,better_player_df!$B$2:$B$10475,C229,better_player_df!$E$2:$E$10475,match_formation!$I$1)</f>
        <v>0</v>
      </c>
      <c r="J229">
        <f>COUNTIFS(better_player_df!$A$2:$A$10475,match_formation!B229,better_player_df!$B$2:$B$10475,C229,better_player_df!$E$2:$E$10475,match_formation!$J$1)</f>
        <v>3</v>
      </c>
      <c r="K229">
        <f>COUNTIFS(better_player_df!$A$2:$A$10475,match_formation!B229,better_player_df!$B$2:$B$10475,C229,better_player_df!$E$2:$E$10475,match_formation!$K$1)</f>
        <v>0</v>
      </c>
      <c r="L229">
        <f>COUNTIFS(better_player_df!$A$2:$A$10475,match_formation!B229,better_player_df!$B$2:$B$10475,C229,better_player_df!$E$2:$E$10475,match_formation!$L$1)</f>
        <v>0</v>
      </c>
      <c r="M229">
        <f>COUNTIFS(better_player_df!$A$2:$A$10475,match_formation!B229,better_player_df!$B$2:$B$10475,C229,better_player_df!$E$2:$E$10475,match_formation!$M$1)</f>
        <v>0</v>
      </c>
      <c r="N229">
        <f>COUNTIFS(better_player_df!$A$2:$A$10475,match_formation!B229,better_player_df!$B$2:$B$10475,C229,better_player_df!$E$2:$E$10475,match_formation!$N$1)</f>
        <v>0</v>
      </c>
      <c r="O229">
        <f>COUNTIFS(better_player_df!$A$2:$A$10475,match_formation!B229,better_player_df!$B$2:$B$10475,C229,better_player_df!$E$2:$E$10475,match_formation!$O$1)</f>
        <v>0</v>
      </c>
      <c r="P229">
        <f>COUNTIFS(better_player_df!$A$2:$A$10475,match_formation!B229,better_player_df!$B$2:$B$10475,C229,better_player_df!$E$2:$E$10475,match_formation!$P$1)</f>
        <v>2</v>
      </c>
      <c r="Q229">
        <f>COUNTIFS(better_player_df!$A$2:$A$10475,match_formation!B229,better_player_df!$B$2:$B$10475,C229,better_player_df!$E$2:$E$10475,match_formation!$Q$1)</f>
        <v>0</v>
      </c>
      <c r="R229">
        <f>COUNTIFS(better_player_df!$A$2:$A$10475,match_formation!B229,better_player_df!$B$2:$B$10475,C229,better_player_df!$E$2:$E$10475,match_formation!$R$1)</f>
        <v>0</v>
      </c>
      <c r="S229">
        <f t="shared" si="21"/>
        <v>5</v>
      </c>
      <c r="T229">
        <f t="shared" si="22"/>
        <v>3</v>
      </c>
      <c r="U229">
        <f t="shared" si="23"/>
        <v>0</v>
      </c>
      <c r="V229">
        <f t="shared" si="24"/>
        <v>2</v>
      </c>
      <c r="W229">
        <f t="shared" si="25"/>
        <v>532</v>
      </c>
    </row>
    <row r="230" spans="1:23" x14ac:dyDescent="0.3">
      <c r="A230">
        <f t="shared" si="26"/>
        <v>229</v>
      </c>
      <c r="B230">
        <f t="shared" si="27"/>
        <v>1080620</v>
      </c>
      <c r="C230" t="s">
        <v>244</v>
      </c>
      <c r="D230">
        <f>COUNTIFS(better_player_df!$A$2:$A$10475,match_formation!B230,better_player_df!$B$2:$B$10475,C230,better_player_df!$E$2:$E$10475,match_formation!$D$1)</f>
        <v>2</v>
      </c>
      <c r="E230">
        <f>COUNTIFS(better_player_df!$A$2:$A$10475,match_formation!B230,better_player_df!$B$2:$B$10475,C230,better_player_df!$E$2:$E$10475,match_formation!$E$1)</f>
        <v>1</v>
      </c>
      <c r="F230">
        <f>COUNTIFS(better_player_df!$A$2:$A$10475,match_formation!B230,better_player_df!$B$2:$B$10475,C230,better_player_df!$E$2:$E$10475,match_formation!$F$1)</f>
        <v>1</v>
      </c>
      <c r="G230">
        <f>COUNTIFS(better_player_df!$A$2:$A$10475,match_formation!B230,better_player_df!$B$2:$B$10475,C230,better_player_df!$E$2:$E$10475,match_formation!$G$1)</f>
        <v>0</v>
      </c>
      <c r="H230">
        <f>COUNTIFS(better_player_df!$A$2:$A$10475,match_formation!B230,better_player_df!$B$2:$B$10475,C230,better_player_df!$E$2:$E$10475,match_formation!$H$1)</f>
        <v>0</v>
      </c>
      <c r="I230">
        <f>COUNTIFS(better_player_df!$A$2:$A$10475,match_formation!B230,better_player_df!$B$2:$B$10475,C230,better_player_df!$E$2:$E$10475,match_formation!$I$1)</f>
        <v>0</v>
      </c>
      <c r="J230">
        <f>COUNTIFS(better_player_df!$A$2:$A$10475,match_formation!B230,better_player_df!$B$2:$B$10475,C230,better_player_df!$E$2:$E$10475,match_formation!$J$1)</f>
        <v>2</v>
      </c>
      <c r="K230">
        <f>COUNTIFS(better_player_df!$A$2:$A$10475,match_formation!B230,better_player_df!$B$2:$B$10475,C230,better_player_df!$E$2:$E$10475,match_formation!$K$1)</f>
        <v>1</v>
      </c>
      <c r="L230">
        <f>COUNTIFS(better_player_df!$A$2:$A$10475,match_formation!B230,better_player_df!$B$2:$B$10475,C230,better_player_df!$E$2:$E$10475,match_formation!$L$1)</f>
        <v>1</v>
      </c>
      <c r="M230">
        <f>COUNTIFS(better_player_df!$A$2:$A$10475,match_formation!B230,better_player_df!$B$2:$B$10475,C230,better_player_df!$E$2:$E$10475,match_formation!$M$1)</f>
        <v>0</v>
      </c>
      <c r="N230">
        <f>COUNTIFS(better_player_df!$A$2:$A$10475,match_formation!B230,better_player_df!$B$2:$B$10475,C230,better_player_df!$E$2:$E$10475,match_formation!$N$1)</f>
        <v>0</v>
      </c>
      <c r="O230">
        <f>COUNTIFS(better_player_df!$A$2:$A$10475,match_formation!B230,better_player_df!$B$2:$B$10475,C230,better_player_df!$E$2:$E$10475,match_formation!$O$1)</f>
        <v>0</v>
      </c>
      <c r="P230">
        <f>COUNTIFS(better_player_df!$A$2:$A$10475,match_formation!B230,better_player_df!$B$2:$B$10475,C230,better_player_df!$E$2:$E$10475,match_formation!$P$1)</f>
        <v>2</v>
      </c>
      <c r="Q230">
        <f>COUNTIFS(better_player_df!$A$2:$A$10475,match_formation!B230,better_player_df!$B$2:$B$10475,C230,better_player_df!$E$2:$E$10475,match_formation!$Q$1)</f>
        <v>0</v>
      </c>
      <c r="R230">
        <f>COUNTIFS(better_player_df!$A$2:$A$10475,match_formation!B230,better_player_df!$B$2:$B$10475,C230,better_player_df!$E$2:$E$10475,match_formation!$R$1)</f>
        <v>0</v>
      </c>
      <c r="S230">
        <f t="shared" si="21"/>
        <v>4</v>
      </c>
      <c r="T230">
        <f t="shared" si="22"/>
        <v>4</v>
      </c>
      <c r="U230">
        <f t="shared" si="23"/>
        <v>0</v>
      </c>
      <c r="V230">
        <f t="shared" si="24"/>
        <v>2</v>
      </c>
      <c r="W230">
        <f t="shared" si="25"/>
        <v>442</v>
      </c>
    </row>
    <row r="231" spans="1:23" x14ac:dyDescent="0.3">
      <c r="A231">
        <f t="shared" si="26"/>
        <v>230</v>
      </c>
      <c r="B231">
        <f t="shared" si="27"/>
        <v>1080620</v>
      </c>
      <c r="C231" t="s">
        <v>289</v>
      </c>
      <c r="D231">
        <f>COUNTIFS(better_player_df!$A$2:$A$10475,match_formation!B231,better_player_df!$B$2:$B$10475,C231,better_player_df!$E$2:$E$10475,match_formation!$D$1)</f>
        <v>2</v>
      </c>
      <c r="E231">
        <f>COUNTIFS(better_player_df!$A$2:$A$10475,match_formation!B231,better_player_df!$B$2:$B$10475,C231,better_player_df!$E$2:$E$10475,match_formation!$E$1)</f>
        <v>1</v>
      </c>
      <c r="F231">
        <f>COUNTIFS(better_player_df!$A$2:$A$10475,match_formation!B231,better_player_df!$B$2:$B$10475,C231,better_player_df!$E$2:$E$10475,match_formation!$F$1)</f>
        <v>1</v>
      </c>
      <c r="G231">
        <f>COUNTIFS(better_player_df!$A$2:$A$10475,match_formation!B231,better_player_df!$B$2:$B$10475,C231,better_player_df!$E$2:$E$10475,match_formation!$G$1)</f>
        <v>0</v>
      </c>
      <c r="H231">
        <f>COUNTIFS(better_player_df!$A$2:$A$10475,match_formation!B231,better_player_df!$B$2:$B$10475,C231,better_player_df!$E$2:$E$10475,match_formation!$H$1)</f>
        <v>0</v>
      </c>
      <c r="I231">
        <f>COUNTIFS(better_player_df!$A$2:$A$10475,match_formation!B231,better_player_df!$B$2:$B$10475,C231,better_player_df!$E$2:$E$10475,match_formation!$I$1)</f>
        <v>0</v>
      </c>
      <c r="J231">
        <f>COUNTIFS(better_player_df!$A$2:$A$10475,match_formation!B231,better_player_df!$B$2:$B$10475,C231,better_player_df!$E$2:$E$10475,match_formation!$J$1)</f>
        <v>3</v>
      </c>
      <c r="K231">
        <f>COUNTIFS(better_player_df!$A$2:$A$10475,match_formation!B231,better_player_df!$B$2:$B$10475,C231,better_player_df!$E$2:$E$10475,match_formation!$K$1)</f>
        <v>1</v>
      </c>
      <c r="L231">
        <f>COUNTIFS(better_player_df!$A$2:$A$10475,match_formation!B231,better_player_df!$B$2:$B$10475,C231,better_player_df!$E$2:$E$10475,match_formation!$L$1)</f>
        <v>1</v>
      </c>
      <c r="M231">
        <f>COUNTIFS(better_player_df!$A$2:$A$10475,match_formation!B231,better_player_df!$B$2:$B$10475,C231,better_player_df!$E$2:$E$10475,match_formation!$M$1)</f>
        <v>0</v>
      </c>
      <c r="N231">
        <f>COUNTIFS(better_player_df!$A$2:$A$10475,match_formation!B231,better_player_df!$B$2:$B$10475,C231,better_player_df!$E$2:$E$10475,match_formation!$N$1)</f>
        <v>0</v>
      </c>
      <c r="O231">
        <f>COUNTIFS(better_player_df!$A$2:$A$10475,match_formation!B231,better_player_df!$B$2:$B$10475,C231,better_player_df!$E$2:$E$10475,match_formation!$O$1)</f>
        <v>0</v>
      </c>
      <c r="P231">
        <f>COUNTIFS(better_player_df!$A$2:$A$10475,match_formation!B231,better_player_df!$B$2:$B$10475,C231,better_player_df!$E$2:$E$10475,match_formation!$P$1)</f>
        <v>1</v>
      </c>
      <c r="Q231">
        <f>COUNTIFS(better_player_df!$A$2:$A$10475,match_formation!B231,better_player_df!$B$2:$B$10475,C231,better_player_df!$E$2:$E$10475,match_formation!$Q$1)</f>
        <v>0</v>
      </c>
      <c r="R231">
        <f>COUNTIFS(better_player_df!$A$2:$A$10475,match_formation!B231,better_player_df!$B$2:$B$10475,C231,better_player_df!$E$2:$E$10475,match_formation!$R$1)</f>
        <v>0</v>
      </c>
      <c r="S231">
        <f t="shared" si="21"/>
        <v>4</v>
      </c>
      <c r="T231">
        <f t="shared" si="22"/>
        <v>5</v>
      </c>
      <c r="U231">
        <f t="shared" si="23"/>
        <v>0</v>
      </c>
      <c r="V231">
        <f t="shared" si="24"/>
        <v>1</v>
      </c>
      <c r="W231">
        <f t="shared" si="25"/>
        <v>451</v>
      </c>
    </row>
    <row r="232" spans="1:23" x14ac:dyDescent="0.3">
      <c r="A232">
        <f t="shared" si="26"/>
        <v>231</v>
      </c>
      <c r="B232">
        <f t="shared" si="27"/>
        <v>1080621</v>
      </c>
      <c r="C232" t="s">
        <v>63</v>
      </c>
      <c r="D232">
        <f>COUNTIFS(better_player_df!$A$2:$A$10475,match_formation!B232,better_player_df!$B$2:$B$10475,C232,better_player_df!$E$2:$E$10475,match_formation!$D$1)</f>
        <v>2</v>
      </c>
      <c r="E232">
        <f>COUNTIFS(better_player_df!$A$2:$A$10475,match_formation!B232,better_player_df!$B$2:$B$10475,C232,better_player_df!$E$2:$E$10475,match_formation!$E$1)</f>
        <v>1</v>
      </c>
      <c r="F232">
        <f>COUNTIFS(better_player_df!$A$2:$A$10475,match_formation!B232,better_player_df!$B$2:$B$10475,C232,better_player_df!$E$2:$E$10475,match_formation!$F$1)</f>
        <v>1</v>
      </c>
      <c r="G232">
        <f>COUNTIFS(better_player_df!$A$2:$A$10475,match_formation!B232,better_player_df!$B$2:$B$10475,C232,better_player_df!$E$2:$E$10475,match_formation!$G$1)</f>
        <v>0</v>
      </c>
      <c r="H232">
        <f>COUNTIFS(better_player_df!$A$2:$A$10475,match_formation!B232,better_player_df!$B$2:$B$10475,C232,better_player_df!$E$2:$E$10475,match_formation!$H$1)</f>
        <v>0</v>
      </c>
      <c r="I232">
        <f>COUNTIFS(better_player_df!$A$2:$A$10475,match_formation!B232,better_player_df!$B$2:$B$10475,C232,better_player_df!$E$2:$E$10475,match_formation!$I$1)</f>
        <v>0</v>
      </c>
      <c r="J232">
        <f>COUNTIFS(better_player_df!$A$2:$A$10475,match_formation!B232,better_player_df!$B$2:$B$10475,C232,better_player_df!$E$2:$E$10475,match_formation!$J$1)</f>
        <v>3</v>
      </c>
      <c r="K232">
        <f>COUNTIFS(better_player_df!$A$2:$A$10475,match_formation!B232,better_player_df!$B$2:$B$10475,C232,better_player_df!$E$2:$E$10475,match_formation!$K$1)</f>
        <v>0</v>
      </c>
      <c r="L232">
        <f>COUNTIFS(better_player_df!$A$2:$A$10475,match_formation!B232,better_player_df!$B$2:$B$10475,C232,better_player_df!$E$2:$E$10475,match_formation!$L$1)</f>
        <v>0</v>
      </c>
      <c r="M232">
        <f>COUNTIFS(better_player_df!$A$2:$A$10475,match_formation!B232,better_player_df!$B$2:$B$10475,C232,better_player_df!$E$2:$E$10475,match_formation!$M$1)</f>
        <v>0</v>
      </c>
      <c r="N232">
        <f>COUNTIFS(better_player_df!$A$2:$A$10475,match_formation!B232,better_player_df!$B$2:$B$10475,C232,better_player_df!$E$2:$E$10475,match_formation!$N$1)</f>
        <v>0</v>
      </c>
      <c r="O232">
        <f>COUNTIFS(better_player_df!$A$2:$A$10475,match_formation!B232,better_player_df!$B$2:$B$10475,C232,better_player_df!$E$2:$E$10475,match_formation!$O$1)</f>
        <v>0</v>
      </c>
      <c r="P232">
        <f>COUNTIFS(better_player_df!$A$2:$A$10475,match_formation!B232,better_player_df!$B$2:$B$10475,C232,better_player_df!$E$2:$E$10475,match_formation!$P$1)</f>
        <v>1</v>
      </c>
      <c r="Q232">
        <f>COUNTIFS(better_player_df!$A$2:$A$10475,match_formation!B232,better_player_df!$B$2:$B$10475,C232,better_player_df!$E$2:$E$10475,match_formation!$Q$1)</f>
        <v>1</v>
      </c>
      <c r="R232">
        <f>COUNTIFS(better_player_df!$A$2:$A$10475,match_formation!B232,better_player_df!$B$2:$B$10475,C232,better_player_df!$E$2:$E$10475,match_formation!$R$1)</f>
        <v>1</v>
      </c>
      <c r="S232">
        <f t="shared" si="21"/>
        <v>4</v>
      </c>
      <c r="T232">
        <f t="shared" si="22"/>
        <v>3</v>
      </c>
      <c r="U232">
        <f t="shared" si="23"/>
        <v>0</v>
      </c>
      <c r="V232">
        <f t="shared" si="24"/>
        <v>3</v>
      </c>
      <c r="W232">
        <f t="shared" si="25"/>
        <v>433</v>
      </c>
    </row>
    <row r="233" spans="1:23" x14ac:dyDescent="0.3">
      <c r="A233">
        <f t="shared" si="26"/>
        <v>232</v>
      </c>
      <c r="B233">
        <f t="shared" si="27"/>
        <v>1080621</v>
      </c>
      <c r="C233" t="s">
        <v>332</v>
      </c>
      <c r="D233">
        <f>COUNTIFS(better_player_df!$A$2:$A$10475,match_formation!B233,better_player_df!$B$2:$B$10475,C233,better_player_df!$E$2:$E$10475,match_formation!$D$1)</f>
        <v>2</v>
      </c>
      <c r="E233">
        <f>COUNTIFS(better_player_df!$A$2:$A$10475,match_formation!B233,better_player_df!$B$2:$B$10475,C233,better_player_df!$E$2:$E$10475,match_formation!$E$1)</f>
        <v>1</v>
      </c>
      <c r="F233">
        <f>COUNTIFS(better_player_df!$A$2:$A$10475,match_formation!B233,better_player_df!$B$2:$B$10475,C233,better_player_df!$E$2:$E$10475,match_formation!$F$1)</f>
        <v>1</v>
      </c>
      <c r="G233">
        <f>COUNTIFS(better_player_df!$A$2:$A$10475,match_formation!B233,better_player_df!$B$2:$B$10475,C233,better_player_df!$E$2:$E$10475,match_formation!$G$1)</f>
        <v>0</v>
      </c>
      <c r="H233">
        <f>COUNTIFS(better_player_df!$A$2:$A$10475,match_formation!B233,better_player_df!$B$2:$B$10475,C233,better_player_df!$E$2:$E$10475,match_formation!$H$1)</f>
        <v>0</v>
      </c>
      <c r="I233">
        <f>COUNTIFS(better_player_df!$A$2:$A$10475,match_formation!B233,better_player_df!$B$2:$B$10475,C233,better_player_df!$E$2:$E$10475,match_formation!$I$1)</f>
        <v>0</v>
      </c>
      <c r="J233">
        <f>COUNTIFS(better_player_df!$A$2:$A$10475,match_formation!B233,better_player_df!$B$2:$B$10475,C233,better_player_df!$E$2:$E$10475,match_formation!$J$1)</f>
        <v>2</v>
      </c>
      <c r="K233">
        <f>COUNTIFS(better_player_df!$A$2:$A$10475,match_formation!B233,better_player_df!$B$2:$B$10475,C233,better_player_df!$E$2:$E$10475,match_formation!$K$1)</f>
        <v>1</v>
      </c>
      <c r="L233">
        <f>COUNTIFS(better_player_df!$A$2:$A$10475,match_formation!B233,better_player_df!$B$2:$B$10475,C233,better_player_df!$E$2:$E$10475,match_formation!$L$1)</f>
        <v>1</v>
      </c>
      <c r="M233">
        <f>COUNTIFS(better_player_df!$A$2:$A$10475,match_formation!B233,better_player_df!$B$2:$B$10475,C233,better_player_df!$E$2:$E$10475,match_formation!$M$1)</f>
        <v>0</v>
      </c>
      <c r="N233">
        <f>COUNTIFS(better_player_df!$A$2:$A$10475,match_formation!B233,better_player_df!$B$2:$B$10475,C233,better_player_df!$E$2:$E$10475,match_formation!$N$1)</f>
        <v>0</v>
      </c>
      <c r="O233">
        <f>COUNTIFS(better_player_df!$A$2:$A$10475,match_formation!B233,better_player_df!$B$2:$B$10475,C233,better_player_df!$E$2:$E$10475,match_formation!$O$1)</f>
        <v>0</v>
      </c>
      <c r="P233">
        <f>COUNTIFS(better_player_df!$A$2:$A$10475,match_formation!B233,better_player_df!$B$2:$B$10475,C233,better_player_df!$E$2:$E$10475,match_formation!$P$1)</f>
        <v>2</v>
      </c>
      <c r="Q233">
        <f>COUNTIFS(better_player_df!$A$2:$A$10475,match_formation!B233,better_player_df!$B$2:$B$10475,C233,better_player_df!$E$2:$E$10475,match_formation!$Q$1)</f>
        <v>0</v>
      </c>
      <c r="R233">
        <f>COUNTIFS(better_player_df!$A$2:$A$10475,match_formation!B233,better_player_df!$B$2:$B$10475,C233,better_player_df!$E$2:$E$10475,match_formation!$R$1)</f>
        <v>0</v>
      </c>
      <c r="S233">
        <f t="shared" si="21"/>
        <v>4</v>
      </c>
      <c r="T233">
        <f t="shared" si="22"/>
        <v>4</v>
      </c>
      <c r="U233">
        <f t="shared" si="23"/>
        <v>0</v>
      </c>
      <c r="V233">
        <f t="shared" si="24"/>
        <v>2</v>
      </c>
      <c r="W233">
        <f t="shared" si="25"/>
        <v>442</v>
      </c>
    </row>
    <row r="234" spans="1:23" x14ac:dyDescent="0.3">
      <c r="A234">
        <f t="shared" si="26"/>
        <v>233</v>
      </c>
      <c r="B234">
        <f t="shared" si="27"/>
        <v>1080622</v>
      </c>
      <c r="C234" t="s">
        <v>63</v>
      </c>
      <c r="D234">
        <f>COUNTIFS(better_player_df!$A$2:$A$10475,match_formation!B234,better_player_df!$B$2:$B$10475,C234,better_player_df!$E$2:$E$10475,match_formation!$D$1)</f>
        <v>2</v>
      </c>
      <c r="E234">
        <f>COUNTIFS(better_player_df!$A$2:$A$10475,match_formation!B234,better_player_df!$B$2:$B$10475,C234,better_player_df!$E$2:$E$10475,match_formation!$E$1)</f>
        <v>1</v>
      </c>
      <c r="F234">
        <f>COUNTIFS(better_player_df!$A$2:$A$10475,match_formation!B234,better_player_df!$B$2:$B$10475,C234,better_player_df!$E$2:$E$10475,match_formation!$F$1)</f>
        <v>1</v>
      </c>
      <c r="G234">
        <f>COUNTIFS(better_player_df!$A$2:$A$10475,match_formation!B234,better_player_df!$B$2:$B$10475,C234,better_player_df!$E$2:$E$10475,match_formation!$G$1)</f>
        <v>0</v>
      </c>
      <c r="H234">
        <f>COUNTIFS(better_player_df!$A$2:$A$10475,match_formation!B234,better_player_df!$B$2:$B$10475,C234,better_player_df!$E$2:$E$10475,match_formation!$H$1)</f>
        <v>0</v>
      </c>
      <c r="I234">
        <f>COUNTIFS(better_player_df!$A$2:$A$10475,match_formation!B234,better_player_df!$B$2:$B$10475,C234,better_player_df!$E$2:$E$10475,match_formation!$I$1)</f>
        <v>0</v>
      </c>
      <c r="J234">
        <f>COUNTIFS(better_player_df!$A$2:$A$10475,match_formation!B234,better_player_df!$B$2:$B$10475,C234,better_player_df!$E$2:$E$10475,match_formation!$J$1)</f>
        <v>3</v>
      </c>
      <c r="K234">
        <f>COUNTIFS(better_player_df!$A$2:$A$10475,match_formation!B234,better_player_df!$B$2:$B$10475,C234,better_player_df!$E$2:$E$10475,match_formation!$K$1)</f>
        <v>0</v>
      </c>
      <c r="L234">
        <f>COUNTIFS(better_player_df!$A$2:$A$10475,match_formation!B234,better_player_df!$B$2:$B$10475,C234,better_player_df!$E$2:$E$10475,match_formation!$L$1)</f>
        <v>0</v>
      </c>
      <c r="M234">
        <f>COUNTIFS(better_player_df!$A$2:$A$10475,match_formation!B234,better_player_df!$B$2:$B$10475,C234,better_player_df!$E$2:$E$10475,match_formation!$M$1)</f>
        <v>0</v>
      </c>
      <c r="N234">
        <f>COUNTIFS(better_player_df!$A$2:$A$10475,match_formation!B234,better_player_df!$B$2:$B$10475,C234,better_player_df!$E$2:$E$10475,match_formation!$N$1)</f>
        <v>0</v>
      </c>
      <c r="O234">
        <f>COUNTIFS(better_player_df!$A$2:$A$10475,match_formation!B234,better_player_df!$B$2:$B$10475,C234,better_player_df!$E$2:$E$10475,match_formation!$O$1)</f>
        <v>0</v>
      </c>
      <c r="P234">
        <f>COUNTIFS(better_player_df!$A$2:$A$10475,match_formation!B234,better_player_df!$B$2:$B$10475,C234,better_player_df!$E$2:$E$10475,match_formation!$P$1)</f>
        <v>1</v>
      </c>
      <c r="Q234">
        <f>COUNTIFS(better_player_df!$A$2:$A$10475,match_formation!B234,better_player_df!$B$2:$B$10475,C234,better_player_df!$E$2:$E$10475,match_formation!$Q$1)</f>
        <v>1</v>
      </c>
      <c r="R234">
        <f>COUNTIFS(better_player_df!$A$2:$A$10475,match_formation!B234,better_player_df!$B$2:$B$10475,C234,better_player_df!$E$2:$E$10475,match_formation!$R$1)</f>
        <v>1</v>
      </c>
      <c r="S234">
        <f t="shared" si="21"/>
        <v>4</v>
      </c>
      <c r="T234">
        <f t="shared" si="22"/>
        <v>3</v>
      </c>
      <c r="U234">
        <f t="shared" si="23"/>
        <v>0</v>
      </c>
      <c r="V234">
        <f t="shared" si="24"/>
        <v>3</v>
      </c>
      <c r="W234">
        <f t="shared" si="25"/>
        <v>433</v>
      </c>
    </row>
    <row r="235" spans="1:23" x14ac:dyDescent="0.3">
      <c r="A235">
        <f t="shared" si="26"/>
        <v>234</v>
      </c>
      <c r="B235">
        <f t="shared" si="27"/>
        <v>1080622</v>
      </c>
      <c r="C235" t="s">
        <v>274</v>
      </c>
      <c r="D235">
        <f>COUNTIFS(better_player_df!$A$2:$A$10475,match_formation!B235,better_player_df!$B$2:$B$10475,C235,better_player_df!$E$2:$E$10475,match_formation!$D$1)</f>
        <v>2</v>
      </c>
      <c r="E235">
        <f>COUNTIFS(better_player_df!$A$2:$A$10475,match_formation!B235,better_player_df!$B$2:$B$10475,C235,better_player_df!$E$2:$E$10475,match_formation!$E$1)</f>
        <v>1</v>
      </c>
      <c r="F235">
        <f>COUNTIFS(better_player_df!$A$2:$A$10475,match_formation!B235,better_player_df!$B$2:$B$10475,C235,better_player_df!$E$2:$E$10475,match_formation!$F$1)</f>
        <v>1</v>
      </c>
      <c r="G235">
        <f>COUNTIFS(better_player_df!$A$2:$A$10475,match_formation!B235,better_player_df!$B$2:$B$10475,C235,better_player_df!$E$2:$E$10475,match_formation!$G$1)</f>
        <v>0</v>
      </c>
      <c r="H235">
        <f>COUNTIFS(better_player_df!$A$2:$A$10475,match_formation!B235,better_player_df!$B$2:$B$10475,C235,better_player_df!$E$2:$E$10475,match_formation!$H$1)</f>
        <v>0</v>
      </c>
      <c r="I235">
        <f>COUNTIFS(better_player_df!$A$2:$A$10475,match_formation!B235,better_player_df!$B$2:$B$10475,C235,better_player_df!$E$2:$E$10475,match_formation!$I$1)</f>
        <v>0</v>
      </c>
      <c r="J235">
        <f>COUNTIFS(better_player_df!$A$2:$A$10475,match_formation!B235,better_player_df!$B$2:$B$10475,C235,better_player_df!$E$2:$E$10475,match_formation!$J$1)</f>
        <v>3</v>
      </c>
      <c r="K235">
        <f>COUNTIFS(better_player_df!$A$2:$A$10475,match_formation!B235,better_player_df!$B$2:$B$10475,C235,better_player_df!$E$2:$E$10475,match_formation!$K$1)</f>
        <v>0</v>
      </c>
      <c r="L235">
        <f>COUNTIFS(better_player_df!$A$2:$A$10475,match_formation!B235,better_player_df!$B$2:$B$10475,C235,better_player_df!$E$2:$E$10475,match_formation!$L$1)</f>
        <v>0</v>
      </c>
      <c r="M235">
        <f>COUNTIFS(better_player_df!$A$2:$A$10475,match_formation!B235,better_player_df!$B$2:$B$10475,C235,better_player_df!$E$2:$E$10475,match_formation!$M$1)</f>
        <v>0</v>
      </c>
      <c r="N235">
        <f>COUNTIFS(better_player_df!$A$2:$A$10475,match_formation!B235,better_player_df!$B$2:$B$10475,C235,better_player_df!$E$2:$E$10475,match_formation!$N$1)</f>
        <v>0</v>
      </c>
      <c r="O235">
        <f>COUNTIFS(better_player_df!$A$2:$A$10475,match_formation!B235,better_player_df!$B$2:$B$10475,C235,better_player_df!$E$2:$E$10475,match_formation!$O$1)</f>
        <v>0</v>
      </c>
      <c r="P235">
        <f>COUNTIFS(better_player_df!$A$2:$A$10475,match_formation!B235,better_player_df!$B$2:$B$10475,C235,better_player_df!$E$2:$E$10475,match_formation!$P$1)</f>
        <v>1</v>
      </c>
      <c r="Q235">
        <f>COUNTIFS(better_player_df!$A$2:$A$10475,match_formation!B235,better_player_df!$B$2:$B$10475,C235,better_player_df!$E$2:$E$10475,match_formation!$Q$1)</f>
        <v>1</v>
      </c>
      <c r="R235">
        <f>COUNTIFS(better_player_df!$A$2:$A$10475,match_formation!B235,better_player_df!$B$2:$B$10475,C235,better_player_df!$E$2:$E$10475,match_formation!$R$1)</f>
        <v>1</v>
      </c>
      <c r="S235">
        <f t="shared" si="21"/>
        <v>4</v>
      </c>
      <c r="T235">
        <f t="shared" si="22"/>
        <v>3</v>
      </c>
      <c r="U235">
        <f t="shared" si="23"/>
        <v>0</v>
      </c>
      <c r="V235">
        <f t="shared" si="24"/>
        <v>3</v>
      </c>
      <c r="W235">
        <f t="shared" si="25"/>
        <v>433</v>
      </c>
    </row>
    <row r="236" spans="1:23" x14ac:dyDescent="0.3">
      <c r="A236">
        <f t="shared" si="26"/>
        <v>235</v>
      </c>
      <c r="B236">
        <f t="shared" si="27"/>
        <v>1080623</v>
      </c>
      <c r="C236" t="s">
        <v>259</v>
      </c>
      <c r="D236">
        <f>COUNTIFS(better_player_df!$A$2:$A$10475,match_formation!B236,better_player_df!$B$2:$B$10475,C236,better_player_df!$E$2:$E$10475,match_formation!$D$1)</f>
        <v>2</v>
      </c>
      <c r="E236">
        <f>COUNTIFS(better_player_df!$A$2:$A$10475,match_formation!B236,better_player_df!$B$2:$B$10475,C236,better_player_df!$E$2:$E$10475,match_formation!$E$1)</f>
        <v>1</v>
      </c>
      <c r="F236">
        <f>COUNTIFS(better_player_df!$A$2:$A$10475,match_formation!B236,better_player_df!$B$2:$B$10475,C236,better_player_df!$E$2:$E$10475,match_formation!$F$1)</f>
        <v>1</v>
      </c>
      <c r="G236">
        <f>COUNTIFS(better_player_df!$A$2:$A$10475,match_formation!B236,better_player_df!$B$2:$B$10475,C236,better_player_df!$E$2:$E$10475,match_formation!$G$1)</f>
        <v>1</v>
      </c>
      <c r="H236">
        <f>COUNTIFS(better_player_df!$A$2:$A$10475,match_formation!B236,better_player_df!$B$2:$B$10475,C236,better_player_df!$E$2:$E$10475,match_formation!$H$1)</f>
        <v>0</v>
      </c>
      <c r="I236">
        <f>COUNTIFS(better_player_df!$A$2:$A$10475,match_formation!B236,better_player_df!$B$2:$B$10475,C236,better_player_df!$E$2:$E$10475,match_formation!$I$1)</f>
        <v>0</v>
      </c>
      <c r="J236">
        <f>COUNTIFS(better_player_df!$A$2:$A$10475,match_formation!B236,better_player_df!$B$2:$B$10475,C236,better_player_df!$E$2:$E$10475,match_formation!$J$1)</f>
        <v>2</v>
      </c>
      <c r="K236">
        <f>COUNTIFS(better_player_df!$A$2:$A$10475,match_formation!B236,better_player_df!$B$2:$B$10475,C236,better_player_df!$E$2:$E$10475,match_formation!$K$1)</f>
        <v>1</v>
      </c>
      <c r="L236">
        <f>COUNTIFS(better_player_df!$A$2:$A$10475,match_formation!B236,better_player_df!$B$2:$B$10475,C236,better_player_df!$E$2:$E$10475,match_formation!$L$1)</f>
        <v>1</v>
      </c>
      <c r="M236">
        <f>COUNTIFS(better_player_df!$A$2:$A$10475,match_formation!B236,better_player_df!$B$2:$B$10475,C236,better_player_df!$E$2:$E$10475,match_formation!$M$1)</f>
        <v>0</v>
      </c>
      <c r="N236">
        <f>COUNTIFS(better_player_df!$A$2:$A$10475,match_formation!B236,better_player_df!$B$2:$B$10475,C236,better_player_df!$E$2:$E$10475,match_formation!$N$1)</f>
        <v>0</v>
      </c>
      <c r="O236">
        <f>COUNTIFS(better_player_df!$A$2:$A$10475,match_formation!B236,better_player_df!$B$2:$B$10475,C236,better_player_df!$E$2:$E$10475,match_formation!$O$1)</f>
        <v>0</v>
      </c>
      <c r="P236">
        <f>COUNTIFS(better_player_df!$A$2:$A$10475,match_formation!B236,better_player_df!$B$2:$B$10475,C236,better_player_df!$E$2:$E$10475,match_formation!$P$1)</f>
        <v>1</v>
      </c>
      <c r="Q236">
        <f>COUNTIFS(better_player_df!$A$2:$A$10475,match_formation!B236,better_player_df!$B$2:$B$10475,C236,better_player_df!$E$2:$E$10475,match_formation!$Q$1)</f>
        <v>0</v>
      </c>
      <c r="R236">
        <f>COUNTIFS(better_player_df!$A$2:$A$10475,match_formation!B236,better_player_df!$B$2:$B$10475,C236,better_player_df!$E$2:$E$10475,match_formation!$R$1)</f>
        <v>0</v>
      </c>
      <c r="S236">
        <f t="shared" si="21"/>
        <v>4</v>
      </c>
      <c r="T236">
        <f t="shared" si="22"/>
        <v>5</v>
      </c>
      <c r="U236">
        <f t="shared" si="23"/>
        <v>0</v>
      </c>
      <c r="V236">
        <f t="shared" si="24"/>
        <v>1</v>
      </c>
      <c r="W236">
        <f t="shared" si="25"/>
        <v>451</v>
      </c>
    </row>
    <row r="237" spans="1:23" x14ac:dyDescent="0.3">
      <c r="A237">
        <f t="shared" si="26"/>
        <v>236</v>
      </c>
      <c r="B237">
        <f t="shared" si="27"/>
        <v>1080623</v>
      </c>
      <c r="C237" t="s">
        <v>289</v>
      </c>
      <c r="D237">
        <f>COUNTIFS(better_player_df!$A$2:$A$10475,match_formation!B237,better_player_df!$B$2:$B$10475,C237,better_player_df!$E$2:$E$10475,match_formation!$D$1)</f>
        <v>2</v>
      </c>
      <c r="E237">
        <f>COUNTIFS(better_player_df!$A$2:$A$10475,match_formation!B237,better_player_df!$B$2:$B$10475,C237,better_player_df!$E$2:$E$10475,match_formation!$E$1)</f>
        <v>1</v>
      </c>
      <c r="F237">
        <f>COUNTIFS(better_player_df!$A$2:$A$10475,match_formation!B237,better_player_df!$B$2:$B$10475,C237,better_player_df!$E$2:$E$10475,match_formation!$F$1)</f>
        <v>1</v>
      </c>
      <c r="G237">
        <f>COUNTIFS(better_player_df!$A$2:$A$10475,match_formation!B237,better_player_df!$B$2:$B$10475,C237,better_player_df!$E$2:$E$10475,match_formation!$G$1)</f>
        <v>0</v>
      </c>
      <c r="H237">
        <f>COUNTIFS(better_player_df!$A$2:$A$10475,match_formation!B237,better_player_df!$B$2:$B$10475,C237,better_player_df!$E$2:$E$10475,match_formation!$H$1)</f>
        <v>0</v>
      </c>
      <c r="I237">
        <f>COUNTIFS(better_player_df!$A$2:$A$10475,match_formation!B237,better_player_df!$B$2:$B$10475,C237,better_player_df!$E$2:$E$10475,match_formation!$I$1)</f>
        <v>0</v>
      </c>
      <c r="J237">
        <f>COUNTIFS(better_player_df!$A$2:$A$10475,match_formation!B237,better_player_df!$B$2:$B$10475,C237,better_player_df!$E$2:$E$10475,match_formation!$J$1)</f>
        <v>3</v>
      </c>
      <c r="K237">
        <f>COUNTIFS(better_player_df!$A$2:$A$10475,match_formation!B237,better_player_df!$B$2:$B$10475,C237,better_player_df!$E$2:$E$10475,match_formation!$K$1)</f>
        <v>1</v>
      </c>
      <c r="L237">
        <f>COUNTIFS(better_player_df!$A$2:$A$10475,match_formation!B237,better_player_df!$B$2:$B$10475,C237,better_player_df!$E$2:$E$10475,match_formation!$L$1)</f>
        <v>1</v>
      </c>
      <c r="M237">
        <f>COUNTIFS(better_player_df!$A$2:$A$10475,match_formation!B237,better_player_df!$B$2:$B$10475,C237,better_player_df!$E$2:$E$10475,match_formation!$M$1)</f>
        <v>0</v>
      </c>
      <c r="N237">
        <f>COUNTIFS(better_player_df!$A$2:$A$10475,match_formation!B237,better_player_df!$B$2:$B$10475,C237,better_player_df!$E$2:$E$10475,match_formation!$N$1)</f>
        <v>0</v>
      </c>
      <c r="O237">
        <f>COUNTIFS(better_player_df!$A$2:$A$10475,match_formation!B237,better_player_df!$B$2:$B$10475,C237,better_player_df!$E$2:$E$10475,match_formation!$O$1)</f>
        <v>0</v>
      </c>
      <c r="P237">
        <f>COUNTIFS(better_player_df!$A$2:$A$10475,match_formation!B237,better_player_df!$B$2:$B$10475,C237,better_player_df!$E$2:$E$10475,match_formation!$P$1)</f>
        <v>1</v>
      </c>
      <c r="Q237">
        <f>COUNTIFS(better_player_df!$A$2:$A$10475,match_formation!B237,better_player_df!$B$2:$B$10475,C237,better_player_df!$E$2:$E$10475,match_formation!$Q$1)</f>
        <v>0</v>
      </c>
      <c r="R237">
        <f>COUNTIFS(better_player_df!$A$2:$A$10475,match_formation!B237,better_player_df!$B$2:$B$10475,C237,better_player_df!$E$2:$E$10475,match_formation!$R$1)</f>
        <v>0</v>
      </c>
      <c r="S237">
        <f t="shared" si="21"/>
        <v>4</v>
      </c>
      <c r="T237">
        <f t="shared" si="22"/>
        <v>5</v>
      </c>
      <c r="U237">
        <f t="shared" si="23"/>
        <v>0</v>
      </c>
      <c r="V237">
        <f t="shared" si="24"/>
        <v>1</v>
      </c>
      <c r="W237">
        <f t="shared" si="25"/>
        <v>451</v>
      </c>
    </row>
    <row r="238" spans="1:23" x14ac:dyDescent="0.3">
      <c r="A238">
        <f t="shared" si="26"/>
        <v>237</v>
      </c>
      <c r="B238">
        <f t="shared" si="27"/>
        <v>1080624</v>
      </c>
      <c r="C238" t="s">
        <v>96</v>
      </c>
      <c r="D238">
        <f>COUNTIFS(better_player_df!$A$2:$A$10475,match_formation!B238,better_player_df!$B$2:$B$10475,C238,better_player_df!$E$2:$E$10475,match_formation!$D$1)</f>
        <v>2</v>
      </c>
      <c r="E238">
        <f>COUNTIFS(better_player_df!$A$2:$A$10475,match_formation!B238,better_player_df!$B$2:$B$10475,C238,better_player_df!$E$2:$E$10475,match_formation!$E$1)</f>
        <v>1</v>
      </c>
      <c r="F238">
        <f>COUNTIFS(better_player_df!$A$2:$A$10475,match_formation!B238,better_player_df!$B$2:$B$10475,C238,better_player_df!$E$2:$E$10475,match_formation!$F$1)</f>
        <v>1</v>
      </c>
      <c r="G238">
        <f>COUNTIFS(better_player_df!$A$2:$A$10475,match_formation!B238,better_player_df!$B$2:$B$10475,C238,better_player_df!$E$2:$E$10475,match_formation!$G$1)</f>
        <v>2</v>
      </c>
      <c r="H238">
        <f>COUNTIFS(better_player_df!$A$2:$A$10475,match_formation!B238,better_player_df!$B$2:$B$10475,C238,better_player_df!$E$2:$E$10475,match_formation!$H$1)</f>
        <v>0</v>
      </c>
      <c r="I238">
        <f>COUNTIFS(better_player_df!$A$2:$A$10475,match_formation!B238,better_player_df!$B$2:$B$10475,C238,better_player_df!$E$2:$E$10475,match_formation!$I$1)</f>
        <v>0</v>
      </c>
      <c r="J238">
        <f>COUNTIFS(better_player_df!$A$2:$A$10475,match_formation!B238,better_player_df!$B$2:$B$10475,C238,better_player_df!$E$2:$E$10475,match_formation!$J$1)</f>
        <v>0</v>
      </c>
      <c r="K238">
        <f>COUNTIFS(better_player_df!$A$2:$A$10475,match_formation!B238,better_player_df!$B$2:$B$10475,C238,better_player_df!$E$2:$E$10475,match_formation!$K$1)</f>
        <v>0</v>
      </c>
      <c r="L238">
        <f>COUNTIFS(better_player_df!$A$2:$A$10475,match_formation!B238,better_player_df!$B$2:$B$10475,C238,better_player_df!$E$2:$E$10475,match_formation!$L$1)</f>
        <v>0</v>
      </c>
      <c r="M238">
        <f>COUNTIFS(better_player_df!$A$2:$A$10475,match_formation!B238,better_player_df!$B$2:$B$10475,C238,better_player_df!$E$2:$E$10475,match_formation!$M$1)</f>
        <v>1</v>
      </c>
      <c r="N238">
        <f>COUNTIFS(better_player_df!$A$2:$A$10475,match_formation!B238,better_player_df!$B$2:$B$10475,C238,better_player_df!$E$2:$E$10475,match_formation!$N$1)</f>
        <v>1</v>
      </c>
      <c r="O238">
        <f>COUNTIFS(better_player_df!$A$2:$A$10475,match_formation!B238,better_player_df!$B$2:$B$10475,C238,better_player_df!$E$2:$E$10475,match_formation!$O$1)</f>
        <v>1</v>
      </c>
      <c r="P238">
        <f>COUNTIFS(better_player_df!$A$2:$A$10475,match_formation!B238,better_player_df!$B$2:$B$10475,C238,better_player_df!$E$2:$E$10475,match_formation!$P$1)</f>
        <v>1</v>
      </c>
      <c r="Q238">
        <f>COUNTIFS(better_player_df!$A$2:$A$10475,match_formation!B238,better_player_df!$B$2:$B$10475,C238,better_player_df!$E$2:$E$10475,match_formation!$Q$1)</f>
        <v>0</v>
      </c>
      <c r="R238">
        <f>COUNTIFS(better_player_df!$A$2:$A$10475,match_formation!B238,better_player_df!$B$2:$B$10475,C238,better_player_df!$E$2:$E$10475,match_formation!$R$1)</f>
        <v>0</v>
      </c>
      <c r="S238">
        <f t="shared" si="21"/>
        <v>4</v>
      </c>
      <c r="T238">
        <f t="shared" si="22"/>
        <v>2</v>
      </c>
      <c r="U238">
        <f t="shared" si="23"/>
        <v>3</v>
      </c>
      <c r="V238">
        <f t="shared" si="24"/>
        <v>1</v>
      </c>
      <c r="W238">
        <f t="shared" si="25"/>
        <v>4231</v>
      </c>
    </row>
    <row r="239" spans="1:23" x14ac:dyDescent="0.3">
      <c r="A239">
        <f t="shared" si="26"/>
        <v>238</v>
      </c>
      <c r="B239">
        <f t="shared" si="27"/>
        <v>1080624</v>
      </c>
      <c r="C239" t="s">
        <v>157</v>
      </c>
      <c r="D239">
        <f>COUNTIFS(better_player_df!$A$2:$A$10475,match_formation!B239,better_player_df!$B$2:$B$10475,C239,better_player_df!$E$2:$E$10475,match_formation!$D$1)</f>
        <v>3</v>
      </c>
      <c r="E239">
        <f>COUNTIFS(better_player_df!$A$2:$A$10475,match_formation!B239,better_player_df!$B$2:$B$10475,C239,better_player_df!$E$2:$E$10475,match_formation!$E$1)</f>
        <v>0</v>
      </c>
      <c r="F239">
        <f>COUNTIFS(better_player_df!$A$2:$A$10475,match_formation!B239,better_player_df!$B$2:$B$10475,C239,better_player_df!$E$2:$E$10475,match_formation!$F$1)</f>
        <v>0</v>
      </c>
      <c r="G239">
        <f>COUNTIFS(better_player_df!$A$2:$A$10475,match_formation!B239,better_player_df!$B$2:$B$10475,C239,better_player_df!$E$2:$E$10475,match_formation!$G$1)</f>
        <v>0</v>
      </c>
      <c r="H239">
        <f>COUNTIFS(better_player_df!$A$2:$A$10475,match_formation!B239,better_player_df!$B$2:$B$10475,C239,better_player_df!$E$2:$E$10475,match_formation!$H$1)</f>
        <v>1</v>
      </c>
      <c r="I239">
        <f>COUNTIFS(better_player_df!$A$2:$A$10475,match_formation!B239,better_player_df!$B$2:$B$10475,C239,better_player_df!$E$2:$E$10475,match_formation!$I$1)</f>
        <v>1</v>
      </c>
      <c r="J239">
        <f>COUNTIFS(better_player_df!$A$2:$A$10475,match_formation!B239,better_player_df!$B$2:$B$10475,C239,better_player_df!$E$2:$E$10475,match_formation!$J$1)</f>
        <v>2</v>
      </c>
      <c r="K239">
        <f>COUNTIFS(better_player_df!$A$2:$A$10475,match_formation!B239,better_player_df!$B$2:$B$10475,C239,better_player_df!$E$2:$E$10475,match_formation!$K$1)</f>
        <v>0</v>
      </c>
      <c r="L239">
        <f>COUNTIFS(better_player_df!$A$2:$A$10475,match_formation!B239,better_player_df!$B$2:$B$10475,C239,better_player_df!$E$2:$E$10475,match_formation!$L$1)</f>
        <v>0</v>
      </c>
      <c r="M239">
        <f>COUNTIFS(better_player_df!$A$2:$A$10475,match_formation!B239,better_player_df!$B$2:$B$10475,C239,better_player_df!$E$2:$E$10475,match_formation!$M$1)</f>
        <v>2</v>
      </c>
      <c r="N239">
        <f>COUNTIFS(better_player_df!$A$2:$A$10475,match_formation!B239,better_player_df!$B$2:$B$10475,C239,better_player_df!$E$2:$E$10475,match_formation!$N$1)</f>
        <v>0</v>
      </c>
      <c r="O239">
        <f>COUNTIFS(better_player_df!$A$2:$A$10475,match_formation!B239,better_player_df!$B$2:$B$10475,C239,better_player_df!$E$2:$E$10475,match_formation!$O$1)</f>
        <v>0</v>
      </c>
      <c r="P239">
        <f>COUNTIFS(better_player_df!$A$2:$A$10475,match_formation!B239,better_player_df!$B$2:$B$10475,C239,better_player_df!$E$2:$E$10475,match_formation!$P$1)</f>
        <v>1</v>
      </c>
      <c r="Q239">
        <f>COUNTIFS(better_player_df!$A$2:$A$10475,match_formation!B239,better_player_df!$B$2:$B$10475,C239,better_player_df!$E$2:$E$10475,match_formation!$Q$1)</f>
        <v>0</v>
      </c>
      <c r="R239">
        <f>COUNTIFS(better_player_df!$A$2:$A$10475,match_formation!B239,better_player_df!$B$2:$B$10475,C239,better_player_df!$E$2:$E$10475,match_formation!$R$1)</f>
        <v>0</v>
      </c>
      <c r="S239">
        <f t="shared" si="21"/>
        <v>3</v>
      </c>
      <c r="T239">
        <f t="shared" si="22"/>
        <v>4</v>
      </c>
      <c r="U239">
        <f t="shared" si="23"/>
        <v>2</v>
      </c>
      <c r="V239">
        <f t="shared" si="24"/>
        <v>1</v>
      </c>
      <c r="W239">
        <f t="shared" si="25"/>
        <v>3421</v>
      </c>
    </row>
    <row r="240" spans="1:23" x14ac:dyDescent="0.3">
      <c r="A240">
        <f t="shared" si="26"/>
        <v>239</v>
      </c>
      <c r="B240">
        <f t="shared" si="27"/>
        <v>1080625</v>
      </c>
      <c r="C240" t="s">
        <v>127</v>
      </c>
      <c r="D240">
        <f>COUNTIFS(better_player_df!$A$2:$A$10475,match_formation!B240,better_player_df!$B$2:$B$10475,C240,better_player_df!$E$2:$E$10475,match_formation!$D$1)</f>
        <v>2</v>
      </c>
      <c r="E240">
        <f>COUNTIFS(better_player_df!$A$2:$A$10475,match_formation!B240,better_player_df!$B$2:$B$10475,C240,better_player_df!$E$2:$E$10475,match_formation!$E$1)</f>
        <v>1</v>
      </c>
      <c r="F240">
        <f>COUNTIFS(better_player_df!$A$2:$A$10475,match_formation!B240,better_player_df!$B$2:$B$10475,C240,better_player_df!$E$2:$E$10475,match_formation!$F$1)</f>
        <v>1</v>
      </c>
      <c r="G240">
        <f>COUNTIFS(better_player_df!$A$2:$A$10475,match_formation!B240,better_player_df!$B$2:$B$10475,C240,better_player_df!$E$2:$E$10475,match_formation!$G$1)</f>
        <v>0</v>
      </c>
      <c r="H240">
        <f>COUNTIFS(better_player_df!$A$2:$A$10475,match_formation!B240,better_player_df!$B$2:$B$10475,C240,better_player_df!$E$2:$E$10475,match_formation!$H$1)</f>
        <v>0</v>
      </c>
      <c r="I240">
        <f>COUNTIFS(better_player_df!$A$2:$A$10475,match_formation!B240,better_player_df!$B$2:$B$10475,C240,better_player_df!$E$2:$E$10475,match_formation!$I$1)</f>
        <v>0</v>
      </c>
      <c r="J240">
        <f>COUNTIFS(better_player_df!$A$2:$A$10475,match_formation!B240,better_player_df!$B$2:$B$10475,C240,better_player_df!$E$2:$E$10475,match_formation!$J$1)</f>
        <v>2</v>
      </c>
      <c r="K240">
        <f>COUNTIFS(better_player_df!$A$2:$A$10475,match_formation!B240,better_player_df!$B$2:$B$10475,C240,better_player_df!$E$2:$E$10475,match_formation!$K$1)</f>
        <v>1</v>
      </c>
      <c r="L240">
        <f>COUNTIFS(better_player_df!$A$2:$A$10475,match_formation!B240,better_player_df!$B$2:$B$10475,C240,better_player_df!$E$2:$E$10475,match_formation!$L$1)</f>
        <v>1</v>
      </c>
      <c r="M240">
        <f>COUNTIFS(better_player_df!$A$2:$A$10475,match_formation!B240,better_player_df!$B$2:$B$10475,C240,better_player_df!$E$2:$E$10475,match_formation!$M$1)</f>
        <v>0</v>
      </c>
      <c r="N240">
        <f>COUNTIFS(better_player_df!$A$2:$A$10475,match_formation!B240,better_player_df!$B$2:$B$10475,C240,better_player_df!$E$2:$E$10475,match_formation!$N$1)</f>
        <v>0</v>
      </c>
      <c r="O240">
        <f>COUNTIFS(better_player_df!$A$2:$A$10475,match_formation!B240,better_player_df!$B$2:$B$10475,C240,better_player_df!$E$2:$E$10475,match_formation!$O$1)</f>
        <v>0</v>
      </c>
      <c r="P240">
        <f>COUNTIFS(better_player_df!$A$2:$A$10475,match_formation!B240,better_player_df!$B$2:$B$10475,C240,better_player_df!$E$2:$E$10475,match_formation!$P$1)</f>
        <v>2</v>
      </c>
      <c r="Q240">
        <f>COUNTIFS(better_player_df!$A$2:$A$10475,match_formation!B240,better_player_df!$B$2:$B$10475,C240,better_player_df!$E$2:$E$10475,match_formation!$Q$1)</f>
        <v>0</v>
      </c>
      <c r="R240">
        <f>COUNTIFS(better_player_df!$A$2:$A$10475,match_formation!B240,better_player_df!$B$2:$B$10475,C240,better_player_df!$E$2:$E$10475,match_formation!$R$1)</f>
        <v>0</v>
      </c>
      <c r="S240">
        <f t="shared" si="21"/>
        <v>4</v>
      </c>
      <c r="T240">
        <f t="shared" si="22"/>
        <v>4</v>
      </c>
      <c r="U240">
        <f t="shared" si="23"/>
        <v>0</v>
      </c>
      <c r="V240">
        <f t="shared" si="24"/>
        <v>2</v>
      </c>
      <c r="W240">
        <f t="shared" si="25"/>
        <v>442</v>
      </c>
    </row>
    <row r="241" spans="1:23" x14ac:dyDescent="0.3">
      <c r="A241">
        <f t="shared" si="26"/>
        <v>240</v>
      </c>
      <c r="B241">
        <f t="shared" si="27"/>
        <v>1080625</v>
      </c>
      <c r="C241" t="s">
        <v>96</v>
      </c>
      <c r="D241">
        <f>COUNTIFS(better_player_df!$A$2:$A$10475,match_formation!B241,better_player_df!$B$2:$B$10475,C241,better_player_df!$E$2:$E$10475,match_formation!$D$1)</f>
        <v>2</v>
      </c>
      <c r="E241">
        <f>COUNTIFS(better_player_df!$A$2:$A$10475,match_formation!B241,better_player_df!$B$2:$B$10475,C241,better_player_df!$E$2:$E$10475,match_formation!$E$1)</f>
        <v>1</v>
      </c>
      <c r="F241">
        <f>COUNTIFS(better_player_df!$A$2:$A$10475,match_formation!B241,better_player_df!$B$2:$B$10475,C241,better_player_df!$E$2:$E$10475,match_formation!$F$1)</f>
        <v>1</v>
      </c>
      <c r="G241">
        <f>COUNTIFS(better_player_df!$A$2:$A$10475,match_formation!B241,better_player_df!$B$2:$B$10475,C241,better_player_df!$E$2:$E$10475,match_formation!$G$1)</f>
        <v>2</v>
      </c>
      <c r="H241">
        <f>COUNTIFS(better_player_df!$A$2:$A$10475,match_formation!B241,better_player_df!$B$2:$B$10475,C241,better_player_df!$E$2:$E$10475,match_formation!$H$1)</f>
        <v>0</v>
      </c>
      <c r="I241">
        <f>COUNTIFS(better_player_df!$A$2:$A$10475,match_formation!B241,better_player_df!$B$2:$B$10475,C241,better_player_df!$E$2:$E$10475,match_formation!$I$1)</f>
        <v>0</v>
      </c>
      <c r="J241">
        <f>COUNTIFS(better_player_df!$A$2:$A$10475,match_formation!B241,better_player_df!$B$2:$B$10475,C241,better_player_df!$E$2:$E$10475,match_formation!$J$1)</f>
        <v>0</v>
      </c>
      <c r="K241">
        <f>COUNTIFS(better_player_df!$A$2:$A$10475,match_formation!B241,better_player_df!$B$2:$B$10475,C241,better_player_df!$E$2:$E$10475,match_formation!$K$1)</f>
        <v>0</v>
      </c>
      <c r="L241">
        <f>COUNTIFS(better_player_df!$A$2:$A$10475,match_formation!B241,better_player_df!$B$2:$B$10475,C241,better_player_df!$E$2:$E$10475,match_formation!$L$1)</f>
        <v>0</v>
      </c>
      <c r="M241">
        <f>COUNTIFS(better_player_df!$A$2:$A$10475,match_formation!B241,better_player_df!$B$2:$B$10475,C241,better_player_df!$E$2:$E$10475,match_formation!$M$1)</f>
        <v>1</v>
      </c>
      <c r="N241">
        <f>COUNTIFS(better_player_df!$A$2:$A$10475,match_formation!B241,better_player_df!$B$2:$B$10475,C241,better_player_df!$E$2:$E$10475,match_formation!$N$1)</f>
        <v>1</v>
      </c>
      <c r="O241">
        <f>COUNTIFS(better_player_df!$A$2:$A$10475,match_formation!B241,better_player_df!$B$2:$B$10475,C241,better_player_df!$E$2:$E$10475,match_formation!$O$1)</f>
        <v>1</v>
      </c>
      <c r="P241">
        <f>COUNTIFS(better_player_df!$A$2:$A$10475,match_formation!B241,better_player_df!$B$2:$B$10475,C241,better_player_df!$E$2:$E$10475,match_formation!$P$1)</f>
        <v>1</v>
      </c>
      <c r="Q241">
        <f>COUNTIFS(better_player_df!$A$2:$A$10475,match_formation!B241,better_player_df!$B$2:$B$10475,C241,better_player_df!$E$2:$E$10475,match_formation!$Q$1)</f>
        <v>0</v>
      </c>
      <c r="R241">
        <f>COUNTIFS(better_player_df!$A$2:$A$10475,match_formation!B241,better_player_df!$B$2:$B$10475,C241,better_player_df!$E$2:$E$10475,match_formation!$R$1)</f>
        <v>0</v>
      </c>
      <c r="S241">
        <f t="shared" si="21"/>
        <v>4</v>
      </c>
      <c r="T241">
        <f t="shared" si="22"/>
        <v>2</v>
      </c>
      <c r="U241">
        <f t="shared" si="23"/>
        <v>3</v>
      </c>
      <c r="V241">
        <f t="shared" si="24"/>
        <v>1</v>
      </c>
      <c r="W241">
        <f t="shared" si="25"/>
        <v>4231</v>
      </c>
    </row>
    <row r="242" spans="1:23" x14ac:dyDescent="0.3">
      <c r="A242">
        <f t="shared" si="26"/>
        <v>241</v>
      </c>
      <c r="B242">
        <f t="shared" si="27"/>
        <v>1080626</v>
      </c>
      <c r="C242" t="s">
        <v>317</v>
      </c>
      <c r="D242">
        <f>COUNTIFS(better_player_df!$A$2:$A$10475,match_formation!B242,better_player_df!$B$2:$B$10475,C242,better_player_df!$E$2:$E$10475,match_formation!$D$1)</f>
        <v>2</v>
      </c>
      <c r="E242">
        <f>COUNTIFS(better_player_df!$A$2:$A$10475,match_formation!B242,better_player_df!$B$2:$B$10475,C242,better_player_df!$E$2:$E$10475,match_formation!$E$1)</f>
        <v>1</v>
      </c>
      <c r="F242">
        <f>COUNTIFS(better_player_df!$A$2:$A$10475,match_formation!B242,better_player_df!$B$2:$B$10475,C242,better_player_df!$E$2:$E$10475,match_formation!$F$1)</f>
        <v>1</v>
      </c>
      <c r="G242">
        <f>COUNTIFS(better_player_df!$A$2:$A$10475,match_formation!B242,better_player_df!$B$2:$B$10475,C242,better_player_df!$E$2:$E$10475,match_formation!$G$1)</f>
        <v>0</v>
      </c>
      <c r="H242">
        <f>COUNTIFS(better_player_df!$A$2:$A$10475,match_formation!B242,better_player_df!$B$2:$B$10475,C242,better_player_df!$E$2:$E$10475,match_formation!$H$1)</f>
        <v>0</v>
      </c>
      <c r="I242">
        <f>COUNTIFS(better_player_df!$A$2:$A$10475,match_formation!B242,better_player_df!$B$2:$B$10475,C242,better_player_df!$E$2:$E$10475,match_formation!$I$1)</f>
        <v>0</v>
      </c>
      <c r="J242">
        <f>COUNTIFS(better_player_df!$A$2:$A$10475,match_formation!B242,better_player_df!$B$2:$B$10475,C242,better_player_df!$E$2:$E$10475,match_formation!$J$1)</f>
        <v>3</v>
      </c>
      <c r="K242">
        <f>COUNTIFS(better_player_df!$A$2:$A$10475,match_formation!B242,better_player_df!$B$2:$B$10475,C242,better_player_df!$E$2:$E$10475,match_formation!$K$1)</f>
        <v>0</v>
      </c>
      <c r="L242">
        <f>COUNTIFS(better_player_df!$A$2:$A$10475,match_formation!B242,better_player_df!$B$2:$B$10475,C242,better_player_df!$E$2:$E$10475,match_formation!$L$1)</f>
        <v>0</v>
      </c>
      <c r="M242">
        <f>COUNTIFS(better_player_df!$A$2:$A$10475,match_formation!B242,better_player_df!$B$2:$B$10475,C242,better_player_df!$E$2:$E$10475,match_formation!$M$1)</f>
        <v>0</v>
      </c>
      <c r="N242">
        <f>COUNTIFS(better_player_df!$A$2:$A$10475,match_formation!B242,better_player_df!$B$2:$B$10475,C242,better_player_df!$E$2:$E$10475,match_formation!$N$1)</f>
        <v>0</v>
      </c>
      <c r="O242">
        <f>COUNTIFS(better_player_df!$A$2:$A$10475,match_formation!B242,better_player_df!$B$2:$B$10475,C242,better_player_df!$E$2:$E$10475,match_formation!$O$1)</f>
        <v>0</v>
      </c>
      <c r="P242">
        <f>COUNTIFS(better_player_df!$A$2:$A$10475,match_formation!B242,better_player_df!$B$2:$B$10475,C242,better_player_df!$E$2:$E$10475,match_formation!$P$1)</f>
        <v>1</v>
      </c>
      <c r="Q242">
        <f>COUNTIFS(better_player_df!$A$2:$A$10475,match_formation!B242,better_player_df!$B$2:$B$10475,C242,better_player_df!$E$2:$E$10475,match_formation!$Q$1)</f>
        <v>1</v>
      </c>
      <c r="R242">
        <f>COUNTIFS(better_player_df!$A$2:$A$10475,match_formation!B242,better_player_df!$B$2:$B$10475,C242,better_player_df!$E$2:$E$10475,match_formation!$R$1)</f>
        <v>1</v>
      </c>
      <c r="S242">
        <f t="shared" si="21"/>
        <v>4</v>
      </c>
      <c r="T242">
        <f t="shared" si="22"/>
        <v>3</v>
      </c>
      <c r="U242">
        <f t="shared" si="23"/>
        <v>0</v>
      </c>
      <c r="V242">
        <f t="shared" si="24"/>
        <v>3</v>
      </c>
      <c r="W242">
        <f t="shared" si="25"/>
        <v>433</v>
      </c>
    </row>
    <row r="243" spans="1:23" x14ac:dyDescent="0.3">
      <c r="A243">
        <f t="shared" si="26"/>
        <v>242</v>
      </c>
      <c r="B243">
        <f t="shared" si="27"/>
        <v>1080626</v>
      </c>
      <c r="C243" t="s">
        <v>201</v>
      </c>
      <c r="D243">
        <f>COUNTIFS(better_player_df!$A$2:$A$10475,match_formation!B243,better_player_df!$B$2:$B$10475,C243,better_player_df!$E$2:$E$10475,match_formation!$D$1)</f>
        <v>2</v>
      </c>
      <c r="E243">
        <f>COUNTIFS(better_player_df!$A$2:$A$10475,match_formation!B243,better_player_df!$B$2:$B$10475,C243,better_player_df!$E$2:$E$10475,match_formation!$E$1)</f>
        <v>1</v>
      </c>
      <c r="F243">
        <f>COUNTIFS(better_player_df!$A$2:$A$10475,match_formation!B243,better_player_df!$B$2:$B$10475,C243,better_player_df!$E$2:$E$10475,match_formation!$F$1)</f>
        <v>1</v>
      </c>
      <c r="G243">
        <f>COUNTIFS(better_player_df!$A$2:$A$10475,match_formation!B243,better_player_df!$B$2:$B$10475,C243,better_player_df!$E$2:$E$10475,match_formation!$G$1)</f>
        <v>2</v>
      </c>
      <c r="H243">
        <f>COUNTIFS(better_player_df!$A$2:$A$10475,match_formation!B243,better_player_df!$B$2:$B$10475,C243,better_player_df!$E$2:$E$10475,match_formation!$H$1)</f>
        <v>0</v>
      </c>
      <c r="I243">
        <f>COUNTIFS(better_player_df!$A$2:$A$10475,match_formation!B243,better_player_df!$B$2:$B$10475,C243,better_player_df!$E$2:$E$10475,match_formation!$I$1)</f>
        <v>0</v>
      </c>
      <c r="J243">
        <f>COUNTIFS(better_player_df!$A$2:$A$10475,match_formation!B243,better_player_df!$B$2:$B$10475,C243,better_player_df!$E$2:$E$10475,match_formation!$J$1)</f>
        <v>0</v>
      </c>
      <c r="K243">
        <f>COUNTIFS(better_player_df!$A$2:$A$10475,match_formation!B243,better_player_df!$B$2:$B$10475,C243,better_player_df!$E$2:$E$10475,match_formation!$K$1)</f>
        <v>0</v>
      </c>
      <c r="L243">
        <f>COUNTIFS(better_player_df!$A$2:$A$10475,match_formation!B243,better_player_df!$B$2:$B$10475,C243,better_player_df!$E$2:$E$10475,match_formation!$L$1)</f>
        <v>0</v>
      </c>
      <c r="M243">
        <f>COUNTIFS(better_player_df!$A$2:$A$10475,match_formation!B243,better_player_df!$B$2:$B$10475,C243,better_player_df!$E$2:$E$10475,match_formation!$M$1)</f>
        <v>1</v>
      </c>
      <c r="N243">
        <f>COUNTIFS(better_player_df!$A$2:$A$10475,match_formation!B243,better_player_df!$B$2:$B$10475,C243,better_player_df!$E$2:$E$10475,match_formation!$N$1)</f>
        <v>1</v>
      </c>
      <c r="O243">
        <f>COUNTIFS(better_player_df!$A$2:$A$10475,match_formation!B243,better_player_df!$B$2:$B$10475,C243,better_player_df!$E$2:$E$10475,match_formation!$O$1)</f>
        <v>1</v>
      </c>
      <c r="P243">
        <f>COUNTIFS(better_player_df!$A$2:$A$10475,match_formation!B243,better_player_df!$B$2:$B$10475,C243,better_player_df!$E$2:$E$10475,match_formation!$P$1)</f>
        <v>1</v>
      </c>
      <c r="Q243">
        <f>COUNTIFS(better_player_df!$A$2:$A$10475,match_formation!B243,better_player_df!$B$2:$B$10475,C243,better_player_df!$E$2:$E$10475,match_formation!$Q$1)</f>
        <v>0</v>
      </c>
      <c r="R243">
        <f>COUNTIFS(better_player_df!$A$2:$A$10475,match_formation!B243,better_player_df!$B$2:$B$10475,C243,better_player_df!$E$2:$E$10475,match_formation!$R$1)</f>
        <v>0</v>
      </c>
      <c r="S243">
        <f t="shared" si="21"/>
        <v>4</v>
      </c>
      <c r="T243">
        <f t="shared" si="22"/>
        <v>2</v>
      </c>
      <c r="U243">
        <f t="shared" si="23"/>
        <v>3</v>
      </c>
      <c r="V243">
        <f t="shared" si="24"/>
        <v>1</v>
      </c>
      <c r="W243">
        <f t="shared" si="25"/>
        <v>4231</v>
      </c>
    </row>
    <row r="244" spans="1:23" x14ac:dyDescent="0.3">
      <c r="A244">
        <f t="shared" si="26"/>
        <v>243</v>
      </c>
      <c r="B244">
        <f t="shared" si="27"/>
        <v>1080627</v>
      </c>
      <c r="C244" t="s">
        <v>157</v>
      </c>
      <c r="D244">
        <f>COUNTIFS(better_player_df!$A$2:$A$10475,match_formation!B244,better_player_df!$B$2:$B$10475,C244,better_player_df!$E$2:$E$10475,match_formation!$D$1)</f>
        <v>3</v>
      </c>
      <c r="E244">
        <f>COUNTIFS(better_player_df!$A$2:$A$10475,match_formation!B244,better_player_df!$B$2:$B$10475,C244,better_player_df!$E$2:$E$10475,match_formation!$E$1)</f>
        <v>0</v>
      </c>
      <c r="F244">
        <f>COUNTIFS(better_player_df!$A$2:$A$10475,match_formation!B244,better_player_df!$B$2:$B$10475,C244,better_player_df!$E$2:$E$10475,match_formation!$F$1)</f>
        <v>0</v>
      </c>
      <c r="G244">
        <f>COUNTIFS(better_player_df!$A$2:$A$10475,match_formation!B244,better_player_df!$B$2:$B$10475,C244,better_player_df!$E$2:$E$10475,match_formation!$G$1)</f>
        <v>0</v>
      </c>
      <c r="H244">
        <f>COUNTIFS(better_player_df!$A$2:$A$10475,match_formation!B244,better_player_df!$B$2:$B$10475,C244,better_player_df!$E$2:$E$10475,match_formation!$H$1)</f>
        <v>1</v>
      </c>
      <c r="I244">
        <f>COUNTIFS(better_player_df!$A$2:$A$10475,match_formation!B244,better_player_df!$B$2:$B$10475,C244,better_player_df!$E$2:$E$10475,match_formation!$I$1)</f>
        <v>1</v>
      </c>
      <c r="J244">
        <f>COUNTIFS(better_player_df!$A$2:$A$10475,match_formation!B244,better_player_df!$B$2:$B$10475,C244,better_player_df!$E$2:$E$10475,match_formation!$J$1)</f>
        <v>2</v>
      </c>
      <c r="K244">
        <f>COUNTIFS(better_player_df!$A$2:$A$10475,match_formation!B244,better_player_df!$B$2:$B$10475,C244,better_player_df!$E$2:$E$10475,match_formation!$K$1)</f>
        <v>0</v>
      </c>
      <c r="L244">
        <f>COUNTIFS(better_player_df!$A$2:$A$10475,match_formation!B244,better_player_df!$B$2:$B$10475,C244,better_player_df!$E$2:$E$10475,match_formation!$L$1)</f>
        <v>0</v>
      </c>
      <c r="M244">
        <f>COUNTIFS(better_player_df!$A$2:$A$10475,match_formation!B244,better_player_df!$B$2:$B$10475,C244,better_player_df!$E$2:$E$10475,match_formation!$M$1)</f>
        <v>0</v>
      </c>
      <c r="N244">
        <f>COUNTIFS(better_player_df!$A$2:$A$10475,match_formation!B244,better_player_df!$B$2:$B$10475,C244,better_player_df!$E$2:$E$10475,match_formation!$N$1)</f>
        <v>0</v>
      </c>
      <c r="O244">
        <f>COUNTIFS(better_player_df!$A$2:$A$10475,match_formation!B244,better_player_df!$B$2:$B$10475,C244,better_player_df!$E$2:$E$10475,match_formation!$O$1)</f>
        <v>0</v>
      </c>
      <c r="P244">
        <f>COUNTIFS(better_player_df!$A$2:$A$10475,match_formation!B244,better_player_df!$B$2:$B$10475,C244,better_player_df!$E$2:$E$10475,match_formation!$P$1)</f>
        <v>1</v>
      </c>
      <c r="Q244">
        <f>COUNTIFS(better_player_df!$A$2:$A$10475,match_formation!B244,better_player_df!$B$2:$B$10475,C244,better_player_df!$E$2:$E$10475,match_formation!$Q$1)</f>
        <v>1</v>
      </c>
      <c r="R244">
        <f>COUNTIFS(better_player_df!$A$2:$A$10475,match_formation!B244,better_player_df!$B$2:$B$10475,C244,better_player_df!$E$2:$E$10475,match_formation!$R$1)</f>
        <v>1</v>
      </c>
      <c r="S244">
        <f t="shared" si="21"/>
        <v>3</v>
      </c>
      <c r="T244">
        <f t="shared" si="22"/>
        <v>4</v>
      </c>
      <c r="U244">
        <f t="shared" si="23"/>
        <v>0</v>
      </c>
      <c r="V244">
        <f t="shared" si="24"/>
        <v>3</v>
      </c>
      <c r="W244">
        <f t="shared" si="25"/>
        <v>343</v>
      </c>
    </row>
    <row r="245" spans="1:23" x14ac:dyDescent="0.3">
      <c r="A245">
        <f t="shared" si="26"/>
        <v>244</v>
      </c>
      <c r="B245">
        <f t="shared" si="27"/>
        <v>1080627</v>
      </c>
      <c r="C245" t="s">
        <v>303</v>
      </c>
      <c r="D245">
        <f>COUNTIFS(better_player_df!$A$2:$A$10475,match_formation!B245,better_player_df!$B$2:$B$10475,C245,better_player_df!$E$2:$E$10475,match_formation!$D$1)</f>
        <v>2</v>
      </c>
      <c r="E245">
        <f>COUNTIFS(better_player_df!$A$2:$A$10475,match_formation!B245,better_player_df!$B$2:$B$10475,C245,better_player_df!$E$2:$E$10475,match_formation!$E$1)</f>
        <v>1</v>
      </c>
      <c r="F245">
        <f>COUNTIFS(better_player_df!$A$2:$A$10475,match_formation!B245,better_player_df!$B$2:$B$10475,C245,better_player_df!$E$2:$E$10475,match_formation!$F$1)</f>
        <v>1</v>
      </c>
      <c r="G245">
        <f>COUNTIFS(better_player_df!$A$2:$A$10475,match_formation!B245,better_player_df!$B$2:$B$10475,C245,better_player_df!$E$2:$E$10475,match_formation!$G$1)</f>
        <v>2</v>
      </c>
      <c r="H245">
        <f>COUNTIFS(better_player_df!$A$2:$A$10475,match_formation!B245,better_player_df!$B$2:$B$10475,C245,better_player_df!$E$2:$E$10475,match_formation!$H$1)</f>
        <v>0</v>
      </c>
      <c r="I245">
        <f>COUNTIFS(better_player_df!$A$2:$A$10475,match_formation!B245,better_player_df!$B$2:$B$10475,C245,better_player_df!$E$2:$E$10475,match_formation!$I$1)</f>
        <v>0</v>
      </c>
      <c r="J245">
        <f>COUNTIFS(better_player_df!$A$2:$A$10475,match_formation!B245,better_player_df!$B$2:$B$10475,C245,better_player_df!$E$2:$E$10475,match_formation!$J$1)</f>
        <v>0</v>
      </c>
      <c r="K245">
        <f>COUNTIFS(better_player_df!$A$2:$A$10475,match_formation!B245,better_player_df!$B$2:$B$10475,C245,better_player_df!$E$2:$E$10475,match_formation!$K$1)</f>
        <v>0</v>
      </c>
      <c r="L245">
        <f>COUNTIFS(better_player_df!$A$2:$A$10475,match_formation!B245,better_player_df!$B$2:$B$10475,C245,better_player_df!$E$2:$E$10475,match_formation!$L$1)</f>
        <v>0</v>
      </c>
      <c r="M245">
        <f>COUNTIFS(better_player_df!$A$2:$A$10475,match_formation!B245,better_player_df!$B$2:$B$10475,C245,better_player_df!$E$2:$E$10475,match_formation!$M$1)</f>
        <v>1</v>
      </c>
      <c r="N245">
        <f>COUNTIFS(better_player_df!$A$2:$A$10475,match_formation!B245,better_player_df!$B$2:$B$10475,C245,better_player_df!$E$2:$E$10475,match_formation!$N$1)</f>
        <v>1</v>
      </c>
      <c r="O245">
        <f>COUNTIFS(better_player_df!$A$2:$A$10475,match_formation!B245,better_player_df!$B$2:$B$10475,C245,better_player_df!$E$2:$E$10475,match_formation!$O$1)</f>
        <v>1</v>
      </c>
      <c r="P245">
        <f>COUNTIFS(better_player_df!$A$2:$A$10475,match_formation!B245,better_player_df!$B$2:$B$10475,C245,better_player_df!$E$2:$E$10475,match_formation!$P$1)</f>
        <v>1</v>
      </c>
      <c r="Q245">
        <f>COUNTIFS(better_player_df!$A$2:$A$10475,match_formation!B245,better_player_df!$B$2:$B$10475,C245,better_player_df!$E$2:$E$10475,match_formation!$Q$1)</f>
        <v>0</v>
      </c>
      <c r="R245">
        <f>COUNTIFS(better_player_df!$A$2:$A$10475,match_formation!B245,better_player_df!$B$2:$B$10475,C245,better_player_df!$E$2:$E$10475,match_formation!$R$1)</f>
        <v>0</v>
      </c>
      <c r="S245">
        <f t="shared" si="21"/>
        <v>4</v>
      </c>
      <c r="T245">
        <f t="shared" si="22"/>
        <v>2</v>
      </c>
      <c r="U245">
        <f t="shared" si="23"/>
        <v>3</v>
      </c>
      <c r="V245">
        <f t="shared" si="24"/>
        <v>1</v>
      </c>
      <c r="W245">
        <f t="shared" si="25"/>
        <v>4231</v>
      </c>
    </row>
    <row r="246" spans="1:23" x14ac:dyDescent="0.3">
      <c r="A246">
        <f t="shared" si="26"/>
        <v>245</v>
      </c>
      <c r="B246">
        <f t="shared" si="27"/>
        <v>1080628</v>
      </c>
      <c r="C246" t="s">
        <v>127</v>
      </c>
      <c r="D246">
        <f>COUNTIFS(better_player_df!$A$2:$A$10475,match_formation!B246,better_player_df!$B$2:$B$10475,C246,better_player_df!$E$2:$E$10475,match_formation!$D$1)</f>
        <v>2</v>
      </c>
      <c r="E246">
        <f>COUNTIFS(better_player_df!$A$2:$A$10475,match_formation!B246,better_player_df!$B$2:$B$10475,C246,better_player_df!$E$2:$E$10475,match_formation!$E$1)</f>
        <v>1</v>
      </c>
      <c r="F246">
        <f>COUNTIFS(better_player_df!$A$2:$A$10475,match_formation!B246,better_player_df!$B$2:$B$10475,C246,better_player_df!$E$2:$E$10475,match_formation!$F$1)</f>
        <v>1</v>
      </c>
      <c r="G246">
        <f>COUNTIFS(better_player_df!$A$2:$A$10475,match_formation!B246,better_player_df!$B$2:$B$10475,C246,better_player_df!$E$2:$E$10475,match_formation!$G$1)</f>
        <v>0</v>
      </c>
      <c r="H246">
        <f>COUNTIFS(better_player_df!$A$2:$A$10475,match_formation!B246,better_player_df!$B$2:$B$10475,C246,better_player_df!$E$2:$E$10475,match_formation!$H$1)</f>
        <v>0</v>
      </c>
      <c r="I246">
        <f>COUNTIFS(better_player_df!$A$2:$A$10475,match_formation!B246,better_player_df!$B$2:$B$10475,C246,better_player_df!$E$2:$E$10475,match_formation!$I$1)</f>
        <v>0</v>
      </c>
      <c r="J246">
        <f>COUNTIFS(better_player_df!$A$2:$A$10475,match_formation!B246,better_player_df!$B$2:$B$10475,C246,better_player_df!$E$2:$E$10475,match_formation!$J$1)</f>
        <v>3</v>
      </c>
      <c r="K246">
        <f>COUNTIFS(better_player_df!$A$2:$A$10475,match_formation!B246,better_player_df!$B$2:$B$10475,C246,better_player_df!$E$2:$E$10475,match_formation!$K$1)</f>
        <v>0</v>
      </c>
      <c r="L246">
        <f>COUNTIFS(better_player_df!$A$2:$A$10475,match_formation!B246,better_player_df!$B$2:$B$10475,C246,better_player_df!$E$2:$E$10475,match_formation!$L$1)</f>
        <v>0</v>
      </c>
      <c r="M246">
        <f>COUNTIFS(better_player_df!$A$2:$A$10475,match_formation!B246,better_player_df!$B$2:$B$10475,C246,better_player_df!$E$2:$E$10475,match_formation!$M$1)</f>
        <v>0</v>
      </c>
      <c r="N246">
        <f>COUNTIFS(better_player_df!$A$2:$A$10475,match_formation!B246,better_player_df!$B$2:$B$10475,C246,better_player_df!$E$2:$E$10475,match_formation!$N$1)</f>
        <v>0</v>
      </c>
      <c r="O246">
        <f>COUNTIFS(better_player_df!$A$2:$A$10475,match_formation!B246,better_player_df!$B$2:$B$10475,C246,better_player_df!$E$2:$E$10475,match_formation!$O$1)</f>
        <v>0</v>
      </c>
      <c r="P246">
        <f>COUNTIFS(better_player_df!$A$2:$A$10475,match_formation!B246,better_player_df!$B$2:$B$10475,C246,better_player_df!$E$2:$E$10475,match_formation!$P$1)</f>
        <v>1</v>
      </c>
      <c r="Q246">
        <f>COUNTIFS(better_player_df!$A$2:$A$10475,match_formation!B246,better_player_df!$B$2:$B$10475,C246,better_player_df!$E$2:$E$10475,match_formation!$Q$1)</f>
        <v>1</v>
      </c>
      <c r="R246">
        <f>COUNTIFS(better_player_df!$A$2:$A$10475,match_formation!B246,better_player_df!$B$2:$B$10475,C246,better_player_df!$E$2:$E$10475,match_formation!$R$1)</f>
        <v>1</v>
      </c>
      <c r="S246">
        <f t="shared" si="21"/>
        <v>4</v>
      </c>
      <c r="T246">
        <f t="shared" si="22"/>
        <v>3</v>
      </c>
      <c r="U246">
        <f t="shared" si="23"/>
        <v>0</v>
      </c>
      <c r="V246">
        <f t="shared" si="24"/>
        <v>3</v>
      </c>
      <c r="W246">
        <f t="shared" si="25"/>
        <v>433</v>
      </c>
    </row>
    <row r="247" spans="1:23" x14ac:dyDescent="0.3">
      <c r="A247">
        <f t="shared" si="26"/>
        <v>246</v>
      </c>
      <c r="B247">
        <f t="shared" si="27"/>
        <v>1080628</v>
      </c>
      <c r="C247" t="s">
        <v>172</v>
      </c>
      <c r="D247">
        <f>COUNTIFS(better_player_df!$A$2:$A$10475,match_formation!B247,better_player_df!$B$2:$B$10475,C247,better_player_df!$E$2:$E$10475,match_formation!$D$1)</f>
        <v>2</v>
      </c>
      <c r="E247">
        <f>COUNTIFS(better_player_df!$A$2:$A$10475,match_formation!B247,better_player_df!$B$2:$B$10475,C247,better_player_df!$E$2:$E$10475,match_formation!$E$1)</f>
        <v>1</v>
      </c>
      <c r="F247">
        <f>COUNTIFS(better_player_df!$A$2:$A$10475,match_formation!B247,better_player_df!$B$2:$B$10475,C247,better_player_df!$E$2:$E$10475,match_formation!$F$1)</f>
        <v>1</v>
      </c>
      <c r="G247">
        <f>COUNTIFS(better_player_df!$A$2:$A$10475,match_formation!B247,better_player_df!$B$2:$B$10475,C247,better_player_df!$E$2:$E$10475,match_formation!$G$1)</f>
        <v>0</v>
      </c>
      <c r="H247">
        <f>COUNTIFS(better_player_df!$A$2:$A$10475,match_formation!B247,better_player_df!$B$2:$B$10475,C247,better_player_df!$E$2:$E$10475,match_formation!$H$1)</f>
        <v>0</v>
      </c>
      <c r="I247">
        <f>COUNTIFS(better_player_df!$A$2:$A$10475,match_formation!B247,better_player_df!$B$2:$B$10475,C247,better_player_df!$E$2:$E$10475,match_formation!$I$1)</f>
        <v>0</v>
      </c>
      <c r="J247">
        <f>COUNTIFS(better_player_df!$A$2:$A$10475,match_formation!B247,better_player_df!$B$2:$B$10475,C247,better_player_df!$E$2:$E$10475,match_formation!$J$1)</f>
        <v>2</v>
      </c>
      <c r="K247">
        <f>COUNTIFS(better_player_df!$A$2:$A$10475,match_formation!B247,better_player_df!$B$2:$B$10475,C247,better_player_df!$E$2:$E$10475,match_formation!$K$1)</f>
        <v>1</v>
      </c>
      <c r="L247">
        <f>COUNTIFS(better_player_df!$A$2:$A$10475,match_formation!B247,better_player_df!$B$2:$B$10475,C247,better_player_df!$E$2:$E$10475,match_formation!$L$1)</f>
        <v>1</v>
      </c>
      <c r="M247">
        <f>COUNTIFS(better_player_df!$A$2:$A$10475,match_formation!B247,better_player_df!$B$2:$B$10475,C247,better_player_df!$E$2:$E$10475,match_formation!$M$1)</f>
        <v>0</v>
      </c>
      <c r="N247">
        <f>COUNTIFS(better_player_df!$A$2:$A$10475,match_formation!B247,better_player_df!$B$2:$B$10475,C247,better_player_df!$E$2:$E$10475,match_formation!$N$1)</f>
        <v>0</v>
      </c>
      <c r="O247">
        <f>COUNTIFS(better_player_df!$A$2:$A$10475,match_formation!B247,better_player_df!$B$2:$B$10475,C247,better_player_df!$E$2:$E$10475,match_formation!$O$1)</f>
        <v>0</v>
      </c>
      <c r="P247">
        <f>COUNTIFS(better_player_df!$A$2:$A$10475,match_formation!B247,better_player_df!$B$2:$B$10475,C247,better_player_df!$E$2:$E$10475,match_formation!$P$1)</f>
        <v>2</v>
      </c>
      <c r="Q247">
        <f>COUNTIFS(better_player_df!$A$2:$A$10475,match_formation!B247,better_player_df!$B$2:$B$10475,C247,better_player_df!$E$2:$E$10475,match_formation!$Q$1)</f>
        <v>0</v>
      </c>
      <c r="R247">
        <f>COUNTIFS(better_player_df!$A$2:$A$10475,match_formation!B247,better_player_df!$B$2:$B$10475,C247,better_player_df!$E$2:$E$10475,match_formation!$R$1)</f>
        <v>0</v>
      </c>
      <c r="S247">
        <f t="shared" si="21"/>
        <v>4</v>
      </c>
      <c r="T247">
        <f t="shared" si="22"/>
        <v>4</v>
      </c>
      <c r="U247">
        <f t="shared" si="23"/>
        <v>0</v>
      </c>
      <c r="V247">
        <f t="shared" si="24"/>
        <v>2</v>
      </c>
      <c r="W247">
        <f t="shared" si="25"/>
        <v>442</v>
      </c>
    </row>
    <row r="248" spans="1:23" x14ac:dyDescent="0.3">
      <c r="A248">
        <f t="shared" si="26"/>
        <v>247</v>
      </c>
      <c r="B248">
        <f t="shared" si="27"/>
        <v>1080629</v>
      </c>
      <c r="C248" t="s">
        <v>172</v>
      </c>
      <c r="D248">
        <f>COUNTIFS(better_player_df!$A$2:$A$10475,match_formation!B248,better_player_df!$B$2:$B$10475,C248,better_player_df!$E$2:$E$10475,match_formation!$D$1)</f>
        <v>2</v>
      </c>
      <c r="E248">
        <f>COUNTIFS(better_player_df!$A$2:$A$10475,match_formation!B248,better_player_df!$B$2:$B$10475,C248,better_player_df!$E$2:$E$10475,match_formation!$E$1)</f>
        <v>1</v>
      </c>
      <c r="F248">
        <f>COUNTIFS(better_player_df!$A$2:$A$10475,match_formation!B248,better_player_df!$B$2:$B$10475,C248,better_player_df!$E$2:$E$10475,match_formation!$F$1)</f>
        <v>1</v>
      </c>
      <c r="G248">
        <f>COUNTIFS(better_player_df!$A$2:$A$10475,match_formation!B248,better_player_df!$B$2:$B$10475,C248,better_player_df!$E$2:$E$10475,match_formation!$G$1)</f>
        <v>2</v>
      </c>
      <c r="H248">
        <f>COUNTIFS(better_player_df!$A$2:$A$10475,match_formation!B248,better_player_df!$B$2:$B$10475,C248,better_player_df!$E$2:$E$10475,match_formation!$H$1)</f>
        <v>0</v>
      </c>
      <c r="I248">
        <f>COUNTIFS(better_player_df!$A$2:$A$10475,match_formation!B248,better_player_df!$B$2:$B$10475,C248,better_player_df!$E$2:$E$10475,match_formation!$I$1)</f>
        <v>0</v>
      </c>
      <c r="J248">
        <f>COUNTIFS(better_player_df!$A$2:$A$10475,match_formation!B248,better_player_df!$B$2:$B$10475,C248,better_player_df!$E$2:$E$10475,match_formation!$J$1)</f>
        <v>0</v>
      </c>
      <c r="K248">
        <f>COUNTIFS(better_player_df!$A$2:$A$10475,match_formation!B248,better_player_df!$B$2:$B$10475,C248,better_player_df!$E$2:$E$10475,match_formation!$K$1)</f>
        <v>0</v>
      </c>
      <c r="L248">
        <f>COUNTIFS(better_player_df!$A$2:$A$10475,match_formation!B248,better_player_df!$B$2:$B$10475,C248,better_player_df!$E$2:$E$10475,match_formation!$L$1)</f>
        <v>0</v>
      </c>
      <c r="M248">
        <f>COUNTIFS(better_player_df!$A$2:$A$10475,match_formation!B248,better_player_df!$B$2:$B$10475,C248,better_player_df!$E$2:$E$10475,match_formation!$M$1)</f>
        <v>1</v>
      </c>
      <c r="N248">
        <f>COUNTIFS(better_player_df!$A$2:$A$10475,match_formation!B248,better_player_df!$B$2:$B$10475,C248,better_player_df!$E$2:$E$10475,match_formation!$N$1)</f>
        <v>1</v>
      </c>
      <c r="O248">
        <f>COUNTIFS(better_player_df!$A$2:$A$10475,match_formation!B248,better_player_df!$B$2:$B$10475,C248,better_player_df!$E$2:$E$10475,match_formation!$O$1)</f>
        <v>1</v>
      </c>
      <c r="P248">
        <f>COUNTIFS(better_player_df!$A$2:$A$10475,match_formation!B248,better_player_df!$B$2:$B$10475,C248,better_player_df!$E$2:$E$10475,match_formation!$P$1)</f>
        <v>1</v>
      </c>
      <c r="Q248">
        <f>COUNTIFS(better_player_df!$A$2:$A$10475,match_formation!B248,better_player_df!$B$2:$B$10475,C248,better_player_df!$E$2:$E$10475,match_formation!$Q$1)</f>
        <v>0</v>
      </c>
      <c r="R248">
        <f>COUNTIFS(better_player_df!$A$2:$A$10475,match_formation!B248,better_player_df!$B$2:$B$10475,C248,better_player_df!$E$2:$E$10475,match_formation!$R$1)</f>
        <v>0</v>
      </c>
      <c r="S248">
        <f t="shared" si="21"/>
        <v>4</v>
      </c>
      <c r="T248">
        <f t="shared" si="22"/>
        <v>2</v>
      </c>
      <c r="U248">
        <f t="shared" si="23"/>
        <v>3</v>
      </c>
      <c r="V248">
        <f t="shared" si="24"/>
        <v>1</v>
      </c>
      <c r="W248">
        <f t="shared" si="25"/>
        <v>4231</v>
      </c>
    </row>
    <row r="249" spans="1:23" x14ac:dyDescent="0.3">
      <c r="A249">
        <f t="shared" si="26"/>
        <v>248</v>
      </c>
      <c r="B249">
        <f t="shared" si="27"/>
        <v>1080629</v>
      </c>
      <c r="C249" t="s">
        <v>259</v>
      </c>
      <c r="D249">
        <f>COUNTIFS(better_player_df!$A$2:$A$10475,match_formation!B249,better_player_df!$B$2:$B$10475,C249,better_player_df!$E$2:$E$10475,match_formation!$D$1)</f>
        <v>2</v>
      </c>
      <c r="E249">
        <f>COUNTIFS(better_player_df!$A$2:$A$10475,match_formation!B249,better_player_df!$B$2:$B$10475,C249,better_player_df!$E$2:$E$10475,match_formation!$E$1)</f>
        <v>1</v>
      </c>
      <c r="F249">
        <f>COUNTIFS(better_player_df!$A$2:$A$10475,match_formation!B249,better_player_df!$B$2:$B$10475,C249,better_player_df!$E$2:$E$10475,match_formation!$F$1)</f>
        <v>1</v>
      </c>
      <c r="G249">
        <f>COUNTIFS(better_player_df!$A$2:$A$10475,match_formation!B249,better_player_df!$B$2:$B$10475,C249,better_player_df!$E$2:$E$10475,match_formation!$G$1)</f>
        <v>2</v>
      </c>
      <c r="H249">
        <f>COUNTIFS(better_player_df!$A$2:$A$10475,match_formation!B249,better_player_df!$B$2:$B$10475,C249,better_player_df!$E$2:$E$10475,match_formation!$H$1)</f>
        <v>0</v>
      </c>
      <c r="I249">
        <f>COUNTIFS(better_player_df!$A$2:$A$10475,match_formation!B249,better_player_df!$B$2:$B$10475,C249,better_player_df!$E$2:$E$10475,match_formation!$I$1)</f>
        <v>0</v>
      </c>
      <c r="J249">
        <f>COUNTIFS(better_player_df!$A$2:$A$10475,match_formation!B249,better_player_df!$B$2:$B$10475,C249,better_player_df!$E$2:$E$10475,match_formation!$J$1)</f>
        <v>0</v>
      </c>
      <c r="K249">
        <f>COUNTIFS(better_player_df!$A$2:$A$10475,match_formation!B249,better_player_df!$B$2:$B$10475,C249,better_player_df!$E$2:$E$10475,match_formation!$K$1)</f>
        <v>0</v>
      </c>
      <c r="L249">
        <f>COUNTIFS(better_player_df!$A$2:$A$10475,match_formation!B249,better_player_df!$B$2:$B$10475,C249,better_player_df!$E$2:$E$10475,match_formation!$L$1)</f>
        <v>0</v>
      </c>
      <c r="M249">
        <f>COUNTIFS(better_player_df!$A$2:$A$10475,match_formation!B249,better_player_df!$B$2:$B$10475,C249,better_player_df!$E$2:$E$10475,match_formation!$M$1)</f>
        <v>1</v>
      </c>
      <c r="N249">
        <f>COUNTIFS(better_player_df!$A$2:$A$10475,match_formation!B249,better_player_df!$B$2:$B$10475,C249,better_player_df!$E$2:$E$10475,match_formation!$N$1)</f>
        <v>1</v>
      </c>
      <c r="O249">
        <f>COUNTIFS(better_player_df!$A$2:$A$10475,match_formation!B249,better_player_df!$B$2:$B$10475,C249,better_player_df!$E$2:$E$10475,match_formation!$O$1)</f>
        <v>1</v>
      </c>
      <c r="P249">
        <f>COUNTIFS(better_player_df!$A$2:$A$10475,match_formation!B249,better_player_df!$B$2:$B$10475,C249,better_player_df!$E$2:$E$10475,match_formation!$P$1)</f>
        <v>1</v>
      </c>
      <c r="Q249">
        <f>COUNTIFS(better_player_df!$A$2:$A$10475,match_formation!B249,better_player_df!$B$2:$B$10475,C249,better_player_df!$E$2:$E$10475,match_formation!$Q$1)</f>
        <v>0</v>
      </c>
      <c r="R249">
        <f>COUNTIFS(better_player_df!$A$2:$A$10475,match_formation!B249,better_player_df!$B$2:$B$10475,C249,better_player_df!$E$2:$E$10475,match_formation!$R$1)</f>
        <v>0</v>
      </c>
      <c r="S249">
        <f t="shared" si="21"/>
        <v>4</v>
      </c>
      <c r="T249">
        <f t="shared" si="22"/>
        <v>2</v>
      </c>
      <c r="U249">
        <f t="shared" si="23"/>
        <v>3</v>
      </c>
      <c r="V249">
        <f t="shared" si="24"/>
        <v>1</v>
      </c>
      <c r="W249">
        <f t="shared" si="25"/>
        <v>4231</v>
      </c>
    </row>
    <row r="250" spans="1:23" x14ac:dyDescent="0.3">
      <c r="A250">
        <f t="shared" si="26"/>
        <v>249</v>
      </c>
      <c r="B250">
        <f t="shared" si="27"/>
        <v>1080630</v>
      </c>
      <c r="C250" t="s">
        <v>332</v>
      </c>
      <c r="D250">
        <f>COUNTIFS(better_player_df!$A$2:$A$10475,match_formation!B250,better_player_df!$B$2:$B$10475,C250,better_player_df!$E$2:$E$10475,match_formation!$D$1)</f>
        <v>3</v>
      </c>
      <c r="E250">
        <f>COUNTIFS(better_player_df!$A$2:$A$10475,match_formation!B250,better_player_df!$B$2:$B$10475,C250,better_player_df!$E$2:$E$10475,match_formation!$E$1)</f>
        <v>0</v>
      </c>
      <c r="F250">
        <f>COUNTIFS(better_player_df!$A$2:$A$10475,match_formation!B250,better_player_df!$B$2:$B$10475,C250,better_player_df!$E$2:$E$10475,match_formation!$F$1)</f>
        <v>0</v>
      </c>
      <c r="G250">
        <f>COUNTIFS(better_player_df!$A$2:$A$10475,match_formation!B250,better_player_df!$B$2:$B$10475,C250,better_player_df!$E$2:$E$10475,match_formation!$G$1)</f>
        <v>0</v>
      </c>
      <c r="H250">
        <f>COUNTIFS(better_player_df!$A$2:$A$10475,match_formation!B250,better_player_df!$B$2:$B$10475,C250,better_player_df!$E$2:$E$10475,match_formation!$H$1)</f>
        <v>1</v>
      </c>
      <c r="I250">
        <f>COUNTIFS(better_player_df!$A$2:$A$10475,match_formation!B250,better_player_df!$B$2:$B$10475,C250,better_player_df!$E$2:$E$10475,match_formation!$I$1)</f>
        <v>1</v>
      </c>
      <c r="J250">
        <f>COUNTIFS(better_player_df!$A$2:$A$10475,match_formation!B250,better_player_df!$B$2:$B$10475,C250,better_player_df!$E$2:$E$10475,match_formation!$J$1)</f>
        <v>2</v>
      </c>
      <c r="K250">
        <f>COUNTIFS(better_player_df!$A$2:$A$10475,match_formation!B250,better_player_df!$B$2:$B$10475,C250,better_player_df!$E$2:$E$10475,match_formation!$K$1)</f>
        <v>0</v>
      </c>
      <c r="L250">
        <f>COUNTIFS(better_player_df!$A$2:$A$10475,match_formation!B250,better_player_df!$B$2:$B$10475,C250,better_player_df!$E$2:$E$10475,match_formation!$L$1)</f>
        <v>0</v>
      </c>
      <c r="M250">
        <f>COUNTIFS(better_player_df!$A$2:$A$10475,match_formation!B250,better_player_df!$B$2:$B$10475,C250,better_player_df!$E$2:$E$10475,match_formation!$M$1)</f>
        <v>0</v>
      </c>
      <c r="N250">
        <f>COUNTIFS(better_player_df!$A$2:$A$10475,match_formation!B250,better_player_df!$B$2:$B$10475,C250,better_player_df!$E$2:$E$10475,match_formation!$N$1)</f>
        <v>0</v>
      </c>
      <c r="O250">
        <f>COUNTIFS(better_player_df!$A$2:$A$10475,match_formation!B250,better_player_df!$B$2:$B$10475,C250,better_player_df!$E$2:$E$10475,match_formation!$O$1)</f>
        <v>0</v>
      </c>
      <c r="P250">
        <f>COUNTIFS(better_player_df!$A$2:$A$10475,match_formation!B250,better_player_df!$B$2:$B$10475,C250,better_player_df!$E$2:$E$10475,match_formation!$P$1)</f>
        <v>1</v>
      </c>
      <c r="Q250">
        <f>COUNTIFS(better_player_df!$A$2:$A$10475,match_formation!B250,better_player_df!$B$2:$B$10475,C250,better_player_df!$E$2:$E$10475,match_formation!$Q$1)</f>
        <v>1</v>
      </c>
      <c r="R250">
        <f>COUNTIFS(better_player_df!$A$2:$A$10475,match_formation!B250,better_player_df!$B$2:$B$10475,C250,better_player_df!$E$2:$E$10475,match_formation!$R$1)</f>
        <v>1</v>
      </c>
      <c r="S250">
        <f t="shared" si="21"/>
        <v>3</v>
      </c>
      <c r="T250">
        <f t="shared" si="22"/>
        <v>4</v>
      </c>
      <c r="U250">
        <f t="shared" si="23"/>
        <v>0</v>
      </c>
      <c r="V250">
        <f t="shared" si="24"/>
        <v>3</v>
      </c>
      <c r="W250">
        <f t="shared" si="25"/>
        <v>343</v>
      </c>
    </row>
    <row r="251" spans="1:23" x14ac:dyDescent="0.3">
      <c r="A251">
        <f t="shared" si="26"/>
        <v>250</v>
      </c>
      <c r="B251">
        <f t="shared" si="27"/>
        <v>1080630</v>
      </c>
      <c r="C251" t="s">
        <v>303</v>
      </c>
      <c r="D251">
        <f>COUNTIFS(better_player_df!$A$2:$A$10475,match_formation!B251,better_player_df!$B$2:$B$10475,C251,better_player_df!$E$2:$E$10475,match_formation!$D$1)</f>
        <v>2</v>
      </c>
      <c r="E251">
        <f>COUNTIFS(better_player_df!$A$2:$A$10475,match_formation!B251,better_player_df!$B$2:$B$10475,C251,better_player_df!$E$2:$E$10475,match_formation!$E$1)</f>
        <v>1</v>
      </c>
      <c r="F251">
        <f>COUNTIFS(better_player_df!$A$2:$A$10475,match_formation!B251,better_player_df!$B$2:$B$10475,C251,better_player_df!$E$2:$E$10475,match_formation!$F$1)</f>
        <v>1</v>
      </c>
      <c r="G251">
        <f>COUNTIFS(better_player_df!$A$2:$A$10475,match_formation!B251,better_player_df!$B$2:$B$10475,C251,better_player_df!$E$2:$E$10475,match_formation!$G$1)</f>
        <v>2</v>
      </c>
      <c r="H251">
        <f>COUNTIFS(better_player_df!$A$2:$A$10475,match_formation!B251,better_player_df!$B$2:$B$10475,C251,better_player_df!$E$2:$E$10475,match_formation!$H$1)</f>
        <v>0</v>
      </c>
      <c r="I251">
        <f>COUNTIFS(better_player_df!$A$2:$A$10475,match_formation!B251,better_player_df!$B$2:$B$10475,C251,better_player_df!$E$2:$E$10475,match_formation!$I$1)</f>
        <v>0</v>
      </c>
      <c r="J251">
        <f>COUNTIFS(better_player_df!$A$2:$A$10475,match_formation!B251,better_player_df!$B$2:$B$10475,C251,better_player_df!$E$2:$E$10475,match_formation!$J$1)</f>
        <v>0</v>
      </c>
      <c r="K251">
        <f>COUNTIFS(better_player_df!$A$2:$A$10475,match_formation!B251,better_player_df!$B$2:$B$10475,C251,better_player_df!$E$2:$E$10475,match_formation!$K$1)</f>
        <v>0</v>
      </c>
      <c r="L251">
        <f>COUNTIFS(better_player_df!$A$2:$A$10475,match_formation!B251,better_player_df!$B$2:$B$10475,C251,better_player_df!$E$2:$E$10475,match_formation!$L$1)</f>
        <v>0</v>
      </c>
      <c r="M251">
        <f>COUNTIFS(better_player_df!$A$2:$A$10475,match_formation!B251,better_player_df!$B$2:$B$10475,C251,better_player_df!$E$2:$E$10475,match_formation!$M$1)</f>
        <v>1</v>
      </c>
      <c r="N251">
        <f>COUNTIFS(better_player_df!$A$2:$A$10475,match_formation!B251,better_player_df!$B$2:$B$10475,C251,better_player_df!$E$2:$E$10475,match_formation!$N$1)</f>
        <v>1</v>
      </c>
      <c r="O251">
        <f>COUNTIFS(better_player_df!$A$2:$A$10475,match_formation!B251,better_player_df!$B$2:$B$10475,C251,better_player_df!$E$2:$E$10475,match_formation!$O$1)</f>
        <v>1</v>
      </c>
      <c r="P251">
        <f>COUNTIFS(better_player_df!$A$2:$A$10475,match_formation!B251,better_player_df!$B$2:$B$10475,C251,better_player_df!$E$2:$E$10475,match_formation!$P$1)</f>
        <v>1</v>
      </c>
      <c r="Q251">
        <f>COUNTIFS(better_player_df!$A$2:$A$10475,match_formation!B251,better_player_df!$B$2:$B$10475,C251,better_player_df!$E$2:$E$10475,match_formation!$Q$1)</f>
        <v>0</v>
      </c>
      <c r="R251">
        <f>COUNTIFS(better_player_df!$A$2:$A$10475,match_formation!B251,better_player_df!$B$2:$B$10475,C251,better_player_df!$E$2:$E$10475,match_formation!$R$1)</f>
        <v>0</v>
      </c>
      <c r="S251">
        <f t="shared" si="21"/>
        <v>4</v>
      </c>
      <c r="T251">
        <f t="shared" si="22"/>
        <v>2</v>
      </c>
      <c r="U251">
        <f t="shared" si="23"/>
        <v>3</v>
      </c>
      <c r="V251">
        <f t="shared" si="24"/>
        <v>1</v>
      </c>
      <c r="W251">
        <f t="shared" si="25"/>
        <v>4231</v>
      </c>
    </row>
    <row r="252" spans="1:23" x14ac:dyDescent="0.3">
      <c r="A252">
        <f t="shared" si="26"/>
        <v>251</v>
      </c>
      <c r="B252">
        <f t="shared" si="27"/>
        <v>1080631</v>
      </c>
      <c r="C252" t="s">
        <v>201</v>
      </c>
      <c r="D252">
        <f>COUNTIFS(better_player_df!$A$2:$A$10475,match_formation!B252,better_player_df!$B$2:$B$10475,C252,better_player_df!$E$2:$E$10475,match_formation!$D$1)</f>
        <v>2</v>
      </c>
      <c r="E252">
        <f>COUNTIFS(better_player_df!$A$2:$A$10475,match_formation!B252,better_player_df!$B$2:$B$10475,C252,better_player_df!$E$2:$E$10475,match_formation!$E$1)</f>
        <v>1</v>
      </c>
      <c r="F252">
        <f>COUNTIFS(better_player_df!$A$2:$A$10475,match_formation!B252,better_player_df!$B$2:$B$10475,C252,better_player_df!$E$2:$E$10475,match_formation!$F$1)</f>
        <v>1</v>
      </c>
      <c r="G252">
        <f>COUNTIFS(better_player_df!$A$2:$A$10475,match_formation!B252,better_player_df!$B$2:$B$10475,C252,better_player_df!$E$2:$E$10475,match_formation!$G$1)</f>
        <v>2</v>
      </c>
      <c r="H252">
        <f>COUNTIFS(better_player_df!$A$2:$A$10475,match_formation!B252,better_player_df!$B$2:$B$10475,C252,better_player_df!$E$2:$E$10475,match_formation!$H$1)</f>
        <v>0</v>
      </c>
      <c r="I252">
        <f>COUNTIFS(better_player_df!$A$2:$A$10475,match_formation!B252,better_player_df!$B$2:$B$10475,C252,better_player_df!$E$2:$E$10475,match_formation!$I$1)</f>
        <v>0</v>
      </c>
      <c r="J252">
        <f>COUNTIFS(better_player_df!$A$2:$A$10475,match_formation!B252,better_player_df!$B$2:$B$10475,C252,better_player_df!$E$2:$E$10475,match_formation!$J$1)</f>
        <v>0</v>
      </c>
      <c r="K252">
        <f>COUNTIFS(better_player_df!$A$2:$A$10475,match_formation!B252,better_player_df!$B$2:$B$10475,C252,better_player_df!$E$2:$E$10475,match_formation!$K$1)</f>
        <v>0</v>
      </c>
      <c r="L252">
        <f>COUNTIFS(better_player_df!$A$2:$A$10475,match_formation!B252,better_player_df!$B$2:$B$10475,C252,better_player_df!$E$2:$E$10475,match_formation!$L$1)</f>
        <v>0</v>
      </c>
      <c r="M252">
        <f>COUNTIFS(better_player_df!$A$2:$A$10475,match_formation!B252,better_player_df!$B$2:$B$10475,C252,better_player_df!$E$2:$E$10475,match_formation!$M$1)</f>
        <v>1</v>
      </c>
      <c r="N252">
        <f>COUNTIFS(better_player_df!$A$2:$A$10475,match_formation!B252,better_player_df!$B$2:$B$10475,C252,better_player_df!$E$2:$E$10475,match_formation!$N$1)</f>
        <v>1</v>
      </c>
      <c r="O252">
        <f>COUNTIFS(better_player_df!$A$2:$A$10475,match_formation!B252,better_player_df!$B$2:$B$10475,C252,better_player_df!$E$2:$E$10475,match_formation!$O$1)</f>
        <v>1</v>
      </c>
      <c r="P252">
        <f>COUNTIFS(better_player_df!$A$2:$A$10475,match_formation!B252,better_player_df!$B$2:$B$10475,C252,better_player_df!$E$2:$E$10475,match_formation!$P$1)</f>
        <v>1</v>
      </c>
      <c r="Q252">
        <f>COUNTIFS(better_player_df!$A$2:$A$10475,match_formation!B252,better_player_df!$B$2:$B$10475,C252,better_player_df!$E$2:$E$10475,match_formation!$Q$1)</f>
        <v>0</v>
      </c>
      <c r="R252">
        <f>COUNTIFS(better_player_df!$A$2:$A$10475,match_formation!B252,better_player_df!$B$2:$B$10475,C252,better_player_df!$E$2:$E$10475,match_formation!$R$1)</f>
        <v>0</v>
      </c>
      <c r="S252">
        <f t="shared" si="21"/>
        <v>4</v>
      </c>
      <c r="T252">
        <f t="shared" si="22"/>
        <v>2</v>
      </c>
      <c r="U252">
        <f t="shared" si="23"/>
        <v>3</v>
      </c>
      <c r="V252">
        <f t="shared" si="24"/>
        <v>1</v>
      </c>
      <c r="W252">
        <f t="shared" si="25"/>
        <v>4231</v>
      </c>
    </row>
    <row r="253" spans="1:23" x14ac:dyDescent="0.3">
      <c r="A253">
        <f t="shared" si="26"/>
        <v>252</v>
      </c>
      <c r="B253">
        <f t="shared" si="27"/>
        <v>1080631</v>
      </c>
      <c r="C253" t="s">
        <v>127</v>
      </c>
      <c r="D253">
        <f>COUNTIFS(better_player_df!$A$2:$A$10475,match_formation!B253,better_player_df!$B$2:$B$10475,C253,better_player_df!$E$2:$E$10475,match_formation!$D$1)</f>
        <v>2</v>
      </c>
      <c r="E253">
        <f>COUNTIFS(better_player_df!$A$2:$A$10475,match_formation!B253,better_player_df!$B$2:$B$10475,C253,better_player_df!$E$2:$E$10475,match_formation!$E$1)</f>
        <v>1</v>
      </c>
      <c r="F253">
        <f>COUNTIFS(better_player_df!$A$2:$A$10475,match_formation!B253,better_player_df!$B$2:$B$10475,C253,better_player_df!$E$2:$E$10475,match_formation!$F$1)</f>
        <v>1</v>
      </c>
      <c r="G253">
        <f>COUNTIFS(better_player_df!$A$2:$A$10475,match_formation!B253,better_player_df!$B$2:$B$10475,C253,better_player_df!$E$2:$E$10475,match_formation!$G$1)</f>
        <v>0</v>
      </c>
      <c r="H253">
        <f>COUNTIFS(better_player_df!$A$2:$A$10475,match_formation!B253,better_player_df!$B$2:$B$10475,C253,better_player_df!$E$2:$E$10475,match_formation!$H$1)</f>
        <v>0</v>
      </c>
      <c r="I253">
        <f>COUNTIFS(better_player_df!$A$2:$A$10475,match_formation!B253,better_player_df!$B$2:$B$10475,C253,better_player_df!$E$2:$E$10475,match_formation!$I$1)</f>
        <v>0</v>
      </c>
      <c r="J253">
        <f>COUNTIFS(better_player_df!$A$2:$A$10475,match_formation!B253,better_player_df!$B$2:$B$10475,C253,better_player_df!$E$2:$E$10475,match_formation!$J$1)</f>
        <v>3</v>
      </c>
      <c r="K253">
        <f>COUNTIFS(better_player_df!$A$2:$A$10475,match_formation!B253,better_player_df!$B$2:$B$10475,C253,better_player_df!$E$2:$E$10475,match_formation!$K$1)</f>
        <v>0</v>
      </c>
      <c r="L253">
        <f>COUNTIFS(better_player_df!$A$2:$A$10475,match_formation!B253,better_player_df!$B$2:$B$10475,C253,better_player_df!$E$2:$E$10475,match_formation!$L$1)</f>
        <v>0</v>
      </c>
      <c r="M253">
        <f>COUNTIFS(better_player_df!$A$2:$A$10475,match_formation!B253,better_player_df!$B$2:$B$10475,C253,better_player_df!$E$2:$E$10475,match_formation!$M$1)</f>
        <v>0</v>
      </c>
      <c r="N253">
        <f>COUNTIFS(better_player_df!$A$2:$A$10475,match_formation!B253,better_player_df!$B$2:$B$10475,C253,better_player_df!$E$2:$E$10475,match_formation!$N$1)</f>
        <v>0</v>
      </c>
      <c r="O253">
        <f>COUNTIFS(better_player_df!$A$2:$A$10475,match_formation!B253,better_player_df!$B$2:$B$10475,C253,better_player_df!$E$2:$E$10475,match_formation!$O$1)</f>
        <v>0</v>
      </c>
      <c r="P253">
        <f>COUNTIFS(better_player_df!$A$2:$A$10475,match_formation!B253,better_player_df!$B$2:$B$10475,C253,better_player_df!$E$2:$E$10475,match_formation!$P$1)</f>
        <v>1</v>
      </c>
      <c r="Q253">
        <f>COUNTIFS(better_player_df!$A$2:$A$10475,match_formation!B253,better_player_df!$B$2:$B$10475,C253,better_player_df!$E$2:$E$10475,match_formation!$Q$1)</f>
        <v>1</v>
      </c>
      <c r="R253">
        <f>COUNTIFS(better_player_df!$A$2:$A$10475,match_formation!B253,better_player_df!$B$2:$B$10475,C253,better_player_df!$E$2:$E$10475,match_formation!$R$1)</f>
        <v>1</v>
      </c>
      <c r="S253">
        <f t="shared" si="21"/>
        <v>4</v>
      </c>
      <c r="T253">
        <f t="shared" si="22"/>
        <v>3</v>
      </c>
      <c r="U253">
        <f t="shared" si="23"/>
        <v>0</v>
      </c>
      <c r="V253">
        <f t="shared" si="24"/>
        <v>3</v>
      </c>
      <c r="W253">
        <f t="shared" si="25"/>
        <v>433</v>
      </c>
    </row>
    <row r="254" spans="1:23" x14ac:dyDescent="0.3">
      <c r="A254">
        <f t="shared" si="26"/>
        <v>253</v>
      </c>
      <c r="B254">
        <f t="shared" si="27"/>
        <v>1080632</v>
      </c>
      <c r="C254" t="s">
        <v>81</v>
      </c>
      <c r="D254">
        <f>COUNTIFS(better_player_df!$A$2:$A$10475,match_formation!B254,better_player_df!$B$2:$B$10475,C254,better_player_df!$E$2:$E$10475,match_formation!$D$1)</f>
        <v>2</v>
      </c>
      <c r="E254">
        <f>COUNTIFS(better_player_df!$A$2:$A$10475,match_formation!B254,better_player_df!$B$2:$B$10475,C254,better_player_df!$E$2:$E$10475,match_formation!$E$1)</f>
        <v>1</v>
      </c>
      <c r="F254">
        <f>COUNTIFS(better_player_df!$A$2:$A$10475,match_formation!B254,better_player_df!$B$2:$B$10475,C254,better_player_df!$E$2:$E$10475,match_formation!$F$1)</f>
        <v>1</v>
      </c>
      <c r="G254">
        <f>COUNTIFS(better_player_df!$A$2:$A$10475,match_formation!B254,better_player_df!$B$2:$B$10475,C254,better_player_df!$E$2:$E$10475,match_formation!$G$1)</f>
        <v>2</v>
      </c>
      <c r="H254">
        <f>COUNTIFS(better_player_df!$A$2:$A$10475,match_formation!B254,better_player_df!$B$2:$B$10475,C254,better_player_df!$E$2:$E$10475,match_formation!$H$1)</f>
        <v>0</v>
      </c>
      <c r="I254">
        <f>COUNTIFS(better_player_df!$A$2:$A$10475,match_formation!B254,better_player_df!$B$2:$B$10475,C254,better_player_df!$E$2:$E$10475,match_formation!$I$1)</f>
        <v>0</v>
      </c>
      <c r="J254">
        <f>COUNTIFS(better_player_df!$A$2:$A$10475,match_formation!B254,better_player_df!$B$2:$B$10475,C254,better_player_df!$E$2:$E$10475,match_formation!$J$1)</f>
        <v>0</v>
      </c>
      <c r="K254">
        <f>COUNTIFS(better_player_df!$A$2:$A$10475,match_formation!B254,better_player_df!$B$2:$B$10475,C254,better_player_df!$E$2:$E$10475,match_formation!$K$1)</f>
        <v>0</v>
      </c>
      <c r="L254">
        <f>COUNTIFS(better_player_df!$A$2:$A$10475,match_formation!B254,better_player_df!$B$2:$B$10475,C254,better_player_df!$E$2:$E$10475,match_formation!$L$1)</f>
        <v>0</v>
      </c>
      <c r="M254">
        <f>COUNTIFS(better_player_df!$A$2:$A$10475,match_formation!B254,better_player_df!$B$2:$B$10475,C254,better_player_df!$E$2:$E$10475,match_formation!$M$1)</f>
        <v>1</v>
      </c>
      <c r="N254">
        <f>COUNTIFS(better_player_df!$A$2:$A$10475,match_formation!B254,better_player_df!$B$2:$B$10475,C254,better_player_df!$E$2:$E$10475,match_formation!$N$1)</f>
        <v>1</v>
      </c>
      <c r="O254">
        <f>COUNTIFS(better_player_df!$A$2:$A$10475,match_formation!B254,better_player_df!$B$2:$B$10475,C254,better_player_df!$E$2:$E$10475,match_formation!$O$1)</f>
        <v>1</v>
      </c>
      <c r="P254">
        <f>COUNTIFS(better_player_df!$A$2:$A$10475,match_formation!B254,better_player_df!$B$2:$B$10475,C254,better_player_df!$E$2:$E$10475,match_formation!$P$1)</f>
        <v>1</v>
      </c>
      <c r="Q254">
        <f>COUNTIFS(better_player_df!$A$2:$A$10475,match_formation!B254,better_player_df!$B$2:$B$10475,C254,better_player_df!$E$2:$E$10475,match_formation!$Q$1)</f>
        <v>0</v>
      </c>
      <c r="R254">
        <f>COUNTIFS(better_player_df!$A$2:$A$10475,match_formation!B254,better_player_df!$B$2:$B$10475,C254,better_player_df!$E$2:$E$10475,match_formation!$R$1)</f>
        <v>0</v>
      </c>
      <c r="S254">
        <f t="shared" si="21"/>
        <v>4</v>
      </c>
      <c r="T254">
        <f t="shared" si="22"/>
        <v>2</v>
      </c>
      <c r="U254">
        <f t="shared" si="23"/>
        <v>3</v>
      </c>
      <c r="V254">
        <f t="shared" si="24"/>
        <v>1</v>
      </c>
      <c r="W254">
        <f t="shared" si="25"/>
        <v>4231</v>
      </c>
    </row>
    <row r="255" spans="1:23" x14ac:dyDescent="0.3">
      <c r="A255">
        <f t="shared" si="26"/>
        <v>254</v>
      </c>
      <c r="B255">
        <f t="shared" si="27"/>
        <v>1080632</v>
      </c>
      <c r="C255" t="s">
        <v>63</v>
      </c>
      <c r="D255">
        <f>COUNTIFS(better_player_df!$A$2:$A$10475,match_formation!B255,better_player_df!$B$2:$B$10475,C255,better_player_df!$E$2:$E$10475,match_formation!$D$1)</f>
        <v>2</v>
      </c>
      <c r="E255">
        <f>COUNTIFS(better_player_df!$A$2:$A$10475,match_formation!B255,better_player_df!$B$2:$B$10475,C255,better_player_df!$E$2:$E$10475,match_formation!$E$1)</f>
        <v>1</v>
      </c>
      <c r="F255">
        <f>COUNTIFS(better_player_df!$A$2:$A$10475,match_formation!B255,better_player_df!$B$2:$B$10475,C255,better_player_df!$E$2:$E$10475,match_formation!$F$1)</f>
        <v>1</v>
      </c>
      <c r="G255">
        <f>COUNTIFS(better_player_df!$A$2:$A$10475,match_formation!B255,better_player_df!$B$2:$B$10475,C255,better_player_df!$E$2:$E$10475,match_formation!$G$1)</f>
        <v>0</v>
      </c>
      <c r="H255">
        <f>COUNTIFS(better_player_df!$A$2:$A$10475,match_formation!B255,better_player_df!$B$2:$B$10475,C255,better_player_df!$E$2:$E$10475,match_formation!$H$1)</f>
        <v>0</v>
      </c>
      <c r="I255">
        <f>COUNTIFS(better_player_df!$A$2:$A$10475,match_formation!B255,better_player_df!$B$2:$B$10475,C255,better_player_df!$E$2:$E$10475,match_formation!$I$1)</f>
        <v>0</v>
      </c>
      <c r="J255">
        <f>COUNTIFS(better_player_df!$A$2:$A$10475,match_formation!B255,better_player_df!$B$2:$B$10475,C255,better_player_df!$E$2:$E$10475,match_formation!$J$1)</f>
        <v>3</v>
      </c>
      <c r="K255">
        <f>COUNTIFS(better_player_df!$A$2:$A$10475,match_formation!B255,better_player_df!$B$2:$B$10475,C255,better_player_df!$E$2:$E$10475,match_formation!$K$1)</f>
        <v>0</v>
      </c>
      <c r="L255">
        <f>COUNTIFS(better_player_df!$A$2:$A$10475,match_formation!B255,better_player_df!$B$2:$B$10475,C255,better_player_df!$E$2:$E$10475,match_formation!$L$1)</f>
        <v>0</v>
      </c>
      <c r="M255">
        <f>COUNTIFS(better_player_df!$A$2:$A$10475,match_formation!B255,better_player_df!$B$2:$B$10475,C255,better_player_df!$E$2:$E$10475,match_formation!$M$1)</f>
        <v>0</v>
      </c>
      <c r="N255">
        <f>COUNTIFS(better_player_df!$A$2:$A$10475,match_formation!B255,better_player_df!$B$2:$B$10475,C255,better_player_df!$E$2:$E$10475,match_formation!$N$1)</f>
        <v>0</v>
      </c>
      <c r="O255">
        <f>COUNTIFS(better_player_df!$A$2:$A$10475,match_formation!B255,better_player_df!$B$2:$B$10475,C255,better_player_df!$E$2:$E$10475,match_formation!$O$1)</f>
        <v>0</v>
      </c>
      <c r="P255">
        <f>COUNTIFS(better_player_df!$A$2:$A$10475,match_formation!B255,better_player_df!$B$2:$B$10475,C255,better_player_df!$E$2:$E$10475,match_formation!$P$1)</f>
        <v>1</v>
      </c>
      <c r="Q255">
        <f>COUNTIFS(better_player_df!$A$2:$A$10475,match_formation!B255,better_player_df!$B$2:$B$10475,C255,better_player_df!$E$2:$E$10475,match_formation!$Q$1)</f>
        <v>1</v>
      </c>
      <c r="R255">
        <f>COUNTIFS(better_player_df!$A$2:$A$10475,match_formation!B255,better_player_df!$B$2:$B$10475,C255,better_player_df!$E$2:$E$10475,match_formation!$R$1)</f>
        <v>1</v>
      </c>
      <c r="S255">
        <f t="shared" si="21"/>
        <v>4</v>
      </c>
      <c r="T255">
        <f t="shared" si="22"/>
        <v>3</v>
      </c>
      <c r="U255">
        <f t="shared" si="23"/>
        <v>0</v>
      </c>
      <c r="V255">
        <f t="shared" si="24"/>
        <v>3</v>
      </c>
      <c r="W255">
        <f t="shared" si="25"/>
        <v>433</v>
      </c>
    </row>
    <row r="256" spans="1:23" x14ac:dyDescent="0.3">
      <c r="A256">
        <f t="shared" si="26"/>
        <v>255</v>
      </c>
      <c r="B256">
        <f t="shared" si="27"/>
        <v>1080633</v>
      </c>
      <c r="C256" t="s">
        <v>96</v>
      </c>
      <c r="D256">
        <f>COUNTIFS(better_player_df!$A$2:$A$10475,match_formation!B256,better_player_df!$B$2:$B$10475,C256,better_player_df!$E$2:$E$10475,match_formation!$D$1)</f>
        <v>2</v>
      </c>
      <c r="E256">
        <f>COUNTIFS(better_player_df!$A$2:$A$10475,match_formation!B256,better_player_df!$B$2:$B$10475,C256,better_player_df!$E$2:$E$10475,match_formation!$E$1)</f>
        <v>1</v>
      </c>
      <c r="F256">
        <f>COUNTIFS(better_player_df!$A$2:$A$10475,match_formation!B256,better_player_df!$B$2:$B$10475,C256,better_player_df!$E$2:$E$10475,match_formation!$F$1)</f>
        <v>1</v>
      </c>
      <c r="G256">
        <f>COUNTIFS(better_player_df!$A$2:$A$10475,match_formation!B256,better_player_df!$B$2:$B$10475,C256,better_player_df!$E$2:$E$10475,match_formation!$G$1)</f>
        <v>0</v>
      </c>
      <c r="H256">
        <f>COUNTIFS(better_player_df!$A$2:$A$10475,match_formation!B256,better_player_df!$B$2:$B$10475,C256,better_player_df!$E$2:$E$10475,match_formation!$H$1)</f>
        <v>0</v>
      </c>
      <c r="I256">
        <f>COUNTIFS(better_player_df!$A$2:$A$10475,match_formation!B256,better_player_df!$B$2:$B$10475,C256,better_player_df!$E$2:$E$10475,match_formation!$I$1)</f>
        <v>0</v>
      </c>
      <c r="J256">
        <f>COUNTIFS(better_player_df!$A$2:$A$10475,match_formation!B256,better_player_df!$B$2:$B$10475,C256,better_player_df!$E$2:$E$10475,match_formation!$J$1)</f>
        <v>3</v>
      </c>
      <c r="K256">
        <f>COUNTIFS(better_player_df!$A$2:$A$10475,match_formation!B256,better_player_df!$B$2:$B$10475,C256,better_player_df!$E$2:$E$10475,match_formation!$K$1)</f>
        <v>0</v>
      </c>
      <c r="L256">
        <f>COUNTIFS(better_player_df!$A$2:$A$10475,match_formation!B256,better_player_df!$B$2:$B$10475,C256,better_player_df!$E$2:$E$10475,match_formation!$L$1)</f>
        <v>0</v>
      </c>
      <c r="M256">
        <f>COUNTIFS(better_player_df!$A$2:$A$10475,match_formation!B256,better_player_df!$B$2:$B$10475,C256,better_player_df!$E$2:$E$10475,match_formation!$M$1)</f>
        <v>0</v>
      </c>
      <c r="N256">
        <f>COUNTIFS(better_player_df!$A$2:$A$10475,match_formation!B256,better_player_df!$B$2:$B$10475,C256,better_player_df!$E$2:$E$10475,match_formation!$N$1)</f>
        <v>0</v>
      </c>
      <c r="O256">
        <f>COUNTIFS(better_player_df!$A$2:$A$10475,match_formation!B256,better_player_df!$B$2:$B$10475,C256,better_player_df!$E$2:$E$10475,match_formation!$O$1)</f>
        <v>0</v>
      </c>
      <c r="P256">
        <f>COUNTIFS(better_player_df!$A$2:$A$10475,match_formation!B256,better_player_df!$B$2:$B$10475,C256,better_player_df!$E$2:$E$10475,match_formation!$P$1)</f>
        <v>1</v>
      </c>
      <c r="Q256">
        <f>COUNTIFS(better_player_df!$A$2:$A$10475,match_formation!B256,better_player_df!$B$2:$B$10475,C256,better_player_df!$E$2:$E$10475,match_formation!$Q$1)</f>
        <v>1</v>
      </c>
      <c r="R256">
        <f>COUNTIFS(better_player_df!$A$2:$A$10475,match_formation!B256,better_player_df!$B$2:$B$10475,C256,better_player_df!$E$2:$E$10475,match_formation!$R$1)</f>
        <v>1</v>
      </c>
      <c r="S256">
        <f t="shared" si="21"/>
        <v>4</v>
      </c>
      <c r="T256">
        <f t="shared" si="22"/>
        <v>3</v>
      </c>
      <c r="U256">
        <f t="shared" si="23"/>
        <v>0</v>
      </c>
      <c r="V256">
        <f t="shared" si="24"/>
        <v>3</v>
      </c>
      <c r="W256">
        <f t="shared" si="25"/>
        <v>433</v>
      </c>
    </row>
    <row r="257" spans="1:23" x14ac:dyDescent="0.3">
      <c r="A257">
        <f t="shared" si="26"/>
        <v>256</v>
      </c>
      <c r="B257">
        <f t="shared" si="27"/>
        <v>1080633</v>
      </c>
      <c r="C257" t="s">
        <v>38</v>
      </c>
      <c r="D257">
        <f>COUNTIFS(better_player_df!$A$2:$A$10475,match_formation!B257,better_player_df!$B$2:$B$10475,C257,better_player_df!$E$2:$E$10475,match_formation!$D$1)</f>
        <v>2</v>
      </c>
      <c r="E257">
        <f>COUNTIFS(better_player_df!$A$2:$A$10475,match_formation!B257,better_player_df!$B$2:$B$10475,C257,better_player_df!$E$2:$E$10475,match_formation!$E$1)</f>
        <v>1</v>
      </c>
      <c r="F257">
        <f>COUNTIFS(better_player_df!$A$2:$A$10475,match_formation!B257,better_player_df!$B$2:$B$10475,C257,better_player_df!$E$2:$E$10475,match_formation!$F$1)</f>
        <v>1</v>
      </c>
      <c r="G257">
        <f>COUNTIFS(better_player_df!$A$2:$A$10475,match_formation!B257,better_player_df!$B$2:$B$10475,C257,better_player_df!$E$2:$E$10475,match_formation!$G$1)</f>
        <v>2</v>
      </c>
      <c r="H257">
        <f>COUNTIFS(better_player_df!$A$2:$A$10475,match_formation!B257,better_player_df!$B$2:$B$10475,C257,better_player_df!$E$2:$E$10475,match_formation!$H$1)</f>
        <v>0</v>
      </c>
      <c r="I257">
        <f>COUNTIFS(better_player_df!$A$2:$A$10475,match_formation!B257,better_player_df!$B$2:$B$10475,C257,better_player_df!$E$2:$E$10475,match_formation!$I$1)</f>
        <v>0</v>
      </c>
      <c r="J257">
        <f>COUNTIFS(better_player_df!$A$2:$A$10475,match_formation!B257,better_player_df!$B$2:$B$10475,C257,better_player_df!$E$2:$E$10475,match_formation!$J$1)</f>
        <v>0</v>
      </c>
      <c r="K257">
        <f>COUNTIFS(better_player_df!$A$2:$A$10475,match_formation!B257,better_player_df!$B$2:$B$10475,C257,better_player_df!$E$2:$E$10475,match_formation!$K$1)</f>
        <v>0</v>
      </c>
      <c r="L257">
        <f>COUNTIFS(better_player_df!$A$2:$A$10475,match_formation!B257,better_player_df!$B$2:$B$10475,C257,better_player_df!$E$2:$E$10475,match_formation!$L$1)</f>
        <v>0</v>
      </c>
      <c r="M257">
        <f>COUNTIFS(better_player_df!$A$2:$A$10475,match_formation!B257,better_player_df!$B$2:$B$10475,C257,better_player_df!$E$2:$E$10475,match_formation!$M$1)</f>
        <v>1</v>
      </c>
      <c r="N257">
        <f>COUNTIFS(better_player_df!$A$2:$A$10475,match_formation!B257,better_player_df!$B$2:$B$10475,C257,better_player_df!$E$2:$E$10475,match_formation!$N$1)</f>
        <v>1</v>
      </c>
      <c r="O257">
        <f>COUNTIFS(better_player_df!$A$2:$A$10475,match_formation!B257,better_player_df!$B$2:$B$10475,C257,better_player_df!$E$2:$E$10475,match_formation!$O$1)</f>
        <v>1</v>
      </c>
      <c r="P257">
        <f>COUNTIFS(better_player_df!$A$2:$A$10475,match_formation!B257,better_player_df!$B$2:$B$10475,C257,better_player_df!$E$2:$E$10475,match_formation!$P$1)</f>
        <v>1</v>
      </c>
      <c r="Q257">
        <f>COUNTIFS(better_player_df!$A$2:$A$10475,match_formation!B257,better_player_df!$B$2:$B$10475,C257,better_player_df!$E$2:$E$10475,match_formation!$Q$1)</f>
        <v>0</v>
      </c>
      <c r="R257">
        <f>COUNTIFS(better_player_df!$A$2:$A$10475,match_formation!B257,better_player_df!$B$2:$B$10475,C257,better_player_df!$E$2:$E$10475,match_formation!$R$1)</f>
        <v>0</v>
      </c>
      <c r="S257">
        <f t="shared" si="21"/>
        <v>4</v>
      </c>
      <c r="T257">
        <f t="shared" si="22"/>
        <v>2</v>
      </c>
      <c r="U257">
        <f t="shared" si="23"/>
        <v>3</v>
      </c>
      <c r="V257">
        <f t="shared" si="24"/>
        <v>1</v>
      </c>
      <c r="W257">
        <f t="shared" si="25"/>
        <v>4231</v>
      </c>
    </row>
    <row r="258" spans="1:23" x14ac:dyDescent="0.3">
      <c r="A258">
        <f t="shared" si="26"/>
        <v>257</v>
      </c>
      <c r="B258">
        <f t="shared" si="27"/>
        <v>1080634</v>
      </c>
      <c r="C258" t="s">
        <v>172</v>
      </c>
      <c r="D258">
        <f>COUNTIFS(better_player_df!$A$2:$A$10475,match_formation!B258,better_player_df!$B$2:$B$10475,C258,better_player_df!$E$2:$E$10475,match_formation!$D$1)</f>
        <v>2</v>
      </c>
      <c r="E258">
        <f>COUNTIFS(better_player_df!$A$2:$A$10475,match_formation!B258,better_player_df!$B$2:$B$10475,C258,better_player_df!$E$2:$E$10475,match_formation!$E$1)</f>
        <v>1</v>
      </c>
      <c r="F258">
        <f>COUNTIFS(better_player_df!$A$2:$A$10475,match_formation!B258,better_player_df!$B$2:$B$10475,C258,better_player_df!$E$2:$E$10475,match_formation!$F$1)</f>
        <v>1</v>
      </c>
      <c r="G258">
        <f>COUNTIFS(better_player_df!$A$2:$A$10475,match_formation!B258,better_player_df!$B$2:$B$10475,C258,better_player_df!$E$2:$E$10475,match_formation!$G$1)</f>
        <v>2</v>
      </c>
      <c r="H258">
        <f>COUNTIFS(better_player_df!$A$2:$A$10475,match_formation!B258,better_player_df!$B$2:$B$10475,C258,better_player_df!$E$2:$E$10475,match_formation!$H$1)</f>
        <v>0</v>
      </c>
      <c r="I258">
        <f>COUNTIFS(better_player_df!$A$2:$A$10475,match_formation!B258,better_player_df!$B$2:$B$10475,C258,better_player_df!$E$2:$E$10475,match_formation!$I$1)</f>
        <v>0</v>
      </c>
      <c r="J258">
        <f>COUNTIFS(better_player_df!$A$2:$A$10475,match_formation!B258,better_player_df!$B$2:$B$10475,C258,better_player_df!$E$2:$E$10475,match_formation!$J$1)</f>
        <v>0</v>
      </c>
      <c r="K258">
        <f>COUNTIFS(better_player_df!$A$2:$A$10475,match_formation!B258,better_player_df!$B$2:$B$10475,C258,better_player_df!$E$2:$E$10475,match_formation!$K$1)</f>
        <v>0</v>
      </c>
      <c r="L258">
        <f>COUNTIFS(better_player_df!$A$2:$A$10475,match_formation!B258,better_player_df!$B$2:$B$10475,C258,better_player_df!$E$2:$E$10475,match_formation!$L$1)</f>
        <v>0</v>
      </c>
      <c r="M258">
        <f>COUNTIFS(better_player_df!$A$2:$A$10475,match_formation!B258,better_player_df!$B$2:$B$10475,C258,better_player_df!$E$2:$E$10475,match_formation!$M$1)</f>
        <v>1</v>
      </c>
      <c r="N258">
        <f>COUNTIFS(better_player_df!$A$2:$A$10475,match_formation!B258,better_player_df!$B$2:$B$10475,C258,better_player_df!$E$2:$E$10475,match_formation!$N$1)</f>
        <v>1</v>
      </c>
      <c r="O258">
        <f>COUNTIFS(better_player_df!$A$2:$A$10475,match_formation!B258,better_player_df!$B$2:$B$10475,C258,better_player_df!$E$2:$E$10475,match_formation!$O$1)</f>
        <v>1</v>
      </c>
      <c r="P258">
        <f>COUNTIFS(better_player_df!$A$2:$A$10475,match_formation!B258,better_player_df!$B$2:$B$10475,C258,better_player_df!$E$2:$E$10475,match_formation!$P$1)</f>
        <v>1</v>
      </c>
      <c r="Q258">
        <f>COUNTIFS(better_player_df!$A$2:$A$10475,match_formation!B258,better_player_df!$B$2:$B$10475,C258,better_player_df!$E$2:$E$10475,match_formation!$Q$1)</f>
        <v>0</v>
      </c>
      <c r="R258">
        <f>COUNTIFS(better_player_df!$A$2:$A$10475,match_formation!B258,better_player_df!$B$2:$B$10475,C258,better_player_df!$E$2:$E$10475,match_formation!$R$1)</f>
        <v>0</v>
      </c>
      <c r="S258">
        <f t="shared" si="21"/>
        <v>4</v>
      </c>
      <c r="T258">
        <f t="shared" si="22"/>
        <v>2</v>
      </c>
      <c r="U258">
        <f t="shared" si="23"/>
        <v>3</v>
      </c>
      <c r="V258">
        <f t="shared" si="24"/>
        <v>1</v>
      </c>
      <c r="W258">
        <f t="shared" si="25"/>
        <v>4231</v>
      </c>
    </row>
    <row r="259" spans="1:23" x14ac:dyDescent="0.3">
      <c r="A259">
        <f t="shared" si="26"/>
        <v>258</v>
      </c>
      <c r="B259">
        <f t="shared" si="27"/>
        <v>1080634</v>
      </c>
      <c r="C259" t="s">
        <v>317</v>
      </c>
      <c r="D259">
        <f>COUNTIFS(better_player_df!$A$2:$A$10475,match_formation!B259,better_player_df!$B$2:$B$10475,C259,better_player_df!$E$2:$E$10475,match_formation!$D$1)</f>
        <v>2</v>
      </c>
      <c r="E259">
        <f>COUNTIFS(better_player_df!$A$2:$A$10475,match_formation!B259,better_player_df!$B$2:$B$10475,C259,better_player_df!$E$2:$E$10475,match_formation!$E$1)</f>
        <v>1</v>
      </c>
      <c r="F259">
        <f>COUNTIFS(better_player_df!$A$2:$A$10475,match_formation!B259,better_player_df!$B$2:$B$10475,C259,better_player_df!$E$2:$E$10475,match_formation!$F$1)</f>
        <v>1</v>
      </c>
      <c r="G259">
        <f>COUNTIFS(better_player_df!$A$2:$A$10475,match_formation!B259,better_player_df!$B$2:$B$10475,C259,better_player_df!$E$2:$E$10475,match_formation!$G$1)</f>
        <v>0</v>
      </c>
      <c r="H259">
        <f>COUNTIFS(better_player_df!$A$2:$A$10475,match_formation!B259,better_player_df!$B$2:$B$10475,C259,better_player_df!$E$2:$E$10475,match_formation!$H$1)</f>
        <v>0</v>
      </c>
      <c r="I259">
        <f>COUNTIFS(better_player_df!$A$2:$A$10475,match_formation!B259,better_player_df!$B$2:$B$10475,C259,better_player_df!$E$2:$E$10475,match_formation!$I$1)</f>
        <v>0</v>
      </c>
      <c r="J259">
        <f>COUNTIFS(better_player_df!$A$2:$A$10475,match_formation!B259,better_player_df!$B$2:$B$10475,C259,better_player_df!$E$2:$E$10475,match_formation!$J$1)</f>
        <v>3</v>
      </c>
      <c r="K259">
        <f>COUNTIFS(better_player_df!$A$2:$A$10475,match_formation!B259,better_player_df!$B$2:$B$10475,C259,better_player_df!$E$2:$E$10475,match_formation!$K$1)</f>
        <v>0</v>
      </c>
      <c r="L259">
        <f>COUNTIFS(better_player_df!$A$2:$A$10475,match_formation!B259,better_player_df!$B$2:$B$10475,C259,better_player_df!$E$2:$E$10475,match_formation!$L$1)</f>
        <v>0</v>
      </c>
      <c r="M259">
        <f>COUNTIFS(better_player_df!$A$2:$A$10475,match_formation!B259,better_player_df!$B$2:$B$10475,C259,better_player_df!$E$2:$E$10475,match_formation!$M$1)</f>
        <v>0</v>
      </c>
      <c r="N259">
        <f>COUNTIFS(better_player_df!$A$2:$A$10475,match_formation!B259,better_player_df!$B$2:$B$10475,C259,better_player_df!$E$2:$E$10475,match_formation!$N$1)</f>
        <v>0</v>
      </c>
      <c r="O259">
        <f>COUNTIFS(better_player_df!$A$2:$A$10475,match_formation!B259,better_player_df!$B$2:$B$10475,C259,better_player_df!$E$2:$E$10475,match_formation!$O$1)</f>
        <v>0</v>
      </c>
      <c r="P259">
        <f>COUNTIFS(better_player_df!$A$2:$A$10475,match_formation!B259,better_player_df!$B$2:$B$10475,C259,better_player_df!$E$2:$E$10475,match_formation!$P$1)</f>
        <v>1</v>
      </c>
      <c r="Q259">
        <f>COUNTIFS(better_player_df!$A$2:$A$10475,match_formation!B259,better_player_df!$B$2:$B$10475,C259,better_player_df!$E$2:$E$10475,match_formation!$Q$1)</f>
        <v>1</v>
      </c>
      <c r="R259">
        <f>COUNTIFS(better_player_df!$A$2:$A$10475,match_formation!B259,better_player_df!$B$2:$B$10475,C259,better_player_df!$E$2:$E$10475,match_formation!$R$1)</f>
        <v>1</v>
      </c>
      <c r="S259">
        <f t="shared" ref="S259:S322" si="28">SUM(D259:F259)</f>
        <v>4</v>
      </c>
      <c r="T259">
        <f t="shared" ref="T259:T322" si="29">SUM(G259:L259)</f>
        <v>3</v>
      </c>
      <c r="U259">
        <f t="shared" ref="U259:U322" si="30">SUM(M259:O259)</f>
        <v>0</v>
      </c>
      <c r="V259">
        <f t="shared" ref="V259:V322" si="31">SUM(P259:R259)</f>
        <v>3</v>
      </c>
      <c r="W259">
        <f t="shared" ref="W259:W322" si="32">IF(U259=0,S259*100+T259*10+V259,S259*1000+T259*100+U259*10+V259)</f>
        <v>433</v>
      </c>
    </row>
    <row r="260" spans="1:23" x14ac:dyDescent="0.3">
      <c r="A260">
        <f t="shared" ref="A260:A323" si="33">A259+1</f>
        <v>259</v>
      </c>
      <c r="B260">
        <f t="shared" ref="B260:B323" si="34">IF(MOD(A260,2)=0,B259,B259+1)</f>
        <v>1080635</v>
      </c>
      <c r="C260" t="s">
        <v>289</v>
      </c>
      <c r="D260">
        <f>COUNTIFS(better_player_df!$A$2:$A$10475,match_formation!B260,better_player_df!$B$2:$B$10475,C260,better_player_df!$E$2:$E$10475,match_formation!$D$1)</f>
        <v>2</v>
      </c>
      <c r="E260">
        <f>COUNTIFS(better_player_df!$A$2:$A$10475,match_formation!B260,better_player_df!$B$2:$B$10475,C260,better_player_df!$E$2:$E$10475,match_formation!$E$1)</f>
        <v>1</v>
      </c>
      <c r="F260">
        <f>COUNTIFS(better_player_df!$A$2:$A$10475,match_formation!B260,better_player_df!$B$2:$B$10475,C260,better_player_df!$E$2:$E$10475,match_formation!$F$1)</f>
        <v>1</v>
      </c>
      <c r="G260">
        <f>COUNTIFS(better_player_df!$A$2:$A$10475,match_formation!B260,better_player_df!$B$2:$B$10475,C260,better_player_df!$E$2:$E$10475,match_formation!$G$1)</f>
        <v>0</v>
      </c>
      <c r="H260">
        <f>COUNTIFS(better_player_df!$A$2:$A$10475,match_formation!B260,better_player_df!$B$2:$B$10475,C260,better_player_df!$E$2:$E$10475,match_formation!$H$1)</f>
        <v>0</v>
      </c>
      <c r="I260">
        <f>COUNTIFS(better_player_df!$A$2:$A$10475,match_formation!B260,better_player_df!$B$2:$B$10475,C260,better_player_df!$E$2:$E$10475,match_formation!$I$1)</f>
        <v>0</v>
      </c>
      <c r="J260">
        <f>COUNTIFS(better_player_df!$A$2:$A$10475,match_formation!B260,better_player_df!$B$2:$B$10475,C260,better_player_df!$E$2:$E$10475,match_formation!$J$1)</f>
        <v>3</v>
      </c>
      <c r="K260">
        <f>COUNTIFS(better_player_df!$A$2:$A$10475,match_formation!B260,better_player_df!$B$2:$B$10475,C260,better_player_df!$E$2:$E$10475,match_formation!$K$1)</f>
        <v>1</v>
      </c>
      <c r="L260">
        <f>COUNTIFS(better_player_df!$A$2:$A$10475,match_formation!B260,better_player_df!$B$2:$B$10475,C260,better_player_df!$E$2:$E$10475,match_formation!$L$1)</f>
        <v>1</v>
      </c>
      <c r="M260">
        <f>COUNTIFS(better_player_df!$A$2:$A$10475,match_formation!B260,better_player_df!$B$2:$B$10475,C260,better_player_df!$E$2:$E$10475,match_formation!$M$1)</f>
        <v>0</v>
      </c>
      <c r="N260">
        <f>COUNTIFS(better_player_df!$A$2:$A$10475,match_formation!B260,better_player_df!$B$2:$B$10475,C260,better_player_df!$E$2:$E$10475,match_formation!$N$1)</f>
        <v>0</v>
      </c>
      <c r="O260">
        <f>COUNTIFS(better_player_df!$A$2:$A$10475,match_formation!B260,better_player_df!$B$2:$B$10475,C260,better_player_df!$E$2:$E$10475,match_formation!$O$1)</f>
        <v>0</v>
      </c>
      <c r="P260">
        <f>COUNTIFS(better_player_df!$A$2:$A$10475,match_formation!B260,better_player_df!$B$2:$B$10475,C260,better_player_df!$E$2:$E$10475,match_formation!$P$1)</f>
        <v>1</v>
      </c>
      <c r="Q260">
        <f>COUNTIFS(better_player_df!$A$2:$A$10475,match_formation!B260,better_player_df!$B$2:$B$10475,C260,better_player_df!$E$2:$E$10475,match_formation!$Q$1)</f>
        <v>0</v>
      </c>
      <c r="R260">
        <f>COUNTIFS(better_player_df!$A$2:$A$10475,match_formation!B260,better_player_df!$B$2:$B$10475,C260,better_player_df!$E$2:$E$10475,match_formation!$R$1)</f>
        <v>0</v>
      </c>
      <c r="S260">
        <f t="shared" si="28"/>
        <v>4</v>
      </c>
      <c r="T260">
        <f t="shared" si="29"/>
        <v>5</v>
      </c>
      <c r="U260">
        <f t="shared" si="30"/>
        <v>0</v>
      </c>
      <c r="V260">
        <f t="shared" si="31"/>
        <v>1</v>
      </c>
      <c r="W260">
        <f t="shared" si="32"/>
        <v>451</v>
      </c>
    </row>
    <row r="261" spans="1:23" x14ac:dyDescent="0.3">
      <c r="A261">
        <f t="shared" si="33"/>
        <v>260</v>
      </c>
      <c r="B261">
        <f t="shared" si="34"/>
        <v>1080635</v>
      </c>
      <c r="C261" t="s">
        <v>142</v>
      </c>
      <c r="D261">
        <f>COUNTIFS(better_player_df!$A$2:$A$10475,match_formation!B261,better_player_df!$B$2:$B$10475,C261,better_player_df!$E$2:$E$10475,match_formation!$D$1)</f>
        <v>3</v>
      </c>
      <c r="E261">
        <f>COUNTIFS(better_player_df!$A$2:$A$10475,match_formation!B261,better_player_df!$B$2:$B$10475,C261,better_player_df!$E$2:$E$10475,match_formation!$E$1)</f>
        <v>0</v>
      </c>
      <c r="F261">
        <f>COUNTIFS(better_player_df!$A$2:$A$10475,match_formation!B261,better_player_df!$B$2:$B$10475,C261,better_player_df!$E$2:$E$10475,match_formation!$F$1)</f>
        <v>0</v>
      </c>
      <c r="G261">
        <f>COUNTIFS(better_player_df!$A$2:$A$10475,match_formation!B261,better_player_df!$B$2:$B$10475,C261,better_player_df!$E$2:$E$10475,match_formation!$G$1)</f>
        <v>0</v>
      </c>
      <c r="H261">
        <f>COUNTIFS(better_player_df!$A$2:$A$10475,match_formation!B261,better_player_df!$B$2:$B$10475,C261,better_player_df!$E$2:$E$10475,match_formation!$H$1)</f>
        <v>1</v>
      </c>
      <c r="I261">
        <f>COUNTIFS(better_player_df!$A$2:$A$10475,match_formation!B261,better_player_df!$B$2:$B$10475,C261,better_player_df!$E$2:$E$10475,match_formation!$I$1)</f>
        <v>1</v>
      </c>
      <c r="J261">
        <f>COUNTIFS(better_player_df!$A$2:$A$10475,match_formation!B261,better_player_df!$B$2:$B$10475,C261,better_player_df!$E$2:$E$10475,match_formation!$J$1)</f>
        <v>2</v>
      </c>
      <c r="K261">
        <f>COUNTIFS(better_player_df!$A$2:$A$10475,match_formation!B261,better_player_df!$B$2:$B$10475,C261,better_player_df!$E$2:$E$10475,match_formation!$K$1)</f>
        <v>0</v>
      </c>
      <c r="L261">
        <f>COUNTIFS(better_player_df!$A$2:$A$10475,match_formation!B261,better_player_df!$B$2:$B$10475,C261,better_player_df!$E$2:$E$10475,match_formation!$L$1)</f>
        <v>0</v>
      </c>
      <c r="M261">
        <f>COUNTIFS(better_player_df!$A$2:$A$10475,match_formation!B261,better_player_df!$B$2:$B$10475,C261,better_player_df!$E$2:$E$10475,match_formation!$M$1)</f>
        <v>0</v>
      </c>
      <c r="N261">
        <f>COUNTIFS(better_player_df!$A$2:$A$10475,match_formation!B261,better_player_df!$B$2:$B$10475,C261,better_player_df!$E$2:$E$10475,match_formation!$N$1)</f>
        <v>0</v>
      </c>
      <c r="O261">
        <f>COUNTIFS(better_player_df!$A$2:$A$10475,match_formation!B261,better_player_df!$B$2:$B$10475,C261,better_player_df!$E$2:$E$10475,match_formation!$O$1)</f>
        <v>0</v>
      </c>
      <c r="P261">
        <f>COUNTIFS(better_player_df!$A$2:$A$10475,match_formation!B261,better_player_df!$B$2:$B$10475,C261,better_player_df!$E$2:$E$10475,match_formation!$P$1)</f>
        <v>1</v>
      </c>
      <c r="Q261">
        <f>COUNTIFS(better_player_df!$A$2:$A$10475,match_formation!B261,better_player_df!$B$2:$B$10475,C261,better_player_df!$E$2:$E$10475,match_formation!$Q$1)</f>
        <v>1</v>
      </c>
      <c r="R261">
        <f>COUNTIFS(better_player_df!$A$2:$A$10475,match_formation!B261,better_player_df!$B$2:$B$10475,C261,better_player_df!$E$2:$E$10475,match_formation!$R$1)</f>
        <v>1</v>
      </c>
      <c r="S261">
        <f t="shared" si="28"/>
        <v>3</v>
      </c>
      <c r="T261">
        <f t="shared" si="29"/>
        <v>4</v>
      </c>
      <c r="U261">
        <f t="shared" si="30"/>
        <v>0</v>
      </c>
      <c r="V261">
        <f t="shared" si="31"/>
        <v>3</v>
      </c>
      <c r="W261">
        <f t="shared" si="32"/>
        <v>343</v>
      </c>
    </row>
    <row r="262" spans="1:23" x14ac:dyDescent="0.3">
      <c r="A262">
        <f t="shared" si="33"/>
        <v>261</v>
      </c>
      <c r="B262">
        <f t="shared" si="34"/>
        <v>1080636</v>
      </c>
      <c r="C262" t="s">
        <v>232</v>
      </c>
      <c r="D262">
        <f>COUNTIFS(better_player_df!$A$2:$A$10475,match_formation!B262,better_player_df!$B$2:$B$10475,C262,better_player_df!$E$2:$E$10475,match_formation!$D$1)</f>
        <v>3</v>
      </c>
      <c r="E262">
        <f>COUNTIFS(better_player_df!$A$2:$A$10475,match_formation!B262,better_player_df!$B$2:$B$10475,C262,better_player_df!$E$2:$E$10475,match_formation!$E$1)</f>
        <v>0</v>
      </c>
      <c r="F262">
        <f>COUNTIFS(better_player_df!$A$2:$A$10475,match_formation!B262,better_player_df!$B$2:$B$10475,C262,better_player_df!$E$2:$E$10475,match_formation!$F$1)</f>
        <v>0</v>
      </c>
      <c r="G262">
        <f>COUNTIFS(better_player_df!$A$2:$A$10475,match_formation!B262,better_player_df!$B$2:$B$10475,C262,better_player_df!$E$2:$E$10475,match_formation!$G$1)</f>
        <v>0</v>
      </c>
      <c r="H262">
        <f>COUNTIFS(better_player_df!$A$2:$A$10475,match_formation!B262,better_player_df!$B$2:$B$10475,C262,better_player_df!$E$2:$E$10475,match_formation!$H$1)</f>
        <v>1</v>
      </c>
      <c r="I262">
        <f>COUNTIFS(better_player_df!$A$2:$A$10475,match_formation!B262,better_player_df!$B$2:$B$10475,C262,better_player_df!$E$2:$E$10475,match_formation!$I$1)</f>
        <v>1</v>
      </c>
      <c r="J262">
        <f>COUNTIFS(better_player_df!$A$2:$A$10475,match_formation!B262,better_player_df!$B$2:$B$10475,C262,better_player_df!$E$2:$E$10475,match_formation!$J$1)</f>
        <v>3</v>
      </c>
      <c r="K262">
        <f>COUNTIFS(better_player_df!$A$2:$A$10475,match_formation!B262,better_player_df!$B$2:$B$10475,C262,better_player_df!$E$2:$E$10475,match_formation!$K$1)</f>
        <v>0</v>
      </c>
      <c r="L262">
        <f>COUNTIFS(better_player_df!$A$2:$A$10475,match_formation!B262,better_player_df!$B$2:$B$10475,C262,better_player_df!$E$2:$E$10475,match_formation!$L$1)</f>
        <v>0</v>
      </c>
      <c r="M262">
        <f>COUNTIFS(better_player_df!$A$2:$A$10475,match_formation!B262,better_player_df!$B$2:$B$10475,C262,better_player_df!$E$2:$E$10475,match_formation!$M$1)</f>
        <v>0</v>
      </c>
      <c r="N262">
        <f>COUNTIFS(better_player_df!$A$2:$A$10475,match_formation!B262,better_player_df!$B$2:$B$10475,C262,better_player_df!$E$2:$E$10475,match_formation!$N$1)</f>
        <v>0</v>
      </c>
      <c r="O262">
        <f>COUNTIFS(better_player_df!$A$2:$A$10475,match_formation!B262,better_player_df!$B$2:$B$10475,C262,better_player_df!$E$2:$E$10475,match_formation!$O$1)</f>
        <v>0</v>
      </c>
      <c r="P262">
        <f>COUNTIFS(better_player_df!$A$2:$A$10475,match_formation!B262,better_player_df!$B$2:$B$10475,C262,better_player_df!$E$2:$E$10475,match_formation!$P$1)</f>
        <v>2</v>
      </c>
      <c r="Q262">
        <f>COUNTIFS(better_player_df!$A$2:$A$10475,match_formation!B262,better_player_df!$B$2:$B$10475,C262,better_player_df!$E$2:$E$10475,match_formation!$Q$1)</f>
        <v>0</v>
      </c>
      <c r="R262">
        <f>COUNTIFS(better_player_df!$A$2:$A$10475,match_formation!B262,better_player_df!$B$2:$B$10475,C262,better_player_df!$E$2:$E$10475,match_formation!$R$1)</f>
        <v>0</v>
      </c>
      <c r="S262">
        <f t="shared" si="28"/>
        <v>3</v>
      </c>
      <c r="T262">
        <f t="shared" si="29"/>
        <v>5</v>
      </c>
      <c r="U262">
        <f t="shared" si="30"/>
        <v>0</v>
      </c>
      <c r="V262">
        <f t="shared" si="31"/>
        <v>2</v>
      </c>
      <c r="W262">
        <f t="shared" si="32"/>
        <v>352</v>
      </c>
    </row>
    <row r="263" spans="1:23" x14ac:dyDescent="0.3">
      <c r="A263">
        <f t="shared" si="33"/>
        <v>262</v>
      </c>
      <c r="B263">
        <f t="shared" si="34"/>
        <v>1080636</v>
      </c>
      <c r="C263" t="s">
        <v>317</v>
      </c>
      <c r="D263">
        <f>COUNTIFS(better_player_df!$A$2:$A$10475,match_formation!B263,better_player_df!$B$2:$B$10475,C263,better_player_df!$E$2:$E$10475,match_formation!$D$1)</f>
        <v>2</v>
      </c>
      <c r="E263">
        <f>COUNTIFS(better_player_df!$A$2:$A$10475,match_formation!B263,better_player_df!$B$2:$B$10475,C263,better_player_df!$E$2:$E$10475,match_formation!$E$1)</f>
        <v>1</v>
      </c>
      <c r="F263">
        <f>COUNTIFS(better_player_df!$A$2:$A$10475,match_formation!B263,better_player_df!$B$2:$B$10475,C263,better_player_df!$E$2:$E$10475,match_formation!$F$1)</f>
        <v>1</v>
      </c>
      <c r="G263">
        <f>COUNTIFS(better_player_df!$A$2:$A$10475,match_formation!B263,better_player_df!$B$2:$B$10475,C263,better_player_df!$E$2:$E$10475,match_formation!$G$1)</f>
        <v>0</v>
      </c>
      <c r="H263">
        <f>COUNTIFS(better_player_df!$A$2:$A$10475,match_formation!B263,better_player_df!$B$2:$B$10475,C263,better_player_df!$E$2:$E$10475,match_formation!$H$1)</f>
        <v>0</v>
      </c>
      <c r="I263">
        <f>COUNTIFS(better_player_df!$A$2:$A$10475,match_formation!B263,better_player_df!$B$2:$B$10475,C263,better_player_df!$E$2:$E$10475,match_formation!$I$1)</f>
        <v>0</v>
      </c>
      <c r="J263">
        <f>COUNTIFS(better_player_df!$A$2:$A$10475,match_formation!B263,better_player_df!$B$2:$B$10475,C263,better_player_df!$E$2:$E$10475,match_formation!$J$1)</f>
        <v>3</v>
      </c>
      <c r="K263">
        <f>COUNTIFS(better_player_df!$A$2:$A$10475,match_formation!B263,better_player_df!$B$2:$B$10475,C263,better_player_df!$E$2:$E$10475,match_formation!$K$1)</f>
        <v>0</v>
      </c>
      <c r="L263">
        <f>COUNTIFS(better_player_df!$A$2:$A$10475,match_formation!B263,better_player_df!$B$2:$B$10475,C263,better_player_df!$E$2:$E$10475,match_formation!$L$1)</f>
        <v>0</v>
      </c>
      <c r="M263">
        <f>COUNTIFS(better_player_df!$A$2:$A$10475,match_formation!B263,better_player_df!$B$2:$B$10475,C263,better_player_df!$E$2:$E$10475,match_formation!$M$1)</f>
        <v>0</v>
      </c>
      <c r="N263">
        <f>COUNTIFS(better_player_df!$A$2:$A$10475,match_formation!B263,better_player_df!$B$2:$B$10475,C263,better_player_df!$E$2:$E$10475,match_formation!$N$1)</f>
        <v>0</v>
      </c>
      <c r="O263">
        <f>COUNTIFS(better_player_df!$A$2:$A$10475,match_formation!B263,better_player_df!$B$2:$B$10475,C263,better_player_df!$E$2:$E$10475,match_formation!$O$1)</f>
        <v>0</v>
      </c>
      <c r="P263">
        <f>COUNTIFS(better_player_df!$A$2:$A$10475,match_formation!B263,better_player_df!$B$2:$B$10475,C263,better_player_df!$E$2:$E$10475,match_formation!$P$1)</f>
        <v>1</v>
      </c>
      <c r="Q263">
        <f>COUNTIFS(better_player_df!$A$2:$A$10475,match_formation!B263,better_player_df!$B$2:$B$10475,C263,better_player_df!$E$2:$E$10475,match_formation!$Q$1)</f>
        <v>1</v>
      </c>
      <c r="R263">
        <f>COUNTIFS(better_player_df!$A$2:$A$10475,match_formation!B263,better_player_df!$B$2:$B$10475,C263,better_player_df!$E$2:$E$10475,match_formation!$R$1)</f>
        <v>1</v>
      </c>
      <c r="S263">
        <f t="shared" si="28"/>
        <v>4</v>
      </c>
      <c r="T263">
        <f t="shared" si="29"/>
        <v>3</v>
      </c>
      <c r="U263">
        <f t="shared" si="30"/>
        <v>0</v>
      </c>
      <c r="V263">
        <f t="shared" si="31"/>
        <v>3</v>
      </c>
      <c r="W263">
        <f t="shared" si="32"/>
        <v>433</v>
      </c>
    </row>
    <row r="264" spans="1:23" x14ac:dyDescent="0.3">
      <c r="A264">
        <f t="shared" si="33"/>
        <v>263</v>
      </c>
      <c r="B264">
        <f t="shared" si="34"/>
        <v>1080637</v>
      </c>
      <c r="C264" t="s">
        <v>201</v>
      </c>
      <c r="D264">
        <f>COUNTIFS(better_player_df!$A$2:$A$10475,match_formation!B264,better_player_df!$B$2:$B$10475,C264,better_player_df!$E$2:$E$10475,match_formation!$D$1)</f>
        <v>2</v>
      </c>
      <c r="E264">
        <f>COUNTIFS(better_player_df!$A$2:$A$10475,match_formation!B264,better_player_df!$B$2:$B$10475,C264,better_player_df!$E$2:$E$10475,match_formation!$E$1)</f>
        <v>1</v>
      </c>
      <c r="F264">
        <f>COUNTIFS(better_player_df!$A$2:$A$10475,match_formation!B264,better_player_df!$B$2:$B$10475,C264,better_player_df!$E$2:$E$10475,match_formation!$F$1)</f>
        <v>1</v>
      </c>
      <c r="G264">
        <f>COUNTIFS(better_player_df!$A$2:$A$10475,match_formation!B264,better_player_df!$B$2:$B$10475,C264,better_player_df!$E$2:$E$10475,match_formation!$G$1)</f>
        <v>0</v>
      </c>
      <c r="H264">
        <f>COUNTIFS(better_player_df!$A$2:$A$10475,match_formation!B264,better_player_df!$B$2:$B$10475,C264,better_player_df!$E$2:$E$10475,match_formation!$H$1)</f>
        <v>0</v>
      </c>
      <c r="I264">
        <f>COUNTIFS(better_player_df!$A$2:$A$10475,match_formation!B264,better_player_df!$B$2:$B$10475,C264,better_player_df!$E$2:$E$10475,match_formation!$I$1)</f>
        <v>0</v>
      </c>
      <c r="J264">
        <f>COUNTIFS(better_player_df!$A$2:$A$10475,match_formation!B264,better_player_df!$B$2:$B$10475,C264,better_player_df!$E$2:$E$10475,match_formation!$J$1)</f>
        <v>2</v>
      </c>
      <c r="K264">
        <f>COUNTIFS(better_player_df!$A$2:$A$10475,match_formation!B264,better_player_df!$B$2:$B$10475,C264,better_player_df!$E$2:$E$10475,match_formation!$K$1)</f>
        <v>1</v>
      </c>
      <c r="L264">
        <f>COUNTIFS(better_player_df!$A$2:$A$10475,match_formation!B264,better_player_df!$B$2:$B$10475,C264,better_player_df!$E$2:$E$10475,match_formation!$L$1)</f>
        <v>1</v>
      </c>
      <c r="M264">
        <f>COUNTIFS(better_player_df!$A$2:$A$10475,match_formation!B264,better_player_df!$B$2:$B$10475,C264,better_player_df!$E$2:$E$10475,match_formation!$M$1)</f>
        <v>0</v>
      </c>
      <c r="N264">
        <f>COUNTIFS(better_player_df!$A$2:$A$10475,match_formation!B264,better_player_df!$B$2:$B$10475,C264,better_player_df!$E$2:$E$10475,match_formation!$N$1)</f>
        <v>0</v>
      </c>
      <c r="O264">
        <f>COUNTIFS(better_player_df!$A$2:$A$10475,match_formation!B264,better_player_df!$B$2:$B$10475,C264,better_player_df!$E$2:$E$10475,match_formation!$O$1)</f>
        <v>0</v>
      </c>
      <c r="P264">
        <f>COUNTIFS(better_player_df!$A$2:$A$10475,match_formation!B264,better_player_df!$B$2:$B$10475,C264,better_player_df!$E$2:$E$10475,match_formation!$P$1)</f>
        <v>2</v>
      </c>
      <c r="Q264">
        <f>COUNTIFS(better_player_df!$A$2:$A$10475,match_formation!B264,better_player_df!$B$2:$B$10475,C264,better_player_df!$E$2:$E$10475,match_formation!$Q$1)</f>
        <v>0</v>
      </c>
      <c r="R264">
        <f>COUNTIFS(better_player_df!$A$2:$A$10475,match_formation!B264,better_player_df!$B$2:$B$10475,C264,better_player_df!$E$2:$E$10475,match_formation!$R$1)</f>
        <v>0</v>
      </c>
      <c r="S264">
        <f t="shared" si="28"/>
        <v>4</v>
      </c>
      <c r="T264">
        <f t="shared" si="29"/>
        <v>4</v>
      </c>
      <c r="U264">
        <f t="shared" si="30"/>
        <v>0</v>
      </c>
      <c r="V264">
        <f t="shared" si="31"/>
        <v>2</v>
      </c>
      <c r="W264">
        <f t="shared" si="32"/>
        <v>442</v>
      </c>
    </row>
    <row r="265" spans="1:23" x14ac:dyDescent="0.3">
      <c r="A265">
        <f t="shared" si="33"/>
        <v>264</v>
      </c>
      <c r="B265">
        <f t="shared" si="34"/>
        <v>1080637</v>
      </c>
      <c r="C265" t="s">
        <v>96</v>
      </c>
      <c r="D265">
        <f>COUNTIFS(better_player_df!$A$2:$A$10475,match_formation!B265,better_player_df!$B$2:$B$10475,C265,better_player_df!$E$2:$E$10475,match_formation!$D$1)</f>
        <v>2</v>
      </c>
      <c r="E265">
        <f>COUNTIFS(better_player_df!$A$2:$A$10475,match_formation!B265,better_player_df!$B$2:$B$10475,C265,better_player_df!$E$2:$E$10475,match_formation!$E$1)</f>
        <v>1</v>
      </c>
      <c r="F265">
        <f>COUNTIFS(better_player_df!$A$2:$A$10475,match_formation!B265,better_player_df!$B$2:$B$10475,C265,better_player_df!$E$2:$E$10475,match_formation!$F$1)</f>
        <v>1</v>
      </c>
      <c r="G265">
        <f>COUNTIFS(better_player_df!$A$2:$A$10475,match_formation!B265,better_player_df!$B$2:$B$10475,C265,better_player_df!$E$2:$E$10475,match_formation!$G$1)</f>
        <v>0</v>
      </c>
      <c r="H265">
        <f>COUNTIFS(better_player_df!$A$2:$A$10475,match_formation!B265,better_player_df!$B$2:$B$10475,C265,better_player_df!$E$2:$E$10475,match_formation!$H$1)</f>
        <v>0</v>
      </c>
      <c r="I265">
        <f>COUNTIFS(better_player_df!$A$2:$A$10475,match_formation!B265,better_player_df!$B$2:$B$10475,C265,better_player_df!$E$2:$E$10475,match_formation!$I$1)</f>
        <v>0</v>
      </c>
      <c r="J265">
        <f>COUNTIFS(better_player_df!$A$2:$A$10475,match_formation!B265,better_player_df!$B$2:$B$10475,C265,better_player_df!$E$2:$E$10475,match_formation!$J$1)</f>
        <v>3</v>
      </c>
      <c r="K265">
        <f>COUNTIFS(better_player_df!$A$2:$A$10475,match_formation!B265,better_player_df!$B$2:$B$10475,C265,better_player_df!$E$2:$E$10475,match_formation!$K$1)</f>
        <v>0</v>
      </c>
      <c r="L265">
        <f>COUNTIFS(better_player_df!$A$2:$A$10475,match_formation!B265,better_player_df!$B$2:$B$10475,C265,better_player_df!$E$2:$E$10475,match_formation!$L$1)</f>
        <v>0</v>
      </c>
      <c r="M265">
        <f>COUNTIFS(better_player_df!$A$2:$A$10475,match_formation!B265,better_player_df!$B$2:$B$10475,C265,better_player_df!$E$2:$E$10475,match_formation!$M$1)</f>
        <v>0</v>
      </c>
      <c r="N265">
        <f>COUNTIFS(better_player_df!$A$2:$A$10475,match_formation!B265,better_player_df!$B$2:$B$10475,C265,better_player_df!$E$2:$E$10475,match_formation!$N$1)</f>
        <v>0</v>
      </c>
      <c r="O265">
        <f>COUNTIFS(better_player_df!$A$2:$A$10475,match_formation!B265,better_player_df!$B$2:$B$10475,C265,better_player_df!$E$2:$E$10475,match_formation!$O$1)</f>
        <v>0</v>
      </c>
      <c r="P265">
        <f>COUNTIFS(better_player_df!$A$2:$A$10475,match_formation!B265,better_player_df!$B$2:$B$10475,C265,better_player_df!$E$2:$E$10475,match_formation!$P$1)</f>
        <v>1</v>
      </c>
      <c r="Q265">
        <f>COUNTIFS(better_player_df!$A$2:$A$10475,match_formation!B265,better_player_df!$B$2:$B$10475,C265,better_player_df!$E$2:$E$10475,match_formation!$Q$1)</f>
        <v>1</v>
      </c>
      <c r="R265">
        <f>COUNTIFS(better_player_df!$A$2:$A$10475,match_formation!B265,better_player_df!$B$2:$B$10475,C265,better_player_df!$E$2:$E$10475,match_formation!$R$1)</f>
        <v>1</v>
      </c>
      <c r="S265">
        <f t="shared" si="28"/>
        <v>4</v>
      </c>
      <c r="T265">
        <f t="shared" si="29"/>
        <v>3</v>
      </c>
      <c r="U265">
        <f t="shared" si="30"/>
        <v>0</v>
      </c>
      <c r="V265">
        <f t="shared" si="31"/>
        <v>3</v>
      </c>
      <c r="W265">
        <f t="shared" si="32"/>
        <v>433</v>
      </c>
    </row>
    <row r="266" spans="1:23" x14ac:dyDescent="0.3">
      <c r="A266">
        <f t="shared" si="33"/>
        <v>265</v>
      </c>
      <c r="B266">
        <f t="shared" si="34"/>
        <v>1080638</v>
      </c>
      <c r="C266" t="s">
        <v>317</v>
      </c>
      <c r="D266">
        <f>COUNTIFS(better_player_df!$A$2:$A$10475,match_formation!B266,better_player_df!$B$2:$B$10475,C266,better_player_df!$E$2:$E$10475,match_formation!$D$1)</f>
        <v>2</v>
      </c>
      <c r="E266">
        <f>COUNTIFS(better_player_df!$A$2:$A$10475,match_formation!B266,better_player_df!$B$2:$B$10475,C266,better_player_df!$E$2:$E$10475,match_formation!$E$1)</f>
        <v>1</v>
      </c>
      <c r="F266">
        <f>COUNTIFS(better_player_df!$A$2:$A$10475,match_formation!B266,better_player_df!$B$2:$B$10475,C266,better_player_df!$E$2:$E$10475,match_formation!$F$1)</f>
        <v>1</v>
      </c>
      <c r="G266">
        <f>COUNTIFS(better_player_df!$A$2:$A$10475,match_formation!B266,better_player_df!$B$2:$B$10475,C266,better_player_df!$E$2:$E$10475,match_formation!$G$1)</f>
        <v>0</v>
      </c>
      <c r="H266">
        <f>COUNTIFS(better_player_df!$A$2:$A$10475,match_formation!B266,better_player_df!$B$2:$B$10475,C266,better_player_df!$E$2:$E$10475,match_formation!$H$1)</f>
        <v>0</v>
      </c>
      <c r="I266">
        <f>COUNTIFS(better_player_df!$A$2:$A$10475,match_formation!B266,better_player_df!$B$2:$B$10475,C266,better_player_df!$E$2:$E$10475,match_formation!$I$1)</f>
        <v>0</v>
      </c>
      <c r="J266">
        <f>COUNTIFS(better_player_df!$A$2:$A$10475,match_formation!B266,better_player_df!$B$2:$B$10475,C266,better_player_df!$E$2:$E$10475,match_formation!$J$1)</f>
        <v>3</v>
      </c>
      <c r="K266">
        <f>COUNTIFS(better_player_df!$A$2:$A$10475,match_formation!B266,better_player_df!$B$2:$B$10475,C266,better_player_df!$E$2:$E$10475,match_formation!$K$1)</f>
        <v>0</v>
      </c>
      <c r="L266">
        <f>COUNTIFS(better_player_df!$A$2:$A$10475,match_formation!B266,better_player_df!$B$2:$B$10475,C266,better_player_df!$E$2:$E$10475,match_formation!$L$1)</f>
        <v>0</v>
      </c>
      <c r="M266">
        <f>COUNTIFS(better_player_df!$A$2:$A$10475,match_formation!B266,better_player_df!$B$2:$B$10475,C266,better_player_df!$E$2:$E$10475,match_formation!$M$1)</f>
        <v>0</v>
      </c>
      <c r="N266">
        <f>COUNTIFS(better_player_df!$A$2:$A$10475,match_formation!B266,better_player_df!$B$2:$B$10475,C266,better_player_df!$E$2:$E$10475,match_formation!$N$1)</f>
        <v>0</v>
      </c>
      <c r="O266">
        <f>COUNTIFS(better_player_df!$A$2:$A$10475,match_formation!B266,better_player_df!$B$2:$B$10475,C266,better_player_df!$E$2:$E$10475,match_formation!$O$1)</f>
        <v>0</v>
      </c>
      <c r="P266">
        <f>COUNTIFS(better_player_df!$A$2:$A$10475,match_formation!B266,better_player_df!$B$2:$B$10475,C266,better_player_df!$E$2:$E$10475,match_formation!$P$1)</f>
        <v>1</v>
      </c>
      <c r="Q266">
        <f>COUNTIFS(better_player_df!$A$2:$A$10475,match_formation!B266,better_player_df!$B$2:$B$10475,C266,better_player_df!$E$2:$E$10475,match_formation!$Q$1)</f>
        <v>1</v>
      </c>
      <c r="R266">
        <f>COUNTIFS(better_player_df!$A$2:$A$10475,match_formation!B266,better_player_df!$B$2:$B$10475,C266,better_player_df!$E$2:$E$10475,match_formation!$R$1)</f>
        <v>1</v>
      </c>
      <c r="S266">
        <f t="shared" si="28"/>
        <v>4</v>
      </c>
      <c r="T266">
        <f t="shared" si="29"/>
        <v>3</v>
      </c>
      <c r="U266">
        <f t="shared" si="30"/>
        <v>0</v>
      </c>
      <c r="V266">
        <f t="shared" si="31"/>
        <v>3</v>
      </c>
      <c r="W266">
        <f t="shared" si="32"/>
        <v>433</v>
      </c>
    </row>
    <row r="267" spans="1:23" x14ac:dyDescent="0.3">
      <c r="A267">
        <f t="shared" si="33"/>
        <v>266</v>
      </c>
      <c r="B267">
        <f t="shared" si="34"/>
        <v>1080638</v>
      </c>
      <c r="C267" t="s">
        <v>63</v>
      </c>
      <c r="D267">
        <f>COUNTIFS(better_player_df!$A$2:$A$10475,match_formation!B267,better_player_df!$B$2:$B$10475,C267,better_player_df!$E$2:$E$10475,match_formation!$D$1)</f>
        <v>2</v>
      </c>
      <c r="E267">
        <f>COUNTIFS(better_player_df!$A$2:$A$10475,match_formation!B267,better_player_df!$B$2:$B$10475,C267,better_player_df!$E$2:$E$10475,match_formation!$E$1)</f>
        <v>1</v>
      </c>
      <c r="F267">
        <f>COUNTIFS(better_player_df!$A$2:$A$10475,match_formation!B267,better_player_df!$B$2:$B$10475,C267,better_player_df!$E$2:$E$10475,match_formation!$F$1)</f>
        <v>1</v>
      </c>
      <c r="G267">
        <f>COUNTIFS(better_player_df!$A$2:$A$10475,match_formation!B267,better_player_df!$B$2:$B$10475,C267,better_player_df!$E$2:$E$10475,match_formation!$G$1)</f>
        <v>0</v>
      </c>
      <c r="H267">
        <f>COUNTIFS(better_player_df!$A$2:$A$10475,match_formation!B267,better_player_df!$B$2:$B$10475,C267,better_player_df!$E$2:$E$10475,match_formation!$H$1)</f>
        <v>0</v>
      </c>
      <c r="I267">
        <f>COUNTIFS(better_player_df!$A$2:$A$10475,match_formation!B267,better_player_df!$B$2:$B$10475,C267,better_player_df!$E$2:$E$10475,match_formation!$I$1)</f>
        <v>0</v>
      </c>
      <c r="J267">
        <f>COUNTIFS(better_player_df!$A$2:$A$10475,match_formation!B267,better_player_df!$B$2:$B$10475,C267,better_player_df!$E$2:$E$10475,match_formation!$J$1)</f>
        <v>3</v>
      </c>
      <c r="K267">
        <f>COUNTIFS(better_player_df!$A$2:$A$10475,match_formation!B267,better_player_df!$B$2:$B$10475,C267,better_player_df!$E$2:$E$10475,match_formation!$K$1)</f>
        <v>0</v>
      </c>
      <c r="L267">
        <f>COUNTIFS(better_player_df!$A$2:$A$10475,match_formation!B267,better_player_df!$B$2:$B$10475,C267,better_player_df!$E$2:$E$10475,match_formation!$L$1)</f>
        <v>0</v>
      </c>
      <c r="M267">
        <f>COUNTIFS(better_player_df!$A$2:$A$10475,match_formation!B267,better_player_df!$B$2:$B$10475,C267,better_player_df!$E$2:$E$10475,match_formation!$M$1)</f>
        <v>0</v>
      </c>
      <c r="N267">
        <f>COUNTIFS(better_player_df!$A$2:$A$10475,match_formation!B267,better_player_df!$B$2:$B$10475,C267,better_player_df!$E$2:$E$10475,match_formation!$N$1)</f>
        <v>0</v>
      </c>
      <c r="O267">
        <f>COUNTIFS(better_player_df!$A$2:$A$10475,match_formation!B267,better_player_df!$B$2:$B$10475,C267,better_player_df!$E$2:$E$10475,match_formation!$O$1)</f>
        <v>0</v>
      </c>
      <c r="P267">
        <f>COUNTIFS(better_player_df!$A$2:$A$10475,match_formation!B267,better_player_df!$B$2:$B$10475,C267,better_player_df!$E$2:$E$10475,match_formation!$P$1)</f>
        <v>1</v>
      </c>
      <c r="Q267">
        <f>COUNTIFS(better_player_df!$A$2:$A$10475,match_formation!B267,better_player_df!$B$2:$B$10475,C267,better_player_df!$E$2:$E$10475,match_formation!$Q$1)</f>
        <v>1</v>
      </c>
      <c r="R267">
        <f>COUNTIFS(better_player_df!$A$2:$A$10475,match_formation!B267,better_player_df!$B$2:$B$10475,C267,better_player_df!$E$2:$E$10475,match_formation!$R$1)</f>
        <v>1</v>
      </c>
      <c r="S267">
        <f t="shared" si="28"/>
        <v>4</v>
      </c>
      <c r="T267">
        <f t="shared" si="29"/>
        <v>3</v>
      </c>
      <c r="U267">
        <f t="shared" si="30"/>
        <v>0</v>
      </c>
      <c r="V267">
        <f t="shared" si="31"/>
        <v>3</v>
      </c>
      <c r="W267">
        <f t="shared" si="32"/>
        <v>433</v>
      </c>
    </row>
    <row r="268" spans="1:23" x14ac:dyDescent="0.3">
      <c r="A268">
        <f t="shared" si="33"/>
        <v>267</v>
      </c>
      <c r="B268">
        <f t="shared" si="34"/>
        <v>1080639</v>
      </c>
      <c r="C268" t="s">
        <v>244</v>
      </c>
      <c r="D268">
        <f>COUNTIFS(better_player_df!$A$2:$A$10475,match_formation!B268,better_player_df!$B$2:$B$10475,C268,better_player_df!$E$2:$E$10475,match_formation!$D$1)</f>
        <v>2</v>
      </c>
      <c r="E268">
        <f>COUNTIFS(better_player_df!$A$2:$A$10475,match_formation!B268,better_player_df!$B$2:$B$10475,C268,better_player_df!$E$2:$E$10475,match_formation!$E$1)</f>
        <v>1</v>
      </c>
      <c r="F268">
        <f>COUNTIFS(better_player_df!$A$2:$A$10475,match_formation!B268,better_player_df!$B$2:$B$10475,C268,better_player_df!$E$2:$E$10475,match_formation!$F$1)</f>
        <v>1</v>
      </c>
      <c r="G268">
        <f>COUNTIFS(better_player_df!$A$2:$A$10475,match_formation!B268,better_player_df!$B$2:$B$10475,C268,better_player_df!$E$2:$E$10475,match_formation!$G$1)</f>
        <v>0</v>
      </c>
      <c r="H268">
        <f>COUNTIFS(better_player_df!$A$2:$A$10475,match_formation!B268,better_player_df!$B$2:$B$10475,C268,better_player_df!$E$2:$E$10475,match_formation!$H$1)</f>
        <v>0</v>
      </c>
      <c r="I268">
        <f>COUNTIFS(better_player_df!$A$2:$A$10475,match_formation!B268,better_player_df!$B$2:$B$10475,C268,better_player_df!$E$2:$E$10475,match_formation!$I$1)</f>
        <v>0</v>
      </c>
      <c r="J268">
        <f>COUNTIFS(better_player_df!$A$2:$A$10475,match_formation!B268,better_player_df!$B$2:$B$10475,C268,better_player_df!$E$2:$E$10475,match_formation!$J$1)</f>
        <v>2</v>
      </c>
      <c r="K268">
        <f>COUNTIFS(better_player_df!$A$2:$A$10475,match_formation!B268,better_player_df!$B$2:$B$10475,C268,better_player_df!$E$2:$E$10475,match_formation!$K$1)</f>
        <v>1</v>
      </c>
      <c r="L268">
        <f>COUNTIFS(better_player_df!$A$2:$A$10475,match_formation!B268,better_player_df!$B$2:$B$10475,C268,better_player_df!$E$2:$E$10475,match_formation!$L$1)</f>
        <v>1</v>
      </c>
      <c r="M268">
        <f>COUNTIFS(better_player_df!$A$2:$A$10475,match_formation!B268,better_player_df!$B$2:$B$10475,C268,better_player_df!$E$2:$E$10475,match_formation!$M$1)</f>
        <v>0</v>
      </c>
      <c r="N268">
        <f>COUNTIFS(better_player_df!$A$2:$A$10475,match_formation!B268,better_player_df!$B$2:$B$10475,C268,better_player_df!$E$2:$E$10475,match_formation!$N$1)</f>
        <v>0</v>
      </c>
      <c r="O268">
        <f>COUNTIFS(better_player_df!$A$2:$A$10475,match_formation!B268,better_player_df!$B$2:$B$10475,C268,better_player_df!$E$2:$E$10475,match_formation!$O$1)</f>
        <v>0</v>
      </c>
      <c r="P268">
        <f>COUNTIFS(better_player_df!$A$2:$A$10475,match_formation!B268,better_player_df!$B$2:$B$10475,C268,better_player_df!$E$2:$E$10475,match_formation!$P$1)</f>
        <v>2</v>
      </c>
      <c r="Q268">
        <f>COUNTIFS(better_player_df!$A$2:$A$10475,match_formation!B268,better_player_df!$B$2:$B$10475,C268,better_player_df!$E$2:$E$10475,match_formation!$Q$1)</f>
        <v>0</v>
      </c>
      <c r="R268">
        <f>COUNTIFS(better_player_df!$A$2:$A$10475,match_formation!B268,better_player_df!$B$2:$B$10475,C268,better_player_df!$E$2:$E$10475,match_formation!$R$1)</f>
        <v>0</v>
      </c>
      <c r="S268">
        <f t="shared" si="28"/>
        <v>4</v>
      </c>
      <c r="T268">
        <f t="shared" si="29"/>
        <v>4</v>
      </c>
      <c r="U268">
        <f t="shared" si="30"/>
        <v>0</v>
      </c>
      <c r="V268">
        <f t="shared" si="31"/>
        <v>2</v>
      </c>
      <c r="W268">
        <f t="shared" si="32"/>
        <v>442</v>
      </c>
    </row>
    <row r="269" spans="1:23" x14ac:dyDescent="0.3">
      <c r="A269">
        <f t="shared" si="33"/>
        <v>268</v>
      </c>
      <c r="B269">
        <f t="shared" si="34"/>
        <v>1080639</v>
      </c>
      <c r="C269" t="s">
        <v>187</v>
      </c>
      <c r="D269">
        <f>COUNTIFS(better_player_df!$A$2:$A$10475,match_formation!B269,better_player_df!$B$2:$B$10475,C269,better_player_df!$E$2:$E$10475,match_formation!$D$1)</f>
        <v>2</v>
      </c>
      <c r="E269">
        <f>COUNTIFS(better_player_df!$A$2:$A$10475,match_formation!B269,better_player_df!$B$2:$B$10475,C269,better_player_df!$E$2:$E$10475,match_formation!$E$1)</f>
        <v>1</v>
      </c>
      <c r="F269">
        <f>COUNTIFS(better_player_df!$A$2:$A$10475,match_formation!B269,better_player_df!$B$2:$B$10475,C269,better_player_df!$E$2:$E$10475,match_formation!$F$1)</f>
        <v>1</v>
      </c>
      <c r="G269">
        <f>COUNTIFS(better_player_df!$A$2:$A$10475,match_formation!B269,better_player_df!$B$2:$B$10475,C269,better_player_df!$E$2:$E$10475,match_formation!$G$1)</f>
        <v>2</v>
      </c>
      <c r="H269">
        <f>COUNTIFS(better_player_df!$A$2:$A$10475,match_formation!B269,better_player_df!$B$2:$B$10475,C269,better_player_df!$E$2:$E$10475,match_formation!$H$1)</f>
        <v>0</v>
      </c>
      <c r="I269">
        <f>COUNTIFS(better_player_df!$A$2:$A$10475,match_formation!B269,better_player_df!$B$2:$B$10475,C269,better_player_df!$E$2:$E$10475,match_formation!$I$1)</f>
        <v>0</v>
      </c>
      <c r="J269">
        <f>COUNTIFS(better_player_df!$A$2:$A$10475,match_formation!B269,better_player_df!$B$2:$B$10475,C269,better_player_df!$E$2:$E$10475,match_formation!$J$1)</f>
        <v>0</v>
      </c>
      <c r="K269">
        <f>COUNTIFS(better_player_df!$A$2:$A$10475,match_formation!B269,better_player_df!$B$2:$B$10475,C269,better_player_df!$E$2:$E$10475,match_formation!$K$1)</f>
        <v>0</v>
      </c>
      <c r="L269">
        <f>COUNTIFS(better_player_df!$A$2:$A$10475,match_formation!B269,better_player_df!$B$2:$B$10475,C269,better_player_df!$E$2:$E$10475,match_formation!$L$1)</f>
        <v>0</v>
      </c>
      <c r="M269">
        <f>COUNTIFS(better_player_df!$A$2:$A$10475,match_formation!B269,better_player_df!$B$2:$B$10475,C269,better_player_df!$E$2:$E$10475,match_formation!$M$1)</f>
        <v>1</v>
      </c>
      <c r="N269">
        <f>COUNTIFS(better_player_df!$A$2:$A$10475,match_formation!B269,better_player_df!$B$2:$B$10475,C269,better_player_df!$E$2:$E$10475,match_formation!$N$1)</f>
        <v>1</v>
      </c>
      <c r="O269">
        <f>COUNTIFS(better_player_df!$A$2:$A$10475,match_formation!B269,better_player_df!$B$2:$B$10475,C269,better_player_df!$E$2:$E$10475,match_formation!$O$1)</f>
        <v>1</v>
      </c>
      <c r="P269">
        <f>COUNTIFS(better_player_df!$A$2:$A$10475,match_formation!B269,better_player_df!$B$2:$B$10475,C269,better_player_df!$E$2:$E$10475,match_formation!$P$1)</f>
        <v>1</v>
      </c>
      <c r="Q269">
        <f>COUNTIFS(better_player_df!$A$2:$A$10475,match_formation!B269,better_player_df!$B$2:$B$10475,C269,better_player_df!$E$2:$E$10475,match_formation!$Q$1)</f>
        <v>0</v>
      </c>
      <c r="R269">
        <f>COUNTIFS(better_player_df!$A$2:$A$10475,match_formation!B269,better_player_df!$B$2:$B$10475,C269,better_player_df!$E$2:$E$10475,match_formation!$R$1)</f>
        <v>0</v>
      </c>
      <c r="S269">
        <f t="shared" si="28"/>
        <v>4</v>
      </c>
      <c r="T269">
        <f t="shared" si="29"/>
        <v>2</v>
      </c>
      <c r="U269">
        <f t="shared" si="30"/>
        <v>3</v>
      </c>
      <c r="V269">
        <f t="shared" si="31"/>
        <v>1</v>
      </c>
      <c r="W269">
        <f t="shared" si="32"/>
        <v>4231</v>
      </c>
    </row>
    <row r="270" spans="1:23" x14ac:dyDescent="0.3">
      <c r="A270">
        <f t="shared" si="33"/>
        <v>269</v>
      </c>
      <c r="B270">
        <f t="shared" si="34"/>
        <v>1080640</v>
      </c>
      <c r="C270" t="s">
        <v>259</v>
      </c>
      <c r="D270">
        <f>COUNTIFS(better_player_df!$A$2:$A$10475,match_formation!B270,better_player_df!$B$2:$B$10475,C270,better_player_df!$E$2:$E$10475,match_formation!$D$1)</f>
        <v>3</v>
      </c>
      <c r="E270">
        <f>COUNTIFS(better_player_df!$A$2:$A$10475,match_formation!B270,better_player_df!$B$2:$B$10475,C270,better_player_df!$E$2:$E$10475,match_formation!$E$1)</f>
        <v>0</v>
      </c>
      <c r="F270">
        <f>COUNTIFS(better_player_df!$A$2:$A$10475,match_formation!B270,better_player_df!$B$2:$B$10475,C270,better_player_df!$E$2:$E$10475,match_formation!$F$1)</f>
        <v>0</v>
      </c>
      <c r="G270">
        <f>COUNTIFS(better_player_df!$A$2:$A$10475,match_formation!B270,better_player_df!$B$2:$B$10475,C270,better_player_df!$E$2:$E$10475,match_formation!$G$1)</f>
        <v>0</v>
      </c>
      <c r="H270">
        <f>COUNTIFS(better_player_df!$A$2:$A$10475,match_formation!B270,better_player_df!$B$2:$B$10475,C270,better_player_df!$E$2:$E$10475,match_formation!$H$1)</f>
        <v>1</v>
      </c>
      <c r="I270">
        <f>COUNTIFS(better_player_df!$A$2:$A$10475,match_formation!B270,better_player_df!$B$2:$B$10475,C270,better_player_df!$E$2:$E$10475,match_formation!$I$1)</f>
        <v>1</v>
      </c>
      <c r="J270">
        <f>COUNTIFS(better_player_df!$A$2:$A$10475,match_formation!B270,better_player_df!$B$2:$B$10475,C270,better_player_df!$E$2:$E$10475,match_formation!$J$1)</f>
        <v>2</v>
      </c>
      <c r="K270">
        <f>COUNTIFS(better_player_df!$A$2:$A$10475,match_formation!B270,better_player_df!$B$2:$B$10475,C270,better_player_df!$E$2:$E$10475,match_formation!$K$1)</f>
        <v>0</v>
      </c>
      <c r="L270">
        <f>COUNTIFS(better_player_df!$A$2:$A$10475,match_formation!B270,better_player_df!$B$2:$B$10475,C270,better_player_df!$E$2:$E$10475,match_formation!$L$1)</f>
        <v>0</v>
      </c>
      <c r="M270">
        <f>COUNTIFS(better_player_df!$A$2:$A$10475,match_formation!B270,better_player_df!$B$2:$B$10475,C270,better_player_df!$E$2:$E$10475,match_formation!$M$1)</f>
        <v>2</v>
      </c>
      <c r="N270">
        <f>COUNTIFS(better_player_df!$A$2:$A$10475,match_formation!B270,better_player_df!$B$2:$B$10475,C270,better_player_df!$E$2:$E$10475,match_formation!$N$1)</f>
        <v>0</v>
      </c>
      <c r="O270">
        <f>COUNTIFS(better_player_df!$A$2:$A$10475,match_formation!B270,better_player_df!$B$2:$B$10475,C270,better_player_df!$E$2:$E$10475,match_formation!$O$1)</f>
        <v>0</v>
      </c>
      <c r="P270">
        <f>COUNTIFS(better_player_df!$A$2:$A$10475,match_formation!B270,better_player_df!$B$2:$B$10475,C270,better_player_df!$E$2:$E$10475,match_formation!$P$1)</f>
        <v>1</v>
      </c>
      <c r="Q270">
        <f>COUNTIFS(better_player_df!$A$2:$A$10475,match_formation!B270,better_player_df!$B$2:$B$10475,C270,better_player_df!$E$2:$E$10475,match_formation!$Q$1)</f>
        <v>0</v>
      </c>
      <c r="R270">
        <f>COUNTIFS(better_player_df!$A$2:$A$10475,match_formation!B270,better_player_df!$B$2:$B$10475,C270,better_player_df!$E$2:$E$10475,match_formation!$R$1)</f>
        <v>0</v>
      </c>
      <c r="S270">
        <f t="shared" si="28"/>
        <v>3</v>
      </c>
      <c r="T270">
        <f t="shared" si="29"/>
        <v>4</v>
      </c>
      <c r="U270">
        <f t="shared" si="30"/>
        <v>2</v>
      </c>
      <c r="V270">
        <f t="shared" si="31"/>
        <v>1</v>
      </c>
      <c r="W270">
        <f t="shared" si="32"/>
        <v>3421</v>
      </c>
    </row>
    <row r="271" spans="1:23" x14ac:dyDescent="0.3">
      <c r="A271">
        <f t="shared" si="33"/>
        <v>270</v>
      </c>
      <c r="B271">
        <f t="shared" si="34"/>
        <v>1080640</v>
      </c>
      <c r="C271" t="s">
        <v>142</v>
      </c>
      <c r="D271">
        <f>COUNTIFS(better_player_df!$A$2:$A$10475,match_formation!B271,better_player_df!$B$2:$B$10475,C271,better_player_df!$E$2:$E$10475,match_formation!$D$1)</f>
        <v>3</v>
      </c>
      <c r="E271">
        <f>COUNTIFS(better_player_df!$A$2:$A$10475,match_formation!B271,better_player_df!$B$2:$B$10475,C271,better_player_df!$E$2:$E$10475,match_formation!$E$1)</f>
        <v>0</v>
      </c>
      <c r="F271">
        <f>COUNTIFS(better_player_df!$A$2:$A$10475,match_formation!B271,better_player_df!$B$2:$B$10475,C271,better_player_df!$E$2:$E$10475,match_formation!$F$1)</f>
        <v>0</v>
      </c>
      <c r="G271">
        <f>COUNTIFS(better_player_df!$A$2:$A$10475,match_formation!B271,better_player_df!$B$2:$B$10475,C271,better_player_df!$E$2:$E$10475,match_formation!$G$1)</f>
        <v>0</v>
      </c>
      <c r="H271">
        <f>COUNTIFS(better_player_df!$A$2:$A$10475,match_formation!B271,better_player_df!$B$2:$B$10475,C271,better_player_df!$E$2:$E$10475,match_formation!$H$1)</f>
        <v>1</v>
      </c>
      <c r="I271">
        <f>COUNTIFS(better_player_df!$A$2:$A$10475,match_formation!B271,better_player_df!$B$2:$B$10475,C271,better_player_df!$E$2:$E$10475,match_formation!$I$1)</f>
        <v>1</v>
      </c>
      <c r="J271">
        <f>COUNTIFS(better_player_df!$A$2:$A$10475,match_formation!B271,better_player_df!$B$2:$B$10475,C271,better_player_df!$E$2:$E$10475,match_formation!$J$1)</f>
        <v>2</v>
      </c>
      <c r="K271">
        <f>COUNTIFS(better_player_df!$A$2:$A$10475,match_formation!B271,better_player_df!$B$2:$B$10475,C271,better_player_df!$E$2:$E$10475,match_formation!$K$1)</f>
        <v>0</v>
      </c>
      <c r="L271">
        <f>COUNTIFS(better_player_df!$A$2:$A$10475,match_formation!B271,better_player_df!$B$2:$B$10475,C271,better_player_df!$E$2:$E$10475,match_formation!$L$1)</f>
        <v>0</v>
      </c>
      <c r="M271">
        <f>COUNTIFS(better_player_df!$A$2:$A$10475,match_formation!B271,better_player_df!$B$2:$B$10475,C271,better_player_df!$E$2:$E$10475,match_formation!$M$1)</f>
        <v>0</v>
      </c>
      <c r="N271">
        <f>COUNTIFS(better_player_df!$A$2:$A$10475,match_formation!B271,better_player_df!$B$2:$B$10475,C271,better_player_df!$E$2:$E$10475,match_formation!$N$1)</f>
        <v>0</v>
      </c>
      <c r="O271">
        <f>COUNTIFS(better_player_df!$A$2:$A$10475,match_formation!B271,better_player_df!$B$2:$B$10475,C271,better_player_df!$E$2:$E$10475,match_formation!$O$1)</f>
        <v>0</v>
      </c>
      <c r="P271">
        <f>COUNTIFS(better_player_df!$A$2:$A$10475,match_formation!B271,better_player_df!$B$2:$B$10475,C271,better_player_df!$E$2:$E$10475,match_formation!$P$1)</f>
        <v>1</v>
      </c>
      <c r="Q271">
        <f>COUNTIFS(better_player_df!$A$2:$A$10475,match_formation!B271,better_player_df!$B$2:$B$10475,C271,better_player_df!$E$2:$E$10475,match_formation!$Q$1)</f>
        <v>1</v>
      </c>
      <c r="R271">
        <f>COUNTIFS(better_player_df!$A$2:$A$10475,match_formation!B271,better_player_df!$B$2:$B$10475,C271,better_player_df!$E$2:$E$10475,match_formation!$R$1)</f>
        <v>1</v>
      </c>
      <c r="S271">
        <f t="shared" si="28"/>
        <v>3</v>
      </c>
      <c r="T271">
        <f t="shared" si="29"/>
        <v>4</v>
      </c>
      <c r="U271">
        <f t="shared" si="30"/>
        <v>0</v>
      </c>
      <c r="V271">
        <f t="shared" si="31"/>
        <v>3</v>
      </c>
      <c r="W271">
        <f t="shared" si="32"/>
        <v>343</v>
      </c>
    </row>
    <row r="272" spans="1:23" x14ac:dyDescent="0.3">
      <c r="A272">
        <f t="shared" si="33"/>
        <v>271</v>
      </c>
      <c r="B272">
        <f t="shared" si="34"/>
        <v>1080641</v>
      </c>
      <c r="C272" t="s">
        <v>303</v>
      </c>
      <c r="D272">
        <f>COUNTIFS(better_player_df!$A$2:$A$10475,match_formation!B272,better_player_df!$B$2:$B$10475,C272,better_player_df!$E$2:$E$10475,match_formation!$D$1)</f>
        <v>2</v>
      </c>
      <c r="E272">
        <f>COUNTIFS(better_player_df!$A$2:$A$10475,match_formation!B272,better_player_df!$B$2:$B$10475,C272,better_player_df!$E$2:$E$10475,match_formation!$E$1)</f>
        <v>1</v>
      </c>
      <c r="F272">
        <f>COUNTIFS(better_player_df!$A$2:$A$10475,match_formation!B272,better_player_df!$B$2:$B$10475,C272,better_player_df!$E$2:$E$10475,match_formation!$F$1)</f>
        <v>1</v>
      </c>
      <c r="G272">
        <f>COUNTIFS(better_player_df!$A$2:$A$10475,match_formation!B272,better_player_df!$B$2:$B$10475,C272,better_player_df!$E$2:$E$10475,match_formation!$G$1)</f>
        <v>2</v>
      </c>
      <c r="H272">
        <f>COUNTIFS(better_player_df!$A$2:$A$10475,match_formation!B272,better_player_df!$B$2:$B$10475,C272,better_player_df!$E$2:$E$10475,match_formation!$H$1)</f>
        <v>0</v>
      </c>
      <c r="I272">
        <f>COUNTIFS(better_player_df!$A$2:$A$10475,match_formation!B272,better_player_df!$B$2:$B$10475,C272,better_player_df!$E$2:$E$10475,match_formation!$I$1)</f>
        <v>0</v>
      </c>
      <c r="J272">
        <f>COUNTIFS(better_player_df!$A$2:$A$10475,match_formation!B272,better_player_df!$B$2:$B$10475,C272,better_player_df!$E$2:$E$10475,match_formation!$J$1)</f>
        <v>0</v>
      </c>
      <c r="K272">
        <f>COUNTIFS(better_player_df!$A$2:$A$10475,match_formation!B272,better_player_df!$B$2:$B$10475,C272,better_player_df!$E$2:$E$10475,match_formation!$K$1)</f>
        <v>0</v>
      </c>
      <c r="L272">
        <f>COUNTIFS(better_player_df!$A$2:$A$10475,match_formation!B272,better_player_df!$B$2:$B$10475,C272,better_player_df!$E$2:$E$10475,match_formation!$L$1)</f>
        <v>0</v>
      </c>
      <c r="M272">
        <f>COUNTIFS(better_player_df!$A$2:$A$10475,match_formation!B272,better_player_df!$B$2:$B$10475,C272,better_player_df!$E$2:$E$10475,match_formation!$M$1)</f>
        <v>1</v>
      </c>
      <c r="N272">
        <f>COUNTIFS(better_player_df!$A$2:$A$10475,match_formation!B272,better_player_df!$B$2:$B$10475,C272,better_player_df!$E$2:$E$10475,match_formation!$N$1)</f>
        <v>1</v>
      </c>
      <c r="O272">
        <f>COUNTIFS(better_player_df!$A$2:$A$10475,match_formation!B272,better_player_df!$B$2:$B$10475,C272,better_player_df!$E$2:$E$10475,match_formation!$O$1)</f>
        <v>1</v>
      </c>
      <c r="P272">
        <f>COUNTIFS(better_player_df!$A$2:$A$10475,match_formation!B272,better_player_df!$B$2:$B$10475,C272,better_player_df!$E$2:$E$10475,match_formation!$P$1)</f>
        <v>1</v>
      </c>
      <c r="Q272">
        <f>COUNTIFS(better_player_df!$A$2:$A$10475,match_formation!B272,better_player_df!$B$2:$B$10475,C272,better_player_df!$E$2:$E$10475,match_formation!$Q$1)</f>
        <v>0</v>
      </c>
      <c r="R272">
        <f>COUNTIFS(better_player_df!$A$2:$A$10475,match_formation!B272,better_player_df!$B$2:$B$10475,C272,better_player_df!$E$2:$E$10475,match_formation!$R$1)</f>
        <v>0</v>
      </c>
      <c r="S272">
        <f t="shared" si="28"/>
        <v>4</v>
      </c>
      <c r="T272">
        <f t="shared" si="29"/>
        <v>2</v>
      </c>
      <c r="U272">
        <f t="shared" si="30"/>
        <v>3</v>
      </c>
      <c r="V272">
        <f t="shared" si="31"/>
        <v>1</v>
      </c>
      <c r="W272">
        <f t="shared" si="32"/>
        <v>4231</v>
      </c>
    </row>
    <row r="273" spans="1:23" x14ac:dyDescent="0.3">
      <c r="A273">
        <f t="shared" si="33"/>
        <v>272</v>
      </c>
      <c r="B273">
        <f t="shared" si="34"/>
        <v>1080641</v>
      </c>
      <c r="C273" t="s">
        <v>81</v>
      </c>
      <c r="D273">
        <f>COUNTIFS(better_player_df!$A$2:$A$10475,match_formation!B273,better_player_df!$B$2:$B$10475,C273,better_player_df!$E$2:$E$10475,match_formation!$D$1)</f>
        <v>2</v>
      </c>
      <c r="E273">
        <f>COUNTIFS(better_player_df!$A$2:$A$10475,match_formation!B273,better_player_df!$B$2:$B$10475,C273,better_player_df!$E$2:$E$10475,match_formation!$E$1)</f>
        <v>1</v>
      </c>
      <c r="F273">
        <f>COUNTIFS(better_player_df!$A$2:$A$10475,match_formation!B273,better_player_df!$B$2:$B$10475,C273,better_player_df!$E$2:$E$10475,match_formation!$F$1)</f>
        <v>1</v>
      </c>
      <c r="G273">
        <f>COUNTIFS(better_player_df!$A$2:$A$10475,match_formation!B273,better_player_df!$B$2:$B$10475,C273,better_player_df!$E$2:$E$10475,match_formation!$G$1)</f>
        <v>2</v>
      </c>
      <c r="H273">
        <f>COUNTIFS(better_player_df!$A$2:$A$10475,match_formation!B273,better_player_df!$B$2:$B$10475,C273,better_player_df!$E$2:$E$10475,match_formation!$H$1)</f>
        <v>0</v>
      </c>
      <c r="I273">
        <f>COUNTIFS(better_player_df!$A$2:$A$10475,match_formation!B273,better_player_df!$B$2:$B$10475,C273,better_player_df!$E$2:$E$10475,match_formation!$I$1)</f>
        <v>0</v>
      </c>
      <c r="J273">
        <f>COUNTIFS(better_player_df!$A$2:$A$10475,match_formation!B273,better_player_df!$B$2:$B$10475,C273,better_player_df!$E$2:$E$10475,match_formation!$J$1)</f>
        <v>0</v>
      </c>
      <c r="K273">
        <f>COUNTIFS(better_player_df!$A$2:$A$10475,match_formation!B273,better_player_df!$B$2:$B$10475,C273,better_player_df!$E$2:$E$10475,match_formation!$K$1)</f>
        <v>0</v>
      </c>
      <c r="L273">
        <f>COUNTIFS(better_player_df!$A$2:$A$10475,match_formation!B273,better_player_df!$B$2:$B$10475,C273,better_player_df!$E$2:$E$10475,match_formation!$L$1)</f>
        <v>0</v>
      </c>
      <c r="M273">
        <f>COUNTIFS(better_player_df!$A$2:$A$10475,match_formation!B273,better_player_df!$B$2:$B$10475,C273,better_player_df!$E$2:$E$10475,match_formation!$M$1)</f>
        <v>1</v>
      </c>
      <c r="N273">
        <f>COUNTIFS(better_player_df!$A$2:$A$10475,match_formation!B273,better_player_df!$B$2:$B$10475,C273,better_player_df!$E$2:$E$10475,match_formation!$N$1)</f>
        <v>1</v>
      </c>
      <c r="O273">
        <f>COUNTIFS(better_player_df!$A$2:$A$10475,match_formation!B273,better_player_df!$B$2:$B$10475,C273,better_player_df!$E$2:$E$10475,match_formation!$O$1)</f>
        <v>1</v>
      </c>
      <c r="P273">
        <f>COUNTIFS(better_player_df!$A$2:$A$10475,match_formation!B273,better_player_df!$B$2:$B$10475,C273,better_player_df!$E$2:$E$10475,match_formation!$P$1)</f>
        <v>1</v>
      </c>
      <c r="Q273">
        <f>COUNTIFS(better_player_df!$A$2:$A$10475,match_formation!B273,better_player_df!$B$2:$B$10475,C273,better_player_df!$E$2:$E$10475,match_formation!$Q$1)</f>
        <v>0</v>
      </c>
      <c r="R273">
        <f>COUNTIFS(better_player_df!$A$2:$A$10475,match_formation!B273,better_player_df!$B$2:$B$10475,C273,better_player_df!$E$2:$E$10475,match_formation!$R$1)</f>
        <v>0</v>
      </c>
      <c r="S273">
        <f t="shared" si="28"/>
        <v>4</v>
      </c>
      <c r="T273">
        <f t="shared" si="29"/>
        <v>2</v>
      </c>
      <c r="U273">
        <f t="shared" si="30"/>
        <v>3</v>
      </c>
      <c r="V273">
        <f t="shared" si="31"/>
        <v>1</v>
      </c>
      <c r="W273">
        <f t="shared" si="32"/>
        <v>4231</v>
      </c>
    </row>
    <row r="274" spans="1:23" x14ac:dyDescent="0.3">
      <c r="A274">
        <f t="shared" si="33"/>
        <v>273</v>
      </c>
      <c r="B274">
        <f t="shared" si="34"/>
        <v>1080642</v>
      </c>
      <c r="C274" t="s">
        <v>303</v>
      </c>
      <c r="D274">
        <f>COUNTIFS(better_player_df!$A$2:$A$10475,match_formation!B274,better_player_df!$B$2:$B$10475,C274,better_player_df!$E$2:$E$10475,match_formation!$D$1)</f>
        <v>2</v>
      </c>
      <c r="E274">
        <f>COUNTIFS(better_player_df!$A$2:$A$10475,match_formation!B274,better_player_df!$B$2:$B$10475,C274,better_player_df!$E$2:$E$10475,match_formation!$E$1)</f>
        <v>1</v>
      </c>
      <c r="F274">
        <f>COUNTIFS(better_player_df!$A$2:$A$10475,match_formation!B274,better_player_df!$B$2:$B$10475,C274,better_player_df!$E$2:$E$10475,match_formation!$F$1)</f>
        <v>1</v>
      </c>
      <c r="G274">
        <f>COUNTIFS(better_player_df!$A$2:$A$10475,match_formation!B274,better_player_df!$B$2:$B$10475,C274,better_player_df!$E$2:$E$10475,match_formation!$G$1)</f>
        <v>2</v>
      </c>
      <c r="H274">
        <f>COUNTIFS(better_player_df!$A$2:$A$10475,match_formation!B274,better_player_df!$B$2:$B$10475,C274,better_player_df!$E$2:$E$10475,match_formation!$H$1)</f>
        <v>0</v>
      </c>
      <c r="I274">
        <f>COUNTIFS(better_player_df!$A$2:$A$10475,match_formation!B274,better_player_df!$B$2:$B$10475,C274,better_player_df!$E$2:$E$10475,match_formation!$I$1)</f>
        <v>0</v>
      </c>
      <c r="J274">
        <f>COUNTIFS(better_player_df!$A$2:$A$10475,match_formation!B274,better_player_df!$B$2:$B$10475,C274,better_player_df!$E$2:$E$10475,match_formation!$J$1)</f>
        <v>0</v>
      </c>
      <c r="K274">
        <f>COUNTIFS(better_player_df!$A$2:$A$10475,match_formation!B274,better_player_df!$B$2:$B$10475,C274,better_player_df!$E$2:$E$10475,match_formation!$K$1)</f>
        <v>0</v>
      </c>
      <c r="L274">
        <f>COUNTIFS(better_player_df!$A$2:$A$10475,match_formation!B274,better_player_df!$B$2:$B$10475,C274,better_player_df!$E$2:$E$10475,match_formation!$L$1)</f>
        <v>0</v>
      </c>
      <c r="M274">
        <f>COUNTIFS(better_player_df!$A$2:$A$10475,match_formation!B274,better_player_df!$B$2:$B$10475,C274,better_player_df!$E$2:$E$10475,match_formation!$M$1)</f>
        <v>1</v>
      </c>
      <c r="N274">
        <f>COUNTIFS(better_player_df!$A$2:$A$10475,match_formation!B274,better_player_df!$B$2:$B$10475,C274,better_player_df!$E$2:$E$10475,match_formation!$N$1)</f>
        <v>1</v>
      </c>
      <c r="O274">
        <f>COUNTIFS(better_player_df!$A$2:$A$10475,match_formation!B274,better_player_df!$B$2:$B$10475,C274,better_player_df!$E$2:$E$10475,match_formation!$O$1)</f>
        <v>1</v>
      </c>
      <c r="P274">
        <f>COUNTIFS(better_player_df!$A$2:$A$10475,match_formation!B274,better_player_df!$B$2:$B$10475,C274,better_player_df!$E$2:$E$10475,match_formation!$P$1)</f>
        <v>1</v>
      </c>
      <c r="Q274">
        <f>COUNTIFS(better_player_df!$A$2:$A$10475,match_formation!B274,better_player_df!$B$2:$B$10475,C274,better_player_df!$E$2:$E$10475,match_formation!$Q$1)</f>
        <v>0</v>
      </c>
      <c r="R274">
        <f>COUNTIFS(better_player_df!$A$2:$A$10475,match_formation!B274,better_player_df!$B$2:$B$10475,C274,better_player_df!$E$2:$E$10475,match_formation!$R$1)</f>
        <v>0</v>
      </c>
      <c r="S274">
        <f t="shared" si="28"/>
        <v>4</v>
      </c>
      <c r="T274">
        <f t="shared" si="29"/>
        <v>2</v>
      </c>
      <c r="U274">
        <f t="shared" si="30"/>
        <v>3</v>
      </c>
      <c r="V274">
        <f t="shared" si="31"/>
        <v>1</v>
      </c>
      <c r="W274">
        <f t="shared" si="32"/>
        <v>4231</v>
      </c>
    </row>
    <row r="275" spans="1:23" x14ac:dyDescent="0.3">
      <c r="A275">
        <f t="shared" si="33"/>
        <v>274</v>
      </c>
      <c r="B275">
        <f t="shared" si="34"/>
        <v>1080642</v>
      </c>
      <c r="C275" t="s">
        <v>244</v>
      </c>
      <c r="D275">
        <f>COUNTIFS(better_player_df!$A$2:$A$10475,match_formation!B275,better_player_df!$B$2:$B$10475,C275,better_player_df!$E$2:$E$10475,match_formation!$D$1)</f>
        <v>2</v>
      </c>
      <c r="E275">
        <f>COUNTIFS(better_player_df!$A$2:$A$10475,match_formation!B275,better_player_df!$B$2:$B$10475,C275,better_player_df!$E$2:$E$10475,match_formation!$E$1)</f>
        <v>1</v>
      </c>
      <c r="F275">
        <f>COUNTIFS(better_player_df!$A$2:$A$10475,match_formation!B275,better_player_df!$B$2:$B$10475,C275,better_player_df!$E$2:$E$10475,match_formation!$F$1)</f>
        <v>1</v>
      </c>
      <c r="G275">
        <f>COUNTIFS(better_player_df!$A$2:$A$10475,match_formation!B275,better_player_df!$B$2:$B$10475,C275,better_player_df!$E$2:$E$10475,match_formation!$G$1)</f>
        <v>0</v>
      </c>
      <c r="H275">
        <f>COUNTIFS(better_player_df!$A$2:$A$10475,match_formation!B275,better_player_df!$B$2:$B$10475,C275,better_player_df!$E$2:$E$10475,match_formation!$H$1)</f>
        <v>0</v>
      </c>
      <c r="I275">
        <f>COUNTIFS(better_player_df!$A$2:$A$10475,match_formation!B275,better_player_df!$B$2:$B$10475,C275,better_player_df!$E$2:$E$10475,match_formation!$I$1)</f>
        <v>0</v>
      </c>
      <c r="J275">
        <f>COUNTIFS(better_player_df!$A$2:$A$10475,match_formation!B275,better_player_df!$B$2:$B$10475,C275,better_player_df!$E$2:$E$10475,match_formation!$J$1)</f>
        <v>2</v>
      </c>
      <c r="K275">
        <f>COUNTIFS(better_player_df!$A$2:$A$10475,match_formation!B275,better_player_df!$B$2:$B$10475,C275,better_player_df!$E$2:$E$10475,match_formation!$K$1)</f>
        <v>1</v>
      </c>
      <c r="L275">
        <f>COUNTIFS(better_player_df!$A$2:$A$10475,match_formation!B275,better_player_df!$B$2:$B$10475,C275,better_player_df!$E$2:$E$10475,match_formation!$L$1)</f>
        <v>1</v>
      </c>
      <c r="M275">
        <f>COUNTIFS(better_player_df!$A$2:$A$10475,match_formation!B275,better_player_df!$B$2:$B$10475,C275,better_player_df!$E$2:$E$10475,match_formation!$M$1)</f>
        <v>0</v>
      </c>
      <c r="N275">
        <f>COUNTIFS(better_player_df!$A$2:$A$10475,match_formation!B275,better_player_df!$B$2:$B$10475,C275,better_player_df!$E$2:$E$10475,match_formation!$N$1)</f>
        <v>0</v>
      </c>
      <c r="O275">
        <f>COUNTIFS(better_player_df!$A$2:$A$10475,match_formation!B275,better_player_df!$B$2:$B$10475,C275,better_player_df!$E$2:$E$10475,match_formation!$O$1)</f>
        <v>0</v>
      </c>
      <c r="P275">
        <f>COUNTIFS(better_player_df!$A$2:$A$10475,match_formation!B275,better_player_df!$B$2:$B$10475,C275,better_player_df!$E$2:$E$10475,match_formation!$P$1)</f>
        <v>2</v>
      </c>
      <c r="Q275">
        <f>COUNTIFS(better_player_df!$A$2:$A$10475,match_formation!B275,better_player_df!$B$2:$B$10475,C275,better_player_df!$E$2:$E$10475,match_formation!$Q$1)</f>
        <v>0</v>
      </c>
      <c r="R275">
        <f>COUNTIFS(better_player_df!$A$2:$A$10475,match_formation!B275,better_player_df!$B$2:$B$10475,C275,better_player_df!$E$2:$E$10475,match_formation!$R$1)</f>
        <v>0</v>
      </c>
      <c r="S275">
        <f t="shared" si="28"/>
        <v>4</v>
      </c>
      <c r="T275">
        <f t="shared" si="29"/>
        <v>4</v>
      </c>
      <c r="U275">
        <f t="shared" si="30"/>
        <v>0</v>
      </c>
      <c r="V275">
        <f t="shared" si="31"/>
        <v>2</v>
      </c>
      <c r="W275">
        <f t="shared" si="32"/>
        <v>442</v>
      </c>
    </row>
    <row r="276" spans="1:23" x14ac:dyDescent="0.3">
      <c r="A276">
        <f t="shared" si="33"/>
        <v>275</v>
      </c>
      <c r="B276">
        <f t="shared" si="34"/>
        <v>1080643</v>
      </c>
      <c r="C276" t="s">
        <v>289</v>
      </c>
      <c r="D276">
        <f>COUNTIFS(better_player_df!$A$2:$A$10475,match_formation!B276,better_player_df!$B$2:$B$10475,C276,better_player_df!$E$2:$E$10475,match_formation!$D$1)</f>
        <v>2</v>
      </c>
      <c r="E276">
        <f>COUNTIFS(better_player_df!$A$2:$A$10475,match_formation!B276,better_player_df!$B$2:$B$10475,C276,better_player_df!$E$2:$E$10475,match_formation!$E$1)</f>
        <v>1</v>
      </c>
      <c r="F276">
        <f>COUNTIFS(better_player_df!$A$2:$A$10475,match_formation!B276,better_player_df!$B$2:$B$10475,C276,better_player_df!$E$2:$E$10475,match_formation!$F$1)</f>
        <v>1</v>
      </c>
      <c r="G276">
        <f>COUNTIFS(better_player_df!$A$2:$A$10475,match_formation!B276,better_player_df!$B$2:$B$10475,C276,better_player_df!$E$2:$E$10475,match_formation!$G$1)</f>
        <v>0</v>
      </c>
      <c r="H276">
        <f>COUNTIFS(better_player_df!$A$2:$A$10475,match_formation!B276,better_player_df!$B$2:$B$10475,C276,better_player_df!$E$2:$E$10475,match_formation!$H$1)</f>
        <v>0</v>
      </c>
      <c r="I276">
        <f>COUNTIFS(better_player_df!$A$2:$A$10475,match_formation!B276,better_player_df!$B$2:$B$10475,C276,better_player_df!$E$2:$E$10475,match_formation!$I$1)</f>
        <v>0</v>
      </c>
      <c r="J276">
        <f>COUNTIFS(better_player_df!$A$2:$A$10475,match_formation!B276,better_player_df!$B$2:$B$10475,C276,better_player_df!$E$2:$E$10475,match_formation!$J$1)</f>
        <v>3</v>
      </c>
      <c r="K276">
        <f>COUNTIFS(better_player_df!$A$2:$A$10475,match_formation!B276,better_player_df!$B$2:$B$10475,C276,better_player_df!$E$2:$E$10475,match_formation!$K$1)</f>
        <v>0</v>
      </c>
      <c r="L276">
        <f>COUNTIFS(better_player_df!$A$2:$A$10475,match_formation!B276,better_player_df!$B$2:$B$10475,C276,better_player_df!$E$2:$E$10475,match_formation!$L$1)</f>
        <v>0</v>
      </c>
      <c r="M276">
        <f>COUNTIFS(better_player_df!$A$2:$A$10475,match_formation!B276,better_player_df!$B$2:$B$10475,C276,better_player_df!$E$2:$E$10475,match_formation!$M$1)</f>
        <v>0</v>
      </c>
      <c r="N276">
        <f>COUNTIFS(better_player_df!$A$2:$A$10475,match_formation!B276,better_player_df!$B$2:$B$10475,C276,better_player_df!$E$2:$E$10475,match_formation!$N$1)</f>
        <v>0</v>
      </c>
      <c r="O276">
        <f>COUNTIFS(better_player_df!$A$2:$A$10475,match_formation!B276,better_player_df!$B$2:$B$10475,C276,better_player_df!$E$2:$E$10475,match_formation!$O$1)</f>
        <v>0</v>
      </c>
      <c r="P276">
        <f>COUNTIFS(better_player_df!$A$2:$A$10475,match_formation!B276,better_player_df!$B$2:$B$10475,C276,better_player_df!$E$2:$E$10475,match_formation!$P$1)</f>
        <v>1</v>
      </c>
      <c r="Q276">
        <f>COUNTIFS(better_player_df!$A$2:$A$10475,match_formation!B276,better_player_df!$B$2:$B$10475,C276,better_player_df!$E$2:$E$10475,match_formation!$Q$1)</f>
        <v>1</v>
      </c>
      <c r="R276">
        <f>COUNTIFS(better_player_df!$A$2:$A$10475,match_formation!B276,better_player_df!$B$2:$B$10475,C276,better_player_df!$E$2:$E$10475,match_formation!$R$1)</f>
        <v>1</v>
      </c>
      <c r="S276">
        <f t="shared" si="28"/>
        <v>4</v>
      </c>
      <c r="T276">
        <f t="shared" si="29"/>
        <v>3</v>
      </c>
      <c r="U276">
        <f t="shared" si="30"/>
        <v>0</v>
      </c>
      <c r="V276">
        <f t="shared" si="31"/>
        <v>3</v>
      </c>
      <c r="W276">
        <f t="shared" si="32"/>
        <v>433</v>
      </c>
    </row>
    <row r="277" spans="1:23" x14ac:dyDescent="0.3">
      <c r="A277">
        <f t="shared" si="33"/>
        <v>276</v>
      </c>
      <c r="B277">
        <f t="shared" si="34"/>
        <v>1080643</v>
      </c>
      <c r="C277" t="s">
        <v>232</v>
      </c>
      <c r="D277">
        <f>COUNTIFS(better_player_df!$A$2:$A$10475,match_formation!B277,better_player_df!$B$2:$B$10475,C277,better_player_df!$E$2:$E$10475,match_formation!$D$1)</f>
        <v>2</v>
      </c>
      <c r="E277">
        <f>COUNTIFS(better_player_df!$A$2:$A$10475,match_formation!B277,better_player_df!$B$2:$B$10475,C277,better_player_df!$E$2:$E$10475,match_formation!$E$1)</f>
        <v>1</v>
      </c>
      <c r="F277">
        <f>COUNTIFS(better_player_df!$A$2:$A$10475,match_formation!B277,better_player_df!$B$2:$B$10475,C277,better_player_df!$E$2:$E$10475,match_formation!$F$1)</f>
        <v>1</v>
      </c>
      <c r="G277">
        <f>COUNTIFS(better_player_df!$A$2:$A$10475,match_formation!B277,better_player_df!$B$2:$B$10475,C277,better_player_df!$E$2:$E$10475,match_formation!$G$1)</f>
        <v>0</v>
      </c>
      <c r="H277">
        <f>COUNTIFS(better_player_df!$A$2:$A$10475,match_formation!B277,better_player_df!$B$2:$B$10475,C277,better_player_df!$E$2:$E$10475,match_formation!$H$1)</f>
        <v>0</v>
      </c>
      <c r="I277">
        <f>COUNTIFS(better_player_df!$A$2:$A$10475,match_formation!B277,better_player_df!$B$2:$B$10475,C277,better_player_df!$E$2:$E$10475,match_formation!$I$1)</f>
        <v>0</v>
      </c>
      <c r="J277">
        <f>COUNTIFS(better_player_df!$A$2:$A$10475,match_formation!B277,better_player_df!$B$2:$B$10475,C277,better_player_df!$E$2:$E$10475,match_formation!$J$1)</f>
        <v>2</v>
      </c>
      <c r="K277">
        <f>COUNTIFS(better_player_df!$A$2:$A$10475,match_formation!B277,better_player_df!$B$2:$B$10475,C277,better_player_df!$E$2:$E$10475,match_formation!$K$1)</f>
        <v>1</v>
      </c>
      <c r="L277">
        <f>COUNTIFS(better_player_df!$A$2:$A$10475,match_formation!B277,better_player_df!$B$2:$B$10475,C277,better_player_df!$E$2:$E$10475,match_formation!$L$1)</f>
        <v>1</v>
      </c>
      <c r="M277">
        <f>COUNTIFS(better_player_df!$A$2:$A$10475,match_formation!B277,better_player_df!$B$2:$B$10475,C277,better_player_df!$E$2:$E$10475,match_formation!$M$1)</f>
        <v>1</v>
      </c>
      <c r="N277">
        <f>COUNTIFS(better_player_df!$A$2:$A$10475,match_formation!B277,better_player_df!$B$2:$B$10475,C277,better_player_df!$E$2:$E$10475,match_formation!$N$1)</f>
        <v>0</v>
      </c>
      <c r="O277">
        <f>COUNTIFS(better_player_df!$A$2:$A$10475,match_formation!B277,better_player_df!$B$2:$B$10475,C277,better_player_df!$E$2:$E$10475,match_formation!$O$1)</f>
        <v>0</v>
      </c>
      <c r="P277">
        <f>COUNTIFS(better_player_df!$A$2:$A$10475,match_formation!B277,better_player_df!$B$2:$B$10475,C277,better_player_df!$E$2:$E$10475,match_formation!$P$1)</f>
        <v>1</v>
      </c>
      <c r="Q277">
        <f>COUNTIFS(better_player_df!$A$2:$A$10475,match_formation!B277,better_player_df!$B$2:$B$10475,C277,better_player_df!$E$2:$E$10475,match_formation!$Q$1)</f>
        <v>0</v>
      </c>
      <c r="R277">
        <f>COUNTIFS(better_player_df!$A$2:$A$10475,match_formation!B277,better_player_df!$B$2:$B$10475,C277,better_player_df!$E$2:$E$10475,match_formation!$R$1)</f>
        <v>0</v>
      </c>
      <c r="S277">
        <f t="shared" si="28"/>
        <v>4</v>
      </c>
      <c r="T277">
        <f t="shared" si="29"/>
        <v>4</v>
      </c>
      <c r="U277">
        <f t="shared" si="30"/>
        <v>1</v>
      </c>
      <c r="V277">
        <f t="shared" si="31"/>
        <v>1</v>
      </c>
      <c r="W277">
        <f t="shared" si="32"/>
        <v>4411</v>
      </c>
    </row>
    <row r="278" spans="1:23" x14ac:dyDescent="0.3">
      <c r="A278">
        <f t="shared" si="33"/>
        <v>277</v>
      </c>
      <c r="B278">
        <f t="shared" si="34"/>
        <v>1080644</v>
      </c>
      <c r="C278" t="s">
        <v>274</v>
      </c>
      <c r="D278">
        <f>COUNTIFS(better_player_df!$A$2:$A$10475,match_formation!B278,better_player_df!$B$2:$B$10475,C278,better_player_df!$E$2:$E$10475,match_formation!$D$1)</f>
        <v>2</v>
      </c>
      <c r="E278">
        <f>COUNTIFS(better_player_df!$A$2:$A$10475,match_formation!B278,better_player_df!$B$2:$B$10475,C278,better_player_df!$E$2:$E$10475,match_formation!$E$1)</f>
        <v>1</v>
      </c>
      <c r="F278">
        <f>COUNTIFS(better_player_df!$A$2:$A$10475,match_formation!B278,better_player_df!$B$2:$B$10475,C278,better_player_df!$E$2:$E$10475,match_formation!$F$1)</f>
        <v>1</v>
      </c>
      <c r="G278">
        <f>COUNTIFS(better_player_df!$A$2:$A$10475,match_formation!B278,better_player_df!$B$2:$B$10475,C278,better_player_df!$E$2:$E$10475,match_formation!$G$1)</f>
        <v>0</v>
      </c>
      <c r="H278">
        <f>COUNTIFS(better_player_df!$A$2:$A$10475,match_formation!B278,better_player_df!$B$2:$B$10475,C278,better_player_df!$E$2:$E$10475,match_formation!$H$1)</f>
        <v>0</v>
      </c>
      <c r="I278">
        <f>COUNTIFS(better_player_df!$A$2:$A$10475,match_formation!B278,better_player_df!$B$2:$B$10475,C278,better_player_df!$E$2:$E$10475,match_formation!$I$1)</f>
        <v>0</v>
      </c>
      <c r="J278">
        <f>COUNTIFS(better_player_df!$A$2:$A$10475,match_formation!B278,better_player_df!$B$2:$B$10475,C278,better_player_df!$E$2:$E$10475,match_formation!$J$1)</f>
        <v>3</v>
      </c>
      <c r="K278">
        <f>COUNTIFS(better_player_df!$A$2:$A$10475,match_formation!B278,better_player_df!$B$2:$B$10475,C278,better_player_df!$E$2:$E$10475,match_formation!$K$1)</f>
        <v>0</v>
      </c>
      <c r="L278">
        <f>COUNTIFS(better_player_df!$A$2:$A$10475,match_formation!B278,better_player_df!$B$2:$B$10475,C278,better_player_df!$E$2:$E$10475,match_formation!$L$1)</f>
        <v>0</v>
      </c>
      <c r="M278">
        <f>COUNTIFS(better_player_df!$A$2:$A$10475,match_formation!B278,better_player_df!$B$2:$B$10475,C278,better_player_df!$E$2:$E$10475,match_formation!$M$1)</f>
        <v>0</v>
      </c>
      <c r="N278">
        <f>COUNTIFS(better_player_df!$A$2:$A$10475,match_formation!B278,better_player_df!$B$2:$B$10475,C278,better_player_df!$E$2:$E$10475,match_formation!$N$1)</f>
        <v>0</v>
      </c>
      <c r="O278">
        <f>COUNTIFS(better_player_df!$A$2:$A$10475,match_formation!B278,better_player_df!$B$2:$B$10475,C278,better_player_df!$E$2:$E$10475,match_formation!$O$1)</f>
        <v>0</v>
      </c>
      <c r="P278">
        <f>COUNTIFS(better_player_df!$A$2:$A$10475,match_formation!B278,better_player_df!$B$2:$B$10475,C278,better_player_df!$E$2:$E$10475,match_formation!$P$1)</f>
        <v>1</v>
      </c>
      <c r="Q278">
        <f>COUNTIFS(better_player_df!$A$2:$A$10475,match_formation!B278,better_player_df!$B$2:$B$10475,C278,better_player_df!$E$2:$E$10475,match_formation!$Q$1)</f>
        <v>1</v>
      </c>
      <c r="R278">
        <f>COUNTIFS(better_player_df!$A$2:$A$10475,match_formation!B278,better_player_df!$B$2:$B$10475,C278,better_player_df!$E$2:$E$10475,match_formation!$R$1)</f>
        <v>1</v>
      </c>
      <c r="S278">
        <f t="shared" si="28"/>
        <v>4</v>
      </c>
      <c r="T278">
        <f t="shared" si="29"/>
        <v>3</v>
      </c>
      <c r="U278">
        <f t="shared" si="30"/>
        <v>0</v>
      </c>
      <c r="V278">
        <f t="shared" si="31"/>
        <v>3</v>
      </c>
      <c r="W278">
        <f t="shared" si="32"/>
        <v>433</v>
      </c>
    </row>
    <row r="279" spans="1:23" x14ac:dyDescent="0.3">
      <c r="A279">
        <f t="shared" si="33"/>
        <v>278</v>
      </c>
      <c r="B279">
        <f t="shared" si="34"/>
        <v>1080644</v>
      </c>
      <c r="C279" t="s">
        <v>232</v>
      </c>
      <c r="D279">
        <f>COUNTIFS(better_player_df!$A$2:$A$10475,match_formation!B279,better_player_df!$B$2:$B$10475,C279,better_player_df!$E$2:$E$10475,match_formation!$D$1)</f>
        <v>2</v>
      </c>
      <c r="E279">
        <f>COUNTIFS(better_player_df!$A$2:$A$10475,match_formation!B279,better_player_df!$B$2:$B$10475,C279,better_player_df!$E$2:$E$10475,match_formation!$E$1)</f>
        <v>1</v>
      </c>
      <c r="F279">
        <f>COUNTIFS(better_player_df!$A$2:$A$10475,match_formation!B279,better_player_df!$B$2:$B$10475,C279,better_player_df!$E$2:$E$10475,match_formation!$F$1)</f>
        <v>1</v>
      </c>
      <c r="G279">
        <f>COUNTIFS(better_player_df!$A$2:$A$10475,match_formation!B279,better_player_df!$B$2:$B$10475,C279,better_player_df!$E$2:$E$10475,match_formation!$G$1)</f>
        <v>0</v>
      </c>
      <c r="H279">
        <f>COUNTIFS(better_player_df!$A$2:$A$10475,match_formation!B279,better_player_df!$B$2:$B$10475,C279,better_player_df!$E$2:$E$10475,match_formation!$H$1)</f>
        <v>0</v>
      </c>
      <c r="I279">
        <f>COUNTIFS(better_player_df!$A$2:$A$10475,match_formation!B279,better_player_df!$B$2:$B$10475,C279,better_player_df!$E$2:$E$10475,match_formation!$I$1)</f>
        <v>0</v>
      </c>
      <c r="J279">
        <f>COUNTIFS(better_player_df!$A$2:$A$10475,match_formation!B279,better_player_df!$B$2:$B$10475,C279,better_player_df!$E$2:$E$10475,match_formation!$J$1)</f>
        <v>2</v>
      </c>
      <c r="K279">
        <f>COUNTIFS(better_player_df!$A$2:$A$10475,match_formation!B279,better_player_df!$B$2:$B$10475,C279,better_player_df!$E$2:$E$10475,match_formation!$K$1)</f>
        <v>1</v>
      </c>
      <c r="L279">
        <f>COUNTIFS(better_player_df!$A$2:$A$10475,match_formation!B279,better_player_df!$B$2:$B$10475,C279,better_player_df!$E$2:$E$10475,match_formation!$L$1)</f>
        <v>1</v>
      </c>
      <c r="M279">
        <f>COUNTIFS(better_player_df!$A$2:$A$10475,match_formation!B279,better_player_df!$B$2:$B$10475,C279,better_player_df!$E$2:$E$10475,match_formation!$M$1)</f>
        <v>1</v>
      </c>
      <c r="N279">
        <f>COUNTIFS(better_player_df!$A$2:$A$10475,match_formation!B279,better_player_df!$B$2:$B$10475,C279,better_player_df!$E$2:$E$10475,match_formation!$N$1)</f>
        <v>0</v>
      </c>
      <c r="O279">
        <f>COUNTIFS(better_player_df!$A$2:$A$10475,match_formation!B279,better_player_df!$B$2:$B$10475,C279,better_player_df!$E$2:$E$10475,match_formation!$O$1)</f>
        <v>0</v>
      </c>
      <c r="P279">
        <f>COUNTIFS(better_player_df!$A$2:$A$10475,match_formation!B279,better_player_df!$B$2:$B$10475,C279,better_player_df!$E$2:$E$10475,match_formation!$P$1)</f>
        <v>1</v>
      </c>
      <c r="Q279">
        <f>COUNTIFS(better_player_df!$A$2:$A$10475,match_formation!B279,better_player_df!$B$2:$B$10475,C279,better_player_df!$E$2:$E$10475,match_formation!$Q$1)</f>
        <v>0</v>
      </c>
      <c r="R279">
        <f>COUNTIFS(better_player_df!$A$2:$A$10475,match_formation!B279,better_player_df!$B$2:$B$10475,C279,better_player_df!$E$2:$E$10475,match_formation!$R$1)</f>
        <v>0</v>
      </c>
      <c r="S279">
        <f t="shared" si="28"/>
        <v>4</v>
      </c>
      <c r="T279">
        <f t="shared" si="29"/>
        <v>4</v>
      </c>
      <c r="U279">
        <f t="shared" si="30"/>
        <v>1</v>
      </c>
      <c r="V279">
        <f t="shared" si="31"/>
        <v>1</v>
      </c>
      <c r="W279">
        <f t="shared" si="32"/>
        <v>4411</v>
      </c>
    </row>
    <row r="280" spans="1:23" x14ac:dyDescent="0.3">
      <c r="A280">
        <f t="shared" si="33"/>
        <v>279</v>
      </c>
      <c r="B280">
        <f t="shared" si="34"/>
        <v>1080645</v>
      </c>
      <c r="C280" t="s">
        <v>274</v>
      </c>
      <c r="D280">
        <f>COUNTIFS(better_player_df!$A$2:$A$10475,match_formation!B280,better_player_df!$B$2:$B$10475,C280,better_player_df!$E$2:$E$10475,match_formation!$D$1)</f>
        <v>2</v>
      </c>
      <c r="E280">
        <f>COUNTIFS(better_player_df!$A$2:$A$10475,match_formation!B280,better_player_df!$B$2:$B$10475,C280,better_player_df!$E$2:$E$10475,match_formation!$E$1)</f>
        <v>1</v>
      </c>
      <c r="F280">
        <f>COUNTIFS(better_player_df!$A$2:$A$10475,match_formation!B280,better_player_df!$B$2:$B$10475,C280,better_player_df!$E$2:$E$10475,match_formation!$F$1)</f>
        <v>1</v>
      </c>
      <c r="G280">
        <f>COUNTIFS(better_player_df!$A$2:$A$10475,match_formation!B280,better_player_df!$B$2:$B$10475,C280,better_player_df!$E$2:$E$10475,match_formation!$G$1)</f>
        <v>2</v>
      </c>
      <c r="H280">
        <f>COUNTIFS(better_player_df!$A$2:$A$10475,match_formation!B280,better_player_df!$B$2:$B$10475,C280,better_player_df!$E$2:$E$10475,match_formation!$H$1)</f>
        <v>0</v>
      </c>
      <c r="I280">
        <f>COUNTIFS(better_player_df!$A$2:$A$10475,match_formation!B280,better_player_df!$B$2:$B$10475,C280,better_player_df!$E$2:$E$10475,match_formation!$I$1)</f>
        <v>0</v>
      </c>
      <c r="J280">
        <f>COUNTIFS(better_player_df!$A$2:$A$10475,match_formation!B280,better_player_df!$B$2:$B$10475,C280,better_player_df!$E$2:$E$10475,match_formation!$J$1)</f>
        <v>0</v>
      </c>
      <c r="K280">
        <f>COUNTIFS(better_player_df!$A$2:$A$10475,match_formation!B280,better_player_df!$B$2:$B$10475,C280,better_player_df!$E$2:$E$10475,match_formation!$K$1)</f>
        <v>0</v>
      </c>
      <c r="L280">
        <f>COUNTIFS(better_player_df!$A$2:$A$10475,match_formation!B280,better_player_df!$B$2:$B$10475,C280,better_player_df!$E$2:$E$10475,match_formation!$L$1)</f>
        <v>0</v>
      </c>
      <c r="M280">
        <f>COUNTIFS(better_player_df!$A$2:$A$10475,match_formation!B280,better_player_df!$B$2:$B$10475,C280,better_player_df!$E$2:$E$10475,match_formation!$M$1)</f>
        <v>1</v>
      </c>
      <c r="N280">
        <f>COUNTIFS(better_player_df!$A$2:$A$10475,match_formation!B280,better_player_df!$B$2:$B$10475,C280,better_player_df!$E$2:$E$10475,match_formation!$N$1)</f>
        <v>1</v>
      </c>
      <c r="O280">
        <f>COUNTIFS(better_player_df!$A$2:$A$10475,match_formation!B280,better_player_df!$B$2:$B$10475,C280,better_player_df!$E$2:$E$10475,match_formation!$O$1)</f>
        <v>1</v>
      </c>
      <c r="P280">
        <f>COUNTIFS(better_player_df!$A$2:$A$10475,match_formation!B280,better_player_df!$B$2:$B$10475,C280,better_player_df!$E$2:$E$10475,match_formation!$P$1)</f>
        <v>1</v>
      </c>
      <c r="Q280">
        <f>COUNTIFS(better_player_df!$A$2:$A$10475,match_formation!B280,better_player_df!$B$2:$B$10475,C280,better_player_df!$E$2:$E$10475,match_formation!$Q$1)</f>
        <v>0</v>
      </c>
      <c r="R280">
        <f>COUNTIFS(better_player_df!$A$2:$A$10475,match_formation!B280,better_player_df!$B$2:$B$10475,C280,better_player_df!$E$2:$E$10475,match_formation!$R$1)</f>
        <v>0</v>
      </c>
      <c r="S280">
        <f t="shared" si="28"/>
        <v>4</v>
      </c>
      <c r="T280">
        <f t="shared" si="29"/>
        <v>2</v>
      </c>
      <c r="U280">
        <f t="shared" si="30"/>
        <v>3</v>
      </c>
      <c r="V280">
        <f t="shared" si="31"/>
        <v>1</v>
      </c>
      <c r="W280">
        <f t="shared" si="32"/>
        <v>4231</v>
      </c>
    </row>
    <row r="281" spans="1:23" x14ac:dyDescent="0.3">
      <c r="A281">
        <f t="shared" si="33"/>
        <v>280</v>
      </c>
      <c r="B281">
        <f t="shared" si="34"/>
        <v>1080645</v>
      </c>
      <c r="C281" t="s">
        <v>332</v>
      </c>
      <c r="D281">
        <f>COUNTIFS(better_player_df!$A$2:$A$10475,match_formation!B281,better_player_df!$B$2:$B$10475,C281,better_player_df!$E$2:$E$10475,match_formation!$D$1)</f>
        <v>2</v>
      </c>
      <c r="E281">
        <f>COUNTIFS(better_player_df!$A$2:$A$10475,match_formation!B281,better_player_df!$B$2:$B$10475,C281,better_player_df!$E$2:$E$10475,match_formation!$E$1)</f>
        <v>1</v>
      </c>
      <c r="F281">
        <f>COUNTIFS(better_player_df!$A$2:$A$10475,match_formation!B281,better_player_df!$B$2:$B$10475,C281,better_player_df!$E$2:$E$10475,match_formation!$F$1)</f>
        <v>1</v>
      </c>
      <c r="G281">
        <f>COUNTIFS(better_player_df!$A$2:$A$10475,match_formation!B281,better_player_df!$B$2:$B$10475,C281,better_player_df!$E$2:$E$10475,match_formation!$G$1)</f>
        <v>0</v>
      </c>
      <c r="H281">
        <f>COUNTIFS(better_player_df!$A$2:$A$10475,match_formation!B281,better_player_df!$B$2:$B$10475,C281,better_player_df!$E$2:$E$10475,match_formation!$H$1)</f>
        <v>0</v>
      </c>
      <c r="I281">
        <f>COUNTIFS(better_player_df!$A$2:$A$10475,match_formation!B281,better_player_df!$B$2:$B$10475,C281,better_player_df!$E$2:$E$10475,match_formation!$I$1)</f>
        <v>0</v>
      </c>
      <c r="J281">
        <f>COUNTIFS(better_player_df!$A$2:$A$10475,match_formation!B281,better_player_df!$B$2:$B$10475,C281,better_player_df!$E$2:$E$10475,match_formation!$J$1)</f>
        <v>2</v>
      </c>
      <c r="K281">
        <f>COUNTIFS(better_player_df!$A$2:$A$10475,match_formation!B281,better_player_df!$B$2:$B$10475,C281,better_player_df!$E$2:$E$10475,match_formation!$K$1)</f>
        <v>1</v>
      </c>
      <c r="L281">
        <f>COUNTIFS(better_player_df!$A$2:$A$10475,match_formation!B281,better_player_df!$B$2:$B$10475,C281,better_player_df!$E$2:$E$10475,match_formation!$L$1)</f>
        <v>1</v>
      </c>
      <c r="M281">
        <f>COUNTIFS(better_player_df!$A$2:$A$10475,match_formation!B281,better_player_df!$B$2:$B$10475,C281,better_player_df!$E$2:$E$10475,match_formation!$M$1)</f>
        <v>0</v>
      </c>
      <c r="N281">
        <f>COUNTIFS(better_player_df!$A$2:$A$10475,match_formation!B281,better_player_df!$B$2:$B$10475,C281,better_player_df!$E$2:$E$10475,match_formation!$N$1)</f>
        <v>0</v>
      </c>
      <c r="O281">
        <f>COUNTIFS(better_player_df!$A$2:$A$10475,match_formation!B281,better_player_df!$B$2:$B$10475,C281,better_player_df!$E$2:$E$10475,match_formation!$O$1)</f>
        <v>0</v>
      </c>
      <c r="P281">
        <f>COUNTIFS(better_player_df!$A$2:$A$10475,match_formation!B281,better_player_df!$B$2:$B$10475,C281,better_player_df!$E$2:$E$10475,match_formation!$P$1)</f>
        <v>2</v>
      </c>
      <c r="Q281">
        <f>COUNTIFS(better_player_df!$A$2:$A$10475,match_formation!B281,better_player_df!$B$2:$B$10475,C281,better_player_df!$E$2:$E$10475,match_formation!$Q$1)</f>
        <v>0</v>
      </c>
      <c r="R281">
        <f>COUNTIFS(better_player_df!$A$2:$A$10475,match_formation!B281,better_player_df!$B$2:$B$10475,C281,better_player_df!$E$2:$E$10475,match_formation!$R$1)</f>
        <v>0</v>
      </c>
      <c r="S281">
        <f t="shared" si="28"/>
        <v>4</v>
      </c>
      <c r="T281">
        <f t="shared" si="29"/>
        <v>4</v>
      </c>
      <c r="U281">
        <f t="shared" si="30"/>
        <v>0</v>
      </c>
      <c r="V281">
        <f t="shared" si="31"/>
        <v>2</v>
      </c>
      <c r="W281">
        <f t="shared" si="32"/>
        <v>442</v>
      </c>
    </row>
    <row r="282" spans="1:23" x14ac:dyDescent="0.3">
      <c r="A282">
        <f t="shared" si="33"/>
        <v>281</v>
      </c>
      <c r="B282">
        <f t="shared" si="34"/>
        <v>1080646</v>
      </c>
      <c r="C282" t="s">
        <v>303</v>
      </c>
      <c r="D282">
        <f>COUNTIFS(better_player_df!$A$2:$A$10475,match_formation!B282,better_player_df!$B$2:$B$10475,C282,better_player_df!$E$2:$E$10475,match_formation!$D$1)</f>
        <v>2</v>
      </c>
      <c r="E282">
        <f>COUNTIFS(better_player_df!$A$2:$A$10475,match_formation!B282,better_player_df!$B$2:$B$10475,C282,better_player_df!$E$2:$E$10475,match_formation!$E$1)</f>
        <v>1</v>
      </c>
      <c r="F282">
        <f>COUNTIFS(better_player_df!$A$2:$A$10475,match_formation!B282,better_player_df!$B$2:$B$10475,C282,better_player_df!$E$2:$E$10475,match_formation!$F$1)</f>
        <v>1</v>
      </c>
      <c r="G282">
        <f>COUNTIFS(better_player_df!$A$2:$A$10475,match_formation!B282,better_player_df!$B$2:$B$10475,C282,better_player_df!$E$2:$E$10475,match_formation!$G$1)</f>
        <v>2</v>
      </c>
      <c r="H282">
        <f>COUNTIFS(better_player_df!$A$2:$A$10475,match_formation!B282,better_player_df!$B$2:$B$10475,C282,better_player_df!$E$2:$E$10475,match_formation!$H$1)</f>
        <v>0</v>
      </c>
      <c r="I282">
        <f>COUNTIFS(better_player_df!$A$2:$A$10475,match_formation!B282,better_player_df!$B$2:$B$10475,C282,better_player_df!$E$2:$E$10475,match_formation!$I$1)</f>
        <v>0</v>
      </c>
      <c r="J282">
        <f>COUNTIFS(better_player_df!$A$2:$A$10475,match_formation!B282,better_player_df!$B$2:$B$10475,C282,better_player_df!$E$2:$E$10475,match_formation!$J$1)</f>
        <v>0</v>
      </c>
      <c r="K282">
        <f>COUNTIFS(better_player_df!$A$2:$A$10475,match_formation!B282,better_player_df!$B$2:$B$10475,C282,better_player_df!$E$2:$E$10475,match_formation!$K$1)</f>
        <v>0</v>
      </c>
      <c r="L282">
        <f>COUNTIFS(better_player_df!$A$2:$A$10475,match_formation!B282,better_player_df!$B$2:$B$10475,C282,better_player_df!$E$2:$E$10475,match_formation!$L$1)</f>
        <v>0</v>
      </c>
      <c r="M282">
        <f>COUNTIFS(better_player_df!$A$2:$A$10475,match_formation!B282,better_player_df!$B$2:$B$10475,C282,better_player_df!$E$2:$E$10475,match_formation!$M$1)</f>
        <v>1</v>
      </c>
      <c r="N282">
        <f>COUNTIFS(better_player_df!$A$2:$A$10475,match_formation!B282,better_player_df!$B$2:$B$10475,C282,better_player_df!$E$2:$E$10475,match_formation!$N$1)</f>
        <v>1</v>
      </c>
      <c r="O282">
        <f>COUNTIFS(better_player_df!$A$2:$A$10475,match_formation!B282,better_player_df!$B$2:$B$10475,C282,better_player_df!$E$2:$E$10475,match_formation!$O$1)</f>
        <v>1</v>
      </c>
      <c r="P282">
        <f>COUNTIFS(better_player_df!$A$2:$A$10475,match_formation!B282,better_player_df!$B$2:$B$10475,C282,better_player_df!$E$2:$E$10475,match_formation!$P$1)</f>
        <v>1</v>
      </c>
      <c r="Q282">
        <f>COUNTIFS(better_player_df!$A$2:$A$10475,match_formation!B282,better_player_df!$B$2:$B$10475,C282,better_player_df!$E$2:$E$10475,match_formation!$Q$1)</f>
        <v>0</v>
      </c>
      <c r="R282">
        <f>COUNTIFS(better_player_df!$A$2:$A$10475,match_formation!B282,better_player_df!$B$2:$B$10475,C282,better_player_df!$E$2:$E$10475,match_formation!$R$1)</f>
        <v>0</v>
      </c>
      <c r="S282">
        <f t="shared" si="28"/>
        <v>4</v>
      </c>
      <c r="T282">
        <f t="shared" si="29"/>
        <v>2</v>
      </c>
      <c r="U282">
        <f t="shared" si="30"/>
        <v>3</v>
      </c>
      <c r="V282">
        <f t="shared" si="31"/>
        <v>1</v>
      </c>
      <c r="W282">
        <f t="shared" si="32"/>
        <v>4231</v>
      </c>
    </row>
    <row r="283" spans="1:23" x14ac:dyDescent="0.3">
      <c r="A283">
        <f t="shared" si="33"/>
        <v>282</v>
      </c>
      <c r="B283">
        <f t="shared" si="34"/>
        <v>1080646</v>
      </c>
      <c r="C283" t="s">
        <v>111</v>
      </c>
      <c r="D283">
        <f>COUNTIFS(better_player_df!$A$2:$A$10475,match_formation!B283,better_player_df!$B$2:$B$10475,C283,better_player_df!$E$2:$E$10475,match_formation!$D$1)</f>
        <v>2</v>
      </c>
      <c r="E283">
        <f>COUNTIFS(better_player_df!$A$2:$A$10475,match_formation!B283,better_player_df!$B$2:$B$10475,C283,better_player_df!$E$2:$E$10475,match_formation!$E$1)</f>
        <v>1</v>
      </c>
      <c r="F283">
        <f>COUNTIFS(better_player_df!$A$2:$A$10475,match_formation!B283,better_player_df!$B$2:$B$10475,C283,better_player_df!$E$2:$E$10475,match_formation!$F$1)</f>
        <v>1</v>
      </c>
      <c r="G283">
        <f>COUNTIFS(better_player_df!$A$2:$A$10475,match_formation!B283,better_player_df!$B$2:$B$10475,C283,better_player_df!$E$2:$E$10475,match_formation!$G$1)</f>
        <v>0</v>
      </c>
      <c r="H283">
        <f>COUNTIFS(better_player_df!$A$2:$A$10475,match_formation!B283,better_player_df!$B$2:$B$10475,C283,better_player_df!$E$2:$E$10475,match_formation!$H$1)</f>
        <v>0</v>
      </c>
      <c r="I283">
        <f>COUNTIFS(better_player_df!$A$2:$A$10475,match_formation!B283,better_player_df!$B$2:$B$10475,C283,better_player_df!$E$2:$E$10475,match_formation!$I$1)</f>
        <v>0</v>
      </c>
      <c r="J283">
        <f>COUNTIFS(better_player_df!$A$2:$A$10475,match_formation!B283,better_player_df!$B$2:$B$10475,C283,better_player_df!$E$2:$E$10475,match_formation!$J$1)</f>
        <v>2</v>
      </c>
      <c r="K283">
        <f>COUNTIFS(better_player_df!$A$2:$A$10475,match_formation!B283,better_player_df!$B$2:$B$10475,C283,better_player_df!$E$2:$E$10475,match_formation!$K$1)</f>
        <v>1</v>
      </c>
      <c r="L283">
        <f>COUNTIFS(better_player_df!$A$2:$A$10475,match_formation!B283,better_player_df!$B$2:$B$10475,C283,better_player_df!$E$2:$E$10475,match_formation!$L$1)</f>
        <v>1</v>
      </c>
      <c r="M283">
        <f>COUNTIFS(better_player_df!$A$2:$A$10475,match_formation!B283,better_player_df!$B$2:$B$10475,C283,better_player_df!$E$2:$E$10475,match_formation!$M$1)</f>
        <v>0</v>
      </c>
      <c r="N283">
        <f>COUNTIFS(better_player_df!$A$2:$A$10475,match_formation!B283,better_player_df!$B$2:$B$10475,C283,better_player_df!$E$2:$E$10475,match_formation!$N$1)</f>
        <v>0</v>
      </c>
      <c r="O283">
        <f>COUNTIFS(better_player_df!$A$2:$A$10475,match_formation!B283,better_player_df!$B$2:$B$10475,C283,better_player_df!$E$2:$E$10475,match_formation!$O$1)</f>
        <v>0</v>
      </c>
      <c r="P283">
        <f>COUNTIFS(better_player_df!$A$2:$A$10475,match_formation!B283,better_player_df!$B$2:$B$10475,C283,better_player_df!$E$2:$E$10475,match_formation!$P$1)</f>
        <v>2</v>
      </c>
      <c r="Q283">
        <f>COUNTIFS(better_player_df!$A$2:$A$10475,match_formation!B283,better_player_df!$B$2:$B$10475,C283,better_player_df!$E$2:$E$10475,match_formation!$Q$1)</f>
        <v>0</v>
      </c>
      <c r="R283">
        <f>COUNTIFS(better_player_df!$A$2:$A$10475,match_formation!B283,better_player_df!$B$2:$B$10475,C283,better_player_df!$E$2:$E$10475,match_formation!$R$1)</f>
        <v>0</v>
      </c>
      <c r="S283">
        <f t="shared" si="28"/>
        <v>4</v>
      </c>
      <c r="T283">
        <f t="shared" si="29"/>
        <v>4</v>
      </c>
      <c r="U283">
        <f t="shared" si="30"/>
        <v>0</v>
      </c>
      <c r="V283">
        <f t="shared" si="31"/>
        <v>2</v>
      </c>
      <c r="W283">
        <f t="shared" si="32"/>
        <v>442</v>
      </c>
    </row>
    <row r="284" spans="1:23" x14ac:dyDescent="0.3">
      <c r="A284">
        <f t="shared" si="33"/>
        <v>283</v>
      </c>
      <c r="B284">
        <f t="shared" si="34"/>
        <v>1080647</v>
      </c>
      <c r="C284" t="s">
        <v>218</v>
      </c>
      <c r="D284">
        <f>COUNTIFS(better_player_df!$A$2:$A$10475,match_formation!B284,better_player_df!$B$2:$B$10475,C284,better_player_df!$E$2:$E$10475,match_formation!$D$1)</f>
        <v>2</v>
      </c>
      <c r="E284">
        <f>COUNTIFS(better_player_df!$A$2:$A$10475,match_formation!B284,better_player_df!$B$2:$B$10475,C284,better_player_df!$E$2:$E$10475,match_formation!$E$1)</f>
        <v>1</v>
      </c>
      <c r="F284">
        <f>COUNTIFS(better_player_df!$A$2:$A$10475,match_formation!B284,better_player_df!$B$2:$B$10475,C284,better_player_df!$E$2:$E$10475,match_formation!$F$1)</f>
        <v>1</v>
      </c>
      <c r="G284">
        <f>COUNTIFS(better_player_df!$A$2:$A$10475,match_formation!B284,better_player_df!$B$2:$B$10475,C284,better_player_df!$E$2:$E$10475,match_formation!$G$1)</f>
        <v>0</v>
      </c>
      <c r="H284">
        <f>COUNTIFS(better_player_df!$A$2:$A$10475,match_formation!B284,better_player_df!$B$2:$B$10475,C284,better_player_df!$E$2:$E$10475,match_formation!$H$1)</f>
        <v>0</v>
      </c>
      <c r="I284">
        <f>COUNTIFS(better_player_df!$A$2:$A$10475,match_formation!B284,better_player_df!$B$2:$B$10475,C284,better_player_df!$E$2:$E$10475,match_formation!$I$1)</f>
        <v>0</v>
      </c>
      <c r="J284">
        <f>COUNTIFS(better_player_df!$A$2:$A$10475,match_formation!B284,better_player_df!$B$2:$B$10475,C284,better_player_df!$E$2:$E$10475,match_formation!$J$1)</f>
        <v>3</v>
      </c>
      <c r="K284">
        <f>COUNTIFS(better_player_df!$A$2:$A$10475,match_formation!B284,better_player_df!$B$2:$B$10475,C284,better_player_df!$E$2:$E$10475,match_formation!$K$1)</f>
        <v>0</v>
      </c>
      <c r="L284">
        <f>COUNTIFS(better_player_df!$A$2:$A$10475,match_formation!B284,better_player_df!$B$2:$B$10475,C284,better_player_df!$E$2:$E$10475,match_formation!$L$1)</f>
        <v>0</v>
      </c>
      <c r="M284">
        <f>COUNTIFS(better_player_df!$A$2:$A$10475,match_formation!B284,better_player_df!$B$2:$B$10475,C284,better_player_df!$E$2:$E$10475,match_formation!$M$1)</f>
        <v>1</v>
      </c>
      <c r="N284">
        <f>COUNTIFS(better_player_df!$A$2:$A$10475,match_formation!B284,better_player_df!$B$2:$B$10475,C284,better_player_df!$E$2:$E$10475,match_formation!$N$1)</f>
        <v>0</v>
      </c>
      <c r="O284">
        <f>COUNTIFS(better_player_df!$A$2:$A$10475,match_formation!B284,better_player_df!$B$2:$B$10475,C284,better_player_df!$E$2:$E$10475,match_formation!$O$1)</f>
        <v>0</v>
      </c>
      <c r="P284">
        <f>COUNTIFS(better_player_df!$A$2:$A$10475,match_formation!B284,better_player_df!$B$2:$B$10475,C284,better_player_df!$E$2:$E$10475,match_formation!$P$1)</f>
        <v>2</v>
      </c>
      <c r="Q284">
        <f>COUNTIFS(better_player_df!$A$2:$A$10475,match_formation!B284,better_player_df!$B$2:$B$10475,C284,better_player_df!$E$2:$E$10475,match_formation!$Q$1)</f>
        <v>0</v>
      </c>
      <c r="R284">
        <f>COUNTIFS(better_player_df!$A$2:$A$10475,match_formation!B284,better_player_df!$B$2:$B$10475,C284,better_player_df!$E$2:$E$10475,match_formation!$R$1)</f>
        <v>0</v>
      </c>
      <c r="S284">
        <f t="shared" si="28"/>
        <v>4</v>
      </c>
      <c r="T284">
        <f t="shared" si="29"/>
        <v>3</v>
      </c>
      <c r="U284">
        <f t="shared" si="30"/>
        <v>1</v>
      </c>
      <c r="V284">
        <f t="shared" si="31"/>
        <v>2</v>
      </c>
      <c r="W284">
        <f t="shared" si="32"/>
        <v>4312</v>
      </c>
    </row>
    <row r="285" spans="1:23" x14ac:dyDescent="0.3">
      <c r="A285">
        <f t="shared" si="33"/>
        <v>284</v>
      </c>
      <c r="B285">
        <f t="shared" si="34"/>
        <v>1080647</v>
      </c>
      <c r="C285" t="s">
        <v>157</v>
      </c>
      <c r="D285">
        <f>COUNTIFS(better_player_df!$A$2:$A$10475,match_formation!B285,better_player_df!$B$2:$B$10475,C285,better_player_df!$E$2:$E$10475,match_formation!$D$1)</f>
        <v>3</v>
      </c>
      <c r="E285">
        <f>COUNTIFS(better_player_df!$A$2:$A$10475,match_formation!B285,better_player_df!$B$2:$B$10475,C285,better_player_df!$E$2:$E$10475,match_formation!$E$1)</f>
        <v>0</v>
      </c>
      <c r="F285">
        <f>COUNTIFS(better_player_df!$A$2:$A$10475,match_formation!B285,better_player_df!$B$2:$B$10475,C285,better_player_df!$E$2:$E$10475,match_formation!$F$1)</f>
        <v>0</v>
      </c>
      <c r="G285">
        <f>COUNTIFS(better_player_df!$A$2:$A$10475,match_formation!B285,better_player_df!$B$2:$B$10475,C285,better_player_df!$E$2:$E$10475,match_formation!$G$1)</f>
        <v>0</v>
      </c>
      <c r="H285">
        <f>COUNTIFS(better_player_df!$A$2:$A$10475,match_formation!B285,better_player_df!$B$2:$B$10475,C285,better_player_df!$E$2:$E$10475,match_formation!$H$1)</f>
        <v>1</v>
      </c>
      <c r="I285">
        <f>COUNTIFS(better_player_df!$A$2:$A$10475,match_formation!B285,better_player_df!$B$2:$B$10475,C285,better_player_df!$E$2:$E$10475,match_formation!$I$1)</f>
        <v>1</v>
      </c>
      <c r="J285">
        <f>COUNTIFS(better_player_df!$A$2:$A$10475,match_formation!B285,better_player_df!$B$2:$B$10475,C285,better_player_df!$E$2:$E$10475,match_formation!$J$1)</f>
        <v>2</v>
      </c>
      <c r="K285">
        <f>COUNTIFS(better_player_df!$A$2:$A$10475,match_formation!B285,better_player_df!$B$2:$B$10475,C285,better_player_df!$E$2:$E$10475,match_formation!$K$1)</f>
        <v>0</v>
      </c>
      <c r="L285">
        <f>COUNTIFS(better_player_df!$A$2:$A$10475,match_formation!B285,better_player_df!$B$2:$B$10475,C285,better_player_df!$E$2:$E$10475,match_formation!$L$1)</f>
        <v>0</v>
      </c>
      <c r="M285">
        <f>COUNTIFS(better_player_df!$A$2:$A$10475,match_formation!B285,better_player_df!$B$2:$B$10475,C285,better_player_df!$E$2:$E$10475,match_formation!$M$1)</f>
        <v>2</v>
      </c>
      <c r="N285">
        <f>COUNTIFS(better_player_df!$A$2:$A$10475,match_formation!B285,better_player_df!$B$2:$B$10475,C285,better_player_df!$E$2:$E$10475,match_formation!$N$1)</f>
        <v>0</v>
      </c>
      <c r="O285">
        <f>COUNTIFS(better_player_df!$A$2:$A$10475,match_formation!B285,better_player_df!$B$2:$B$10475,C285,better_player_df!$E$2:$E$10475,match_formation!$O$1)</f>
        <v>0</v>
      </c>
      <c r="P285">
        <f>COUNTIFS(better_player_df!$A$2:$A$10475,match_formation!B285,better_player_df!$B$2:$B$10475,C285,better_player_df!$E$2:$E$10475,match_formation!$P$1)</f>
        <v>1</v>
      </c>
      <c r="Q285">
        <f>COUNTIFS(better_player_df!$A$2:$A$10475,match_formation!B285,better_player_df!$B$2:$B$10475,C285,better_player_df!$E$2:$E$10475,match_formation!$Q$1)</f>
        <v>0</v>
      </c>
      <c r="R285">
        <f>COUNTIFS(better_player_df!$A$2:$A$10475,match_formation!B285,better_player_df!$B$2:$B$10475,C285,better_player_df!$E$2:$E$10475,match_formation!$R$1)</f>
        <v>0</v>
      </c>
      <c r="S285">
        <f t="shared" si="28"/>
        <v>3</v>
      </c>
      <c r="T285">
        <f t="shared" si="29"/>
        <v>4</v>
      </c>
      <c r="U285">
        <f t="shared" si="30"/>
        <v>2</v>
      </c>
      <c r="V285">
        <f t="shared" si="31"/>
        <v>1</v>
      </c>
      <c r="W285">
        <f t="shared" si="32"/>
        <v>3421</v>
      </c>
    </row>
    <row r="286" spans="1:23" x14ac:dyDescent="0.3">
      <c r="A286">
        <f t="shared" si="33"/>
        <v>285</v>
      </c>
      <c r="B286">
        <f t="shared" si="34"/>
        <v>1080648</v>
      </c>
      <c r="C286" t="s">
        <v>218</v>
      </c>
      <c r="D286">
        <f>COUNTIFS(better_player_df!$A$2:$A$10475,match_formation!B286,better_player_df!$B$2:$B$10475,C286,better_player_df!$E$2:$E$10475,match_formation!$D$1)</f>
        <v>2</v>
      </c>
      <c r="E286">
        <f>COUNTIFS(better_player_df!$A$2:$A$10475,match_formation!B286,better_player_df!$B$2:$B$10475,C286,better_player_df!$E$2:$E$10475,match_formation!$E$1)</f>
        <v>1</v>
      </c>
      <c r="F286">
        <f>COUNTIFS(better_player_df!$A$2:$A$10475,match_formation!B286,better_player_df!$B$2:$B$10475,C286,better_player_df!$E$2:$E$10475,match_formation!$F$1)</f>
        <v>1</v>
      </c>
      <c r="G286">
        <f>COUNTIFS(better_player_df!$A$2:$A$10475,match_formation!B286,better_player_df!$B$2:$B$10475,C286,better_player_df!$E$2:$E$10475,match_formation!$G$1)</f>
        <v>0</v>
      </c>
      <c r="H286">
        <f>COUNTIFS(better_player_df!$A$2:$A$10475,match_formation!B286,better_player_df!$B$2:$B$10475,C286,better_player_df!$E$2:$E$10475,match_formation!$H$1)</f>
        <v>0</v>
      </c>
      <c r="I286">
        <f>COUNTIFS(better_player_df!$A$2:$A$10475,match_formation!B286,better_player_df!$B$2:$B$10475,C286,better_player_df!$E$2:$E$10475,match_formation!$I$1)</f>
        <v>0</v>
      </c>
      <c r="J286">
        <f>COUNTIFS(better_player_df!$A$2:$A$10475,match_formation!B286,better_player_df!$B$2:$B$10475,C286,better_player_df!$E$2:$E$10475,match_formation!$J$1)</f>
        <v>3</v>
      </c>
      <c r="K286">
        <f>COUNTIFS(better_player_df!$A$2:$A$10475,match_formation!B286,better_player_df!$B$2:$B$10475,C286,better_player_df!$E$2:$E$10475,match_formation!$K$1)</f>
        <v>0</v>
      </c>
      <c r="L286">
        <f>COUNTIFS(better_player_df!$A$2:$A$10475,match_formation!B286,better_player_df!$B$2:$B$10475,C286,better_player_df!$E$2:$E$10475,match_formation!$L$1)</f>
        <v>0</v>
      </c>
      <c r="M286">
        <f>COUNTIFS(better_player_df!$A$2:$A$10475,match_formation!B286,better_player_df!$B$2:$B$10475,C286,better_player_df!$E$2:$E$10475,match_formation!$M$1)</f>
        <v>2</v>
      </c>
      <c r="N286">
        <f>COUNTIFS(better_player_df!$A$2:$A$10475,match_formation!B286,better_player_df!$B$2:$B$10475,C286,better_player_df!$E$2:$E$10475,match_formation!$N$1)</f>
        <v>0</v>
      </c>
      <c r="O286">
        <f>COUNTIFS(better_player_df!$A$2:$A$10475,match_formation!B286,better_player_df!$B$2:$B$10475,C286,better_player_df!$E$2:$E$10475,match_formation!$O$1)</f>
        <v>0</v>
      </c>
      <c r="P286">
        <f>COUNTIFS(better_player_df!$A$2:$A$10475,match_formation!B286,better_player_df!$B$2:$B$10475,C286,better_player_df!$E$2:$E$10475,match_formation!$P$1)</f>
        <v>1</v>
      </c>
      <c r="Q286">
        <f>COUNTIFS(better_player_df!$A$2:$A$10475,match_formation!B286,better_player_df!$B$2:$B$10475,C286,better_player_df!$E$2:$E$10475,match_formation!$Q$1)</f>
        <v>0</v>
      </c>
      <c r="R286">
        <f>COUNTIFS(better_player_df!$A$2:$A$10475,match_formation!B286,better_player_df!$B$2:$B$10475,C286,better_player_df!$E$2:$E$10475,match_formation!$R$1)</f>
        <v>0</v>
      </c>
      <c r="S286">
        <f t="shared" si="28"/>
        <v>4</v>
      </c>
      <c r="T286">
        <f t="shared" si="29"/>
        <v>3</v>
      </c>
      <c r="U286">
        <f t="shared" si="30"/>
        <v>2</v>
      </c>
      <c r="V286">
        <f t="shared" si="31"/>
        <v>1</v>
      </c>
      <c r="W286">
        <f t="shared" si="32"/>
        <v>4321</v>
      </c>
    </row>
    <row r="287" spans="1:23" x14ac:dyDescent="0.3">
      <c r="A287">
        <f t="shared" si="33"/>
        <v>286</v>
      </c>
      <c r="B287">
        <f t="shared" si="34"/>
        <v>1080648</v>
      </c>
      <c r="C287" t="s">
        <v>111</v>
      </c>
      <c r="D287">
        <f>COUNTIFS(better_player_df!$A$2:$A$10475,match_formation!B287,better_player_df!$B$2:$B$10475,C287,better_player_df!$E$2:$E$10475,match_formation!$D$1)</f>
        <v>2</v>
      </c>
      <c r="E287">
        <f>COUNTIFS(better_player_df!$A$2:$A$10475,match_formation!B287,better_player_df!$B$2:$B$10475,C287,better_player_df!$E$2:$E$10475,match_formation!$E$1)</f>
        <v>1</v>
      </c>
      <c r="F287">
        <f>COUNTIFS(better_player_df!$A$2:$A$10475,match_formation!B287,better_player_df!$B$2:$B$10475,C287,better_player_df!$E$2:$E$10475,match_formation!$F$1)</f>
        <v>1</v>
      </c>
      <c r="G287">
        <f>COUNTIFS(better_player_df!$A$2:$A$10475,match_formation!B287,better_player_df!$B$2:$B$10475,C287,better_player_df!$E$2:$E$10475,match_formation!$G$1)</f>
        <v>0</v>
      </c>
      <c r="H287">
        <f>COUNTIFS(better_player_df!$A$2:$A$10475,match_formation!B287,better_player_df!$B$2:$B$10475,C287,better_player_df!$E$2:$E$10475,match_formation!$H$1)</f>
        <v>0</v>
      </c>
      <c r="I287">
        <f>COUNTIFS(better_player_df!$A$2:$A$10475,match_formation!B287,better_player_df!$B$2:$B$10475,C287,better_player_df!$E$2:$E$10475,match_formation!$I$1)</f>
        <v>0</v>
      </c>
      <c r="J287">
        <f>COUNTIFS(better_player_df!$A$2:$A$10475,match_formation!B287,better_player_df!$B$2:$B$10475,C287,better_player_df!$E$2:$E$10475,match_formation!$J$1)</f>
        <v>2</v>
      </c>
      <c r="K287">
        <f>COUNTIFS(better_player_df!$A$2:$A$10475,match_formation!B287,better_player_df!$B$2:$B$10475,C287,better_player_df!$E$2:$E$10475,match_formation!$K$1)</f>
        <v>1</v>
      </c>
      <c r="L287">
        <f>COUNTIFS(better_player_df!$A$2:$A$10475,match_formation!B287,better_player_df!$B$2:$B$10475,C287,better_player_df!$E$2:$E$10475,match_formation!$L$1)</f>
        <v>1</v>
      </c>
      <c r="M287">
        <f>COUNTIFS(better_player_df!$A$2:$A$10475,match_formation!B287,better_player_df!$B$2:$B$10475,C287,better_player_df!$E$2:$E$10475,match_formation!$M$1)</f>
        <v>0</v>
      </c>
      <c r="N287">
        <f>COUNTIFS(better_player_df!$A$2:$A$10475,match_formation!B287,better_player_df!$B$2:$B$10475,C287,better_player_df!$E$2:$E$10475,match_formation!$N$1)</f>
        <v>0</v>
      </c>
      <c r="O287">
        <f>COUNTIFS(better_player_df!$A$2:$A$10475,match_formation!B287,better_player_df!$B$2:$B$10475,C287,better_player_df!$E$2:$E$10475,match_formation!$O$1)</f>
        <v>0</v>
      </c>
      <c r="P287">
        <f>COUNTIFS(better_player_df!$A$2:$A$10475,match_formation!B287,better_player_df!$B$2:$B$10475,C287,better_player_df!$E$2:$E$10475,match_formation!$P$1)</f>
        <v>2</v>
      </c>
      <c r="Q287">
        <f>COUNTIFS(better_player_df!$A$2:$A$10475,match_formation!B287,better_player_df!$B$2:$B$10475,C287,better_player_df!$E$2:$E$10475,match_formation!$Q$1)</f>
        <v>0</v>
      </c>
      <c r="R287">
        <f>COUNTIFS(better_player_df!$A$2:$A$10475,match_formation!B287,better_player_df!$B$2:$B$10475,C287,better_player_df!$E$2:$E$10475,match_formation!$R$1)</f>
        <v>0</v>
      </c>
      <c r="S287">
        <f t="shared" si="28"/>
        <v>4</v>
      </c>
      <c r="T287">
        <f t="shared" si="29"/>
        <v>4</v>
      </c>
      <c r="U287">
        <f t="shared" si="30"/>
        <v>0</v>
      </c>
      <c r="V287">
        <f t="shared" si="31"/>
        <v>2</v>
      </c>
      <c r="W287">
        <f t="shared" si="32"/>
        <v>442</v>
      </c>
    </row>
    <row r="288" spans="1:23" x14ac:dyDescent="0.3">
      <c r="A288">
        <f t="shared" si="33"/>
        <v>287</v>
      </c>
      <c r="B288">
        <f t="shared" si="34"/>
        <v>1080649</v>
      </c>
      <c r="C288" t="s">
        <v>274</v>
      </c>
      <c r="D288">
        <f>COUNTIFS(better_player_df!$A$2:$A$10475,match_formation!B288,better_player_df!$B$2:$B$10475,C288,better_player_df!$E$2:$E$10475,match_formation!$D$1)</f>
        <v>2</v>
      </c>
      <c r="E288">
        <f>COUNTIFS(better_player_df!$A$2:$A$10475,match_formation!B288,better_player_df!$B$2:$B$10475,C288,better_player_df!$E$2:$E$10475,match_formation!$E$1)</f>
        <v>1</v>
      </c>
      <c r="F288">
        <f>COUNTIFS(better_player_df!$A$2:$A$10475,match_formation!B288,better_player_df!$B$2:$B$10475,C288,better_player_df!$E$2:$E$10475,match_formation!$F$1)</f>
        <v>1</v>
      </c>
      <c r="G288">
        <f>COUNTIFS(better_player_df!$A$2:$A$10475,match_formation!B288,better_player_df!$B$2:$B$10475,C288,better_player_df!$E$2:$E$10475,match_formation!$G$1)</f>
        <v>0</v>
      </c>
      <c r="H288">
        <f>COUNTIFS(better_player_df!$A$2:$A$10475,match_formation!B288,better_player_df!$B$2:$B$10475,C288,better_player_df!$E$2:$E$10475,match_formation!$H$1)</f>
        <v>0</v>
      </c>
      <c r="I288">
        <f>COUNTIFS(better_player_df!$A$2:$A$10475,match_formation!B288,better_player_df!$B$2:$B$10475,C288,better_player_df!$E$2:$E$10475,match_formation!$I$1)</f>
        <v>0</v>
      </c>
      <c r="J288">
        <f>COUNTIFS(better_player_df!$A$2:$A$10475,match_formation!B288,better_player_df!$B$2:$B$10475,C288,better_player_df!$E$2:$E$10475,match_formation!$J$1)</f>
        <v>3</v>
      </c>
      <c r="K288">
        <f>COUNTIFS(better_player_df!$A$2:$A$10475,match_formation!B288,better_player_df!$B$2:$B$10475,C288,better_player_df!$E$2:$E$10475,match_formation!$K$1)</f>
        <v>0</v>
      </c>
      <c r="L288">
        <f>COUNTIFS(better_player_df!$A$2:$A$10475,match_formation!B288,better_player_df!$B$2:$B$10475,C288,better_player_df!$E$2:$E$10475,match_formation!$L$1)</f>
        <v>0</v>
      </c>
      <c r="M288">
        <f>COUNTIFS(better_player_df!$A$2:$A$10475,match_formation!B288,better_player_df!$B$2:$B$10475,C288,better_player_df!$E$2:$E$10475,match_formation!$M$1)</f>
        <v>0</v>
      </c>
      <c r="N288">
        <f>COUNTIFS(better_player_df!$A$2:$A$10475,match_formation!B288,better_player_df!$B$2:$B$10475,C288,better_player_df!$E$2:$E$10475,match_formation!$N$1)</f>
        <v>0</v>
      </c>
      <c r="O288">
        <f>COUNTIFS(better_player_df!$A$2:$A$10475,match_formation!B288,better_player_df!$B$2:$B$10475,C288,better_player_df!$E$2:$E$10475,match_formation!$O$1)</f>
        <v>0</v>
      </c>
      <c r="P288">
        <f>COUNTIFS(better_player_df!$A$2:$A$10475,match_formation!B288,better_player_df!$B$2:$B$10475,C288,better_player_df!$E$2:$E$10475,match_formation!$P$1)</f>
        <v>1</v>
      </c>
      <c r="Q288">
        <f>COUNTIFS(better_player_df!$A$2:$A$10475,match_formation!B288,better_player_df!$B$2:$B$10475,C288,better_player_df!$E$2:$E$10475,match_formation!$Q$1)</f>
        <v>1</v>
      </c>
      <c r="R288">
        <f>COUNTIFS(better_player_df!$A$2:$A$10475,match_formation!B288,better_player_df!$B$2:$B$10475,C288,better_player_df!$E$2:$E$10475,match_formation!$R$1)</f>
        <v>1</v>
      </c>
      <c r="S288">
        <f t="shared" si="28"/>
        <v>4</v>
      </c>
      <c r="T288">
        <f t="shared" si="29"/>
        <v>3</v>
      </c>
      <c r="U288">
        <f t="shared" si="30"/>
        <v>0</v>
      </c>
      <c r="V288">
        <f t="shared" si="31"/>
        <v>3</v>
      </c>
      <c r="W288">
        <f t="shared" si="32"/>
        <v>433</v>
      </c>
    </row>
    <row r="289" spans="1:23" x14ac:dyDescent="0.3">
      <c r="A289">
        <f t="shared" si="33"/>
        <v>288</v>
      </c>
      <c r="B289">
        <f t="shared" si="34"/>
        <v>1080649</v>
      </c>
      <c r="C289" t="s">
        <v>244</v>
      </c>
      <c r="D289">
        <f>COUNTIFS(better_player_df!$A$2:$A$10475,match_formation!B289,better_player_df!$B$2:$B$10475,C289,better_player_df!$E$2:$E$10475,match_formation!$D$1)</f>
        <v>2</v>
      </c>
      <c r="E289">
        <f>COUNTIFS(better_player_df!$A$2:$A$10475,match_formation!B289,better_player_df!$B$2:$B$10475,C289,better_player_df!$E$2:$E$10475,match_formation!$E$1)</f>
        <v>1</v>
      </c>
      <c r="F289">
        <f>COUNTIFS(better_player_df!$A$2:$A$10475,match_formation!B289,better_player_df!$B$2:$B$10475,C289,better_player_df!$E$2:$E$10475,match_formation!$F$1)</f>
        <v>1</v>
      </c>
      <c r="G289">
        <f>COUNTIFS(better_player_df!$A$2:$A$10475,match_formation!B289,better_player_df!$B$2:$B$10475,C289,better_player_df!$E$2:$E$10475,match_formation!$G$1)</f>
        <v>0</v>
      </c>
      <c r="H289">
        <f>COUNTIFS(better_player_df!$A$2:$A$10475,match_formation!B289,better_player_df!$B$2:$B$10475,C289,better_player_df!$E$2:$E$10475,match_formation!$H$1)</f>
        <v>0</v>
      </c>
      <c r="I289">
        <f>COUNTIFS(better_player_df!$A$2:$A$10475,match_formation!B289,better_player_df!$B$2:$B$10475,C289,better_player_df!$E$2:$E$10475,match_formation!$I$1)</f>
        <v>0</v>
      </c>
      <c r="J289">
        <f>COUNTIFS(better_player_df!$A$2:$A$10475,match_formation!B289,better_player_df!$B$2:$B$10475,C289,better_player_df!$E$2:$E$10475,match_formation!$J$1)</f>
        <v>2</v>
      </c>
      <c r="K289">
        <f>COUNTIFS(better_player_df!$A$2:$A$10475,match_formation!B289,better_player_df!$B$2:$B$10475,C289,better_player_df!$E$2:$E$10475,match_formation!$K$1)</f>
        <v>1</v>
      </c>
      <c r="L289">
        <f>COUNTIFS(better_player_df!$A$2:$A$10475,match_formation!B289,better_player_df!$B$2:$B$10475,C289,better_player_df!$E$2:$E$10475,match_formation!$L$1)</f>
        <v>1</v>
      </c>
      <c r="M289">
        <f>COUNTIFS(better_player_df!$A$2:$A$10475,match_formation!B289,better_player_df!$B$2:$B$10475,C289,better_player_df!$E$2:$E$10475,match_formation!$M$1)</f>
        <v>0</v>
      </c>
      <c r="N289">
        <f>COUNTIFS(better_player_df!$A$2:$A$10475,match_formation!B289,better_player_df!$B$2:$B$10475,C289,better_player_df!$E$2:$E$10475,match_formation!$N$1)</f>
        <v>0</v>
      </c>
      <c r="O289">
        <f>COUNTIFS(better_player_df!$A$2:$A$10475,match_formation!B289,better_player_df!$B$2:$B$10475,C289,better_player_df!$E$2:$E$10475,match_formation!$O$1)</f>
        <v>0</v>
      </c>
      <c r="P289">
        <f>COUNTIFS(better_player_df!$A$2:$A$10475,match_formation!B289,better_player_df!$B$2:$B$10475,C289,better_player_df!$E$2:$E$10475,match_formation!$P$1)</f>
        <v>2</v>
      </c>
      <c r="Q289">
        <f>COUNTIFS(better_player_df!$A$2:$A$10475,match_formation!B289,better_player_df!$B$2:$B$10475,C289,better_player_df!$E$2:$E$10475,match_formation!$Q$1)</f>
        <v>0</v>
      </c>
      <c r="R289">
        <f>COUNTIFS(better_player_df!$A$2:$A$10475,match_formation!B289,better_player_df!$B$2:$B$10475,C289,better_player_df!$E$2:$E$10475,match_formation!$R$1)</f>
        <v>0</v>
      </c>
      <c r="S289">
        <f t="shared" si="28"/>
        <v>4</v>
      </c>
      <c r="T289">
        <f t="shared" si="29"/>
        <v>4</v>
      </c>
      <c r="U289">
        <f t="shared" si="30"/>
        <v>0</v>
      </c>
      <c r="V289">
        <f t="shared" si="31"/>
        <v>2</v>
      </c>
      <c r="W289">
        <f t="shared" si="32"/>
        <v>442</v>
      </c>
    </row>
    <row r="290" spans="1:23" x14ac:dyDescent="0.3">
      <c r="A290">
        <f t="shared" si="33"/>
        <v>289</v>
      </c>
      <c r="B290">
        <f t="shared" si="34"/>
        <v>1080650</v>
      </c>
      <c r="C290" t="s">
        <v>332</v>
      </c>
      <c r="D290">
        <f>COUNTIFS(better_player_df!$A$2:$A$10475,match_formation!B290,better_player_df!$B$2:$B$10475,C290,better_player_df!$E$2:$E$10475,match_formation!$D$1)</f>
        <v>3</v>
      </c>
      <c r="E290">
        <f>COUNTIFS(better_player_df!$A$2:$A$10475,match_formation!B290,better_player_df!$B$2:$B$10475,C290,better_player_df!$E$2:$E$10475,match_formation!$E$1)</f>
        <v>0</v>
      </c>
      <c r="F290">
        <f>COUNTIFS(better_player_df!$A$2:$A$10475,match_formation!B290,better_player_df!$B$2:$B$10475,C290,better_player_df!$E$2:$E$10475,match_formation!$F$1)</f>
        <v>0</v>
      </c>
      <c r="G290">
        <f>COUNTIFS(better_player_df!$A$2:$A$10475,match_formation!B290,better_player_df!$B$2:$B$10475,C290,better_player_df!$E$2:$E$10475,match_formation!$G$1)</f>
        <v>0</v>
      </c>
      <c r="H290">
        <f>COUNTIFS(better_player_df!$A$2:$A$10475,match_formation!B290,better_player_df!$B$2:$B$10475,C290,better_player_df!$E$2:$E$10475,match_formation!$H$1)</f>
        <v>1</v>
      </c>
      <c r="I290">
        <f>COUNTIFS(better_player_df!$A$2:$A$10475,match_formation!B290,better_player_df!$B$2:$B$10475,C290,better_player_df!$E$2:$E$10475,match_formation!$I$1)</f>
        <v>1</v>
      </c>
      <c r="J290">
        <f>COUNTIFS(better_player_df!$A$2:$A$10475,match_formation!B290,better_player_df!$B$2:$B$10475,C290,better_player_df!$E$2:$E$10475,match_formation!$J$1)</f>
        <v>2</v>
      </c>
      <c r="K290">
        <f>COUNTIFS(better_player_df!$A$2:$A$10475,match_formation!B290,better_player_df!$B$2:$B$10475,C290,better_player_df!$E$2:$E$10475,match_formation!$K$1)</f>
        <v>0</v>
      </c>
      <c r="L290">
        <f>COUNTIFS(better_player_df!$A$2:$A$10475,match_formation!B290,better_player_df!$B$2:$B$10475,C290,better_player_df!$E$2:$E$10475,match_formation!$L$1)</f>
        <v>0</v>
      </c>
      <c r="M290">
        <f>COUNTIFS(better_player_df!$A$2:$A$10475,match_formation!B290,better_player_df!$B$2:$B$10475,C290,better_player_df!$E$2:$E$10475,match_formation!$M$1)</f>
        <v>0</v>
      </c>
      <c r="N290">
        <f>COUNTIFS(better_player_df!$A$2:$A$10475,match_formation!B290,better_player_df!$B$2:$B$10475,C290,better_player_df!$E$2:$E$10475,match_formation!$N$1)</f>
        <v>0</v>
      </c>
      <c r="O290">
        <f>COUNTIFS(better_player_df!$A$2:$A$10475,match_formation!B290,better_player_df!$B$2:$B$10475,C290,better_player_df!$E$2:$E$10475,match_formation!$O$1)</f>
        <v>0</v>
      </c>
      <c r="P290">
        <f>COUNTIFS(better_player_df!$A$2:$A$10475,match_formation!B290,better_player_df!$B$2:$B$10475,C290,better_player_df!$E$2:$E$10475,match_formation!$P$1)</f>
        <v>1</v>
      </c>
      <c r="Q290">
        <f>COUNTIFS(better_player_df!$A$2:$A$10475,match_formation!B290,better_player_df!$B$2:$B$10475,C290,better_player_df!$E$2:$E$10475,match_formation!$Q$1)</f>
        <v>1</v>
      </c>
      <c r="R290">
        <f>COUNTIFS(better_player_df!$A$2:$A$10475,match_formation!B290,better_player_df!$B$2:$B$10475,C290,better_player_df!$E$2:$E$10475,match_formation!$R$1)</f>
        <v>1</v>
      </c>
      <c r="S290">
        <f t="shared" si="28"/>
        <v>3</v>
      </c>
      <c r="T290">
        <f t="shared" si="29"/>
        <v>4</v>
      </c>
      <c r="U290">
        <f t="shared" si="30"/>
        <v>0</v>
      </c>
      <c r="V290">
        <f t="shared" si="31"/>
        <v>3</v>
      </c>
      <c r="W290">
        <f t="shared" si="32"/>
        <v>343</v>
      </c>
    </row>
    <row r="291" spans="1:23" x14ac:dyDescent="0.3">
      <c r="A291">
        <f t="shared" si="33"/>
        <v>290</v>
      </c>
      <c r="B291">
        <f t="shared" si="34"/>
        <v>1080650</v>
      </c>
      <c r="C291" t="s">
        <v>244</v>
      </c>
      <c r="D291">
        <f>COUNTIFS(better_player_df!$A$2:$A$10475,match_formation!B291,better_player_df!$B$2:$B$10475,C291,better_player_df!$E$2:$E$10475,match_formation!$D$1)</f>
        <v>2</v>
      </c>
      <c r="E291">
        <f>COUNTIFS(better_player_df!$A$2:$A$10475,match_formation!B291,better_player_df!$B$2:$B$10475,C291,better_player_df!$E$2:$E$10475,match_formation!$E$1)</f>
        <v>1</v>
      </c>
      <c r="F291">
        <f>COUNTIFS(better_player_df!$A$2:$A$10475,match_formation!B291,better_player_df!$B$2:$B$10475,C291,better_player_df!$E$2:$E$10475,match_formation!$F$1)</f>
        <v>1</v>
      </c>
      <c r="G291">
        <f>COUNTIFS(better_player_df!$A$2:$A$10475,match_formation!B291,better_player_df!$B$2:$B$10475,C291,better_player_df!$E$2:$E$10475,match_formation!$G$1)</f>
        <v>0</v>
      </c>
      <c r="H291">
        <f>COUNTIFS(better_player_df!$A$2:$A$10475,match_formation!B291,better_player_df!$B$2:$B$10475,C291,better_player_df!$E$2:$E$10475,match_formation!$H$1)</f>
        <v>0</v>
      </c>
      <c r="I291">
        <f>COUNTIFS(better_player_df!$A$2:$A$10475,match_formation!B291,better_player_df!$B$2:$B$10475,C291,better_player_df!$E$2:$E$10475,match_formation!$I$1)</f>
        <v>0</v>
      </c>
      <c r="J291">
        <f>COUNTIFS(better_player_df!$A$2:$A$10475,match_formation!B291,better_player_df!$B$2:$B$10475,C291,better_player_df!$E$2:$E$10475,match_formation!$J$1)</f>
        <v>2</v>
      </c>
      <c r="K291">
        <f>COUNTIFS(better_player_df!$A$2:$A$10475,match_formation!B291,better_player_df!$B$2:$B$10475,C291,better_player_df!$E$2:$E$10475,match_formation!$K$1)</f>
        <v>1</v>
      </c>
      <c r="L291">
        <f>COUNTIFS(better_player_df!$A$2:$A$10475,match_formation!B291,better_player_df!$B$2:$B$10475,C291,better_player_df!$E$2:$E$10475,match_formation!$L$1)</f>
        <v>1</v>
      </c>
      <c r="M291">
        <f>COUNTIFS(better_player_df!$A$2:$A$10475,match_formation!B291,better_player_df!$B$2:$B$10475,C291,better_player_df!$E$2:$E$10475,match_formation!$M$1)</f>
        <v>0</v>
      </c>
      <c r="N291">
        <f>COUNTIFS(better_player_df!$A$2:$A$10475,match_formation!B291,better_player_df!$B$2:$B$10475,C291,better_player_df!$E$2:$E$10475,match_formation!$N$1)</f>
        <v>0</v>
      </c>
      <c r="O291">
        <f>COUNTIFS(better_player_df!$A$2:$A$10475,match_formation!B291,better_player_df!$B$2:$B$10475,C291,better_player_df!$E$2:$E$10475,match_formation!$O$1)</f>
        <v>0</v>
      </c>
      <c r="P291">
        <f>COUNTIFS(better_player_df!$A$2:$A$10475,match_formation!B291,better_player_df!$B$2:$B$10475,C291,better_player_df!$E$2:$E$10475,match_formation!$P$1)</f>
        <v>2</v>
      </c>
      <c r="Q291">
        <f>COUNTIFS(better_player_df!$A$2:$A$10475,match_formation!B291,better_player_df!$B$2:$B$10475,C291,better_player_df!$E$2:$E$10475,match_formation!$Q$1)</f>
        <v>0</v>
      </c>
      <c r="R291">
        <f>COUNTIFS(better_player_df!$A$2:$A$10475,match_formation!B291,better_player_df!$B$2:$B$10475,C291,better_player_df!$E$2:$E$10475,match_formation!$R$1)</f>
        <v>0</v>
      </c>
      <c r="S291">
        <f t="shared" si="28"/>
        <v>4</v>
      </c>
      <c r="T291">
        <f t="shared" si="29"/>
        <v>4</v>
      </c>
      <c r="U291">
        <f t="shared" si="30"/>
        <v>0</v>
      </c>
      <c r="V291">
        <f t="shared" si="31"/>
        <v>2</v>
      </c>
      <c r="W291">
        <f t="shared" si="32"/>
        <v>442</v>
      </c>
    </row>
    <row r="292" spans="1:23" x14ac:dyDescent="0.3">
      <c r="A292">
        <f t="shared" si="33"/>
        <v>291</v>
      </c>
      <c r="B292">
        <f t="shared" si="34"/>
        <v>1080651</v>
      </c>
      <c r="C292" t="s">
        <v>187</v>
      </c>
      <c r="D292">
        <f>COUNTIFS(better_player_df!$A$2:$A$10475,match_formation!B292,better_player_df!$B$2:$B$10475,C292,better_player_df!$E$2:$E$10475,match_formation!$D$1)</f>
        <v>2</v>
      </c>
      <c r="E292">
        <f>COUNTIFS(better_player_df!$A$2:$A$10475,match_formation!B292,better_player_df!$B$2:$B$10475,C292,better_player_df!$E$2:$E$10475,match_formation!$E$1)</f>
        <v>1</v>
      </c>
      <c r="F292">
        <f>COUNTIFS(better_player_df!$A$2:$A$10475,match_formation!B292,better_player_df!$B$2:$B$10475,C292,better_player_df!$E$2:$E$10475,match_formation!$F$1)</f>
        <v>1</v>
      </c>
      <c r="G292">
        <f>COUNTIFS(better_player_df!$A$2:$A$10475,match_formation!B292,better_player_df!$B$2:$B$10475,C292,better_player_df!$E$2:$E$10475,match_formation!$G$1)</f>
        <v>2</v>
      </c>
      <c r="H292">
        <f>COUNTIFS(better_player_df!$A$2:$A$10475,match_formation!B292,better_player_df!$B$2:$B$10475,C292,better_player_df!$E$2:$E$10475,match_formation!$H$1)</f>
        <v>0</v>
      </c>
      <c r="I292">
        <f>COUNTIFS(better_player_df!$A$2:$A$10475,match_formation!B292,better_player_df!$B$2:$B$10475,C292,better_player_df!$E$2:$E$10475,match_formation!$I$1)</f>
        <v>0</v>
      </c>
      <c r="J292">
        <f>COUNTIFS(better_player_df!$A$2:$A$10475,match_formation!B292,better_player_df!$B$2:$B$10475,C292,better_player_df!$E$2:$E$10475,match_formation!$J$1)</f>
        <v>0</v>
      </c>
      <c r="K292">
        <f>COUNTIFS(better_player_df!$A$2:$A$10475,match_formation!B292,better_player_df!$B$2:$B$10475,C292,better_player_df!$E$2:$E$10475,match_formation!$K$1)</f>
        <v>0</v>
      </c>
      <c r="L292">
        <f>COUNTIFS(better_player_df!$A$2:$A$10475,match_formation!B292,better_player_df!$B$2:$B$10475,C292,better_player_df!$E$2:$E$10475,match_formation!$L$1)</f>
        <v>0</v>
      </c>
      <c r="M292">
        <f>COUNTIFS(better_player_df!$A$2:$A$10475,match_formation!B292,better_player_df!$B$2:$B$10475,C292,better_player_df!$E$2:$E$10475,match_formation!$M$1)</f>
        <v>1</v>
      </c>
      <c r="N292">
        <f>COUNTIFS(better_player_df!$A$2:$A$10475,match_formation!B292,better_player_df!$B$2:$B$10475,C292,better_player_df!$E$2:$E$10475,match_formation!$N$1)</f>
        <v>1</v>
      </c>
      <c r="O292">
        <f>COUNTIFS(better_player_df!$A$2:$A$10475,match_formation!B292,better_player_df!$B$2:$B$10475,C292,better_player_df!$E$2:$E$10475,match_formation!$O$1)</f>
        <v>1</v>
      </c>
      <c r="P292">
        <f>COUNTIFS(better_player_df!$A$2:$A$10475,match_formation!B292,better_player_df!$B$2:$B$10475,C292,better_player_df!$E$2:$E$10475,match_formation!$P$1)</f>
        <v>1</v>
      </c>
      <c r="Q292">
        <f>COUNTIFS(better_player_df!$A$2:$A$10475,match_formation!B292,better_player_df!$B$2:$B$10475,C292,better_player_df!$E$2:$E$10475,match_formation!$Q$1)</f>
        <v>0</v>
      </c>
      <c r="R292">
        <f>COUNTIFS(better_player_df!$A$2:$A$10475,match_formation!B292,better_player_df!$B$2:$B$10475,C292,better_player_df!$E$2:$E$10475,match_formation!$R$1)</f>
        <v>0</v>
      </c>
      <c r="S292">
        <f t="shared" si="28"/>
        <v>4</v>
      </c>
      <c r="T292">
        <f t="shared" si="29"/>
        <v>2</v>
      </c>
      <c r="U292">
        <f t="shared" si="30"/>
        <v>3</v>
      </c>
      <c r="V292">
        <f t="shared" si="31"/>
        <v>1</v>
      </c>
      <c r="W292">
        <f t="shared" si="32"/>
        <v>4231</v>
      </c>
    </row>
    <row r="293" spans="1:23" x14ac:dyDescent="0.3">
      <c r="A293">
        <f t="shared" si="33"/>
        <v>292</v>
      </c>
      <c r="B293">
        <f t="shared" si="34"/>
        <v>1080651</v>
      </c>
      <c r="C293" t="s">
        <v>96</v>
      </c>
      <c r="D293">
        <f>COUNTIFS(better_player_df!$A$2:$A$10475,match_formation!B293,better_player_df!$B$2:$B$10475,C293,better_player_df!$E$2:$E$10475,match_formation!$D$1)</f>
        <v>2</v>
      </c>
      <c r="E293">
        <f>COUNTIFS(better_player_df!$A$2:$A$10475,match_formation!B293,better_player_df!$B$2:$B$10475,C293,better_player_df!$E$2:$E$10475,match_formation!$E$1)</f>
        <v>1</v>
      </c>
      <c r="F293">
        <f>COUNTIFS(better_player_df!$A$2:$A$10475,match_formation!B293,better_player_df!$B$2:$B$10475,C293,better_player_df!$E$2:$E$10475,match_formation!$F$1)</f>
        <v>1</v>
      </c>
      <c r="G293">
        <f>COUNTIFS(better_player_df!$A$2:$A$10475,match_formation!B293,better_player_df!$B$2:$B$10475,C293,better_player_df!$E$2:$E$10475,match_formation!$G$1)</f>
        <v>0</v>
      </c>
      <c r="H293">
        <f>COUNTIFS(better_player_df!$A$2:$A$10475,match_formation!B293,better_player_df!$B$2:$B$10475,C293,better_player_df!$E$2:$E$10475,match_formation!$H$1)</f>
        <v>0</v>
      </c>
      <c r="I293">
        <f>COUNTIFS(better_player_df!$A$2:$A$10475,match_formation!B293,better_player_df!$B$2:$B$10475,C293,better_player_df!$E$2:$E$10475,match_formation!$I$1)</f>
        <v>0</v>
      </c>
      <c r="J293">
        <f>COUNTIFS(better_player_df!$A$2:$A$10475,match_formation!B293,better_player_df!$B$2:$B$10475,C293,better_player_df!$E$2:$E$10475,match_formation!$J$1)</f>
        <v>3</v>
      </c>
      <c r="K293">
        <f>COUNTIFS(better_player_df!$A$2:$A$10475,match_formation!B293,better_player_df!$B$2:$B$10475,C293,better_player_df!$E$2:$E$10475,match_formation!$K$1)</f>
        <v>0</v>
      </c>
      <c r="L293">
        <f>COUNTIFS(better_player_df!$A$2:$A$10475,match_formation!B293,better_player_df!$B$2:$B$10475,C293,better_player_df!$E$2:$E$10475,match_formation!$L$1)</f>
        <v>0</v>
      </c>
      <c r="M293">
        <f>COUNTIFS(better_player_df!$A$2:$A$10475,match_formation!B293,better_player_df!$B$2:$B$10475,C293,better_player_df!$E$2:$E$10475,match_formation!$M$1)</f>
        <v>0</v>
      </c>
      <c r="N293">
        <f>COUNTIFS(better_player_df!$A$2:$A$10475,match_formation!B293,better_player_df!$B$2:$B$10475,C293,better_player_df!$E$2:$E$10475,match_formation!$N$1)</f>
        <v>0</v>
      </c>
      <c r="O293">
        <f>COUNTIFS(better_player_df!$A$2:$A$10475,match_formation!B293,better_player_df!$B$2:$B$10475,C293,better_player_df!$E$2:$E$10475,match_formation!$O$1)</f>
        <v>0</v>
      </c>
      <c r="P293">
        <f>COUNTIFS(better_player_df!$A$2:$A$10475,match_formation!B293,better_player_df!$B$2:$B$10475,C293,better_player_df!$E$2:$E$10475,match_formation!$P$1)</f>
        <v>1</v>
      </c>
      <c r="Q293">
        <f>COUNTIFS(better_player_df!$A$2:$A$10475,match_formation!B293,better_player_df!$B$2:$B$10475,C293,better_player_df!$E$2:$E$10475,match_formation!$Q$1)</f>
        <v>1</v>
      </c>
      <c r="R293">
        <f>COUNTIFS(better_player_df!$A$2:$A$10475,match_formation!B293,better_player_df!$B$2:$B$10475,C293,better_player_df!$E$2:$E$10475,match_formation!$R$1)</f>
        <v>1</v>
      </c>
      <c r="S293">
        <f t="shared" si="28"/>
        <v>4</v>
      </c>
      <c r="T293">
        <f t="shared" si="29"/>
        <v>3</v>
      </c>
      <c r="U293">
        <f t="shared" si="30"/>
        <v>0</v>
      </c>
      <c r="V293">
        <f t="shared" si="31"/>
        <v>3</v>
      </c>
      <c r="W293">
        <f t="shared" si="32"/>
        <v>433</v>
      </c>
    </row>
    <row r="294" spans="1:23" x14ac:dyDescent="0.3">
      <c r="A294">
        <f t="shared" si="33"/>
        <v>293</v>
      </c>
      <c r="B294">
        <f t="shared" si="34"/>
        <v>1080652</v>
      </c>
      <c r="C294" t="s">
        <v>218</v>
      </c>
      <c r="D294">
        <f>COUNTIFS(better_player_df!$A$2:$A$10475,match_formation!B294,better_player_df!$B$2:$B$10475,C294,better_player_df!$E$2:$E$10475,match_formation!$D$1)</f>
        <v>2</v>
      </c>
      <c r="E294">
        <f>COUNTIFS(better_player_df!$A$2:$A$10475,match_formation!B294,better_player_df!$B$2:$B$10475,C294,better_player_df!$E$2:$E$10475,match_formation!$E$1)</f>
        <v>1</v>
      </c>
      <c r="F294">
        <f>COUNTIFS(better_player_df!$A$2:$A$10475,match_formation!B294,better_player_df!$B$2:$B$10475,C294,better_player_df!$E$2:$E$10475,match_formation!$F$1)</f>
        <v>1</v>
      </c>
      <c r="G294">
        <f>COUNTIFS(better_player_df!$A$2:$A$10475,match_formation!B294,better_player_df!$B$2:$B$10475,C294,better_player_df!$E$2:$E$10475,match_formation!$G$1)</f>
        <v>2</v>
      </c>
      <c r="H294">
        <f>COUNTIFS(better_player_df!$A$2:$A$10475,match_formation!B294,better_player_df!$B$2:$B$10475,C294,better_player_df!$E$2:$E$10475,match_formation!$H$1)</f>
        <v>0</v>
      </c>
      <c r="I294">
        <f>COUNTIFS(better_player_df!$A$2:$A$10475,match_formation!B294,better_player_df!$B$2:$B$10475,C294,better_player_df!$E$2:$E$10475,match_formation!$I$1)</f>
        <v>0</v>
      </c>
      <c r="J294">
        <f>COUNTIFS(better_player_df!$A$2:$A$10475,match_formation!B294,better_player_df!$B$2:$B$10475,C294,better_player_df!$E$2:$E$10475,match_formation!$J$1)</f>
        <v>0</v>
      </c>
      <c r="K294">
        <f>COUNTIFS(better_player_df!$A$2:$A$10475,match_formation!B294,better_player_df!$B$2:$B$10475,C294,better_player_df!$E$2:$E$10475,match_formation!$K$1)</f>
        <v>0</v>
      </c>
      <c r="L294">
        <f>COUNTIFS(better_player_df!$A$2:$A$10475,match_formation!B294,better_player_df!$B$2:$B$10475,C294,better_player_df!$E$2:$E$10475,match_formation!$L$1)</f>
        <v>0</v>
      </c>
      <c r="M294">
        <f>COUNTIFS(better_player_df!$A$2:$A$10475,match_formation!B294,better_player_df!$B$2:$B$10475,C294,better_player_df!$E$2:$E$10475,match_formation!$M$1)</f>
        <v>1</v>
      </c>
      <c r="N294">
        <f>COUNTIFS(better_player_df!$A$2:$A$10475,match_formation!B294,better_player_df!$B$2:$B$10475,C294,better_player_df!$E$2:$E$10475,match_formation!$N$1)</f>
        <v>1</v>
      </c>
      <c r="O294">
        <f>COUNTIFS(better_player_df!$A$2:$A$10475,match_formation!B294,better_player_df!$B$2:$B$10475,C294,better_player_df!$E$2:$E$10475,match_formation!$O$1)</f>
        <v>1</v>
      </c>
      <c r="P294">
        <f>COUNTIFS(better_player_df!$A$2:$A$10475,match_formation!B294,better_player_df!$B$2:$B$10475,C294,better_player_df!$E$2:$E$10475,match_formation!$P$1)</f>
        <v>1</v>
      </c>
      <c r="Q294">
        <f>COUNTIFS(better_player_df!$A$2:$A$10475,match_formation!B294,better_player_df!$B$2:$B$10475,C294,better_player_df!$E$2:$E$10475,match_formation!$Q$1)</f>
        <v>0</v>
      </c>
      <c r="R294">
        <f>COUNTIFS(better_player_df!$A$2:$A$10475,match_formation!B294,better_player_df!$B$2:$B$10475,C294,better_player_df!$E$2:$E$10475,match_formation!$R$1)</f>
        <v>0</v>
      </c>
      <c r="S294">
        <f t="shared" si="28"/>
        <v>4</v>
      </c>
      <c r="T294">
        <f t="shared" si="29"/>
        <v>2</v>
      </c>
      <c r="U294">
        <f t="shared" si="30"/>
        <v>3</v>
      </c>
      <c r="V294">
        <f t="shared" si="31"/>
        <v>1</v>
      </c>
      <c r="W294">
        <f t="shared" si="32"/>
        <v>4231</v>
      </c>
    </row>
    <row r="295" spans="1:23" x14ac:dyDescent="0.3">
      <c r="A295">
        <f t="shared" si="33"/>
        <v>294</v>
      </c>
      <c r="B295">
        <f t="shared" si="34"/>
        <v>1080652</v>
      </c>
      <c r="C295" t="s">
        <v>127</v>
      </c>
      <c r="D295">
        <f>COUNTIFS(better_player_df!$A$2:$A$10475,match_formation!B295,better_player_df!$B$2:$B$10475,C295,better_player_df!$E$2:$E$10475,match_formation!$D$1)</f>
        <v>2</v>
      </c>
      <c r="E295">
        <f>COUNTIFS(better_player_df!$A$2:$A$10475,match_formation!B295,better_player_df!$B$2:$B$10475,C295,better_player_df!$E$2:$E$10475,match_formation!$E$1)</f>
        <v>1</v>
      </c>
      <c r="F295">
        <f>COUNTIFS(better_player_df!$A$2:$A$10475,match_formation!B295,better_player_df!$B$2:$B$10475,C295,better_player_df!$E$2:$E$10475,match_formation!$F$1)</f>
        <v>1</v>
      </c>
      <c r="G295">
        <f>COUNTIFS(better_player_df!$A$2:$A$10475,match_formation!B295,better_player_df!$B$2:$B$10475,C295,better_player_df!$E$2:$E$10475,match_formation!$G$1)</f>
        <v>0</v>
      </c>
      <c r="H295">
        <f>COUNTIFS(better_player_df!$A$2:$A$10475,match_formation!B295,better_player_df!$B$2:$B$10475,C295,better_player_df!$E$2:$E$10475,match_formation!$H$1)</f>
        <v>0</v>
      </c>
      <c r="I295">
        <f>COUNTIFS(better_player_df!$A$2:$A$10475,match_formation!B295,better_player_df!$B$2:$B$10475,C295,better_player_df!$E$2:$E$10475,match_formation!$I$1)</f>
        <v>0</v>
      </c>
      <c r="J295">
        <f>COUNTIFS(better_player_df!$A$2:$A$10475,match_formation!B295,better_player_df!$B$2:$B$10475,C295,better_player_df!$E$2:$E$10475,match_formation!$J$1)</f>
        <v>3</v>
      </c>
      <c r="K295">
        <f>COUNTIFS(better_player_df!$A$2:$A$10475,match_formation!B295,better_player_df!$B$2:$B$10475,C295,better_player_df!$E$2:$E$10475,match_formation!$K$1)</f>
        <v>0</v>
      </c>
      <c r="L295">
        <f>COUNTIFS(better_player_df!$A$2:$A$10475,match_formation!B295,better_player_df!$B$2:$B$10475,C295,better_player_df!$E$2:$E$10475,match_formation!$L$1)</f>
        <v>0</v>
      </c>
      <c r="M295">
        <f>COUNTIFS(better_player_df!$A$2:$A$10475,match_formation!B295,better_player_df!$B$2:$B$10475,C295,better_player_df!$E$2:$E$10475,match_formation!$M$1)</f>
        <v>0</v>
      </c>
      <c r="N295">
        <f>COUNTIFS(better_player_df!$A$2:$A$10475,match_formation!B295,better_player_df!$B$2:$B$10475,C295,better_player_df!$E$2:$E$10475,match_formation!$N$1)</f>
        <v>0</v>
      </c>
      <c r="O295">
        <f>COUNTIFS(better_player_df!$A$2:$A$10475,match_formation!B295,better_player_df!$B$2:$B$10475,C295,better_player_df!$E$2:$E$10475,match_formation!$O$1)</f>
        <v>0</v>
      </c>
      <c r="P295">
        <f>COUNTIFS(better_player_df!$A$2:$A$10475,match_formation!B295,better_player_df!$B$2:$B$10475,C295,better_player_df!$E$2:$E$10475,match_formation!$P$1)</f>
        <v>1</v>
      </c>
      <c r="Q295">
        <f>COUNTIFS(better_player_df!$A$2:$A$10475,match_formation!B295,better_player_df!$B$2:$B$10475,C295,better_player_df!$E$2:$E$10475,match_formation!$Q$1)</f>
        <v>1</v>
      </c>
      <c r="R295">
        <f>COUNTIFS(better_player_df!$A$2:$A$10475,match_formation!B295,better_player_df!$B$2:$B$10475,C295,better_player_df!$E$2:$E$10475,match_formation!$R$1)</f>
        <v>1</v>
      </c>
      <c r="S295">
        <f t="shared" si="28"/>
        <v>4</v>
      </c>
      <c r="T295">
        <f t="shared" si="29"/>
        <v>3</v>
      </c>
      <c r="U295">
        <f t="shared" si="30"/>
        <v>0</v>
      </c>
      <c r="V295">
        <f t="shared" si="31"/>
        <v>3</v>
      </c>
      <c r="W295">
        <f t="shared" si="32"/>
        <v>433</v>
      </c>
    </row>
    <row r="296" spans="1:23" x14ac:dyDescent="0.3">
      <c r="A296">
        <f t="shared" si="33"/>
        <v>295</v>
      </c>
      <c r="B296">
        <f t="shared" si="34"/>
        <v>1080653</v>
      </c>
      <c r="C296" t="s">
        <v>187</v>
      </c>
      <c r="D296">
        <f>COUNTIFS(better_player_df!$A$2:$A$10475,match_formation!B296,better_player_df!$B$2:$B$10475,C296,better_player_df!$E$2:$E$10475,match_formation!$D$1)</f>
        <v>2</v>
      </c>
      <c r="E296">
        <f>COUNTIFS(better_player_df!$A$2:$A$10475,match_formation!B296,better_player_df!$B$2:$B$10475,C296,better_player_df!$E$2:$E$10475,match_formation!$E$1)</f>
        <v>1</v>
      </c>
      <c r="F296">
        <f>COUNTIFS(better_player_df!$A$2:$A$10475,match_formation!B296,better_player_df!$B$2:$B$10475,C296,better_player_df!$E$2:$E$10475,match_formation!$F$1)</f>
        <v>1</v>
      </c>
      <c r="G296">
        <f>COUNTIFS(better_player_df!$A$2:$A$10475,match_formation!B296,better_player_df!$B$2:$B$10475,C296,better_player_df!$E$2:$E$10475,match_formation!$G$1)</f>
        <v>2</v>
      </c>
      <c r="H296">
        <f>COUNTIFS(better_player_df!$A$2:$A$10475,match_formation!B296,better_player_df!$B$2:$B$10475,C296,better_player_df!$E$2:$E$10475,match_formation!$H$1)</f>
        <v>0</v>
      </c>
      <c r="I296">
        <f>COUNTIFS(better_player_df!$A$2:$A$10475,match_formation!B296,better_player_df!$B$2:$B$10475,C296,better_player_df!$E$2:$E$10475,match_formation!$I$1)</f>
        <v>0</v>
      </c>
      <c r="J296">
        <f>COUNTIFS(better_player_df!$A$2:$A$10475,match_formation!B296,better_player_df!$B$2:$B$10475,C296,better_player_df!$E$2:$E$10475,match_formation!$J$1)</f>
        <v>0</v>
      </c>
      <c r="K296">
        <f>COUNTIFS(better_player_df!$A$2:$A$10475,match_formation!B296,better_player_df!$B$2:$B$10475,C296,better_player_df!$E$2:$E$10475,match_formation!$K$1)</f>
        <v>0</v>
      </c>
      <c r="L296">
        <f>COUNTIFS(better_player_df!$A$2:$A$10475,match_formation!B296,better_player_df!$B$2:$B$10475,C296,better_player_df!$E$2:$E$10475,match_formation!$L$1)</f>
        <v>0</v>
      </c>
      <c r="M296">
        <f>COUNTIFS(better_player_df!$A$2:$A$10475,match_formation!B296,better_player_df!$B$2:$B$10475,C296,better_player_df!$E$2:$E$10475,match_formation!$M$1)</f>
        <v>1</v>
      </c>
      <c r="N296">
        <f>COUNTIFS(better_player_df!$A$2:$A$10475,match_formation!B296,better_player_df!$B$2:$B$10475,C296,better_player_df!$E$2:$E$10475,match_formation!$N$1)</f>
        <v>1</v>
      </c>
      <c r="O296">
        <f>COUNTIFS(better_player_df!$A$2:$A$10475,match_formation!B296,better_player_df!$B$2:$B$10475,C296,better_player_df!$E$2:$E$10475,match_formation!$O$1)</f>
        <v>1</v>
      </c>
      <c r="P296">
        <f>COUNTIFS(better_player_df!$A$2:$A$10475,match_formation!B296,better_player_df!$B$2:$B$10475,C296,better_player_df!$E$2:$E$10475,match_formation!$P$1)</f>
        <v>1</v>
      </c>
      <c r="Q296">
        <f>COUNTIFS(better_player_df!$A$2:$A$10475,match_formation!B296,better_player_df!$B$2:$B$10475,C296,better_player_df!$E$2:$E$10475,match_formation!$Q$1)</f>
        <v>0</v>
      </c>
      <c r="R296">
        <f>COUNTIFS(better_player_df!$A$2:$A$10475,match_formation!B296,better_player_df!$B$2:$B$10475,C296,better_player_df!$E$2:$E$10475,match_formation!$R$1)</f>
        <v>0</v>
      </c>
      <c r="S296">
        <f t="shared" si="28"/>
        <v>4</v>
      </c>
      <c r="T296">
        <f t="shared" si="29"/>
        <v>2</v>
      </c>
      <c r="U296">
        <f t="shared" si="30"/>
        <v>3</v>
      </c>
      <c r="V296">
        <f t="shared" si="31"/>
        <v>1</v>
      </c>
      <c r="W296">
        <f t="shared" si="32"/>
        <v>4231</v>
      </c>
    </row>
    <row r="297" spans="1:23" x14ac:dyDescent="0.3">
      <c r="A297">
        <f t="shared" si="33"/>
        <v>296</v>
      </c>
      <c r="B297">
        <f t="shared" si="34"/>
        <v>1080653</v>
      </c>
      <c r="C297" t="s">
        <v>111</v>
      </c>
      <c r="D297">
        <f>COUNTIFS(better_player_df!$A$2:$A$10475,match_formation!B297,better_player_df!$B$2:$B$10475,C297,better_player_df!$E$2:$E$10475,match_formation!$D$1)</f>
        <v>2</v>
      </c>
      <c r="E297">
        <f>COUNTIFS(better_player_df!$A$2:$A$10475,match_formation!B297,better_player_df!$B$2:$B$10475,C297,better_player_df!$E$2:$E$10475,match_formation!$E$1)</f>
        <v>1</v>
      </c>
      <c r="F297">
        <f>COUNTIFS(better_player_df!$A$2:$A$10475,match_formation!B297,better_player_df!$B$2:$B$10475,C297,better_player_df!$E$2:$E$10475,match_formation!$F$1)</f>
        <v>1</v>
      </c>
      <c r="G297">
        <f>COUNTIFS(better_player_df!$A$2:$A$10475,match_formation!B297,better_player_df!$B$2:$B$10475,C297,better_player_df!$E$2:$E$10475,match_formation!$G$1)</f>
        <v>0</v>
      </c>
      <c r="H297">
        <f>COUNTIFS(better_player_df!$A$2:$A$10475,match_formation!B297,better_player_df!$B$2:$B$10475,C297,better_player_df!$E$2:$E$10475,match_formation!$H$1)</f>
        <v>0</v>
      </c>
      <c r="I297">
        <f>COUNTIFS(better_player_df!$A$2:$A$10475,match_formation!B297,better_player_df!$B$2:$B$10475,C297,better_player_df!$E$2:$E$10475,match_formation!$I$1)</f>
        <v>0</v>
      </c>
      <c r="J297">
        <f>COUNTIFS(better_player_df!$A$2:$A$10475,match_formation!B297,better_player_df!$B$2:$B$10475,C297,better_player_df!$E$2:$E$10475,match_formation!$J$1)</f>
        <v>2</v>
      </c>
      <c r="K297">
        <f>COUNTIFS(better_player_df!$A$2:$A$10475,match_formation!B297,better_player_df!$B$2:$B$10475,C297,better_player_df!$E$2:$E$10475,match_formation!$K$1)</f>
        <v>1</v>
      </c>
      <c r="L297">
        <f>COUNTIFS(better_player_df!$A$2:$A$10475,match_formation!B297,better_player_df!$B$2:$B$10475,C297,better_player_df!$E$2:$E$10475,match_formation!$L$1)</f>
        <v>1</v>
      </c>
      <c r="M297">
        <f>COUNTIFS(better_player_df!$A$2:$A$10475,match_formation!B297,better_player_df!$B$2:$B$10475,C297,better_player_df!$E$2:$E$10475,match_formation!$M$1)</f>
        <v>1</v>
      </c>
      <c r="N297">
        <f>COUNTIFS(better_player_df!$A$2:$A$10475,match_formation!B297,better_player_df!$B$2:$B$10475,C297,better_player_df!$E$2:$E$10475,match_formation!$N$1)</f>
        <v>0</v>
      </c>
      <c r="O297">
        <f>COUNTIFS(better_player_df!$A$2:$A$10475,match_formation!B297,better_player_df!$B$2:$B$10475,C297,better_player_df!$E$2:$E$10475,match_formation!$O$1)</f>
        <v>0</v>
      </c>
      <c r="P297">
        <f>COUNTIFS(better_player_df!$A$2:$A$10475,match_formation!B297,better_player_df!$B$2:$B$10475,C297,better_player_df!$E$2:$E$10475,match_formation!$P$1)</f>
        <v>1</v>
      </c>
      <c r="Q297">
        <f>COUNTIFS(better_player_df!$A$2:$A$10475,match_formation!B297,better_player_df!$B$2:$B$10475,C297,better_player_df!$E$2:$E$10475,match_formation!$Q$1)</f>
        <v>0</v>
      </c>
      <c r="R297">
        <f>COUNTIFS(better_player_df!$A$2:$A$10475,match_formation!B297,better_player_df!$B$2:$B$10475,C297,better_player_df!$E$2:$E$10475,match_formation!$R$1)</f>
        <v>0</v>
      </c>
      <c r="S297">
        <f t="shared" si="28"/>
        <v>4</v>
      </c>
      <c r="T297">
        <f t="shared" si="29"/>
        <v>4</v>
      </c>
      <c r="U297">
        <f t="shared" si="30"/>
        <v>1</v>
      </c>
      <c r="V297">
        <f t="shared" si="31"/>
        <v>1</v>
      </c>
      <c r="W297">
        <f t="shared" si="32"/>
        <v>4411</v>
      </c>
    </row>
    <row r="298" spans="1:23" x14ac:dyDescent="0.3">
      <c r="A298">
        <f t="shared" si="33"/>
        <v>297</v>
      </c>
      <c r="B298">
        <f t="shared" si="34"/>
        <v>1080654</v>
      </c>
      <c r="C298" t="s">
        <v>157</v>
      </c>
      <c r="D298">
        <f>COUNTIFS(better_player_df!$A$2:$A$10475,match_formation!B298,better_player_df!$B$2:$B$10475,C298,better_player_df!$E$2:$E$10475,match_formation!$D$1)</f>
        <v>3</v>
      </c>
      <c r="E298">
        <f>COUNTIFS(better_player_df!$A$2:$A$10475,match_formation!B298,better_player_df!$B$2:$B$10475,C298,better_player_df!$E$2:$E$10475,match_formation!$E$1)</f>
        <v>0</v>
      </c>
      <c r="F298">
        <f>COUNTIFS(better_player_df!$A$2:$A$10475,match_formation!B298,better_player_df!$B$2:$B$10475,C298,better_player_df!$E$2:$E$10475,match_formation!$F$1)</f>
        <v>0</v>
      </c>
      <c r="G298">
        <f>COUNTIFS(better_player_df!$A$2:$A$10475,match_formation!B298,better_player_df!$B$2:$B$10475,C298,better_player_df!$E$2:$E$10475,match_formation!$G$1)</f>
        <v>0</v>
      </c>
      <c r="H298">
        <f>COUNTIFS(better_player_df!$A$2:$A$10475,match_formation!B298,better_player_df!$B$2:$B$10475,C298,better_player_df!$E$2:$E$10475,match_formation!$H$1)</f>
        <v>1</v>
      </c>
      <c r="I298">
        <f>COUNTIFS(better_player_df!$A$2:$A$10475,match_formation!B298,better_player_df!$B$2:$B$10475,C298,better_player_df!$E$2:$E$10475,match_formation!$I$1)</f>
        <v>1</v>
      </c>
      <c r="J298">
        <f>COUNTIFS(better_player_df!$A$2:$A$10475,match_formation!B298,better_player_df!$B$2:$B$10475,C298,better_player_df!$E$2:$E$10475,match_formation!$J$1)</f>
        <v>2</v>
      </c>
      <c r="K298">
        <f>COUNTIFS(better_player_df!$A$2:$A$10475,match_formation!B298,better_player_df!$B$2:$B$10475,C298,better_player_df!$E$2:$E$10475,match_formation!$K$1)</f>
        <v>0</v>
      </c>
      <c r="L298">
        <f>COUNTIFS(better_player_df!$A$2:$A$10475,match_formation!B298,better_player_df!$B$2:$B$10475,C298,better_player_df!$E$2:$E$10475,match_formation!$L$1)</f>
        <v>0</v>
      </c>
      <c r="M298">
        <f>COUNTIFS(better_player_df!$A$2:$A$10475,match_formation!B298,better_player_df!$B$2:$B$10475,C298,better_player_df!$E$2:$E$10475,match_formation!$M$1)</f>
        <v>2</v>
      </c>
      <c r="N298">
        <f>COUNTIFS(better_player_df!$A$2:$A$10475,match_formation!B298,better_player_df!$B$2:$B$10475,C298,better_player_df!$E$2:$E$10475,match_formation!$N$1)</f>
        <v>0</v>
      </c>
      <c r="O298">
        <f>COUNTIFS(better_player_df!$A$2:$A$10475,match_formation!B298,better_player_df!$B$2:$B$10475,C298,better_player_df!$E$2:$E$10475,match_formation!$O$1)</f>
        <v>0</v>
      </c>
      <c r="P298">
        <f>COUNTIFS(better_player_df!$A$2:$A$10475,match_formation!B298,better_player_df!$B$2:$B$10475,C298,better_player_df!$E$2:$E$10475,match_formation!$P$1)</f>
        <v>1</v>
      </c>
      <c r="Q298">
        <f>COUNTIFS(better_player_df!$A$2:$A$10475,match_formation!B298,better_player_df!$B$2:$B$10475,C298,better_player_df!$E$2:$E$10475,match_formation!$Q$1)</f>
        <v>0</v>
      </c>
      <c r="R298">
        <f>COUNTIFS(better_player_df!$A$2:$A$10475,match_formation!B298,better_player_df!$B$2:$B$10475,C298,better_player_df!$E$2:$E$10475,match_formation!$R$1)</f>
        <v>0</v>
      </c>
      <c r="S298">
        <f t="shared" si="28"/>
        <v>3</v>
      </c>
      <c r="T298">
        <f t="shared" si="29"/>
        <v>4</v>
      </c>
      <c r="U298">
        <f t="shared" si="30"/>
        <v>2</v>
      </c>
      <c r="V298">
        <f t="shared" si="31"/>
        <v>1</v>
      </c>
      <c r="W298">
        <f t="shared" si="32"/>
        <v>3421</v>
      </c>
    </row>
    <row r="299" spans="1:23" x14ac:dyDescent="0.3">
      <c r="A299">
        <f t="shared" si="33"/>
        <v>298</v>
      </c>
      <c r="B299">
        <f t="shared" si="34"/>
        <v>1080654</v>
      </c>
      <c r="C299" t="s">
        <v>232</v>
      </c>
      <c r="D299">
        <f>COUNTIFS(better_player_df!$A$2:$A$10475,match_formation!B299,better_player_df!$B$2:$B$10475,C299,better_player_df!$E$2:$E$10475,match_formation!$D$1)</f>
        <v>3</v>
      </c>
      <c r="E299">
        <f>COUNTIFS(better_player_df!$A$2:$A$10475,match_formation!B299,better_player_df!$B$2:$B$10475,C299,better_player_df!$E$2:$E$10475,match_formation!$E$1)</f>
        <v>0</v>
      </c>
      <c r="F299">
        <f>COUNTIFS(better_player_df!$A$2:$A$10475,match_formation!B299,better_player_df!$B$2:$B$10475,C299,better_player_df!$E$2:$E$10475,match_formation!$F$1)</f>
        <v>0</v>
      </c>
      <c r="G299">
        <f>COUNTIFS(better_player_df!$A$2:$A$10475,match_formation!B299,better_player_df!$B$2:$B$10475,C299,better_player_df!$E$2:$E$10475,match_formation!$G$1)</f>
        <v>0</v>
      </c>
      <c r="H299">
        <f>COUNTIFS(better_player_df!$A$2:$A$10475,match_formation!B299,better_player_df!$B$2:$B$10475,C299,better_player_df!$E$2:$E$10475,match_formation!$H$1)</f>
        <v>1</v>
      </c>
      <c r="I299">
        <f>COUNTIFS(better_player_df!$A$2:$A$10475,match_formation!B299,better_player_df!$B$2:$B$10475,C299,better_player_df!$E$2:$E$10475,match_formation!$I$1)</f>
        <v>1</v>
      </c>
      <c r="J299">
        <f>COUNTIFS(better_player_df!$A$2:$A$10475,match_formation!B299,better_player_df!$B$2:$B$10475,C299,better_player_df!$E$2:$E$10475,match_formation!$J$1)</f>
        <v>3</v>
      </c>
      <c r="K299">
        <f>COUNTIFS(better_player_df!$A$2:$A$10475,match_formation!B299,better_player_df!$B$2:$B$10475,C299,better_player_df!$E$2:$E$10475,match_formation!$K$1)</f>
        <v>0</v>
      </c>
      <c r="L299">
        <f>COUNTIFS(better_player_df!$A$2:$A$10475,match_formation!B299,better_player_df!$B$2:$B$10475,C299,better_player_df!$E$2:$E$10475,match_formation!$L$1)</f>
        <v>0</v>
      </c>
      <c r="M299">
        <f>COUNTIFS(better_player_df!$A$2:$A$10475,match_formation!B299,better_player_df!$B$2:$B$10475,C299,better_player_df!$E$2:$E$10475,match_formation!$M$1)</f>
        <v>1</v>
      </c>
      <c r="N299">
        <f>COUNTIFS(better_player_df!$A$2:$A$10475,match_formation!B299,better_player_df!$B$2:$B$10475,C299,better_player_df!$E$2:$E$10475,match_formation!$N$1)</f>
        <v>0</v>
      </c>
      <c r="O299">
        <f>COUNTIFS(better_player_df!$A$2:$A$10475,match_formation!B299,better_player_df!$B$2:$B$10475,C299,better_player_df!$E$2:$E$10475,match_formation!$O$1)</f>
        <v>0</v>
      </c>
      <c r="P299">
        <f>COUNTIFS(better_player_df!$A$2:$A$10475,match_formation!B299,better_player_df!$B$2:$B$10475,C299,better_player_df!$E$2:$E$10475,match_formation!$P$1)</f>
        <v>1</v>
      </c>
      <c r="Q299">
        <f>COUNTIFS(better_player_df!$A$2:$A$10475,match_formation!B299,better_player_df!$B$2:$B$10475,C299,better_player_df!$E$2:$E$10475,match_formation!$Q$1)</f>
        <v>0</v>
      </c>
      <c r="R299">
        <f>COUNTIFS(better_player_df!$A$2:$A$10475,match_formation!B299,better_player_df!$B$2:$B$10475,C299,better_player_df!$E$2:$E$10475,match_formation!$R$1)</f>
        <v>0</v>
      </c>
      <c r="S299">
        <f t="shared" si="28"/>
        <v>3</v>
      </c>
      <c r="T299">
        <f t="shared" si="29"/>
        <v>5</v>
      </c>
      <c r="U299">
        <f t="shared" si="30"/>
        <v>1</v>
      </c>
      <c r="V299">
        <f t="shared" si="31"/>
        <v>1</v>
      </c>
      <c r="W299">
        <f t="shared" si="32"/>
        <v>3511</v>
      </c>
    </row>
    <row r="300" spans="1:23" x14ac:dyDescent="0.3">
      <c r="A300">
        <f t="shared" si="33"/>
        <v>299</v>
      </c>
      <c r="B300">
        <f t="shared" si="34"/>
        <v>1080655</v>
      </c>
      <c r="C300" t="s">
        <v>187</v>
      </c>
      <c r="D300">
        <f>COUNTIFS(better_player_df!$A$2:$A$10475,match_formation!B300,better_player_df!$B$2:$B$10475,C300,better_player_df!$E$2:$E$10475,match_formation!$D$1)</f>
        <v>2</v>
      </c>
      <c r="E300">
        <f>COUNTIFS(better_player_df!$A$2:$A$10475,match_formation!B300,better_player_df!$B$2:$B$10475,C300,better_player_df!$E$2:$E$10475,match_formation!$E$1)</f>
        <v>1</v>
      </c>
      <c r="F300">
        <f>COUNTIFS(better_player_df!$A$2:$A$10475,match_formation!B300,better_player_df!$B$2:$B$10475,C300,better_player_df!$E$2:$E$10475,match_formation!$F$1)</f>
        <v>1</v>
      </c>
      <c r="G300">
        <f>COUNTIFS(better_player_df!$A$2:$A$10475,match_formation!B300,better_player_df!$B$2:$B$10475,C300,better_player_df!$E$2:$E$10475,match_formation!$G$1)</f>
        <v>2</v>
      </c>
      <c r="H300">
        <f>COUNTIFS(better_player_df!$A$2:$A$10475,match_formation!B300,better_player_df!$B$2:$B$10475,C300,better_player_df!$E$2:$E$10475,match_formation!$H$1)</f>
        <v>0</v>
      </c>
      <c r="I300">
        <f>COUNTIFS(better_player_df!$A$2:$A$10475,match_formation!B300,better_player_df!$B$2:$B$10475,C300,better_player_df!$E$2:$E$10475,match_formation!$I$1)</f>
        <v>0</v>
      </c>
      <c r="J300">
        <f>COUNTIFS(better_player_df!$A$2:$A$10475,match_formation!B300,better_player_df!$B$2:$B$10475,C300,better_player_df!$E$2:$E$10475,match_formation!$J$1)</f>
        <v>0</v>
      </c>
      <c r="K300">
        <f>COUNTIFS(better_player_df!$A$2:$A$10475,match_formation!B300,better_player_df!$B$2:$B$10475,C300,better_player_df!$E$2:$E$10475,match_formation!$K$1)</f>
        <v>0</v>
      </c>
      <c r="L300">
        <f>COUNTIFS(better_player_df!$A$2:$A$10475,match_formation!B300,better_player_df!$B$2:$B$10475,C300,better_player_df!$E$2:$E$10475,match_formation!$L$1)</f>
        <v>0</v>
      </c>
      <c r="M300">
        <f>COUNTIFS(better_player_df!$A$2:$A$10475,match_formation!B300,better_player_df!$B$2:$B$10475,C300,better_player_df!$E$2:$E$10475,match_formation!$M$1)</f>
        <v>1</v>
      </c>
      <c r="N300">
        <f>COUNTIFS(better_player_df!$A$2:$A$10475,match_formation!B300,better_player_df!$B$2:$B$10475,C300,better_player_df!$E$2:$E$10475,match_formation!$N$1)</f>
        <v>1</v>
      </c>
      <c r="O300">
        <f>COUNTIFS(better_player_df!$A$2:$A$10475,match_formation!B300,better_player_df!$B$2:$B$10475,C300,better_player_df!$E$2:$E$10475,match_formation!$O$1)</f>
        <v>1</v>
      </c>
      <c r="P300">
        <f>COUNTIFS(better_player_df!$A$2:$A$10475,match_formation!B300,better_player_df!$B$2:$B$10475,C300,better_player_df!$E$2:$E$10475,match_formation!$P$1)</f>
        <v>1</v>
      </c>
      <c r="Q300">
        <f>COUNTIFS(better_player_df!$A$2:$A$10475,match_formation!B300,better_player_df!$B$2:$B$10475,C300,better_player_df!$E$2:$E$10475,match_formation!$Q$1)</f>
        <v>0</v>
      </c>
      <c r="R300">
        <f>COUNTIFS(better_player_df!$A$2:$A$10475,match_formation!B300,better_player_df!$B$2:$B$10475,C300,better_player_df!$E$2:$E$10475,match_formation!$R$1)</f>
        <v>0</v>
      </c>
      <c r="S300">
        <f t="shared" si="28"/>
        <v>4</v>
      </c>
      <c r="T300">
        <f t="shared" si="29"/>
        <v>2</v>
      </c>
      <c r="U300">
        <f t="shared" si="30"/>
        <v>3</v>
      </c>
      <c r="V300">
        <f t="shared" si="31"/>
        <v>1</v>
      </c>
      <c r="W300">
        <f t="shared" si="32"/>
        <v>4231</v>
      </c>
    </row>
    <row r="301" spans="1:23" x14ac:dyDescent="0.3">
      <c r="A301">
        <f t="shared" si="33"/>
        <v>300</v>
      </c>
      <c r="B301">
        <f t="shared" si="34"/>
        <v>1080655</v>
      </c>
      <c r="C301" t="s">
        <v>332</v>
      </c>
      <c r="D301">
        <f>COUNTIFS(better_player_df!$A$2:$A$10475,match_formation!B301,better_player_df!$B$2:$B$10475,C301,better_player_df!$E$2:$E$10475,match_formation!$D$1)</f>
        <v>2</v>
      </c>
      <c r="E301">
        <f>COUNTIFS(better_player_df!$A$2:$A$10475,match_formation!B301,better_player_df!$B$2:$B$10475,C301,better_player_df!$E$2:$E$10475,match_formation!$E$1)</f>
        <v>1</v>
      </c>
      <c r="F301">
        <f>COUNTIFS(better_player_df!$A$2:$A$10475,match_formation!B301,better_player_df!$B$2:$B$10475,C301,better_player_df!$E$2:$E$10475,match_formation!$F$1)</f>
        <v>1</v>
      </c>
      <c r="G301">
        <f>COUNTIFS(better_player_df!$A$2:$A$10475,match_formation!B301,better_player_df!$B$2:$B$10475,C301,better_player_df!$E$2:$E$10475,match_formation!$G$1)</f>
        <v>0</v>
      </c>
      <c r="H301">
        <f>COUNTIFS(better_player_df!$A$2:$A$10475,match_formation!B301,better_player_df!$B$2:$B$10475,C301,better_player_df!$E$2:$E$10475,match_formation!$H$1)</f>
        <v>0</v>
      </c>
      <c r="I301">
        <f>COUNTIFS(better_player_df!$A$2:$A$10475,match_formation!B301,better_player_df!$B$2:$B$10475,C301,better_player_df!$E$2:$E$10475,match_formation!$I$1)</f>
        <v>0</v>
      </c>
      <c r="J301">
        <f>COUNTIFS(better_player_df!$A$2:$A$10475,match_formation!B301,better_player_df!$B$2:$B$10475,C301,better_player_df!$E$2:$E$10475,match_formation!$J$1)</f>
        <v>2</v>
      </c>
      <c r="K301">
        <f>COUNTIFS(better_player_df!$A$2:$A$10475,match_formation!B301,better_player_df!$B$2:$B$10475,C301,better_player_df!$E$2:$E$10475,match_formation!$K$1)</f>
        <v>1</v>
      </c>
      <c r="L301">
        <f>COUNTIFS(better_player_df!$A$2:$A$10475,match_formation!B301,better_player_df!$B$2:$B$10475,C301,better_player_df!$E$2:$E$10475,match_formation!$L$1)</f>
        <v>1</v>
      </c>
      <c r="M301">
        <f>COUNTIFS(better_player_df!$A$2:$A$10475,match_formation!B301,better_player_df!$B$2:$B$10475,C301,better_player_df!$E$2:$E$10475,match_formation!$M$1)</f>
        <v>0</v>
      </c>
      <c r="N301">
        <f>COUNTIFS(better_player_df!$A$2:$A$10475,match_formation!B301,better_player_df!$B$2:$B$10475,C301,better_player_df!$E$2:$E$10475,match_formation!$N$1)</f>
        <v>0</v>
      </c>
      <c r="O301">
        <f>COUNTIFS(better_player_df!$A$2:$A$10475,match_formation!B301,better_player_df!$B$2:$B$10475,C301,better_player_df!$E$2:$E$10475,match_formation!$O$1)</f>
        <v>0</v>
      </c>
      <c r="P301">
        <f>COUNTIFS(better_player_df!$A$2:$A$10475,match_formation!B301,better_player_df!$B$2:$B$10475,C301,better_player_df!$E$2:$E$10475,match_formation!$P$1)</f>
        <v>2</v>
      </c>
      <c r="Q301">
        <f>COUNTIFS(better_player_df!$A$2:$A$10475,match_formation!B301,better_player_df!$B$2:$B$10475,C301,better_player_df!$E$2:$E$10475,match_formation!$Q$1)</f>
        <v>0</v>
      </c>
      <c r="R301">
        <f>COUNTIFS(better_player_df!$A$2:$A$10475,match_formation!B301,better_player_df!$B$2:$B$10475,C301,better_player_df!$E$2:$E$10475,match_formation!$R$1)</f>
        <v>0</v>
      </c>
      <c r="S301">
        <f t="shared" si="28"/>
        <v>4</v>
      </c>
      <c r="T301">
        <f t="shared" si="29"/>
        <v>4</v>
      </c>
      <c r="U301">
        <f t="shared" si="30"/>
        <v>0</v>
      </c>
      <c r="V301">
        <f t="shared" si="31"/>
        <v>2</v>
      </c>
      <c r="W301">
        <f t="shared" si="32"/>
        <v>442</v>
      </c>
    </row>
    <row r="302" spans="1:23" x14ac:dyDescent="0.3">
      <c r="A302">
        <f t="shared" si="33"/>
        <v>301</v>
      </c>
      <c r="B302">
        <f t="shared" si="34"/>
        <v>1080656</v>
      </c>
      <c r="C302" t="s">
        <v>38</v>
      </c>
      <c r="D302">
        <f>COUNTIFS(better_player_df!$A$2:$A$10475,match_formation!B302,better_player_df!$B$2:$B$10475,C302,better_player_df!$E$2:$E$10475,match_formation!$D$1)</f>
        <v>2</v>
      </c>
      <c r="E302">
        <f>COUNTIFS(better_player_df!$A$2:$A$10475,match_formation!B302,better_player_df!$B$2:$B$10475,C302,better_player_df!$E$2:$E$10475,match_formation!$E$1)</f>
        <v>1</v>
      </c>
      <c r="F302">
        <f>COUNTIFS(better_player_df!$A$2:$A$10475,match_formation!B302,better_player_df!$B$2:$B$10475,C302,better_player_df!$E$2:$E$10475,match_formation!$F$1)</f>
        <v>1</v>
      </c>
      <c r="G302">
        <f>COUNTIFS(better_player_df!$A$2:$A$10475,match_formation!B302,better_player_df!$B$2:$B$10475,C302,better_player_df!$E$2:$E$10475,match_formation!$G$1)</f>
        <v>2</v>
      </c>
      <c r="H302">
        <f>COUNTIFS(better_player_df!$A$2:$A$10475,match_formation!B302,better_player_df!$B$2:$B$10475,C302,better_player_df!$E$2:$E$10475,match_formation!$H$1)</f>
        <v>0</v>
      </c>
      <c r="I302">
        <f>COUNTIFS(better_player_df!$A$2:$A$10475,match_formation!B302,better_player_df!$B$2:$B$10475,C302,better_player_df!$E$2:$E$10475,match_formation!$I$1)</f>
        <v>0</v>
      </c>
      <c r="J302">
        <f>COUNTIFS(better_player_df!$A$2:$A$10475,match_formation!B302,better_player_df!$B$2:$B$10475,C302,better_player_df!$E$2:$E$10475,match_formation!$J$1)</f>
        <v>0</v>
      </c>
      <c r="K302">
        <f>COUNTIFS(better_player_df!$A$2:$A$10475,match_formation!B302,better_player_df!$B$2:$B$10475,C302,better_player_df!$E$2:$E$10475,match_formation!$K$1)</f>
        <v>0</v>
      </c>
      <c r="L302">
        <f>COUNTIFS(better_player_df!$A$2:$A$10475,match_formation!B302,better_player_df!$B$2:$B$10475,C302,better_player_df!$E$2:$E$10475,match_formation!$L$1)</f>
        <v>0</v>
      </c>
      <c r="M302">
        <f>COUNTIFS(better_player_df!$A$2:$A$10475,match_formation!B302,better_player_df!$B$2:$B$10475,C302,better_player_df!$E$2:$E$10475,match_formation!$M$1)</f>
        <v>1</v>
      </c>
      <c r="N302">
        <f>COUNTIFS(better_player_df!$A$2:$A$10475,match_formation!B302,better_player_df!$B$2:$B$10475,C302,better_player_df!$E$2:$E$10475,match_formation!$N$1)</f>
        <v>1</v>
      </c>
      <c r="O302">
        <f>COUNTIFS(better_player_df!$A$2:$A$10475,match_formation!B302,better_player_df!$B$2:$B$10475,C302,better_player_df!$E$2:$E$10475,match_formation!$O$1)</f>
        <v>1</v>
      </c>
      <c r="P302">
        <f>COUNTIFS(better_player_df!$A$2:$A$10475,match_formation!B302,better_player_df!$B$2:$B$10475,C302,better_player_df!$E$2:$E$10475,match_formation!$P$1)</f>
        <v>1</v>
      </c>
      <c r="Q302">
        <f>COUNTIFS(better_player_df!$A$2:$A$10475,match_formation!B302,better_player_df!$B$2:$B$10475,C302,better_player_df!$E$2:$E$10475,match_formation!$Q$1)</f>
        <v>0</v>
      </c>
      <c r="R302">
        <f>COUNTIFS(better_player_df!$A$2:$A$10475,match_formation!B302,better_player_df!$B$2:$B$10475,C302,better_player_df!$E$2:$E$10475,match_formation!$R$1)</f>
        <v>0</v>
      </c>
      <c r="S302">
        <f t="shared" si="28"/>
        <v>4</v>
      </c>
      <c r="T302">
        <f t="shared" si="29"/>
        <v>2</v>
      </c>
      <c r="U302">
        <f t="shared" si="30"/>
        <v>3</v>
      </c>
      <c r="V302">
        <f t="shared" si="31"/>
        <v>1</v>
      </c>
      <c r="W302">
        <f t="shared" si="32"/>
        <v>4231</v>
      </c>
    </row>
    <row r="303" spans="1:23" x14ac:dyDescent="0.3">
      <c r="A303">
        <f t="shared" si="33"/>
        <v>302</v>
      </c>
      <c r="B303">
        <f t="shared" si="34"/>
        <v>1080656</v>
      </c>
      <c r="C303" t="s">
        <v>81</v>
      </c>
      <c r="D303">
        <f>COUNTIFS(better_player_df!$A$2:$A$10475,match_formation!B303,better_player_df!$B$2:$B$10475,C303,better_player_df!$E$2:$E$10475,match_formation!$D$1)</f>
        <v>2</v>
      </c>
      <c r="E303">
        <f>COUNTIFS(better_player_df!$A$2:$A$10475,match_formation!B303,better_player_df!$B$2:$B$10475,C303,better_player_df!$E$2:$E$10475,match_formation!$E$1)</f>
        <v>1</v>
      </c>
      <c r="F303">
        <f>COUNTIFS(better_player_df!$A$2:$A$10475,match_formation!B303,better_player_df!$B$2:$B$10475,C303,better_player_df!$E$2:$E$10475,match_formation!$F$1)</f>
        <v>1</v>
      </c>
      <c r="G303">
        <f>COUNTIFS(better_player_df!$A$2:$A$10475,match_formation!B303,better_player_df!$B$2:$B$10475,C303,better_player_df!$E$2:$E$10475,match_formation!$G$1)</f>
        <v>2</v>
      </c>
      <c r="H303">
        <f>COUNTIFS(better_player_df!$A$2:$A$10475,match_formation!B303,better_player_df!$B$2:$B$10475,C303,better_player_df!$E$2:$E$10475,match_formation!$H$1)</f>
        <v>0</v>
      </c>
      <c r="I303">
        <f>COUNTIFS(better_player_df!$A$2:$A$10475,match_formation!B303,better_player_df!$B$2:$B$10475,C303,better_player_df!$E$2:$E$10475,match_formation!$I$1)</f>
        <v>0</v>
      </c>
      <c r="J303">
        <f>COUNTIFS(better_player_df!$A$2:$A$10475,match_formation!B303,better_player_df!$B$2:$B$10475,C303,better_player_df!$E$2:$E$10475,match_formation!$J$1)</f>
        <v>0</v>
      </c>
      <c r="K303">
        <f>COUNTIFS(better_player_df!$A$2:$A$10475,match_formation!B303,better_player_df!$B$2:$B$10475,C303,better_player_df!$E$2:$E$10475,match_formation!$K$1)</f>
        <v>0</v>
      </c>
      <c r="L303">
        <f>COUNTIFS(better_player_df!$A$2:$A$10475,match_formation!B303,better_player_df!$B$2:$B$10475,C303,better_player_df!$E$2:$E$10475,match_formation!$L$1)</f>
        <v>0</v>
      </c>
      <c r="M303">
        <f>COUNTIFS(better_player_df!$A$2:$A$10475,match_formation!B303,better_player_df!$B$2:$B$10475,C303,better_player_df!$E$2:$E$10475,match_formation!$M$1)</f>
        <v>1</v>
      </c>
      <c r="N303">
        <f>COUNTIFS(better_player_df!$A$2:$A$10475,match_formation!B303,better_player_df!$B$2:$B$10475,C303,better_player_df!$E$2:$E$10475,match_formation!$N$1)</f>
        <v>1</v>
      </c>
      <c r="O303">
        <f>COUNTIFS(better_player_df!$A$2:$A$10475,match_formation!B303,better_player_df!$B$2:$B$10475,C303,better_player_df!$E$2:$E$10475,match_formation!$O$1)</f>
        <v>1</v>
      </c>
      <c r="P303">
        <f>COUNTIFS(better_player_df!$A$2:$A$10475,match_formation!B303,better_player_df!$B$2:$B$10475,C303,better_player_df!$E$2:$E$10475,match_formation!$P$1)</f>
        <v>1</v>
      </c>
      <c r="Q303">
        <f>COUNTIFS(better_player_df!$A$2:$A$10475,match_formation!B303,better_player_df!$B$2:$B$10475,C303,better_player_df!$E$2:$E$10475,match_formation!$Q$1)</f>
        <v>0</v>
      </c>
      <c r="R303">
        <f>COUNTIFS(better_player_df!$A$2:$A$10475,match_formation!B303,better_player_df!$B$2:$B$10475,C303,better_player_df!$E$2:$E$10475,match_formation!$R$1)</f>
        <v>0</v>
      </c>
      <c r="S303">
        <f t="shared" si="28"/>
        <v>4</v>
      </c>
      <c r="T303">
        <f t="shared" si="29"/>
        <v>2</v>
      </c>
      <c r="U303">
        <f t="shared" si="30"/>
        <v>3</v>
      </c>
      <c r="V303">
        <f t="shared" si="31"/>
        <v>1</v>
      </c>
      <c r="W303">
        <f t="shared" si="32"/>
        <v>4231</v>
      </c>
    </row>
    <row r="304" spans="1:23" x14ac:dyDescent="0.3">
      <c r="A304">
        <f t="shared" si="33"/>
        <v>303</v>
      </c>
      <c r="B304">
        <f t="shared" si="34"/>
        <v>1080657</v>
      </c>
      <c r="C304" t="s">
        <v>38</v>
      </c>
      <c r="D304">
        <f>COUNTIFS(better_player_df!$A$2:$A$10475,match_formation!B304,better_player_df!$B$2:$B$10475,C304,better_player_df!$E$2:$E$10475,match_formation!$D$1)</f>
        <v>2</v>
      </c>
      <c r="E304">
        <f>COUNTIFS(better_player_df!$A$2:$A$10475,match_formation!B304,better_player_df!$B$2:$B$10475,C304,better_player_df!$E$2:$E$10475,match_formation!$E$1)</f>
        <v>1</v>
      </c>
      <c r="F304">
        <f>COUNTIFS(better_player_df!$A$2:$A$10475,match_formation!B304,better_player_df!$B$2:$B$10475,C304,better_player_df!$E$2:$E$10475,match_formation!$F$1)</f>
        <v>1</v>
      </c>
      <c r="G304">
        <f>COUNTIFS(better_player_df!$A$2:$A$10475,match_formation!B304,better_player_df!$B$2:$B$10475,C304,better_player_df!$E$2:$E$10475,match_formation!$G$1)</f>
        <v>2</v>
      </c>
      <c r="H304">
        <f>COUNTIFS(better_player_df!$A$2:$A$10475,match_formation!B304,better_player_df!$B$2:$B$10475,C304,better_player_df!$E$2:$E$10475,match_formation!$H$1)</f>
        <v>0</v>
      </c>
      <c r="I304">
        <f>COUNTIFS(better_player_df!$A$2:$A$10475,match_formation!B304,better_player_df!$B$2:$B$10475,C304,better_player_df!$E$2:$E$10475,match_formation!$I$1)</f>
        <v>0</v>
      </c>
      <c r="J304">
        <f>COUNTIFS(better_player_df!$A$2:$A$10475,match_formation!B304,better_player_df!$B$2:$B$10475,C304,better_player_df!$E$2:$E$10475,match_formation!$J$1)</f>
        <v>0</v>
      </c>
      <c r="K304">
        <f>COUNTIFS(better_player_df!$A$2:$A$10475,match_formation!B304,better_player_df!$B$2:$B$10475,C304,better_player_df!$E$2:$E$10475,match_formation!$K$1)</f>
        <v>0</v>
      </c>
      <c r="L304">
        <f>COUNTIFS(better_player_df!$A$2:$A$10475,match_formation!B304,better_player_df!$B$2:$B$10475,C304,better_player_df!$E$2:$E$10475,match_formation!$L$1)</f>
        <v>0</v>
      </c>
      <c r="M304">
        <f>COUNTIFS(better_player_df!$A$2:$A$10475,match_formation!B304,better_player_df!$B$2:$B$10475,C304,better_player_df!$E$2:$E$10475,match_formation!$M$1)</f>
        <v>1</v>
      </c>
      <c r="N304">
        <f>COUNTIFS(better_player_df!$A$2:$A$10475,match_formation!B304,better_player_df!$B$2:$B$10475,C304,better_player_df!$E$2:$E$10475,match_formation!$N$1)</f>
        <v>1</v>
      </c>
      <c r="O304">
        <f>COUNTIFS(better_player_df!$A$2:$A$10475,match_formation!B304,better_player_df!$B$2:$B$10475,C304,better_player_df!$E$2:$E$10475,match_formation!$O$1)</f>
        <v>1</v>
      </c>
      <c r="P304">
        <f>COUNTIFS(better_player_df!$A$2:$A$10475,match_formation!B304,better_player_df!$B$2:$B$10475,C304,better_player_df!$E$2:$E$10475,match_formation!$P$1)</f>
        <v>1</v>
      </c>
      <c r="Q304">
        <f>COUNTIFS(better_player_df!$A$2:$A$10475,match_formation!B304,better_player_df!$B$2:$B$10475,C304,better_player_df!$E$2:$E$10475,match_formation!$Q$1)</f>
        <v>0</v>
      </c>
      <c r="R304">
        <f>COUNTIFS(better_player_df!$A$2:$A$10475,match_formation!B304,better_player_df!$B$2:$B$10475,C304,better_player_df!$E$2:$E$10475,match_formation!$R$1)</f>
        <v>0</v>
      </c>
      <c r="S304">
        <f t="shared" si="28"/>
        <v>4</v>
      </c>
      <c r="T304">
        <f t="shared" si="29"/>
        <v>2</v>
      </c>
      <c r="U304">
        <f t="shared" si="30"/>
        <v>3</v>
      </c>
      <c r="V304">
        <f t="shared" si="31"/>
        <v>1</v>
      </c>
      <c r="W304">
        <f t="shared" si="32"/>
        <v>4231</v>
      </c>
    </row>
    <row r="305" spans="1:23" x14ac:dyDescent="0.3">
      <c r="A305">
        <f t="shared" si="33"/>
        <v>304</v>
      </c>
      <c r="B305">
        <f t="shared" si="34"/>
        <v>1080657</v>
      </c>
      <c r="C305" t="s">
        <v>187</v>
      </c>
      <c r="D305">
        <f>COUNTIFS(better_player_df!$A$2:$A$10475,match_formation!B305,better_player_df!$B$2:$B$10475,C305,better_player_df!$E$2:$E$10475,match_formation!$D$1)</f>
        <v>2</v>
      </c>
      <c r="E305">
        <f>COUNTIFS(better_player_df!$A$2:$A$10475,match_formation!B305,better_player_df!$B$2:$B$10475,C305,better_player_df!$E$2:$E$10475,match_formation!$E$1)</f>
        <v>1</v>
      </c>
      <c r="F305">
        <f>COUNTIFS(better_player_df!$A$2:$A$10475,match_formation!B305,better_player_df!$B$2:$B$10475,C305,better_player_df!$E$2:$E$10475,match_formation!$F$1)</f>
        <v>1</v>
      </c>
      <c r="G305">
        <f>COUNTIFS(better_player_df!$A$2:$A$10475,match_formation!B305,better_player_df!$B$2:$B$10475,C305,better_player_df!$E$2:$E$10475,match_formation!$G$1)</f>
        <v>2</v>
      </c>
      <c r="H305">
        <f>COUNTIFS(better_player_df!$A$2:$A$10475,match_formation!B305,better_player_df!$B$2:$B$10475,C305,better_player_df!$E$2:$E$10475,match_formation!$H$1)</f>
        <v>0</v>
      </c>
      <c r="I305">
        <f>COUNTIFS(better_player_df!$A$2:$A$10475,match_formation!B305,better_player_df!$B$2:$B$10475,C305,better_player_df!$E$2:$E$10475,match_formation!$I$1)</f>
        <v>0</v>
      </c>
      <c r="J305">
        <f>COUNTIFS(better_player_df!$A$2:$A$10475,match_formation!B305,better_player_df!$B$2:$B$10475,C305,better_player_df!$E$2:$E$10475,match_formation!$J$1)</f>
        <v>0</v>
      </c>
      <c r="K305">
        <f>COUNTIFS(better_player_df!$A$2:$A$10475,match_formation!B305,better_player_df!$B$2:$B$10475,C305,better_player_df!$E$2:$E$10475,match_formation!$K$1)</f>
        <v>0</v>
      </c>
      <c r="L305">
        <f>COUNTIFS(better_player_df!$A$2:$A$10475,match_formation!B305,better_player_df!$B$2:$B$10475,C305,better_player_df!$E$2:$E$10475,match_formation!$L$1)</f>
        <v>0</v>
      </c>
      <c r="M305">
        <f>COUNTIFS(better_player_df!$A$2:$A$10475,match_formation!B305,better_player_df!$B$2:$B$10475,C305,better_player_df!$E$2:$E$10475,match_formation!$M$1)</f>
        <v>1</v>
      </c>
      <c r="N305">
        <f>COUNTIFS(better_player_df!$A$2:$A$10475,match_formation!B305,better_player_df!$B$2:$B$10475,C305,better_player_df!$E$2:$E$10475,match_formation!$N$1)</f>
        <v>1</v>
      </c>
      <c r="O305">
        <f>COUNTIFS(better_player_df!$A$2:$A$10475,match_formation!B305,better_player_df!$B$2:$B$10475,C305,better_player_df!$E$2:$E$10475,match_formation!$O$1)</f>
        <v>1</v>
      </c>
      <c r="P305">
        <f>COUNTIFS(better_player_df!$A$2:$A$10475,match_formation!B305,better_player_df!$B$2:$B$10475,C305,better_player_df!$E$2:$E$10475,match_formation!$P$1)</f>
        <v>1</v>
      </c>
      <c r="Q305">
        <f>COUNTIFS(better_player_df!$A$2:$A$10475,match_formation!B305,better_player_df!$B$2:$B$10475,C305,better_player_df!$E$2:$E$10475,match_formation!$Q$1)</f>
        <v>0</v>
      </c>
      <c r="R305">
        <f>COUNTIFS(better_player_df!$A$2:$A$10475,match_formation!B305,better_player_df!$B$2:$B$10475,C305,better_player_df!$E$2:$E$10475,match_formation!$R$1)</f>
        <v>0</v>
      </c>
      <c r="S305">
        <f t="shared" si="28"/>
        <v>4</v>
      </c>
      <c r="T305">
        <f t="shared" si="29"/>
        <v>2</v>
      </c>
      <c r="U305">
        <f t="shared" si="30"/>
        <v>3</v>
      </c>
      <c r="V305">
        <f t="shared" si="31"/>
        <v>1</v>
      </c>
      <c r="W305">
        <f t="shared" si="32"/>
        <v>4231</v>
      </c>
    </row>
    <row r="306" spans="1:23" x14ac:dyDescent="0.3">
      <c r="A306">
        <f t="shared" si="33"/>
        <v>305</v>
      </c>
      <c r="B306">
        <f t="shared" si="34"/>
        <v>1080658</v>
      </c>
      <c r="C306" t="s">
        <v>157</v>
      </c>
      <c r="D306">
        <f>COUNTIFS(better_player_df!$A$2:$A$10475,match_formation!B306,better_player_df!$B$2:$B$10475,C306,better_player_df!$E$2:$E$10475,match_formation!$D$1)</f>
        <v>3</v>
      </c>
      <c r="E306">
        <f>COUNTIFS(better_player_df!$A$2:$A$10475,match_formation!B306,better_player_df!$B$2:$B$10475,C306,better_player_df!$E$2:$E$10475,match_formation!$E$1)</f>
        <v>0</v>
      </c>
      <c r="F306">
        <f>COUNTIFS(better_player_df!$A$2:$A$10475,match_formation!B306,better_player_df!$B$2:$B$10475,C306,better_player_df!$E$2:$E$10475,match_formation!$F$1)</f>
        <v>0</v>
      </c>
      <c r="G306">
        <f>COUNTIFS(better_player_df!$A$2:$A$10475,match_formation!B306,better_player_df!$B$2:$B$10475,C306,better_player_df!$E$2:$E$10475,match_formation!$G$1)</f>
        <v>0</v>
      </c>
      <c r="H306">
        <f>COUNTIFS(better_player_df!$A$2:$A$10475,match_formation!B306,better_player_df!$B$2:$B$10475,C306,better_player_df!$E$2:$E$10475,match_formation!$H$1)</f>
        <v>1</v>
      </c>
      <c r="I306">
        <f>COUNTIFS(better_player_df!$A$2:$A$10475,match_formation!B306,better_player_df!$B$2:$B$10475,C306,better_player_df!$E$2:$E$10475,match_formation!$I$1)</f>
        <v>1</v>
      </c>
      <c r="J306">
        <f>COUNTIFS(better_player_df!$A$2:$A$10475,match_formation!B306,better_player_df!$B$2:$B$10475,C306,better_player_df!$E$2:$E$10475,match_formation!$J$1)</f>
        <v>2</v>
      </c>
      <c r="K306">
        <f>COUNTIFS(better_player_df!$A$2:$A$10475,match_formation!B306,better_player_df!$B$2:$B$10475,C306,better_player_df!$E$2:$E$10475,match_formation!$K$1)</f>
        <v>0</v>
      </c>
      <c r="L306">
        <f>COUNTIFS(better_player_df!$A$2:$A$10475,match_formation!B306,better_player_df!$B$2:$B$10475,C306,better_player_df!$E$2:$E$10475,match_formation!$L$1)</f>
        <v>0</v>
      </c>
      <c r="M306">
        <f>COUNTIFS(better_player_df!$A$2:$A$10475,match_formation!B306,better_player_df!$B$2:$B$10475,C306,better_player_df!$E$2:$E$10475,match_formation!$M$1)</f>
        <v>2</v>
      </c>
      <c r="N306">
        <f>COUNTIFS(better_player_df!$A$2:$A$10475,match_formation!B306,better_player_df!$B$2:$B$10475,C306,better_player_df!$E$2:$E$10475,match_formation!$N$1)</f>
        <v>0</v>
      </c>
      <c r="O306">
        <f>COUNTIFS(better_player_df!$A$2:$A$10475,match_formation!B306,better_player_df!$B$2:$B$10475,C306,better_player_df!$E$2:$E$10475,match_formation!$O$1)</f>
        <v>0</v>
      </c>
      <c r="P306">
        <f>COUNTIFS(better_player_df!$A$2:$A$10475,match_formation!B306,better_player_df!$B$2:$B$10475,C306,better_player_df!$E$2:$E$10475,match_formation!$P$1)</f>
        <v>1</v>
      </c>
      <c r="Q306">
        <f>COUNTIFS(better_player_df!$A$2:$A$10475,match_formation!B306,better_player_df!$B$2:$B$10475,C306,better_player_df!$E$2:$E$10475,match_formation!$Q$1)</f>
        <v>0</v>
      </c>
      <c r="R306">
        <f>COUNTIFS(better_player_df!$A$2:$A$10475,match_formation!B306,better_player_df!$B$2:$B$10475,C306,better_player_df!$E$2:$E$10475,match_formation!$R$1)</f>
        <v>0</v>
      </c>
      <c r="S306">
        <f t="shared" si="28"/>
        <v>3</v>
      </c>
      <c r="T306">
        <f t="shared" si="29"/>
        <v>4</v>
      </c>
      <c r="U306">
        <f t="shared" si="30"/>
        <v>2</v>
      </c>
      <c r="V306">
        <f t="shared" si="31"/>
        <v>1</v>
      </c>
      <c r="W306">
        <f t="shared" si="32"/>
        <v>3421</v>
      </c>
    </row>
    <row r="307" spans="1:23" x14ac:dyDescent="0.3">
      <c r="A307">
        <f t="shared" si="33"/>
        <v>306</v>
      </c>
      <c r="B307">
        <f t="shared" si="34"/>
        <v>1080658</v>
      </c>
      <c r="C307" t="s">
        <v>38</v>
      </c>
      <c r="D307">
        <f>COUNTIFS(better_player_df!$A$2:$A$10475,match_formation!B307,better_player_df!$B$2:$B$10475,C307,better_player_df!$E$2:$E$10475,match_formation!$D$1)</f>
        <v>2</v>
      </c>
      <c r="E307">
        <f>COUNTIFS(better_player_df!$A$2:$A$10475,match_formation!B307,better_player_df!$B$2:$B$10475,C307,better_player_df!$E$2:$E$10475,match_formation!$E$1)</f>
        <v>1</v>
      </c>
      <c r="F307">
        <f>COUNTIFS(better_player_df!$A$2:$A$10475,match_formation!B307,better_player_df!$B$2:$B$10475,C307,better_player_df!$E$2:$E$10475,match_formation!$F$1)</f>
        <v>1</v>
      </c>
      <c r="G307">
        <f>COUNTIFS(better_player_df!$A$2:$A$10475,match_formation!B307,better_player_df!$B$2:$B$10475,C307,better_player_df!$E$2:$E$10475,match_formation!$G$1)</f>
        <v>2</v>
      </c>
      <c r="H307">
        <f>COUNTIFS(better_player_df!$A$2:$A$10475,match_formation!B307,better_player_df!$B$2:$B$10475,C307,better_player_df!$E$2:$E$10475,match_formation!$H$1)</f>
        <v>0</v>
      </c>
      <c r="I307">
        <f>COUNTIFS(better_player_df!$A$2:$A$10475,match_formation!B307,better_player_df!$B$2:$B$10475,C307,better_player_df!$E$2:$E$10475,match_formation!$I$1)</f>
        <v>0</v>
      </c>
      <c r="J307">
        <f>COUNTIFS(better_player_df!$A$2:$A$10475,match_formation!B307,better_player_df!$B$2:$B$10475,C307,better_player_df!$E$2:$E$10475,match_formation!$J$1)</f>
        <v>0</v>
      </c>
      <c r="K307">
        <f>COUNTIFS(better_player_df!$A$2:$A$10475,match_formation!B307,better_player_df!$B$2:$B$10475,C307,better_player_df!$E$2:$E$10475,match_formation!$K$1)</f>
        <v>0</v>
      </c>
      <c r="L307">
        <f>COUNTIFS(better_player_df!$A$2:$A$10475,match_formation!B307,better_player_df!$B$2:$B$10475,C307,better_player_df!$E$2:$E$10475,match_formation!$L$1)</f>
        <v>0</v>
      </c>
      <c r="M307">
        <f>COUNTIFS(better_player_df!$A$2:$A$10475,match_formation!B307,better_player_df!$B$2:$B$10475,C307,better_player_df!$E$2:$E$10475,match_formation!$M$1)</f>
        <v>1</v>
      </c>
      <c r="N307">
        <f>COUNTIFS(better_player_df!$A$2:$A$10475,match_formation!B307,better_player_df!$B$2:$B$10475,C307,better_player_df!$E$2:$E$10475,match_formation!$N$1)</f>
        <v>1</v>
      </c>
      <c r="O307">
        <f>COUNTIFS(better_player_df!$A$2:$A$10475,match_formation!B307,better_player_df!$B$2:$B$10475,C307,better_player_df!$E$2:$E$10475,match_formation!$O$1)</f>
        <v>1</v>
      </c>
      <c r="P307">
        <f>COUNTIFS(better_player_df!$A$2:$A$10475,match_formation!B307,better_player_df!$B$2:$B$10475,C307,better_player_df!$E$2:$E$10475,match_formation!$P$1)</f>
        <v>1</v>
      </c>
      <c r="Q307">
        <f>COUNTIFS(better_player_df!$A$2:$A$10475,match_formation!B307,better_player_df!$B$2:$B$10475,C307,better_player_df!$E$2:$E$10475,match_formation!$Q$1)</f>
        <v>0</v>
      </c>
      <c r="R307">
        <f>COUNTIFS(better_player_df!$A$2:$A$10475,match_formation!B307,better_player_df!$B$2:$B$10475,C307,better_player_df!$E$2:$E$10475,match_formation!$R$1)</f>
        <v>0</v>
      </c>
      <c r="S307">
        <f t="shared" si="28"/>
        <v>4</v>
      </c>
      <c r="T307">
        <f t="shared" si="29"/>
        <v>2</v>
      </c>
      <c r="U307">
        <f t="shared" si="30"/>
        <v>3</v>
      </c>
      <c r="V307">
        <f t="shared" si="31"/>
        <v>1</v>
      </c>
      <c r="W307">
        <f t="shared" si="32"/>
        <v>4231</v>
      </c>
    </row>
    <row r="308" spans="1:23" x14ac:dyDescent="0.3">
      <c r="A308">
        <f t="shared" si="33"/>
        <v>307</v>
      </c>
      <c r="B308">
        <f t="shared" si="34"/>
        <v>1080659</v>
      </c>
      <c r="C308" t="s">
        <v>111</v>
      </c>
      <c r="D308">
        <f>COUNTIFS(better_player_df!$A$2:$A$10475,match_formation!B308,better_player_df!$B$2:$B$10475,C308,better_player_df!$E$2:$E$10475,match_formation!$D$1)</f>
        <v>2</v>
      </c>
      <c r="E308">
        <f>COUNTIFS(better_player_df!$A$2:$A$10475,match_formation!B308,better_player_df!$B$2:$B$10475,C308,better_player_df!$E$2:$E$10475,match_formation!$E$1)</f>
        <v>1</v>
      </c>
      <c r="F308">
        <f>COUNTIFS(better_player_df!$A$2:$A$10475,match_formation!B308,better_player_df!$B$2:$B$10475,C308,better_player_df!$E$2:$E$10475,match_formation!$F$1)</f>
        <v>1</v>
      </c>
      <c r="G308">
        <f>COUNTIFS(better_player_df!$A$2:$A$10475,match_formation!B308,better_player_df!$B$2:$B$10475,C308,better_player_df!$E$2:$E$10475,match_formation!$G$1)</f>
        <v>0</v>
      </c>
      <c r="H308">
        <f>COUNTIFS(better_player_df!$A$2:$A$10475,match_formation!B308,better_player_df!$B$2:$B$10475,C308,better_player_df!$E$2:$E$10475,match_formation!$H$1)</f>
        <v>0</v>
      </c>
      <c r="I308">
        <f>COUNTIFS(better_player_df!$A$2:$A$10475,match_formation!B308,better_player_df!$B$2:$B$10475,C308,better_player_df!$E$2:$E$10475,match_formation!$I$1)</f>
        <v>0</v>
      </c>
      <c r="J308">
        <f>COUNTIFS(better_player_df!$A$2:$A$10475,match_formation!B308,better_player_df!$B$2:$B$10475,C308,better_player_df!$E$2:$E$10475,match_formation!$J$1)</f>
        <v>2</v>
      </c>
      <c r="K308">
        <f>COUNTIFS(better_player_df!$A$2:$A$10475,match_formation!B308,better_player_df!$B$2:$B$10475,C308,better_player_df!$E$2:$E$10475,match_formation!$K$1)</f>
        <v>1</v>
      </c>
      <c r="L308">
        <f>COUNTIFS(better_player_df!$A$2:$A$10475,match_formation!B308,better_player_df!$B$2:$B$10475,C308,better_player_df!$E$2:$E$10475,match_formation!$L$1)</f>
        <v>1</v>
      </c>
      <c r="M308">
        <f>COUNTIFS(better_player_df!$A$2:$A$10475,match_formation!B308,better_player_df!$B$2:$B$10475,C308,better_player_df!$E$2:$E$10475,match_formation!$M$1)</f>
        <v>1</v>
      </c>
      <c r="N308">
        <f>COUNTIFS(better_player_df!$A$2:$A$10475,match_formation!B308,better_player_df!$B$2:$B$10475,C308,better_player_df!$E$2:$E$10475,match_formation!$N$1)</f>
        <v>0</v>
      </c>
      <c r="O308">
        <f>COUNTIFS(better_player_df!$A$2:$A$10475,match_formation!B308,better_player_df!$B$2:$B$10475,C308,better_player_df!$E$2:$E$10475,match_formation!$O$1)</f>
        <v>0</v>
      </c>
      <c r="P308">
        <f>COUNTIFS(better_player_df!$A$2:$A$10475,match_formation!B308,better_player_df!$B$2:$B$10475,C308,better_player_df!$E$2:$E$10475,match_formation!$P$1)</f>
        <v>1</v>
      </c>
      <c r="Q308">
        <f>COUNTIFS(better_player_df!$A$2:$A$10475,match_formation!B308,better_player_df!$B$2:$B$10475,C308,better_player_df!$E$2:$E$10475,match_formation!$Q$1)</f>
        <v>0</v>
      </c>
      <c r="R308">
        <f>COUNTIFS(better_player_df!$A$2:$A$10475,match_formation!B308,better_player_df!$B$2:$B$10475,C308,better_player_df!$E$2:$E$10475,match_formation!$R$1)</f>
        <v>0</v>
      </c>
      <c r="S308">
        <f t="shared" si="28"/>
        <v>4</v>
      </c>
      <c r="T308">
        <f t="shared" si="29"/>
        <v>4</v>
      </c>
      <c r="U308">
        <f t="shared" si="30"/>
        <v>1</v>
      </c>
      <c r="V308">
        <f t="shared" si="31"/>
        <v>1</v>
      </c>
      <c r="W308">
        <f t="shared" si="32"/>
        <v>4411</v>
      </c>
    </row>
    <row r="309" spans="1:23" x14ac:dyDescent="0.3">
      <c r="A309">
        <f t="shared" si="33"/>
        <v>308</v>
      </c>
      <c r="B309">
        <f t="shared" si="34"/>
        <v>1080659</v>
      </c>
      <c r="C309" t="s">
        <v>259</v>
      </c>
      <c r="D309">
        <f>COUNTIFS(better_player_df!$A$2:$A$10475,match_formation!B309,better_player_df!$B$2:$B$10475,C309,better_player_df!$E$2:$E$10475,match_formation!$D$1)</f>
        <v>2</v>
      </c>
      <c r="E309">
        <f>COUNTIFS(better_player_df!$A$2:$A$10475,match_formation!B309,better_player_df!$B$2:$B$10475,C309,better_player_df!$E$2:$E$10475,match_formation!$E$1)</f>
        <v>1</v>
      </c>
      <c r="F309">
        <f>COUNTIFS(better_player_df!$A$2:$A$10475,match_formation!B309,better_player_df!$B$2:$B$10475,C309,better_player_df!$E$2:$E$10475,match_formation!$F$1)</f>
        <v>1</v>
      </c>
      <c r="G309">
        <f>COUNTIFS(better_player_df!$A$2:$A$10475,match_formation!B309,better_player_df!$B$2:$B$10475,C309,better_player_df!$E$2:$E$10475,match_formation!$G$1)</f>
        <v>2</v>
      </c>
      <c r="H309">
        <f>COUNTIFS(better_player_df!$A$2:$A$10475,match_formation!B309,better_player_df!$B$2:$B$10475,C309,better_player_df!$E$2:$E$10475,match_formation!$H$1)</f>
        <v>0</v>
      </c>
      <c r="I309">
        <f>COUNTIFS(better_player_df!$A$2:$A$10475,match_formation!B309,better_player_df!$B$2:$B$10475,C309,better_player_df!$E$2:$E$10475,match_formation!$I$1)</f>
        <v>0</v>
      </c>
      <c r="J309">
        <f>COUNTIFS(better_player_df!$A$2:$A$10475,match_formation!B309,better_player_df!$B$2:$B$10475,C309,better_player_df!$E$2:$E$10475,match_formation!$J$1)</f>
        <v>0</v>
      </c>
      <c r="K309">
        <f>COUNTIFS(better_player_df!$A$2:$A$10475,match_formation!B309,better_player_df!$B$2:$B$10475,C309,better_player_df!$E$2:$E$10475,match_formation!$K$1)</f>
        <v>0</v>
      </c>
      <c r="L309">
        <f>COUNTIFS(better_player_df!$A$2:$A$10475,match_formation!B309,better_player_df!$B$2:$B$10475,C309,better_player_df!$E$2:$E$10475,match_formation!$L$1)</f>
        <v>0</v>
      </c>
      <c r="M309">
        <f>COUNTIFS(better_player_df!$A$2:$A$10475,match_formation!B309,better_player_df!$B$2:$B$10475,C309,better_player_df!$E$2:$E$10475,match_formation!$M$1)</f>
        <v>1</v>
      </c>
      <c r="N309">
        <f>COUNTIFS(better_player_df!$A$2:$A$10475,match_formation!B309,better_player_df!$B$2:$B$10475,C309,better_player_df!$E$2:$E$10475,match_formation!$N$1)</f>
        <v>1</v>
      </c>
      <c r="O309">
        <f>COUNTIFS(better_player_df!$A$2:$A$10475,match_formation!B309,better_player_df!$B$2:$B$10475,C309,better_player_df!$E$2:$E$10475,match_formation!$O$1)</f>
        <v>1</v>
      </c>
      <c r="P309">
        <f>COUNTIFS(better_player_df!$A$2:$A$10475,match_formation!B309,better_player_df!$B$2:$B$10475,C309,better_player_df!$E$2:$E$10475,match_formation!$P$1)</f>
        <v>1</v>
      </c>
      <c r="Q309">
        <f>COUNTIFS(better_player_df!$A$2:$A$10475,match_formation!B309,better_player_df!$B$2:$B$10475,C309,better_player_df!$E$2:$E$10475,match_formation!$Q$1)</f>
        <v>0</v>
      </c>
      <c r="R309">
        <f>COUNTIFS(better_player_df!$A$2:$A$10475,match_formation!B309,better_player_df!$B$2:$B$10475,C309,better_player_df!$E$2:$E$10475,match_formation!$R$1)</f>
        <v>0</v>
      </c>
      <c r="S309">
        <f t="shared" si="28"/>
        <v>4</v>
      </c>
      <c r="T309">
        <f t="shared" si="29"/>
        <v>2</v>
      </c>
      <c r="U309">
        <f t="shared" si="30"/>
        <v>3</v>
      </c>
      <c r="V309">
        <f t="shared" si="31"/>
        <v>1</v>
      </c>
      <c r="W309">
        <f t="shared" si="32"/>
        <v>4231</v>
      </c>
    </row>
    <row r="310" spans="1:23" x14ac:dyDescent="0.3">
      <c r="A310">
        <f t="shared" si="33"/>
        <v>309</v>
      </c>
      <c r="B310">
        <f t="shared" si="34"/>
        <v>1080660</v>
      </c>
      <c r="C310" t="s">
        <v>111</v>
      </c>
      <c r="D310">
        <f>COUNTIFS(better_player_df!$A$2:$A$10475,match_formation!B310,better_player_df!$B$2:$B$10475,C310,better_player_df!$E$2:$E$10475,match_formation!$D$1)</f>
        <v>2</v>
      </c>
      <c r="E310">
        <f>COUNTIFS(better_player_df!$A$2:$A$10475,match_formation!B310,better_player_df!$B$2:$B$10475,C310,better_player_df!$E$2:$E$10475,match_formation!$E$1)</f>
        <v>1</v>
      </c>
      <c r="F310">
        <f>COUNTIFS(better_player_df!$A$2:$A$10475,match_formation!B310,better_player_df!$B$2:$B$10475,C310,better_player_df!$E$2:$E$10475,match_formation!$F$1)</f>
        <v>1</v>
      </c>
      <c r="G310">
        <f>COUNTIFS(better_player_df!$A$2:$A$10475,match_formation!B310,better_player_df!$B$2:$B$10475,C310,better_player_df!$E$2:$E$10475,match_formation!$G$1)</f>
        <v>0</v>
      </c>
      <c r="H310">
        <f>COUNTIFS(better_player_df!$A$2:$A$10475,match_formation!B310,better_player_df!$B$2:$B$10475,C310,better_player_df!$E$2:$E$10475,match_formation!$H$1)</f>
        <v>0</v>
      </c>
      <c r="I310">
        <f>COUNTIFS(better_player_df!$A$2:$A$10475,match_formation!B310,better_player_df!$B$2:$B$10475,C310,better_player_df!$E$2:$E$10475,match_formation!$I$1)</f>
        <v>0</v>
      </c>
      <c r="J310">
        <f>COUNTIFS(better_player_df!$A$2:$A$10475,match_formation!B310,better_player_df!$B$2:$B$10475,C310,better_player_df!$E$2:$E$10475,match_formation!$J$1)</f>
        <v>2</v>
      </c>
      <c r="K310">
        <f>COUNTIFS(better_player_df!$A$2:$A$10475,match_formation!B310,better_player_df!$B$2:$B$10475,C310,better_player_df!$E$2:$E$10475,match_formation!$K$1)</f>
        <v>1</v>
      </c>
      <c r="L310">
        <f>COUNTIFS(better_player_df!$A$2:$A$10475,match_formation!B310,better_player_df!$B$2:$B$10475,C310,better_player_df!$E$2:$E$10475,match_formation!$L$1)</f>
        <v>1</v>
      </c>
      <c r="M310">
        <f>COUNTIFS(better_player_df!$A$2:$A$10475,match_formation!B310,better_player_df!$B$2:$B$10475,C310,better_player_df!$E$2:$E$10475,match_formation!$M$1)</f>
        <v>0</v>
      </c>
      <c r="N310">
        <f>COUNTIFS(better_player_df!$A$2:$A$10475,match_formation!B310,better_player_df!$B$2:$B$10475,C310,better_player_df!$E$2:$E$10475,match_formation!$N$1)</f>
        <v>0</v>
      </c>
      <c r="O310">
        <f>COUNTIFS(better_player_df!$A$2:$A$10475,match_formation!B310,better_player_df!$B$2:$B$10475,C310,better_player_df!$E$2:$E$10475,match_formation!$O$1)</f>
        <v>0</v>
      </c>
      <c r="P310">
        <f>COUNTIFS(better_player_df!$A$2:$A$10475,match_formation!B310,better_player_df!$B$2:$B$10475,C310,better_player_df!$E$2:$E$10475,match_formation!$P$1)</f>
        <v>2</v>
      </c>
      <c r="Q310">
        <f>COUNTIFS(better_player_df!$A$2:$A$10475,match_formation!B310,better_player_df!$B$2:$B$10475,C310,better_player_df!$E$2:$E$10475,match_formation!$Q$1)</f>
        <v>0</v>
      </c>
      <c r="R310">
        <f>COUNTIFS(better_player_df!$A$2:$A$10475,match_formation!B310,better_player_df!$B$2:$B$10475,C310,better_player_df!$E$2:$E$10475,match_formation!$R$1)</f>
        <v>0</v>
      </c>
      <c r="S310">
        <f t="shared" si="28"/>
        <v>4</v>
      </c>
      <c r="T310">
        <f t="shared" si="29"/>
        <v>4</v>
      </c>
      <c r="U310">
        <f t="shared" si="30"/>
        <v>0</v>
      </c>
      <c r="V310">
        <f t="shared" si="31"/>
        <v>2</v>
      </c>
      <c r="W310">
        <f t="shared" si="32"/>
        <v>442</v>
      </c>
    </row>
    <row r="311" spans="1:23" x14ac:dyDescent="0.3">
      <c r="A311">
        <f t="shared" si="33"/>
        <v>310</v>
      </c>
      <c r="B311">
        <f t="shared" si="34"/>
        <v>1080660</v>
      </c>
      <c r="C311" t="s">
        <v>289</v>
      </c>
      <c r="D311">
        <f>COUNTIFS(better_player_df!$A$2:$A$10475,match_formation!B311,better_player_df!$B$2:$B$10475,C311,better_player_df!$E$2:$E$10475,match_formation!$D$1)</f>
        <v>2</v>
      </c>
      <c r="E311">
        <f>COUNTIFS(better_player_df!$A$2:$A$10475,match_formation!B311,better_player_df!$B$2:$B$10475,C311,better_player_df!$E$2:$E$10475,match_formation!$E$1)</f>
        <v>1</v>
      </c>
      <c r="F311">
        <f>COUNTIFS(better_player_df!$A$2:$A$10475,match_formation!B311,better_player_df!$B$2:$B$10475,C311,better_player_df!$E$2:$E$10475,match_formation!$F$1)</f>
        <v>1</v>
      </c>
      <c r="G311">
        <f>COUNTIFS(better_player_df!$A$2:$A$10475,match_formation!B311,better_player_df!$B$2:$B$10475,C311,better_player_df!$E$2:$E$10475,match_formation!$G$1)</f>
        <v>0</v>
      </c>
      <c r="H311">
        <f>COUNTIFS(better_player_df!$A$2:$A$10475,match_formation!B311,better_player_df!$B$2:$B$10475,C311,better_player_df!$E$2:$E$10475,match_formation!$H$1)</f>
        <v>0</v>
      </c>
      <c r="I311">
        <f>COUNTIFS(better_player_df!$A$2:$A$10475,match_formation!B311,better_player_df!$B$2:$B$10475,C311,better_player_df!$E$2:$E$10475,match_formation!$I$1)</f>
        <v>0</v>
      </c>
      <c r="J311">
        <f>COUNTIFS(better_player_df!$A$2:$A$10475,match_formation!B311,better_player_df!$B$2:$B$10475,C311,better_player_df!$E$2:$E$10475,match_formation!$J$1)</f>
        <v>3</v>
      </c>
      <c r="K311">
        <f>COUNTIFS(better_player_df!$A$2:$A$10475,match_formation!B311,better_player_df!$B$2:$B$10475,C311,better_player_df!$E$2:$E$10475,match_formation!$K$1)</f>
        <v>0</v>
      </c>
      <c r="L311">
        <f>COUNTIFS(better_player_df!$A$2:$A$10475,match_formation!B311,better_player_df!$B$2:$B$10475,C311,better_player_df!$E$2:$E$10475,match_formation!$L$1)</f>
        <v>0</v>
      </c>
      <c r="M311">
        <f>COUNTIFS(better_player_df!$A$2:$A$10475,match_formation!B311,better_player_df!$B$2:$B$10475,C311,better_player_df!$E$2:$E$10475,match_formation!$M$1)</f>
        <v>0</v>
      </c>
      <c r="N311">
        <f>COUNTIFS(better_player_df!$A$2:$A$10475,match_formation!B311,better_player_df!$B$2:$B$10475,C311,better_player_df!$E$2:$E$10475,match_formation!$N$1)</f>
        <v>0</v>
      </c>
      <c r="O311">
        <f>COUNTIFS(better_player_df!$A$2:$A$10475,match_formation!B311,better_player_df!$B$2:$B$10475,C311,better_player_df!$E$2:$E$10475,match_formation!$O$1)</f>
        <v>0</v>
      </c>
      <c r="P311">
        <f>COUNTIFS(better_player_df!$A$2:$A$10475,match_formation!B311,better_player_df!$B$2:$B$10475,C311,better_player_df!$E$2:$E$10475,match_formation!$P$1)</f>
        <v>1</v>
      </c>
      <c r="Q311">
        <f>COUNTIFS(better_player_df!$A$2:$A$10475,match_formation!B311,better_player_df!$B$2:$B$10475,C311,better_player_df!$E$2:$E$10475,match_formation!$Q$1)</f>
        <v>1</v>
      </c>
      <c r="R311">
        <f>COUNTIFS(better_player_df!$A$2:$A$10475,match_formation!B311,better_player_df!$B$2:$B$10475,C311,better_player_df!$E$2:$E$10475,match_formation!$R$1)</f>
        <v>1</v>
      </c>
      <c r="S311">
        <f t="shared" si="28"/>
        <v>4</v>
      </c>
      <c r="T311">
        <f t="shared" si="29"/>
        <v>3</v>
      </c>
      <c r="U311">
        <f t="shared" si="30"/>
        <v>0</v>
      </c>
      <c r="V311">
        <f t="shared" si="31"/>
        <v>3</v>
      </c>
      <c r="W311">
        <f t="shared" si="32"/>
        <v>433</v>
      </c>
    </row>
    <row r="312" spans="1:23" x14ac:dyDescent="0.3">
      <c r="A312">
        <f t="shared" si="33"/>
        <v>311</v>
      </c>
      <c r="B312">
        <f t="shared" si="34"/>
        <v>1080661</v>
      </c>
      <c r="C312" t="s">
        <v>63</v>
      </c>
      <c r="D312">
        <f>COUNTIFS(better_player_df!$A$2:$A$10475,match_formation!B312,better_player_df!$B$2:$B$10475,C312,better_player_df!$E$2:$E$10475,match_formation!$D$1)</f>
        <v>2</v>
      </c>
      <c r="E312">
        <f>COUNTIFS(better_player_df!$A$2:$A$10475,match_formation!B312,better_player_df!$B$2:$B$10475,C312,better_player_df!$E$2:$E$10475,match_formation!$E$1)</f>
        <v>1</v>
      </c>
      <c r="F312">
        <f>COUNTIFS(better_player_df!$A$2:$A$10475,match_formation!B312,better_player_df!$B$2:$B$10475,C312,better_player_df!$E$2:$E$10475,match_formation!$F$1)</f>
        <v>1</v>
      </c>
      <c r="G312">
        <f>COUNTIFS(better_player_df!$A$2:$A$10475,match_formation!B312,better_player_df!$B$2:$B$10475,C312,better_player_df!$E$2:$E$10475,match_formation!$G$1)</f>
        <v>0</v>
      </c>
      <c r="H312">
        <f>COUNTIFS(better_player_df!$A$2:$A$10475,match_formation!B312,better_player_df!$B$2:$B$10475,C312,better_player_df!$E$2:$E$10475,match_formation!$H$1)</f>
        <v>0</v>
      </c>
      <c r="I312">
        <f>COUNTIFS(better_player_df!$A$2:$A$10475,match_formation!B312,better_player_df!$B$2:$B$10475,C312,better_player_df!$E$2:$E$10475,match_formation!$I$1)</f>
        <v>0</v>
      </c>
      <c r="J312">
        <f>COUNTIFS(better_player_df!$A$2:$A$10475,match_formation!B312,better_player_df!$B$2:$B$10475,C312,better_player_df!$E$2:$E$10475,match_formation!$J$1)</f>
        <v>3</v>
      </c>
      <c r="K312">
        <f>COUNTIFS(better_player_df!$A$2:$A$10475,match_formation!B312,better_player_df!$B$2:$B$10475,C312,better_player_df!$E$2:$E$10475,match_formation!$K$1)</f>
        <v>0</v>
      </c>
      <c r="L312">
        <f>COUNTIFS(better_player_df!$A$2:$A$10475,match_formation!B312,better_player_df!$B$2:$B$10475,C312,better_player_df!$E$2:$E$10475,match_formation!$L$1)</f>
        <v>0</v>
      </c>
      <c r="M312">
        <f>COUNTIFS(better_player_df!$A$2:$A$10475,match_formation!B312,better_player_df!$B$2:$B$10475,C312,better_player_df!$E$2:$E$10475,match_formation!$M$1)</f>
        <v>0</v>
      </c>
      <c r="N312">
        <f>COUNTIFS(better_player_df!$A$2:$A$10475,match_formation!B312,better_player_df!$B$2:$B$10475,C312,better_player_df!$E$2:$E$10475,match_formation!$N$1)</f>
        <v>0</v>
      </c>
      <c r="O312">
        <f>COUNTIFS(better_player_df!$A$2:$A$10475,match_formation!B312,better_player_df!$B$2:$B$10475,C312,better_player_df!$E$2:$E$10475,match_formation!$O$1)</f>
        <v>0</v>
      </c>
      <c r="P312">
        <f>COUNTIFS(better_player_df!$A$2:$A$10475,match_formation!B312,better_player_df!$B$2:$B$10475,C312,better_player_df!$E$2:$E$10475,match_formation!$P$1)</f>
        <v>1</v>
      </c>
      <c r="Q312">
        <f>COUNTIFS(better_player_df!$A$2:$A$10475,match_formation!B312,better_player_df!$B$2:$B$10475,C312,better_player_df!$E$2:$E$10475,match_formation!$Q$1)</f>
        <v>1</v>
      </c>
      <c r="R312">
        <f>COUNTIFS(better_player_df!$A$2:$A$10475,match_formation!B312,better_player_df!$B$2:$B$10475,C312,better_player_df!$E$2:$E$10475,match_formation!$R$1)</f>
        <v>1</v>
      </c>
      <c r="S312">
        <f t="shared" si="28"/>
        <v>4</v>
      </c>
      <c r="T312">
        <f t="shared" si="29"/>
        <v>3</v>
      </c>
      <c r="U312">
        <f t="shared" si="30"/>
        <v>0</v>
      </c>
      <c r="V312">
        <f t="shared" si="31"/>
        <v>3</v>
      </c>
      <c r="W312">
        <f t="shared" si="32"/>
        <v>433</v>
      </c>
    </row>
    <row r="313" spans="1:23" x14ac:dyDescent="0.3">
      <c r="A313">
        <f t="shared" si="33"/>
        <v>312</v>
      </c>
      <c r="B313">
        <f t="shared" si="34"/>
        <v>1080661</v>
      </c>
      <c r="C313" t="s">
        <v>142</v>
      </c>
      <c r="D313">
        <f>COUNTIFS(better_player_df!$A$2:$A$10475,match_formation!B313,better_player_df!$B$2:$B$10475,C313,better_player_df!$E$2:$E$10475,match_formation!$D$1)</f>
        <v>3</v>
      </c>
      <c r="E313">
        <f>COUNTIFS(better_player_df!$A$2:$A$10475,match_formation!B313,better_player_df!$B$2:$B$10475,C313,better_player_df!$E$2:$E$10475,match_formation!$E$1)</f>
        <v>0</v>
      </c>
      <c r="F313">
        <f>COUNTIFS(better_player_df!$A$2:$A$10475,match_formation!B313,better_player_df!$B$2:$B$10475,C313,better_player_df!$E$2:$E$10475,match_formation!$F$1)</f>
        <v>0</v>
      </c>
      <c r="G313">
        <f>COUNTIFS(better_player_df!$A$2:$A$10475,match_formation!B313,better_player_df!$B$2:$B$10475,C313,better_player_df!$E$2:$E$10475,match_formation!$G$1)</f>
        <v>0</v>
      </c>
      <c r="H313">
        <f>COUNTIFS(better_player_df!$A$2:$A$10475,match_formation!B313,better_player_df!$B$2:$B$10475,C313,better_player_df!$E$2:$E$10475,match_formation!$H$1)</f>
        <v>1</v>
      </c>
      <c r="I313">
        <f>COUNTIFS(better_player_df!$A$2:$A$10475,match_formation!B313,better_player_df!$B$2:$B$10475,C313,better_player_df!$E$2:$E$10475,match_formation!$I$1)</f>
        <v>1</v>
      </c>
      <c r="J313">
        <f>COUNTIFS(better_player_df!$A$2:$A$10475,match_formation!B313,better_player_df!$B$2:$B$10475,C313,better_player_df!$E$2:$E$10475,match_formation!$J$1)</f>
        <v>2</v>
      </c>
      <c r="K313">
        <f>COUNTIFS(better_player_df!$A$2:$A$10475,match_formation!B313,better_player_df!$B$2:$B$10475,C313,better_player_df!$E$2:$E$10475,match_formation!$K$1)</f>
        <v>0</v>
      </c>
      <c r="L313">
        <f>COUNTIFS(better_player_df!$A$2:$A$10475,match_formation!B313,better_player_df!$B$2:$B$10475,C313,better_player_df!$E$2:$E$10475,match_formation!$L$1)</f>
        <v>0</v>
      </c>
      <c r="M313">
        <f>COUNTIFS(better_player_df!$A$2:$A$10475,match_formation!B313,better_player_df!$B$2:$B$10475,C313,better_player_df!$E$2:$E$10475,match_formation!$M$1)</f>
        <v>0</v>
      </c>
      <c r="N313">
        <f>COUNTIFS(better_player_df!$A$2:$A$10475,match_formation!B313,better_player_df!$B$2:$B$10475,C313,better_player_df!$E$2:$E$10475,match_formation!$N$1)</f>
        <v>0</v>
      </c>
      <c r="O313">
        <f>COUNTIFS(better_player_df!$A$2:$A$10475,match_formation!B313,better_player_df!$B$2:$B$10475,C313,better_player_df!$E$2:$E$10475,match_formation!$O$1)</f>
        <v>0</v>
      </c>
      <c r="P313">
        <f>COUNTIFS(better_player_df!$A$2:$A$10475,match_formation!B313,better_player_df!$B$2:$B$10475,C313,better_player_df!$E$2:$E$10475,match_formation!$P$1)</f>
        <v>1</v>
      </c>
      <c r="Q313">
        <f>COUNTIFS(better_player_df!$A$2:$A$10475,match_formation!B313,better_player_df!$B$2:$B$10475,C313,better_player_df!$E$2:$E$10475,match_formation!$Q$1)</f>
        <v>1</v>
      </c>
      <c r="R313">
        <f>COUNTIFS(better_player_df!$A$2:$A$10475,match_formation!B313,better_player_df!$B$2:$B$10475,C313,better_player_df!$E$2:$E$10475,match_formation!$R$1)</f>
        <v>1</v>
      </c>
      <c r="S313">
        <f t="shared" si="28"/>
        <v>3</v>
      </c>
      <c r="T313">
        <f t="shared" si="29"/>
        <v>4</v>
      </c>
      <c r="U313">
        <f t="shared" si="30"/>
        <v>0</v>
      </c>
      <c r="V313">
        <f t="shared" si="31"/>
        <v>3</v>
      </c>
      <c r="W313">
        <f t="shared" si="32"/>
        <v>343</v>
      </c>
    </row>
    <row r="314" spans="1:23" x14ac:dyDescent="0.3">
      <c r="A314">
        <f t="shared" si="33"/>
        <v>313</v>
      </c>
      <c r="B314">
        <f t="shared" si="34"/>
        <v>1080662</v>
      </c>
      <c r="C314" t="s">
        <v>142</v>
      </c>
      <c r="D314">
        <f>COUNTIFS(better_player_df!$A$2:$A$10475,match_formation!B314,better_player_df!$B$2:$B$10475,C314,better_player_df!$E$2:$E$10475,match_formation!$D$1)</f>
        <v>3</v>
      </c>
      <c r="E314">
        <f>COUNTIFS(better_player_df!$A$2:$A$10475,match_formation!B314,better_player_df!$B$2:$B$10475,C314,better_player_df!$E$2:$E$10475,match_formation!$E$1)</f>
        <v>0</v>
      </c>
      <c r="F314">
        <f>COUNTIFS(better_player_df!$A$2:$A$10475,match_formation!B314,better_player_df!$B$2:$B$10475,C314,better_player_df!$E$2:$E$10475,match_formation!$F$1)</f>
        <v>0</v>
      </c>
      <c r="G314">
        <f>COUNTIFS(better_player_df!$A$2:$A$10475,match_formation!B314,better_player_df!$B$2:$B$10475,C314,better_player_df!$E$2:$E$10475,match_formation!$G$1)</f>
        <v>0</v>
      </c>
      <c r="H314">
        <f>COUNTIFS(better_player_df!$A$2:$A$10475,match_formation!B314,better_player_df!$B$2:$B$10475,C314,better_player_df!$E$2:$E$10475,match_formation!$H$1)</f>
        <v>1</v>
      </c>
      <c r="I314">
        <f>COUNTIFS(better_player_df!$A$2:$A$10475,match_formation!B314,better_player_df!$B$2:$B$10475,C314,better_player_df!$E$2:$E$10475,match_formation!$I$1)</f>
        <v>1</v>
      </c>
      <c r="J314">
        <f>COUNTIFS(better_player_df!$A$2:$A$10475,match_formation!B314,better_player_df!$B$2:$B$10475,C314,better_player_df!$E$2:$E$10475,match_formation!$J$1)</f>
        <v>2</v>
      </c>
      <c r="K314">
        <f>COUNTIFS(better_player_df!$A$2:$A$10475,match_formation!B314,better_player_df!$B$2:$B$10475,C314,better_player_df!$E$2:$E$10475,match_formation!$K$1)</f>
        <v>0</v>
      </c>
      <c r="L314">
        <f>COUNTIFS(better_player_df!$A$2:$A$10475,match_formation!B314,better_player_df!$B$2:$B$10475,C314,better_player_df!$E$2:$E$10475,match_formation!$L$1)</f>
        <v>0</v>
      </c>
      <c r="M314">
        <f>COUNTIFS(better_player_df!$A$2:$A$10475,match_formation!B314,better_player_df!$B$2:$B$10475,C314,better_player_df!$E$2:$E$10475,match_formation!$M$1)</f>
        <v>0</v>
      </c>
      <c r="N314">
        <f>COUNTIFS(better_player_df!$A$2:$A$10475,match_formation!B314,better_player_df!$B$2:$B$10475,C314,better_player_df!$E$2:$E$10475,match_formation!$N$1)</f>
        <v>0</v>
      </c>
      <c r="O314">
        <f>COUNTIFS(better_player_df!$A$2:$A$10475,match_formation!B314,better_player_df!$B$2:$B$10475,C314,better_player_df!$E$2:$E$10475,match_formation!$O$1)</f>
        <v>0</v>
      </c>
      <c r="P314">
        <f>COUNTIFS(better_player_df!$A$2:$A$10475,match_formation!B314,better_player_df!$B$2:$B$10475,C314,better_player_df!$E$2:$E$10475,match_formation!$P$1)</f>
        <v>1</v>
      </c>
      <c r="Q314">
        <f>COUNTIFS(better_player_df!$A$2:$A$10475,match_formation!B314,better_player_df!$B$2:$B$10475,C314,better_player_df!$E$2:$E$10475,match_formation!$Q$1)</f>
        <v>1</v>
      </c>
      <c r="R314">
        <f>COUNTIFS(better_player_df!$A$2:$A$10475,match_formation!B314,better_player_df!$B$2:$B$10475,C314,better_player_df!$E$2:$E$10475,match_formation!$R$1)</f>
        <v>1</v>
      </c>
      <c r="S314">
        <f t="shared" si="28"/>
        <v>3</v>
      </c>
      <c r="T314">
        <f t="shared" si="29"/>
        <v>4</v>
      </c>
      <c r="U314">
        <f t="shared" si="30"/>
        <v>0</v>
      </c>
      <c r="V314">
        <f t="shared" si="31"/>
        <v>3</v>
      </c>
      <c r="W314">
        <f t="shared" si="32"/>
        <v>343</v>
      </c>
    </row>
    <row r="315" spans="1:23" x14ac:dyDescent="0.3">
      <c r="A315">
        <f t="shared" si="33"/>
        <v>314</v>
      </c>
      <c r="B315">
        <f t="shared" si="34"/>
        <v>1080662</v>
      </c>
      <c r="C315" t="s">
        <v>218</v>
      </c>
      <c r="D315">
        <f>COUNTIFS(better_player_df!$A$2:$A$10475,match_formation!B315,better_player_df!$B$2:$B$10475,C315,better_player_df!$E$2:$E$10475,match_formation!$D$1)</f>
        <v>2</v>
      </c>
      <c r="E315">
        <f>COUNTIFS(better_player_df!$A$2:$A$10475,match_formation!B315,better_player_df!$B$2:$B$10475,C315,better_player_df!$E$2:$E$10475,match_formation!$E$1)</f>
        <v>1</v>
      </c>
      <c r="F315">
        <f>COUNTIFS(better_player_df!$A$2:$A$10475,match_formation!B315,better_player_df!$B$2:$B$10475,C315,better_player_df!$E$2:$E$10475,match_formation!$F$1)</f>
        <v>1</v>
      </c>
      <c r="G315">
        <f>COUNTIFS(better_player_df!$A$2:$A$10475,match_formation!B315,better_player_df!$B$2:$B$10475,C315,better_player_df!$E$2:$E$10475,match_formation!$G$1)</f>
        <v>2</v>
      </c>
      <c r="H315">
        <f>COUNTIFS(better_player_df!$A$2:$A$10475,match_formation!B315,better_player_df!$B$2:$B$10475,C315,better_player_df!$E$2:$E$10475,match_formation!$H$1)</f>
        <v>0</v>
      </c>
      <c r="I315">
        <f>COUNTIFS(better_player_df!$A$2:$A$10475,match_formation!B315,better_player_df!$B$2:$B$10475,C315,better_player_df!$E$2:$E$10475,match_formation!$I$1)</f>
        <v>0</v>
      </c>
      <c r="J315">
        <f>COUNTIFS(better_player_df!$A$2:$A$10475,match_formation!B315,better_player_df!$B$2:$B$10475,C315,better_player_df!$E$2:$E$10475,match_formation!$J$1)</f>
        <v>0</v>
      </c>
      <c r="K315">
        <f>COUNTIFS(better_player_df!$A$2:$A$10475,match_formation!B315,better_player_df!$B$2:$B$10475,C315,better_player_df!$E$2:$E$10475,match_formation!$K$1)</f>
        <v>0</v>
      </c>
      <c r="L315">
        <f>COUNTIFS(better_player_df!$A$2:$A$10475,match_formation!B315,better_player_df!$B$2:$B$10475,C315,better_player_df!$E$2:$E$10475,match_formation!$L$1)</f>
        <v>0</v>
      </c>
      <c r="M315">
        <f>COUNTIFS(better_player_df!$A$2:$A$10475,match_formation!B315,better_player_df!$B$2:$B$10475,C315,better_player_df!$E$2:$E$10475,match_formation!$M$1)</f>
        <v>1</v>
      </c>
      <c r="N315">
        <f>COUNTIFS(better_player_df!$A$2:$A$10475,match_formation!B315,better_player_df!$B$2:$B$10475,C315,better_player_df!$E$2:$E$10475,match_formation!$N$1)</f>
        <v>1</v>
      </c>
      <c r="O315">
        <f>COUNTIFS(better_player_df!$A$2:$A$10475,match_formation!B315,better_player_df!$B$2:$B$10475,C315,better_player_df!$E$2:$E$10475,match_formation!$O$1)</f>
        <v>1</v>
      </c>
      <c r="P315">
        <f>COUNTIFS(better_player_df!$A$2:$A$10475,match_formation!B315,better_player_df!$B$2:$B$10475,C315,better_player_df!$E$2:$E$10475,match_formation!$P$1)</f>
        <v>1</v>
      </c>
      <c r="Q315">
        <f>COUNTIFS(better_player_df!$A$2:$A$10475,match_formation!B315,better_player_df!$B$2:$B$10475,C315,better_player_df!$E$2:$E$10475,match_formation!$Q$1)</f>
        <v>0</v>
      </c>
      <c r="R315">
        <f>COUNTIFS(better_player_df!$A$2:$A$10475,match_formation!B315,better_player_df!$B$2:$B$10475,C315,better_player_df!$E$2:$E$10475,match_formation!$R$1)</f>
        <v>0</v>
      </c>
      <c r="S315">
        <f t="shared" si="28"/>
        <v>4</v>
      </c>
      <c r="T315">
        <f t="shared" si="29"/>
        <v>2</v>
      </c>
      <c r="U315">
        <f t="shared" si="30"/>
        <v>3</v>
      </c>
      <c r="V315">
        <f t="shared" si="31"/>
        <v>1</v>
      </c>
      <c r="W315">
        <f t="shared" si="32"/>
        <v>4231</v>
      </c>
    </row>
    <row r="316" spans="1:23" x14ac:dyDescent="0.3">
      <c r="A316">
        <f t="shared" si="33"/>
        <v>315</v>
      </c>
      <c r="B316">
        <f t="shared" si="34"/>
        <v>1080663</v>
      </c>
      <c r="C316" t="s">
        <v>142</v>
      </c>
      <c r="D316">
        <f>COUNTIFS(better_player_df!$A$2:$A$10475,match_formation!B316,better_player_df!$B$2:$B$10475,C316,better_player_df!$E$2:$E$10475,match_formation!$D$1)</f>
        <v>3</v>
      </c>
      <c r="E316">
        <f>COUNTIFS(better_player_df!$A$2:$A$10475,match_formation!B316,better_player_df!$B$2:$B$10475,C316,better_player_df!$E$2:$E$10475,match_formation!$E$1)</f>
        <v>0</v>
      </c>
      <c r="F316">
        <f>COUNTIFS(better_player_df!$A$2:$A$10475,match_formation!B316,better_player_df!$B$2:$B$10475,C316,better_player_df!$E$2:$E$10475,match_formation!$F$1)</f>
        <v>0</v>
      </c>
      <c r="G316">
        <f>COUNTIFS(better_player_df!$A$2:$A$10475,match_formation!B316,better_player_df!$B$2:$B$10475,C316,better_player_df!$E$2:$E$10475,match_formation!$G$1)</f>
        <v>0</v>
      </c>
      <c r="H316">
        <f>COUNTIFS(better_player_df!$A$2:$A$10475,match_formation!B316,better_player_df!$B$2:$B$10475,C316,better_player_df!$E$2:$E$10475,match_formation!$H$1)</f>
        <v>1</v>
      </c>
      <c r="I316">
        <f>COUNTIFS(better_player_df!$A$2:$A$10475,match_formation!B316,better_player_df!$B$2:$B$10475,C316,better_player_df!$E$2:$E$10475,match_formation!$I$1)</f>
        <v>1</v>
      </c>
      <c r="J316">
        <f>COUNTIFS(better_player_df!$A$2:$A$10475,match_formation!B316,better_player_df!$B$2:$B$10475,C316,better_player_df!$E$2:$E$10475,match_formation!$J$1)</f>
        <v>2</v>
      </c>
      <c r="K316">
        <f>COUNTIFS(better_player_df!$A$2:$A$10475,match_formation!B316,better_player_df!$B$2:$B$10475,C316,better_player_df!$E$2:$E$10475,match_formation!$K$1)</f>
        <v>0</v>
      </c>
      <c r="L316">
        <f>COUNTIFS(better_player_df!$A$2:$A$10475,match_formation!B316,better_player_df!$B$2:$B$10475,C316,better_player_df!$E$2:$E$10475,match_formation!$L$1)</f>
        <v>0</v>
      </c>
      <c r="M316">
        <f>COUNTIFS(better_player_df!$A$2:$A$10475,match_formation!B316,better_player_df!$B$2:$B$10475,C316,better_player_df!$E$2:$E$10475,match_formation!$M$1)</f>
        <v>0</v>
      </c>
      <c r="N316">
        <f>COUNTIFS(better_player_df!$A$2:$A$10475,match_formation!B316,better_player_df!$B$2:$B$10475,C316,better_player_df!$E$2:$E$10475,match_formation!$N$1)</f>
        <v>0</v>
      </c>
      <c r="O316">
        <f>COUNTIFS(better_player_df!$A$2:$A$10475,match_formation!B316,better_player_df!$B$2:$B$10475,C316,better_player_df!$E$2:$E$10475,match_formation!$O$1)</f>
        <v>0</v>
      </c>
      <c r="P316">
        <f>COUNTIFS(better_player_df!$A$2:$A$10475,match_formation!B316,better_player_df!$B$2:$B$10475,C316,better_player_df!$E$2:$E$10475,match_formation!$P$1)</f>
        <v>1</v>
      </c>
      <c r="Q316">
        <f>COUNTIFS(better_player_df!$A$2:$A$10475,match_formation!B316,better_player_df!$B$2:$B$10475,C316,better_player_df!$E$2:$E$10475,match_formation!$Q$1)</f>
        <v>1</v>
      </c>
      <c r="R316">
        <f>COUNTIFS(better_player_df!$A$2:$A$10475,match_formation!B316,better_player_df!$B$2:$B$10475,C316,better_player_df!$E$2:$E$10475,match_formation!$R$1)</f>
        <v>1</v>
      </c>
      <c r="S316">
        <f t="shared" si="28"/>
        <v>3</v>
      </c>
      <c r="T316">
        <f t="shared" si="29"/>
        <v>4</v>
      </c>
      <c r="U316">
        <f t="shared" si="30"/>
        <v>0</v>
      </c>
      <c r="V316">
        <f t="shared" si="31"/>
        <v>3</v>
      </c>
      <c r="W316">
        <f t="shared" si="32"/>
        <v>343</v>
      </c>
    </row>
    <row r="317" spans="1:23" x14ac:dyDescent="0.3">
      <c r="A317">
        <f t="shared" si="33"/>
        <v>316</v>
      </c>
      <c r="B317">
        <f t="shared" si="34"/>
        <v>1080663</v>
      </c>
      <c r="C317" t="s">
        <v>81</v>
      </c>
      <c r="D317">
        <f>COUNTIFS(better_player_df!$A$2:$A$10475,match_formation!B317,better_player_df!$B$2:$B$10475,C317,better_player_df!$E$2:$E$10475,match_formation!$D$1)</f>
        <v>3</v>
      </c>
      <c r="E317">
        <f>COUNTIFS(better_player_df!$A$2:$A$10475,match_formation!B317,better_player_df!$B$2:$B$10475,C317,better_player_df!$E$2:$E$10475,match_formation!$E$1)</f>
        <v>0</v>
      </c>
      <c r="F317">
        <f>COUNTIFS(better_player_df!$A$2:$A$10475,match_formation!B317,better_player_df!$B$2:$B$10475,C317,better_player_df!$E$2:$E$10475,match_formation!$F$1)</f>
        <v>0</v>
      </c>
      <c r="G317">
        <f>COUNTIFS(better_player_df!$A$2:$A$10475,match_formation!B317,better_player_df!$B$2:$B$10475,C317,better_player_df!$E$2:$E$10475,match_formation!$G$1)</f>
        <v>0</v>
      </c>
      <c r="H317">
        <f>COUNTIFS(better_player_df!$A$2:$A$10475,match_formation!B317,better_player_df!$B$2:$B$10475,C317,better_player_df!$E$2:$E$10475,match_formation!$H$1)</f>
        <v>1</v>
      </c>
      <c r="I317">
        <f>COUNTIFS(better_player_df!$A$2:$A$10475,match_formation!B317,better_player_df!$B$2:$B$10475,C317,better_player_df!$E$2:$E$10475,match_formation!$I$1)</f>
        <v>1</v>
      </c>
      <c r="J317">
        <f>COUNTIFS(better_player_df!$A$2:$A$10475,match_formation!B317,better_player_df!$B$2:$B$10475,C317,better_player_df!$E$2:$E$10475,match_formation!$J$1)</f>
        <v>3</v>
      </c>
      <c r="K317">
        <f>COUNTIFS(better_player_df!$A$2:$A$10475,match_formation!B317,better_player_df!$B$2:$B$10475,C317,better_player_df!$E$2:$E$10475,match_formation!$K$1)</f>
        <v>0</v>
      </c>
      <c r="L317">
        <f>COUNTIFS(better_player_df!$A$2:$A$10475,match_formation!B317,better_player_df!$B$2:$B$10475,C317,better_player_df!$E$2:$E$10475,match_formation!$L$1)</f>
        <v>0</v>
      </c>
      <c r="M317">
        <f>COUNTIFS(better_player_df!$A$2:$A$10475,match_formation!B317,better_player_df!$B$2:$B$10475,C317,better_player_df!$E$2:$E$10475,match_formation!$M$1)</f>
        <v>1</v>
      </c>
      <c r="N317">
        <f>COUNTIFS(better_player_df!$A$2:$A$10475,match_formation!B317,better_player_df!$B$2:$B$10475,C317,better_player_df!$E$2:$E$10475,match_formation!$N$1)</f>
        <v>0</v>
      </c>
      <c r="O317">
        <f>COUNTIFS(better_player_df!$A$2:$A$10475,match_formation!B317,better_player_df!$B$2:$B$10475,C317,better_player_df!$E$2:$E$10475,match_formation!$O$1)</f>
        <v>0</v>
      </c>
      <c r="P317">
        <f>COUNTIFS(better_player_df!$A$2:$A$10475,match_formation!B317,better_player_df!$B$2:$B$10475,C317,better_player_df!$E$2:$E$10475,match_formation!$P$1)</f>
        <v>1</v>
      </c>
      <c r="Q317">
        <f>COUNTIFS(better_player_df!$A$2:$A$10475,match_formation!B317,better_player_df!$B$2:$B$10475,C317,better_player_df!$E$2:$E$10475,match_formation!$Q$1)</f>
        <v>0</v>
      </c>
      <c r="R317">
        <f>COUNTIFS(better_player_df!$A$2:$A$10475,match_formation!B317,better_player_df!$B$2:$B$10475,C317,better_player_df!$E$2:$E$10475,match_formation!$R$1)</f>
        <v>0</v>
      </c>
      <c r="S317">
        <f t="shared" si="28"/>
        <v>3</v>
      </c>
      <c r="T317">
        <f t="shared" si="29"/>
        <v>5</v>
      </c>
      <c r="U317">
        <f t="shared" si="30"/>
        <v>1</v>
      </c>
      <c r="V317">
        <f t="shared" si="31"/>
        <v>1</v>
      </c>
      <c r="W317">
        <f t="shared" si="32"/>
        <v>3511</v>
      </c>
    </row>
    <row r="318" spans="1:23" x14ac:dyDescent="0.3">
      <c r="A318">
        <f t="shared" si="33"/>
        <v>317</v>
      </c>
      <c r="B318">
        <f t="shared" si="34"/>
        <v>1080664</v>
      </c>
      <c r="C318" t="s">
        <v>303</v>
      </c>
      <c r="D318">
        <f>COUNTIFS(better_player_df!$A$2:$A$10475,match_formation!B318,better_player_df!$B$2:$B$10475,C318,better_player_df!$E$2:$E$10475,match_formation!$D$1)</f>
        <v>2</v>
      </c>
      <c r="E318">
        <f>COUNTIFS(better_player_df!$A$2:$A$10475,match_formation!B318,better_player_df!$B$2:$B$10475,C318,better_player_df!$E$2:$E$10475,match_formation!$E$1)</f>
        <v>1</v>
      </c>
      <c r="F318">
        <f>COUNTIFS(better_player_df!$A$2:$A$10475,match_formation!B318,better_player_df!$B$2:$B$10475,C318,better_player_df!$E$2:$E$10475,match_formation!$F$1)</f>
        <v>1</v>
      </c>
      <c r="G318">
        <f>COUNTIFS(better_player_df!$A$2:$A$10475,match_formation!B318,better_player_df!$B$2:$B$10475,C318,better_player_df!$E$2:$E$10475,match_formation!$G$1)</f>
        <v>2</v>
      </c>
      <c r="H318">
        <f>COUNTIFS(better_player_df!$A$2:$A$10475,match_formation!B318,better_player_df!$B$2:$B$10475,C318,better_player_df!$E$2:$E$10475,match_formation!$H$1)</f>
        <v>0</v>
      </c>
      <c r="I318">
        <f>COUNTIFS(better_player_df!$A$2:$A$10475,match_formation!B318,better_player_df!$B$2:$B$10475,C318,better_player_df!$E$2:$E$10475,match_formation!$I$1)</f>
        <v>0</v>
      </c>
      <c r="J318">
        <f>COUNTIFS(better_player_df!$A$2:$A$10475,match_formation!B318,better_player_df!$B$2:$B$10475,C318,better_player_df!$E$2:$E$10475,match_formation!$J$1)</f>
        <v>0</v>
      </c>
      <c r="K318">
        <f>COUNTIFS(better_player_df!$A$2:$A$10475,match_formation!B318,better_player_df!$B$2:$B$10475,C318,better_player_df!$E$2:$E$10475,match_formation!$K$1)</f>
        <v>0</v>
      </c>
      <c r="L318">
        <f>COUNTIFS(better_player_df!$A$2:$A$10475,match_formation!B318,better_player_df!$B$2:$B$10475,C318,better_player_df!$E$2:$E$10475,match_formation!$L$1)</f>
        <v>0</v>
      </c>
      <c r="M318">
        <f>COUNTIFS(better_player_df!$A$2:$A$10475,match_formation!B318,better_player_df!$B$2:$B$10475,C318,better_player_df!$E$2:$E$10475,match_formation!$M$1)</f>
        <v>1</v>
      </c>
      <c r="N318">
        <f>COUNTIFS(better_player_df!$A$2:$A$10475,match_formation!B318,better_player_df!$B$2:$B$10475,C318,better_player_df!$E$2:$E$10475,match_formation!$N$1)</f>
        <v>1</v>
      </c>
      <c r="O318">
        <f>COUNTIFS(better_player_df!$A$2:$A$10475,match_formation!B318,better_player_df!$B$2:$B$10475,C318,better_player_df!$E$2:$E$10475,match_formation!$O$1)</f>
        <v>1</v>
      </c>
      <c r="P318">
        <f>COUNTIFS(better_player_df!$A$2:$A$10475,match_formation!B318,better_player_df!$B$2:$B$10475,C318,better_player_df!$E$2:$E$10475,match_formation!$P$1)</f>
        <v>1</v>
      </c>
      <c r="Q318">
        <f>COUNTIFS(better_player_df!$A$2:$A$10475,match_formation!B318,better_player_df!$B$2:$B$10475,C318,better_player_df!$E$2:$E$10475,match_formation!$Q$1)</f>
        <v>0</v>
      </c>
      <c r="R318">
        <f>COUNTIFS(better_player_df!$A$2:$A$10475,match_formation!B318,better_player_df!$B$2:$B$10475,C318,better_player_df!$E$2:$E$10475,match_formation!$R$1)</f>
        <v>0</v>
      </c>
      <c r="S318">
        <f t="shared" si="28"/>
        <v>4</v>
      </c>
      <c r="T318">
        <f t="shared" si="29"/>
        <v>2</v>
      </c>
      <c r="U318">
        <f t="shared" si="30"/>
        <v>3</v>
      </c>
      <c r="V318">
        <f t="shared" si="31"/>
        <v>1</v>
      </c>
      <c r="W318">
        <f t="shared" si="32"/>
        <v>4231</v>
      </c>
    </row>
    <row r="319" spans="1:23" x14ac:dyDescent="0.3">
      <c r="A319">
        <f t="shared" si="33"/>
        <v>318</v>
      </c>
      <c r="B319">
        <f t="shared" si="34"/>
        <v>1080664</v>
      </c>
      <c r="C319" t="s">
        <v>201</v>
      </c>
      <c r="D319">
        <f>COUNTIFS(better_player_df!$A$2:$A$10475,match_formation!B319,better_player_df!$B$2:$B$10475,C319,better_player_df!$E$2:$E$10475,match_formation!$D$1)</f>
        <v>3</v>
      </c>
      <c r="E319">
        <f>COUNTIFS(better_player_df!$A$2:$A$10475,match_formation!B319,better_player_df!$B$2:$B$10475,C319,better_player_df!$E$2:$E$10475,match_formation!$E$1)</f>
        <v>0</v>
      </c>
      <c r="F319">
        <f>COUNTIFS(better_player_df!$A$2:$A$10475,match_formation!B319,better_player_df!$B$2:$B$10475,C319,better_player_df!$E$2:$E$10475,match_formation!$F$1)</f>
        <v>0</v>
      </c>
      <c r="G319">
        <f>COUNTIFS(better_player_df!$A$2:$A$10475,match_formation!B319,better_player_df!$B$2:$B$10475,C319,better_player_df!$E$2:$E$10475,match_formation!$G$1)</f>
        <v>0</v>
      </c>
      <c r="H319">
        <f>COUNTIFS(better_player_df!$A$2:$A$10475,match_formation!B319,better_player_df!$B$2:$B$10475,C319,better_player_df!$E$2:$E$10475,match_formation!$H$1)</f>
        <v>1</v>
      </c>
      <c r="I319">
        <f>COUNTIFS(better_player_df!$A$2:$A$10475,match_formation!B319,better_player_df!$B$2:$B$10475,C319,better_player_df!$E$2:$E$10475,match_formation!$I$1)</f>
        <v>1</v>
      </c>
      <c r="J319">
        <f>COUNTIFS(better_player_df!$A$2:$A$10475,match_formation!B319,better_player_df!$B$2:$B$10475,C319,better_player_df!$E$2:$E$10475,match_formation!$J$1)</f>
        <v>3</v>
      </c>
      <c r="K319">
        <f>COUNTIFS(better_player_df!$A$2:$A$10475,match_formation!B319,better_player_df!$B$2:$B$10475,C319,better_player_df!$E$2:$E$10475,match_formation!$K$1)</f>
        <v>0</v>
      </c>
      <c r="L319">
        <f>COUNTIFS(better_player_df!$A$2:$A$10475,match_formation!B319,better_player_df!$B$2:$B$10475,C319,better_player_df!$E$2:$E$10475,match_formation!$L$1)</f>
        <v>0</v>
      </c>
      <c r="M319">
        <f>COUNTIFS(better_player_df!$A$2:$A$10475,match_formation!B319,better_player_df!$B$2:$B$10475,C319,better_player_df!$E$2:$E$10475,match_formation!$M$1)</f>
        <v>0</v>
      </c>
      <c r="N319">
        <f>COUNTIFS(better_player_df!$A$2:$A$10475,match_formation!B319,better_player_df!$B$2:$B$10475,C319,better_player_df!$E$2:$E$10475,match_formation!$N$1)</f>
        <v>0</v>
      </c>
      <c r="O319">
        <f>COUNTIFS(better_player_df!$A$2:$A$10475,match_formation!B319,better_player_df!$B$2:$B$10475,C319,better_player_df!$E$2:$E$10475,match_formation!$O$1)</f>
        <v>0</v>
      </c>
      <c r="P319">
        <f>COUNTIFS(better_player_df!$A$2:$A$10475,match_formation!B319,better_player_df!$B$2:$B$10475,C319,better_player_df!$E$2:$E$10475,match_formation!$P$1)</f>
        <v>2</v>
      </c>
      <c r="Q319">
        <f>COUNTIFS(better_player_df!$A$2:$A$10475,match_formation!B319,better_player_df!$B$2:$B$10475,C319,better_player_df!$E$2:$E$10475,match_formation!$Q$1)</f>
        <v>0</v>
      </c>
      <c r="R319">
        <f>COUNTIFS(better_player_df!$A$2:$A$10475,match_formation!B319,better_player_df!$B$2:$B$10475,C319,better_player_df!$E$2:$E$10475,match_formation!$R$1)</f>
        <v>0</v>
      </c>
      <c r="S319">
        <f t="shared" si="28"/>
        <v>3</v>
      </c>
      <c r="T319">
        <f t="shared" si="29"/>
        <v>5</v>
      </c>
      <c r="U319">
        <f t="shared" si="30"/>
        <v>0</v>
      </c>
      <c r="V319">
        <f t="shared" si="31"/>
        <v>2</v>
      </c>
      <c r="W319">
        <f t="shared" si="32"/>
        <v>352</v>
      </c>
    </row>
    <row r="320" spans="1:23" x14ac:dyDescent="0.3">
      <c r="A320">
        <f t="shared" si="33"/>
        <v>319</v>
      </c>
      <c r="B320">
        <f t="shared" si="34"/>
        <v>1080665</v>
      </c>
      <c r="C320" t="s">
        <v>232</v>
      </c>
      <c r="D320">
        <f>COUNTIFS(better_player_df!$A$2:$A$10475,match_formation!B320,better_player_df!$B$2:$B$10475,C320,better_player_df!$E$2:$E$10475,match_formation!$D$1)</f>
        <v>2</v>
      </c>
      <c r="E320">
        <f>COUNTIFS(better_player_df!$A$2:$A$10475,match_formation!B320,better_player_df!$B$2:$B$10475,C320,better_player_df!$E$2:$E$10475,match_formation!$E$1)</f>
        <v>1</v>
      </c>
      <c r="F320">
        <f>COUNTIFS(better_player_df!$A$2:$A$10475,match_formation!B320,better_player_df!$B$2:$B$10475,C320,better_player_df!$E$2:$E$10475,match_formation!$F$1)</f>
        <v>1</v>
      </c>
      <c r="G320">
        <f>COUNTIFS(better_player_df!$A$2:$A$10475,match_formation!B320,better_player_df!$B$2:$B$10475,C320,better_player_df!$E$2:$E$10475,match_formation!$G$1)</f>
        <v>0</v>
      </c>
      <c r="H320">
        <f>COUNTIFS(better_player_df!$A$2:$A$10475,match_formation!B320,better_player_df!$B$2:$B$10475,C320,better_player_df!$E$2:$E$10475,match_formation!$H$1)</f>
        <v>0</v>
      </c>
      <c r="I320">
        <f>COUNTIFS(better_player_df!$A$2:$A$10475,match_formation!B320,better_player_df!$B$2:$B$10475,C320,better_player_df!$E$2:$E$10475,match_formation!$I$1)</f>
        <v>0</v>
      </c>
      <c r="J320">
        <f>COUNTIFS(better_player_df!$A$2:$A$10475,match_formation!B320,better_player_df!$B$2:$B$10475,C320,better_player_df!$E$2:$E$10475,match_formation!$J$1)</f>
        <v>2</v>
      </c>
      <c r="K320">
        <f>COUNTIFS(better_player_df!$A$2:$A$10475,match_formation!B320,better_player_df!$B$2:$B$10475,C320,better_player_df!$E$2:$E$10475,match_formation!$K$1)</f>
        <v>1</v>
      </c>
      <c r="L320">
        <f>COUNTIFS(better_player_df!$A$2:$A$10475,match_formation!B320,better_player_df!$B$2:$B$10475,C320,better_player_df!$E$2:$E$10475,match_formation!$L$1)</f>
        <v>1</v>
      </c>
      <c r="M320">
        <f>COUNTIFS(better_player_df!$A$2:$A$10475,match_formation!B320,better_player_df!$B$2:$B$10475,C320,better_player_df!$E$2:$E$10475,match_formation!$M$1)</f>
        <v>1</v>
      </c>
      <c r="N320">
        <f>COUNTIFS(better_player_df!$A$2:$A$10475,match_formation!B320,better_player_df!$B$2:$B$10475,C320,better_player_df!$E$2:$E$10475,match_formation!$N$1)</f>
        <v>0</v>
      </c>
      <c r="O320">
        <f>COUNTIFS(better_player_df!$A$2:$A$10475,match_formation!B320,better_player_df!$B$2:$B$10475,C320,better_player_df!$E$2:$E$10475,match_formation!$O$1)</f>
        <v>0</v>
      </c>
      <c r="P320">
        <f>COUNTIFS(better_player_df!$A$2:$A$10475,match_formation!B320,better_player_df!$B$2:$B$10475,C320,better_player_df!$E$2:$E$10475,match_formation!$P$1)</f>
        <v>1</v>
      </c>
      <c r="Q320">
        <f>COUNTIFS(better_player_df!$A$2:$A$10475,match_formation!B320,better_player_df!$B$2:$B$10475,C320,better_player_df!$E$2:$E$10475,match_formation!$Q$1)</f>
        <v>0</v>
      </c>
      <c r="R320">
        <f>COUNTIFS(better_player_df!$A$2:$A$10475,match_formation!B320,better_player_df!$B$2:$B$10475,C320,better_player_df!$E$2:$E$10475,match_formation!$R$1)</f>
        <v>0</v>
      </c>
      <c r="S320">
        <f t="shared" si="28"/>
        <v>4</v>
      </c>
      <c r="T320">
        <f t="shared" si="29"/>
        <v>4</v>
      </c>
      <c r="U320">
        <f t="shared" si="30"/>
        <v>1</v>
      </c>
      <c r="V320">
        <f t="shared" si="31"/>
        <v>1</v>
      </c>
      <c r="W320">
        <f t="shared" si="32"/>
        <v>4411</v>
      </c>
    </row>
    <row r="321" spans="1:23" x14ac:dyDescent="0.3">
      <c r="A321">
        <f t="shared" si="33"/>
        <v>320</v>
      </c>
      <c r="B321">
        <f t="shared" si="34"/>
        <v>1080665</v>
      </c>
      <c r="C321" t="s">
        <v>187</v>
      </c>
      <c r="D321">
        <f>COUNTIFS(better_player_df!$A$2:$A$10475,match_formation!B321,better_player_df!$B$2:$B$10475,C321,better_player_df!$E$2:$E$10475,match_formation!$D$1)</f>
        <v>2</v>
      </c>
      <c r="E321">
        <f>COUNTIFS(better_player_df!$A$2:$A$10475,match_formation!B321,better_player_df!$B$2:$B$10475,C321,better_player_df!$E$2:$E$10475,match_formation!$E$1)</f>
        <v>1</v>
      </c>
      <c r="F321">
        <f>COUNTIFS(better_player_df!$A$2:$A$10475,match_formation!B321,better_player_df!$B$2:$B$10475,C321,better_player_df!$E$2:$E$10475,match_formation!$F$1)</f>
        <v>1</v>
      </c>
      <c r="G321">
        <f>COUNTIFS(better_player_df!$A$2:$A$10475,match_formation!B321,better_player_df!$B$2:$B$10475,C321,better_player_df!$E$2:$E$10475,match_formation!$G$1)</f>
        <v>2</v>
      </c>
      <c r="H321">
        <f>COUNTIFS(better_player_df!$A$2:$A$10475,match_formation!B321,better_player_df!$B$2:$B$10475,C321,better_player_df!$E$2:$E$10475,match_formation!$H$1)</f>
        <v>0</v>
      </c>
      <c r="I321">
        <f>COUNTIFS(better_player_df!$A$2:$A$10475,match_formation!B321,better_player_df!$B$2:$B$10475,C321,better_player_df!$E$2:$E$10475,match_formation!$I$1)</f>
        <v>0</v>
      </c>
      <c r="J321">
        <f>COUNTIFS(better_player_df!$A$2:$A$10475,match_formation!B321,better_player_df!$B$2:$B$10475,C321,better_player_df!$E$2:$E$10475,match_formation!$J$1)</f>
        <v>0</v>
      </c>
      <c r="K321">
        <f>COUNTIFS(better_player_df!$A$2:$A$10475,match_formation!B321,better_player_df!$B$2:$B$10475,C321,better_player_df!$E$2:$E$10475,match_formation!$K$1)</f>
        <v>0</v>
      </c>
      <c r="L321">
        <f>COUNTIFS(better_player_df!$A$2:$A$10475,match_formation!B321,better_player_df!$B$2:$B$10475,C321,better_player_df!$E$2:$E$10475,match_formation!$L$1)</f>
        <v>0</v>
      </c>
      <c r="M321">
        <f>COUNTIFS(better_player_df!$A$2:$A$10475,match_formation!B321,better_player_df!$B$2:$B$10475,C321,better_player_df!$E$2:$E$10475,match_formation!$M$1)</f>
        <v>1</v>
      </c>
      <c r="N321">
        <f>COUNTIFS(better_player_df!$A$2:$A$10475,match_formation!B321,better_player_df!$B$2:$B$10475,C321,better_player_df!$E$2:$E$10475,match_formation!$N$1)</f>
        <v>1</v>
      </c>
      <c r="O321">
        <f>COUNTIFS(better_player_df!$A$2:$A$10475,match_formation!B321,better_player_df!$B$2:$B$10475,C321,better_player_df!$E$2:$E$10475,match_formation!$O$1)</f>
        <v>1</v>
      </c>
      <c r="P321">
        <f>COUNTIFS(better_player_df!$A$2:$A$10475,match_formation!B321,better_player_df!$B$2:$B$10475,C321,better_player_df!$E$2:$E$10475,match_formation!$P$1)</f>
        <v>1</v>
      </c>
      <c r="Q321">
        <f>COUNTIFS(better_player_df!$A$2:$A$10475,match_formation!B321,better_player_df!$B$2:$B$10475,C321,better_player_df!$E$2:$E$10475,match_formation!$Q$1)</f>
        <v>0</v>
      </c>
      <c r="R321">
        <f>COUNTIFS(better_player_df!$A$2:$A$10475,match_formation!B321,better_player_df!$B$2:$B$10475,C321,better_player_df!$E$2:$E$10475,match_formation!$R$1)</f>
        <v>0</v>
      </c>
      <c r="S321">
        <f t="shared" si="28"/>
        <v>4</v>
      </c>
      <c r="T321">
        <f t="shared" si="29"/>
        <v>2</v>
      </c>
      <c r="U321">
        <f t="shared" si="30"/>
        <v>3</v>
      </c>
      <c r="V321">
        <f t="shared" si="31"/>
        <v>1</v>
      </c>
      <c r="W321">
        <f t="shared" si="32"/>
        <v>4231</v>
      </c>
    </row>
    <row r="322" spans="1:23" x14ac:dyDescent="0.3">
      <c r="A322">
        <f t="shared" si="33"/>
        <v>321</v>
      </c>
      <c r="B322">
        <f t="shared" si="34"/>
        <v>1080666</v>
      </c>
      <c r="C322" t="s">
        <v>232</v>
      </c>
      <c r="D322">
        <f>COUNTIFS(better_player_df!$A$2:$A$10475,match_formation!B322,better_player_df!$B$2:$B$10475,C322,better_player_df!$E$2:$E$10475,match_formation!$D$1)</f>
        <v>3</v>
      </c>
      <c r="E322">
        <f>COUNTIFS(better_player_df!$A$2:$A$10475,match_formation!B322,better_player_df!$B$2:$B$10475,C322,better_player_df!$E$2:$E$10475,match_formation!$E$1)</f>
        <v>0</v>
      </c>
      <c r="F322">
        <f>COUNTIFS(better_player_df!$A$2:$A$10475,match_formation!B322,better_player_df!$B$2:$B$10475,C322,better_player_df!$E$2:$E$10475,match_formation!$F$1)</f>
        <v>0</v>
      </c>
      <c r="G322">
        <f>COUNTIFS(better_player_df!$A$2:$A$10475,match_formation!B322,better_player_df!$B$2:$B$10475,C322,better_player_df!$E$2:$E$10475,match_formation!$G$1)</f>
        <v>0</v>
      </c>
      <c r="H322">
        <f>COUNTIFS(better_player_df!$A$2:$A$10475,match_formation!B322,better_player_df!$B$2:$B$10475,C322,better_player_df!$E$2:$E$10475,match_formation!$H$1)</f>
        <v>1</v>
      </c>
      <c r="I322">
        <f>COUNTIFS(better_player_df!$A$2:$A$10475,match_formation!B322,better_player_df!$B$2:$B$10475,C322,better_player_df!$E$2:$E$10475,match_formation!$I$1)</f>
        <v>1</v>
      </c>
      <c r="J322">
        <f>COUNTIFS(better_player_df!$A$2:$A$10475,match_formation!B322,better_player_df!$B$2:$B$10475,C322,better_player_df!$E$2:$E$10475,match_formation!$J$1)</f>
        <v>3</v>
      </c>
      <c r="K322">
        <f>COUNTIFS(better_player_df!$A$2:$A$10475,match_formation!B322,better_player_df!$B$2:$B$10475,C322,better_player_df!$E$2:$E$10475,match_formation!$K$1)</f>
        <v>0</v>
      </c>
      <c r="L322">
        <f>COUNTIFS(better_player_df!$A$2:$A$10475,match_formation!B322,better_player_df!$B$2:$B$10475,C322,better_player_df!$E$2:$E$10475,match_formation!$L$1)</f>
        <v>0</v>
      </c>
      <c r="M322">
        <f>COUNTIFS(better_player_df!$A$2:$A$10475,match_formation!B322,better_player_df!$B$2:$B$10475,C322,better_player_df!$E$2:$E$10475,match_formation!$M$1)</f>
        <v>1</v>
      </c>
      <c r="N322">
        <f>COUNTIFS(better_player_df!$A$2:$A$10475,match_formation!B322,better_player_df!$B$2:$B$10475,C322,better_player_df!$E$2:$E$10475,match_formation!$N$1)</f>
        <v>0</v>
      </c>
      <c r="O322">
        <f>COUNTIFS(better_player_df!$A$2:$A$10475,match_formation!B322,better_player_df!$B$2:$B$10475,C322,better_player_df!$E$2:$E$10475,match_formation!$O$1)</f>
        <v>0</v>
      </c>
      <c r="P322">
        <f>COUNTIFS(better_player_df!$A$2:$A$10475,match_formation!B322,better_player_df!$B$2:$B$10475,C322,better_player_df!$E$2:$E$10475,match_formation!$P$1)</f>
        <v>1</v>
      </c>
      <c r="Q322">
        <f>COUNTIFS(better_player_df!$A$2:$A$10475,match_formation!B322,better_player_df!$B$2:$B$10475,C322,better_player_df!$E$2:$E$10475,match_formation!$Q$1)</f>
        <v>0</v>
      </c>
      <c r="R322">
        <f>COUNTIFS(better_player_df!$A$2:$A$10475,match_formation!B322,better_player_df!$B$2:$B$10475,C322,better_player_df!$E$2:$E$10475,match_formation!$R$1)</f>
        <v>0</v>
      </c>
      <c r="S322">
        <f t="shared" si="28"/>
        <v>3</v>
      </c>
      <c r="T322">
        <f t="shared" si="29"/>
        <v>5</v>
      </c>
      <c r="U322">
        <f t="shared" si="30"/>
        <v>1</v>
      </c>
      <c r="V322">
        <f t="shared" si="31"/>
        <v>1</v>
      </c>
      <c r="W322">
        <f t="shared" si="32"/>
        <v>3511</v>
      </c>
    </row>
    <row r="323" spans="1:23" x14ac:dyDescent="0.3">
      <c r="A323">
        <f t="shared" si="33"/>
        <v>322</v>
      </c>
      <c r="B323">
        <f t="shared" si="34"/>
        <v>1080666</v>
      </c>
      <c r="C323" t="s">
        <v>259</v>
      </c>
      <c r="D323">
        <f>COUNTIFS(better_player_df!$A$2:$A$10475,match_formation!B323,better_player_df!$B$2:$B$10475,C323,better_player_df!$E$2:$E$10475,match_formation!$D$1)</f>
        <v>2</v>
      </c>
      <c r="E323">
        <f>COUNTIFS(better_player_df!$A$2:$A$10475,match_formation!B323,better_player_df!$B$2:$B$10475,C323,better_player_df!$E$2:$E$10475,match_formation!$E$1)</f>
        <v>1</v>
      </c>
      <c r="F323">
        <f>COUNTIFS(better_player_df!$A$2:$A$10475,match_formation!B323,better_player_df!$B$2:$B$10475,C323,better_player_df!$E$2:$E$10475,match_formation!$F$1)</f>
        <v>1</v>
      </c>
      <c r="G323">
        <f>COUNTIFS(better_player_df!$A$2:$A$10475,match_formation!B323,better_player_df!$B$2:$B$10475,C323,better_player_df!$E$2:$E$10475,match_formation!$G$1)</f>
        <v>2</v>
      </c>
      <c r="H323">
        <f>COUNTIFS(better_player_df!$A$2:$A$10475,match_formation!B323,better_player_df!$B$2:$B$10475,C323,better_player_df!$E$2:$E$10475,match_formation!$H$1)</f>
        <v>0</v>
      </c>
      <c r="I323">
        <f>COUNTIFS(better_player_df!$A$2:$A$10475,match_formation!B323,better_player_df!$B$2:$B$10475,C323,better_player_df!$E$2:$E$10475,match_formation!$I$1)</f>
        <v>0</v>
      </c>
      <c r="J323">
        <f>COUNTIFS(better_player_df!$A$2:$A$10475,match_formation!B323,better_player_df!$B$2:$B$10475,C323,better_player_df!$E$2:$E$10475,match_formation!$J$1)</f>
        <v>0</v>
      </c>
      <c r="K323">
        <f>COUNTIFS(better_player_df!$A$2:$A$10475,match_formation!B323,better_player_df!$B$2:$B$10475,C323,better_player_df!$E$2:$E$10475,match_formation!$K$1)</f>
        <v>0</v>
      </c>
      <c r="L323">
        <f>COUNTIFS(better_player_df!$A$2:$A$10475,match_formation!B323,better_player_df!$B$2:$B$10475,C323,better_player_df!$E$2:$E$10475,match_formation!$L$1)</f>
        <v>0</v>
      </c>
      <c r="M323">
        <f>COUNTIFS(better_player_df!$A$2:$A$10475,match_formation!B323,better_player_df!$B$2:$B$10475,C323,better_player_df!$E$2:$E$10475,match_formation!$M$1)</f>
        <v>1</v>
      </c>
      <c r="N323">
        <f>COUNTIFS(better_player_df!$A$2:$A$10475,match_formation!B323,better_player_df!$B$2:$B$10475,C323,better_player_df!$E$2:$E$10475,match_formation!$N$1)</f>
        <v>1</v>
      </c>
      <c r="O323">
        <f>COUNTIFS(better_player_df!$A$2:$A$10475,match_formation!B323,better_player_df!$B$2:$B$10475,C323,better_player_df!$E$2:$E$10475,match_formation!$O$1)</f>
        <v>1</v>
      </c>
      <c r="P323">
        <f>COUNTIFS(better_player_df!$A$2:$A$10475,match_formation!B323,better_player_df!$B$2:$B$10475,C323,better_player_df!$E$2:$E$10475,match_formation!$P$1)</f>
        <v>1</v>
      </c>
      <c r="Q323">
        <f>COUNTIFS(better_player_df!$A$2:$A$10475,match_formation!B323,better_player_df!$B$2:$B$10475,C323,better_player_df!$E$2:$E$10475,match_formation!$Q$1)</f>
        <v>0</v>
      </c>
      <c r="R323">
        <f>COUNTIFS(better_player_df!$A$2:$A$10475,match_formation!B323,better_player_df!$B$2:$B$10475,C323,better_player_df!$E$2:$E$10475,match_formation!$R$1)</f>
        <v>0</v>
      </c>
      <c r="S323">
        <f t="shared" ref="S323:S386" si="35">SUM(D323:F323)</f>
        <v>4</v>
      </c>
      <c r="T323">
        <f t="shared" ref="T323:T386" si="36">SUM(G323:L323)</f>
        <v>2</v>
      </c>
      <c r="U323">
        <f t="shared" ref="U323:U386" si="37">SUM(M323:O323)</f>
        <v>3</v>
      </c>
      <c r="V323">
        <f t="shared" ref="V323:V386" si="38">SUM(P323:R323)</f>
        <v>1</v>
      </c>
      <c r="W323">
        <f t="shared" ref="W323:W386" si="39">IF(U323=0,S323*100+T323*10+V323,S323*1000+T323*100+U323*10+V323)</f>
        <v>4231</v>
      </c>
    </row>
    <row r="324" spans="1:23" x14ac:dyDescent="0.3">
      <c r="A324">
        <f t="shared" ref="A324:A387" si="40">A323+1</f>
        <v>323</v>
      </c>
      <c r="B324">
        <f t="shared" ref="B324:B387" si="41">IF(MOD(A324,2)=0,B323,B323+1)</f>
        <v>1080667</v>
      </c>
      <c r="C324" t="s">
        <v>142</v>
      </c>
      <c r="D324">
        <f>COUNTIFS(better_player_df!$A$2:$A$10475,match_formation!B324,better_player_df!$B$2:$B$10475,C324,better_player_df!$E$2:$E$10475,match_formation!$D$1)</f>
        <v>3</v>
      </c>
      <c r="E324">
        <f>COUNTIFS(better_player_df!$A$2:$A$10475,match_formation!B324,better_player_df!$B$2:$B$10475,C324,better_player_df!$E$2:$E$10475,match_formation!$E$1)</f>
        <v>0</v>
      </c>
      <c r="F324">
        <f>COUNTIFS(better_player_df!$A$2:$A$10475,match_formation!B324,better_player_df!$B$2:$B$10475,C324,better_player_df!$E$2:$E$10475,match_formation!$F$1)</f>
        <v>0</v>
      </c>
      <c r="G324">
        <f>COUNTIFS(better_player_df!$A$2:$A$10475,match_formation!B324,better_player_df!$B$2:$B$10475,C324,better_player_df!$E$2:$E$10475,match_formation!$G$1)</f>
        <v>0</v>
      </c>
      <c r="H324">
        <f>COUNTIFS(better_player_df!$A$2:$A$10475,match_formation!B324,better_player_df!$B$2:$B$10475,C324,better_player_df!$E$2:$E$10475,match_formation!$H$1)</f>
        <v>1</v>
      </c>
      <c r="I324">
        <f>COUNTIFS(better_player_df!$A$2:$A$10475,match_formation!B324,better_player_df!$B$2:$B$10475,C324,better_player_df!$E$2:$E$10475,match_formation!$I$1)</f>
        <v>1</v>
      </c>
      <c r="J324">
        <f>COUNTIFS(better_player_df!$A$2:$A$10475,match_formation!B324,better_player_df!$B$2:$B$10475,C324,better_player_df!$E$2:$E$10475,match_formation!$J$1)</f>
        <v>2</v>
      </c>
      <c r="K324">
        <f>COUNTIFS(better_player_df!$A$2:$A$10475,match_formation!B324,better_player_df!$B$2:$B$10475,C324,better_player_df!$E$2:$E$10475,match_formation!$K$1)</f>
        <v>0</v>
      </c>
      <c r="L324">
        <f>COUNTIFS(better_player_df!$A$2:$A$10475,match_formation!B324,better_player_df!$B$2:$B$10475,C324,better_player_df!$E$2:$E$10475,match_formation!$L$1)</f>
        <v>0</v>
      </c>
      <c r="M324">
        <f>COUNTIFS(better_player_df!$A$2:$A$10475,match_formation!B324,better_player_df!$B$2:$B$10475,C324,better_player_df!$E$2:$E$10475,match_formation!$M$1)</f>
        <v>0</v>
      </c>
      <c r="N324">
        <f>COUNTIFS(better_player_df!$A$2:$A$10475,match_formation!B324,better_player_df!$B$2:$B$10475,C324,better_player_df!$E$2:$E$10475,match_formation!$N$1)</f>
        <v>0</v>
      </c>
      <c r="O324">
        <f>COUNTIFS(better_player_df!$A$2:$A$10475,match_formation!B324,better_player_df!$B$2:$B$10475,C324,better_player_df!$E$2:$E$10475,match_formation!$O$1)</f>
        <v>0</v>
      </c>
      <c r="P324">
        <f>COUNTIFS(better_player_df!$A$2:$A$10475,match_formation!B324,better_player_df!$B$2:$B$10475,C324,better_player_df!$E$2:$E$10475,match_formation!$P$1)</f>
        <v>1</v>
      </c>
      <c r="Q324">
        <f>COUNTIFS(better_player_df!$A$2:$A$10475,match_formation!B324,better_player_df!$B$2:$B$10475,C324,better_player_df!$E$2:$E$10475,match_formation!$Q$1)</f>
        <v>1</v>
      </c>
      <c r="R324">
        <f>COUNTIFS(better_player_df!$A$2:$A$10475,match_formation!B324,better_player_df!$B$2:$B$10475,C324,better_player_df!$E$2:$E$10475,match_formation!$R$1)</f>
        <v>1</v>
      </c>
      <c r="S324">
        <f t="shared" si="35"/>
        <v>3</v>
      </c>
      <c r="T324">
        <f t="shared" si="36"/>
        <v>4</v>
      </c>
      <c r="U324">
        <f t="shared" si="37"/>
        <v>0</v>
      </c>
      <c r="V324">
        <f t="shared" si="38"/>
        <v>3</v>
      </c>
      <c r="W324">
        <f t="shared" si="39"/>
        <v>343</v>
      </c>
    </row>
    <row r="325" spans="1:23" x14ac:dyDescent="0.3">
      <c r="A325">
        <f t="shared" si="40"/>
        <v>324</v>
      </c>
      <c r="B325">
        <f t="shared" si="41"/>
        <v>1080667</v>
      </c>
      <c r="C325" t="s">
        <v>38</v>
      </c>
      <c r="D325">
        <f>COUNTIFS(better_player_df!$A$2:$A$10475,match_formation!B325,better_player_df!$B$2:$B$10475,C325,better_player_df!$E$2:$E$10475,match_formation!$D$1)</f>
        <v>2</v>
      </c>
      <c r="E325">
        <f>COUNTIFS(better_player_df!$A$2:$A$10475,match_formation!B325,better_player_df!$B$2:$B$10475,C325,better_player_df!$E$2:$E$10475,match_formation!$E$1)</f>
        <v>1</v>
      </c>
      <c r="F325">
        <f>COUNTIFS(better_player_df!$A$2:$A$10475,match_formation!B325,better_player_df!$B$2:$B$10475,C325,better_player_df!$E$2:$E$10475,match_formation!$F$1)</f>
        <v>1</v>
      </c>
      <c r="G325">
        <f>COUNTIFS(better_player_df!$A$2:$A$10475,match_formation!B325,better_player_df!$B$2:$B$10475,C325,better_player_df!$E$2:$E$10475,match_formation!$G$1)</f>
        <v>2</v>
      </c>
      <c r="H325">
        <f>COUNTIFS(better_player_df!$A$2:$A$10475,match_formation!B325,better_player_df!$B$2:$B$10475,C325,better_player_df!$E$2:$E$10475,match_formation!$H$1)</f>
        <v>0</v>
      </c>
      <c r="I325">
        <f>COUNTIFS(better_player_df!$A$2:$A$10475,match_formation!B325,better_player_df!$B$2:$B$10475,C325,better_player_df!$E$2:$E$10475,match_formation!$I$1)</f>
        <v>0</v>
      </c>
      <c r="J325">
        <f>COUNTIFS(better_player_df!$A$2:$A$10475,match_formation!B325,better_player_df!$B$2:$B$10475,C325,better_player_df!$E$2:$E$10475,match_formation!$J$1)</f>
        <v>0</v>
      </c>
      <c r="K325">
        <f>COUNTIFS(better_player_df!$A$2:$A$10475,match_formation!B325,better_player_df!$B$2:$B$10475,C325,better_player_df!$E$2:$E$10475,match_formation!$K$1)</f>
        <v>0</v>
      </c>
      <c r="L325">
        <f>COUNTIFS(better_player_df!$A$2:$A$10475,match_formation!B325,better_player_df!$B$2:$B$10475,C325,better_player_df!$E$2:$E$10475,match_formation!$L$1)</f>
        <v>0</v>
      </c>
      <c r="M325">
        <f>COUNTIFS(better_player_df!$A$2:$A$10475,match_formation!B325,better_player_df!$B$2:$B$10475,C325,better_player_df!$E$2:$E$10475,match_formation!$M$1)</f>
        <v>1</v>
      </c>
      <c r="N325">
        <f>COUNTIFS(better_player_df!$A$2:$A$10475,match_formation!B325,better_player_df!$B$2:$B$10475,C325,better_player_df!$E$2:$E$10475,match_formation!$N$1)</f>
        <v>1</v>
      </c>
      <c r="O325">
        <f>COUNTIFS(better_player_df!$A$2:$A$10475,match_formation!B325,better_player_df!$B$2:$B$10475,C325,better_player_df!$E$2:$E$10475,match_formation!$O$1)</f>
        <v>1</v>
      </c>
      <c r="P325">
        <f>COUNTIFS(better_player_df!$A$2:$A$10475,match_formation!B325,better_player_df!$B$2:$B$10475,C325,better_player_df!$E$2:$E$10475,match_formation!$P$1)</f>
        <v>1</v>
      </c>
      <c r="Q325">
        <f>COUNTIFS(better_player_df!$A$2:$A$10475,match_formation!B325,better_player_df!$B$2:$B$10475,C325,better_player_df!$E$2:$E$10475,match_formation!$Q$1)</f>
        <v>0</v>
      </c>
      <c r="R325">
        <f>COUNTIFS(better_player_df!$A$2:$A$10475,match_formation!B325,better_player_df!$B$2:$B$10475,C325,better_player_df!$E$2:$E$10475,match_formation!$R$1)</f>
        <v>0</v>
      </c>
      <c r="S325">
        <f t="shared" si="35"/>
        <v>4</v>
      </c>
      <c r="T325">
        <f t="shared" si="36"/>
        <v>2</v>
      </c>
      <c r="U325">
        <f t="shared" si="37"/>
        <v>3</v>
      </c>
      <c r="V325">
        <f t="shared" si="38"/>
        <v>1</v>
      </c>
      <c r="W325">
        <f t="shared" si="39"/>
        <v>4231</v>
      </c>
    </row>
    <row r="326" spans="1:23" x14ac:dyDescent="0.3">
      <c r="A326">
        <f t="shared" si="40"/>
        <v>325</v>
      </c>
      <c r="B326">
        <f t="shared" si="41"/>
        <v>1080668</v>
      </c>
      <c r="C326" t="s">
        <v>201</v>
      </c>
      <c r="D326">
        <f>COUNTIFS(better_player_df!$A$2:$A$10475,match_formation!B326,better_player_df!$B$2:$B$10475,C326,better_player_df!$E$2:$E$10475,match_formation!$D$1)</f>
        <v>2</v>
      </c>
      <c r="E326">
        <f>COUNTIFS(better_player_df!$A$2:$A$10475,match_formation!B326,better_player_df!$B$2:$B$10475,C326,better_player_df!$E$2:$E$10475,match_formation!$E$1)</f>
        <v>1</v>
      </c>
      <c r="F326">
        <f>COUNTIFS(better_player_df!$A$2:$A$10475,match_formation!B326,better_player_df!$B$2:$B$10475,C326,better_player_df!$E$2:$E$10475,match_formation!$F$1)</f>
        <v>1</v>
      </c>
      <c r="G326">
        <f>COUNTIFS(better_player_df!$A$2:$A$10475,match_formation!B326,better_player_df!$B$2:$B$10475,C326,better_player_df!$E$2:$E$10475,match_formation!$G$1)</f>
        <v>2</v>
      </c>
      <c r="H326">
        <f>COUNTIFS(better_player_df!$A$2:$A$10475,match_formation!B326,better_player_df!$B$2:$B$10475,C326,better_player_df!$E$2:$E$10475,match_formation!$H$1)</f>
        <v>0</v>
      </c>
      <c r="I326">
        <f>COUNTIFS(better_player_df!$A$2:$A$10475,match_formation!B326,better_player_df!$B$2:$B$10475,C326,better_player_df!$E$2:$E$10475,match_formation!$I$1)</f>
        <v>0</v>
      </c>
      <c r="J326">
        <f>COUNTIFS(better_player_df!$A$2:$A$10475,match_formation!B326,better_player_df!$B$2:$B$10475,C326,better_player_df!$E$2:$E$10475,match_formation!$J$1)</f>
        <v>0</v>
      </c>
      <c r="K326">
        <f>COUNTIFS(better_player_df!$A$2:$A$10475,match_formation!B326,better_player_df!$B$2:$B$10475,C326,better_player_df!$E$2:$E$10475,match_formation!$K$1)</f>
        <v>0</v>
      </c>
      <c r="L326">
        <f>COUNTIFS(better_player_df!$A$2:$A$10475,match_formation!B326,better_player_df!$B$2:$B$10475,C326,better_player_df!$E$2:$E$10475,match_formation!$L$1)</f>
        <v>0</v>
      </c>
      <c r="M326">
        <f>COUNTIFS(better_player_df!$A$2:$A$10475,match_formation!B326,better_player_df!$B$2:$B$10475,C326,better_player_df!$E$2:$E$10475,match_formation!$M$1)</f>
        <v>1</v>
      </c>
      <c r="N326">
        <f>COUNTIFS(better_player_df!$A$2:$A$10475,match_formation!B326,better_player_df!$B$2:$B$10475,C326,better_player_df!$E$2:$E$10475,match_formation!$N$1)</f>
        <v>1</v>
      </c>
      <c r="O326">
        <f>COUNTIFS(better_player_df!$A$2:$A$10475,match_formation!B326,better_player_df!$B$2:$B$10475,C326,better_player_df!$E$2:$E$10475,match_formation!$O$1)</f>
        <v>1</v>
      </c>
      <c r="P326">
        <f>COUNTIFS(better_player_df!$A$2:$A$10475,match_formation!B326,better_player_df!$B$2:$B$10475,C326,better_player_df!$E$2:$E$10475,match_formation!$P$1)</f>
        <v>1</v>
      </c>
      <c r="Q326">
        <f>COUNTIFS(better_player_df!$A$2:$A$10475,match_formation!B326,better_player_df!$B$2:$B$10475,C326,better_player_df!$E$2:$E$10475,match_formation!$Q$1)</f>
        <v>0</v>
      </c>
      <c r="R326">
        <f>COUNTIFS(better_player_df!$A$2:$A$10475,match_formation!B326,better_player_df!$B$2:$B$10475,C326,better_player_df!$E$2:$E$10475,match_formation!$R$1)</f>
        <v>0</v>
      </c>
      <c r="S326">
        <f t="shared" si="35"/>
        <v>4</v>
      </c>
      <c r="T326">
        <f t="shared" si="36"/>
        <v>2</v>
      </c>
      <c r="U326">
        <f t="shared" si="37"/>
        <v>3</v>
      </c>
      <c r="V326">
        <f t="shared" si="38"/>
        <v>1</v>
      </c>
      <c r="W326">
        <f t="shared" si="39"/>
        <v>4231</v>
      </c>
    </row>
    <row r="327" spans="1:23" x14ac:dyDescent="0.3">
      <c r="A327">
        <f t="shared" si="40"/>
        <v>326</v>
      </c>
      <c r="B327">
        <f t="shared" si="41"/>
        <v>1080668</v>
      </c>
      <c r="C327" t="s">
        <v>317</v>
      </c>
      <c r="D327">
        <f>COUNTIFS(better_player_df!$A$2:$A$10475,match_formation!B327,better_player_df!$B$2:$B$10475,C327,better_player_df!$E$2:$E$10475,match_formation!$D$1)</f>
        <v>2</v>
      </c>
      <c r="E327">
        <f>COUNTIFS(better_player_df!$A$2:$A$10475,match_formation!B327,better_player_df!$B$2:$B$10475,C327,better_player_df!$E$2:$E$10475,match_formation!$E$1)</f>
        <v>1</v>
      </c>
      <c r="F327">
        <f>COUNTIFS(better_player_df!$A$2:$A$10475,match_formation!B327,better_player_df!$B$2:$B$10475,C327,better_player_df!$E$2:$E$10475,match_formation!$F$1)</f>
        <v>1</v>
      </c>
      <c r="G327">
        <f>COUNTIFS(better_player_df!$A$2:$A$10475,match_formation!B327,better_player_df!$B$2:$B$10475,C327,better_player_df!$E$2:$E$10475,match_formation!$G$1)</f>
        <v>0</v>
      </c>
      <c r="H327">
        <f>COUNTIFS(better_player_df!$A$2:$A$10475,match_formation!B327,better_player_df!$B$2:$B$10475,C327,better_player_df!$E$2:$E$10475,match_formation!$H$1)</f>
        <v>0</v>
      </c>
      <c r="I327">
        <f>COUNTIFS(better_player_df!$A$2:$A$10475,match_formation!B327,better_player_df!$B$2:$B$10475,C327,better_player_df!$E$2:$E$10475,match_formation!$I$1)</f>
        <v>0</v>
      </c>
      <c r="J327">
        <f>COUNTIFS(better_player_df!$A$2:$A$10475,match_formation!B327,better_player_df!$B$2:$B$10475,C327,better_player_df!$E$2:$E$10475,match_formation!$J$1)</f>
        <v>3</v>
      </c>
      <c r="K327">
        <f>COUNTIFS(better_player_df!$A$2:$A$10475,match_formation!B327,better_player_df!$B$2:$B$10475,C327,better_player_df!$E$2:$E$10475,match_formation!$K$1)</f>
        <v>0</v>
      </c>
      <c r="L327">
        <f>COUNTIFS(better_player_df!$A$2:$A$10475,match_formation!B327,better_player_df!$B$2:$B$10475,C327,better_player_df!$E$2:$E$10475,match_formation!$L$1)</f>
        <v>0</v>
      </c>
      <c r="M327">
        <f>COUNTIFS(better_player_df!$A$2:$A$10475,match_formation!B327,better_player_df!$B$2:$B$10475,C327,better_player_df!$E$2:$E$10475,match_formation!$M$1)</f>
        <v>0</v>
      </c>
      <c r="N327">
        <f>COUNTIFS(better_player_df!$A$2:$A$10475,match_formation!B327,better_player_df!$B$2:$B$10475,C327,better_player_df!$E$2:$E$10475,match_formation!$N$1)</f>
        <v>0</v>
      </c>
      <c r="O327">
        <f>COUNTIFS(better_player_df!$A$2:$A$10475,match_formation!B327,better_player_df!$B$2:$B$10475,C327,better_player_df!$E$2:$E$10475,match_formation!$O$1)</f>
        <v>0</v>
      </c>
      <c r="P327">
        <f>COUNTIFS(better_player_df!$A$2:$A$10475,match_formation!B327,better_player_df!$B$2:$B$10475,C327,better_player_df!$E$2:$E$10475,match_formation!$P$1)</f>
        <v>1</v>
      </c>
      <c r="Q327">
        <f>COUNTIFS(better_player_df!$A$2:$A$10475,match_formation!B327,better_player_df!$B$2:$B$10475,C327,better_player_df!$E$2:$E$10475,match_formation!$Q$1)</f>
        <v>1</v>
      </c>
      <c r="R327">
        <f>COUNTIFS(better_player_df!$A$2:$A$10475,match_formation!B327,better_player_df!$B$2:$B$10475,C327,better_player_df!$E$2:$E$10475,match_formation!$R$1)</f>
        <v>1</v>
      </c>
      <c r="S327">
        <f t="shared" si="35"/>
        <v>4</v>
      </c>
      <c r="T327">
        <f t="shared" si="36"/>
        <v>3</v>
      </c>
      <c r="U327">
        <f t="shared" si="37"/>
        <v>0</v>
      </c>
      <c r="V327">
        <f t="shared" si="38"/>
        <v>3</v>
      </c>
      <c r="W327">
        <f t="shared" si="39"/>
        <v>433</v>
      </c>
    </row>
    <row r="328" spans="1:23" x14ac:dyDescent="0.3">
      <c r="A328">
        <f t="shared" si="40"/>
        <v>327</v>
      </c>
      <c r="B328">
        <f t="shared" si="41"/>
        <v>1080669</v>
      </c>
      <c r="C328" t="s">
        <v>244</v>
      </c>
      <c r="D328">
        <f>COUNTIFS(better_player_df!$A$2:$A$10475,match_formation!B328,better_player_df!$B$2:$B$10475,C328,better_player_df!$E$2:$E$10475,match_formation!$D$1)</f>
        <v>2</v>
      </c>
      <c r="E328">
        <f>COUNTIFS(better_player_df!$A$2:$A$10475,match_formation!B328,better_player_df!$B$2:$B$10475,C328,better_player_df!$E$2:$E$10475,match_formation!$E$1)</f>
        <v>1</v>
      </c>
      <c r="F328">
        <f>COUNTIFS(better_player_df!$A$2:$A$10475,match_formation!B328,better_player_df!$B$2:$B$10475,C328,better_player_df!$E$2:$E$10475,match_formation!$F$1)</f>
        <v>1</v>
      </c>
      <c r="G328">
        <f>COUNTIFS(better_player_df!$A$2:$A$10475,match_formation!B328,better_player_df!$B$2:$B$10475,C328,better_player_df!$E$2:$E$10475,match_formation!$G$1)</f>
        <v>0</v>
      </c>
      <c r="H328">
        <f>COUNTIFS(better_player_df!$A$2:$A$10475,match_formation!B328,better_player_df!$B$2:$B$10475,C328,better_player_df!$E$2:$E$10475,match_formation!$H$1)</f>
        <v>0</v>
      </c>
      <c r="I328">
        <f>COUNTIFS(better_player_df!$A$2:$A$10475,match_formation!B328,better_player_df!$B$2:$B$10475,C328,better_player_df!$E$2:$E$10475,match_formation!$I$1)</f>
        <v>0</v>
      </c>
      <c r="J328">
        <f>COUNTIFS(better_player_df!$A$2:$A$10475,match_formation!B328,better_player_df!$B$2:$B$10475,C328,better_player_df!$E$2:$E$10475,match_formation!$J$1)</f>
        <v>2</v>
      </c>
      <c r="K328">
        <f>COUNTIFS(better_player_df!$A$2:$A$10475,match_formation!B328,better_player_df!$B$2:$B$10475,C328,better_player_df!$E$2:$E$10475,match_formation!$K$1)</f>
        <v>1</v>
      </c>
      <c r="L328">
        <f>COUNTIFS(better_player_df!$A$2:$A$10475,match_formation!B328,better_player_df!$B$2:$B$10475,C328,better_player_df!$E$2:$E$10475,match_formation!$L$1)</f>
        <v>1</v>
      </c>
      <c r="M328">
        <f>COUNTIFS(better_player_df!$A$2:$A$10475,match_formation!B328,better_player_df!$B$2:$B$10475,C328,better_player_df!$E$2:$E$10475,match_formation!$M$1)</f>
        <v>0</v>
      </c>
      <c r="N328">
        <f>COUNTIFS(better_player_df!$A$2:$A$10475,match_formation!B328,better_player_df!$B$2:$B$10475,C328,better_player_df!$E$2:$E$10475,match_formation!$N$1)</f>
        <v>0</v>
      </c>
      <c r="O328">
        <f>COUNTIFS(better_player_df!$A$2:$A$10475,match_formation!B328,better_player_df!$B$2:$B$10475,C328,better_player_df!$E$2:$E$10475,match_formation!$O$1)</f>
        <v>0</v>
      </c>
      <c r="P328">
        <f>COUNTIFS(better_player_df!$A$2:$A$10475,match_formation!B328,better_player_df!$B$2:$B$10475,C328,better_player_df!$E$2:$E$10475,match_formation!$P$1)</f>
        <v>2</v>
      </c>
      <c r="Q328">
        <f>COUNTIFS(better_player_df!$A$2:$A$10475,match_formation!B328,better_player_df!$B$2:$B$10475,C328,better_player_df!$E$2:$E$10475,match_formation!$Q$1)</f>
        <v>0</v>
      </c>
      <c r="R328">
        <f>COUNTIFS(better_player_df!$A$2:$A$10475,match_formation!B328,better_player_df!$B$2:$B$10475,C328,better_player_df!$E$2:$E$10475,match_formation!$R$1)</f>
        <v>0</v>
      </c>
      <c r="S328">
        <f t="shared" si="35"/>
        <v>4</v>
      </c>
      <c r="T328">
        <f t="shared" si="36"/>
        <v>4</v>
      </c>
      <c r="U328">
        <f t="shared" si="37"/>
        <v>0</v>
      </c>
      <c r="V328">
        <f t="shared" si="38"/>
        <v>2</v>
      </c>
      <c r="W328">
        <f t="shared" si="39"/>
        <v>442</v>
      </c>
    </row>
    <row r="329" spans="1:23" x14ac:dyDescent="0.3">
      <c r="A329">
        <f t="shared" si="40"/>
        <v>328</v>
      </c>
      <c r="B329">
        <f t="shared" si="41"/>
        <v>1080669</v>
      </c>
      <c r="C329" t="s">
        <v>201</v>
      </c>
      <c r="D329">
        <f>COUNTIFS(better_player_df!$A$2:$A$10475,match_formation!B329,better_player_df!$B$2:$B$10475,C329,better_player_df!$E$2:$E$10475,match_formation!$D$1)</f>
        <v>3</v>
      </c>
      <c r="E329">
        <f>COUNTIFS(better_player_df!$A$2:$A$10475,match_formation!B329,better_player_df!$B$2:$B$10475,C329,better_player_df!$E$2:$E$10475,match_formation!$E$1)</f>
        <v>0</v>
      </c>
      <c r="F329">
        <f>COUNTIFS(better_player_df!$A$2:$A$10475,match_formation!B329,better_player_df!$B$2:$B$10475,C329,better_player_df!$E$2:$E$10475,match_formation!$F$1)</f>
        <v>0</v>
      </c>
      <c r="G329">
        <f>COUNTIFS(better_player_df!$A$2:$A$10475,match_formation!B329,better_player_df!$B$2:$B$10475,C329,better_player_df!$E$2:$E$10475,match_formation!$G$1)</f>
        <v>0</v>
      </c>
      <c r="H329">
        <f>COUNTIFS(better_player_df!$A$2:$A$10475,match_formation!B329,better_player_df!$B$2:$B$10475,C329,better_player_df!$E$2:$E$10475,match_formation!$H$1)</f>
        <v>1</v>
      </c>
      <c r="I329">
        <f>COUNTIFS(better_player_df!$A$2:$A$10475,match_formation!B329,better_player_df!$B$2:$B$10475,C329,better_player_df!$E$2:$E$10475,match_formation!$I$1)</f>
        <v>1</v>
      </c>
      <c r="J329">
        <f>COUNTIFS(better_player_df!$A$2:$A$10475,match_formation!B329,better_player_df!$B$2:$B$10475,C329,better_player_df!$E$2:$E$10475,match_formation!$J$1)</f>
        <v>2</v>
      </c>
      <c r="K329">
        <f>COUNTIFS(better_player_df!$A$2:$A$10475,match_formation!B329,better_player_df!$B$2:$B$10475,C329,better_player_df!$E$2:$E$10475,match_formation!$K$1)</f>
        <v>0</v>
      </c>
      <c r="L329">
        <f>COUNTIFS(better_player_df!$A$2:$A$10475,match_formation!B329,better_player_df!$B$2:$B$10475,C329,better_player_df!$E$2:$E$10475,match_formation!$L$1)</f>
        <v>0</v>
      </c>
      <c r="M329">
        <f>COUNTIFS(better_player_df!$A$2:$A$10475,match_formation!B329,better_player_df!$B$2:$B$10475,C329,better_player_df!$E$2:$E$10475,match_formation!$M$1)</f>
        <v>2</v>
      </c>
      <c r="N329">
        <f>COUNTIFS(better_player_df!$A$2:$A$10475,match_formation!B329,better_player_df!$B$2:$B$10475,C329,better_player_df!$E$2:$E$10475,match_formation!$N$1)</f>
        <v>0</v>
      </c>
      <c r="O329">
        <f>COUNTIFS(better_player_df!$A$2:$A$10475,match_formation!B329,better_player_df!$B$2:$B$10475,C329,better_player_df!$E$2:$E$10475,match_formation!$O$1)</f>
        <v>0</v>
      </c>
      <c r="P329">
        <f>COUNTIFS(better_player_df!$A$2:$A$10475,match_formation!B329,better_player_df!$B$2:$B$10475,C329,better_player_df!$E$2:$E$10475,match_formation!$P$1)</f>
        <v>1</v>
      </c>
      <c r="Q329">
        <f>COUNTIFS(better_player_df!$A$2:$A$10475,match_formation!B329,better_player_df!$B$2:$B$10475,C329,better_player_df!$E$2:$E$10475,match_formation!$Q$1)</f>
        <v>0</v>
      </c>
      <c r="R329">
        <f>COUNTIFS(better_player_df!$A$2:$A$10475,match_formation!B329,better_player_df!$B$2:$B$10475,C329,better_player_df!$E$2:$E$10475,match_formation!$R$1)</f>
        <v>0</v>
      </c>
      <c r="S329">
        <f t="shared" si="35"/>
        <v>3</v>
      </c>
      <c r="T329">
        <f t="shared" si="36"/>
        <v>4</v>
      </c>
      <c r="U329">
        <f t="shared" si="37"/>
        <v>2</v>
      </c>
      <c r="V329">
        <f t="shared" si="38"/>
        <v>1</v>
      </c>
      <c r="W329">
        <f t="shared" si="39"/>
        <v>3421</v>
      </c>
    </row>
    <row r="330" spans="1:23" x14ac:dyDescent="0.3">
      <c r="A330">
        <f t="shared" si="40"/>
        <v>329</v>
      </c>
      <c r="B330">
        <f t="shared" si="41"/>
        <v>1080670</v>
      </c>
      <c r="C330" t="s">
        <v>172</v>
      </c>
      <c r="D330">
        <f>COUNTIFS(better_player_df!$A$2:$A$10475,match_formation!B330,better_player_df!$B$2:$B$10475,C330,better_player_df!$E$2:$E$10475,match_formation!$D$1)</f>
        <v>3</v>
      </c>
      <c r="E330">
        <f>COUNTIFS(better_player_df!$A$2:$A$10475,match_formation!B330,better_player_df!$B$2:$B$10475,C330,better_player_df!$E$2:$E$10475,match_formation!$E$1)</f>
        <v>0</v>
      </c>
      <c r="F330">
        <f>COUNTIFS(better_player_df!$A$2:$A$10475,match_formation!B330,better_player_df!$B$2:$B$10475,C330,better_player_df!$E$2:$E$10475,match_formation!$F$1)</f>
        <v>0</v>
      </c>
      <c r="G330">
        <f>COUNTIFS(better_player_df!$A$2:$A$10475,match_formation!B330,better_player_df!$B$2:$B$10475,C330,better_player_df!$E$2:$E$10475,match_formation!$G$1)</f>
        <v>0</v>
      </c>
      <c r="H330">
        <f>COUNTIFS(better_player_df!$A$2:$A$10475,match_formation!B330,better_player_df!$B$2:$B$10475,C330,better_player_df!$E$2:$E$10475,match_formation!$H$1)</f>
        <v>1</v>
      </c>
      <c r="I330">
        <f>COUNTIFS(better_player_df!$A$2:$A$10475,match_formation!B330,better_player_df!$B$2:$B$10475,C330,better_player_df!$E$2:$E$10475,match_formation!$I$1)</f>
        <v>1</v>
      </c>
      <c r="J330">
        <f>COUNTIFS(better_player_df!$A$2:$A$10475,match_formation!B330,better_player_df!$B$2:$B$10475,C330,better_player_df!$E$2:$E$10475,match_formation!$J$1)</f>
        <v>2</v>
      </c>
      <c r="K330">
        <f>COUNTIFS(better_player_df!$A$2:$A$10475,match_formation!B330,better_player_df!$B$2:$B$10475,C330,better_player_df!$E$2:$E$10475,match_formation!$K$1)</f>
        <v>0</v>
      </c>
      <c r="L330">
        <f>COUNTIFS(better_player_df!$A$2:$A$10475,match_formation!B330,better_player_df!$B$2:$B$10475,C330,better_player_df!$E$2:$E$10475,match_formation!$L$1)</f>
        <v>0</v>
      </c>
      <c r="M330">
        <f>COUNTIFS(better_player_df!$A$2:$A$10475,match_formation!B330,better_player_df!$B$2:$B$10475,C330,better_player_df!$E$2:$E$10475,match_formation!$M$1)</f>
        <v>0</v>
      </c>
      <c r="N330">
        <f>COUNTIFS(better_player_df!$A$2:$A$10475,match_formation!B330,better_player_df!$B$2:$B$10475,C330,better_player_df!$E$2:$E$10475,match_formation!$N$1)</f>
        <v>0</v>
      </c>
      <c r="O330">
        <f>COUNTIFS(better_player_df!$A$2:$A$10475,match_formation!B330,better_player_df!$B$2:$B$10475,C330,better_player_df!$E$2:$E$10475,match_formation!$O$1)</f>
        <v>0</v>
      </c>
      <c r="P330">
        <f>COUNTIFS(better_player_df!$A$2:$A$10475,match_formation!B330,better_player_df!$B$2:$B$10475,C330,better_player_df!$E$2:$E$10475,match_formation!$P$1)</f>
        <v>1</v>
      </c>
      <c r="Q330">
        <f>COUNTIFS(better_player_df!$A$2:$A$10475,match_formation!B330,better_player_df!$B$2:$B$10475,C330,better_player_df!$E$2:$E$10475,match_formation!$Q$1)</f>
        <v>1</v>
      </c>
      <c r="R330">
        <f>COUNTIFS(better_player_df!$A$2:$A$10475,match_formation!B330,better_player_df!$B$2:$B$10475,C330,better_player_df!$E$2:$E$10475,match_formation!$R$1)</f>
        <v>1</v>
      </c>
      <c r="S330">
        <f t="shared" si="35"/>
        <v>3</v>
      </c>
      <c r="T330">
        <f t="shared" si="36"/>
        <v>4</v>
      </c>
      <c r="U330">
        <f t="shared" si="37"/>
        <v>0</v>
      </c>
      <c r="V330">
        <f t="shared" si="38"/>
        <v>3</v>
      </c>
      <c r="W330">
        <f t="shared" si="39"/>
        <v>343</v>
      </c>
    </row>
    <row r="331" spans="1:23" x14ac:dyDescent="0.3">
      <c r="A331">
        <f t="shared" si="40"/>
        <v>330</v>
      </c>
      <c r="B331">
        <f t="shared" si="41"/>
        <v>1080670</v>
      </c>
      <c r="C331" t="s">
        <v>274</v>
      </c>
      <c r="D331">
        <f>COUNTIFS(better_player_df!$A$2:$A$10475,match_formation!B331,better_player_df!$B$2:$B$10475,C331,better_player_df!$E$2:$E$10475,match_formation!$D$1)</f>
        <v>3</v>
      </c>
      <c r="E331">
        <f>COUNTIFS(better_player_df!$A$2:$A$10475,match_formation!B331,better_player_df!$B$2:$B$10475,C331,better_player_df!$E$2:$E$10475,match_formation!$E$1)</f>
        <v>0</v>
      </c>
      <c r="F331">
        <f>COUNTIFS(better_player_df!$A$2:$A$10475,match_formation!B331,better_player_df!$B$2:$B$10475,C331,better_player_df!$E$2:$E$10475,match_formation!$F$1)</f>
        <v>0</v>
      </c>
      <c r="G331">
        <f>COUNTIFS(better_player_df!$A$2:$A$10475,match_formation!B331,better_player_df!$B$2:$B$10475,C331,better_player_df!$E$2:$E$10475,match_formation!$G$1)</f>
        <v>0</v>
      </c>
      <c r="H331">
        <f>COUNTIFS(better_player_df!$A$2:$A$10475,match_formation!B331,better_player_df!$B$2:$B$10475,C331,better_player_df!$E$2:$E$10475,match_formation!$H$1)</f>
        <v>1</v>
      </c>
      <c r="I331">
        <f>COUNTIFS(better_player_df!$A$2:$A$10475,match_formation!B331,better_player_df!$B$2:$B$10475,C331,better_player_df!$E$2:$E$10475,match_formation!$I$1)</f>
        <v>1</v>
      </c>
      <c r="J331">
        <f>COUNTIFS(better_player_df!$A$2:$A$10475,match_formation!B331,better_player_df!$B$2:$B$10475,C331,better_player_df!$E$2:$E$10475,match_formation!$J$1)</f>
        <v>3</v>
      </c>
      <c r="K331">
        <f>COUNTIFS(better_player_df!$A$2:$A$10475,match_formation!B331,better_player_df!$B$2:$B$10475,C331,better_player_df!$E$2:$E$10475,match_formation!$K$1)</f>
        <v>0</v>
      </c>
      <c r="L331">
        <f>COUNTIFS(better_player_df!$A$2:$A$10475,match_formation!B331,better_player_df!$B$2:$B$10475,C331,better_player_df!$E$2:$E$10475,match_formation!$L$1)</f>
        <v>0</v>
      </c>
      <c r="M331">
        <f>COUNTIFS(better_player_df!$A$2:$A$10475,match_formation!B331,better_player_df!$B$2:$B$10475,C331,better_player_df!$E$2:$E$10475,match_formation!$M$1)</f>
        <v>1</v>
      </c>
      <c r="N331">
        <f>COUNTIFS(better_player_df!$A$2:$A$10475,match_formation!B331,better_player_df!$B$2:$B$10475,C331,better_player_df!$E$2:$E$10475,match_formation!$N$1)</f>
        <v>0</v>
      </c>
      <c r="O331">
        <f>COUNTIFS(better_player_df!$A$2:$A$10475,match_formation!B331,better_player_df!$B$2:$B$10475,C331,better_player_df!$E$2:$E$10475,match_formation!$O$1)</f>
        <v>0</v>
      </c>
      <c r="P331">
        <f>COUNTIFS(better_player_df!$A$2:$A$10475,match_formation!B331,better_player_df!$B$2:$B$10475,C331,better_player_df!$E$2:$E$10475,match_formation!$P$1)</f>
        <v>1</v>
      </c>
      <c r="Q331">
        <f>COUNTIFS(better_player_df!$A$2:$A$10475,match_formation!B331,better_player_df!$B$2:$B$10475,C331,better_player_df!$E$2:$E$10475,match_formation!$Q$1)</f>
        <v>0</v>
      </c>
      <c r="R331">
        <f>COUNTIFS(better_player_df!$A$2:$A$10475,match_formation!B331,better_player_df!$B$2:$B$10475,C331,better_player_df!$E$2:$E$10475,match_formation!$R$1)</f>
        <v>0</v>
      </c>
      <c r="S331">
        <f t="shared" si="35"/>
        <v>3</v>
      </c>
      <c r="T331">
        <f t="shared" si="36"/>
        <v>5</v>
      </c>
      <c r="U331">
        <f t="shared" si="37"/>
        <v>1</v>
      </c>
      <c r="V331">
        <f t="shared" si="38"/>
        <v>1</v>
      </c>
      <c r="W331">
        <f t="shared" si="39"/>
        <v>3511</v>
      </c>
    </row>
    <row r="332" spans="1:23" x14ac:dyDescent="0.3">
      <c r="A332">
        <f t="shared" si="40"/>
        <v>331</v>
      </c>
      <c r="B332">
        <f t="shared" si="41"/>
        <v>1080671</v>
      </c>
      <c r="C332" t="s">
        <v>259</v>
      </c>
      <c r="D332">
        <f>COUNTIFS(better_player_df!$A$2:$A$10475,match_formation!B332,better_player_df!$B$2:$B$10475,C332,better_player_df!$E$2:$E$10475,match_formation!$D$1)</f>
        <v>2</v>
      </c>
      <c r="E332">
        <f>COUNTIFS(better_player_df!$A$2:$A$10475,match_formation!B332,better_player_df!$B$2:$B$10475,C332,better_player_df!$E$2:$E$10475,match_formation!$E$1)</f>
        <v>1</v>
      </c>
      <c r="F332">
        <f>COUNTIFS(better_player_df!$A$2:$A$10475,match_formation!B332,better_player_df!$B$2:$B$10475,C332,better_player_df!$E$2:$E$10475,match_formation!$F$1)</f>
        <v>1</v>
      </c>
      <c r="G332">
        <f>COUNTIFS(better_player_df!$A$2:$A$10475,match_formation!B332,better_player_df!$B$2:$B$10475,C332,better_player_df!$E$2:$E$10475,match_formation!$G$1)</f>
        <v>2</v>
      </c>
      <c r="H332">
        <f>COUNTIFS(better_player_df!$A$2:$A$10475,match_formation!B332,better_player_df!$B$2:$B$10475,C332,better_player_df!$E$2:$E$10475,match_formation!$H$1)</f>
        <v>0</v>
      </c>
      <c r="I332">
        <f>COUNTIFS(better_player_df!$A$2:$A$10475,match_formation!B332,better_player_df!$B$2:$B$10475,C332,better_player_df!$E$2:$E$10475,match_formation!$I$1)</f>
        <v>0</v>
      </c>
      <c r="J332">
        <f>COUNTIFS(better_player_df!$A$2:$A$10475,match_formation!B332,better_player_df!$B$2:$B$10475,C332,better_player_df!$E$2:$E$10475,match_formation!$J$1)</f>
        <v>0</v>
      </c>
      <c r="K332">
        <f>COUNTIFS(better_player_df!$A$2:$A$10475,match_formation!B332,better_player_df!$B$2:$B$10475,C332,better_player_df!$E$2:$E$10475,match_formation!$K$1)</f>
        <v>0</v>
      </c>
      <c r="L332">
        <f>COUNTIFS(better_player_df!$A$2:$A$10475,match_formation!B332,better_player_df!$B$2:$B$10475,C332,better_player_df!$E$2:$E$10475,match_formation!$L$1)</f>
        <v>0</v>
      </c>
      <c r="M332">
        <f>COUNTIFS(better_player_df!$A$2:$A$10475,match_formation!B332,better_player_df!$B$2:$B$10475,C332,better_player_df!$E$2:$E$10475,match_formation!$M$1)</f>
        <v>1</v>
      </c>
      <c r="N332">
        <f>COUNTIFS(better_player_df!$A$2:$A$10475,match_formation!B332,better_player_df!$B$2:$B$10475,C332,better_player_df!$E$2:$E$10475,match_formation!$N$1)</f>
        <v>1</v>
      </c>
      <c r="O332">
        <f>COUNTIFS(better_player_df!$A$2:$A$10475,match_formation!B332,better_player_df!$B$2:$B$10475,C332,better_player_df!$E$2:$E$10475,match_formation!$O$1)</f>
        <v>1</v>
      </c>
      <c r="P332">
        <f>COUNTIFS(better_player_df!$A$2:$A$10475,match_formation!B332,better_player_df!$B$2:$B$10475,C332,better_player_df!$E$2:$E$10475,match_formation!$P$1)</f>
        <v>1</v>
      </c>
      <c r="Q332">
        <f>COUNTIFS(better_player_df!$A$2:$A$10475,match_formation!B332,better_player_df!$B$2:$B$10475,C332,better_player_df!$E$2:$E$10475,match_formation!$Q$1)</f>
        <v>0</v>
      </c>
      <c r="R332">
        <f>COUNTIFS(better_player_df!$A$2:$A$10475,match_formation!B332,better_player_df!$B$2:$B$10475,C332,better_player_df!$E$2:$E$10475,match_formation!$R$1)</f>
        <v>0</v>
      </c>
      <c r="S332">
        <f t="shared" si="35"/>
        <v>4</v>
      </c>
      <c r="T332">
        <f t="shared" si="36"/>
        <v>2</v>
      </c>
      <c r="U332">
        <f t="shared" si="37"/>
        <v>3</v>
      </c>
      <c r="V332">
        <f t="shared" si="38"/>
        <v>1</v>
      </c>
      <c r="W332">
        <f t="shared" si="39"/>
        <v>4231</v>
      </c>
    </row>
    <row r="333" spans="1:23" x14ac:dyDescent="0.3">
      <c r="A333">
        <f t="shared" si="40"/>
        <v>332</v>
      </c>
      <c r="B333">
        <f t="shared" si="41"/>
        <v>1080671</v>
      </c>
      <c r="C333" t="s">
        <v>111</v>
      </c>
      <c r="D333">
        <f>COUNTIFS(better_player_df!$A$2:$A$10475,match_formation!B333,better_player_df!$B$2:$B$10475,C333,better_player_df!$E$2:$E$10475,match_formation!$D$1)</f>
        <v>2</v>
      </c>
      <c r="E333">
        <f>COUNTIFS(better_player_df!$A$2:$A$10475,match_formation!B333,better_player_df!$B$2:$B$10475,C333,better_player_df!$E$2:$E$10475,match_formation!$E$1)</f>
        <v>1</v>
      </c>
      <c r="F333">
        <f>COUNTIFS(better_player_df!$A$2:$A$10475,match_formation!B333,better_player_df!$B$2:$B$10475,C333,better_player_df!$E$2:$E$10475,match_formation!$F$1)</f>
        <v>1</v>
      </c>
      <c r="G333">
        <f>COUNTIFS(better_player_df!$A$2:$A$10475,match_formation!B333,better_player_df!$B$2:$B$10475,C333,better_player_df!$E$2:$E$10475,match_formation!$G$1)</f>
        <v>0</v>
      </c>
      <c r="H333">
        <f>COUNTIFS(better_player_df!$A$2:$A$10475,match_formation!B333,better_player_df!$B$2:$B$10475,C333,better_player_df!$E$2:$E$10475,match_formation!$H$1)</f>
        <v>0</v>
      </c>
      <c r="I333">
        <f>COUNTIFS(better_player_df!$A$2:$A$10475,match_formation!B333,better_player_df!$B$2:$B$10475,C333,better_player_df!$E$2:$E$10475,match_formation!$I$1)</f>
        <v>0</v>
      </c>
      <c r="J333">
        <f>COUNTIFS(better_player_df!$A$2:$A$10475,match_formation!B333,better_player_df!$B$2:$B$10475,C333,better_player_df!$E$2:$E$10475,match_formation!$J$1)</f>
        <v>2</v>
      </c>
      <c r="K333">
        <f>COUNTIFS(better_player_df!$A$2:$A$10475,match_formation!B333,better_player_df!$B$2:$B$10475,C333,better_player_df!$E$2:$E$10475,match_formation!$K$1)</f>
        <v>1</v>
      </c>
      <c r="L333">
        <f>COUNTIFS(better_player_df!$A$2:$A$10475,match_formation!B333,better_player_df!$B$2:$B$10475,C333,better_player_df!$E$2:$E$10475,match_formation!$L$1)</f>
        <v>1</v>
      </c>
      <c r="M333">
        <f>COUNTIFS(better_player_df!$A$2:$A$10475,match_formation!B333,better_player_df!$B$2:$B$10475,C333,better_player_df!$E$2:$E$10475,match_formation!$M$1)</f>
        <v>0</v>
      </c>
      <c r="N333">
        <f>COUNTIFS(better_player_df!$A$2:$A$10475,match_formation!B333,better_player_df!$B$2:$B$10475,C333,better_player_df!$E$2:$E$10475,match_formation!$N$1)</f>
        <v>0</v>
      </c>
      <c r="O333">
        <f>COUNTIFS(better_player_df!$A$2:$A$10475,match_formation!B333,better_player_df!$B$2:$B$10475,C333,better_player_df!$E$2:$E$10475,match_formation!$O$1)</f>
        <v>0</v>
      </c>
      <c r="P333">
        <f>COUNTIFS(better_player_df!$A$2:$A$10475,match_formation!B333,better_player_df!$B$2:$B$10475,C333,better_player_df!$E$2:$E$10475,match_formation!$P$1)</f>
        <v>2</v>
      </c>
      <c r="Q333">
        <f>COUNTIFS(better_player_df!$A$2:$A$10475,match_formation!B333,better_player_df!$B$2:$B$10475,C333,better_player_df!$E$2:$E$10475,match_formation!$Q$1)</f>
        <v>0</v>
      </c>
      <c r="R333">
        <f>COUNTIFS(better_player_df!$A$2:$A$10475,match_formation!B333,better_player_df!$B$2:$B$10475,C333,better_player_df!$E$2:$E$10475,match_formation!$R$1)</f>
        <v>0</v>
      </c>
      <c r="S333">
        <f t="shared" si="35"/>
        <v>4</v>
      </c>
      <c r="T333">
        <f t="shared" si="36"/>
        <v>4</v>
      </c>
      <c r="U333">
        <f t="shared" si="37"/>
        <v>0</v>
      </c>
      <c r="V333">
        <f t="shared" si="38"/>
        <v>2</v>
      </c>
      <c r="W333">
        <f t="shared" si="39"/>
        <v>442</v>
      </c>
    </row>
    <row r="334" spans="1:23" x14ac:dyDescent="0.3">
      <c r="A334">
        <f t="shared" si="40"/>
        <v>333</v>
      </c>
      <c r="B334">
        <f t="shared" si="41"/>
        <v>1080672</v>
      </c>
      <c r="C334" t="s">
        <v>63</v>
      </c>
      <c r="D334">
        <f>COUNTIFS(better_player_df!$A$2:$A$10475,match_formation!B334,better_player_df!$B$2:$B$10475,C334,better_player_df!$E$2:$E$10475,match_formation!$D$1)</f>
        <v>2</v>
      </c>
      <c r="E334">
        <f>COUNTIFS(better_player_df!$A$2:$A$10475,match_formation!B334,better_player_df!$B$2:$B$10475,C334,better_player_df!$E$2:$E$10475,match_formation!$E$1)</f>
        <v>1</v>
      </c>
      <c r="F334">
        <f>COUNTIFS(better_player_df!$A$2:$A$10475,match_formation!B334,better_player_df!$B$2:$B$10475,C334,better_player_df!$E$2:$E$10475,match_formation!$F$1)</f>
        <v>1</v>
      </c>
      <c r="G334">
        <f>COUNTIFS(better_player_df!$A$2:$A$10475,match_formation!B334,better_player_df!$B$2:$B$10475,C334,better_player_df!$E$2:$E$10475,match_formation!$G$1)</f>
        <v>0</v>
      </c>
      <c r="H334">
        <f>COUNTIFS(better_player_df!$A$2:$A$10475,match_formation!B334,better_player_df!$B$2:$B$10475,C334,better_player_df!$E$2:$E$10475,match_formation!$H$1)</f>
        <v>0</v>
      </c>
      <c r="I334">
        <f>COUNTIFS(better_player_df!$A$2:$A$10475,match_formation!B334,better_player_df!$B$2:$B$10475,C334,better_player_df!$E$2:$E$10475,match_formation!$I$1)</f>
        <v>0</v>
      </c>
      <c r="J334">
        <f>COUNTIFS(better_player_df!$A$2:$A$10475,match_formation!B334,better_player_df!$B$2:$B$10475,C334,better_player_df!$E$2:$E$10475,match_formation!$J$1)</f>
        <v>3</v>
      </c>
      <c r="K334">
        <f>COUNTIFS(better_player_df!$A$2:$A$10475,match_formation!B334,better_player_df!$B$2:$B$10475,C334,better_player_df!$E$2:$E$10475,match_formation!$K$1)</f>
        <v>0</v>
      </c>
      <c r="L334">
        <f>COUNTIFS(better_player_df!$A$2:$A$10475,match_formation!B334,better_player_df!$B$2:$B$10475,C334,better_player_df!$E$2:$E$10475,match_formation!$L$1)</f>
        <v>0</v>
      </c>
      <c r="M334">
        <f>COUNTIFS(better_player_df!$A$2:$A$10475,match_formation!B334,better_player_df!$B$2:$B$10475,C334,better_player_df!$E$2:$E$10475,match_formation!$M$1)</f>
        <v>0</v>
      </c>
      <c r="N334">
        <f>COUNTIFS(better_player_df!$A$2:$A$10475,match_formation!B334,better_player_df!$B$2:$B$10475,C334,better_player_df!$E$2:$E$10475,match_formation!$N$1)</f>
        <v>0</v>
      </c>
      <c r="O334">
        <f>COUNTIFS(better_player_df!$A$2:$A$10475,match_formation!B334,better_player_df!$B$2:$B$10475,C334,better_player_df!$E$2:$E$10475,match_formation!$O$1)</f>
        <v>0</v>
      </c>
      <c r="P334">
        <f>COUNTIFS(better_player_df!$A$2:$A$10475,match_formation!B334,better_player_df!$B$2:$B$10475,C334,better_player_df!$E$2:$E$10475,match_formation!$P$1)</f>
        <v>1</v>
      </c>
      <c r="Q334">
        <f>COUNTIFS(better_player_df!$A$2:$A$10475,match_formation!B334,better_player_df!$B$2:$B$10475,C334,better_player_df!$E$2:$E$10475,match_formation!$Q$1)</f>
        <v>1</v>
      </c>
      <c r="R334">
        <f>COUNTIFS(better_player_df!$A$2:$A$10475,match_formation!B334,better_player_df!$B$2:$B$10475,C334,better_player_df!$E$2:$E$10475,match_formation!$R$1)</f>
        <v>1</v>
      </c>
      <c r="S334">
        <f t="shared" si="35"/>
        <v>4</v>
      </c>
      <c r="T334">
        <f t="shared" si="36"/>
        <v>3</v>
      </c>
      <c r="U334">
        <f t="shared" si="37"/>
        <v>0</v>
      </c>
      <c r="V334">
        <f t="shared" si="38"/>
        <v>3</v>
      </c>
      <c r="W334">
        <f t="shared" si="39"/>
        <v>433</v>
      </c>
    </row>
    <row r="335" spans="1:23" x14ac:dyDescent="0.3">
      <c r="A335">
        <f t="shared" si="40"/>
        <v>334</v>
      </c>
      <c r="B335">
        <f t="shared" si="41"/>
        <v>1080672</v>
      </c>
      <c r="C335" t="s">
        <v>303</v>
      </c>
      <c r="D335">
        <f>COUNTIFS(better_player_df!$A$2:$A$10475,match_formation!B335,better_player_df!$B$2:$B$10475,C335,better_player_df!$E$2:$E$10475,match_formation!$D$1)</f>
        <v>3</v>
      </c>
      <c r="E335">
        <f>COUNTIFS(better_player_df!$A$2:$A$10475,match_formation!B335,better_player_df!$B$2:$B$10475,C335,better_player_df!$E$2:$E$10475,match_formation!$E$1)</f>
        <v>0</v>
      </c>
      <c r="F335">
        <f>COUNTIFS(better_player_df!$A$2:$A$10475,match_formation!B335,better_player_df!$B$2:$B$10475,C335,better_player_df!$E$2:$E$10475,match_formation!$F$1)</f>
        <v>0</v>
      </c>
      <c r="G335">
        <f>COUNTIFS(better_player_df!$A$2:$A$10475,match_formation!B335,better_player_df!$B$2:$B$10475,C335,better_player_df!$E$2:$E$10475,match_formation!$G$1)</f>
        <v>0</v>
      </c>
      <c r="H335">
        <f>COUNTIFS(better_player_df!$A$2:$A$10475,match_formation!B335,better_player_df!$B$2:$B$10475,C335,better_player_df!$E$2:$E$10475,match_formation!$H$1)</f>
        <v>1</v>
      </c>
      <c r="I335">
        <f>COUNTIFS(better_player_df!$A$2:$A$10475,match_formation!B335,better_player_df!$B$2:$B$10475,C335,better_player_df!$E$2:$E$10475,match_formation!$I$1)</f>
        <v>1</v>
      </c>
      <c r="J335">
        <f>COUNTIFS(better_player_df!$A$2:$A$10475,match_formation!B335,better_player_df!$B$2:$B$10475,C335,better_player_df!$E$2:$E$10475,match_formation!$J$1)</f>
        <v>3</v>
      </c>
      <c r="K335">
        <f>COUNTIFS(better_player_df!$A$2:$A$10475,match_formation!B335,better_player_df!$B$2:$B$10475,C335,better_player_df!$E$2:$E$10475,match_formation!$K$1)</f>
        <v>0</v>
      </c>
      <c r="L335">
        <f>COUNTIFS(better_player_df!$A$2:$A$10475,match_formation!B335,better_player_df!$B$2:$B$10475,C335,better_player_df!$E$2:$E$10475,match_formation!$L$1)</f>
        <v>0</v>
      </c>
      <c r="M335">
        <f>COUNTIFS(better_player_df!$A$2:$A$10475,match_formation!B335,better_player_df!$B$2:$B$10475,C335,better_player_df!$E$2:$E$10475,match_formation!$M$1)</f>
        <v>0</v>
      </c>
      <c r="N335">
        <f>COUNTIFS(better_player_df!$A$2:$A$10475,match_formation!B335,better_player_df!$B$2:$B$10475,C335,better_player_df!$E$2:$E$10475,match_formation!$N$1)</f>
        <v>0</v>
      </c>
      <c r="O335">
        <f>COUNTIFS(better_player_df!$A$2:$A$10475,match_formation!B335,better_player_df!$B$2:$B$10475,C335,better_player_df!$E$2:$E$10475,match_formation!$O$1)</f>
        <v>0</v>
      </c>
      <c r="P335">
        <f>COUNTIFS(better_player_df!$A$2:$A$10475,match_formation!B335,better_player_df!$B$2:$B$10475,C335,better_player_df!$E$2:$E$10475,match_formation!$P$1)</f>
        <v>2</v>
      </c>
      <c r="Q335">
        <f>COUNTIFS(better_player_df!$A$2:$A$10475,match_formation!B335,better_player_df!$B$2:$B$10475,C335,better_player_df!$E$2:$E$10475,match_formation!$Q$1)</f>
        <v>0</v>
      </c>
      <c r="R335">
        <f>COUNTIFS(better_player_df!$A$2:$A$10475,match_formation!B335,better_player_df!$B$2:$B$10475,C335,better_player_df!$E$2:$E$10475,match_formation!$R$1)</f>
        <v>0</v>
      </c>
      <c r="S335">
        <f t="shared" si="35"/>
        <v>3</v>
      </c>
      <c r="T335">
        <f t="shared" si="36"/>
        <v>5</v>
      </c>
      <c r="U335">
        <f t="shared" si="37"/>
        <v>0</v>
      </c>
      <c r="V335">
        <f t="shared" si="38"/>
        <v>2</v>
      </c>
      <c r="W335">
        <f t="shared" si="39"/>
        <v>352</v>
      </c>
    </row>
    <row r="336" spans="1:23" x14ac:dyDescent="0.3">
      <c r="A336">
        <f t="shared" si="40"/>
        <v>335</v>
      </c>
      <c r="B336">
        <f t="shared" si="41"/>
        <v>1080673</v>
      </c>
      <c r="C336" t="s">
        <v>38</v>
      </c>
      <c r="D336">
        <f>COUNTIFS(better_player_df!$A$2:$A$10475,match_formation!B336,better_player_df!$B$2:$B$10475,C336,better_player_df!$E$2:$E$10475,match_formation!$D$1)</f>
        <v>2</v>
      </c>
      <c r="E336">
        <f>COUNTIFS(better_player_df!$A$2:$A$10475,match_formation!B336,better_player_df!$B$2:$B$10475,C336,better_player_df!$E$2:$E$10475,match_formation!$E$1)</f>
        <v>1</v>
      </c>
      <c r="F336">
        <f>COUNTIFS(better_player_df!$A$2:$A$10475,match_formation!B336,better_player_df!$B$2:$B$10475,C336,better_player_df!$E$2:$E$10475,match_formation!$F$1)</f>
        <v>1</v>
      </c>
      <c r="G336">
        <f>COUNTIFS(better_player_df!$A$2:$A$10475,match_formation!B336,better_player_df!$B$2:$B$10475,C336,better_player_df!$E$2:$E$10475,match_formation!$G$1)</f>
        <v>2</v>
      </c>
      <c r="H336">
        <f>COUNTIFS(better_player_df!$A$2:$A$10475,match_formation!B336,better_player_df!$B$2:$B$10475,C336,better_player_df!$E$2:$E$10475,match_formation!$H$1)</f>
        <v>0</v>
      </c>
      <c r="I336">
        <f>COUNTIFS(better_player_df!$A$2:$A$10475,match_formation!B336,better_player_df!$B$2:$B$10475,C336,better_player_df!$E$2:$E$10475,match_formation!$I$1)</f>
        <v>0</v>
      </c>
      <c r="J336">
        <f>COUNTIFS(better_player_df!$A$2:$A$10475,match_formation!B336,better_player_df!$B$2:$B$10475,C336,better_player_df!$E$2:$E$10475,match_formation!$J$1)</f>
        <v>0</v>
      </c>
      <c r="K336">
        <f>COUNTIFS(better_player_df!$A$2:$A$10475,match_formation!B336,better_player_df!$B$2:$B$10475,C336,better_player_df!$E$2:$E$10475,match_formation!$K$1)</f>
        <v>0</v>
      </c>
      <c r="L336">
        <f>COUNTIFS(better_player_df!$A$2:$A$10475,match_formation!B336,better_player_df!$B$2:$B$10475,C336,better_player_df!$E$2:$E$10475,match_formation!$L$1)</f>
        <v>0</v>
      </c>
      <c r="M336">
        <f>COUNTIFS(better_player_df!$A$2:$A$10475,match_formation!B336,better_player_df!$B$2:$B$10475,C336,better_player_df!$E$2:$E$10475,match_formation!$M$1)</f>
        <v>1</v>
      </c>
      <c r="N336">
        <f>COUNTIFS(better_player_df!$A$2:$A$10475,match_formation!B336,better_player_df!$B$2:$B$10475,C336,better_player_df!$E$2:$E$10475,match_formation!$N$1)</f>
        <v>1</v>
      </c>
      <c r="O336">
        <f>COUNTIFS(better_player_df!$A$2:$A$10475,match_formation!B336,better_player_df!$B$2:$B$10475,C336,better_player_df!$E$2:$E$10475,match_formation!$O$1)</f>
        <v>1</v>
      </c>
      <c r="P336">
        <f>COUNTIFS(better_player_df!$A$2:$A$10475,match_formation!B336,better_player_df!$B$2:$B$10475,C336,better_player_df!$E$2:$E$10475,match_formation!$P$1)</f>
        <v>1</v>
      </c>
      <c r="Q336">
        <f>COUNTIFS(better_player_df!$A$2:$A$10475,match_formation!B336,better_player_df!$B$2:$B$10475,C336,better_player_df!$E$2:$E$10475,match_formation!$Q$1)</f>
        <v>0</v>
      </c>
      <c r="R336">
        <f>COUNTIFS(better_player_df!$A$2:$A$10475,match_formation!B336,better_player_df!$B$2:$B$10475,C336,better_player_df!$E$2:$E$10475,match_formation!$R$1)</f>
        <v>0</v>
      </c>
      <c r="S336">
        <f t="shared" si="35"/>
        <v>4</v>
      </c>
      <c r="T336">
        <f t="shared" si="36"/>
        <v>2</v>
      </c>
      <c r="U336">
        <f t="shared" si="37"/>
        <v>3</v>
      </c>
      <c r="V336">
        <f t="shared" si="38"/>
        <v>1</v>
      </c>
      <c r="W336">
        <f t="shared" si="39"/>
        <v>4231</v>
      </c>
    </row>
    <row r="337" spans="1:23" x14ac:dyDescent="0.3">
      <c r="A337">
        <f t="shared" si="40"/>
        <v>336</v>
      </c>
      <c r="B337">
        <f t="shared" si="41"/>
        <v>1080673</v>
      </c>
      <c r="C337" t="s">
        <v>303</v>
      </c>
      <c r="D337">
        <f>COUNTIFS(better_player_df!$A$2:$A$10475,match_formation!B337,better_player_df!$B$2:$B$10475,C337,better_player_df!$E$2:$E$10475,match_formation!$D$1)</f>
        <v>3</v>
      </c>
      <c r="E337">
        <f>COUNTIFS(better_player_df!$A$2:$A$10475,match_formation!B337,better_player_df!$B$2:$B$10475,C337,better_player_df!$E$2:$E$10475,match_formation!$E$1)</f>
        <v>0</v>
      </c>
      <c r="F337">
        <f>COUNTIFS(better_player_df!$A$2:$A$10475,match_formation!B337,better_player_df!$B$2:$B$10475,C337,better_player_df!$E$2:$E$10475,match_formation!$F$1)</f>
        <v>0</v>
      </c>
      <c r="G337">
        <f>COUNTIFS(better_player_df!$A$2:$A$10475,match_formation!B337,better_player_df!$B$2:$B$10475,C337,better_player_df!$E$2:$E$10475,match_formation!$G$1)</f>
        <v>0</v>
      </c>
      <c r="H337">
        <f>COUNTIFS(better_player_df!$A$2:$A$10475,match_formation!B337,better_player_df!$B$2:$B$10475,C337,better_player_df!$E$2:$E$10475,match_formation!$H$1)</f>
        <v>1</v>
      </c>
      <c r="I337">
        <f>COUNTIFS(better_player_df!$A$2:$A$10475,match_formation!B337,better_player_df!$B$2:$B$10475,C337,better_player_df!$E$2:$E$10475,match_formation!$I$1)</f>
        <v>1</v>
      </c>
      <c r="J337">
        <f>COUNTIFS(better_player_df!$A$2:$A$10475,match_formation!B337,better_player_df!$B$2:$B$10475,C337,better_player_df!$E$2:$E$10475,match_formation!$J$1)</f>
        <v>2</v>
      </c>
      <c r="K337">
        <f>COUNTIFS(better_player_df!$A$2:$A$10475,match_formation!B337,better_player_df!$B$2:$B$10475,C337,better_player_df!$E$2:$E$10475,match_formation!$K$1)</f>
        <v>0</v>
      </c>
      <c r="L337">
        <f>COUNTIFS(better_player_df!$A$2:$A$10475,match_formation!B337,better_player_df!$B$2:$B$10475,C337,better_player_df!$E$2:$E$10475,match_formation!$L$1)</f>
        <v>0</v>
      </c>
      <c r="M337">
        <f>COUNTIFS(better_player_df!$A$2:$A$10475,match_formation!B337,better_player_df!$B$2:$B$10475,C337,better_player_df!$E$2:$E$10475,match_formation!$M$1)</f>
        <v>2</v>
      </c>
      <c r="N337">
        <f>COUNTIFS(better_player_df!$A$2:$A$10475,match_formation!B337,better_player_df!$B$2:$B$10475,C337,better_player_df!$E$2:$E$10475,match_formation!$N$1)</f>
        <v>0</v>
      </c>
      <c r="O337">
        <f>COUNTIFS(better_player_df!$A$2:$A$10475,match_formation!B337,better_player_df!$B$2:$B$10475,C337,better_player_df!$E$2:$E$10475,match_formation!$O$1)</f>
        <v>0</v>
      </c>
      <c r="P337">
        <f>COUNTIFS(better_player_df!$A$2:$A$10475,match_formation!B337,better_player_df!$B$2:$B$10475,C337,better_player_df!$E$2:$E$10475,match_formation!$P$1)</f>
        <v>1</v>
      </c>
      <c r="Q337">
        <f>COUNTIFS(better_player_df!$A$2:$A$10475,match_formation!B337,better_player_df!$B$2:$B$10475,C337,better_player_df!$E$2:$E$10475,match_formation!$Q$1)</f>
        <v>0</v>
      </c>
      <c r="R337">
        <f>COUNTIFS(better_player_df!$A$2:$A$10475,match_formation!B337,better_player_df!$B$2:$B$10475,C337,better_player_df!$E$2:$E$10475,match_formation!$R$1)</f>
        <v>0</v>
      </c>
      <c r="S337">
        <f t="shared" si="35"/>
        <v>3</v>
      </c>
      <c r="T337">
        <f t="shared" si="36"/>
        <v>4</v>
      </c>
      <c r="U337">
        <f t="shared" si="37"/>
        <v>2</v>
      </c>
      <c r="V337">
        <f t="shared" si="38"/>
        <v>1</v>
      </c>
      <c r="W337">
        <f t="shared" si="39"/>
        <v>3421</v>
      </c>
    </row>
    <row r="338" spans="1:23" x14ac:dyDescent="0.3">
      <c r="A338">
        <f t="shared" si="40"/>
        <v>337</v>
      </c>
      <c r="B338">
        <f t="shared" si="41"/>
        <v>1080674</v>
      </c>
      <c r="C338" t="s">
        <v>201</v>
      </c>
      <c r="D338">
        <f>COUNTIFS(better_player_df!$A$2:$A$10475,match_formation!B338,better_player_df!$B$2:$B$10475,C338,better_player_df!$E$2:$E$10475,match_formation!$D$1)</f>
        <v>2</v>
      </c>
      <c r="E338">
        <f>COUNTIFS(better_player_df!$A$2:$A$10475,match_formation!B338,better_player_df!$B$2:$B$10475,C338,better_player_df!$E$2:$E$10475,match_formation!$E$1)</f>
        <v>1</v>
      </c>
      <c r="F338">
        <f>COUNTIFS(better_player_df!$A$2:$A$10475,match_formation!B338,better_player_df!$B$2:$B$10475,C338,better_player_df!$E$2:$E$10475,match_formation!$F$1)</f>
        <v>1</v>
      </c>
      <c r="G338">
        <f>COUNTIFS(better_player_df!$A$2:$A$10475,match_formation!B338,better_player_df!$B$2:$B$10475,C338,better_player_df!$E$2:$E$10475,match_formation!$G$1)</f>
        <v>0</v>
      </c>
      <c r="H338">
        <f>COUNTIFS(better_player_df!$A$2:$A$10475,match_formation!B338,better_player_df!$B$2:$B$10475,C338,better_player_df!$E$2:$E$10475,match_formation!$H$1)</f>
        <v>0</v>
      </c>
      <c r="I338">
        <f>COUNTIFS(better_player_df!$A$2:$A$10475,match_formation!B338,better_player_df!$B$2:$B$10475,C338,better_player_df!$E$2:$E$10475,match_formation!$I$1)</f>
        <v>0</v>
      </c>
      <c r="J338">
        <f>COUNTIFS(better_player_df!$A$2:$A$10475,match_formation!B338,better_player_df!$B$2:$B$10475,C338,better_player_df!$E$2:$E$10475,match_formation!$J$1)</f>
        <v>3</v>
      </c>
      <c r="K338">
        <f>COUNTIFS(better_player_df!$A$2:$A$10475,match_formation!B338,better_player_df!$B$2:$B$10475,C338,better_player_df!$E$2:$E$10475,match_formation!$K$1)</f>
        <v>0</v>
      </c>
      <c r="L338">
        <f>COUNTIFS(better_player_df!$A$2:$A$10475,match_formation!B338,better_player_df!$B$2:$B$10475,C338,better_player_df!$E$2:$E$10475,match_formation!$L$1)</f>
        <v>0</v>
      </c>
      <c r="M338">
        <f>COUNTIFS(better_player_df!$A$2:$A$10475,match_formation!B338,better_player_df!$B$2:$B$10475,C338,better_player_df!$E$2:$E$10475,match_formation!$M$1)</f>
        <v>0</v>
      </c>
      <c r="N338">
        <f>COUNTIFS(better_player_df!$A$2:$A$10475,match_formation!B338,better_player_df!$B$2:$B$10475,C338,better_player_df!$E$2:$E$10475,match_formation!$N$1)</f>
        <v>0</v>
      </c>
      <c r="O338">
        <f>COUNTIFS(better_player_df!$A$2:$A$10475,match_formation!B338,better_player_df!$B$2:$B$10475,C338,better_player_df!$E$2:$E$10475,match_formation!$O$1)</f>
        <v>0</v>
      </c>
      <c r="P338">
        <f>COUNTIFS(better_player_df!$A$2:$A$10475,match_formation!B338,better_player_df!$B$2:$B$10475,C338,better_player_df!$E$2:$E$10475,match_formation!$P$1)</f>
        <v>1</v>
      </c>
      <c r="Q338">
        <f>COUNTIFS(better_player_df!$A$2:$A$10475,match_formation!B338,better_player_df!$B$2:$B$10475,C338,better_player_df!$E$2:$E$10475,match_formation!$Q$1)</f>
        <v>1</v>
      </c>
      <c r="R338">
        <f>COUNTIFS(better_player_df!$A$2:$A$10475,match_formation!B338,better_player_df!$B$2:$B$10475,C338,better_player_df!$E$2:$E$10475,match_formation!$R$1)</f>
        <v>1</v>
      </c>
      <c r="S338">
        <f t="shared" si="35"/>
        <v>4</v>
      </c>
      <c r="T338">
        <f t="shared" si="36"/>
        <v>3</v>
      </c>
      <c r="U338">
        <f t="shared" si="37"/>
        <v>0</v>
      </c>
      <c r="V338">
        <f t="shared" si="38"/>
        <v>3</v>
      </c>
      <c r="W338">
        <f t="shared" si="39"/>
        <v>433</v>
      </c>
    </row>
    <row r="339" spans="1:23" x14ac:dyDescent="0.3">
      <c r="A339">
        <f t="shared" si="40"/>
        <v>338</v>
      </c>
      <c r="B339">
        <f t="shared" si="41"/>
        <v>1080674</v>
      </c>
      <c r="C339" t="s">
        <v>81</v>
      </c>
      <c r="D339">
        <f>COUNTIFS(better_player_df!$A$2:$A$10475,match_formation!B339,better_player_df!$B$2:$B$10475,C339,better_player_df!$E$2:$E$10475,match_formation!$D$1)</f>
        <v>3</v>
      </c>
      <c r="E339">
        <f>COUNTIFS(better_player_df!$A$2:$A$10475,match_formation!B339,better_player_df!$B$2:$B$10475,C339,better_player_df!$E$2:$E$10475,match_formation!$E$1)</f>
        <v>0</v>
      </c>
      <c r="F339">
        <f>COUNTIFS(better_player_df!$A$2:$A$10475,match_formation!B339,better_player_df!$B$2:$B$10475,C339,better_player_df!$E$2:$E$10475,match_formation!$F$1)</f>
        <v>0</v>
      </c>
      <c r="G339">
        <f>COUNTIFS(better_player_df!$A$2:$A$10475,match_formation!B339,better_player_df!$B$2:$B$10475,C339,better_player_df!$E$2:$E$10475,match_formation!$G$1)</f>
        <v>0</v>
      </c>
      <c r="H339">
        <f>COUNTIFS(better_player_df!$A$2:$A$10475,match_formation!B339,better_player_df!$B$2:$B$10475,C339,better_player_df!$E$2:$E$10475,match_formation!$H$1)</f>
        <v>1</v>
      </c>
      <c r="I339">
        <f>COUNTIFS(better_player_df!$A$2:$A$10475,match_formation!B339,better_player_df!$B$2:$B$10475,C339,better_player_df!$E$2:$E$10475,match_formation!$I$1)</f>
        <v>1</v>
      </c>
      <c r="J339">
        <f>COUNTIFS(better_player_df!$A$2:$A$10475,match_formation!B339,better_player_df!$B$2:$B$10475,C339,better_player_df!$E$2:$E$10475,match_formation!$J$1)</f>
        <v>3</v>
      </c>
      <c r="K339">
        <f>COUNTIFS(better_player_df!$A$2:$A$10475,match_formation!B339,better_player_df!$B$2:$B$10475,C339,better_player_df!$E$2:$E$10475,match_formation!$K$1)</f>
        <v>0</v>
      </c>
      <c r="L339">
        <f>COUNTIFS(better_player_df!$A$2:$A$10475,match_formation!B339,better_player_df!$B$2:$B$10475,C339,better_player_df!$E$2:$E$10475,match_formation!$L$1)</f>
        <v>0</v>
      </c>
      <c r="M339">
        <f>COUNTIFS(better_player_df!$A$2:$A$10475,match_formation!B339,better_player_df!$B$2:$B$10475,C339,better_player_df!$E$2:$E$10475,match_formation!$M$1)</f>
        <v>1</v>
      </c>
      <c r="N339">
        <f>COUNTIFS(better_player_df!$A$2:$A$10475,match_formation!B339,better_player_df!$B$2:$B$10475,C339,better_player_df!$E$2:$E$10475,match_formation!$N$1)</f>
        <v>0</v>
      </c>
      <c r="O339">
        <f>COUNTIFS(better_player_df!$A$2:$A$10475,match_formation!B339,better_player_df!$B$2:$B$10475,C339,better_player_df!$E$2:$E$10475,match_formation!$O$1)</f>
        <v>0</v>
      </c>
      <c r="P339">
        <f>COUNTIFS(better_player_df!$A$2:$A$10475,match_formation!B339,better_player_df!$B$2:$B$10475,C339,better_player_df!$E$2:$E$10475,match_formation!$P$1)</f>
        <v>1</v>
      </c>
      <c r="Q339">
        <f>COUNTIFS(better_player_df!$A$2:$A$10475,match_formation!B339,better_player_df!$B$2:$B$10475,C339,better_player_df!$E$2:$E$10475,match_formation!$Q$1)</f>
        <v>0</v>
      </c>
      <c r="R339">
        <f>COUNTIFS(better_player_df!$A$2:$A$10475,match_formation!B339,better_player_df!$B$2:$B$10475,C339,better_player_df!$E$2:$E$10475,match_formation!$R$1)</f>
        <v>0</v>
      </c>
      <c r="S339">
        <f t="shared" si="35"/>
        <v>3</v>
      </c>
      <c r="T339">
        <f t="shared" si="36"/>
        <v>5</v>
      </c>
      <c r="U339">
        <f t="shared" si="37"/>
        <v>1</v>
      </c>
      <c r="V339">
        <f t="shared" si="38"/>
        <v>1</v>
      </c>
      <c r="W339">
        <f t="shared" si="39"/>
        <v>3511</v>
      </c>
    </row>
    <row r="340" spans="1:23" x14ac:dyDescent="0.3">
      <c r="A340">
        <f t="shared" si="40"/>
        <v>339</v>
      </c>
      <c r="B340">
        <f t="shared" si="41"/>
        <v>1080675</v>
      </c>
      <c r="C340" t="s">
        <v>289</v>
      </c>
      <c r="D340">
        <f>COUNTIFS(better_player_df!$A$2:$A$10475,match_formation!B340,better_player_df!$B$2:$B$10475,C340,better_player_df!$E$2:$E$10475,match_formation!$D$1)</f>
        <v>2</v>
      </c>
      <c r="E340">
        <f>COUNTIFS(better_player_df!$A$2:$A$10475,match_formation!B340,better_player_df!$B$2:$B$10475,C340,better_player_df!$E$2:$E$10475,match_formation!$E$1)</f>
        <v>1</v>
      </c>
      <c r="F340">
        <f>COUNTIFS(better_player_df!$A$2:$A$10475,match_formation!B340,better_player_df!$B$2:$B$10475,C340,better_player_df!$E$2:$E$10475,match_formation!$F$1)</f>
        <v>1</v>
      </c>
      <c r="G340">
        <f>COUNTIFS(better_player_df!$A$2:$A$10475,match_formation!B340,better_player_df!$B$2:$B$10475,C340,better_player_df!$E$2:$E$10475,match_formation!$G$1)</f>
        <v>0</v>
      </c>
      <c r="H340">
        <f>COUNTIFS(better_player_df!$A$2:$A$10475,match_formation!B340,better_player_df!$B$2:$B$10475,C340,better_player_df!$E$2:$E$10475,match_formation!$H$1)</f>
        <v>0</v>
      </c>
      <c r="I340">
        <f>COUNTIFS(better_player_df!$A$2:$A$10475,match_formation!B340,better_player_df!$B$2:$B$10475,C340,better_player_df!$E$2:$E$10475,match_formation!$I$1)</f>
        <v>0</v>
      </c>
      <c r="J340">
        <f>COUNTIFS(better_player_df!$A$2:$A$10475,match_formation!B340,better_player_df!$B$2:$B$10475,C340,better_player_df!$E$2:$E$10475,match_formation!$J$1)</f>
        <v>3</v>
      </c>
      <c r="K340">
        <f>COUNTIFS(better_player_df!$A$2:$A$10475,match_formation!B340,better_player_df!$B$2:$B$10475,C340,better_player_df!$E$2:$E$10475,match_formation!$K$1)</f>
        <v>0</v>
      </c>
      <c r="L340">
        <f>COUNTIFS(better_player_df!$A$2:$A$10475,match_formation!B340,better_player_df!$B$2:$B$10475,C340,better_player_df!$E$2:$E$10475,match_formation!$L$1)</f>
        <v>0</v>
      </c>
      <c r="M340">
        <f>COUNTIFS(better_player_df!$A$2:$A$10475,match_formation!B340,better_player_df!$B$2:$B$10475,C340,better_player_df!$E$2:$E$10475,match_formation!$M$1)</f>
        <v>0</v>
      </c>
      <c r="N340">
        <f>COUNTIFS(better_player_df!$A$2:$A$10475,match_formation!B340,better_player_df!$B$2:$B$10475,C340,better_player_df!$E$2:$E$10475,match_formation!$N$1)</f>
        <v>0</v>
      </c>
      <c r="O340">
        <f>COUNTIFS(better_player_df!$A$2:$A$10475,match_formation!B340,better_player_df!$B$2:$B$10475,C340,better_player_df!$E$2:$E$10475,match_formation!$O$1)</f>
        <v>0</v>
      </c>
      <c r="P340">
        <f>COUNTIFS(better_player_df!$A$2:$A$10475,match_formation!B340,better_player_df!$B$2:$B$10475,C340,better_player_df!$E$2:$E$10475,match_formation!$P$1)</f>
        <v>1</v>
      </c>
      <c r="Q340">
        <f>COUNTIFS(better_player_df!$A$2:$A$10475,match_formation!B340,better_player_df!$B$2:$B$10475,C340,better_player_df!$E$2:$E$10475,match_formation!$Q$1)</f>
        <v>1</v>
      </c>
      <c r="R340">
        <f>COUNTIFS(better_player_df!$A$2:$A$10475,match_formation!B340,better_player_df!$B$2:$B$10475,C340,better_player_df!$E$2:$E$10475,match_formation!$R$1)</f>
        <v>1</v>
      </c>
      <c r="S340">
        <f t="shared" si="35"/>
        <v>4</v>
      </c>
      <c r="T340">
        <f t="shared" si="36"/>
        <v>3</v>
      </c>
      <c r="U340">
        <f t="shared" si="37"/>
        <v>0</v>
      </c>
      <c r="V340">
        <f t="shared" si="38"/>
        <v>3</v>
      </c>
      <c r="W340">
        <f t="shared" si="39"/>
        <v>433</v>
      </c>
    </row>
    <row r="341" spans="1:23" x14ac:dyDescent="0.3">
      <c r="A341">
        <f t="shared" si="40"/>
        <v>340</v>
      </c>
      <c r="B341">
        <f t="shared" si="41"/>
        <v>1080675</v>
      </c>
      <c r="C341" t="s">
        <v>244</v>
      </c>
      <c r="D341">
        <f>COUNTIFS(better_player_df!$A$2:$A$10475,match_formation!B341,better_player_df!$B$2:$B$10475,C341,better_player_df!$E$2:$E$10475,match_formation!$D$1)</f>
        <v>2</v>
      </c>
      <c r="E341">
        <f>COUNTIFS(better_player_df!$A$2:$A$10475,match_formation!B341,better_player_df!$B$2:$B$10475,C341,better_player_df!$E$2:$E$10475,match_formation!$E$1)</f>
        <v>1</v>
      </c>
      <c r="F341">
        <f>COUNTIFS(better_player_df!$A$2:$A$10475,match_formation!B341,better_player_df!$B$2:$B$10475,C341,better_player_df!$E$2:$E$10475,match_formation!$F$1)</f>
        <v>1</v>
      </c>
      <c r="G341">
        <f>COUNTIFS(better_player_df!$A$2:$A$10475,match_formation!B341,better_player_df!$B$2:$B$10475,C341,better_player_df!$E$2:$E$10475,match_formation!$G$1)</f>
        <v>1</v>
      </c>
      <c r="H341">
        <f>COUNTIFS(better_player_df!$A$2:$A$10475,match_formation!B341,better_player_df!$B$2:$B$10475,C341,better_player_df!$E$2:$E$10475,match_formation!$H$1)</f>
        <v>0</v>
      </c>
      <c r="I341">
        <f>COUNTIFS(better_player_df!$A$2:$A$10475,match_formation!B341,better_player_df!$B$2:$B$10475,C341,better_player_df!$E$2:$E$10475,match_formation!$I$1)</f>
        <v>0</v>
      </c>
      <c r="J341">
        <f>COUNTIFS(better_player_df!$A$2:$A$10475,match_formation!B341,better_player_df!$B$2:$B$10475,C341,better_player_df!$E$2:$E$10475,match_formation!$J$1)</f>
        <v>2</v>
      </c>
      <c r="K341">
        <f>COUNTIFS(better_player_df!$A$2:$A$10475,match_formation!B341,better_player_df!$B$2:$B$10475,C341,better_player_df!$E$2:$E$10475,match_formation!$K$1)</f>
        <v>0</v>
      </c>
      <c r="L341">
        <f>COUNTIFS(better_player_df!$A$2:$A$10475,match_formation!B341,better_player_df!$B$2:$B$10475,C341,better_player_df!$E$2:$E$10475,match_formation!$L$1)</f>
        <v>0</v>
      </c>
      <c r="M341">
        <f>COUNTIFS(better_player_df!$A$2:$A$10475,match_formation!B341,better_player_df!$B$2:$B$10475,C341,better_player_df!$E$2:$E$10475,match_formation!$M$1)</f>
        <v>1</v>
      </c>
      <c r="N341">
        <f>COUNTIFS(better_player_df!$A$2:$A$10475,match_formation!B341,better_player_df!$B$2:$B$10475,C341,better_player_df!$E$2:$E$10475,match_formation!$N$1)</f>
        <v>0</v>
      </c>
      <c r="O341">
        <f>COUNTIFS(better_player_df!$A$2:$A$10475,match_formation!B341,better_player_df!$B$2:$B$10475,C341,better_player_df!$E$2:$E$10475,match_formation!$O$1)</f>
        <v>0</v>
      </c>
      <c r="P341">
        <f>COUNTIFS(better_player_df!$A$2:$A$10475,match_formation!B341,better_player_df!$B$2:$B$10475,C341,better_player_df!$E$2:$E$10475,match_formation!$P$1)</f>
        <v>2</v>
      </c>
      <c r="Q341">
        <f>COUNTIFS(better_player_df!$A$2:$A$10475,match_formation!B341,better_player_df!$B$2:$B$10475,C341,better_player_df!$E$2:$E$10475,match_formation!$Q$1)</f>
        <v>0</v>
      </c>
      <c r="R341">
        <f>COUNTIFS(better_player_df!$A$2:$A$10475,match_formation!B341,better_player_df!$B$2:$B$10475,C341,better_player_df!$E$2:$E$10475,match_formation!$R$1)</f>
        <v>0</v>
      </c>
      <c r="S341">
        <f t="shared" si="35"/>
        <v>4</v>
      </c>
      <c r="T341">
        <f t="shared" si="36"/>
        <v>3</v>
      </c>
      <c r="U341">
        <f t="shared" si="37"/>
        <v>1</v>
      </c>
      <c r="V341">
        <f t="shared" si="38"/>
        <v>2</v>
      </c>
      <c r="W341">
        <f t="shared" si="39"/>
        <v>4312</v>
      </c>
    </row>
    <row r="342" spans="1:23" x14ac:dyDescent="0.3">
      <c r="A342">
        <f t="shared" si="40"/>
        <v>341</v>
      </c>
      <c r="B342">
        <f t="shared" si="41"/>
        <v>1080676</v>
      </c>
      <c r="C342" t="s">
        <v>96</v>
      </c>
      <c r="D342">
        <f>COUNTIFS(better_player_df!$A$2:$A$10475,match_formation!B342,better_player_df!$B$2:$B$10475,C342,better_player_df!$E$2:$E$10475,match_formation!$D$1)</f>
        <v>2</v>
      </c>
      <c r="E342">
        <f>COUNTIFS(better_player_df!$A$2:$A$10475,match_formation!B342,better_player_df!$B$2:$B$10475,C342,better_player_df!$E$2:$E$10475,match_formation!$E$1)</f>
        <v>1</v>
      </c>
      <c r="F342">
        <f>COUNTIFS(better_player_df!$A$2:$A$10475,match_formation!B342,better_player_df!$B$2:$B$10475,C342,better_player_df!$E$2:$E$10475,match_formation!$F$1)</f>
        <v>1</v>
      </c>
      <c r="G342">
        <f>COUNTIFS(better_player_df!$A$2:$A$10475,match_formation!B342,better_player_df!$B$2:$B$10475,C342,better_player_df!$E$2:$E$10475,match_formation!$G$1)</f>
        <v>0</v>
      </c>
      <c r="H342">
        <f>COUNTIFS(better_player_df!$A$2:$A$10475,match_formation!B342,better_player_df!$B$2:$B$10475,C342,better_player_df!$E$2:$E$10475,match_formation!$H$1)</f>
        <v>0</v>
      </c>
      <c r="I342">
        <f>COUNTIFS(better_player_df!$A$2:$A$10475,match_formation!B342,better_player_df!$B$2:$B$10475,C342,better_player_df!$E$2:$E$10475,match_formation!$I$1)</f>
        <v>0</v>
      </c>
      <c r="J342">
        <f>COUNTIFS(better_player_df!$A$2:$A$10475,match_formation!B342,better_player_df!$B$2:$B$10475,C342,better_player_df!$E$2:$E$10475,match_formation!$J$1)</f>
        <v>3</v>
      </c>
      <c r="K342">
        <f>COUNTIFS(better_player_df!$A$2:$A$10475,match_formation!B342,better_player_df!$B$2:$B$10475,C342,better_player_df!$E$2:$E$10475,match_formation!$K$1)</f>
        <v>0</v>
      </c>
      <c r="L342">
        <f>COUNTIFS(better_player_df!$A$2:$A$10475,match_formation!B342,better_player_df!$B$2:$B$10475,C342,better_player_df!$E$2:$E$10475,match_formation!$L$1)</f>
        <v>0</v>
      </c>
      <c r="M342">
        <f>COUNTIFS(better_player_df!$A$2:$A$10475,match_formation!B342,better_player_df!$B$2:$B$10475,C342,better_player_df!$E$2:$E$10475,match_formation!$M$1)</f>
        <v>0</v>
      </c>
      <c r="N342">
        <f>COUNTIFS(better_player_df!$A$2:$A$10475,match_formation!B342,better_player_df!$B$2:$B$10475,C342,better_player_df!$E$2:$E$10475,match_formation!$N$1)</f>
        <v>0</v>
      </c>
      <c r="O342">
        <f>COUNTIFS(better_player_df!$A$2:$A$10475,match_formation!B342,better_player_df!$B$2:$B$10475,C342,better_player_df!$E$2:$E$10475,match_formation!$O$1)</f>
        <v>0</v>
      </c>
      <c r="P342">
        <f>COUNTIFS(better_player_df!$A$2:$A$10475,match_formation!B342,better_player_df!$B$2:$B$10475,C342,better_player_df!$E$2:$E$10475,match_formation!$P$1)</f>
        <v>1</v>
      </c>
      <c r="Q342">
        <f>COUNTIFS(better_player_df!$A$2:$A$10475,match_formation!B342,better_player_df!$B$2:$B$10475,C342,better_player_df!$E$2:$E$10475,match_formation!$Q$1)</f>
        <v>1</v>
      </c>
      <c r="R342">
        <f>COUNTIFS(better_player_df!$A$2:$A$10475,match_formation!B342,better_player_df!$B$2:$B$10475,C342,better_player_df!$E$2:$E$10475,match_formation!$R$1)</f>
        <v>1</v>
      </c>
      <c r="S342">
        <f t="shared" si="35"/>
        <v>4</v>
      </c>
      <c r="T342">
        <f t="shared" si="36"/>
        <v>3</v>
      </c>
      <c r="U342">
        <f t="shared" si="37"/>
        <v>0</v>
      </c>
      <c r="V342">
        <f t="shared" si="38"/>
        <v>3</v>
      </c>
      <c r="W342">
        <f t="shared" si="39"/>
        <v>433</v>
      </c>
    </row>
    <row r="343" spans="1:23" x14ac:dyDescent="0.3">
      <c r="A343">
        <f t="shared" si="40"/>
        <v>342</v>
      </c>
      <c r="B343">
        <f t="shared" si="41"/>
        <v>1080676</v>
      </c>
      <c r="C343" t="s">
        <v>274</v>
      </c>
      <c r="D343">
        <f>COUNTIFS(better_player_df!$A$2:$A$10475,match_formation!B343,better_player_df!$B$2:$B$10475,C343,better_player_df!$E$2:$E$10475,match_formation!$D$1)</f>
        <v>2</v>
      </c>
      <c r="E343">
        <f>COUNTIFS(better_player_df!$A$2:$A$10475,match_formation!B343,better_player_df!$B$2:$B$10475,C343,better_player_df!$E$2:$E$10475,match_formation!$E$1)</f>
        <v>1</v>
      </c>
      <c r="F343">
        <f>COUNTIFS(better_player_df!$A$2:$A$10475,match_formation!B343,better_player_df!$B$2:$B$10475,C343,better_player_df!$E$2:$E$10475,match_formation!$F$1)</f>
        <v>1</v>
      </c>
      <c r="G343">
        <f>COUNTIFS(better_player_df!$A$2:$A$10475,match_formation!B343,better_player_df!$B$2:$B$10475,C343,better_player_df!$E$2:$E$10475,match_formation!$G$1)</f>
        <v>0</v>
      </c>
      <c r="H343">
        <f>COUNTIFS(better_player_df!$A$2:$A$10475,match_formation!B343,better_player_df!$B$2:$B$10475,C343,better_player_df!$E$2:$E$10475,match_formation!$H$1)</f>
        <v>0</v>
      </c>
      <c r="I343">
        <f>COUNTIFS(better_player_df!$A$2:$A$10475,match_formation!B343,better_player_df!$B$2:$B$10475,C343,better_player_df!$E$2:$E$10475,match_formation!$I$1)</f>
        <v>0</v>
      </c>
      <c r="J343">
        <f>COUNTIFS(better_player_df!$A$2:$A$10475,match_formation!B343,better_player_df!$B$2:$B$10475,C343,better_player_df!$E$2:$E$10475,match_formation!$J$1)</f>
        <v>3</v>
      </c>
      <c r="K343">
        <f>COUNTIFS(better_player_df!$A$2:$A$10475,match_formation!B343,better_player_df!$B$2:$B$10475,C343,better_player_df!$E$2:$E$10475,match_formation!$K$1)</f>
        <v>0</v>
      </c>
      <c r="L343">
        <f>COUNTIFS(better_player_df!$A$2:$A$10475,match_formation!B343,better_player_df!$B$2:$B$10475,C343,better_player_df!$E$2:$E$10475,match_formation!$L$1)</f>
        <v>0</v>
      </c>
      <c r="M343">
        <f>COUNTIFS(better_player_df!$A$2:$A$10475,match_formation!B343,better_player_df!$B$2:$B$10475,C343,better_player_df!$E$2:$E$10475,match_formation!$M$1)</f>
        <v>0</v>
      </c>
      <c r="N343">
        <f>COUNTIFS(better_player_df!$A$2:$A$10475,match_formation!B343,better_player_df!$B$2:$B$10475,C343,better_player_df!$E$2:$E$10475,match_formation!$N$1)</f>
        <v>0</v>
      </c>
      <c r="O343">
        <f>COUNTIFS(better_player_df!$A$2:$A$10475,match_formation!B343,better_player_df!$B$2:$B$10475,C343,better_player_df!$E$2:$E$10475,match_formation!$O$1)</f>
        <v>0</v>
      </c>
      <c r="P343">
        <f>COUNTIFS(better_player_df!$A$2:$A$10475,match_formation!B343,better_player_df!$B$2:$B$10475,C343,better_player_df!$E$2:$E$10475,match_formation!$P$1)</f>
        <v>1</v>
      </c>
      <c r="Q343">
        <f>COUNTIFS(better_player_df!$A$2:$A$10475,match_formation!B343,better_player_df!$B$2:$B$10475,C343,better_player_df!$E$2:$E$10475,match_formation!$Q$1)</f>
        <v>1</v>
      </c>
      <c r="R343">
        <f>COUNTIFS(better_player_df!$A$2:$A$10475,match_formation!B343,better_player_df!$B$2:$B$10475,C343,better_player_df!$E$2:$E$10475,match_formation!$R$1)</f>
        <v>1</v>
      </c>
      <c r="S343">
        <f t="shared" si="35"/>
        <v>4</v>
      </c>
      <c r="T343">
        <f t="shared" si="36"/>
        <v>3</v>
      </c>
      <c r="U343">
        <f t="shared" si="37"/>
        <v>0</v>
      </c>
      <c r="V343">
        <f t="shared" si="38"/>
        <v>3</v>
      </c>
      <c r="W343">
        <f t="shared" si="39"/>
        <v>433</v>
      </c>
    </row>
    <row r="344" spans="1:23" x14ac:dyDescent="0.3">
      <c r="A344">
        <f t="shared" si="40"/>
        <v>343</v>
      </c>
      <c r="B344">
        <f t="shared" si="41"/>
        <v>1080677</v>
      </c>
      <c r="C344" t="s">
        <v>111</v>
      </c>
      <c r="D344">
        <f>COUNTIFS(better_player_df!$A$2:$A$10475,match_formation!B344,better_player_df!$B$2:$B$10475,C344,better_player_df!$E$2:$E$10475,match_formation!$D$1)</f>
        <v>2</v>
      </c>
      <c r="E344">
        <f>COUNTIFS(better_player_df!$A$2:$A$10475,match_formation!B344,better_player_df!$B$2:$B$10475,C344,better_player_df!$E$2:$E$10475,match_formation!$E$1)</f>
        <v>1</v>
      </c>
      <c r="F344">
        <f>COUNTIFS(better_player_df!$A$2:$A$10475,match_formation!B344,better_player_df!$B$2:$B$10475,C344,better_player_df!$E$2:$E$10475,match_formation!$F$1)</f>
        <v>1</v>
      </c>
      <c r="G344">
        <f>COUNTIFS(better_player_df!$A$2:$A$10475,match_formation!B344,better_player_df!$B$2:$B$10475,C344,better_player_df!$E$2:$E$10475,match_formation!$G$1)</f>
        <v>2</v>
      </c>
      <c r="H344">
        <f>COUNTIFS(better_player_df!$A$2:$A$10475,match_formation!B344,better_player_df!$B$2:$B$10475,C344,better_player_df!$E$2:$E$10475,match_formation!$H$1)</f>
        <v>0</v>
      </c>
      <c r="I344">
        <f>COUNTIFS(better_player_df!$A$2:$A$10475,match_formation!B344,better_player_df!$B$2:$B$10475,C344,better_player_df!$E$2:$E$10475,match_formation!$I$1)</f>
        <v>0</v>
      </c>
      <c r="J344">
        <f>COUNTIFS(better_player_df!$A$2:$A$10475,match_formation!B344,better_player_df!$B$2:$B$10475,C344,better_player_df!$E$2:$E$10475,match_formation!$J$1)</f>
        <v>0</v>
      </c>
      <c r="K344">
        <f>COUNTIFS(better_player_df!$A$2:$A$10475,match_formation!B344,better_player_df!$B$2:$B$10475,C344,better_player_df!$E$2:$E$10475,match_formation!$K$1)</f>
        <v>0</v>
      </c>
      <c r="L344">
        <f>COUNTIFS(better_player_df!$A$2:$A$10475,match_formation!B344,better_player_df!$B$2:$B$10475,C344,better_player_df!$E$2:$E$10475,match_formation!$L$1)</f>
        <v>0</v>
      </c>
      <c r="M344">
        <f>COUNTIFS(better_player_df!$A$2:$A$10475,match_formation!B344,better_player_df!$B$2:$B$10475,C344,better_player_df!$E$2:$E$10475,match_formation!$M$1)</f>
        <v>1</v>
      </c>
      <c r="N344">
        <f>COUNTIFS(better_player_df!$A$2:$A$10475,match_formation!B344,better_player_df!$B$2:$B$10475,C344,better_player_df!$E$2:$E$10475,match_formation!$N$1)</f>
        <v>1</v>
      </c>
      <c r="O344">
        <f>COUNTIFS(better_player_df!$A$2:$A$10475,match_formation!B344,better_player_df!$B$2:$B$10475,C344,better_player_df!$E$2:$E$10475,match_formation!$O$1)</f>
        <v>1</v>
      </c>
      <c r="P344">
        <f>COUNTIFS(better_player_df!$A$2:$A$10475,match_formation!B344,better_player_df!$B$2:$B$10475,C344,better_player_df!$E$2:$E$10475,match_formation!$P$1)</f>
        <v>1</v>
      </c>
      <c r="Q344">
        <f>COUNTIFS(better_player_df!$A$2:$A$10475,match_formation!B344,better_player_df!$B$2:$B$10475,C344,better_player_df!$E$2:$E$10475,match_formation!$Q$1)</f>
        <v>0</v>
      </c>
      <c r="R344">
        <f>COUNTIFS(better_player_df!$A$2:$A$10475,match_formation!B344,better_player_df!$B$2:$B$10475,C344,better_player_df!$E$2:$E$10475,match_formation!$R$1)</f>
        <v>0</v>
      </c>
      <c r="S344">
        <f t="shared" si="35"/>
        <v>4</v>
      </c>
      <c r="T344">
        <f t="shared" si="36"/>
        <v>2</v>
      </c>
      <c r="U344">
        <f t="shared" si="37"/>
        <v>3</v>
      </c>
      <c r="V344">
        <f t="shared" si="38"/>
        <v>1</v>
      </c>
      <c r="W344">
        <f t="shared" si="39"/>
        <v>4231</v>
      </c>
    </row>
    <row r="345" spans="1:23" x14ac:dyDescent="0.3">
      <c r="A345">
        <f t="shared" si="40"/>
        <v>344</v>
      </c>
      <c r="B345">
        <f t="shared" si="41"/>
        <v>1080677</v>
      </c>
      <c r="C345" t="s">
        <v>81</v>
      </c>
      <c r="D345">
        <f>COUNTIFS(better_player_df!$A$2:$A$10475,match_formation!B345,better_player_df!$B$2:$B$10475,C345,better_player_df!$E$2:$E$10475,match_formation!$D$1)</f>
        <v>2</v>
      </c>
      <c r="E345">
        <f>COUNTIFS(better_player_df!$A$2:$A$10475,match_formation!B345,better_player_df!$B$2:$B$10475,C345,better_player_df!$E$2:$E$10475,match_formation!$E$1)</f>
        <v>1</v>
      </c>
      <c r="F345">
        <f>COUNTIFS(better_player_df!$A$2:$A$10475,match_formation!B345,better_player_df!$B$2:$B$10475,C345,better_player_df!$E$2:$E$10475,match_formation!$F$1)</f>
        <v>1</v>
      </c>
      <c r="G345">
        <f>COUNTIFS(better_player_df!$A$2:$A$10475,match_formation!B345,better_player_df!$B$2:$B$10475,C345,better_player_df!$E$2:$E$10475,match_formation!$G$1)</f>
        <v>0</v>
      </c>
      <c r="H345">
        <f>COUNTIFS(better_player_df!$A$2:$A$10475,match_formation!B345,better_player_df!$B$2:$B$10475,C345,better_player_df!$E$2:$E$10475,match_formation!$H$1)</f>
        <v>0</v>
      </c>
      <c r="I345">
        <f>COUNTIFS(better_player_df!$A$2:$A$10475,match_formation!B345,better_player_df!$B$2:$B$10475,C345,better_player_df!$E$2:$E$10475,match_formation!$I$1)</f>
        <v>0</v>
      </c>
      <c r="J345">
        <f>COUNTIFS(better_player_df!$A$2:$A$10475,match_formation!B345,better_player_df!$B$2:$B$10475,C345,better_player_df!$E$2:$E$10475,match_formation!$J$1)</f>
        <v>2</v>
      </c>
      <c r="K345">
        <f>COUNTIFS(better_player_df!$A$2:$A$10475,match_formation!B345,better_player_df!$B$2:$B$10475,C345,better_player_df!$E$2:$E$10475,match_formation!$K$1)</f>
        <v>1</v>
      </c>
      <c r="L345">
        <f>COUNTIFS(better_player_df!$A$2:$A$10475,match_formation!B345,better_player_df!$B$2:$B$10475,C345,better_player_df!$E$2:$E$10475,match_formation!$L$1)</f>
        <v>1</v>
      </c>
      <c r="M345">
        <f>COUNTIFS(better_player_df!$A$2:$A$10475,match_formation!B345,better_player_df!$B$2:$B$10475,C345,better_player_df!$E$2:$E$10475,match_formation!$M$1)</f>
        <v>0</v>
      </c>
      <c r="N345">
        <f>COUNTIFS(better_player_df!$A$2:$A$10475,match_formation!B345,better_player_df!$B$2:$B$10475,C345,better_player_df!$E$2:$E$10475,match_formation!$N$1)</f>
        <v>0</v>
      </c>
      <c r="O345">
        <f>COUNTIFS(better_player_df!$A$2:$A$10475,match_formation!B345,better_player_df!$B$2:$B$10475,C345,better_player_df!$E$2:$E$10475,match_formation!$O$1)</f>
        <v>0</v>
      </c>
      <c r="P345">
        <f>COUNTIFS(better_player_df!$A$2:$A$10475,match_formation!B345,better_player_df!$B$2:$B$10475,C345,better_player_df!$E$2:$E$10475,match_formation!$P$1)</f>
        <v>2</v>
      </c>
      <c r="Q345">
        <f>COUNTIFS(better_player_df!$A$2:$A$10475,match_formation!B345,better_player_df!$B$2:$B$10475,C345,better_player_df!$E$2:$E$10475,match_formation!$Q$1)</f>
        <v>0</v>
      </c>
      <c r="R345">
        <f>COUNTIFS(better_player_df!$A$2:$A$10475,match_formation!B345,better_player_df!$B$2:$B$10475,C345,better_player_df!$E$2:$E$10475,match_formation!$R$1)</f>
        <v>0</v>
      </c>
      <c r="S345">
        <f t="shared" si="35"/>
        <v>4</v>
      </c>
      <c r="T345">
        <f t="shared" si="36"/>
        <v>4</v>
      </c>
      <c r="U345">
        <f t="shared" si="37"/>
        <v>0</v>
      </c>
      <c r="V345">
        <f t="shared" si="38"/>
        <v>2</v>
      </c>
      <c r="W345">
        <f t="shared" si="39"/>
        <v>442</v>
      </c>
    </row>
    <row r="346" spans="1:23" x14ac:dyDescent="0.3">
      <c r="A346">
        <f t="shared" si="40"/>
        <v>345</v>
      </c>
      <c r="B346">
        <f t="shared" si="41"/>
        <v>1080678</v>
      </c>
      <c r="C346" t="s">
        <v>232</v>
      </c>
      <c r="D346">
        <f>COUNTIFS(better_player_df!$A$2:$A$10475,match_formation!B346,better_player_df!$B$2:$B$10475,C346,better_player_df!$E$2:$E$10475,match_formation!$D$1)</f>
        <v>2</v>
      </c>
      <c r="E346">
        <f>COUNTIFS(better_player_df!$A$2:$A$10475,match_formation!B346,better_player_df!$B$2:$B$10475,C346,better_player_df!$E$2:$E$10475,match_formation!$E$1)</f>
        <v>1</v>
      </c>
      <c r="F346">
        <f>COUNTIFS(better_player_df!$A$2:$A$10475,match_formation!B346,better_player_df!$B$2:$B$10475,C346,better_player_df!$E$2:$E$10475,match_formation!$F$1)</f>
        <v>1</v>
      </c>
      <c r="G346">
        <f>COUNTIFS(better_player_df!$A$2:$A$10475,match_formation!B346,better_player_df!$B$2:$B$10475,C346,better_player_df!$E$2:$E$10475,match_formation!$G$1)</f>
        <v>2</v>
      </c>
      <c r="H346">
        <f>COUNTIFS(better_player_df!$A$2:$A$10475,match_formation!B346,better_player_df!$B$2:$B$10475,C346,better_player_df!$E$2:$E$10475,match_formation!$H$1)</f>
        <v>0</v>
      </c>
      <c r="I346">
        <f>COUNTIFS(better_player_df!$A$2:$A$10475,match_formation!B346,better_player_df!$B$2:$B$10475,C346,better_player_df!$E$2:$E$10475,match_formation!$I$1)</f>
        <v>0</v>
      </c>
      <c r="J346">
        <f>COUNTIFS(better_player_df!$A$2:$A$10475,match_formation!B346,better_player_df!$B$2:$B$10475,C346,better_player_df!$E$2:$E$10475,match_formation!$J$1)</f>
        <v>0</v>
      </c>
      <c r="K346">
        <f>COUNTIFS(better_player_df!$A$2:$A$10475,match_formation!B346,better_player_df!$B$2:$B$10475,C346,better_player_df!$E$2:$E$10475,match_formation!$K$1)</f>
        <v>0</v>
      </c>
      <c r="L346">
        <f>COUNTIFS(better_player_df!$A$2:$A$10475,match_formation!B346,better_player_df!$B$2:$B$10475,C346,better_player_df!$E$2:$E$10475,match_formation!$L$1)</f>
        <v>0</v>
      </c>
      <c r="M346">
        <f>COUNTIFS(better_player_df!$A$2:$A$10475,match_formation!B346,better_player_df!$B$2:$B$10475,C346,better_player_df!$E$2:$E$10475,match_formation!$M$1)</f>
        <v>1</v>
      </c>
      <c r="N346">
        <f>COUNTIFS(better_player_df!$A$2:$A$10475,match_formation!B346,better_player_df!$B$2:$B$10475,C346,better_player_df!$E$2:$E$10475,match_formation!$N$1)</f>
        <v>1</v>
      </c>
      <c r="O346">
        <f>COUNTIFS(better_player_df!$A$2:$A$10475,match_formation!B346,better_player_df!$B$2:$B$10475,C346,better_player_df!$E$2:$E$10475,match_formation!$O$1)</f>
        <v>1</v>
      </c>
      <c r="P346">
        <f>COUNTIFS(better_player_df!$A$2:$A$10475,match_formation!B346,better_player_df!$B$2:$B$10475,C346,better_player_df!$E$2:$E$10475,match_formation!$P$1)</f>
        <v>1</v>
      </c>
      <c r="Q346">
        <f>COUNTIFS(better_player_df!$A$2:$A$10475,match_formation!B346,better_player_df!$B$2:$B$10475,C346,better_player_df!$E$2:$E$10475,match_formation!$Q$1)</f>
        <v>0</v>
      </c>
      <c r="R346">
        <f>COUNTIFS(better_player_df!$A$2:$A$10475,match_formation!B346,better_player_df!$B$2:$B$10475,C346,better_player_df!$E$2:$E$10475,match_formation!$R$1)</f>
        <v>0</v>
      </c>
      <c r="S346">
        <f t="shared" si="35"/>
        <v>4</v>
      </c>
      <c r="T346">
        <f t="shared" si="36"/>
        <v>2</v>
      </c>
      <c r="U346">
        <f t="shared" si="37"/>
        <v>3</v>
      </c>
      <c r="V346">
        <f t="shared" si="38"/>
        <v>1</v>
      </c>
      <c r="W346">
        <f t="shared" si="39"/>
        <v>4231</v>
      </c>
    </row>
    <row r="347" spans="1:23" x14ac:dyDescent="0.3">
      <c r="A347">
        <f t="shared" si="40"/>
        <v>346</v>
      </c>
      <c r="B347">
        <f t="shared" si="41"/>
        <v>1080678</v>
      </c>
      <c r="C347" t="s">
        <v>63</v>
      </c>
      <c r="D347">
        <f>COUNTIFS(better_player_df!$A$2:$A$10475,match_formation!B347,better_player_df!$B$2:$B$10475,C347,better_player_df!$E$2:$E$10475,match_formation!$D$1)</f>
        <v>2</v>
      </c>
      <c r="E347">
        <f>COUNTIFS(better_player_df!$A$2:$A$10475,match_formation!B347,better_player_df!$B$2:$B$10475,C347,better_player_df!$E$2:$E$10475,match_formation!$E$1)</f>
        <v>1</v>
      </c>
      <c r="F347">
        <f>COUNTIFS(better_player_df!$A$2:$A$10475,match_formation!B347,better_player_df!$B$2:$B$10475,C347,better_player_df!$E$2:$E$10475,match_formation!$F$1)</f>
        <v>1</v>
      </c>
      <c r="G347">
        <f>COUNTIFS(better_player_df!$A$2:$A$10475,match_formation!B347,better_player_df!$B$2:$B$10475,C347,better_player_df!$E$2:$E$10475,match_formation!$G$1)</f>
        <v>0</v>
      </c>
      <c r="H347">
        <f>COUNTIFS(better_player_df!$A$2:$A$10475,match_formation!B347,better_player_df!$B$2:$B$10475,C347,better_player_df!$E$2:$E$10475,match_formation!$H$1)</f>
        <v>0</v>
      </c>
      <c r="I347">
        <f>COUNTIFS(better_player_df!$A$2:$A$10475,match_formation!B347,better_player_df!$B$2:$B$10475,C347,better_player_df!$E$2:$E$10475,match_formation!$I$1)</f>
        <v>0</v>
      </c>
      <c r="J347">
        <f>COUNTIFS(better_player_df!$A$2:$A$10475,match_formation!B347,better_player_df!$B$2:$B$10475,C347,better_player_df!$E$2:$E$10475,match_formation!$J$1)</f>
        <v>3</v>
      </c>
      <c r="K347">
        <f>COUNTIFS(better_player_df!$A$2:$A$10475,match_formation!B347,better_player_df!$B$2:$B$10475,C347,better_player_df!$E$2:$E$10475,match_formation!$K$1)</f>
        <v>0</v>
      </c>
      <c r="L347">
        <f>COUNTIFS(better_player_df!$A$2:$A$10475,match_formation!B347,better_player_df!$B$2:$B$10475,C347,better_player_df!$E$2:$E$10475,match_formation!$L$1)</f>
        <v>0</v>
      </c>
      <c r="M347">
        <f>COUNTIFS(better_player_df!$A$2:$A$10475,match_formation!B347,better_player_df!$B$2:$B$10475,C347,better_player_df!$E$2:$E$10475,match_formation!$M$1)</f>
        <v>0</v>
      </c>
      <c r="N347">
        <f>COUNTIFS(better_player_df!$A$2:$A$10475,match_formation!B347,better_player_df!$B$2:$B$10475,C347,better_player_df!$E$2:$E$10475,match_formation!$N$1)</f>
        <v>0</v>
      </c>
      <c r="O347">
        <f>COUNTIFS(better_player_df!$A$2:$A$10475,match_formation!B347,better_player_df!$B$2:$B$10475,C347,better_player_df!$E$2:$E$10475,match_formation!$O$1)</f>
        <v>0</v>
      </c>
      <c r="P347">
        <f>COUNTIFS(better_player_df!$A$2:$A$10475,match_formation!B347,better_player_df!$B$2:$B$10475,C347,better_player_df!$E$2:$E$10475,match_formation!$P$1)</f>
        <v>1</v>
      </c>
      <c r="Q347">
        <f>COUNTIFS(better_player_df!$A$2:$A$10475,match_formation!B347,better_player_df!$B$2:$B$10475,C347,better_player_df!$E$2:$E$10475,match_formation!$Q$1)</f>
        <v>1</v>
      </c>
      <c r="R347">
        <f>COUNTIFS(better_player_df!$A$2:$A$10475,match_formation!B347,better_player_df!$B$2:$B$10475,C347,better_player_df!$E$2:$E$10475,match_formation!$R$1)</f>
        <v>1</v>
      </c>
      <c r="S347">
        <f t="shared" si="35"/>
        <v>4</v>
      </c>
      <c r="T347">
        <f t="shared" si="36"/>
        <v>3</v>
      </c>
      <c r="U347">
        <f t="shared" si="37"/>
        <v>0</v>
      </c>
      <c r="V347">
        <f t="shared" si="38"/>
        <v>3</v>
      </c>
      <c r="W347">
        <f t="shared" si="39"/>
        <v>433</v>
      </c>
    </row>
    <row r="348" spans="1:23" x14ac:dyDescent="0.3">
      <c r="A348">
        <f t="shared" si="40"/>
        <v>347</v>
      </c>
      <c r="B348">
        <f t="shared" si="41"/>
        <v>1080679</v>
      </c>
      <c r="C348" t="s">
        <v>303</v>
      </c>
      <c r="D348">
        <f>COUNTIFS(better_player_df!$A$2:$A$10475,match_formation!B348,better_player_df!$B$2:$B$10475,C348,better_player_df!$E$2:$E$10475,match_formation!$D$1)</f>
        <v>3</v>
      </c>
      <c r="E348">
        <f>COUNTIFS(better_player_df!$A$2:$A$10475,match_formation!B348,better_player_df!$B$2:$B$10475,C348,better_player_df!$E$2:$E$10475,match_formation!$E$1)</f>
        <v>0</v>
      </c>
      <c r="F348">
        <f>COUNTIFS(better_player_df!$A$2:$A$10475,match_formation!B348,better_player_df!$B$2:$B$10475,C348,better_player_df!$E$2:$E$10475,match_formation!$F$1)</f>
        <v>0</v>
      </c>
      <c r="G348">
        <f>COUNTIFS(better_player_df!$A$2:$A$10475,match_formation!B348,better_player_df!$B$2:$B$10475,C348,better_player_df!$E$2:$E$10475,match_formation!$G$1)</f>
        <v>0</v>
      </c>
      <c r="H348">
        <f>COUNTIFS(better_player_df!$A$2:$A$10475,match_formation!B348,better_player_df!$B$2:$B$10475,C348,better_player_df!$E$2:$E$10475,match_formation!$H$1)</f>
        <v>1</v>
      </c>
      <c r="I348">
        <f>COUNTIFS(better_player_df!$A$2:$A$10475,match_formation!B348,better_player_df!$B$2:$B$10475,C348,better_player_df!$E$2:$E$10475,match_formation!$I$1)</f>
        <v>1</v>
      </c>
      <c r="J348">
        <f>COUNTIFS(better_player_df!$A$2:$A$10475,match_formation!B348,better_player_df!$B$2:$B$10475,C348,better_player_df!$E$2:$E$10475,match_formation!$J$1)</f>
        <v>2</v>
      </c>
      <c r="K348">
        <f>COUNTIFS(better_player_df!$A$2:$A$10475,match_formation!B348,better_player_df!$B$2:$B$10475,C348,better_player_df!$E$2:$E$10475,match_formation!$K$1)</f>
        <v>0</v>
      </c>
      <c r="L348">
        <f>COUNTIFS(better_player_df!$A$2:$A$10475,match_formation!B348,better_player_df!$B$2:$B$10475,C348,better_player_df!$E$2:$E$10475,match_formation!$L$1)</f>
        <v>0</v>
      </c>
      <c r="M348">
        <f>COUNTIFS(better_player_df!$A$2:$A$10475,match_formation!B348,better_player_df!$B$2:$B$10475,C348,better_player_df!$E$2:$E$10475,match_formation!$M$1)</f>
        <v>0</v>
      </c>
      <c r="N348">
        <f>COUNTIFS(better_player_df!$A$2:$A$10475,match_formation!B348,better_player_df!$B$2:$B$10475,C348,better_player_df!$E$2:$E$10475,match_formation!$N$1)</f>
        <v>0</v>
      </c>
      <c r="O348">
        <f>COUNTIFS(better_player_df!$A$2:$A$10475,match_formation!B348,better_player_df!$B$2:$B$10475,C348,better_player_df!$E$2:$E$10475,match_formation!$O$1)</f>
        <v>0</v>
      </c>
      <c r="P348">
        <f>COUNTIFS(better_player_df!$A$2:$A$10475,match_formation!B348,better_player_df!$B$2:$B$10475,C348,better_player_df!$E$2:$E$10475,match_formation!$P$1)</f>
        <v>1</v>
      </c>
      <c r="Q348">
        <f>COUNTIFS(better_player_df!$A$2:$A$10475,match_formation!B348,better_player_df!$B$2:$B$10475,C348,better_player_df!$E$2:$E$10475,match_formation!$Q$1)</f>
        <v>1</v>
      </c>
      <c r="R348">
        <f>COUNTIFS(better_player_df!$A$2:$A$10475,match_formation!B348,better_player_df!$B$2:$B$10475,C348,better_player_df!$E$2:$E$10475,match_formation!$R$1)</f>
        <v>1</v>
      </c>
      <c r="S348">
        <f t="shared" si="35"/>
        <v>3</v>
      </c>
      <c r="T348">
        <f t="shared" si="36"/>
        <v>4</v>
      </c>
      <c r="U348">
        <f t="shared" si="37"/>
        <v>0</v>
      </c>
      <c r="V348">
        <f t="shared" si="38"/>
        <v>3</v>
      </c>
      <c r="W348">
        <f t="shared" si="39"/>
        <v>343</v>
      </c>
    </row>
    <row r="349" spans="1:23" x14ac:dyDescent="0.3">
      <c r="A349">
        <f t="shared" si="40"/>
        <v>348</v>
      </c>
      <c r="B349">
        <f t="shared" si="41"/>
        <v>1080679</v>
      </c>
      <c r="C349" t="s">
        <v>332</v>
      </c>
      <c r="D349">
        <f>COUNTIFS(better_player_df!$A$2:$A$10475,match_formation!B349,better_player_df!$B$2:$B$10475,C349,better_player_df!$E$2:$E$10475,match_formation!$D$1)</f>
        <v>3</v>
      </c>
      <c r="E349">
        <f>COUNTIFS(better_player_df!$A$2:$A$10475,match_formation!B349,better_player_df!$B$2:$B$10475,C349,better_player_df!$E$2:$E$10475,match_formation!$E$1)</f>
        <v>0</v>
      </c>
      <c r="F349">
        <f>COUNTIFS(better_player_df!$A$2:$A$10475,match_formation!B349,better_player_df!$B$2:$B$10475,C349,better_player_df!$E$2:$E$10475,match_formation!$F$1)</f>
        <v>0</v>
      </c>
      <c r="G349">
        <f>COUNTIFS(better_player_df!$A$2:$A$10475,match_formation!B349,better_player_df!$B$2:$B$10475,C349,better_player_df!$E$2:$E$10475,match_formation!$G$1)</f>
        <v>0</v>
      </c>
      <c r="H349">
        <f>COUNTIFS(better_player_df!$A$2:$A$10475,match_formation!B349,better_player_df!$B$2:$B$10475,C349,better_player_df!$E$2:$E$10475,match_formation!$H$1)</f>
        <v>1</v>
      </c>
      <c r="I349">
        <f>COUNTIFS(better_player_df!$A$2:$A$10475,match_formation!B349,better_player_df!$B$2:$B$10475,C349,better_player_df!$E$2:$E$10475,match_formation!$I$1)</f>
        <v>1</v>
      </c>
      <c r="J349">
        <f>COUNTIFS(better_player_df!$A$2:$A$10475,match_formation!B349,better_player_df!$B$2:$B$10475,C349,better_player_df!$E$2:$E$10475,match_formation!$J$1)</f>
        <v>3</v>
      </c>
      <c r="K349">
        <f>COUNTIFS(better_player_df!$A$2:$A$10475,match_formation!B349,better_player_df!$B$2:$B$10475,C349,better_player_df!$E$2:$E$10475,match_formation!$K$1)</f>
        <v>0</v>
      </c>
      <c r="L349">
        <f>COUNTIFS(better_player_df!$A$2:$A$10475,match_formation!B349,better_player_df!$B$2:$B$10475,C349,better_player_df!$E$2:$E$10475,match_formation!$L$1)</f>
        <v>0</v>
      </c>
      <c r="M349">
        <f>COUNTIFS(better_player_df!$A$2:$A$10475,match_formation!B349,better_player_df!$B$2:$B$10475,C349,better_player_df!$E$2:$E$10475,match_formation!$M$1)</f>
        <v>1</v>
      </c>
      <c r="N349">
        <f>COUNTIFS(better_player_df!$A$2:$A$10475,match_formation!B349,better_player_df!$B$2:$B$10475,C349,better_player_df!$E$2:$E$10475,match_formation!$N$1)</f>
        <v>0</v>
      </c>
      <c r="O349">
        <f>COUNTIFS(better_player_df!$A$2:$A$10475,match_formation!B349,better_player_df!$B$2:$B$10475,C349,better_player_df!$E$2:$E$10475,match_formation!$O$1)</f>
        <v>0</v>
      </c>
      <c r="P349">
        <f>COUNTIFS(better_player_df!$A$2:$A$10475,match_formation!B349,better_player_df!$B$2:$B$10475,C349,better_player_df!$E$2:$E$10475,match_formation!$P$1)</f>
        <v>1</v>
      </c>
      <c r="Q349">
        <f>COUNTIFS(better_player_df!$A$2:$A$10475,match_formation!B349,better_player_df!$B$2:$B$10475,C349,better_player_df!$E$2:$E$10475,match_formation!$Q$1)</f>
        <v>0</v>
      </c>
      <c r="R349">
        <f>COUNTIFS(better_player_df!$A$2:$A$10475,match_formation!B349,better_player_df!$B$2:$B$10475,C349,better_player_df!$E$2:$E$10475,match_formation!$R$1)</f>
        <v>0</v>
      </c>
      <c r="S349">
        <f t="shared" si="35"/>
        <v>3</v>
      </c>
      <c r="T349">
        <f t="shared" si="36"/>
        <v>5</v>
      </c>
      <c r="U349">
        <f t="shared" si="37"/>
        <v>1</v>
      </c>
      <c r="V349">
        <f t="shared" si="38"/>
        <v>1</v>
      </c>
      <c r="W349">
        <f t="shared" si="39"/>
        <v>3511</v>
      </c>
    </row>
    <row r="350" spans="1:23" x14ac:dyDescent="0.3">
      <c r="A350">
        <f t="shared" si="40"/>
        <v>349</v>
      </c>
      <c r="B350">
        <f t="shared" si="41"/>
        <v>1080680</v>
      </c>
      <c r="C350" t="s">
        <v>317</v>
      </c>
      <c r="D350">
        <f>COUNTIFS(better_player_df!$A$2:$A$10475,match_formation!B350,better_player_df!$B$2:$B$10475,C350,better_player_df!$E$2:$E$10475,match_formation!$D$1)</f>
        <v>2</v>
      </c>
      <c r="E350">
        <f>COUNTIFS(better_player_df!$A$2:$A$10475,match_formation!B350,better_player_df!$B$2:$B$10475,C350,better_player_df!$E$2:$E$10475,match_formation!$E$1)</f>
        <v>1</v>
      </c>
      <c r="F350">
        <f>COUNTIFS(better_player_df!$A$2:$A$10475,match_formation!B350,better_player_df!$B$2:$B$10475,C350,better_player_df!$E$2:$E$10475,match_formation!$F$1)</f>
        <v>1</v>
      </c>
      <c r="G350">
        <f>COUNTIFS(better_player_df!$A$2:$A$10475,match_formation!B350,better_player_df!$B$2:$B$10475,C350,better_player_df!$E$2:$E$10475,match_formation!$G$1)</f>
        <v>0</v>
      </c>
      <c r="H350">
        <f>COUNTIFS(better_player_df!$A$2:$A$10475,match_formation!B350,better_player_df!$B$2:$B$10475,C350,better_player_df!$E$2:$E$10475,match_formation!$H$1)</f>
        <v>0</v>
      </c>
      <c r="I350">
        <f>COUNTIFS(better_player_df!$A$2:$A$10475,match_formation!B350,better_player_df!$B$2:$B$10475,C350,better_player_df!$E$2:$E$10475,match_formation!$I$1)</f>
        <v>0</v>
      </c>
      <c r="J350">
        <f>COUNTIFS(better_player_df!$A$2:$A$10475,match_formation!B350,better_player_df!$B$2:$B$10475,C350,better_player_df!$E$2:$E$10475,match_formation!$J$1)</f>
        <v>3</v>
      </c>
      <c r="K350">
        <f>COUNTIFS(better_player_df!$A$2:$A$10475,match_formation!B350,better_player_df!$B$2:$B$10475,C350,better_player_df!$E$2:$E$10475,match_formation!$K$1)</f>
        <v>0</v>
      </c>
      <c r="L350">
        <f>COUNTIFS(better_player_df!$A$2:$A$10475,match_formation!B350,better_player_df!$B$2:$B$10475,C350,better_player_df!$E$2:$E$10475,match_formation!$L$1)</f>
        <v>0</v>
      </c>
      <c r="M350">
        <f>COUNTIFS(better_player_df!$A$2:$A$10475,match_formation!B350,better_player_df!$B$2:$B$10475,C350,better_player_df!$E$2:$E$10475,match_formation!$M$1)</f>
        <v>0</v>
      </c>
      <c r="N350">
        <f>COUNTIFS(better_player_df!$A$2:$A$10475,match_formation!B350,better_player_df!$B$2:$B$10475,C350,better_player_df!$E$2:$E$10475,match_formation!$N$1)</f>
        <v>0</v>
      </c>
      <c r="O350">
        <f>COUNTIFS(better_player_df!$A$2:$A$10475,match_formation!B350,better_player_df!$B$2:$B$10475,C350,better_player_df!$E$2:$E$10475,match_formation!$O$1)</f>
        <v>0</v>
      </c>
      <c r="P350">
        <f>COUNTIFS(better_player_df!$A$2:$A$10475,match_formation!B350,better_player_df!$B$2:$B$10475,C350,better_player_df!$E$2:$E$10475,match_formation!$P$1)</f>
        <v>1</v>
      </c>
      <c r="Q350">
        <f>COUNTIFS(better_player_df!$A$2:$A$10475,match_formation!B350,better_player_df!$B$2:$B$10475,C350,better_player_df!$E$2:$E$10475,match_formation!$Q$1)</f>
        <v>1</v>
      </c>
      <c r="R350">
        <f>COUNTIFS(better_player_df!$A$2:$A$10475,match_formation!B350,better_player_df!$B$2:$B$10475,C350,better_player_df!$E$2:$E$10475,match_formation!$R$1)</f>
        <v>1</v>
      </c>
      <c r="S350">
        <f t="shared" si="35"/>
        <v>4</v>
      </c>
      <c r="T350">
        <f t="shared" si="36"/>
        <v>3</v>
      </c>
      <c r="U350">
        <f t="shared" si="37"/>
        <v>0</v>
      </c>
      <c r="V350">
        <f t="shared" si="38"/>
        <v>3</v>
      </c>
      <c r="W350">
        <f t="shared" si="39"/>
        <v>433</v>
      </c>
    </row>
    <row r="351" spans="1:23" x14ac:dyDescent="0.3">
      <c r="A351">
        <f t="shared" si="40"/>
        <v>350</v>
      </c>
      <c r="B351">
        <f t="shared" si="41"/>
        <v>1080680</v>
      </c>
      <c r="C351" t="s">
        <v>218</v>
      </c>
      <c r="D351">
        <f>COUNTIFS(better_player_df!$A$2:$A$10475,match_formation!B351,better_player_df!$B$2:$B$10475,C351,better_player_df!$E$2:$E$10475,match_formation!$D$1)</f>
        <v>2</v>
      </c>
      <c r="E351">
        <f>COUNTIFS(better_player_df!$A$2:$A$10475,match_formation!B351,better_player_df!$B$2:$B$10475,C351,better_player_df!$E$2:$E$10475,match_formation!$E$1)</f>
        <v>1</v>
      </c>
      <c r="F351">
        <f>COUNTIFS(better_player_df!$A$2:$A$10475,match_formation!B351,better_player_df!$B$2:$B$10475,C351,better_player_df!$E$2:$E$10475,match_formation!$F$1)</f>
        <v>1</v>
      </c>
      <c r="G351">
        <f>COUNTIFS(better_player_df!$A$2:$A$10475,match_formation!B351,better_player_df!$B$2:$B$10475,C351,better_player_df!$E$2:$E$10475,match_formation!$G$1)</f>
        <v>2</v>
      </c>
      <c r="H351">
        <f>COUNTIFS(better_player_df!$A$2:$A$10475,match_formation!B351,better_player_df!$B$2:$B$10475,C351,better_player_df!$E$2:$E$10475,match_formation!$H$1)</f>
        <v>0</v>
      </c>
      <c r="I351">
        <f>COUNTIFS(better_player_df!$A$2:$A$10475,match_formation!B351,better_player_df!$B$2:$B$10475,C351,better_player_df!$E$2:$E$10475,match_formation!$I$1)</f>
        <v>0</v>
      </c>
      <c r="J351">
        <f>COUNTIFS(better_player_df!$A$2:$A$10475,match_formation!B351,better_player_df!$B$2:$B$10475,C351,better_player_df!$E$2:$E$10475,match_formation!$J$1)</f>
        <v>0</v>
      </c>
      <c r="K351">
        <f>COUNTIFS(better_player_df!$A$2:$A$10475,match_formation!B351,better_player_df!$B$2:$B$10475,C351,better_player_df!$E$2:$E$10475,match_formation!$K$1)</f>
        <v>0</v>
      </c>
      <c r="L351">
        <f>COUNTIFS(better_player_df!$A$2:$A$10475,match_formation!B351,better_player_df!$B$2:$B$10475,C351,better_player_df!$E$2:$E$10475,match_formation!$L$1)</f>
        <v>0</v>
      </c>
      <c r="M351">
        <f>COUNTIFS(better_player_df!$A$2:$A$10475,match_formation!B351,better_player_df!$B$2:$B$10475,C351,better_player_df!$E$2:$E$10475,match_formation!$M$1)</f>
        <v>1</v>
      </c>
      <c r="N351">
        <f>COUNTIFS(better_player_df!$A$2:$A$10475,match_formation!B351,better_player_df!$B$2:$B$10475,C351,better_player_df!$E$2:$E$10475,match_formation!$N$1)</f>
        <v>1</v>
      </c>
      <c r="O351">
        <f>COUNTIFS(better_player_df!$A$2:$A$10475,match_formation!B351,better_player_df!$B$2:$B$10475,C351,better_player_df!$E$2:$E$10475,match_formation!$O$1)</f>
        <v>1</v>
      </c>
      <c r="P351">
        <f>COUNTIFS(better_player_df!$A$2:$A$10475,match_formation!B351,better_player_df!$B$2:$B$10475,C351,better_player_df!$E$2:$E$10475,match_formation!$P$1)</f>
        <v>1</v>
      </c>
      <c r="Q351">
        <f>COUNTIFS(better_player_df!$A$2:$A$10475,match_formation!B351,better_player_df!$B$2:$B$10475,C351,better_player_df!$E$2:$E$10475,match_formation!$Q$1)</f>
        <v>0</v>
      </c>
      <c r="R351">
        <f>COUNTIFS(better_player_df!$A$2:$A$10475,match_formation!B351,better_player_df!$B$2:$B$10475,C351,better_player_df!$E$2:$E$10475,match_formation!$R$1)</f>
        <v>0</v>
      </c>
      <c r="S351">
        <f t="shared" si="35"/>
        <v>4</v>
      </c>
      <c r="T351">
        <f t="shared" si="36"/>
        <v>2</v>
      </c>
      <c r="U351">
        <f t="shared" si="37"/>
        <v>3</v>
      </c>
      <c r="V351">
        <f t="shared" si="38"/>
        <v>1</v>
      </c>
      <c r="W351">
        <f t="shared" si="39"/>
        <v>4231</v>
      </c>
    </row>
    <row r="352" spans="1:23" x14ac:dyDescent="0.3">
      <c r="A352">
        <f t="shared" si="40"/>
        <v>351</v>
      </c>
      <c r="B352">
        <f t="shared" si="41"/>
        <v>1080681</v>
      </c>
      <c r="C352" t="s">
        <v>142</v>
      </c>
      <c r="D352">
        <f>COUNTIFS(better_player_df!$A$2:$A$10475,match_formation!B352,better_player_df!$B$2:$B$10475,C352,better_player_df!$E$2:$E$10475,match_formation!$D$1)</f>
        <v>3</v>
      </c>
      <c r="E352">
        <f>COUNTIFS(better_player_df!$A$2:$A$10475,match_formation!B352,better_player_df!$B$2:$B$10475,C352,better_player_df!$E$2:$E$10475,match_formation!$E$1)</f>
        <v>0</v>
      </c>
      <c r="F352">
        <f>COUNTIFS(better_player_df!$A$2:$A$10475,match_formation!B352,better_player_df!$B$2:$B$10475,C352,better_player_df!$E$2:$E$10475,match_formation!$F$1)</f>
        <v>0</v>
      </c>
      <c r="G352">
        <f>COUNTIFS(better_player_df!$A$2:$A$10475,match_formation!B352,better_player_df!$B$2:$B$10475,C352,better_player_df!$E$2:$E$10475,match_formation!$G$1)</f>
        <v>0</v>
      </c>
      <c r="H352">
        <f>COUNTIFS(better_player_df!$A$2:$A$10475,match_formation!B352,better_player_df!$B$2:$B$10475,C352,better_player_df!$E$2:$E$10475,match_formation!$H$1)</f>
        <v>1</v>
      </c>
      <c r="I352">
        <f>COUNTIFS(better_player_df!$A$2:$A$10475,match_formation!B352,better_player_df!$B$2:$B$10475,C352,better_player_df!$E$2:$E$10475,match_formation!$I$1)</f>
        <v>1</v>
      </c>
      <c r="J352">
        <f>COUNTIFS(better_player_df!$A$2:$A$10475,match_formation!B352,better_player_df!$B$2:$B$10475,C352,better_player_df!$E$2:$E$10475,match_formation!$J$1)</f>
        <v>2</v>
      </c>
      <c r="K352">
        <f>COUNTIFS(better_player_df!$A$2:$A$10475,match_formation!B352,better_player_df!$B$2:$B$10475,C352,better_player_df!$E$2:$E$10475,match_formation!$K$1)</f>
        <v>0</v>
      </c>
      <c r="L352">
        <f>COUNTIFS(better_player_df!$A$2:$A$10475,match_formation!B352,better_player_df!$B$2:$B$10475,C352,better_player_df!$E$2:$E$10475,match_formation!$L$1)</f>
        <v>0</v>
      </c>
      <c r="M352">
        <f>COUNTIFS(better_player_df!$A$2:$A$10475,match_formation!B352,better_player_df!$B$2:$B$10475,C352,better_player_df!$E$2:$E$10475,match_formation!$M$1)</f>
        <v>0</v>
      </c>
      <c r="N352">
        <f>COUNTIFS(better_player_df!$A$2:$A$10475,match_formation!B352,better_player_df!$B$2:$B$10475,C352,better_player_df!$E$2:$E$10475,match_formation!$N$1)</f>
        <v>0</v>
      </c>
      <c r="O352">
        <f>COUNTIFS(better_player_df!$A$2:$A$10475,match_formation!B352,better_player_df!$B$2:$B$10475,C352,better_player_df!$E$2:$E$10475,match_formation!$O$1)</f>
        <v>0</v>
      </c>
      <c r="P352">
        <f>COUNTIFS(better_player_df!$A$2:$A$10475,match_formation!B352,better_player_df!$B$2:$B$10475,C352,better_player_df!$E$2:$E$10475,match_formation!$P$1)</f>
        <v>1</v>
      </c>
      <c r="Q352">
        <f>COUNTIFS(better_player_df!$A$2:$A$10475,match_formation!B352,better_player_df!$B$2:$B$10475,C352,better_player_df!$E$2:$E$10475,match_formation!$Q$1)</f>
        <v>1</v>
      </c>
      <c r="R352">
        <f>COUNTIFS(better_player_df!$A$2:$A$10475,match_formation!B352,better_player_df!$B$2:$B$10475,C352,better_player_df!$E$2:$E$10475,match_formation!$R$1)</f>
        <v>1</v>
      </c>
      <c r="S352">
        <f t="shared" si="35"/>
        <v>3</v>
      </c>
      <c r="T352">
        <f t="shared" si="36"/>
        <v>4</v>
      </c>
      <c r="U352">
        <f t="shared" si="37"/>
        <v>0</v>
      </c>
      <c r="V352">
        <f t="shared" si="38"/>
        <v>3</v>
      </c>
      <c r="W352">
        <f t="shared" si="39"/>
        <v>343</v>
      </c>
    </row>
    <row r="353" spans="1:23" x14ac:dyDescent="0.3">
      <c r="A353">
        <f t="shared" si="40"/>
        <v>352</v>
      </c>
      <c r="B353">
        <f t="shared" si="41"/>
        <v>1080681</v>
      </c>
      <c r="C353" t="s">
        <v>187</v>
      </c>
      <c r="D353">
        <f>COUNTIFS(better_player_df!$A$2:$A$10475,match_formation!B353,better_player_df!$B$2:$B$10475,C353,better_player_df!$E$2:$E$10475,match_formation!$D$1)</f>
        <v>2</v>
      </c>
      <c r="E353">
        <f>COUNTIFS(better_player_df!$A$2:$A$10475,match_formation!B353,better_player_df!$B$2:$B$10475,C353,better_player_df!$E$2:$E$10475,match_formation!$E$1)</f>
        <v>1</v>
      </c>
      <c r="F353">
        <f>COUNTIFS(better_player_df!$A$2:$A$10475,match_formation!B353,better_player_df!$B$2:$B$10475,C353,better_player_df!$E$2:$E$10475,match_formation!$F$1)</f>
        <v>1</v>
      </c>
      <c r="G353">
        <f>COUNTIFS(better_player_df!$A$2:$A$10475,match_formation!B353,better_player_df!$B$2:$B$10475,C353,better_player_df!$E$2:$E$10475,match_formation!$G$1)</f>
        <v>2</v>
      </c>
      <c r="H353">
        <f>COUNTIFS(better_player_df!$A$2:$A$10475,match_formation!B353,better_player_df!$B$2:$B$10475,C353,better_player_df!$E$2:$E$10475,match_formation!$H$1)</f>
        <v>0</v>
      </c>
      <c r="I353">
        <f>COUNTIFS(better_player_df!$A$2:$A$10475,match_formation!B353,better_player_df!$B$2:$B$10475,C353,better_player_df!$E$2:$E$10475,match_formation!$I$1)</f>
        <v>0</v>
      </c>
      <c r="J353">
        <f>COUNTIFS(better_player_df!$A$2:$A$10475,match_formation!B353,better_player_df!$B$2:$B$10475,C353,better_player_df!$E$2:$E$10475,match_formation!$J$1)</f>
        <v>0</v>
      </c>
      <c r="K353">
        <f>COUNTIFS(better_player_df!$A$2:$A$10475,match_formation!B353,better_player_df!$B$2:$B$10475,C353,better_player_df!$E$2:$E$10475,match_formation!$K$1)</f>
        <v>0</v>
      </c>
      <c r="L353">
        <f>COUNTIFS(better_player_df!$A$2:$A$10475,match_formation!B353,better_player_df!$B$2:$B$10475,C353,better_player_df!$E$2:$E$10475,match_formation!$L$1)</f>
        <v>0</v>
      </c>
      <c r="M353">
        <f>COUNTIFS(better_player_df!$A$2:$A$10475,match_formation!B353,better_player_df!$B$2:$B$10475,C353,better_player_df!$E$2:$E$10475,match_formation!$M$1)</f>
        <v>1</v>
      </c>
      <c r="N353">
        <f>COUNTIFS(better_player_df!$A$2:$A$10475,match_formation!B353,better_player_df!$B$2:$B$10475,C353,better_player_df!$E$2:$E$10475,match_formation!$N$1)</f>
        <v>1</v>
      </c>
      <c r="O353">
        <f>COUNTIFS(better_player_df!$A$2:$A$10475,match_formation!B353,better_player_df!$B$2:$B$10475,C353,better_player_df!$E$2:$E$10475,match_formation!$O$1)</f>
        <v>1</v>
      </c>
      <c r="P353">
        <f>COUNTIFS(better_player_df!$A$2:$A$10475,match_formation!B353,better_player_df!$B$2:$B$10475,C353,better_player_df!$E$2:$E$10475,match_formation!$P$1)</f>
        <v>1</v>
      </c>
      <c r="Q353">
        <f>COUNTIFS(better_player_df!$A$2:$A$10475,match_formation!B353,better_player_df!$B$2:$B$10475,C353,better_player_df!$E$2:$E$10475,match_formation!$Q$1)</f>
        <v>0</v>
      </c>
      <c r="R353">
        <f>COUNTIFS(better_player_df!$A$2:$A$10475,match_formation!B353,better_player_df!$B$2:$B$10475,C353,better_player_df!$E$2:$E$10475,match_formation!$R$1)</f>
        <v>0</v>
      </c>
      <c r="S353">
        <f t="shared" si="35"/>
        <v>4</v>
      </c>
      <c r="T353">
        <f t="shared" si="36"/>
        <v>2</v>
      </c>
      <c r="U353">
        <f t="shared" si="37"/>
        <v>3</v>
      </c>
      <c r="V353">
        <f t="shared" si="38"/>
        <v>1</v>
      </c>
      <c r="W353">
        <f t="shared" si="39"/>
        <v>4231</v>
      </c>
    </row>
    <row r="354" spans="1:23" x14ac:dyDescent="0.3">
      <c r="A354">
        <f t="shared" si="40"/>
        <v>353</v>
      </c>
      <c r="B354">
        <f t="shared" si="41"/>
        <v>1080682</v>
      </c>
      <c r="C354" t="s">
        <v>244</v>
      </c>
      <c r="D354">
        <f>COUNTIFS(better_player_df!$A$2:$A$10475,match_formation!B354,better_player_df!$B$2:$B$10475,C354,better_player_df!$E$2:$E$10475,match_formation!$D$1)</f>
        <v>2</v>
      </c>
      <c r="E354">
        <f>COUNTIFS(better_player_df!$A$2:$A$10475,match_formation!B354,better_player_df!$B$2:$B$10475,C354,better_player_df!$E$2:$E$10475,match_formation!$E$1)</f>
        <v>1</v>
      </c>
      <c r="F354">
        <f>COUNTIFS(better_player_df!$A$2:$A$10475,match_formation!B354,better_player_df!$B$2:$B$10475,C354,better_player_df!$E$2:$E$10475,match_formation!$F$1)</f>
        <v>1</v>
      </c>
      <c r="G354">
        <f>COUNTIFS(better_player_df!$A$2:$A$10475,match_formation!B354,better_player_df!$B$2:$B$10475,C354,better_player_df!$E$2:$E$10475,match_formation!$G$1)</f>
        <v>2</v>
      </c>
      <c r="H354">
        <f>COUNTIFS(better_player_df!$A$2:$A$10475,match_formation!B354,better_player_df!$B$2:$B$10475,C354,better_player_df!$E$2:$E$10475,match_formation!$H$1)</f>
        <v>0</v>
      </c>
      <c r="I354">
        <f>COUNTIFS(better_player_df!$A$2:$A$10475,match_formation!B354,better_player_df!$B$2:$B$10475,C354,better_player_df!$E$2:$E$10475,match_formation!$I$1)</f>
        <v>0</v>
      </c>
      <c r="J354">
        <f>COUNTIFS(better_player_df!$A$2:$A$10475,match_formation!B354,better_player_df!$B$2:$B$10475,C354,better_player_df!$E$2:$E$10475,match_formation!$J$1)</f>
        <v>0</v>
      </c>
      <c r="K354">
        <f>COUNTIFS(better_player_df!$A$2:$A$10475,match_formation!B354,better_player_df!$B$2:$B$10475,C354,better_player_df!$E$2:$E$10475,match_formation!$K$1)</f>
        <v>0</v>
      </c>
      <c r="L354">
        <f>COUNTIFS(better_player_df!$A$2:$A$10475,match_formation!B354,better_player_df!$B$2:$B$10475,C354,better_player_df!$E$2:$E$10475,match_formation!$L$1)</f>
        <v>0</v>
      </c>
      <c r="M354">
        <f>COUNTIFS(better_player_df!$A$2:$A$10475,match_formation!B354,better_player_df!$B$2:$B$10475,C354,better_player_df!$E$2:$E$10475,match_formation!$M$1)</f>
        <v>1</v>
      </c>
      <c r="N354">
        <f>COUNTIFS(better_player_df!$A$2:$A$10475,match_formation!B354,better_player_df!$B$2:$B$10475,C354,better_player_df!$E$2:$E$10475,match_formation!$N$1)</f>
        <v>1</v>
      </c>
      <c r="O354">
        <f>COUNTIFS(better_player_df!$A$2:$A$10475,match_formation!B354,better_player_df!$B$2:$B$10475,C354,better_player_df!$E$2:$E$10475,match_formation!$O$1)</f>
        <v>1</v>
      </c>
      <c r="P354">
        <f>COUNTIFS(better_player_df!$A$2:$A$10475,match_formation!B354,better_player_df!$B$2:$B$10475,C354,better_player_df!$E$2:$E$10475,match_formation!$P$1)</f>
        <v>1</v>
      </c>
      <c r="Q354">
        <f>COUNTIFS(better_player_df!$A$2:$A$10475,match_formation!B354,better_player_df!$B$2:$B$10475,C354,better_player_df!$E$2:$E$10475,match_formation!$Q$1)</f>
        <v>0</v>
      </c>
      <c r="R354">
        <f>COUNTIFS(better_player_df!$A$2:$A$10475,match_formation!B354,better_player_df!$B$2:$B$10475,C354,better_player_df!$E$2:$E$10475,match_formation!$R$1)</f>
        <v>0</v>
      </c>
      <c r="S354">
        <f t="shared" si="35"/>
        <v>4</v>
      </c>
      <c r="T354">
        <f t="shared" si="36"/>
        <v>2</v>
      </c>
      <c r="U354">
        <f t="shared" si="37"/>
        <v>3</v>
      </c>
      <c r="V354">
        <f t="shared" si="38"/>
        <v>1</v>
      </c>
      <c r="W354">
        <f t="shared" si="39"/>
        <v>4231</v>
      </c>
    </row>
    <row r="355" spans="1:23" x14ac:dyDescent="0.3">
      <c r="A355">
        <f t="shared" si="40"/>
        <v>354</v>
      </c>
      <c r="B355">
        <f t="shared" si="41"/>
        <v>1080682</v>
      </c>
      <c r="C355" t="s">
        <v>96</v>
      </c>
      <c r="D355">
        <f>COUNTIFS(better_player_df!$A$2:$A$10475,match_formation!B355,better_player_df!$B$2:$B$10475,C355,better_player_df!$E$2:$E$10475,match_formation!$D$1)</f>
        <v>2</v>
      </c>
      <c r="E355">
        <f>COUNTIFS(better_player_df!$A$2:$A$10475,match_formation!B355,better_player_df!$B$2:$B$10475,C355,better_player_df!$E$2:$E$10475,match_formation!$E$1)</f>
        <v>1</v>
      </c>
      <c r="F355">
        <f>COUNTIFS(better_player_df!$A$2:$A$10475,match_formation!B355,better_player_df!$B$2:$B$10475,C355,better_player_df!$E$2:$E$10475,match_formation!$F$1)</f>
        <v>1</v>
      </c>
      <c r="G355">
        <f>COUNTIFS(better_player_df!$A$2:$A$10475,match_formation!B355,better_player_df!$B$2:$B$10475,C355,better_player_df!$E$2:$E$10475,match_formation!$G$1)</f>
        <v>0</v>
      </c>
      <c r="H355">
        <f>COUNTIFS(better_player_df!$A$2:$A$10475,match_formation!B355,better_player_df!$B$2:$B$10475,C355,better_player_df!$E$2:$E$10475,match_formation!$H$1)</f>
        <v>0</v>
      </c>
      <c r="I355">
        <f>COUNTIFS(better_player_df!$A$2:$A$10475,match_formation!B355,better_player_df!$B$2:$B$10475,C355,better_player_df!$E$2:$E$10475,match_formation!$I$1)</f>
        <v>0</v>
      </c>
      <c r="J355">
        <f>COUNTIFS(better_player_df!$A$2:$A$10475,match_formation!B355,better_player_df!$B$2:$B$10475,C355,better_player_df!$E$2:$E$10475,match_formation!$J$1)</f>
        <v>2</v>
      </c>
      <c r="K355">
        <f>COUNTIFS(better_player_df!$A$2:$A$10475,match_formation!B355,better_player_df!$B$2:$B$10475,C355,better_player_df!$E$2:$E$10475,match_formation!$K$1)</f>
        <v>1</v>
      </c>
      <c r="L355">
        <f>COUNTIFS(better_player_df!$A$2:$A$10475,match_formation!B355,better_player_df!$B$2:$B$10475,C355,better_player_df!$E$2:$E$10475,match_formation!$L$1)</f>
        <v>1</v>
      </c>
      <c r="M355">
        <f>COUNTIFS(better_player_df!$A$2:$A$10475,match_formation!B355,better_player_df!$B$2:$B$10475,C355,better_player_df!$E$2:$E$10475,match_formation!$M$1)</f>
        <v>0</v>
      </c>
      <c r="N355">
        <f>COUNTIFS(better_player_df!$A$2:$A$10475,match_formation!B355,better_player_df!$B$2:$B$10475,C355,better_player_df!$E$2:$E$10475,match_formation!$N$1)</f>
        <v>0</v>
      </c>
      <c r="O355">
        <f>COUNTIFS(better_player_df!$A$2:$A$10475,match_formation!B355,better_player_df!$B$2:$B$10475,C355,better_player_df!$E$2:$E$10475,match_formation!$O$1)</f>
        <v>0</v>
      </c>
      <c r="P355">
        <f>COUNTIFS(better_player_df!$A$2:$A$10475,match_formation!B355,better_player_df!$B$2:$B$10475,C355,better_player_df!$E$2:$E$10475,match_formation!$P$1)</f>
        <v>2</v>
      </c>
      <c r="Q355">
        <f>COUNTIFS(better_player_df!$A$2:$A$10475,match_formation!B355,better_player_df!$B$2:$B$10475,C355,better_player_df!$E$2:$E$10475,match_formation!$Q$1)</f>
        <v>0</v>
      </c>
      <c r="R355">
        <f>COUNTIFS(better_player_df!$A$2:$A$10475,match_formation!B355,better_player_df!$B$2:$B$10475,C355,better_player_df!$E$2:$E$10475,match_formation!$R$1)</f>
        <v>0</v>
      </c>
      <c r="S355">
        <f t="shared" si="35"/>
        <v>4</v>
      </c>
      <c r="T355">
        <f t="shared" si="36"/>
        <v>4</v>
      </c>
      <c r="U355">
        <f t="shared" si="37"/>
        <v>0</v>
      </c>
      <c r="V355">
        <f t="shared" si="38"/>
        <v>2</v>
      </c>
      <c r="W355">
        <f t="shared" si="39"/>
        <v>442</v>
      </c>
    </row>
    <row r="356" spans="1:23" x14ac:dyDescent="0.3">
      <c r="A356">
        <f t="shared" si="40"/>
        <v>355</v>
      </c>
      <c r="B356">
        <f t="shared" si="41"/>
        <v>1080683</v>
      </c>
      <c r="C356" t="s">
        <v>274</v>
      </c>
      <c r="D356">
        <f>COUNTIFS(better_player_df!$A$2:$A$10475,match_formation!B356,better_player_df!$B$2:$B$10475,C356,better_player_df!$E$2:$E$10475,match_formation!$D$1)</f>
        <v>2</v>
      </c>
      <c r="E356">
        <f>COUNTIFS(better_player_df!$A$2:$A$10475,match_formation!B356,better_player_df!$B$2:$B$10475,C356,better_player_df!$E$2:$E$10475,match_formation!$E$1)</f>
        <v>1</v>
      </c>
      <c r="F356">
        <f>COUNTIFS(better_player_df!$A$2:$A$10475,match_formation!B356,better_player_df!$B$2:$B$10475,C356,better_player_df!$E$2:$E$10475,match_formation!$F$1)</f>
        <v>1</v>
      </c>
      <c r="G356">
        <f>COUNTIFS(better_player_df!$A$2:$A$10475,match_formation!B356,better_player_df!$B$2:$B$10475,C356,better_player_df!$E$2:$E$10475,match_formation!$G$1)</f>
        <v>0</v>
      </c>
      <c r="H356">
        <f>COUNTIFS(better_player_df!$A$2:$A$10475,match_formation!B356,better_player_df!$B$2:$B$10475,C356,better_player_df!$E$2:$E$10475,match_formation!$H$1)</f>
        <v>0</v>
      </c>
      <c r="I356">
        <f>COUNTIFS(better_player_df!$A$2:$A$10475,match_formation!B356,better_player_df!$B$2:$B$10475,C356,better_player_df!$E$2:$E$10475,match_formation!$I$1)</f>
        <v>0</v>
      </c>
      <c r="J356">
        <f>COUNTIFS(better_player_df!$A$2:$A$10475,match_formation!B356,better_player_df!$B$2:$B$10475,C356,better_player_df!$E$2:$E$10475,match_formation!$J$1)</f>
        <v>2</v>
      </c>
      <c r="K356">
        <f>COUNTIFS(better_player_df!$A$2:$A$10475,match_formation!B356,better_player_df!$B$2:$B$10475,C356,better_player_df!$E$2:$E$10475,match_formation!$K$1)</f>
        <v>1</v>
      </c>
      <c r="L356">
        <f>COUNTIFS(better_player_df!$A$2:$A$10475,match_formation!B356,better_player_df!$B$2:$B$10475,C356,better_player_df!$E$2:$E$10475,match_formation!$L$1)</f>
        <v>1</v>
      </c>
      <c r="M356">
        <f>COUNTIFS(better_player_df!$A$2:$A$10475,match_formation!B356,better_player_df!$B$2:$B$10475,C356,better_player_df!$E$2:$E$10475,match_formation!$M$1)</f>
        <v>1</v>
      </c>
      <c r="N356">
        <f>COUNTIFS(better_player_df!$A$2:$A$10475,match_formation!B356,better_player_df!$B$2:$B$10475,C356,better_player_df!$E$2:$E$10475,match_formation!$N$1)</f>
        <v>0</v>
      </c>
      <c r="O356">
        <f>COUNTIFS(better_player_df!$A$2:$A$10475,match_formation!B356,better_player_df!$B$2:$B$10475,C356,better_player_df!$E$2:$E$10475,match_formation!$O$1)</f>
        <v>0</v>
      </c>
      <c r="P356">
        <f>COUNTIFS(better_player_df!$A$2:$A$10475,match_formation!B356,better_player_df!$B$2:$B$10475,C356,better_player_df!$E$2:$E$10475,match_formation!$P$1)</f>
        <v>1</v>
      </c>
      <c r="Q356">
        <f>COUNTIFS(better_player_df!$A$2:$A$10475,match_formation!B356,better_player_df!$B$2:$B$10475,C356,better_player_df!$E$2:$E$10475,match_formation!$Q$1)</f>
        <v>0</v>
      </c>
      <c r="R356">
        <f>COUNTIFS(better_player_df!$A$2:$A$10475,match_formation!B356,better_player_df!$B$2:$B$10475,C356,better_player_df!$E$2:$E$10475,match_formation!$R$1)</f>
        <v>0</v>
      </c>
      <c r="S356">
        <f t="shared" si="35"/>
        <v>4</v>
      </c>
      <c r="T356">
        <f t="shared" si="36"/>
        <v>4</v>
      </c>
      <c r="U356">
        <f t="shared" si="37"/>
        <v>1</v>
      </c>
      <c r="V356">
        <f t="shared" si="38"/>
        <v>1</v>
      </c>
      <c r="W356">
        <f t="shared" si="39"/>
        <v>4411</v>
      </c>
    </row>
    <row r="357" spans="1:23" x14ac:dyDescent="0.3">
      <c r="A357">
        <f t="shared" si="40"/>
        <v>356</v>
      </c>
      <c r="B357">
        <f t="shared" si="41"/>
        <v>1080683</v>
      </c>
      <c r="C357" t="s">
        <v>63</v>
      </c>
      <c r="D357">
        <f>COUNTIFS(better_player_df!$A$2:$A$10475,match_formation!B357,better_player_df!$B$2:$B$10475,C357,better_player_df!$E$2:$E$10475,match_formation!$D$1)</f>
        <v>2</v>
      </c>
      <c r="E357">
        <f>COUNTIFS(better_player_df!$A$2:$A$10475,match_formation!B357,better_player_df!$B$2:$B$10475,C357,better_player_df!$E$2:$E$10475,match_formation!$E$1)</f>
        <v>1</v>
      </c>
      <c r="F357">
        <f>COUNTIFS(better_player_df!$A$2:$A$10475,match_formation!B357,better_player_df!$B$2:$B$10475,C357,better_player_df!$E$2:$E$10475,match_formation!$F$1)</f>
        <v>1</v>
      </c>
      <c r="G357">
        <f>COUNTIFS(better_player_df!$A$2:$A$10475,match_formation!B357,better_player_df!$B$2:$B$10475,C357,better_player_df!$E$2:$E$10475,match_formation!$G$1)</f>
        <v>0</v>
      </c>
      <c r="H357">
        <f>COUNTIFS(better_player_df!$A$2:$A$10475,match_formation!B357,better_player_df!$B$2:$B$10475,C357,better_player_df!$E$2:$E$10475,match_formation!$H$1)</f>
        <v>0</v>
      </c>
      <c r="I357">
        <f>COUNTIFS(better_player_df!$A$2:$A$10475,match_formation!B357,better_player_df!$B$2:$B$10475,C357,better_player_df!$E$2:$E$10475,match_formation!$I$1)</f>
        <v>0</v>
      </c>
      <c r="J357">
        <f>COUNTIFS(better_player_df!$A$2:$A$10475,match_formation!B357,better_player_df!$B$2:$B$10475,C357,better_player_df!$E$2:$E$10475,match_formation!$J$1)</f>
        <v>3</v>
      </c>
      <c r="K357">
        <f>COUNTIFS(better_player_df!$A$2:$A$10475,match_formation!B357,better_player_df!$B$2:$B$10475,C357,better_player_df!$E$2:$E$10475,match_formation!$K$1)</f>
        <v>0</v>
      </c>
      <c r="L357">
        <f>COUNTIFS(better_player_df!$A$2:$A$10475,match_formation!B357,better_player_df!$B$2:$B$10475,C357,better_player_df!$E$2:$E$10475,match_formation!$L$1)</f>
        <v>0</v>
      </c>
      <c r="M357">
        <f>COUNTIFS(better_player_df!$A$2:$A$10475,match_formation!B357,better_player_df!$B$2:$B$10475,C357,better_player_df!$E$2:$E$10475,match_formation!$M$1)</f>
        <v>0</v>
      </c>
      <c r="N357">
        <f>COUNTIFS(better_player_df!$A$2:$A$10475,match_formation!B357,better_player_df!$B$2:$B$10475,C357,better_player_df!$E$2:$E$10475,match_formation!$N$1)</f>
        <v>0</v>
      </c>
      <c r="O357">
        <f>COUNTIFS(better_player_df!$A$2:$A$10475,match_formation!B357,better_player_df!$B$2:$B$10475,C357,better_player_df!$E$2:$E$10475,match_formation!$O$1)</f>
        <v>0</v>
      </c>
      <c r="P357">
        <f>COUNTIFS(better_player_df!$A$2:$A$10475,match_formation!B357,better_player_df!$B$2:$B$10475,C357,better_player_df!$E$2:$E$10475,match_formation!$P$1)</f>
        <v>1</v>
      </c>
      <c r="Q357">
        <f>COUNTIFS(better_player_df!$A$2:$A$10475,match_formation!B357,better_player_df!$B$2:$B$10475,C357,better_player_df!$E$2:$E$10475,match_formation!$Q$1)</f>
        <v>1</v>
      </c>
      <c r="R357">
        <f>COUNTIFS(better_player_df!$A$2:$A$10475,match_formation!B357,better_player_df!$B$2:$B$10475,C357,better_player_df!$E$2:$E$10475,match_formation!$R$1)</f>
        <v>1</v>
      </c>
      <c r="S357">
        <f t="shared" si="35"/>
        <v>4</v>
      </c>
      <c r="T357">
        <f t="shared" si="36"/>
        <v>3</v>
      </c>
      <c r="U357">
        <f t="shared" si="37"/>
        <v>0</v>
      </c>
      <c r="V357">
        <f t="shared" si="38"/>
        <v>3</v>
      </c>
      <c r="W357">
        <f t="shared" si="39"/>
        <v>433</v>
      </c>
    </row>
    <row r="358" spans="1:23" x14ac:dyDescent="0.3">
      <c r="A358">
        <f t="shared" si="40"/>
        <v>357</v>
      </c>
      <c r="B358">
        <f t="shared" si="41"/>
        <v>1080684</v>
      </c>
      <c r="C358" t="s">
        <v>127</v>
      </c>
      <c r="D358">
        <f>COUNTIFS(better_player_df!$A$2:$A$10475,match_formation!B358,better_player_df!$B$2:$B$10475,C358,better_player_df!$E$2:$E$10475,match_formation!$D$1)</f>
        <v>2</v>
      </c>
      <c r="E358">
        <f>COUNTIFS(better_player_df!$A$2:$A$10475,match_formation!B358,better_player_df!$B$2:$B$10475,C358,better_player_df!$E$2:$E$10475,match_formation!$E$1)</f>
        <v>1</v>
      </c>
      <c r="F358">
        <f>COUNTIFS(better_player_df!$A$2:$A$10475,match_formation!B358,better_player_df!$B$2:$B$10475,C358,better_player_df!$E$2:$E$10475,match_formation!$F$1)</f>
        <v>1</v>
      </c>
      <c r="G358">
        <f>COUNTIFS(better_player_df!$A$2:$A$10475,match_formation!B358,better_player_df!$B$2:$B$10475,C358,better_player_df!$E$2:$E$10475,match_formation!$G$1)</f>
        <v>0</v>
      </c>
      <c r="H358">
        <f>COUNTIFS(better_player_df!$A$2:$A$10475,match_formation!B358,better_player_df!$B$2:$B$10475,C358,better_player_df!$E$2:$E$10475,match_formation!$H$1)</f>
        <v>0</v>
      </c>
      <c r="I358">
        <f>COUNTIFS(better_player_df!$A$2:$A$10475,match_formation!B358,better_player_df!$B$2:$B$10475,C358,better_player_df!$E$2:$E$10475,match_formation!$I$1)</f>
        <v>0</v>
      </c>
      <c r="J358">
        <f>COUNTIFS(better_player_df!$A$2:$A$10475,match_formation!B358,better_player_df!$B$2:$B$10475,C358,better_player_df!$E$2:$E$10475,match_formation!$J$1)</f>
        <v>3</v>
      </c>
      <c r="K358">
        <f>COUNTIFS(better_player_df!$A$2:$A$10475,match_formation!B358,better_player_df!$B$2:$B$10475,C358,better_player_df!$E$2:$E$10475,match_formation!$K$1)</f>
        <v>0</v>
      </c>
      <c r="L358">
        <f>COUNTIFS(better_player_df!$A$2:$A$10475,match_formation!B358,better_player_df!$B$2:$B$10475,C358,better_player_df!$E$2:$E$10475,match_formation!$L$1)</f>
        <v>0</v>
      </c>
      <c r="M358">
        <f>COUNTIFS(better_player_df!$A$2:$A$10475,match_formation!B358,better_player_df!$B$2:$B$10475,C358,better_player_df!$E$2:$E$10475,match_formation!$M$1)</f>
        <v>0</v>
      </c>
      <c r="N358">
        <f>COUNTIFS(better_player_df!$A$2:$A$10475,match_formation!B358,better_player_df!$B$2:$B$10475,C358,better_player_df!$E$2:$E$10475,match_formation!$N$1)</f>
        <v>0</v>
      </c>
      <c r="O358">
        <f>COUNTIFS(better_player_df!$A$2:$A$10475,match_formation!B358,better_player_df!$B$2:$B$10475,C358,better_player_df!$E$2:$E$10475,match_formation!$O$1)</f>
        <v>0</v>
      </c>
      <c r="P358">
        <f>COUNTIFS(better_player_df!$A$2:$A$10475,match_formation!B358,better_player_df!$B$2:$B$10475,C358,better_player_df!$E$2:$E$10475,match_formation!$P$1)</f>
        <v>1</v>
      </c>
      <c r="Q358">
        <f>COUNTIFS(better_player_df!$A$2:$A$10475,match_formation!B358,better_player_df!$B$2:$B$10475,C358,better_player_df!$E$2:$E$10475,match_formation!$Q$1)</f>
        <v>1</v>
      </c>
      <c r="R358">
        <f>COUNTIFS(better_player_df!$A$2:$A$10475,match_formation!B358,better_player_df!$B$2:$B$10475,C358,better_player_df!$E$2:$E$10475,match_formation!$R$1)</f>
        <v>1</v>
      </c>
      <c r="S358">
        <f t="shared" si="35"/>
        <v>4</v>
      </c>
      <c r="T358">
        <f t="shared" si="36"/>
        <v>3</v>
      </c>
      <c r="U358">
        <f t="shared" si="37"/>
        <v>0</v>
      </c>
      <c r="V358">
        <f t="shared" si="38"/>
        <v>3</v>
      </c>
      <c r="W358">
        <f t="shared" si="39"/>
        <v>433</v>
      </c>
    </row>
    <row r="359" spans="1:23" x14ac:dyDescent="0.3">
      <c r="A359">
        <f t="shared" si="40"/>
        <v>358</v>
      </c>
      <c r="B359">
        <f t="shared" si="41"/>
        <v>1080684</v>
      </c>
      <c r="C359" t="s">
        <v>157</v>
      </c>
      <c r="D359">
        <f>COUNTIFS(better_player_df!$A$2:$A$10475,match_formation!B359,better_player_df!$B$2:$B$10475,C359,better_player_df!$E$2:$E$10475,match_formation!$D$1)</f>
        <v>2</v>
      </c>
      <c r="E359">
        <f>COUNTIFS(better_player_df!$A$2:$A$10475,match_formation!B359,better_player_df!$B$2:$B$10475,C359,better_player_df!$E$2:$E$10475,match_formation!$E$1)</f>
        <v>1</v>
      </c>
      <c r="F359">
        <f>COUNTIFS(better_player_df!$A$2:$A$10475,match_formation!B359,better_player_df!$B$2:$B$10475,C359,better_player_df!$E$2:$E$10475,match_formation!$F$1)</f>
        <v>1</v>
      </c>
      <c r="G359">
        <f>COUNTIFS(better_player_df!$A$2:$A$10475,match_formation!B359,better_player_df!$B$2:$B$10475,C359,better_player_df!$E$2:$E$10475,match_formation!$G$1)</f>
        <v>2</v>
      </c>
      <c r="H359">
        <f>COUNTIFS(better_player_df!$A$2:$A$10475,match_formation!B359,better_player_df!$B$2:$B$10475,C359,better_player_df!$E$2:$E$10475,match_formation!$H$1)</f>
        <v>0</v>
      </c>
      <c r="I359">
        <f>COUNTIFS(better_player_df!$A$2:$A$10475,match_formation!B359,better_player_df!$B$2:$B$10475,C359,better_player_df!$E$2:$E$10475,match_formation!$I$1)</f>
        <v>0</v>
      </c>
      <c r="J359">
        <f>COUNTIFS(better_player_df!$A$2:$A$10475,match_formation!B359,better_player_df!$B$2:$B$10475,C359,better_player_df!$E$2:$E$10475,match_formation!$J$1)</f>
        <v>0</v>
      </c>
      <c r="K359">
        <f>COUNTIFS(better_player_df!$A$2:$A$10475,match_formation!B359,better_player_df!$B$2:$B$10475,C359,better_player_df!$E$2:$E$10475,match_formation!$K$1)</f>
        <v>0</v>
      </c>
      <c r="L359">
        <f>COUNTIFS(better_player_df!$A$2:$A$10475,match_formation!B359,better_player_df!$B$2:$B$10475,C359,better_player_df!$E$2:$E$10475,match_formation!$L$1)</f>
        <v>0</v>
      </c>
      <c r="M359">
        <f>COUNTIFS(better_player_df!$A$2:$A$10475,match_formation!B359,better_player_df!$B$2:$B$10475,C359,better_player_df!$E$2:$E$10475,match_formation!$M$1)</f>
        <v>1</v>
      </c>
      <c r="N359">
        <f>COUNTIFS(better_player_df!$A$2:$A$10475,match_formation!B359,better_player_df!$B$2:$B$10475,C359,better_player_df!$E$2:$E$10475,match_formation!$N$1)</f>
        <v>1</v>
      </c>
      <c r="O359">
        <f>COUNTIFS(better_player_df!$A$2:$A$10475,match_formation!B359,better_player_df!$B$2:$B$10475,C359,better_player_df!$E$2:$E$10475,match_formation!$O$1)</f>
        <v>1</v>
      </c>
      <c r="P359">
        <f>COUNTIFS(better_player_df!$A$2:$A$10475,match_formation!B359,better_player_df!$B$2:$B$10475,C359,better_player_df!$E$2:$E$10475,match_formation!$P$1)</f>
        <v>1</v>
      </c>
      <c r="Q359">
        <f>COUNTIFS(better_player_df!$A$2:$A$10475,match_formation!B359,better_player_df!$B$2:$B$10475,C359,better_player_df!$E$2:$E$10475,match_formation!$Q$1)</f>
        <v>0</v>
      </c>
      <c r="R359">
        <f>COUNTIFS(better_player_df!$A$2:$A$10475,match_formation!B359,better_player_df!$B$2:$B$10475,C359,better_player_df!$E$2:$E$10475,match_formation!$R$1)</f>
        <v>0</v>
      </c>
      <c r="S359">
        <f t="shared" si="35"/>
        <v>4</v>
      </c>
      <c r="T359">
        <f t="shared" si="36"/>
        <v>2</v>
      </c>
      <c r="U359">
        <f t="shared" si="37"/>
        <v>3</v>
      </c>
      <c r="V359">
        <f t="shared" si="38"/>
        <v>1</v>
      </c>
      <c r="W359">
        <f t="shared" si="39"/>
        <v>4231</v>
      </c>
    </row>
    <row r="360" spans="1:23" x14ac:dyDescent="0.3">
      <c r="A360">
        <f t="shared" si="40"/>
        <v>359</v>
      </c>
      <c r="B360">
        <f t="shared" si="41"/>
        <v>1080685</v>
      </c>
      <c r="C360" t="s">
        <v>232</v>
      </c>
      <c r="D360">
        <f>COUNTIFS(better_player_df!$A$2:$A$10475,match_formation!B360,better_player_df!$B$2:$B$10475,C360,better_player_df!$E$2:$E$10475,match_formation!$D$1)</f>
        <v>3</v>
      </c>
      <c r="E360">
        <f>COUNTIFS(better_player_df!$A$2:$A$10475,match_formation!B360,better_player_df!$B$2:$B$10475,C360,better_player_df!$E$2:$E$10475,match_formation!$E$1)</f>
        <v>0</v>
      </c>
      <c r="F360">
        <f>COUNTIFS(better_player_df!$A$2:$A$10475,match_formation!B360,better_player_df!$B$2:$B$10475,C360,better_player_df!$E$2:$E$10475,match_formation!$F$1)</f>
        <v>0</v>
      </c>
      <c r="G360">
        <f>COUNTIFS(better_player_df!$A$2:$A$10475,match_formation!B360,better_player_df!$B$2:$B$10475,C360,better_player_df!$E$2:$E$10475,match_formation!$G$1)</f>
        <v>0</v>
      </c>
      <c r="H360">
        <f>COUNTIFS(better_player_df!$A$2:$A$10475,match_formation!B360,better_player_df!$B$2:$B$10475,C360,better_player_df!$E$2:$E$10475,match_formation!$H$1)</f>
        <v>1</v>
      </c>
      <c r="I360">
        <f>COUNTIFS(better_player_df!$A$2:$A$10475,match_formation!B360,better_player_df!$B$2:$B$10475,C360,better_player_df!$E$2:$E$10475,match_formation!$I$1)</f>
        <v>1</v>
      </c>
      <c r="J360">
        <f>COUNTIFS(better_player_df!$A$2:$A$10475,match_formation!B360,better_player_df!$B$2:$B$10475,C360,better_player_df!$E$2:$E$10475,match_formation!$J$1)</f>
        <v>3</v>
      </c>
      <c r="K360">
        <f>COUNTIFS(better_player_df!$A$2:$A$10475,match_formation!B360,better_player_df!$B$2:$B$10475,C360,better_player_df!$E$2:$E$10475,match_formation!$K$1)</f>
        <v>0</v>
      </c>
      <c r="L360">
        <f>COUNTIFS(better_player_df!$A$2:$A$10475,match_formation!B360,better_player_df!$B$2:$B$10475,C360,better_player_df!$E$2:$E$10475,match_formation!$L$1)</f>
        <v>0</v>
      </c>
      <c r="M360">
        <f>COUNTIFS(better_player_df!$A$2:$A$10475,match_formation!B360,better_player_df!$B$2:$B$10475,C360,better_player_df!$E$2:$E$10475,match_formation!$M$1)</f>
        <v>1</v>
      </c>
      <c r="N360">
        <f>COUNTIFS(better_player_df!$A$2:$A$10475,match_formation!B360,better_player_df!$B$2:$B$10475,C360,better_player_df!$E$2:$E$10475,match_formation!$N$1)</f>
        <v>0</v>
      </c>
      <c r="O360">
        <f>COUNTIFS(better_player_df!$A$2:$A$10475,match_formation!B360,better_player_df!$B$2:$B$10475,C360,better_player_df!$E$2:$E$10475,match_formation!$O$1)</f>
        <v>0</v>
      </c>
      <c r="P360">
        <f>COUNTIFS(better_player_df!$A$2:$A$10475,match_formation!B360,better_player_df!$B$2:$B$10475,C360,better_player_df!$E$2:$E$10475,match_formation!$P$1)</f>
        <v>1</v>
      </c>
      <c r="Q360">
        <f>COUNTIFS(better_player_df!$A$2:$A$10475,match_formation!B360,better_player_df!$B$2:$B$10475,C360,better_player_df!$E$2:$E$10475,match_formation!$Q$1)</f>
        <v>0</v>
      </c>
      <c r="R360">
        <f>COUNTIFS(better_player_df!$A$2:$A$10475,match_formation!B360,better_player_df!$B$2:$B$10475,C360,better_player_df!$E$2:$E$10475,match_formation!$R$1)</f>
        <v>0</v>
      </c>
      <c r="S360">
        <f t="shared" si="35"/>
        <v>3</v>
      </c>
      <c r="T360">
        <f t="shared" si="36"/>
        <v>5</v>
      </c>
      <c r="U360">
        <f t="shared" si="37"/>
        <v>1</v>
      </c>
      <c r="V360">
        <f t="shared" si="38"/>
        <v>1</v>
      </c>
      <c r="W360">
        <f t="shared" si="39"/>
        <v>3511</v>
      </c>
    </row>
    <row r="361" spans="1:23" x14ac:dyDescent="0.3">
      <c r="A361">
        <f t="shared" si="40"/>
        <v>360</v>
      </c>
      <c r="B361">
        <f t="shared" si="41"/>
        <v>1080685</v>
      </c>
      <c r="C361" t="s">
        <v>172</v>
      </c>
      <c r="D361">
        <f>COUNTIFS(better_player_df!$A$2:$A$10475,match_formation!B361,better_player_df!$B$2:$B$10475,C361,better_player_df!$E$2:$E$10475,match_formation!$D$1)</f>
        <v>2</v>
      </c>
      <c r="E361">
        <f>COUNTIFS(better_player_df!$A$2:$A$10475,match_formation!B361,better_player_df!$B$2:$B$10475,C361,better_player_df!$E$2:$E$10475,match_formation!$E$1)</f>
        <v>1</v>
      </c>
      <c r="F361">
        <f>COUNTIFS(better_player_df!$A$2:$A$10475,match_formation!B361,better_player_df!$B$2:$B$10475,C361,better_player_df!$E$2:$E$10475,match_formation!$F$1)</f>
        <v>1</v>
      </c>
      <c r="G361">
        <f>COUNTIFS(better_player_df!$A$2:$A$10475,match_formation!B361,better_player_df!$B$2:$B$10475,C361,better_player_df!$E$2:$E$10475,match_formation!$G$1)</f>
        <v>2</v>
      </c>
      <c r="H361">
        <f>COUNTIFS(better_player_df!$A$2:$A$10475,match_formation!B361,better_player_df!$B$2:$B$10475,C361,better_player_df!$E$2:$E$10475,match_formation!$H$1)</f>
        <v>0</v>
      </c>
      <c r="I361">
        <f>COUNTIFS(better_player_df!$A$2:$A$10475,match_formation!B361,better_player_df!$B$2:$B$10475,C361,better_player_df!$E$2:$E$10475,match_formation!$I$1)</f>
        <v>0</v>
      </c>
      <c r="J361">
        <f>COUNTIFS(better_player_df!$A$2:$A$10475,match_formation!B361,better_player_df!$B$2:$B$10475,C361,better_player_df!$E$2:$E$10475,match_formation!$J$1)</f>
        <v>0</v>
      </c>
      <c r="K361">
        <f>COUNTIFS(better_player_df!$A$2:$A$10475,match_formation!B361,better_player_df!$B$2:$B$10475,C361,better_player_df!$E$2:$E$10475,match_formation!$K$1)</f>
        <v>0</v>
      </c>
      <c r="L361">
        <f>COUNTIFS(better_player_df!$A$2:$A$10475,match_formation!B361,better_player_df!$B$2:$B$10475,C361,better_player_df!$E$2:$E$10475,match_formation!$L$1)</f>
        <v>0</v>
      </c>
      <c r="M361">
        <f>COUNTIFS(better_player_df!$A$2:$A$10475,match_formation!B361,better_player_df!$B$2:$B$10475,C361,better_player_df!$E$2:$E$10475,match_formation!$M$1)</f>
        <v>1</v>
      </c>
      <c r="N361">
        <f>COUNTIFS(better_player_df!$A$2:$A$10475,match_formation!B361,better_player_df!$B$2:$B$10475,C361,better_player_df!$E$2:$E$10475,match_formation!$N$1)</f>
        <v>1</v>
      </c>
      <c r="O361">
        <f>COUNTIFS(better_player_df!$A$2:$A$10475,match_formation!B361,better_player_df!$B$2:$B$10475,C361,better_player_df!$E$2:$E$10475,match_formation!$O$1)</f>
        <v>1</v>
      </c>
      <c r="P361">
        <f>COUNTIFS(better_player_df!$A$2:$A$10475,match_formation!B361,better_player_df!$B$2:$B$10475,C361,better_player_df!$E$2:$E$10475,match_formation!$P$1)</f>
        <v>1</v>
      </c>
      <c r="Q361">
        <f>COUNTIFS(better_player_df!$A$2:$A$10475,match_formation!B361,better_player_df!$B$2:$B$10475,C361,better_player_df!$E$2:$E$10475,match_formation!$Q$1)</f>
        <v>0</v>
      </c>
      <c r="R361">
        <f>COUNTIFS(better_player_df!$A$2:$A$10475,match_formation!B361,better_player_df!$B$2:$B$10475,C361,better_player_df!$E$2:$E$10475,match_formation!$R$1)</f>
        <v>0</v>
      </c>
      <c r="S361">
        <f t="shared" si="35"/>
        <v>4</v>
      </c>
      <c r="T361">
        <f t="shared" si="36"/>
        <v>2</v>
      </c>
      <c r="U361">
        <f t="shared" si="37"/>
        <v>3</v>
      </c>
      <c r="V361">
        <f t="shared" si="38"/>
        <v>1</v>
      </c>
      <c r="W361">
        <f t="shared" si="39"/>
        <v>4231</v>
      </c>
    </row>
    <row r="362" spans="1:23" x14ac:dyDescent="0.3">
      <c r="A362">
        <f t="shared" si="40"/>
        <v>361</v>
      </c>
      <c r="B362">
        <f t="shared" si="41"/>
        <v>1080686</v>
      </c>
      <c r="C362" t="s">
        <v>259</v>
      </c>
      <c r="D362">
        <f>COUNTIFS(better_player_df!$A$2:$A$10475,match_formation!B362,better_player_df!$B$2:$B$10475,C362,better_player_df!$E$2:$E$10475,match_formation!$D$1)</f>
        <v>2</v>
      </c>
      <c r="E362">
        <f>COUNTIFS(better_player_df!$A$2:$A$10475,match_formation!B362,better_player_df!$B$2:$B$10475,C362,better_player_df!$E$2:$E$10475,match_formation!$E$1)</f>
        <v>1</v>
      </c>
      <c r="F362">
        <f>COUNTIFS(better_player_df!$A$2:$A$10475,match_formation!B362,better_player_df!$B$2:$B$10475,C362,better_player_df!$E$2:$E$10475,match_formation!$F$1)</f>
        <v>1</v>
      </c>
      <c r="G362">
        <f>COUNTIFS(better_player_df!$A$2:$A$10475,match_formation!B362,better_player_df!$B$2:$B$10475,C362,better_player_df!$E$2:$E$10475,match_formation!$G$1)</f>
        <v>0</v>
      </c>
      <c r="H362">
        <f>COUNTIFS(better_player_df!$A$2:$A$10475,match_formation!B362,better_player_df!$B$2:$B$10475,C362,better_player_df!$E$2:$E$10475,match_formation!$H$1)</f>
        <v>0</v>
      </c>
      <c r="I362">
        <f>COUNTIFS(better_player_df!$A$2:$A$10475,match_formation!B362,better_player_df!$B$2:$B$10475,C362,better_player_df!$E$2:$E$10475,match_formation!$I$1)</f>
        <v>0</v>
      </c>
      <c r="J362">
        <f>COUNTIFS(better_player_df!$A$2:$A$10475,match_formation!B362,better_player_df!$B$2:$B$10475,C362,better_player_df!$E$2:$E$10475,match_formation!$J$1)</f>
        <v>3</v>
      </c>
      <c r="K362">
        <f>COUNTIFS(better_player_df!$A$2:$A$10475,match_formation!B362,better_player_df!$B$2:$B$10475,C362,better_player_df!$E$2:$E$10475,match_formation!$K$1)</f>
        <v>0</v>
      </c>
      <c r="L362">
        <f>COUNTIFS(better_player_df!$A$2:$A$10475,match_formation!B362,better_player_df!$B$2:$B$10475,C362,better_player_df!$E$2:$E$10475,match_formation!$L$1)</f>
        <v>0</v>
      </c>
      <c r="M362">
        <f>COUNTIFS(better_player_df!$A$2:$A$10475,match_formation!B362,better_player_df!$B$2:$B$10475,C362,better_player_df!$E$2:$E$10475,match_formation!$M$1)</f>
        <v>0</v>
      </c>
      <c r="N362">
        <f>COUNTIFS(better_player_df!$A$2:$A$10475,match_formation!B362,better_player_df!$B$2:$B$10475,C362,better_player_df!$E$2:$E$10475,match_formation!$N$1)</f>
        <v>0</v>
      </c>
      <c r="O362">
        <f>COUNTIFS(better_player_df!$A$2:$A$10475,match_formation!B362,better_player_df!$B$2:$B$10475,C362,better_player_df!$E$2:$E$10475,match_formation!$O$1)</f>
        <v>0</v>
      </c>
      <c r="P362">
        <f>COUNTIFS(better_player_df!$A$2:$A$10475,match_formation!B362,better_player_df!$B$2:$B$10475,C362,better_player_df!$E$2:$E$10475,match_formation!$P$1)</f>
        <v>1</v>
      </c>
      <c r="Q362">
        <f>COUNTIFS(better_player_df!$A$2:$A$10475,match_formation!B362,better_player_df!$B$2:$B$10475,C362,better_player_df!$E$2:$E$10475,match_formation!$Q$1)</f>
        <v>1</v>
      </c>
      <c r="R362">
        <f>COUNTIFS(better_player_df!$A$2:$A$10475,match_formation!B362,better_player_df!$B$2:$B$10475,C362,better_player_df!$E$2:$E$10475,match_formation!$R$1)</f>
        <v>1</v>
      </c>
      <c r="S362">
        <f t="shared" si="35"/>
        <v>4</v>
      </c>
      <c r="T362">
        <f t="shared" si="36"/>
        <v>3</v>
      </c>
      <c r="U362">
        <f t="shared" si="37"/>
        <v>0</v>
      </c>
      <c r="V362">
        <f t="shared" si="38"/>
        <v>3</v>
      </c>
      <c r="W362">
        <f t="shared" si="39"/>
        <v>433</v>
      </c>
    </row>
    <row r="363" spans="1:23" x14ac:dyDescent="0.3">
      <c r="A363">
        <f t="shared" si="40"/>
        <v>362</v>
      </c>
      <c r="B363">
        <f t="shared" si="41"/>
        <v>1080686</v>
      </c>
      <c r="C363" t="s">
        <v>127</v>
      </c>
      <c r="D363">
        <f>COUNTIFS(better_player_df!$A$2:$A$10475,match_formation!B363,better_player_df!$B$2:$B$10475,C363,better_player_df!$E$2:$E$10475,match_formation!$D$1)</f>
        <v>2</v>
      </c>
      <c r="E363">
        <f>COUNTIFS(better_player_df!$A$2:$A$10475,match_formation!B363,better_player_df!$B$2:$B$10475,C363,better_player_df!$E$2:$E$10475,match_formation!$E$1)</f>
        <v>1</v>
      </c>
      <c r="F363">
        <f>COUNTIFS(better_player_df!$A$2:$A$10475,match_formation!B363,better_player_df!$B$2:$B$10475,C363,better_player_df!$E$2:$E$10475,match_formation!$F$1)</f>
        <v>1</v>
      </c>
      <c r="G363">
        <f>COUNTIFS(better_player_df!$A$2:$A$10475,match_formation!B363,better_player_df!$B$2:$B$10475,C363,better_player_df!$E$2:$E$10475,match_formation!$G$1)</f>
        <v>0</v>
      </c>
      <c r="H363">
        <f>COUNTIFS(better_player_df!$A$2:$A$10475,match_formation!B363,better_player_df!$B$2:$B$10475,C363,better_player_df!$E$2:$E$10475,match_formation!$H$1)</f>
        <v>0</v>
      </c>
      <c r="I363">
        <f>COUNTIFS(better_player_df!$A$2:$A$10475,match_formation!B363,better_player_df!$B$2:$B$10475,C363,better_player_df!$E$2:$E$10475,match_formation!$I$1)</f>
        <v>0</v>
      </c>
      <c r="J363">
        <f>COUNTIFS(better_player_df!$A$2:$A$10475,match_formation!B363,better_player_df!$B$2:$B$10475,C363,better_player_df!$E$2:$E$10475,match_formation!$J$1)</f>
        <v>3</v>
      </c>
      <c r="K363">
        <f>COUNTIFS(better_player_df!$A$2:$A$10475,match_formation!B363,better_player_df!$B$2:$B$10475,C363,better_player_df!$E$2:$E$10475,match_formation!$K$1)</f>
        <v>0</v>
      </c>
      <c r="L363">
        <f>COUNTIFS(better_player_df!$A$2:$A$10475,match_formation!B363,better_player_df!$B$2:$B$10475,C363,better_player_df!$E$2:$E$10475,match_formation!$L$1)</f>
        <v>0</v>
      </c>
      <c r="M363">
        <f>COUNTIFS(better_player_df!$A$2:$A$10475,match_formation!B363,better_player_df!$B$2:$B$10475,C363,better_player_df!$E$2:$E$10475,match_formation!$M$1)</f>
        <v>0</v>
      </c>
      <c r="N363">
        <f>COUNTIFS(better_player_df!$A$2:$A$10475,match_formation!B363,better_player_df!$B$2:$B$10475,C363,better_player_df!$E$2:$E$10475,match_formation!$N$1)</f>
        <v>0</v>
      </c>
      <c r="O363">
        <f>COUNTIFS(better_player_df!$A$2:$A$10475,match_formation!B363,better_player_df!$B$2:$B$10475,C363,better_player_df!$E$2:$E$10475,match_formation!$O$1)</f>
        <v>0</v>
      </c>
      <c r="P363">
        <f>COUNTIFS(better_player_df!$A$2:$A$10475,match_formation!B363,better_player_df!$B$2:$B$10475,C363,better_player_df!$E$2:$E$10475,match_formation!$P$1)</f>
        <v>1</v>
      </c>
      <c r="Q363">
        <f>COUNTIFS(better_player_df!$A$2:$A$10475,match_formation!B363,better_player_df!$B$2:$B$10475,C363,better_player_df!$E$2:$E$10475,match_formation!$Q$1)</f>
        <v>1</v>
      </c>
      <c r="R363">
        <f>COUNTIFS(better_player_df!$A$2:$A$10475,match_formation!B363,better_player_df!$B$2:$B$10475,C363,better_player_df!$E$2:$E$10475,match_formation!$R$1)</f>
        <v>1</v>
      </c>
      <c r="S363">
        <f t="shared" si="35"/>
        <v>4</v>
      </c>
      <c r="T363">
        <f t="shared" si="36"/>
        <v>3</v>
      </c>
      <c r="U363">
        <f t="shared" si="37"/>
        <v>0</v>
      </c>
      <c r="V363">
        <f t="shared" si="38"/>
        <v>3</v>
      </c>
      <c r="W363">
        <f t="shared" si="39"/>
        <v>433</v>
      </c>
    </row>
    <row r="364" spans="1:23" x14ac:dyDescent="0.3">
      <c r="A364">
        <f t="shared" si="40"/>
        <v>363</v>
      </c>
      <c r="B364">
        <f t="shared" si="41"/>
        <v>1080687</v>
      </c>
      <c r="C364" t="s">
        <v>218</v>
      </c>
      <c r="D364">
        <f>COUNTIFS(better_player_df!$A$2:$A$10475,match_formation!B364,better_player_df!$B$2:$B$10475,C364,better_player_df!$E$2:$E$10475,match_formation!$D$1)</f>
        <v>3</v>
      </c>
      <c r="E364">
        <f>COUNTIFS(better_player_df!$A$2:$A$10475,match_formation!B364,better_player_df!$B$2:$B$10475,C364,better_player_df!$E$2:$E$10475,match_formation!$E$1)</f>
        <v>0</v>
      </c>
      <c r="F364">
        <f>COUNTIFS(better_player_df!$A$2:$A$10475,match_formation!B364,better_player_df!$B$2:$B$10475,C364,better_player_df!$E$2:$E$10475,match_formation!$F$1)</f>
        <v>0</v>
      </c>
      <c r="G364">
        <f>COUNTIFS(better_player_df!$A$2:$A$10475,match_formation!B364,better_player_df!$B$2:$B$10475,C364,better_player_df!$E$2:$E$10475,match_formation!$G$1)</f>
        <v>0</v>
      </c>
      <c r="H364">
        <f>COUNTIFS(better_player_df!$A$2:$A$10475,match_formation!B364,better_player_df!$B$2:$B$10475,C364,better_player_df!$E$2:$E$10475,match_formation!$H$1)</f>
        <v>1</v>
      </c>
      <c r="I364">
        <f>COUNTIFS(better_player_df!$A$2:$A$10475,match_formation!B364,better_player_df!$B$2:$B$10475,C364,better_player_df!$E$2:$E$10475,match_formation!$I$1)</f>
        <v>1</v>
      </c>
      <c r="J364">
        <f>COUNTIFS(better_player_df!$A$2:$A$10475,match_formation!B364,better_player_df!$B$2:$B$10475,C364,better_player_df!$E$2:$E$10475,match_formation!$J$1)</f>
        <v>2</v>
      </c>
      <c r="K364">
        <f>COUNTIFS(better_player_df!$A$2:$A$10475,match_formation!B364,better_player_df!$B$2:$B$10475,C364,better_player_df!$E$2:$E$10475,match_formation!$K$1)</f>
        <v>0</v>
      </c>
      <c r="L364">
        <f>COUNTIFS(better_player_df!$A$2:$A$10475,match_formation!B364,better_player_df!$B$2:$B$10475,C364,better_player_df!$E$2:$E$10475,match_formation!$L$1)</f>
        <v>0</v>
      </c>
      <c r="M364">
        <f>COUNTIFS(better_player_df!$A$2:$A$10475,match_formation!B364,better_player_df!$B$2:$B$10475,C364,better_player_df!$E$2:$E$10475,match_formation!$M$1)</f>
        <v>2</v>
      </c>
      <c r="N364">
        <f>COUNTIFS(better_player_df!$A$2:$A$10475,match_formation!B364,better_player_df!$B$2:$B$10475,C364,better_player_df!$E$2:$E$10475,match_formation!$N$1)</f>
        <v>0</v>
      </c>
      <c r="O364">
        <f>COUNTIFS(better_player_df!$A$2:$A$10475,match_formation!B364,better_player_df!$B$2:$B$10475,C364,better_player_df!$E$2:$E$10475,match_formation!$O$1)</f>
        <v>0</v>
      </c>
      <c r="P364">
        <f>COUNTIFS(better_player_df!$A$2:$A$10475,match_formation!B364,better_player_df!$B$2:$B$10475,C364,better_player_df!$E$2:$E$10475,match_formation!$P$1)</f>
        <v>1</v>
      </c>
      <c r="Q364">
        <f>COUNTIFS(better_player_df!$A$2:$A$10475,match_formation!B364,better_player_df!$B$2:$B$10475,C364,better_player_df!$E$2:$E$10475,match_formation!$Q$1)</f>
        <v>0</v>
      </c>
      <c r="R364">
        <f>COUNTIFS(better_player_df!$A$2:$A$10475,match_formation!B364,better_player_df!$B$2:$B$10475,C364,better_player_df!$E$2:$E$10475,match_formation!$R$1)</f>
        <v>0</v>
      </c>
      <c r="S364">
        <f t="shared" si="35"/>
        <v>3</v>
      </c>
      <c r="T364">
        <f t="shared" si="36"/>
        <v>4</v>
      </c>
      <c r="U364">
        <f t="shared" si="37"/>
        <v>2</v>
      </c>
      <c r="V364">
        <f t="shared" si="38"/>
        <v>1</v>
      </c>
      <c r="W364">
        <f t="shared" si="39"/>
        <v>3421</v>
      </c>
    </row>
    <row r="365" spans="1:23" x14ac:dyDescent="0.3">
      <c r="A365">
        <f t="shared" si="40"/>
        <v>364</v>
      </c>
      <c r="B365">
        <f t="shared" si="41"/>
        <v>1080687</v>
      </c>
      <c r="C365" t="s">
        <v>142</v>
      </c>
      <c r="D365">
        <f>COUNTIFS(better_player_df!$A$2:$A$10475,match_formation!B365,better_player_df!$B$2:$B$10475,C365,better_player_df!$E$2:$E$10475,match_formation!$D$1)</f>
        <v>3</v>
      </c>
      <c r="E365">
        <f>COUNTIFS(better_player_df!$A$2:$A$10475,match_formation!B365,better_player_df!$B$2:$B$10475,C365,better_player_df!$E$2:$E$10475,match_formation!$E$1)</f>
        <v>0</v>
      </c>
      <c r="F365">
        <f>COUNTIFS(better_player_df!$A$2:$A$10475,match_formation!B365,better_player_df!$B$2:$B$10475,C365,better_player_df!$E$2:$E$10475,match_formation!$F$1)</f>
        <v>0</v>
      </c>
      <c r="G365">
        <f>COUNTIFS(better_player_df!$A$2:$A$10475,match_formation!B365,better_player_df!$B$2:$B$10475,C365,better_player_df!$E$2:$E$10475,match_formation!$G$1)</f>
        <v>0</v>
      </c>
      <c r="H365">
        <f>COUNTIFS(better_player_df!$A$2:$A$10475,match_formation!B365,better_player_df!$B$2:$B$10475,C365,better_player_df!$E$2:$E$10475,match_formation!$H$1)</f>
        <v>1</v>
      </c>
      <c r="I365">
        <f>COUNTIFS(better_player_df!$A$2:$A$10475,match_formation!B365,better_player_df!$B$2:$B$10475,C365,better_player_df!$E$2:$E$10475,match_formation!$I$1)</f>
        <v>1</v>
      </c>
      <c r="J365">
        <f>COUNTIFS(better_player_df!$A$2:$A$10475,match_formation!B365,better_player_df!$B$2:$B$10475,C365,better_player_df!$E$2:$E$10475,match_formation!$J$1)</f>
        <v>2</v>
      </c>
      <c r="K365">
        <f>COUNTIFS(better_player_df!$A$2:$A$10475,match_formation!B365,better_player_df!$B$2:$B$10475,C365,better_player_df!$E$2:$E$10475,match_formation!$K$1)</f>
        <v>0</v>
      </c>
      <c r="L365">
        <f>COUNTIFS(better_player_df!$A$2:$A$10475,match_formation!B365,better_player_df!$B$2:$B$10475,C365,better_player_df!$E$2:$E$10475,match_formation!$L$1)</f>
        <v>0</v>
      </c>
      <c r="M365">
        <f>COUNTIFS(better_player_df!$A$2:$A$10475,match_formation!B365,better_player_df!$B$2:$B$10475,C365,better_player_df!$E$2:$E$10475,match_formation!$M$1)</f>
        <v>0</v>
      </c>
      <c r="N365">
        <f>COUNTIFS(better_player_df!$A$2:$A$10475,match_formation!B365,better_player_df!$B$2:$B$10475,C365,better_player_df!$E$2:$E$10475,match_formation!$N$1)</f>
        <v>0</v>
      </c>
      <c r="O365">
        <f>COUNTIFS(better_player_df!$A$2:$A$10475,match_formation!B365,better_player_df!$B$2:$B$10475,C365,better_player_df!$E$2:$E$10475,match_formation!$O$1)</f>
        <v>0</v>
      </c>
      <c r="P365">
        <f>COUNTIFS(better_player_df!$A$2:$A$10475,match_formation!B365,better_player_df!$B$2:$B$10475,C365,better_player_df!$E$2:$E$10475,match_formation!$P$1)</f>
        <v>1</v>
      </c>
      <c r="Q365">
        <f>COUNTIFS(better_player_df!$A$2:$A$10475,match_formation!B365,better_player_df!$B$2:$B$10475,C365,better_player_df!$E$2:$E$10475,match_formation!$Q$1)</f>
        <v>1</v>
      </c>
      <c r="R365">
        <f>COUNTIFS(better_player_df!$A$2:$A$10475,match_formation!B365,better_player_df!$B$2:$B$10475,C365,better_player_df!$E$2:$E$10475,match_formation!$R$1)</f>
        <v>1</v>
      </c>
      <c r="S365">
        <f t="shared" si="35"/>
        <v>3</v>
      </c>
      <c r="T365">
        <f t="shared" si="36"/>
        <v>4</v>
      </c>
      <c r="U365">
        <f t="shared" si="37"/>
        <v>0</v>
      </c>
      <c r="V365">
        <f t="shared" si="38"/>
        <v>3</v>
      </c>
      <c r="W365">
        <f t="shared" si="39"/>
        <v>343</v>
      </c>
    </row>
    <row r="366" spans="1:23" x14ac:dyDescent="0.3">
      <c r="A366">
        <f t="shared" si="40"/>
        <v>365</v>
      </c>
      <c r="B366">
        <f t="shared" si="41"/>
        <v>1080688</v>
      </c>
      <c r="C366" t="s">
        <v>332</v>
      </c>
      <c r="D366">
        <f>COUNTIFS(better_player_df!$A$2:$A$10475,match_formation!B366,better_player_df!$B$2:$B$10475,C366,better_player_df!$E$2:$E$10475,match_formation!$D$1)</f>
        <v>3</v>
      </c>
      <c r="E366">
        <f>COUNTIFS(better_player_df!$A$2:$A$10475,match_formation!B366,better_player_df!$B$2:$B$10475,C366,better_player_df!$E$2:$E$10475,match_formation!$E$1)</f>
        <v>0</v>
      </c>
      <c r="F366">
        <f>COUNTIFS(better_player_df!$A$2:$A$10475,match_formation!B366,better_player_df!$B$2:$B$10475,C366,better_player_df!$E$2:$E$10475,match_formation!$F$1)</f>
        <v>0</v>
      </c>
      <c r="G366">
        <f>COUNTIFS(better_player_df!$A$2:$A$10475,match_formation!B366,better_player_df!$B$2:$B$10475,C366,better_player_df!$E$2:$E$10475,match_formation!$G$1)</f>
        <v>0</v>
      </c>
      <c r="H366">
        <f>COUNTIFS(better_player_df!$A$2:$A$10475,match_formation!B366,better_player_df!$B$2:$B$10475,C366,better_player_df!$E$2:$E$10475,match_formation!$H$1)</f>
        <v>1</v>
      </c>
      <c r="I366">
        <f>COUNTIFS(better_player_df!$A$2:$A$10475,match_formation!B366,better_player_df!$B$2:$B$10475,C366,better_player_df!$E$2:$E$10475,match_formation!$I$1)</f>
        <v>1</v>
      </c>
      <c r="J366">
        <f>COUNTIFS(better_player_df!$A$2:$A$10475,match_formation!B366,better_player_df!$B$2:$B$10475,C366,better_player_df!$E$2:$E$10475,match_formation!$J$1)</f>
        <v>2</v>
      </c>
      <c r="K366">
        <f>COUNTIFS(better_player_df!$A$2:$A$10475,match_formation!B366,better_player_df!$B$2:$B$10475,C366,better_player_df!$E$2:$E$10475,match_formation!$K$1)</f>
        <v>0</v>
      </c>
      <c r="L366">
        <f>COUNTIFS(better_player_df!$A$2:$A$10475,match_formation!B366,better_player_df!$B$2:$B$10475,C366,better_player_df!$E$2:$E$10475,match_formation!$L$1)</f>
        <v>0</v>
      </c>
      <c r="M366">
        <f>COUNTIFS(better_player_df!$A$2:$A$10475,match_formation!B366,better_player_df!$B$2:$B$10475,C366,better_player_df!$E$2:$E$10475,match_formation!$M$1)</f>
        <v>2</v>
      </c>
      <c r="N366">
        <f>COUNTIFS(better_player_df!$A$2:$A$10475,match_formation!B366,better_player_df!$B$2:$B$10475,C366,better_player_df!$E$2:$E$10475,match_formation!$N$1)</f>
        <v>0</v>
      </c>
      <c r="O366">
        <f>COUNTIFS(better_player_df!$A$2:$A$10475,match_formation!B366,better_player_df!$B$2:$B$10475,C366,better_player_df!$E$2:$E$10475,match_formation!$O$1)</f>
        <v>0</v>
      </c>
      <c r="P366">
        <f>COUNTIFS(better_player_df!$A$2:$A$10475,match_formation!B366,better_player_df!$B$2:$B$10475,C366,better_player_df!$E$2:$E$10475,match_formation!$P$1)</f>
        <v>1</v>
      </c>
      <c r="Q366">
        <f>COUNTIFS(better_player_df!$A$2:$A$10475,match_formation!B366,better_player_df!$B$2:$B$10475,C366,better_player_df!$E$2:$E$10475,match_formation!$Q$1)</f>
        <v>0</v>
      </c>
      <c r="R366">
        <f>COUNTIFS(better_player_df!$A$2:$A$10475,match_formation!B366,better_player_df!$B$2:$B$10475,C366,better_player_df!$E$2:$E$10475,match_formation!$R$1)</f>
        <v>0</v>
      </c>
      <c r="S366">
        <f t="shared" si="35"/>
        <v>3</v>
      </c>
      <c r="T366">
        <f t="shared" si="36"/>
        <v>4</v>
      </c>
      <c r="U366">
        <f t="shared" si="37"/>
        <v>2</v>
      </c>
      <c r="V366">
        <f t="shared" si="38"/>
        <v>1</v>
      </c>
      <c r="W366">
        <f t="shared" si="39"/>
        <v>3421</v>
      </c>
    </row>
    <row r="367" spans="1:23" x14ac:dyDescent="0.3">
      <c r="A367">
        <f t="shared" si="40"/>
        <v>366</v>
      </c>
      <c r="B367">
        <f t="shared" si="41"/>
        <v>1080688</v>
      </c>
      <c r="C367" t="s">
        <v>172</v>
      </c>
      <c r="D367">
        <f>COUNTIFS(better_player_df!$A$2:$A$10475,match_formation!B367,better_player_df!$B$2:$B$10475,C367,better_player_df!$E$2:$E$10475,match_formation!$D$1)</f>
        <v>2</v>
      </c>
      <c r="E367">
        <f>COUNTIFS(better_player_df!$A$2:$A$10475,match_formation!B367,better_player_df!$B$2:$B$10475,C367,better_player_df!$E$2:$E$10475,match_formation!$E$1)</f>
        <v>1</v>
      </c>
      <c r="F367">
        <f>COUNTIFS(better_player_df!$A$2:$A$10475,match_formation!B367,better_player_df!$B$2:$B$10475,C367,better_player_df!$E$2:$E$10475,match_formation!$F$1)</f>
        <v>1</v>
      </c>
      <c r="G367">
        <f>COUNTIFS(better_player_df!$A$2:$A$10475,match_formation!B367,better_player_df!$B$2:$B$10475,C367,better_player_df!$E$2:$E$10475,match_formation!$G$1)</f>
        <v>2</v>
      </c>
      <c r="H367">
        <f>COUNTIFS(better_player_df!$A$2:$A$10475,match_formation!B367,better_player_df!$B$2:$B$10475,C367,better_player_df!$E$2:$E$10475,match_formation!$H$1)</f>
        <v>0</v>
      </c>
      <c r="I367">
        <f>COUNTIFS(better_player_df!$A$2:$A$10475,match_formation!B367,better_player_df!$B$2:$B$10475,C367,better_player_df!$E$2:$E$10475,match_formation!$I$1)</f>
        <v>0</v>
      </c>
      <c r="J367">
        <f>COUNTIFS(better_player_df!$A$2:$A$10475,match_formation!B367,better_player_df!$B$2:$B$10475,C367,better_player_df!$E$2:$E$10475,match_formation!$J$1)</f>
        <v>0</v>
      </c>
      <c r="K367">
        <f>COUNTIFS(better_player_df!$A$2:$A$10475,match_formation!B367,better_player_df!$B$2:$B$10475,C367,better_player_df!$E$2:$E$10475,match_formation!$K$1)</f>
        <v>0</v>
      </c>
      <c r="L367">
        <f>COUNTIFS(better_player_df!$A$2:$A$10475,match_formation!B367,better_player_df!$B$2:$B$10475,C367,better_player_df!$E$2:$E$10475,match_formation!$L$1)</f>
        <v>0</v>
      </c>
      <c r="M367">
        <f>COUNTIFS(better_player_df!$A$2:$A$10475,match_formation!B367,better_player_df!$B$2:$B$10475,C367,better_player_df!$E$2:$E$10475,match_formation!$M$1)</f>
        <v>1</v>
      </c>
      <c r="N367">
        <f>COUNTIFS(better_player_df!$A$2:$A$10475,match_formation!B367,better_player_df!$B$2:$B$10475,C367,better_player_df!$E$2:$E$10475,match_formation!$N$1)</f>
        <v>1</v>
      </c>
      <c r="O367">
        <f>COUNTIFS(better_player_df!$A$2:$A$10475,match_formation!B367,better_player_df!$B$2:$B$10475,C367,better_player_df!$E$2:$E$10475,match_formation!$O$1)</f>
        <v>1</v>
      </c>
      <c r="P367">
        <f>COUNTIFS(better_player_df!$A$2:$A$10475,match_formation!B367,better_player_df!$B$2:$B$10475,C367,better_player_df!$E$2:$E$10475,match_formation!$P$1)</f>
        <v>1</v>
      </c>
      <c r="Q367">
        <f>COUNTIFS(better_player_df!$A$2:$A$10475,match_formation!B367,better_player_df!$B$2:$B$10475,C367,better_player_df!$E$2:$E$10475,match_formation!$Q$1)</f>
        <v>0</v>
      </c>
      <c r="R367">
        <f>COUNTIFS(better_player_df!$A$2:$A$10475,match_formation!B367,better_player_df!$B$2:$B$10475,C367,better_player_df!$E$2:$E$10475,match_formation!$R$1)</f>
        <v>0</v>
      </c>
      <c r="S367">
        <f t="shared" si="35"/>
        <v>4</v>
      </c>
      <c r="T367">
        <f t="shared" si="36"/>
        <v>2</v>
      </c>
      <c r="U367">
        <f t="shared" si="37"/>
        <v>3</v>
      </c>
      <c r="V367">
        <f t="shared" si="38"/>
        <v>1</v>
      </c>
      <c r="W367">
        <f t="shared" si="39"/>
        <v>4231</v>
      </c>
    </row>
    <row r="368" spans="1:23" x14ac:dyDescent="0.3">
      <c r="A368">
        <f t="shared" si="40"/>
        <v>367</v>
      </c>
      <c r="B368">
        <f t="shared" si="41"/>
        <v>1080689</v>
      </c>
      <c r="C368" t="s">
        <v>244</v>
      </c>
      <c r="D368">
        <f>COUNTIFS(better_player_df!$A$2:$A$10475,match_formation!B368,better_player_df!$B$2:$B$10475,C368,better_player_df!$E$2:$E$10475,match_formation!$D$1)</f>
        <v>2</v>
      </c>
      <c r="E368">
        <f>COUNTIFS(better_player_df!$A$2:$A$10475,match_formation!B368,better_player_df!$B$2:$B$10475,C368,better_player_df!$E$2:$E$10475,match_formation!$E$1)</f>
        <v>1</v>
      </c>
      <c r="F368">
        <f>COUNTIFS(better_player_df!$A$2:$A$10475,match_formation!B368,better_player_df!$B$2:$B$10475,C368,better_player_df!$E$2:$E$10475,match_formation!$F$1)</f>
        <v>1</v>
      </c>
      <c r="G368">
        <f>COUNTIFS(better_player_df!$A$2:$A$10475,match_formation!B368,better_player_df!$B$2:$B$10475,C368,better_player_df!$E$2:$E$10475,match_formation!$G$1)</f>
        <v>0</v>
      </c>
      <c r="H368">
        <f>COUNTIFS(better_player_df!$A$2:$A$10475,match_formation!B368,better_player_df!$B$2:$B$10475,C368,better_player_df!$E$2:$E$10475,match_formation!$H$1)</f>
        <v>0</v>
      </c>
      <c r="I368">
        <f>COUNTIFS(better_player_df!$A$2:$A$10475,match_formation!B368,better_player_df!$B$2:$B$10475,C368,better_player_df!$E$2:$E$10475,match_formation!$I$1)</f>
        <v>0</v>
      </c>
      <c r="J368">
        <f>COUNTIFS(better_player_df!$A$2:$A$10475,match_formation!B368,better_player_df!$B$2:$B$10475,C368,better_player_df!$E$2:$E$10475,match_formation!$J$1)</f>
        <v>2</v>
      </c>
      <c r="K368">
        <f>COUNTIFS(better_player_df!$A$2:$A$10475,match_formation!B368,better_player_df!$B$2:$B$10475,C368,better_player_df!$E$2:$E$10475,match_formation!$K$1)</f>
        <v>1</v>
      </c>
      <c r="L368">
        <f>COUNTIFS(better_player_df!$A$2:$A$10475,match_formation!B368,better_player_df!$B$2:$B$10475,C368,better_player_df!$E$2:$E$10475,match_formation!$L$1)</f>
        <v>1</v>
      </c>
      <c r="M368">
        <f>COUNTIFS(better_player_df!$A$2:$A$10475,match_formation!B368,better_player_df!$B$2:$B$10475,C368,better_player_df!$E$2:$E$10475,match_formation!$M$1)</f>
        <v>0</v>
      </c>
      <c r="N368">
        <f>COUNTIFS(better_player_df!$A$2:$A$10475,match_formation!B368,better_player_df!$B$2:$B$10475,C368,better_player_df!$E$2:$E$10475,match_formation!$N$1)</f>
        <v>0</v>
      </c>
      <c r="O368">
        <f>COUNTIFS(better_player_df!$A$2:$A$10475,match_formation!B368,better_player_df!$B$2:$B$10475,C368,better_player_df!$E$2:$E$10475,match_formation!$O$1)</f>
        <v>0</v>
      </c>
      <c r="P368">
        <f>COUNTIFS(better_player_df!$A$2:$A$10475,match_formation!B368,better_player_df!$B$2:$B$10475,C368,better_player_df!$E$2:$E$10475,match_formation!$P$1)</f>
        <v>2</v>
      </c>
      <c r="Q368">
        <f>COUNTIFS(better_player_df!$A$2:$A$10475,match_formation!B368,better_player_df!$B$2:$B$10475,C368,better_player_df!$E$2:$E$10475,match_formation!$Q$1)</f>
        <v>0</v>
      </c>
      <c r="R368">
        <f>COUNTIFS(better_player_df!$A$2:$A$10475,match_formation!B368,better_player_df!$B$2:$B$10475,C368,better_player_df!$E$2:$E$10475,match_formation!$R$1)</f>
        <v>0</v>
      </c>
      <c r="S368">
        <f t="shared" si="35"/>
        <v>4</v>
      </c>
      <c r="T368">
        <f t="shared" si="36"/>
        <v>4</v>
      </c>
      <c r="U368">
        <f t="shared" si="37"/>
        <v>0</v>
      </c>
      <c r="V368">
        <f t="shared" si="38"/>
        <v>2</v>
      </c>
      <c r="W368">
        <f t="shared" si="39"/>
        <v>442</v>
      </c>
    </row>
    <row r="369" spans="1:23" x14ac:dyDescent="0.3">
      <c r="A369">
        <f t="shared" si="40"/>
        <v>368</v>
      </c>
      <c r="B369">
        <f t="shared" si="41"/>
        <v>1080689</v>
      </c>
      <c r="C369" t="s">
        <v>259</v>
      </c>
      <c r="D369">
        <f>COUNTIFS(better_player_df!$A$2:$A$10475,match_formation!B369,better_player_df!$B$2:$B$10475,C369,better_player_df!$E$2:$E$10475,match_formation!$D$1)</f>
        <v>3</v>
      </c>
      <c r="E369">
        <f>COUNTIFS(better_player_df!$A$2:$A$10475,match_formation!B369,better_player_df!$B$2:$B$10475,C369,better_player_df!$E$2:$E$10475,match_formation!$E$1)</f>
        <v>0</v>
      </c>
      <c r="F369">
        <f>COUNTIFS(better_player_df!$A$2:$A$10475,match_formation!B369,better_player_df!$B$2:$B$10475,C369,better_player_df!$E$2:$E$10475,match_formation!$F$1)</f>
        <v>0</v>
      </c>
      <c r="G369">
        <f>COUNTIFS(better_player_df!$A$2:$A$10475,match_formation!B369,better_player_df!$B$2:$B$10475,C369,better_player_df!$E$2:$E$10475,match_formation!$G$1)</f>
        <v>1</v>
      </c>
      <c r="H369">
        <f>COUNTIFS(better_player_df!$A$2:$A$10475,match_formation!B369,better_player_df!$B$2:$B$10475,C369,better_player_df!$E$2:$E$10475,match_formation!$H$1)</f>
        <v>0</v>
      </c>
      <c r="I369">
        <f>COUNTIFS(better_player_df!$A$2:$A$10475,match_formation!B369,better_player_df!$B$2:$B$10475,C369,better_player_df!$E$2:$E$10475,match_formation!$I$1)</f>
        <v>0</v>
      </c>
      <c r="J369">
        <f>COUNTIFS(better_player_df!$A$2:$A$10475,match_formation!B369,better_player_df!$B$2:$B$10475,C369,better_player_df!$E$2:$E$10475,match_formation!$J$1)</f>
        <v>2</v>
      </c>
      <c r="K369">
        <f>COUNTIFS(better_player_df!$A$2:$A$10475,match_formation!B369,better_player_df!$B$2:$B$10475,C369,better_player_df!$E$2:$E$10475,match_formation!$K$1)</f>
        <v>0</v>
      </c>
      <c r="L369">
        <f>COUNTIFS(better_player_df!$A$2:$A$10475,match_formation!B369,better_player_df!$B$2:$B$10475,C369,better_player_df!$E$2:$E$10475,match_formation!$L$1)</f>
        <v>0</v>
      </c>
      <c r="M369">
        <f>COUNTIFS(better_player_df!$A$2:$A$10475,match_formation!B369,better_player_df!$B$2:$B$10475,C369,better_player_df!$E$2:$E$10475,match_formation!$M$1)</f>
        <v>1</v>
      </c>
      <c r="N369">
        <f>COUNTIFS(better_player_df!$A$2:$A$10475,match_formation!B369,better_player_df!$B$2:$B$10475,C369,better_player_df!$E$2:$E$10475,match_formation!$N$1)</f>
        <v>0</v>
      </c>
      <c r="O369">
        <f>COUNTIFS(better_player_df!$A$2:$A$10475,match_formation!B369,better_player_df!$B$2:$B$10475,C369,better_player_df!$E$2:$E$10475,match_formation!$O$1)</f>
        <v>0</v>
      </c>
      <c r="P369">
        <f>COUNTIFS(better_player_df!$A$2:$A$10475,match_formation!B369,better_player_df!$B$2:$B$10475,C369,better_player_df!$E$2:$E$10475,match_formation!$P$1)</f>
        <v>1</v>
      </c>
      <c r="Q369">
        <f>COUNTIFS(better_player_df!$A$2:$A$10475,match_formation!B369,better_player_df!$B$2:$B$10475,C369,better_player_df!$E$2:$E$10475,match_formation!$Q$1)</f>
        <v>1</v>
      </c>
      <c r="R369">
        <f>COUNTIFS(better_player_df!$A$2:$A$10475,match_formation!B369,better_player_df!$B$2:$B$10475,C369,better_player_df!$E$2:$E$10475,match_formation!$R$1)</f>
        <v>1</v>
      </c>
      <c r="S369">
        <f t="shared" si="35"/>
        <v>3</v>
      </c>
      <c r="T369">
        <f t="shared" si="36"/>
        <v>3</v>
      </c>
      <c r="U369">
        <f t="shared" si="37"/>
        <v>1</v>
      </c>
      <c r="V369">
        <f t="shared" si="38"/>
        <v>3</v>
      </c>
      <c r="W369">
        <f t="shared" si="39"/>
        <v>3313</v>
      </c>
    </row>
    <row r="370" spans="1:23" x14ac:dyDescent="0.3">
      <c r="A370">
        <f t="shared" si="40"/>
        <v>369</v>
      </c>
      <c r="B370">
        <f t="shared" si="41"/>
        <v>1080690</v>
      </c>
      <c r="C370" t="s">
        <v>317</v>
      </c>
      <c r="D370">
        <f>COUNTIFS(better_player_df!$A$2:$A$10475,match_formation!B370,better_player_df!$B$2:$B$10475,C370,better_player_df!$E$2:$E$10475,match_formation!$D$1)</f>
        <v>2</v>
      </c>
      <c r="E370">
        <f>COUNTIFS(better_player_df!$A$2:$A$10475,match_formation!B370,better_player_df!$B$2:$B$10475,C370,better_player_df!$E$2:$E$10475,match_formation!$E$1)</f>
        <v>1</v>
      </c>
      <c r="F370">
        <f>COUNTIFS(better_player_df!$A$2:$A$10475,match_formation!B370,better_player_df!$B$2:$B$10475,C370,better_player_df!$E$2:$E$10475,match_formation!$F$1)</f>
        <v>1</v>
      </c>
      <c r="G370">
        <f>COUNTIFS(better_player_df!$A$2:$A$10475,match_formation!B370,better_player_df!$B$2:$B$10475,C370,better_player_df!$E$2:$E$10475,match_formation!$G$1)</f>
        <v>0</v>
      </c>
      <c r="H370">
        <f>COUNTIFS(better_player_df!$A$2:$A$10475,match_formation!B370,better_player_df!$B$2:$B$10475,C370,better_player_df!$E$2:$E$10475,match_formation!$H$1)</f>
        <v>0</v>
      </c>
      <c r="I370">
        <f>COUNTIFS(better_player_df!$A$2:$A$10475,match_formation!B370,better_player_df!$B$2:$B$10475,C370,better_player_df!$E$2:$E$10475,match_formation!$I$1)</f>
        <v>0</v>
      </c>
      <c r="J370">
        <f>COUNTIFS(better_player_df!$A$2:$A$10475,match_formation!B370,better_player_df!$B$2:$B$10475,C370,better_player_df!$E$2:$E$10475,match_formation!$J$1)</f>
        <v>3</v>
      </c>
      <c r="K370">
        <f>COUNTIFS(better_player_df!$A$2:$A$10475,match_formation!B370,better_player_df!$B$2:$B$10475,C370,better_player_df!$E$2:$E$10475,match_formation!$K$1)</f>
        <v>0</v>
      </c>
      <c r="L370">
        <f>COUNTIFS(better_player_df!$A$2:$A$10475,match_formation!B370,better_player_df!$B$2:$B$10475,C370,better_player_df!$E$2:$E$10475,match_formation!$L$1)</f>
        <v>0</v>
      </c>
      <c r="M370">
        <f>COUNTIFS(better_player_df!$A$2:$A$10475,match_formation!B370,better_player_df!$B$2:$B$10475,C370,better_player_df!$E$2:$E$10475,match_formation!$M$1)</f>
        <v>0</v>
      </c>
      <c r="N370">
        <f>COUNTIFS(better_player_df!$A$2:$A$10475,match_formation!B370,better_player_df!$B$2:$B$10475,C370,better_player_df!$E$2:$E$10475,match_formation!$N$1)</f>
        <v>0</v>
      </c>
      <c r="O370">
        <f>COUNTIFS(better_player_df!$A$2:$A$10475,match_formation!B370,better_player_df!$B$2:$B$10475,C370,better_player_df!$E$2:$E$10475,match_formation!$O$1)</f>
        <v>0</v>
      </c>
      <c r="P370">
        <f>COUNTIFS(better_player_df!$A$2:$A$10475,match_formation!B370,better_player_df!$B$2:$B$10475,C370,better_player_df!$E$2:$E$10475,match_formation!$P$1)</f>
        <v>1</v>
      </c>
      <c r="Q370">
        <f>COUNTIFS(better_player_df!$A$2:$A$10475,match_formation!B370,better_player_df!$B$2:$B$10475,C370,better_player_df!$E$2:$E$10475,match_formation!$Q$1)</f>
        <v>1</v>
      </c>
      <c r="R370">
        <f>COUNTIFS(better_player_df!$A$2:$A$10475,match_formation!B370,better_player_df!$B$2:$B$10475,C370,better_player_df!$E$2:$E$10475,match_formation!$R$1)</f>
        <v>1</v>
      </c>
      <c r="S370">
        <f t="shared" si="35"/>
        <v>4</v>
      </c>
      <c r="T370">
        <f t="shared" si="36"/>
        <v>3</v>
      </c>
      <c r="U370">
        <f t="shared" si="37"/>
        <v>0</v>
      </c>
      <c r="V370">
        <f t="shared" si="38"/>
        <v>3</v>
      </c>
      <c r="W370">
        <f t="shared" si="39"/>
        <v>433</v>
      </c>
    </row>
    <row r="371" spans="1:23" x14ac:dyDescent="0.3">
      <c r="A371">
        <f t="shared" si="40"/>
        <v>370</v>
      </c>
      <c r="B371">
        <f t="shared" si="41"/>
        <v>1080690</v>
      </c>
      <c r="C371" t="s">
        <v>157</v>
      </c>
      <c r="D371">
        <f>COUNTIFS(better_player_df!$A$2:$A$10475,match_formation!B371,better_player_df!$B$2:$B$10475,C371,better_player_df!$E$2:$E$10475,match_formation!$D$1)</f>
        <v>2</v>
      </c>
      <c r="E371">
        <f>COUNTIFS(better_player_df!$A$2:$A$10475,match_formation!B371,better_player_df!$B$2:$B$10475,C371,better_player_df!$E$2:$E$10475,match_formation!$E$1)</f>
        <v>1</v>
      </c>
      <c r="F371">
        <f>COUNTIFS(better_player_df!$A$2:$A$10475,match_formation!B371,better_player_df!$B$2:$B$10475,C371,better_player_df!$E$2:$E$10475,match_formation!$F$1)</f>
        <v>1</v>
      </c>
      <c r="G371">
        <f>COUNTIFS(better_player_df!$A$2:$A$10475,match_formation!B371,better_player_df!$B$2:$B$10475,C371,better_player_df!$E$2:$E$10475,match_formation!$G$1)</f>
        <v>0</v>
      </c>
      <c r="H371">
        <f>COUNTIFS(better_player_df!$A$2:$A$10475,match_formation!B371,better_player_df!$B$2:$B$10475,C371,better_player_df!$E$2:$E$10475,match_formation!$H$1)</f>
        <v>0</v>
      </c>
      <c r="I371">
        <f>COUNTIFS(better_player_df!$A$2:$A$10475,match_formation!B371,better_player_df!$B$2:$B$10475,C371,better_player_df!$E$2:$E$10475,match_formation!$I$1)</f>
        <v>0</v>
      </c>
      <c r="J371">
        <f>COUNTIFS(better_player_df!$A$2:$A$10475,match_formation!B371,better_player_df!$B$2:$B$10475,C371,better_player_df!$E$2:$E$10475,match_formation!$J$1)</f>
        <v>2</v>
      </c>
      <c r="K371">
        <f>COUNTIFS(better_player_df!$A$2:$A$10475,match_formation!B371,better_player_df!$B$2:$B$10475,C371,better_player_df!$E$2:$E$10475,match_formation!$K$1)</f>
        <v>1</v>
      </c>
      <c r="L371">
        <f>COUNTIFS(better_player_df!$A$2:$A$10475,match_formation!B371,better_player_df!$B$2:$B$10475,C371,better_player_df!$E$2:$E$10475,match_formation!$L$1)</f>
        <v>1</v>
      </c>
      <c r="M371">
        <f>COUNTIFS(better_player_df!$A$2:$A$10475,match_formation!B371,better_player_df!$B$2:$B$10475,C371,better_player_df!$E$2:$E$10475,match_formation!$M$1)</f>
        <v>0</v>
      </c>
      <c r="N371">
        <f>COUNTIFS(better_player_df!$A$2:$A$10475,match_formation!B371,better_player_df!$B$2:$B$10475,C371,better_player_df!$E$2:$E$10475,match_formation!$N$1)</f>
        <v>0</v>
      </c>
      <c r="O371">
        <f>COUNTIFS(better_player_df!$A$2:$A$10475,match_formation!B371,better_player_df!$B$2:$B$10475,C371,better_player_df!$E$2:$E$10475,match_formation!$O$1)</f>
        <v>0</v>
      </c>
      <c r="P371">
        <f>COUNTIFS(better_player_df!$A$2:$A$10475,match_formation!B371,better_player_df!$B$2:$B$10475,C371,better_player_df!$E$2:$E$10475,match_formation!$P$1)</f>
        <v>2</v>
      </c>
      <c r="Q371">
        <f>COUNTIFS(better_player_df!$A$2:$A$10475,match_formation!B371,better_player_df!$B$2:$B$10475,C371,better_player_df!$E$2:$E$10475,match_formation!$Q$1)</f>
        <v>0</v>
      </c>
      <c r="R371">
        <f>COUNTIFS(better_player_df!$A$2:$A$10475,match_formation!B371,better_player_df!$B$2:$B$10475,C371,better_player_df!$E$2:$E$10475,match_formation!$R$1)</f>
        <v>0</v>
      </c>
      <c r="S371">
        <f t="shared" si="35"/>
        <v>4</v>
      </c>
      <c r="T371">
        <f t="shared" si="36"/>
        <v>4</v>
      </c>
      <c r="U371">
        <f t="shared" si="37"/>
        <v>0</v>
      </c>
      <c r="V371">
        <f t="shared" si="38"/>
        <v>2</v>
      </c>
      <c r="W371">
        <f t="shared" si="39"/>
        <v>442</v>
      </c>
    </row>
    <row r="372" spans="1:23" x14ac:dyDescent="0.3">
      <c r="A372">
        <f t="shared" si="40"/>
        <v>371</v>
      </c>
      <c r="B372">
        <f t="shared" si="41"/>
        <v>1080691</v>
      </c>
      <c r="C372" t="s">
        <v>187</v>
      </c>
      <c r="D372">
        <f>COUNTIFS(better_player_df!$A$2:$A$10475,match_formation!B372,better_player_df!$B$2:$B$10475,C372,better_player_df!$E$2:$E$10475,match_formation!$D$1)</f>
        <v>2</v>
      </c>
      <c r="E372">
        <f>COUNTIFS(better_player_df!$A$2:$A$10475,match_formation!B372,better_player_df!$B$2:$B$10475,C372,better_player_df!$E$2:$E$10475,match_formation!$E$1)</f>
        <v>1</v>
      </c>
      <c r="F372">
        <f>COUNTIFS(better_player_df!$A$2:$A$10475,match_formation!B372,better_player_df!$B$2:$B$10475,C372,better_player_df!$E$2:$E$10475,match_formation!$F$1)</f>
        <v>1</v>
      </c>
      <c r="G372">
        <f>COUNTIFS(better_player_df!$A$2:$A$10475,match_formation!B372,better_player_df!$B$2:$B$10475,C372,better_player_df!$E$2:$E$10475,match_formation!$G$1)</f>
        <v>2</v>
      </c>
      <c r="H372">
        <f>COUNTIFS(better_player_df!$A$2:$A$10475,match_formation!B372,better_player_df!$B$2:$B$10475,C372,better_player_df!$E$2:$E$10475,match_formation!$H$1)</f>
        <v>0</v>
      </c>
      <c r="I372">
        <f>COUNTIFS(better_player_df!$A$2:$A$10475,match_formation!B372,better_player_df!$B$2:$B$10475,C372,better_player_df!$E$2:$E$10475,match_formation!$I$1)</f>
        <v>0</v>
      </c>
      <c r="J372">
        <f>COUNTIFS(better_player_df!$A$2:$A$10475,match_formation!B372,better_player_df!$B$2:$B$10475,C372,better_player_df!$E$2:$E$10475,match_formation!$J$1)</f>
        <v>0</v>
      </c>
      <c r="K372">
        <f>COUNTIFS(better_player_df!$A$2:$A$10475,match_formation!B372,better_player_df!$B$2:$B$10475,C372,better_player_df!$E$2:$E$10475,match_formation!$K$1)</f>
        <v>0</v>
      </c>
      <c r="L372">
        <f>COUNTIFS(better_player_df!$A$2:$A$10475,match_formation!B372,better_player_df!$B$2:$B$10475,C372,better_player_df!$E$2:$E$10475,match_formation!$L$1)</f>
        <v>0</v>
      </c>
      <c r="M372">
        <f>COUNTIFS(better_player_df!$A$2:$A$10475,match_formation!B372,better_player_df!$B$2:$B$10475,C372,better_player_df!$E$2:$E$10475,match_formation!$M$1)</f>
        <v>1</v>
      </c>
      <c r="N372">
        <f>COUNTIFS(better_player_df!$A$2:$A$10475,match_formation!B372,better_player_df!$B$2:$B$10475,C372,better_player_df!$E$2:$E$10475,match_formation!$N$1)</f>
        <v>1</v>
      </c>
      <c r="O372">
        <f>COUNTIFS(better_player_df!$A$2:$A$10475,match_formation!B372,better_player_df!$B$2:$B$10475,C372,better_player_df!$E$2:$E$10475,match_formation!$O$1)</f>
        <v>1</v>
      </c>
      <c r="P372">
        <f>COUNTIFS(better_player_df!$A$2:$A$10475,match_formation!B372,better_player_df!$B$2:$B$10475,C372,better_player_df!$E$2:$E$10475,match_formation!$P$1)</f>
        <v>1</v>
      </c>
      <c r="Q372">
        <f>COUNTIFS(better_player_df!$A$2:$A$10475,match_formation!B372,better_player_df!$B$2:$B$10475,C372,better_player_df!$E$2:$E$10475,match_formation!$Q$1)</f>
        <v>0</v>
      </c>
      <c r="R372">
        <f>COUNTIFS(better_player_df!$A$2:$A$10475,match_formation!B372,better_player_df!$B$2:$B$10475,C372,better_player_df!$E$2:$E$10475,match_formation!$R$1)</f>
        <v>0</v>
      </c>
      <c r="S372">
        <f t="shared" si="35"/>
        <v>4</v>
      </c>
      <c r="T372">
        <f t="shared" si="36"/>
        <v>2</v>
      </c>
      <c r="U372">
        <f t="shared" si="37"/>
        <v>3</v>
      </c>
      <c r="V372">
        <f t="shared" si="38"/>
        <v>1</v>
      </c>
      <c r="W372">
        <f t="shared" si="39"/>
        <v>4231</v>
      </c>
    </row>
    <row r="373" spans="1:23" x14ac:dyDescent="0.3">
      <c r="A373">
        <f t="shared" si="40"/>
        <v>372</v>
      </c>
      <c r="B373">
        <f t="shared" si="41"/>
        <v>1080691</v>
      </c>
      <c r="C373" t="s">
        <v>232</v>
      </c>
      <c r="D373">
        <f>COUNTIFS(better_player_df!$A$2:$A$10475,match_formation!B373,better_player_df!$B$2:$B$10475,C373,better_player_df!$E$2:$E$10475,match_formation!$D$1)</f>
        <v>3</v>
      </c>
      <c r="E373">
        <f>COUNTIFS(better_player_df!$A$2:$A$10475,match_formation!B373,better_player_df!$B$2:$B$10475,C373,better_player_df!$E$2:$E$10475,match_formation!$E$1)</f>
        <v>0</v>
      </c>
      <c r="F373">
        <f>COUNTIFS(better_player_df!$A$2:$A$10475,match_formation!B373,better_player_df!$B$2:$B$10475,C373,better_player_df!$E$2:$E$10475,match_formation!$F$1)</f>
        <v>0</v>
      </c>
      <c r="G373">
        <f>COUNTIFS(better_player_df!$A$2:$A$10475,match_formation!B373,better_player_df!$B$2:$B$10475,C373,better_player_df!$E$2:$E$10475,match_formation!$G$1)</f>
        <v>0</v>
      </c>
      <c r="H373">
        <f>COUNTIFS(better_player_df!$A$2:$A$10475,match_formation!B373,better_player_df!$B$2:$B$10475,C373,better_player_df!$E$2:$E$10475,match_formation!$H$1)</f>
        <v>0</v>
      </c>
      <c r="I373">
        <f>COUNTIFS(better_player_df!$A$2:$A$10475,match_formation!B373,better_player_df!$B$2:$B$10475,C373,better_player_df!$E$2:$E$10475,match_formation!$I$1)</f>
        <v>0</v>
      </c>
      <c r="J373">
        <f>COUNTIFS(better_player_df!$A$2:$A$10475,match_formation!B373,better_player_df!$B$2:$B$10475,C373,better_player_df!$E$2:$E$10475,match_formation!$J$1)</f>
        <v>2</v>
      </c>
      <c r="K373">
        <f>COUNTIFS(better_player_df!$A$2:$A$10475,match_formation!B373,better_player_df!$B$2:$B$10475,C373,better_player_df!$E$2:$E$10475,match_formation!$K$1)</f>
        <v>1</v>
      </c>
      <c r="L373">
        <f>COUNTIFS(better_player_df!$A$2:$A$10475,match_formation!B373,better_player_df!$B$2:$B$10475,C373,better_player_df!$E$2:$E$10475,match_formation!$L$1)</f>
        <v>1</v>
      </c>
      <c r="M373">
        <f>COUNTIFS(better_player_df!$A$2:$A$10475,match_formation!B373,better_player_df!$B$2:$B$10475,C373,better_player_df!$E$2:$E$10475,match_formation!$M$1)</f>
        <v>1</v>
      </c>
      <c r="N373">
        <f>COUNTIFS(better_player_df!$A$2:$A$10475,match_formation!B373,better_player_df!$B$2:$B$10475,C373,better_player_df!$E$2:$E$10475,match_formation!$N$1)</f>
        <v>0</v>
      </c>
      <c r="O373">
        <f>COUNTIFS(better_player_df!$A$2:$A$10475,match_formation!B373,better_player_df!$B$2:$B$10475,C373,better_player_df!$E$2:$E$10475,match_formation!$O$1)</f>
        <v>0</v>
      </c>
      <c r="P373">
        <f>COUNTIFS(better_player_df!$A$2:$A$10475,match_formation!B373,better_player_df!$B$2:$B$10475,C373,better_player_df!$E$2:$E$10475,match_formation!$P$1)</f>
        <v>2</v>
      </c>
      <c r="Q373">
        <f>COUNTIFS(better_player_df!$A$2:$A$10475,match_formation!B373,better_player_df!$B$2:$B$10475,C373,better_player_df!$E$2:$E$10475,match_formation!$Q$1)</f>
        <v>0</v>
      </c>
      <c r="R373">
        <f>COUNTIFS(better_player_df!$A$2:$A$10475,match_formation!B373,better_player_df!$B$2:$B$10475,C373,better_player_df!$E$2:$E$10475,match_formation!$R$1)</f>
        <v>0</v>
      </c>
      <c r="S373">
        <f t="shared" si="35"/>
        <v>3</v>
      </c>
      <c r="T373">
        <f t="shared" si="36"/>
        <v>4</v>
      </c>
      <c r="U373">
        <f t="shared" si="37"/>
        <v>1</v>
      </c>
      <c r="V373">
        <f t="shared" si="38"/>
        <v>2</v>
      </c>
      <c r="W373">
        <f t="shared" si="39"/>
        <v>3412</v>
      </c>
    </row>
    <row r="374" spans="1:23" x14ac:dyDescent="0.3">
      <c r="A374">
        <f t="shared" si="40"/>
        <v>373</v>
      </c>
      <c r="B374">
        <f t="shared" si="41"/>
        <v>1080692</v>
      </c>
      <c r="C374" t="s">
        <v>38</v>
      </c>
      <c r="D374">
        <f>COUNTIFS(better_player_df!$A$2:$A$10475,match_formation!B374,better_player_df!$B$2:$B$10475,C374,better_player_df!$E$2:$E$10475,match_formation!$D$1)</f>
        <v>2</v>
      </c>
      <c r="E374">
        <f>COUNTIFS(better_player_df!$A$2:$A$10475,match_formation!B374,better_player_df!$B$2:$B$10475,C374,better_player_df!$E$2:$E$10475,match_formation!$E$1)</f>
        <v>1</v>
      </c>
      <c r="F374">
        <f>COUNTIFS(better_player_df!$A$2:$A$10475,match_formation!B374,better_player_df!$B$2:$B$10475,C374,better_player_df!$E$2:$E$10475,match_formation!$F$1)</f>
        <v>1</v>
      </c>
      <c r="G374">
        <f>COUNTIFS(better_player_df!$A$2:$A$10475,match_formation!B374,better_player_df!$B$2:$B$10475,C374,better_player_df!$E$2:$E$10475,match_formation!$G$1)</f>
        <v>2</v>
      </c>
      <c r="H374">
        <f>COUNTIFS(better_player_df!$A$2:$A$10475,match_formation!B374,better_player_df!$B$2:$B$10475,C374,better_player_df!$E$2:$E$10475,match_formation!$H$1)</f>
        <v>0</v>
      </c>
      <c r="I374">
        <f>COUNTIFS(better_player_df!$A$2:$A$10475,match_formation!B374,better_player_df!$B$2:$B$10475,C374,better_player_df!$E$2:$E$10475,match_formation!$I$1)</f>
        <v>0</v>
      </c>
      <c r="J374">
        <f>COUNTIFS(better_player_df!$A$2:$A$10475,match_formation!B374,better_player_df!$B$2:$B$10475,C374,better_player_df!$E$2:$E$10475,match_formation!$J$1)</f>
        <v>0</v>
      </c>
      <c r="K374">
        <f>COUNTIFS(better_player_df!$A$2:$A$10475,match_formation!B374,better_player_df!$B$2:$B$10475,C374,better_player_df!$E$2:$E$10475,match_formation!$K$1)</f>
        <v>0</v>
      </c>
      <c r="L374">
        <f>COUNTIFS(better_player_df!$A$2:$A$10475,match_formation!B374,better_player_df!$B$2:$B$10475,C374,better_player_df!$E$2:$E$10475,match_formation!$L$1)</f>
        <v>0</v>
      </c>
      <c r="M374">
        <f>COUNTIFS(better_player_df!$A$2:$A$10475,match_formation!B374,better_player_df!$B$2:$B$10475,C374,better_player_df!$E$2:$E$10475,match_formation!$M$1)</f>
        <v>1</v>
      </c>
      <c r="N374">
        <f>COUNTIFS(better_player_df!$A$2:$A$10475,match_formation!B374,better_player_df!$B$2:$B$10475,C374,better_player_df!$E$2:$E$10475,match_formation!$N$1)</f>
        <v>1</v>
      </c>
      <c r="O374">
        <f>COUNTIFS(better_player_df!$A$2:$A$10475,match_formation!B374,better_player_df!$B$2:$B$10475,C374,better_player_df!$E$2:$E$10475,match_formation!$O$1)</f>
        <v>1</v>
      </c>
      <c r="P374">
        <f>COUNTIFS(better_player_df!$A$2:$A$10475,match_formation!B374,better_player_df!$B$2:$B$10475,C374,better_player_df!$E$2:$E$10475,match_formation!$P$1)</f>
        <v>1</v>
      </c>
      <c r="Q374">
        <f>COUNTIFS(better_player_df!$A$2:$A$10475,match_formation!B374,better_player_df!$B$2:$B$10475,C374,better_player_df!$E$2:$E$10475,match_formation!$Q$1)</f>
        <v>0</v>
      </c>
      <c r="R374">
        <f>COUNTIFS(better_player_df!$A$2:$A$10475,match_formation!B374,better_player_df!$B$2:$B$10475,C374,better_player_df!$E$2:$E$10475,match_formation!$R$1)</f>
        <v>0</v>
      </c>
      <c r="S374">
        <f t="shared" si="35"/>
        <v>4</v>
      </c>
      <c r="T374">
        <f t="shared" si="36"/>
        <v>2</v>
      </c>
      <c r="U374">
        <f t="shared" si="37"/>
        <v>3</v>
      </c>
      <c r="V374">
        <f t="shared" si="38"/>
        <v>1</v>
      </c>
      <c r="W374">
        <f t="shared" si="39"/>
        <v>4231</v>
      </c>
    </row>
    <row r="375" spans="1:23" x14ac:dyDescent="0.3">
      <c r="A375">
        <f t="shared" si="40"/>
        <v>374</v>
      </c>
      <c r="B375">
        <f t="shared" si="41"/>
        <v>1080692</v>
      </c>
      <c r="C375" t="s">
        <v>172</v>
      </c>
      <c r="D375">
        <f>COUNTIFS(better_player_df!$A$2:$A$10475,match_formation!B375,better_player_df!$B$2:$B$10475,C375,better_player_df!$E$2:$E$10475,match_formation!$D$1)</f>
        <v>2</v>
      </c>
      <c r="E375">
        <f>COUNTIFS(better_player_df!$A$2:$A$10475,match_formation!B375,better_player_df!$B$2:$B$10475,C375,better_player_df!$E$2:$E$10475,match_formation!$E$1)</f>
        <v>1</v>
      </c>
      <c r="F375">
        <f>COUNTIFS(better_player_df!$A$2:$A$10475,match_formation!B375,better_player_df!$B$2:$B$10475,C375,better_player_df!$E$2:$E$10475,match_formation!$F$1)</f>
        <v>1</v>
      </c>
      <c r="G375">
        <f>COUNTIFS(better_player_df!$A$2:$A$10475,match_formation!B375,better_player_df!$B$2:$B$10475,C375,better_player_df!$E$2:$E$10475,match_formation!$G$1)</f>
        <v>2</v>
      </c>
      <c r="H375">
        <f>COUNTIFS(better_player_df!$A$2:$A$10475,match_formation!B375,better_player_df!$B$2:$B$10475,C375,better_player_df!$E$2:$E$10475,match_formation!$H$1)</f>
        <v>0</v>
      </c>
      <c r="I375">
        <f>COUNTIFS(better_player_df!$A$2:$A$10475,match_formation!B375,better_player_df!$B$2:$B$10475,C375,better_player_df!$E$2:$E$10475,match_formation!$I$1)</f>
        <v>0</v>
      </c>
      <c r="J375">
        <f>COUNTIFS(better_player_df!$A$2:$A$10475,match_formation!B375,better_player_df!$B$2:$B$10475,C375,better_player_df!$E$2:$E$10475,match_formation!$J$1)</f>
        <v>0</v>
      </c>
      <c r="K375">
        <f>COUNTIFS(better_player_df!$A$2:$A$10475,match_formation!B375,better_player_df!$B$2:$B$10475,C375,better_player_df!$E$2:$E$10475,match_formation!$K$1)</f>
        <v>0</v>
      </c>
      <c r="L375">
        <f>COUNTIFS(better_player_df!$A$2:$A$10475,match_formation!B375,better_player_df!$B$2:$B$10475,C375,better_player_df!$E$2:$E$10475,match_formation!$L$1)</f>
        <v>0</v>
      </c>
      <c r="M375">
        <f>COUNTIFS(better_player_df!$A$2:$A$10475,match_formation!B375,better_player_df!$B$2:$B$10475,C375,better_player_df!$E$2:$E$10475,match_formation!$M$1)</f>
        <v>1</v>
      </c>
      <c r="N375">
        <f>COUNTIFS(better_player_df!$A$2:$A$10475,match_formation!B375,better_player_df!$B$2:$B$10475,C375,better_player_df!$E$2:$E$10475,match_formation!$N$1)</f>
        <v>1</v>
      </c>
      <c r="O375">
        <f>COUNTIFS(better_player_df!$A$2:$A$10475,match_formation!B375,better_player_df!$B$2:$B$10475,C375,better_player_df!$E$2:$E$10475,match_formation!$O$1)</f>
        <v>1</v>
      </c>
      <c r="P375">
        <f>COUNTIFS(better_player_df!$A$2:$A$10475,match_formation!B375,better_player_df!$B$2:$B$10475,C375,better_player_df!$E$2:$E$10475,match_formation!$P$1)</f>
        <v>1</v>
      </c>
      <c r="Q375">
        <f>COUNTIFS(better_player_df!$A$2:$A$10475,match_formation!B375,better_player_df!$B$2:$B$10475,C375,better_player_df!$E$2:$E$10475,match_formation!$Q$1)</f>
        <v>0</v>
      </c>
      <c r="R375">
        <f>COUNTIFS(better_player_df!$A$2:$A$10475,match_formation!B375,better_player_df!$B$2:$B$10475,C375,better_player_df!$E$2:$E$10475,match_formation!$R$1)</f>
        <v>0</v>
      </c>
      <c r="S375">
        <f t="shared" si="35"/>
        <v>4</v>
      </c>
      <c r="T375">
        <f t="shared" si="36"/>
        <v>2</v>
      </c>
      <c r="U375">
        <f t="shared" si="37"/>
        <v>3</v>
      </c>
      <c r="V375">
        <f t="shared" si="38"/>
        <v>1</v>
      </c>
      <c r="W375">
        <f t="shared" si="39"/>
        <v>4231</v>
      </c>
    </row>
    <row r="376" spans="1:23" x14ac:dyDescent="0.3">
      <c r="A376">
        <f t="shared" si="40"/>
        <v>375</v>
      </c>
      <c r="B376">
        <f t="shared" si="41"/>
        <v>1080693</v>
      </c>
      <c r="C376" t="s">
        <v>63</v>
      </c>
      <c r="D376">
        <f>COUNTIFS(better_player_df!$A$2:$A$10475,match_formation!B376,better_player_df!$B$2:$B$10475,C376,better_player_df!$E$2:$E$10475,match_formation!$D$1)</f>
        <v>2</v>
      </c>
      <c r="E376">
        <f>COUNTIFS(better_player_df!$A$2:$A$10475,match_formation!B376,better_player_df!$B$2:$B$10475,C376,better_player_df!$E$2:$E$10475,match_formation!$E$1)</f>
        <v>1</v>
      </c>
      <c r="F376">
        <f>COUNTIFS(better_player_df!$A$2:$A$10475,match_formation!B376,better_player_df!$B$2:$B$10475,C376,better_player_df!$E$2:$E$10475,match_formation!$F$1)</f>
        <v>1</v>
      </c>
      <c r="G376">
        <f>COUNTIFS(better_player_df!$A$2:$A$10475,match_formation!B376,better_player_df!$B$2:$B$10475,C376,better_player_df!$E$2:$E$10475,match_formation!$G$1)</f>
        <v>0</v>
      </c>
      <c r="H376">
        <f>COUNTIFS(better_player_df!$A$2:$A$10475,match_formation!B376,better_player_df!$B$2:$B$10475,C376,better_player_df!$E$2:$E$10475,match_formation!$H$1)</f>
        <v>0</v>
      </c>
      <c r="I376">
        <f>COUNTIFS(better_player_df!$A$2:$A$10475,match_formation!B376,better_player_df!$B$2:$B$10475,C376,better_player_df!$E$2:$E$10475,match_formation!$I$1)</f>
        <v>0</v>
      </c>
      <c r="J376">
        <f>COUNTIFS(better_player_df!$A$2:$A$10475,match_formation!B376,better_player_df!$B$2:$B$10475,C376,better_player_df!$E$2:$E$10475,match_formation!$J$1)</f>
        <v>3</v>
      </c>
      <c r="K376">
        <f>COUNTIFS(better_player_df!$A$2:$A$10475,match_formation!B376,better_player_df!$B$2:$B$10475,C376,better_player_df!$E$2:$E$10475,match_formation!$K$1)</f>
        <v>0</v>
      </c>
      <c r="L376">
        <f>COUNTIFS(better_player_df!$A$2:$A$10475,match_formation!B376,better_player_df!$B$2:$B$10475,C376,better_player_df!$E$2:$E$10475,match_formation!$L$1)</f>
        <v>0</v>
      </c>
      <c r="M376">
        <f>COUNTIFS(better_player_df!$A$2:$A$10475,match_formation!B376,better_player_df!$B$2:$B$10475,C376,better_player_df!$E$2:$E$10475,match_formation!$M$1)</f>
        <v>0</v>
      </c>
      <c r="N376">
        <f>COUNTIFS(better_player_df!$A$2:$A$10475,match_formation!B376,better_player_df!$B$2:$B$10475,C376,better_player_df!$E$2:$E$10475,match_formation!$N$1)</f>
        <v>0</v>
      </c>
      <c r="O376">
        <f>COUNTIFS(better_player_df!$A$2:$A$10475,match_formation!B376,better_player_df!$B$2:$B$10475,C376,better_player_df!$E$2:$E$10475,match_formation!$O$1)</f>
        <v>0</v>
      </c>
      <c r="P376">
        <f>COUNTIFS(better_player_df!$A$2:$A$10475,match_formation!B376,better_player_df!$B$2:$B$10475,C376,better_player_df!$E$2:$E$10475,match_formation!$P$1)</f>
        <v>1</v>
      </c>
      <c r="Q376">
        <f>COUNTIFS(better_player_df!$A$2:$A$10475,match_formation!B376,better_player_df!$B$2:$B$10475,C376,better_player_df!$E$2:$E$10475,match_formation!$Q$1)</f>
        <v>1</v>
      </c>
      <c r="R376">
        <f>COUNTIFS(better_player_df!$A$2:$A$10475,match_formation!B376,better_player_df!$B$2:$B$10475,C376,better_player_df!$E$2:$E$10475,match_formation!$R$1)</f>
        <v>1</v>
      </c>
      <c r="S376">
        <f t="shared" si="35"/>
        <v>4</v>
      </c>
      <c r="T376">
        <f t="shared" si="36"/>
        <v>3</v>
      </c>
      <c r="U376">
        <f t="shared" si="37"/>
        <v>0</v>
      </c>
      <c r="V376">
        <f t="shared" si="38"/>
        <v>3</v>
      </c>
      <c r="W376">
        <f t="shared" si="39"/>
        <v>433</v>
      </c>
    </row>
    <row r="377" spans="1:23" x14ac:dyDescent="0.3">
      <c r="A377">
        <f t="shared" si="40"/>
        <v>376</v>
      </c>
      <c r="B377">
        <f t="shared" si="41"/>
        <v>1080693</v>
      </c>
      <c r="C377" t="s">
        <v>157</v>
      </c>
      <c r="D377">
        <f>COUNTIFS(better_player_df!$A$2:$A$10475,match_formation!B377,better_player_df!$B$2:$B$10475,C377,better_player_df!$E$2:$E$10475,match_formation!$D$1)</f>
        <v>2</v>
      </c>
      <c r="E377">
        <f>COUNTIFS(better_player_df!$A$2:$A$10475,match_formation!B377,better_player_df!$B$2:$B$10475,C377,better_player_df!$E$2:$E$10475,match_formation!$E$1)</f>
        <v>1</v>
      </c>
      <c r="F377">
        <f>COUNTIFS(better_player_df!$A$2:$A$10475,match_formation!B377,better_player_df!$B$2:$B$10475,C377,better_player_df!$E$2:$E$10475,match_formation!$F$1)</f>
        <v>1</v>
      </c>
      <c r="G377">
        <f>COUNTIFS(better_player_df!$A$2:$A$10475,match_formation!B377,better_player_df!$B$2:$B$10475,C377,better_player_df!$E$2:$E$10475,match_formation!$G$1)</f>
        <v>1</v>
      </c>
      <c r="H377">
        <f>COUNTIFS(better_player_df!$A$2:$A$10475,match_formation!B377,better_player_df!$B$2:$B$10475,C377,better_player_df!$E$2:$E$10475,match_formation!$H$1)</f>
        <v>0</v>
      </c>
      <c r="I377">
        <f>COUNTIFS(better_player_df!$A$2:$A$10475,match_formation!B377,better_player_df!$B$2:$B$10475,C377,better_player_df!$E$2:$E$10475,match_formation!$I$1)</f>
        <v>0</v>
      </c>
      <c r="J377">
        <f>COUNTIFS(better_player_df!$A$2:$A$10475,match_formation!B377,better_player_df!$B$2:$B$10475,C377,better_player_df!$E$2:$E$10475,match_formation!$J$1)</f>
        <v>2</v>
      </c>
      <c r="K377">
        <f>COUNTIFS(better_player_df!$A$2:$A$10475,match_formation!B377,better_player_df!$B$2:$B$10475,C377,better_player_df!$E$2:$E$10475,match_formation!$K$1)</f>
        <v>1</v>
      </c>
      <c r="L377">
        <f>COUNTIFS(better_player_df!$A$2:$A$10475,match_formation!B377,better_player_df!$B$2:$B$10475,C377,better_player_df!$E$2:$E$10475,match_formation!$L$1)</f>
        <v>1</v>
      </c>
      <c r="M377">
        <f>COUNTIFS(better_player_df!$A$2:$A$10475,match_formation!B377,better_player_df!$B$2:$B$10475,C377,better_player_df!$E$2:$E$10475,match_formation!$M$1)</f>
        <v>0</v>
      </c>
      <c r="N377">
        <f>COUNTIFS(better_player_df!$A$2:$A$10475,match_formation!B377,better_player_df!$B$2:$B$10475,C377,better_player_df!$E$2:$E$10475,match_formation!$N$1)</f>
        <v>0</v>
      </c>
      <c r="O377">
        <f>COUNTIFS(better_player_df!$A$2:$A$10475,match_formation!B377,better_player_df!$B$2:$B$10475,C377,better_player_df!$E$2:$E$10475,match_formation!$O$1)</f>
        <v>0</v>
      </c>
      <c r="P377">
        <f>COUNTIFS(better_player_df!$A$2:$A$10475,match_formation!B377,better_player_df!$B$2:$B$10475,C377,better_player_df!$E$2:$E$10475,match_formation!$P$1)</f>
        <v>1</v>
      </c>
      <c r="Q377">
        <f>COUNTIFS(better_player_df!$A$2:$A$10475,match_formation!B377,better_player_df!$B$2:$B$10475,C377,better_player_df!$E$2:$E$10475,match_formation!$Q$1)</f>
        <v>0</v>
      </c>
      <c r="R377">
        <f>COUNTIFS(better_player_df!$A$2:$A$10475,match_formation!B377,better_player_df!$B$2:$B$10475,C377,better_player_df!$E$2:$E$10475,match_formation!$R$1)</f>
        <v>0</v>
      </c>
      <c r="S377">
        <f t="shared" si="35"/>
        <v>4</v>
      </c>
      <c r="T377">
        <f t="shared" si="36"/>
        <v>5</v>
      </c>
      <c r="U377">
        <f t="shared" si="37"/>
        <v>0</v>
      </c>
      <c r="V377">
        <f t="shared" si="38"/>
        <v>1</v>
      </c>
      <c r="W377">
        <f t="shared" si="39"/>
        <v>451</v>
      </c>
    </row>
    <row r="378" spans="1:23" x14ac:dyDescent="0.3">
      <c r="A378">
        <f t="shared" si="40"/>
        <v>377</v>
      </c>
      <c r="B378">
        <f t="shared" si="41"/>
        <v>1080694</v>
      </c>
      <c r="C378" t="s">
        <v>218</v>
      </c>
      <c r="D378">
        <f>COUNTIFS(better_player_df!$A$2:$A$10475,match_formation!B378,better_player_df!$B$2:$B$10475,C378,better_player_df!$E$2:$E$10475,match_formation!$D$1)</f>
        <v>2</v>
      </c>
      <c r="E378">
        <f>COUNTIFS(better_player_df!$A$2:$A$10475,match_formation!B378,better_player_df!$B$2:$B$10475,C378,better_player_df!$E$2:$E$10475,match_formation!$E$1)</f>
        <v>1</v>
      </c>
      <c r="F378">
        <f>COUNTIFS(better_player_df!$A$2:$A$10475,match_formation!B378,better_player_df!$B$2:$B$10475,C378,better_player_df!$E$2:$E$10475,match_formation!$F$1)</f>
        <v>1</v>
      </c>
      <c r="G378">
        <f>COUNTIFS(better_player_df!$A$2:$A$10475,match_formation!B378,better_player_df!$B$2:$B$10475,C378,better_player_df!$E$2:$E$10475,match_formation!$G$1)</f>
        <v>2</v>
      </c>
      <c r="H378">
        <f>COUNTIFS(better_player_df!$A$2:$A$10475,match_formation!B378,better_player_df!$B$2:$B$10475,C378,better_player_df!$E$2:$E$10475,match_formation!$H$1)</f>
        <v>0</v>
      </c>
      <c r="I378">
        <f>COUNTIFS(better_player_df!$A$2:$A$10475,match_formation!B378,better_player_df!$B$2:$B$10475,C378,better_player_df!$E$2:$E$10475,match_formation!$I$1)</f>
        <v>0</v>
      </c>
      <c r="J378">
        <f>COUNTIFS(better_player_df!$A$2:$A$10475,match_formation!B378,better_player_df!$B$2:$B$10475,C378,better_player_df!$E$2:$E$10475,match_formation!$J$1)</f>
        <v>0</v>
      </c>
      <c r="K378">
        <f>COUNTIFS(better_player_df!$A$2:$A$10475,match_formation!B378,better_player_df!$B$2:$B$10475,C378,better_player_df!$E$2:$E$10475,match_formation!$K$1)</f>
        <v>0</v>
      </c>
      <c r="L378">
        <f>COUNTIFS(better_player_df!$A$2:$A$10475,match_formation!B378,better_player_df!$B$2:$B$10475,C378,better_player_df!$E$2:$E$10475,match_formation!$L$1)</f>
        <v>0</v>
      </c>
      <c r="M378">
        <f>COUNTIFS(better_player_df!$A$2:$A$10475,match_formation!B378,better_player_df!$B$2:$B$10475,C378,better_player_df!$E$2:$E$10475,match_formation!$M$1)</f>
        <v>1</v>
      </c>
      <c r="N378">
        <f>COUNTIFS(better_player_df!$A$2:$A$10475,match_formation!B378,better_player_df!$B$2:$B$10475,C378,better_player_df!$E$2:$E$10475,match_formation!$N$1)</f>
        <v>1</v>
      </c>
      <c r="O378">
        <f>COUNTIFS(better_player_df!$A$2:$A$10475,match_formation!B378,better_player_df!$B$2:$B$10475,C378,better_player_df!$E$2:$E$10475,match_formation!$O$1)</f>
        <v>1</v>
      </c>
      <c r="P378">
        <f>COUNTIFS(better_player_df!$A$2:$A$10475,match_formation!B378,better_player_df!$B$2:$B$10475,C378,better_player_df!$E$2:$E$10475,match_formation!$P$1)</f>
        <v>1</v>
      </c>
      <c r="Q378">
        <f>COUNTIFS(better_player_df!$A$2:$A$10475,match_formation!B378,better_player_df!$B$2:$B$10475,C378,better_player_df!$E$2:$E$10475,match_formation!$Q$1)</f>
        <v>0</v>
      </c>
      <c r="R378">
        <f>COUNTIFS(better_player_df!$A$2:$A$10475,match_formation!B378,better_player_df!$B$2:$B$10475,C378,better_player_df!$E$2:$E$10475,match_formation!$R$1)</f>
        <v>0</v>
      </c>
      <c r="S378">
        <f t="shared" si="35"/>
        <v>4</v>
      </c>
      <c r="T378">
        <f t="shared" si="36"/>
        <v>2</v>
      </c>
      <c r="U378">
        <f t="shared" si="37"/>
        <v>3</v>
      </c>
      <c r="V378">
        <f t="shared" si="38"/>
        <v>1</v>
      </c>
      <c r="W378">
        <f t="shared" si="39"/>
        <v>4231</v>
      </c>
    </row>
    <row r="379" spans="1:23" x14ac:dyDescent="0.3">
      <c r="A379">
        <f t="shared" si="40"/>
        <v>378</v>
      </c>
      <c r="B379">
        <f t="shared" si="41"/>
        <v>1080694</v>
      </c>
      <c r="C379" t="s">
        <v>289</v>
      </c>
      <c r="D379">
        <f>COUNTIFS(better_player_df!$A$2:$A$10475,match_formation!B379,better_player_df!$B$2:$B$10475,C379,better_player_df!$E$2:$E$10475,match_formation!$D$1)</f>
        <v>2</v>
      </c>
      <c r="E379">
        <f>COUNTIFS(better_player_df!$A$2:$A$10475,match_formation!B379,better_player_df!$B$2:$B$10475,C379,better_player_df!$E$2:$E$10475,match_formation!$E$1)</f>
        <v>1</v>
      </c>
      <c r="F379">
        <f>COUNTIFS(better_player_df!$A$2:$A$10475,match_formation!B379,better_player_df!$B$2:$B$10475,C379,better_player_df!$E$2:$E$10475,match_formation!$F$1)</f>
        <v>1</v>
      </c>
      <c r="G379">
        <f>COUNTIFS(better_player_df!$A$2:$A$10475,match_formation!B379,better_player_df!$B$2:$B$10475,C379,better_player_df!$E$2:$E$10475,match_formation!$G$1)</f>
        <v>0</v>
      </c>
      <c r="H379">
        <f>COUNTIFS(better_player_df!$A$2:$A$10475,match_formation!B379,better_player_df!$B$2:$B$10475,C379,better_player_df!$E$2:$E$10475,match_formation!$H$1)</f>
        <v>0</v>
      </c>
      <c r="I379">
        <f>COUNTIFS(better_player_df!$A$2:$A$10475,match_formation!B379,better_player_df!$B$2:$B$10475,C379,better_player_df!$E$2:$E$10475,match_formation!$I$1)</f>
        <v>0</v>
      </c>
      <c r="J379">
        <f>COUNTIFS(better_player_df!$A$2:$A$10475,match_formation!B379,better_player_df!$B$2:$B$10475,C379,better_player_df!$E$2:$E$10475,match_formation!$J$1)</f>
        <v>3</v>
      </c>
      <c r="K379">
        <f>COUNTIFS(better_player_df!$A$2:$A$10475,match_formation!B379,better_player_df!$B$2:$B$10475,C379,better_player_df!$E$2:$E$10475,match_formation!$K$1)</f>
        <v>0</v>
      </c>
      <c r="L379">
        <f>COUNTIFS(better_player_df!$A$2:$A$10475,match_formation!B379,better_player_df!$B$2:$B$10475,C379,better_player_df!$E$2:$E$10475,match_formation!$L$1)</f>
        <v>0</v>
      </c>
      <c r="M379">
        <f>COUNTIFS(better_player_df!$A$2:$A$10475,match_formation!B379,better_player_df!$B$2:$B$10475,C379,better_player_df!$E$2:$E$10475,match_formation!$M$1)</f>
        <v>0</v>
      </c>
      <c r="N379">
        <f>COUNTIFS(better_player_df!$A$2:$A$10475,match_formation!B379,better_player_df!$B$2:$B$10475,C379,better_player_df!$E$2:$E$10475,match_formation!$N$1)</f>
        <v>0</v>
      </c>
      <c r="O379">
        <f>COUNTIFS(better_player_df!$A$2:$A$10475,match_formation!B379,better_player_df!$B$2:$B$10475,C379,better_player_df!$E$2:$E$10475,match_formation!$O$1)</f>
        <v>0</v>
      </c>
      <c r="P379">
        <f>COUNTIFS(better_player_df!$A$2:$A$10475,match_formation!B379,better_player_df!$B$2:$B$10475,C379,better_player_df!$E$2:$E$10475,match_formation!$P$1)</f>
        <v>1</v>
      </c>
      <c r="Q379">
        <f>COUNTIFS(better_player_df!$A$2:$A$10475,match_formation!B379,better_player_df!$B$2:$B$10475,C379,better_player_df!$E$2:$E$10475,match_formation!$Q$1)</f>
        <v>1</v>
      </c>
      <c r="R379">
        <f>COUNTIFS(better_player_df!$A$2:$A$10475,match_formation!B379,better_player_df!$B$2:$B$10475,C379,better_player_df!$E$2:$E$10475,match_formation!$R$1)</f>
        <v>1</v>
      </c>
      <c r="S379">
        <f t="shared" si="35"/>
        <v>4</v>
      </c>
      <c r="T379">
        <f t="shared" si="36"/>
        <v>3</v>
      </c>
      <c r="U379">
        <f t="shared" si="37"/>
        <v>0</v>
      </c>
      <c r="V379">
        <f t="shared" si="38"/>
        <v>3</v>
      </c>
      <c r="W379">
        <f t="shared" si="39"/>
        <v>433</v>
      </c>
    </row>
    <row r="380" spans="1:23" x14ac:dyDescent="0.3">
      <c r="A380">
        <f t="shared" si="40"/>
        <v>379</v>
      </c>
      <c r="B380">
        <f t="shared" si="41"/>
        <v>1080695</v>
      </c>
      <c r="C380" t="s">
        <v>157</v>
      </c>
      <c r="D380">
        <f>COUNTIFS(better_player_df!$A$2:$A$10475,match_formation!B380,better_player_df!$B$2:$B$10475,C380,better_player_df!$E$2:$E$10475,match_formation!$D$1)</f>
        <v>2</v>
      </c>
      <c r="E380">
        <f>COUNTIFS(better_player_df!$A$2:$A$10475,match_formation!B380,better_player_df!$B$2:$B$10475,C380,better_player_df!$E$2:$E$10475,match_formation!$E$1)</f>
        <v>1</v>
      </c>
      <c r="F380">
        <f>COUNTIFS(better_player_df!$A$2:$A$10475,match_formation!B380,better_player_df!$B$2:$B$10475,C380,better_player_df!$E$2:$E$10475,match_formation!$F$1)</f>
        <v>1</v>
      </c>
      <c r="G380">
        <f>COUNTIFS(better_player_df!$A$2:$A$10475,match_formation!B380,better_player_df!$B$2:$B$10475,C380,better_player_df!$E$2:$E$10475,match_formation!$G$1)</f>
        <v>0</v>
      </c>
      <c r="H380">
        <f>COUNTIFS(better_player_df!$A$2:$A$10475,match_formation!B380,better_player_df!$B$2:$B$10475,C380,better_player_df!$E$2:$E$10475,match_formation!$H$1)</f>
        <v>0</v>
      </c>
      <c r="I380">
        <f>COUNTIFS(better_player_df!$A$2:$A$10475,match_formation!B380,better_player_df!$B$2:$B$10475,C380,better_player_df!$E$2:$E$10475,match_formation!$I$1)</f>
        <v>0</v>
      </c>
      <c r="J380">
        <f>COUNTIFS(better_player_df!$A$2:$A$10475,match_formation!B380,better_player_df!$B$2:$B$10475,C380,better_player_df!$E$2:$E$10475,match_formation!$J$1)</f>
        <v>3</v>
      </c>
      <c r="K380">
        <f>COUNTIFS(better_player_df!$A$2:$A$10475,match_formation!B380,better_player_df!$B$2:$B$10475,C380,better_player_df!$E$2:$E$10475,match_formation!$K$1)</f>
        <v>0</v>
      </c>
      <c r="L380">
        <f>COUNTIFS(better_player_df!$A$2:$A$10475,match_formation!B380,better_player_df!$B$2:$B$10475,C380,better_player_df!$E$2:$E$10475,match_formation!$L$1)</f>
        <v>0</v>
      </c>
      <c r="M380">
        <f>COUNTIFS(better_player_df!$A$2:$A$10475,match_formation!B380,better_player_df!$B$2:$B$10475,C380,better_player_df!$E$2:$E$10475,match_formation!$M$1)</f>
        <v>0</v>
      </c>
      <c r="N380">
        <f>COUNTIFS(better_player_df!$A$2:$A$10475,match_formation!B380,better_player_df!$B$2:$B$10475,C380,better_player_df!$E$2:$E$10475,match_formation!$N$1)</f>
        <v>0</v>
      </c>
      <c r="O380">
        <f>COUNTIFS(better_player_df!$A$2:$A$10475,match_formation!B380,better_player_df!$B$2:$B$10475,C380,better_player_df!$E$2:$E$10475,match_formation!$O$1)</f>
        <v>0</v>
      </c>
      <c r="P380">
        <f>COUNTIFS(better_player_df!$A$2:$A$10475,match_formation!B380,better_player_df!$B$2:$B$10475,C380,better_player_df!$E$2:$E$10475,match_formation!$P$1)</f>
        <v>1</v>
      </c>
      <c r="Q380">
        <f>COUNTIFS(better_player_df!$A$2:$A$10475,match_formation!B380,better_player_df!$B$2:$B$10475,C380,better_player_df!$E$2:$E$10475,match_formation!$Q$1)</f>
        <v>1</v>
      </c>
      <c r="R380">
        <f>COUNTIFS(better_player_df!$A$2:$A$10475,match_formation!B380,better_player_df!$B$2:$B$10475,C380,better_player_df!$E$2:$E$10475,match_formation!$R$1)</f>
        <v>1</v>
      </c>
      <c r="S380">
        <f t="shared" si="35"/>
        <v>4</v>
      </c>
      <c r="T380">
        <f t="shared" si="36"/>
        <v>3</v>
      </c>
      <c r="U380">
        <f t="shared" si="37"/>
        <v>0</v>
      </c>
      <c r="V380">
        <f t="shared" si="38"/>
        <v>3</v>
      </c>
      <c r="W380">
        <f t="shared" si="39"/>
        <v>433</v>
      </c>
    </row>
    <row r="381" spans="1:23" x14ac:dyDescent="0.3">
      <c r="A381">
        <f t="shared" si="40"/>
        <v>380</v>
      </c>
      <c r="B381">
        <f t="shared" si="41"/>
        <v>1080695</v>
      </c>
      <c r="C381" t="s">
        <v>96</v>
      </c>
      <c r="D381">
        <f>COUNTIFS(better_player_df!$A$2:$A$10475,match_formation!B381,better_player_df!$B$2:$B$10475,C381,better_player_df!$E$2:$E$10475,match_formation!$D$1)</f>
        <v>2</v>
      </c>
      <c r="E381">
        <f>COUNTIFS(better_player_df!$A$2:$A$10475,match_formation!B381,better_player_df!$B$2:$B$10475,C381,better_player_df!$E$2:$E$10475,match_formation!$E$1)</f>
        <v>1</v>
      </c>
      <c r="F381">
        <f>COUNTIFS(better_player_df!$A$2:$A$10475,match_formation!B381,better_player_df!$B$2:$B$10475,C381,better_player_df!$E$2:$E$10475,match_formation!$F$1)</f>
        <v>1</v>
      </c>
      <c r="G381">
        <f>COUNTIFS(better_player_df!$A$2:$A$10475,match_formation!B381,better_player_df!$B$2:$B$10475,C381,better_player_df!$E$2:$E$10475,match_formation!$G$1)</f>
        <v>0</v>
      </c>
      <c r="H381">
        <f>COUNTIFS(better_player_df!$A$2:$A$10475,match_formation!B381,better_player_df!$B$2:$B$10475,C381,better_player_df!$E$2:$E$10475,match_formation!$H$1)</f>
        <v>0</v>
      </c>
      <c r="I381">
        <f>COUNTIFS(better_player_df!$A$2:$A$10475,match_formation!B381,better_player_df!$B$2:$B$10475,C381,better_player_df!$E$2:$E$10475,match_formation!$I$1)</f>
        <v>0</v>
      </c>
      <c r="J381">
        <f>COUNTIFS(better_player_df!$A$2:$A$10475,match_formation!B381,better_player_df!$B$2:$B$10475,C381,better_player_df!$E$2:$E$10475,match_formation!$J$1)</f>
        <v>3</v>
      </c>
      <c r="K381">
        <f>COUNTIFS(better_player_df!$A$2:$A$10475,match_formation!B381,better_player_df!$B$2:$B$10475,C381,better_player_df!$E$2:$E$10475,match_formation!$K$1)</f>
        <v>0</v>
      </c>
      <c r="L381">
        <f>COUNTIFS(better_player_df!$A$2:$A$10475,match_formation!B381,better_player_df!$B$2:$B$10475,C381,better_player_df!$E$2:$E$10475,match_formation!$L$1)</f>
        <v>0</v>
      </c>
      <c r="M381">
        <f>COUNTIFS(better_player_df!$A$2:$A$10475,match_formation!B381,better_player_df!$B$2:$B$10475,C381,better_player_df!$E$2:$E$10475,match_formation!$M$1)</f>
        <v>0</v>
      </c>
      <c r="N381">
        <f>COUNTIFS(better_player_df!$A$2:$A$10475,match_formation!B381,better_player_df!$B$2:$B$10475,C381,better_player_df!$E$2:$E$10475,match_formation!$N$1)</f>
        <v>0</v>
      </c>
      <c r="O381">
        <f>COUNTIFS(better_player_df!$A$2:$A$10475,match_formation!B381,better_player_df!$B$2:$B$10475,C381,better_player_df!$E$2:$E$10475,match_formation!$O$1)</f>
        <v>0</v>
      </c>
      <c r="P381">
        <f>COUNTIFS(better_player_df!$A$2:$A$10475,match_formation!B381,better_player_df!$B$2:$B$10475,C381,better_player_df!$E$2:$E$10475,match_formation!$P$1)</f>
        <v>1</v>
      </c>
      <c r="Q381">
        <f>COUNTIFS(better_player_df!$A$2:$A$10475,match_formation!B381,better_player_df!$B$2:$B$10475,C381,better_player_df!$E$2:$E$10475,match_formation!$Q$1)</f>
        <v>1</v>
      </c>
      <c r="R381">
        <f>COUNTIFS(better_player_df!$A$2:$A$10475,match_formation!B381,better_player_df!$B$2:$B$10475,C381,better_player_df!$E$2:$E$10475,match_formation!$R$1)</f>
        <v>1</v>
      </c>
      <c r="S381">
        <f t="shared" si="35"/>
        <v>4</v>
      </c>
      <c r="T381">
        <f t="shared" si="36"/>
        <v>3</v>
      </c>
      <c r="U381">
        <f t="shared" si="37"/>
        <v>0</v>
      </c>
      <c r="V381">
        <f t="shared" si="38"/>
        <v>3</v>
      </c>
      <c r="W381">
        <f t="shared" si="39"/>
        <v>433</v>
      </c>
    </row>
    <row r="382" spans="1:23" x14ac:dyDescent="0.3">
      <c r="A382">
        <f t="shared" si="40"/>
        <v>381</v>
      </c>
      <c r="B382">
        <f t="shared" si="41"/>
        <v>1080696</v>
      </c>
      <c r="C382" t="s">
        <v>111</v>
      </c>
      <c r="D382">
        <f>COUNTIFS(better_player_df!$A$2:$A$10475,match_formation!B382,better_player_df!$B$2:$B$10475,C382,better_player_df!$E$2:$E$10475,match_formation!$D$1)</f>
        <v>2</v>
      </c>
      <c r="E382">
        <f>COUNTIFS(better_player_df!$A$2:$A$10475,match_formation!B382,better_player_df!$B$2:$B$10475,C382,better_player_df!$E$2:$E$10475,match_formation!$E$1)</f>
        <v>1</v>
      </c>
      <c r="F382">
        <f>COUNTIFS(better_player_df!$A$2:$A$10475,match_formation!B382,better_player_df!$B$2:$B$10475,C382,better_player_df!$E$2:$E$10475,match_formation!$F$1)</f>
        <v>1</v>
      </c>
      <c r="G382">
        <f>COUNTIFS(better_player_df!$A$2:$A$10475,match_formation!B382,better_player_df!$B$2:$B$10475,C382,better_player_df!$E$2:$E$10475,match_formation!$G$1)</f>
        <v>0</v>
      </c>
      <c r="H382">
        <f>COUNTIFS(better_player_df!$A$2:$A$10475,match_formation!B382,better_player_df!$B$2:$B$10475,C382,better_player_df!$E$2:$E$10475,match_formation!$H$1)</f>
        <v>0</v>
      </c>
      <c r="I382">
        <f>COUNTIFS(better_player_df!$A$2:$A$10475,match_formation!B382,better_player_df!$B$2:$B$10475,C382,better_player_df!$E$2:$E$10475,match_formation!$I$1)</f>
        <v>0</v>
      </c>
      <c r="J382">
        <f>COUNTIFS(better_player_df!$A$2:$A$10475,match_formation!B382,better_player_df!$B$2:$B$10475,C382,better_player_df!$E$2:$E$10475,match_formation!$J$1)</f>
        <v>2</v>
      </c>
      <c r="K382">
        <f>COUNTIFS(better_player_df!$A$2:$A$10475,match_formation!B382,better_player_df!$B$2:$B$10475,C382,better_player_df!$E$2:$E$10475,match_formation!$K$1)</f>
        <v>1</v>
      </c>
      <c r="L382">
        <f>COUNTIFS(better_player_df!$A$2:$A$10475,match_formation!B382,better_player_df!$B$2:$B$10475,C382,better_player_df!$E$2:$E$10475,match_formation!$L$1)</f>
        <v>1</v>
      </c>
      <c r="M382">
        <f>COUNTIFS(better_player_df!$A$2:$A$10475,match_formation!B382,better_player_df!$B$2:$B$10475,C382,better_player_df!$E$2:$E$10475,match_formation!$M$1)</f>
        <v>0</v>
      </c>
      <c r="N382">
        <f>COUNTIFS(better_player_df!$A$2:$A$10475,match_formation!B382,better_player_df!$B$2:$B$10475,C382,better_player_df!$E$2:$E$10475,match_formation!$N$1)</f>
        <v>0</v>
      </c>
      <c r="O382">
        <f>COUNTIFS(better_player_df!$A$2:$A$10475,match_formation!B382,better_player_df!$B$2:$B$10475,C382,better_player_df!$E$2:$E$10475,match_formation!$O$1)</f>
        <v>0</v>
      </c>
      <c r="P382">
        <f>COUNTIFS(better_player_df!$A$2:$A$10475,match_formation!B382,better_player_df!$B$2:$B$10475,C382,better_player_df!$E$2:$E$10475,match_formation!$P$1)</f>
        <v>2</v>
      </c>
      <c r="Q382">
        <f>COUNTIFS(better_player_df!$A$2:$A$10475,match_formation!B382,better_player_df!$B$2:$B$10475,C382,better_player_df!$E$2:$E$10475,match_formation!$Q$1)</f>
        <v>0</v>
      </c>
      <c r="R382">
        <f>COUNTIFS(better_player_df!$A$2:$A$10475,match_formation!B382,better_player_df!$B$2:$B$10475,C382,better_player_df!$E$2:$E$10475,match_formation!$R$1)</f>
        <v>0</v>
      </c>
      <c r="S382">
        <f t="shared" si="35"/>
        <v>4</v>
      </c>
      <c r="T382">
        <f t="shared" si="36"/>
        <v>4</v>
      </c>
      <c r="U382">
        <f t="shared" si="37"/>
        <v>0</v>
      </c>
      <c r="V382">
        <f t="shared" si="38"/>
        <v>2</v>
      </c>
      <c r="W382">
        <f t="shared" si="39"/>
        <v>442</v>
      </c>
    </row>
    <row r="383" spans="1:23" x14ac:dyDescent="0.3">
      <c r="A383">
        <f t="shared" si="40"/>
        <v>382</v>
      </c>
      <c r="B383">
        <f t="shared" si="41"/>
        <v>1080696</v>
      </c>
      <c r="C383" t="s">
        <v>274</v>
      </c>
      <c r="D383">
        <f>COUNTIFS(better_player_df!$A$2:$A$10475,match_formation!B383,better_player_df!$B$2:$B$10475,C383,better_player_df!$E$2:$E$10475,match_formation!$D$1)</f>
        <v>2</v>
      </c>
      <c r="E383">
        <f>COUNTIFS(better_player_df!$A$2:$A$10475,match_formation!B383,better_player_df!$B$2:$B$10475,C383,better_player_df!$E$2:$E$10475,match_formation!$E$1)</f>
        <v>1</v>
      </c>
      <c r="F383">
        <f>COUNTIFS(better_player_df!$A$2:$A$10475,match_formation!B383,better_player_df!$B$2:$B$10475,C383,better_player_df!$E$2:$E$10475,match_formation!$F$1)</f>
        <v>1</v>
      </c>
      <c r="G383">
        <f>COUNTIFS(better_player_df!$A$2:$A$10475,match_formation!B383,better_player_df!$B$2:$B$10475,C383,better_player_df!$E$2:$E$10475,match_formation!$G$1)</f>
        <v>2</v>
      </c>
      <c r="H383">
        <f>COUNTIFS(better_player_df!$A$2:$A$10475,match_formation!B383,better_player_df!$B$2:$B$10475,C383,better_player_df!$E$2:$E$10475,match_formation!$H$1)</f>
        <v>0</v>
      </c>
      <c r="I383">
        <f>COUNTIFS(better_player_df!$A$2:$A$10475,match_formation!B383,better_player_df!$B$2:$B$10475,C383,better_player_df!$E$2:$E$10475,match_formation!$I$1)</f>
        <v>0</v>
      </c>
      <c r="J383">
        <f>COUNTIFS(better_player_df!$A$2:$A$10475,match_formation!B383,better_player_df!$B$2:$B$10475,C383,better_player_df!$E$2:$E$10475,match_formation!$J$1)</f>
        <v>0</v>
      </c>
      <c r="K383">
        <f>COUNTIFS(better_player_df!$A$2:$A$10475,match_formation!B383,better_player_df!$B$2:$B$10475,C383,better_player_df!$E$2:$E$10475,match_formation!$K$1)</f>
        <v>0</v>
      </c>
      <c r="L383">
        <f>COUNTIFS(better_player_df!$A$2:$A$10475,match_formation!B383,better_player_df!$B$2:$B$10475,C383,better_player_df!$E$2:$E$10475,match_formation!$L$1)</f>
        <v>0</v>
      </c>
      <c r="M383">
        <f>COUNTIFS(better_player_df!$A$2:$A$10475,match_formation!B383,better_player_df!$B$2:$B$10475,C383,better_player_df!$E$2:$E$10475,match_formation!$M$1)</f>
        <v>1</v>
      </c>
      <c r="N383">
        <f>COUNTIFS(better_player_df!$A$2:$A$10475,match_formation!B383,better_player_df!$B$2:$B$10475,C383,better_player_df!$E$2:$E$10475,match_formation!$N$1)</f>
        <v>1</v>
      </c>
      <c r="O383">
        <f>COUNTIFS(better_player_df!$A$2:$A$10475,match_formation!B383,better_player_df!$B$2:$B$10475,C383,better_player_df!$E$2:$E$10475,match_formation!$O$1)</f>
        <v>1</v>
      </c>
      <c r="P383">
        <f>COUNTIFS(better_player_df!$A$2:$A$10475,match_formation!B383,better_player_df!$B$2:$B$10475,C383,better_player_df!$E$2:$E$10475,match_formation!$P$1)</f>
        <v>1</v>
      </c>
      <c r="Q383">
        <f>COUNTIFS(better_player_df!$A$2:$A$10475,match_formation!B383,better_player_df!$B$2:$B$10475,C383,better_player_df!$E$2:$E$10475,match_formation!$Q$1)</f>
        <v>0</v>
      </c>
      <c r="R383">
        <f>COUNTIFS(better_player_df!$A$2:$A$10475,match_formation!B383,better_player_df!$B$2:$B$10475,C383,better_player_df!$E$2:$E$10475,match_formation!$R$1)</f>
        <v>0</v>
      </c>
      <c r="S383">
        <f t="shared" si="35"/>
        <v>4</v>
      </c>
      <c r="T383">
        <f t="shared" si="36"/>
        <v>2</v>
      </c>
      <c r="U383">
        <f t="shared" si="37"/>
        <v>3</v>
      </c>
      <c r="V383">
        <f t="shared" si="38"/>
        <v>1</v>
      </c>
      <c r="W383">
        <f t="shared" si="39"/>
        <v>4231</v>
      </c>
    </row>
    <row r="384" spans="1:23" x14ac:dyDescent="0.3">
      <c r="A384">
        <f t="shared" si="40"/>
        <v>383</v>
      </c>
      <c r="B384">
        <f t="shared" si="41"/>
        <v>1080697</v>
      </c>
      <c r="C384" t="s">
        <v>96</v>
      </c>
      <c r="D384">
        <f>COUNTIFS(better_player_df!$A$2:$A$10475,match_formation!B384,better_player_df!$B$2:$B$10475,C384,better_player_df!$E$2:$E$10475,match_formation!$D$1)</f>
        <v>2</v>
      </c>
      <c r="E384">
        <f>COUNTIFS(better_player_df!$A$2:$A$10475,match_formation!B384,better_player_df!$B$2:$B$10475,C384,better_player_df!$E$2:$E$10475,match_formation!$E$1)</f>
        <v>1</v>
      </c>
      <c r="F384">
        <f>COUNTIFS(better_player_df!$A$2:$A$10475,match_formation!B384,better_player_df!$B$2:$B$10475,C384,better_player_df!$E$2:$E$10475,match_formation!$F$1)</f>
        <v>1</v>
      </c>
      <c r="G384">
        <f>COUNTIFS(better_player_df!$A$2:$A$10475,match_formation!B384,better_player_df!$B$2:$B$10475,C384,better_player_df!$E$2:$E$10475,match_formation!$G$1)</f>
        <v>0</v>
      </c>
      <c r="H384">
        <f>COUNTIFS(better_player_df!$A$2:$A$10475,match_formation!B384,better_player_df!$B$2:$B$10475,C384,better_player_df!$E$2:$E$10475,match_formation!$H$1)</f>
        <v>0</v>
      </c>
      <c r="I384">
        <f>COUNTIFS(better_player_df!$A$2:$A$10475,match_formation!B384,better_player_df!$B$2:$B$10475,C384,better_player_df!$E$2:$E$10475,match_formation!$I$1)</f>
        <v>0</v>
      </c>
      <c r="J384">
        <f>COUNTIFS(better_player_df!$A$2:$A$10475,match_formation!B384,better_player_df!$B$2:$B$10475,C384,better_player_df!$E$2:$E$10475,match_formation!$J$1)</f>
        <v>3</v>
      </c>
      <c r="K384">
        <f>COUNTIFS(better_player_df!$A$2:$A$10475,match_formation!B384,better_player_df!$B$2:$B$10475,C384,better_player_df!$E$2:$E$10475,match_formation!$K$1)</f>
        <v>0</v>
      </c>
      <c r="L384">
        <f>COUNTIFS(better_player_df!$A$2:$A$10475,match_formation!B384,better_player_df!$B$2:$B$10475,C384,better_player_df!$E$2:$E$10475,match_formation!$L$1)</f>
        <v>0</v>
      </c>
      <c r="M384">
        <f>COUNTIFS(better_player_df!$A$2:$A$10475,match_formation!B384,better_player_df!$B$2:$B$10475,C384,better_player_df!$E$2:$E$10475,match_formation!$M$1)</f>
        <v>0</v>
      </c>
      <c r="N384">
        <f>COUNTIFS(better_player_df!$A$2:$A$10475,match_formation!B384,better_player_df!$B$2:$B$10475,C384,better_player_df!$E$2:$E$10475,match_formation!$N$1)</f>
        <v>0</v>
      </c>
      <c r="O384">
        <f>COUNTIFS(better_player_df!$A$2:$A$10475,match_formation!B384,better_player_df!$B$2:$B$10475,C384,better_player_df!$E$2:$E$10475,match_formation!$O$1)</f>
        <v>0</v>
      </c>
      <c r="P384">
        <f>COUNTIFS(better_player_df!$A$2:$A$10475,match_formation!B384,better_player_df!$B$2:$B$10475,C384,better_player_df!$E$2:$E$10475,match_formation!$P$1)</f>
        <v>1</v>
      </c>
      <c r="Q384">
        <f>COUNTIFS(better_player_df!$A$2:$A$10475,match_formation!B384,better_player_df!$B$2:$B$10475,C384,better_player_df!$E$2:$E$10475,match_formation!$Q$1)</f>
        <v>1</v>
      </c>
      <c r="R384">
        <f>COUNTIFS(better_player_df!$A$2:$A$10475,match_formation!B384,better_player_df!$B$2:$B$10475,C384,better_player_df!$E$2:$E$10475,match_formation!$R$1)</f>
        <v>1</v>
      </c>
      <c r="S384">
        <f t="shared" si="35"/>
        <v>4</v>
      </c>
      <c r="T384">
        <f t="shared" si="36"/>
        <v>3</v>
      </c>
      <c r="U384">
        <f t="shared" si="37"/>
        <v>0</v>
      </c>
      <c r="V384">
        <f t="shared" si="38"/>
        <v>3</v>
      </c>
      <c r="W384">
        <f t="shared" si="39"/>
        <v>433</v>
      </c>
    </row>
    <row r="385" spans="1:23" x14ac:dyDescent="0.3">
      <c r="A385">
        <f t="shared" si="40"/>
        <v>384</v>
      </c>
      <c r="B385">
        <f t="shared" si="41"/>
        <v>1080697</v>
      </c>
      <c r="C385" t="s">
        <v>218</v>
      </c>
      <c r="D385">
        <f>COUNTIFS(better_player_df!$A$2:$A$10475,match_formation!B385,better_player_df!$B$2:$B$10475,C385,better_player_df!$E$2:$E$10475,match_formation!$D$1)</f>
        <v>2</v>
      </c>
      <c r="E385">
        <f>COUNTIFS(better_player_df!$A$2:$A$10475,match_formation!B385,better_player_df!$B$2:$B$10475,C385,better_player_df!$E$2:$E$10475,match_formation!$E$1)</f>
        <v>1</v>
      </c>
      <c r="F385">
        <f>COUNTIFS(better_player_df!$A$2:$A$10475,match_formation!B385,better_player_df!$B$2:$B$10475,C385,better_player_df!$E$2:$E$10475,match_formation!$F$1)</f>
        <v>1</v>
      </c>
      <c r="G385">
        <f>COUNTIFS(better_player_df!$A$2:$A$10475,match_formation!B385,better_player_df!$B$2:$B$10475,C385,better_player_df!$E$2:$E$10475,match_formation!$G$1)</f>
        <v>2</v>
      </c>
      <c r="H385">
        <f>COUNTIFS(better_player_df!$A$2:$A$10475,match_formation!B385,better_player_df!$B$2:$B$10475,C385,better_player_df!$E$2:$E$10475,match_formation!$H$1)</f>
        <v>0</v>
      </c>
      <c r="I385">
        <f>COUNTIFS(better_player_df!$A$2:$A$10475,match_formation!B385,better_player_df!$B$2:$B$10475,C385,better_player_df!$E$2:$E$10475,match_formation!$I$1)</f>
        <v>0</v>
      </c>
      <c r="J385">
        <f>COUNTIFS(better_player_df!$A$2:$A$10475,match_formation!B385,better_player_df!$B$2:$B$10475,C385,better_player_df!$E$2:$E$10475,match_formation!$J$1)</f>
        <v>0</v>
      </c>
      <c r="K385">
        <f>COUNTIFS(better_player_df!$A$2:$A$10475,match_formation!B385,better_player_df!$B$2:$B$10475,C385,better_player_df!$E$2:$E$10475,match_formation!$K$1)</f>
        <v>0</v>
      </c>
      <c r="L385">
        <f>COUNTIFS(better_player_df!$A$2:$A$10475,match_formation!B385,better_player_df!$B$2:$B$10475,C385,better_player_df!$E$2:$E$10475,match_formation!$L$1)</f>
        <v>0</v>
      </c>
      <c r="M385">
        <f>COUNTIFS(better_player_df!$A$2:$A$10475,match_formation!B385,better_player_df!$B$2:$B$10475,C385,better_player_df!$E$2:$E$10475,match_formation!$M$1)</f>
        <v>1</v>
      </c>
      <c r="N385">
        <f>COUNTIFS(better_player_df!$A$2:$A$10475,match_formation!B385,better_player_df!$B$2:$B$10475,C385,better_player_df!$E$2:$E$10475,match_formation!$N$1)</f>
        <v>1</v>
      </c>
      <c r="O385">
        <f>COUNTIFS(better_player_df!$A$2:$A$10475,match_formation!B385,better_player_df!$B$2:$B$10475,C385,better_player_df!$E$2:$E$10475,match_formation!$O$1)</f>
        <v>1</v>
      </c>
      <c r="P385">
        <f>COUNTIFS(better_player_df!$A$2:$A$10475,match_formation!B385,better_player_df!$B$2:$B$10475,C385,better_player_df!$E$2:$E$10475,match_formation!$P$1)</f>
        <v>1</v>
      </c>
      <c r="Q385">
        <f>COUNTIFS(better_player_df!$A$2:$A$10475,match_formation!B385,better_player_df!$B$2:$B$10475,C385,better_player_df!$E$2:$E$10475,match_formation!$Q$1)</f>
        <v>0</v>
      </c>
      <c r="R385">
        <f>COUNTIFS(better_player_df!$A$2:$A$10475,match_formation!B385,better_player_df!$B$2:$B$10475,C385,better_player_df!$E$2:$E$10475,match_formation!$R$1)</f>
        <v>0</v>
      </c>
      <c r="S385">
        <f t="shared" si="35"/>
        <v>4</v>
      </c>
      <c r="T385">
        <f t="shared" si="36"/>
        <v>2</v>
      </c>
      <c r="U385">
        <f t="shared" si="37"/>
        <v>3</v>
      </c>
      <c r="V385">
        <f t="shared" si="38"/>
        <v>1</v>
      </c>
      <c r="W385">
        <f t="shared" si="39"/>
        <v>4231</v>
      </c>
    </row>
    <row r="386" spans="1:23" x14ac:dyDescent="0.3">
      <c r="A386">
        <f t="shared" si="40"/>
        <v>385</v>
      </c>
      <c r="B386">
        <f t="shared" si="41"/>
        <v>1080698</v>
      </c>
      <c r="C386" t="s">
        <v>332</v>
      </c>
      <c r="D386">
        <f>COUNTIFS(better_player_df!$A$2:$A$10475,match_formation!B386,better_player_df!$B$2:$B$10475,C386,better_player_df!$E$2:$E$10475,match_formation!$D$1)</f>
        <v>2</v>
      </c>
      <c r="E386">
        <f>COUNTIFS(better_player_df!$A$2:$A$10475,match_formation!B386,better_player_df!$B$2:$B$10475,C386,better_player_df!$E$2:$E$10475,match_formation!$E$1)</f>
        <v>1</v>
      </c>
      <c r="F386">
        <f>COUNTIFS(better_player_df!$A$2:$A$10475,match_formation!B386,better_player_df!$B$2:$B$10475,C386,better_player_df!$E$2:$E$10475,match_formation!$F$1)</f>
        <v>1</v>
      </c>
      <c r="G386">
        <f>COUNTIFS(better_player_df!$A$2:$A$10475,match_formation!B386,better_player_df!$B$2:$B$10475,C386,better_player_df!$E$2:$E$10475,match_formation!$G$1)</f>
        <v>0</v>
      </c>
      <c r="H386">
        <f>COUNTIFS(better_player_df!$A$2:$A$10475,match_formation!B386,better_player_df!$B$2:$B$10475,C386,better_player_df!$E$2:$E$10475,match_formation!$H$1)</f>
        <v>0</v>
      </c>
      <c r="I386">
        <f>COUNTIFS(better_player_df!$A$2:$A$10475,match_formation!B386,better_player_df!$B$2:$B$10475,C386,better_player_df!$E$2:$E$10475,match_formation!$I$1)</f>
        <v>0</v>
      </c>
      <c r="J386">
        <f>COUNTIFS(better_player_df!$A$2:$A$10475,match_formation!B386,better_player_df!$B$2:$B$10475,C386,better_player_df!$E$2:$E$10475,match_formation!$J$1)</f>
        <v>3</v>
      </c>
      <c r="K386">
        <f>COUNTIFS(better_player_df!$A$2:$A$10475,match_formation!B386,better_player_df!$B$2:$B$10475,C386,better_player_df!$E$2:$E$10475,match_formation!$K$1)</f>
        <v>0</v>
      </c>
      <c r="L386">
        <f>COUNTIFS(better_player_df!$A$2:$A$10475,match_formation!B386,better_player_df!$B$2:$B$10475,C386,better_player_df!$E$2:$E$10475,match_formation!$L$1)</f>
        <v>0</v>
      </c>
      <c r="M386">
        <f>COUNTIFS(better_player_df!$A$2:$A$10475,match_formation!B386,better_player_df!$B$2:$B$10475,C386,better_player_df!$E$2:$E$10475,match_formation!$M$1)</f>
        <v>0</v>
      </c>
      <c r="N386">
        <f>COUNTIFS(better_player_df!$A$2:$A$10475,match_formation!B386,better_player_df!$B$2:$B$10475,C386,better_player_df!$E$2:$E$10475,match_formation!$N$1)</f>
        <v>0</v>
      </c>
      <c r="O386">
        <f>COUNTIFS(better_player_df!$A$2:$A$10475,match_formation!B386,better_player_df!$B$2:$B$10475,C386,better_player_df!$E$2:$E$10475,match_formation!$O$1)</f>
        <v>0</v>
      </c>
      <c r="P386">
        <f>COUNTIFS(better_player_df!$A$2:$A$10475,match_formation!B386,better_player_df!$B$2:$B$10475,C386,better_player_df!$E$2:$E$10475,match_formation!$P$1)</f>
        <v>1</v>
      </c>
      <c r="Q386">
        <f>COUNTIFS(better_player_df!$A$2:$A$10475,match_formation!B386,better_player_df!$B$2:$B$10475,C386,better_player_df!$E$2:$E$10475,match_formation!$Q$1)</f>
        <v>1</v>
      </c>
      <c r="R386">
        <f>COUNTIFS(better_player_df!$A$2:$A$10475,match_formation!B386,better_player_df!$B$2:$B$10475,C386,better_player_df!$E$2:$E$10475,match_formation!$R$1)</f>
        <v>1</v>
      </c>
      <c r="S386">
        <f t="shared" si="35"/>
        <v>4</v>
      </c>
      <c r="T386">
        <f t="shared" si="36"/>
        <v>3</v>
      </c>
      <c r="U386">
        <f t="shared" si="37"/>
        <v>0</v>
      </c>
      <c r="V386">
        <f t="shared" si="38"/>
        <v>3</v>
      </c>
      <c r="W386">
        <f t="shared" si="39"/>
        <v>433</v>
      </c>
    </row>
    <row r="387" spans="1:23" x14ac:dyDescent="0.3">
      <c r="A387">
        <f t="shared" si="40"/>
        <v>386</v>
      </c>
      <c r="B387">
        <f t="shared" si="41"/>
        <v>1080698</v>
      </c>
      <c r="C387" t="s">
        <v>111</v>
      </c>
      <c r="D387">
        <f>COUNTIFS(better_player_df!$A$2:$A$10475,match_formation!B387,better_player_df!$B$2:$B$10475,C387,better_player_df!$E$2:$E$10475,match_formation!$D$1)</f>
        <v>2</v>
      </c>
      <c r="E387">
        <f>COUNTIFS(better_player_df!$A$2:$A$10475,match_formation!B387,better_player_df!$B$2:$B$10475,C387,better_player_df!$E$2:$E$10475,match_formation!$E$1)</f>
        <v>1</v>
      </c>
      <c r="F387">
        <f>COUNTIFS(better_player_df!$A$2:$A$10475,match_formation!B387,better_player_df!$B$2:$B$10475,C387,better_player_df!$E$2:$E$10475,match_formation!$F$1)</f>
        <v>1</v>
      </c>
      <c r="G387">
        <f>COUNTIFS(better_player_df!$A$2:$A$10475,match_formation!B387,better_player_df!$B$2:$B$10475,C387,better_player_df!$E$2:$E$10475,match_formation!$G$1)</f>
        <v>0</v>
      </c>
      <c r="H387">
        <f>COUNTIFS(better_player_df!$A$2:$A$10475,match_formation!B387,better_player_df!$B$2:$B$10475,C387,better_player_df!$E$2:$E$10475,match_formation!$H$1)</f>
        <v>0</v>
      </c>
      <c r="I387">
        <f>COUNTIFS(better_player_df!$A$2:$A$10475,match_formation!B387,better_player_df!$B$2:$B$10475,C387,better_player_df!$E$2:$E$10475,match_formation!$I$1)</f>
        <v>0</v>
      </c>
      <c r="J387">
        <f>COUNTIFS(better_player_df!$A$2:$A$10475,match_formation!B387,better_player_df!$B$2:$B$10475,C387,better_player_df!$E$2:$E$10475,match_formation!$J$1)</f>
        <v>2</v>
      </c>
      <c r="K387">
        <f>COUNTIFS(better_player_df!$A$2:$A$10475,match_formation!B387,better_player_df!$B$2:$B$10475,C387,better_player_df!$E$2:$E$10475,match_formation!$K$1)</f>
        <v>1</v>
      </c>
      <c r="L387">
        <f>COUNTIFS(better_player_df!$A$2:$A$10475,match_formation!B387,better_player_df!$B$2:$B$10475,C387,better_player_df!$E$2:$E$10475,match_formation!$L$1)</f>
        <v>1</v>
      </c>
      <c r="M387">
        <f>COUNTIFS(better_player_df!$A$2:$A$10475,match_formation!B387,better_player_df!$B$2:$B$10475,C387,better_player_df!$E$2:$E$10475,match_formation!$M$1)</f>
        <v>0</v>
      </c>
      <c r="N387">
        <f>COUNTIFS(better_player_df!$A$2:$A$10475,match_formation!B387,better_player_df!$B$2:$B$10475,C387,better_player_df!$E$2:$E$10475,match_formation!$N$1)</f>
        <v>0</v>
      </c>
      <c r="O387">
        <f>COUNTIFS(better_player_df!$A$2:$A$10475,match_formation!B387,better_player_df!$B$2:$B$10475,C387,better_player_df!$E$2:$E$10475,match_formation!$O$1)</f>
        <v>0</v>
      </c>
      <c r="P387">
        <f>COUNTIFS(better_player_df!$A$2:$A$10475,match_formation!B387,better_player_df!$B$2:$B$10475,C387,better_player_df!$E$2:$E$10475,match_formation!$P$1)</f>
        <v>2</v>
      </c>
      <c r="Q387">
        <f>COUNTIFS(better_player_df!$A$2:$A$10475,match_formation!B387,better_player_df!$B$2:$B$10475,C387,better_player_df!$E$2:$E$10475,match_formation!$Q$1)</f>
        <v>0</v>
      </c>
      <c r="R387">
        <f>COUNTIFS(better_player_df!$A$2:$A$10475,match_formation!B387,better_player_df!$B$2:$B$10475,C387,better_player_df!$E$2:$E$10475,match_formation!$R$1)</f>
        <v>0</v>
      </c>
      <c r="S387">
        <f t="shared" ref="S387:S450" si="42">SUM(D387:F387)</f>
        <v>4</v>
      </c>
      <c r="T387">
        <f t="shared" ref="T387:T450" si="43">SUM(G387:L387)</f>
        <v>4</v>
      </c>
      <c r="U387">
        <f t="shared" ref="U387:U450" si="44">SUM(M387:O387)</f>
        <v>0</v>
      </c>
      <c r="V387">
        <f t="shared" ref="V387:V450" si="45">SUM(P387:R387)</f>
        <v>2</v>
      </c>
      <c r="W387">
        <f t="shared" ref="W387:W450" si="46">IF(U387=0,S387*100+T387*10+V387,S387*1000+T387*100+U387*10+V387)</f>
        <v>442</v>
      </c>
    </row>
    <row r="388" spans="1:23" x14ac:dyDescent="0.3">
      <c r="A388">
        <f t="shared" ref="A388:A451" si="47">A387+1</f>
        <v>387</v>
      </c>
      <c r="B388">
        <f t="shared" ref="B388:B451" si="48">IF(MOD(A388,2)=0,B387,B387+1)</f>
        <v>1080699</v>
      </c>
      <c r="C388" t="s">
        <v>111</v>
      </c>
      <c r="D388">
        <f>COUNTIFS(better_player_df!$A$2:$A$10475,match_formation!B388,better_player_df!$B$2:$B$10475,C388,better_player_df!$E$2:$E$10475,match_formation!$D$1)</f>
        <v>2</v>
      </c>
      <c r="E388">
        <f>COUNTIFS(better_player_df!$A$2:$A$10475,match_formation!B388,better_player_df!$B$2:$B$10475,C388,better_player_df!$E$2:$E$10475,match_formation!$E$1)</f>
        <v>1</v>
      </c>
      <c r="F388">
        <f>COUNTIFS(better_player_df!$A$2:$A$10475,match_formation!B388,better_player_df!$B$2:$B$10475,C388,better_player_df!$E$2:$E$10475,match_formation!$F$1)</f>
        <v>1</v>
      </c>
      <c r="G388">
        <f>COUNTIFS(better_player_df!$A$2:$A$10475,match_formation!B388,better_player_df!$B$2:$B$10475,C388,better_player_df!$E$2:$E$10475,match_formation!$G$1)</f>
        <v>0</v>
      </c>
      <c r="H388">
        <f>COUNTIFS(better_player_df!$A$2:$A$10475,match_formation!B388,better_player_df!$B$2:$B$10475,C388,better_player_df!$E$2:$E$10475,match_formation!$H$1)</f>
        <v>0</v>
      </c>
      <c r="I388">
        <f>COUNTIFS(better_player_df!$A$2:$A$10475,match_formation!B388,better_player_df!$B$2:$B$10475,C388,better_player_df!$E$2:$E$10475,match_formation!$I$1)</f>
        <v>0</v>
      </c>
      <c r="J388">
        <f>COUNTIFS(better_player_df!$A$2:$A$10475,match_formation!B388,better_player_df!$B$2:$B$10475,C388,better_player_df!$E$2:$E$10475,match_formation!$J$1)</f>
        <v>2</v>
      </c>
      <c r="K388">
        <f>COUNTIFS(better_player_df!$A$2:$A$10475,match_formation!B388,better_player_df!$B$2:$B$10475,C388,better_player_df!$E$2:$E$10475,match_formation!$K$1)</f>
        <v>1</v>
      </c>
      <c r="L388">
        <f>COUNTIFS(better_player_df!$A$2:$A$10475,match_formation!B388,better_player_df!$B$2:$B$10475,C388,better_player_df!$E$2:$E$10475,match_formation!$L$1)</f>
        <v>1</v>
      </c>
      <c r="M388">
        <f>COUNTIFS(better_player_df!$A$2:$A$10475,match_formation!B388,better_player_df!$B$2:$B$10475,C388,better_player_df!$E$2:$E$10475,match_formation!$M$1)</f>
        <v>0</v>
      </c>
      <c r="N388">
        <f>COUNTIFS(better_player_df!$A$2:$A$10475,match_formation!B388,better_player_df!$B$2:$B$10475,C388,better_player_df!$E$2:$E$10475,match_formation!$N$1)</f>
        <v>0</v>
      </c>
      <c r="O388">
        <f>COUNTIFS(better_player_df!$A$2:$A$10475,match_formation!B388,better_player_df!$B$2:$B$10475,C388,better_player_df!$E$2:$E$10475,match_formation!$O$1)</f>
        <v>0</v>
      </c>
      <c r="P388">
        <f>COUNTIFS(better_player_df!$A$2:$A$10475,match_formation!B388,better_player_df!$B$2:$B$10475,C388,better_player_df!$E$2:$E$10475,match_formation!$P$1)</f>
        <v>2</v>
      </c>
      <c r="Q388">
        <f>COUNTIFS(better_player_df!$A$2:$A$10475,match_formation!B388,better_player_df!$B$2:$B$10475,C388,better_player_df!$E$2:$E$10475,match_formation!$Q$1)</f>
        <v>0</v>
      </c>
      <c r="R388">
        <f>COUNTIFS(better_player_df!$A$2:$A$10475,match_formation!B388,better_player_df!$B$2:$B$10475,C388,better_player_df!$E$2:$E$10475,match_formation!$R$1)</f>
        <v>0</v>
      </c>
      <c r="S388">
        <f t="shared" si="42"/>
        <v>4</v>
      </c>
      <c r="T388">
        <f t="shared" si="43"/>
        <v>4</v>
      </c>
      <c r="U388">
        <f t="shared" si="44"/>
        <v>0</v>
      </c>
      <c r="V388">
        <f t="shared" si="45"/>
        <v>2</v>
      </c>
      <c r="W388">
        <f t="shared" si="46"/>
        <v>442</v>
      </c>
    </row>
    <row r="389" spans="1:23" x14ac:dyDescent="0.3">
      <c r="A389">
        <f t="shared" si="47"/>
        <v>388</v>
      </c>
      <c r="B389">
        <f t="shared" si="48"/>
        <v>1080699</v>
      </c>
      <c r="C389" t="s">
        <v>317</v>
      </c>
      <c r="D389">
        <f>COUNTIFS(better_player_df!$A$2:$A$10475,match_formation!B389,better_player_df!$B$2:$B$10475,C389,better_player_df!$E$2:$E$10475,match_formation!$D$1)</f>
        <v>2</v>
      </c>
      <c r="E389">
        <f>COUNTIFS(better_player_df!$A$2:$A$10475,match_formation!B389,better_player_df!$B$2:$B$10475,C389,better_player_df!$E$2:$E$10475,match_formation!$E$1)</f>
        <v>1</v>
      </c>
      <c r="F389">
        <f>COUNTIFS(better_player_df!$A$2:$A$10475,match_formation!B389,better_player_df!$B$2:$B$10475,C389,better_player_df!$E$2:$E$10475,match_formation!$F$1)</f>
        <v>1</v>
      </c>
      <c r="G389">
        <f>COUNTIFS(better_player_df!$A$2:$A$10475,match_formation!B389,better_player_df!$B$2:$B$10475,C389,better_player_df!$E$2:$E$10475,match_formation!$G$1)</f>
        <v>0</v>
      </c>
      <c r="H389">
        <f>COUNTIFS(better_player_df!$A$2:$A$10475,match_formation!B389,better_player_df!$B$2:$B$10475,C389,better_player_df!$E$2:$E$10475,match_formation!$H$1)</f>
        <v>0</v>
      </c>
      <c r="I389">
        <f>COUNTIFS(better_player_df!$A$2:$A$10475,match_formation!B389,better_player_df!$B$2:$B$10475,C389,better_player_df!$E$2:$E$10475,match_formation!$I$1)</f>
        <v>0</v>
      </c>
      <c r="J389">
        <f>COUNTIFS(better_player_df!$A$2:$A$10475,match_formation!B389,better_player_df!$B$2:$B$10475,C389,better_player_df!$E$2:$E$10475,match_formation!$J$1)</f>
        <v>3</v>
      </c>
      <c r="K389">
        <f>COUNTIFS(better_player_df!$A$2:$A$10475,match_formation!B389,better_player_df!$B$2:$B$10475,C389,better_player_df!$E$2:$E$10475,match_formation!$K$1)</f>
        <v>0</v>
      </c>
      <c r="L389">
        <f>COUNTIFS(better_player_df!$A$2:$A$10475,match_formation!B389,better_player_df!$B$2:$B$10475,C389,better_player_df!$E$2:$E$10475,match_formation!$L$1)</f>
        <v>0</v>
      </c>
      <c r="M389">
        <f>COUNTIFS(better_player_df!$A$2:$A$10475,match_formation!B389,better_player_df!$B$2:$B$10475,C389,better_player_df!$E$2:$E$10475,match_formation!$M$1)</f>
        <v>0</v>
      </c>
      <c r="N389">
        <f>COUNTIFS(better_player_df!$A$2:$A$10475,match_formation!B389,better_player_df!$B$2:$B$10475,C389,better_player_df!$E$2:$E$10475,match_formation!$N$1)</f>
        <v>0</v>
      </c>
      <c r="O389">
        <f>COUNTIFS(better_player_df!$A$2:$A$10475,match_formation!B389,better_player_df!$B$2:$B$10475,C389,better_player_df!$E$2:$E$10475,match_formation!$O$1)</f>
        <v>0</v>
      </c>
      <c r="P389">
        <f>COUNTIFS(better_player_df!$A$2:$A$10475,match_formation!B389,better_player_df!$B$2:$B$10475,C389,better_player_df!$E$2:$E$10475,match_formation!$P$1)</f>
        <v>1</v>
      </c>
      <c r="Q389">
        <f>COUNTIFS(better_player_df!$A$2:$A$10475,match_formation!B389,better_player_df!$B$2:$B$10475,C389,better_player_df!$E$2:$E$10475,match_formation!$Q$1)</f>
        <v>1</v>
      </c>
      <c r="R389">
        <f>COUNTIFS(better_player_df!$A$2:$A$10475,match_formation!B389,better_player_df!$B$2:$B$10475,C389,better_player_df!$E$2:$E$10475,match_formation!$R$1)</f>
        <v>1</v>
      </c>
      <c r="S389">
        <f t="shared" si="42"/>
        <v>4</v>
      </c>
      <c r="T389">
        <f t="shared" si="43"/>
        <v>3</v>
      </c>
      <c r="U389">
        <f t="shared" si="44"/>
        <v>0</v>
      </c>
      <c r="V389">
        <f t="shared" si="45"/>
        <v>3</v>
      </c>
      <c r="W389">
        <f t="shared" si="46"/>
        <v>433</v>
      </c>
    </row>
    <row r="390" spans="1:23" x14ac:dyDescent="0.3">
      <c r="A390">
        <f t="shared" si="47"/>
        <v>389</v>
      </c>
      <c r="B390">
        <f t="shared" si="48"/>
        <v>1080700</v>
      </c>
      <c r="C390" t="s">
        <v>142</v>
      </c>
      <c r="D390">
        <f>COUNTIFS(better_player_df!$A$2:$A$10475,match_formation!B390,better_player_df!$B$2:$B$10475,C390,better_player_df!$E$2:$E$10475,match_formation!$D$1)</f>
        <v>3</v>
      </c>
      <c r="E390">
        <f>COUNTIFS(better_player_df!$A$2:$A$10475,match_formation!B390,better_player_df!$B$2:$B$10475,C390,better_player_df!$E$2:$E$10475,match_formation!$E$1)</f>
        <v>0</v>
      </c>
      <c r="F390">
        <f>COUNTIFS(better_player_df!$A$2:$A$10475,match_formation!B390,better_player_df!$B$2:$B$10475,C390,better_player_df!$E$2:$E$10475,match_formation!$F$1)</f>
        <v>0</v>
      </c>
      <c r="G390">
        <f>COUNTIFS(better_player_df!$A$2:$A$10475,match_formation!B390,better_player_df!$B$2:$B$10475,C390,better_player_df!$E$2:$E$10475,match_formation!$G$1)</f>
        <v>0</v>
      </c>
      <c r="H390">
        <f>COUNTIFS(better_player_df!$A$2:$A$10475,match_formation!B390,better_player_df!$B$2:$B$10475,C390,better_player_df!$E$2:$E$10475,match_formation!$H$1)</f>
        <v>1</v>
      </c>
      <c r="I390">
        <f>COUNTIFS(better_player_df!$A$2:$A$10475,match_formation!B390,better_player_df!$B$2:$B$10475,C390,better_player_df!$E$2:$E$10475,match_formation!$I$1)</f>
        <v>1</v>
      </c>
      <c r="J390">
        <f>COUNTIFS(better_player_df!$A$2:$A$10475,match_formation!B390,better_player_df!$B$2:$B$10475,C390,better_player_df!$E$2:$E$10475,match_formation!$J$1)</f>
        <v>2</v>
      </c>
      <c r="K390">
        <f>COUNTIFS(better_player_df!$A$2:$A$10475,match_formation!B390,better_player_df!$B$2:$B$10475,C390,better_player_df!$E$2:$E$10475,match_formation!$K$1)</f>
        <v>0</v>
      </c>
      <c r="L390">
        <f>COUNTIFS(better_player_df!$A$2:$A$10475,match_formation!B390,better_player_df!$B$2:$B$10475,C390,better_player_df!$E$2:$E$10475,match_formation!$L$1)</f>
        <v>0</v>
      </c>
      <c r="M390">
        <f>COUNTIFS(better_player_df!$A$2:$A$10475,match_formation!B390,better_player_df!$B$2:$B$10475,C390,better_player_df!$E$2:$E$10475,match_formation!$M$1)</f>
        <v>0</v>
      </c>
      <c r="N390">
        <f>COUNTIFS(better_player_df!$A$2:$A$10475,match_formation!B390,better_player_df!$B$2:$B$10475,C390,better_player_df!$E$2:$E$10475,match_formation!$N$1)</f>
        <v>0</v>
      </c>
      <c r="O390">
        <f>COUNTIFS(better_player_df!$A$2:$A$10475,match_formation!B390,better_player_df!$B$2:$B$10475,C390,better_player_df!$E$2:$E$10475,match_formation!$O$1)</f>
        <v>0</v>
      </c>
      <c r="P390">
        <f>COUNTIFS(better_player_df!$A$2:$A$10475,match_formation!B390,better_player_df!$B$2:$B$10475,C390,better_player_df!$E$2:$E$10475,match_formation!$P$1)</f>
        <v>1</v>
      </c>
      <c r="Q390">
        <f>COUNTIFS(better_player_df!$A$2:$A$10475,match_formation!B390,better_player_df!$B$2:$B$10475,C390,better_player_df!$E$2:$E$10475,match_formation!$Q$1)</f>
        <v>1</v>
      </c>
      <c r="R390">
        <f>COUNTIFS(better_player_df!$A$2:$A$10475,match_formation!B390,better_player_df!$B$2:$B$10475,C390,better_player_df!$E$2:$E$10475,match_formation!$R$1)</f>
        <v>1</v>
      </c>
      <c r="S390">
        <f t="shared" si="42"/>
        <v>3</v>
      </c>
      <c r="T390">
        <f t="shared" si="43"/>
        <v>4</v>
      </c>
      <c r="U390">
        <f t="shared" si="44"/>
        <v>0</v>
      </c>
      <c r="V390">
        <f t="shared" si="45"/>
        <v>3</v>
      </c>
      <c r="W390">
        <f t="shared" si="46"/>
        <v>343</v>
      </c>
    </row>
    <row r="391" spans="1:23" x14ac:dyDescent="0.3">
      <c r="A391">
        <f t="shared" si="47"/>
        <v>390</v>
      </c>
      <c r="B391">
        <f t="shared" si="48"/>
        <v>1080700</v>
      </c>
      <c r="C391" t="s">
        <v>303</v>
      </c>
      <c r="D391">
        <f>COUNTIFS(better_player_df!$A$2:$A$10475,match_formation!B391,better_player_df!$B$2:$B$10475,C391,better_player_df!$E$2:$E$10475,match_formation!$D$1)</f>
        <v>3</v>
      </c>
      <c r="E391">
        <f>COUNTIFS(better_player_df!$A$2:$A$10475,match_formation!B391,better_player_df!$B$2:$B$10475,C391,better_player_df!$E$2:$E$10475,match_formation!$E$1)</f>
        <v>0</v>
      </c>
      <c r="F391">
        <f>COUNTIFS(better_player_df!$A$2:$A$10475,match_formation!B391,better_player_df!$B$2:$B$10475,C391,better_player_df!$E$2:$E$10475,match_formation!$F$1)</f>
        <v>0</v>
      </c>
      <c r="G391">
        <f>COUNTIFS(better_player_df!$A$2:$A$10475,match_formation!B391,better_player_df!$B$2:$B$10475,C391,better_player_df!$E$2:$E$10475,match_formation!$G$1)</f>
        <v>0</v>
      </c>
      <c r="H391">
        <f>COUNTIFS(better_player_df!$A$2:$A$10475,match_formation!B391,better_player_df!$B$2:$B$10475,C391,better_player_df!$E$2:$E$10475,match_formation!$H$1)</f>
        <v>1</v>
      </c>
      <c r="I391">
        <f>COUNTIFS(better_player_df!$A$2:$A$10475,match_formation!B391,better_player_df!$B$2:$B$10475,C391,better_player_df!$E$2:$E$10475,match_formation!$I$1)</f>
        <v>1</v>
      </c>
      <c r="J391">
        <f>COUNTIFS(better_player_df!$A$2:$A$10475,match_formation!B391,better_player_df!$B$2:$B$10475,C391,better_player_df!$E$2:$E$10475,match_formation!$J$1)</f>
        <v>2</v>
      </c>
      <c r="K391">
        <f>COUNTIFS(better_player_df!$A$2:$A$10475,match_formation!B391,better_player_df!$B$2:$B$10475,C391,better_player_df!$E$2:$E$10475,match_formation!$K$1)</f>
        <v>0</v>
      </c>
      <c r="L391">
        <f>COUNTIFS(better_player_df!$A$2:$A$10475,match_formation!B391,better_player_df!$B$2:$B$10475,C391,better_player_df!$E$2:$E$10475,match_formation!$L$1)</f>
        <v>0</v>
      </c>
      <c r="M391">
        <f>COUNTIFS(better_player_df!$A$2:$A$10475,match_formation!B391,better_player_df!$B$2:$B$10475,C391,better_player_df!$E$2:$E$10475,match_formation!$M$1)</f>
        <v>2</v>
      </c>
      <c r="N391">
        <f>COUNTIFS(better_player_df!$A$2:$A$10475,match_formation!B391,better_player_df!$B$2:$B$10475,C391,better_player_df!$E$2:$E$10475,match_formation!$N$1)</f>
        <v>0</v>
      </c>
      <c r="O391">
        <f>COUNTIFS(better_player_df!$A$2:$A$10475,match_formation!B391,better_player_df!$B$2:$B$10475,C391,better_player_df!$E$2:$E$10475,match_formation!$O$1)</f>
        <v>0</v>
      </c>
      <c r="P391">
        <f>COUNTIFS(better_player_df!$A$2:$A$10475,match_formation!B391,better_player_df!$B$2:$B$10475,C391,better_player_df!$E$2:$E$10475,match_formation!$P$1)</f>
        <v>1</v>
      </c>
      <c r="Q391">
        <f>COUNTIFS(better_player_df!$A$2:$A$10475,match_formation!B391,better_player_df!$B$2:$B$10475,C391,better_player_df!$E$2:$E$10475,match_formation!$Q$1)</f>
        <v>0</v>
      </c>
      <c r="R391">
        <f>COUNTIFS(better_player_df!$A$2:$A$10475,match_formation!B391,better_player_df!$B$2:$B$10475,C391,better_player_df!$E$2:$E$10475,match_formation!$R$1)</f>
        <v>0</v>
      </c>
      <c r="S391">
        <f t="shared" si="42"/>
        <v>3</v>
      </c>
      <c r="T391">
        <f t="shared" si="43"/>
        <v>4</v>
      </c>
      <c r="U391">
        <f t="shared" si="44"/>
        <v>2</v>
      </c>
      <c r="V391">
        <f t="shared" si="45"/>
        <v>1</v>
      </c>
      <c r="W391">
        <f t="shared" si="46"/>
        <v>3421</v>
      </c>
    </row>
    <row r="392" spans="1:23" x14ac:dyDescent="0.3">
      <c r="A392">
        <f t="shared" si="47"/>
        <v>391</v>
      </c>
      <c r="B392">
        <f t="shared" si="48"/>
        <v>1080701</v>
      </c>
      <c r="C392" t="s">
        <v>317</v>
      </c>
      <c r="D392">
        <f>COUNTIFS(better_player_df!$A$2:$A$10475,match_formation!B392,better_player_df!$B$2:$B$10475,C392,better_player_df!$E$2:$E$10475,match_formation!$D$1)</f>
        <v>2</v>
      </c>
      <c r="E392">
        <f>COUNTIFS(better_player_df!$A$2:$A$10475,match_formation!B392,better_player_df!$B$2:$B$10475,C392,better_player_df!$E$2:$E$10475,match_formation!$E$1)</f>
        <v>1</v>
      </c>
      <c r="F392">
        <f>COUNTIFS(better_player_df!$A$2:$A$10475,match_formation!B392,better_player_df!$B$2:$B$10475,C392,better_player_df!$E$2:$E$10475,match_formation!$F$1)</f>
        <v>1</v>
      </c>
      <c r="G392">
        <f>COUNTIFS(better_player_df!$A$2:$A$10475,match_formation!B392,better_player_df!$B$2:$B$10475,C392,better_player_df!$E$2:$E$10475,match_formation!$G$1)</f>
        <v>0</v>
      </c>
      <c r="H392">
        <f>COUNTIFS(better_player_df!$A$2:$A$10475,match_formation!B392,better_player_df!$B$2:$B$10475,C392,better_player_df!$E$2:$E$10475,match_formation!$H$1)</f>
        <v>0</v>
      </c>
      <c r="I392">
        <f>COUNTIFS(better_player_df!$A$2:$A$10475,match_formation!B392,better_player_df!$B$2:$B$10475,C392,better_player_df!$E$2:$E$10475,match_formation!$I$1)</f>
        <v>0</v>
      </c>
      <c r="J392">
        <f>COUNTIFS(better_player_df!$A$2:$A$10475,match_formation!B392,better_player_df!$B$2:$B$10475,C392,better_player_df!$E$2:$E$10475,match_formation!$J$1)</f>
        <v>3</v>
      </c>
      <c r="K392">
        <f>COUNTIFS(better_player_df!$A$2:$A$10475,match_formation!B392,better_player_df!$B$2:$B$10475,C392,better_player_df!$E$2:$E$10475,match_formation!$K$1)</f>
        <v>0</v>
      </c>
      <c r="L392">
        <f>COUNTIFS(better_player_df!$A$2:$A$10475,match_formation!B392,better_player_df!$B$2:$B$10475,C392,better_player_df!$E$2:$E$10475,match_formation!$L$1)</f>
        <v>0</v>
      </c>
      <c r="M392">
        <f>COUNTIFS(better_player_df!$A$2:$A$10475,match_formation!B392,better_player_df!$B$2:$B$10475,C392,better_player_df!$E$2:$E$10475,match_formation!$M$1)</f>
        <v>0</v>
      </c>
      <c r="N392">
        <f>COUNTIFS(better_player_df!$A$2:$A$10475,match_formation!B392,better_player_df!$B$2:$B$10475,C392,better_player_df!$E$2:$E$10475,match_formation!$N$1)</f>
        <v>0</v>
      </c>
      <c r="O392">
        <f>COUNTIFS(better_player_df!$A$2:$A$10475,match_formation!B392,better_player_df!$B$2:$B$10475,C392,better_player_df!$E$2:$E$10475,match_formation!$O$1)</f>
        <v>0</v>
      </c>
      <c r="P392">
        <f>COUNTIFS(better_player_df!$A$2:$A$10475,match_formation!B392,better_player_df!$B$2:$B$10475,C392,better_player_df!$E$2:$E$10475,match_formation!$P$1)</f>
        <v>1</v>
      </c>
      <c r="Q392">
        <f>COUNTIFS(better_player_df!$A$2:$A$10475,match_formation!B392,better_player_df!$B$2:$B$10475,C392,better_player_df!$E$2:$E$10475,match_formation!$Q$1)</f>
        <v>1</v>
      </c>
      <c r="R392">
        <f>COUNTIFS(better_player_df!$A$2:$A$10475,match_formation!B392,better_player_df!$B$2:$B$10475,C392,better_player_df!$E$2:$E$10475,match_formation!$R$1)</f>
        <v>1</v>
      </c>
      <c r="S392">
        <f t="shared" si="42"/>
        <v>4</v>
      </c>
      <c r="T392">
        <f t="shared" si="43"/>
        <v>3</v>
      </c>
      <c r="U392">
        <f t="shared" si="44"/>
        <v>0</v>
      </c>
      <c r="V392">
        <f t="shared" si="45"/>
        <v>3</v>
      </c>
      <c r="W392">
        <f t="shared" si="46"/>
        <v>433</v>
      </c>
    </row>
    <row r="393" spans="1:23" x14ac:dyDescent="0.3">
      <c r="A393">
        <f t="shared" si="47"/>
        <v>392</v>
      </c>
      <c r="B393">
        <f t="shared" si="48"/>
        <v>1080701</v>
      </c>
      <c r="C393" t="s">
        <v>289</v>
      </c>
      <c r="D393">
        <f>COUNTIFS(better_player_df!$A$2:$A$10475,match_formation!B393,better_player_df!$B$2:$B$10475,C393,better_player_df!$E$2:$E$10475,match_formation!$D$1)</f>
        <v>2</v>
      </c>
      <c r="E393">
        <f>COUNTIFS(better_player_df!$A$2:$A$10475,match_formation!B393,better_player_df!$B$2:$B$10475,C393,better_player_df!$E$2:$E$10475,match_formation!$E$1)</f>
        <v>1</v>
      </c>
      <c r="F393">
        <f>COUNTIFS(better_player_df!$A$2:$A$10475,match_formation!B393,better_player_df!$B$2:$B$10475,C393,better_player_df!$E$2:$E$10475,match_formation!$F$1)</f>
        <v>1</v>
      </c>
      <c r="G393">
        <f>COUNTIFS(better_player_df!$A$2:$A$10475,match_formation!B393,better_player_df!$B$2:$B$10475,C393,better_player_df!$E$2:$E$10475,match_formation!$G$1)</f>
        <v>0</v>
      </c>
      <c r="H393">
        <f>COUNTIFS(better_player_df!$A$2:$A$10475,match_formation!B393,better_player_df!$B$2:$B$10475,C393,better_player_df!$E$2:$E$10475,match_formation!$H$1)</f>
        <v>0</v>
      </c>
      <c r="I393">
        <f>COUNTIFS(better_player_df!$A$2:$A$10475,match_formation!B393,better_player_df!$B$2:$B$10475,C393,better_player_df!$E$2:$E$10475,match_formation!$I$1)</f>
        <v>0</v>
      </c>
      <c r="J393">
        <f>COUNTIFS(better_player_df!$A$2:$A$10475,match_formation!B393,better_player_df!$B$2:$B$10475,C393,better_player_df!$E$2:$E$10475,match_formation!$J$1)</f>
        <v>3</v>
      </c>
      <c r="K393">
        <f>COUNTIFS(better_player_df!$A$2:$A$10475,match_formation!B393,better_player_df!$B$2:$B$10475,C393,better_player_df!$E$2:$E$10475,match_formation!$K$1)</f>
        <v>0</v>
      </c>
      <c r="L393">
        <f>COUNTIFS(better_player_df!$A$2:$A$10475,match_formation!B393,better_player_df!$B$2:$B$10475,C393,better_player_df!$E$2:$E$10475,match_formation!$L$1)</f>
        <v>0</v>
      </c>
      <c r="M393">
        <f>COUNTIFS(better_player_df!$A$2:$A$10475,match_formation!B393,better_player_df!$B$2:$B$10475,C393,better_player_df!$E$2:$E$10475,match_formation!$M$1)</f>
        <v>0</v>
      </c>
      <c r="N393">
        <f>COUNTIFS(better_player_df!$A$2:$A$10475,match_formation!B393,better_player_df!$B$2:$B$10475,C393,better_player_df!$E$2:$E$10475,match_formation!$N$1)</f>
        <v>0</v>
      </c>
      <c r="O393">
        <f>COUNTIFS(better_player_df!$A$2:$A$10475,match_formation!B393,better_player_df!$B$2:$B$10475,C393,better_player_df!$E$2:$E$10475,match_formation!$O$1)</f>
        <v>0</v>
      </c>
      <c r="P393">
        <f>COUNTIFS(better_player_df!$A$2:$A$10475,match_formation!B393,better_player_df!$B$2:$B$10475,C393,better_player_df!$E$2:$E$10475,match_formation!$P$1)</f>
        <v>1</v>
      </c>
      <c r="Q393">
        <f>COUNTIFS(better_player_df!$A$2:$A$10475,match_formation!B393,better_player_df!$B$2:$B$10475,C393,better_player_df!$E$2:$E$10475,match_formation!$Q$1)</f>
        <v>1</v>
      </c>
      <c r="R393">
        <f>COUNTIFS(better_player_df!$A$2:$A$10475,match_formation!B393,better_player_df!$B$2:$B$10475,C393,better_player_df!$E$2:$E$10475,match_formation!$R$1)</f>
        <v>1</v>
      </c>
      <c r="S393">
        <f t="shared" si="42"/>
        <v>4</v>
      </c>
      <c r="T393">
        <f t="shared" si="43"/>
        <v>3</v>
      </c>
      <c r="U393">
        <f t="shared" si="44"/>
        <v>0</v>
      </c>
      <c r="V393">
        <f t="shared" si="45"/>
        <v>3</v>
      </c>
      <c r="W393">
        <f t="shared" si="46"/>
        <v>433</v>
      </c>
    </row>
    <row r="394" spans="1:23" x14ac:dyDescent="0.3">
      <c r="A394">
        <f t="shared" si="47"/>
        <v>393</v>
      </c>
      <c r="B394">
        <f t="shared" si="48"/>
        <v>1080702</v>
      </c>
      <c r="C394" t="s">
        <v>187</v>
      </c>
      <c r="D394">
        <f>COUNTIFS(better_player_df!$A$2:$A$10475,match_formation!B394,better_player_df!$B$2:$B$10475,C394,better_player_df!$E$2:$E$10475,match_formation!$D$1)</f>
        <v>2</v>
      </c>
      <c r="E394">
        <f>COUNTIFS(better_player_df!$A$2:$A$10475,match_formation!B394,better_player_df!$B$2:$B$10475,C394,better_player_df!$E$2:$E$10475,match_formation!$E$1)</f>
        <v>1</v>
      </c>
      <c r="F394">
        <f>COUNTIFS(better_player_df!$A$2:$A$10475,match_formation!B394,better_player_df!$B$2:$B$10475,C394,better_player_df!$E$2:$E$10475,match_formation!$F$1)</f>
        <v>1</v>
      </c>
      <c r="G394">
        <f>COUNTIFS(better_player_df!$A$2:$A$10475,match_formation!B394,better_player_df!$B$2:$B$10475,C394,better_player_df!$E$2:$E$10475,match_formation!$G$1)</f>
        <v>2</v>
      </c>
      <c r="H394">
        <f>COUNTIFS(better_player_df!$A$2:$A$10475,match_formation!B394,better_player_df!$B$2:$B$10475,C394,better_player_df!$E$2:$E$10475,match_formation!$H$1)</f>
        <v>0</v>
      </c>
      <c r="I394">
        <f>COUNTIFS(better_player_df!$A$2:$A$10475,match_formation!B394,better_player_df!$B$2:$B$10475,C394,better_player_df!$E$2:$E$10475,match_formation!$I$1)</f>
        <v>0</v>
      </c>
      <c r="J394">
        <f>COUNTIFS(better_player_df!$A$2:$A$10475,match_formation!B394,better_player_df!$B$2:$B$10475,C394,better_player_df!$E$2:$E$10475,match_formation!$J$1)</f>
        <v>0</v>
      </c>
      <c r="K394">
        <f>COUNTIFS(better_player_df!$A$2:$A$10475,match_formation!B394,better_player_df!$B$2:$B$10475,C394,better_player_df!$E$2:$E$10475,match_formation!$K$1)</f>
        <v>0</v>
      </c>
      <c r="L394">
        <f>COUNTIFS(better_player_df!$A$2:$A$10475,match_formation!B394,better_player_df!$B$2:$B$10475,C394,better_player_df!$E$2:$E$10475,match_formation!$L$1)</f>
        <v>0</v>
      </c>
      <c r="M394">
        <f>COUNTIFS(better_player_df!$A$2:$A$10475,match_formation!B394,better_player_df!$B$2:$B$10475,C394,better_player_df!$E$2:$E$10475,match_formation!$M$1)</f>
        <v>1</v>
      </c>
      <c r="N394">
        <f>COUNTIFS(better_player_df!$A$2:$A$10475,match_formation!B394,better_player_df!$B$2:$B$10475,C394,better_player_df!$E$2:$E$10475,match_formation!$N$1)</f>
        <v>1</v>
      </c>
      <c r="O394">
        <f>COUNTIFS(better_player_df!$A$2:$A$10475,match_formation!B394,better_player_df!$B$2:$B$10475,C394,better_player_df!$E$2:$E$10475,match_formation!$O$1)</f>
        <v>1</v>
      </c>
      <c r="P394">
        <f>COUNTIFS(better_player_df!$A$2:$A$10475,match_formation!B394,better_player_df!$B$2:$B$10475,C394,better_player_df!$E$2:$E$10475,match_formation!$P$1)</f>
        <v>1</v>
      </c>
      <c r="Q394">
        <f>COUNTIFS(better_player_df!$A$2:$A$10475,match_formation!B394,better_player_df!$B$2:$B$10475,C394,better_player_df!$E$2:$E$10475,match_formation!$Q$1)</f>
        <v>0</v>
      </c>
      <c r="R394">
        <f>COUNTIFS(better_player_df!$A$2:$A$10475,match_formation!B394,better_player_df!$B$2:$B$10475,C394,better_player_df!$E$2:$E$10475,match_formation!$R$1)</f>
        <v>0</v>
      </c>
      <c r="S394">
        <f t="shared" si="42"/>
        <v>4</v>
      </c>
      <c r="T394">
        <f t="shared" si="43"/>
        <v>2</v>
      </c>
      <c r="U394">
        <f t="shared" si="44"/>
        <v>3</v>
      </c>
      <c r="V394">
        <f t="shared" si="45"/>
        <v>1</v>
      </c>
      <c r="W394">
        <f t="shared" si="46"/>
        <v>4231</v>
      </c>
    </row>
    <row r="395" spans="1:23" x14ac:dyDescent="0.3">
      <c r="A395">
        <f t="shared" si="47"/>
        <v>394</v>
      </c>
      <c r="B395">
        <f t="shared" si="48"/>
        <v>1080702</v>
      </c>
      <c r="C395" t="s">
        <v>303</v>
      </c>
      <c r="D395">
        <f>COUNTIFS(better_player_df!$A$2:$A$10475,match_formation!B395,better_player_df!$B$2:$B$10475,C395,better_player_df!$E$2:$E$10475,match_formation!$D$1)</f>
        <v>2</v>
      </c>
      <c r="E395">
        <f>COUNTIFS(better_player_df!$A$2:$A$10475,match_formation!B395,better_player_df!$B$2:$B$10475,C395,better_player_df!$E$2:$E$10475,match_formation!$E$1)</f>
        <v>1</v>
      </c>
      <c r="F395">
        <f>COUNTIFS(better_player_df!$A$2:$A$10475,match_formation!B395,better_player_df!$B$2:$B$10475,C395,better_player_df!$E$2:$E$10475,match_formation!$F$1)</f>
        <v>1</v>
      </c>
      <c r="G395">
        <f>COUNTIFS(better_player_df!$A$2:$A$10475,match_formation!B395,better_player_df!$B$2:$B$10475,C395,better_player_df!$E$2:$E$10475,match_formation!$G$1)</f>
        <v>2</v>
      </c>
      <c r="H395">
        <f>COUNTIFS(better_player_df!$A$2:$A$10475,match_formation!B395,better_player_df!$B$2:$B$10475,C395,better_player_df!$E$2:$E$10475,match_formation!$H$1)</f>
        <v>0</v>
      </c>
      <c r="I395">
        <f>COUNTIFS(better_player_df!$A$2:$A$10475,match_formation!B395,better_player_df!$B$2:$B$10475,C395,better_player_df!$E$2:$E$10475,match_formation!$I$1)</f>
        <v>0</v>
      </c>
      <c r="J395">
        <f>COUNTIFS(better_player_df!$A$2:$A$10475,match_formation!B395,better_player_df!$B$2:$B$10475,C395,better_player_df!$E$2:$E$10475,match_formation!$J$1)</f>
        <v>0</v>
      </c>
      <c r="K395">
        <f>COUNTIFS(better_player_df!$A$2:$A$10475,match_formation!B395,better_player_df!$B$2:$B$10475,C395,better_player_df!$E$2:$E$10475,match_formation!$K$1)</f>
        <v>0</v>
      </c>
      <c r="L395">
        <f>COUNTIFS(better_player_df!$A$2:$A$10475,match_formation!B395,better_player_df!$B$2:$B$10475,C395,better_player_df!$E$2:$E$10475,match_formation!$L$1)</f>
        <v>0</v>
      </c>
      <c r="M395">
        <f>COUNTIFS(better_player_df!$A$2:$A$10475,match_formation!B395,better_player_df!$B$2:$B$10475,C395,better_player_df!$E$2:$E$10475,match_formation!$M$1)</f>
        <v>1</v>
      </c>
      <c r="N395">
        <f>COUNTIFS(better_player_df!$A$2:$A$10475,match_formation!B395,better_player_df!$B$2:$B$10475,C395,better_player_df!$E$2:$E$10475,match_formation!$N$1)</f>
        <v>1</v>
      </c>
      <c r="O395">
        <f>COUNTIFS(better_player_df!$A$2:$A$10475,match_formation!B395,better_player_df!$B$2:$B$10475,C395,better_player_df!$E$2:$E$10475,match_formation!$O$1)</f>
        <v>1</v>
      </c>
      <c r="P395">
        <f>COUNTIFS(better_player_df!$A$2:$A$10475,match_formation!B395,better_player_df!$B$2:$B$10475,C395,better_player_df!$E$2:$E$10475,match_formation!$P$1)</f>
        <v>1</v>
      </c>
      <c r="Q395">
        <f>COUNTIFS(better_player_df!$A$2:$A$10475,match_formation!B395,better_player_df!$B$2:$B$10475,C395,better_player_df!$E$2:$E$10475,match_formation!$Q$1)</f>
        <v>0</v>
      </c>
      <c r="R395">
        <f>COUNTIFS(better_player_df!$A$2:$A$10475,match_formation!B395,better_player_df!$B$2:$B$10475,C395,better_player_df!$E$2:$E$10475,match_formation!$R$1)</f>
        <v>0</v>
      </c>
      <c r="S395">
        <f t="shared" si="42"/>
        <v>4</v>
      </c>
      <c r="T395">
        <f t="shared" si="43"/>
        <v>2</v>
      </c>
      <c r="U395">
        <f t="shared" si="44"/>
        <v>3</v>
      </c>
      <c r="V395">
        <f t="shared" si="45"/>
        <v>1</v>
      </c>
      <c r="W395">
        <f t="shared" si="46"/>
        <v>4231</v>
      </c>
    </row>
    <row r="396" spans="1:23" x14ac:dyDescent="0.3">
      <c r="A396">
        <f t="shared" si="47"/>
        <v>395</v>
      </c>
      <c r="B396">
        <f t="shared" si="48"/>
        <v>1080703</v>
      </c>
      <c r="C396" t="s">
        <v>201</v>
      </c>
      <c r="D396">
        <f>COUNTIFS(better_player_df!$A$2:$A$10475,match_formation!B396,better_player_df!$B$2:$B$10475,C396,better_player_df!$E$2:$E$10475,match_formation!$D$1)</f>
        <v>3</v>
      </c>
      <c r="E396">
        <f>COUNTIFS(better_player_df!$A$2:$A$10475,match_formation!B396,better_player_df!$B$2:$B$10475,C396,better_player_df!$E$2:$E$10475,match_formation!$E$1)</f>
        <v>0</v>
      </c>
      <c r="F396">
        <f>COUNTIFS(better_player_df!$A$2:$A$10475,match_formation!B396,better_player_df!$B$2:$B$10475,C396,better_player_df!$E$2:$E$10475,match_formation!$F$1)</f>
        <v>0</v>
      </c>
      <c r="G396">
        <f>COUNTIFS(better_player_df!$A$2:$A$10475,match_formation!B396,better_player_df!$B$2:$B$10475,C396,better_player_df!$E$2:$E$10475,match_formation!$G$1)</f>
        <v>0</v>
      </c>
      <c r="H396">
        <f>COUNTIFS(better_player_df!$A$2:$A$10475,match_formation!B396,better_player_df!$B$2:$B$10475,C396,better_player_df!$E$2:$E$10475,match_formation!$H$1)</f>
        <v>1</v>
      </c>
      <c r="I396">
        <f>COUNTIFS(better_player_df!$A$2:$A$10475,match_formation!B396,better_player_df!$B$2:$B$10475,C396,better_player_df!$E$2:$E$10475,match_formation!$I$1)</f>
        <v>1</v>
      </c>
      <c r="J396">
        <f>COUNTIFS(better_player_df!$A$2:$A$10475,match_formation!B396,better_player_df!$B$2:$B$10475,C396,better_player_df!$E$2:$E$10475,match_formation!$J$1)</f>
        <v>3</v>
      </c>
      <c r="K396">
        <f>COUNTIFS(better_player_df!$A$2:$A$10475,match_formation!B396,better_player_df!$B$2:$B$10475,C396,better_player_df!$E$2:$E$10475,match_formation!$K$1)</f>
        <v>0</v>
      </c>
      <c r="L396">
        <f>COUNTIFS(better_player_df!$A$2:$A$10475,match_formation!B396,better_player_df!$B$2:$B$10475,C396,better_player_df!$E$2:$E$10475,match_formation!$L$1)</f>
        <v>0</v>
      </c>
      <c r="M396">
        <f>COUNTIFS(better_player_df!$A$2:$A$10475,match_formation!B396,better_player_df!$B$2:$B$10475,C396,better_player_df!$E$2:$E$10475,match_formation!$M$1)</f>
        <v>0</v>
      </c>
      <c r="N396">
        <f>COUNTIFS(better_player_df!$A$2:$A$10475,match_formation!B396,better_player_df!$B$2:$B$10475,C396,better_player_df!$E$2:$E$10475,match_formation!$N$1)</f>
        <v>0</v>
      </c>
      <c r="O396">
        <f>COUNTIFS(better_player_df!$A$2:$A$10475,match_formation!B396,better_player_df!$B$2:$B$10475,C396,better_player_df!$E$2:$E$10475,match_formation!$O$1)</f>
        <v>0</v>
      </c>
      <c r="P396">
        <f>COUNTIFS(better_player_df!$A$2:$A$10475,match_formation!B396,better_player_df!$B$2:$B$10475,C396,better_player_df!$E$2:$E$10475,match_formation!$P$1)</f>
        <v>2</v>
      </c>
      <c r="Q396">
        <f>COUNTIFS(better_player_df!$A$2:$A$10475,match_formation!B396,better_player_df!$B$2:$B$10475,C396,better_player_df!$E$2:$E$10475,match_formation!$Q$1)</f>
        <v>0</v>
      </c>
      <c r="R396">
        <f>COUNTIFS(better_player_df!$A$2:$A$10475,match_formation!B396,better_player_df!$B$2:$B$10475,C396,better_player_df!$E$2:$E$10475,match_formation!$R$1)</f>
        <v>0</v>
      </c>
      <c r="S396">
        <f t="shared" si="42"/>
        <v>3</v>
      </c>
      <c r="T396">
        <f t="shared" si="43"/>
        <v>5</v>
      </c>
      <c r="U396">
        <f t="shared" si="44"/>
        <v>0</v>
      </c>
      <c r="V396">
        <f t="shared" si="45"/>
        <v>2</v>
      </c>
      <c r="W396">
        <f t="shared" si="46"/>
        <v>352</v>
      </c>
    </row>
    <row r="397" spans="1:23" x14ac:dyDescent="0.3">
      <c r="A397">
        <f t="shared" si="47"/>
        <v>396</v>
      </c>
      <c r="B397">
        <f t="shared" si="48"/>
        <v>1080703</v>
      </c>
      <c r="C397" t="s">
        <v>259</v>
      </c>
      <c r="D397">
        <f>COUNTIFS(better_player_df!$A$2:$A$10475,match_formation!B397,better_player_df!$B$2:$B$10475,C397,better_player_df!$E$2:$E$10475,match_formation!$D$1)</f>
        <v>2</v>
      </c>
      <c r="E397">
        <f>COUNTIFS(better_player_df!$A$2:$A$10475,match_formation!B397,better_player_df!$B$2:$B$10475,C397,better_player_df!$E$2:$E$10475,match_formation!$E$1)</f>
        <v>1</v>
      </c>
      <c r="F397">
        <f>COUNTIFS(better_player_df!$A$2:$A$10475,match_formation!B397,better_player_df!$B$2:$B$10475,C397,better_player_df!$E$2:$E$10475,match_formation!$F$1)</f>
        <v>1</v>
      </c>
      <c r="G397">
        <f>COUNTIFS(better_player_df!$A$2:$A$10475,match_formation!B397,better_player_df!$B$2:$B$10475,C397,better_player_df!$E$2:$E$10475,match_formation!$G$1)</f>
        <v>1</v>
      </c>
      <c r="H397">
        <f>COUNTIFS(better_player_df!$A$2:$A$10475,match_formation!B397,better_player_df!$B$2:$B$10475,C397,better_player_df!$E$2:$E$10475,match_formation!$H$1)</f>
        <v>0</v>
      </c>
      <c r="I397">
        <f>COUNTIFS(better_player_df!$A$2:$A$10475,match_formation!B397,better_player_df!$B$2:$B$10475,C397,better_player_df!$E$2:$E$10475,match_formation!$I$1)</f>
        <v>0</v>
      </c>
      <c r="J397">
        <f>COUNTIFS(better_player_df!$A$2:$A$10475,match_formation!B397,better_player_df!$B$2:$B$10475,C397,better_player_df!$E$2:$E$10475,match_formation!$J$1)</f>
        <v>2</v>
      </c>
      <c r="K397">
        <f>COUNTIFS(better_player_df!$A$2:$A$10475,match_formation!B397,better_player_df!$B$2:$B$10475,C397,better_player_df!$E$2:$E$10475,match_formation!$K$1)</f>
        <v>0</v>
      </c>
      <c r="L397">
        <f>COUNTIFS(better_player_df!$A$2:$A$10475,match_formation!B397,better_player_df!$B$2:$B$10475,C397,better_player_df!$E$2:$E$10475,match_formation!$L$1)</f>
        <v>0</v>
      </c>
      <c r="M397">
        <f>COUNTIFS(better_player_df!$A$2:$A$10475,match_formation!B397,better_player_df!$B$2:$B$10475,C397,better_player_df!$E$2:$E$10475,match_formation!$M$1)</f>
        <v>1</v>
      </c>
      <c r="N397">
        <f>COUNTIFS(better_player_df!$A$2:$A$10475,match_formation!B397,better_player_df!$B$2:$B$10475,C397,better_player_df!$E$2:$E$10475,match_formation!$N$1)</f>
        <v>0</v>
      </c>
      <c r="O397">
        <f>COUNTIFS(better_player_df!$A$2:$A$10475,match_formation!B397,better_player_df!$B$2:$B$10475,C397,better_player_df!$E$2:$E$10475,match_formation!$O$1)</f>
        <v>0</v>
      </c>
      <c r="P397">
        <f>COUNTIFS(better_player_df!$A$2:$A$10475,match_formation!B397,better_player_df!$B$2:$B$10475,C397,better_player_df!$E$2:$E$10475,match_formation!$P$1)</f>
        <v>2</v>
      </c>
      <c r="Q397">
        <f>COUNTIFS(better_player_df!$A$2:$A$10475,match_formation!B397,better_player_df!$B$2:$B$10475,C397,better_player_df!$E$2:$E$10475,match_formation!$Q$1)</f>
        <v>0</v>
      </c>
      <c r="R397">
        <f>COUNTIFS(better_player_df!$A$2:$A$10475,match_formation!B397,better_player_df!$B$2:$B$10475,C397,better_player_df!$E$2:$E$10475,match_formation!$R$1)</f>
        <v>0</v>
      </c>
      <c r="S397">
        <f t="shared" si="42"/>
        <v>4</v>
      </c>
      <c r="T397">
        <f t="shared" si="43"/>
        <v>3</v>
      </c>
      <c r="U397">
        <f t="shared" si="44"/>
        <v>1</v>
      </c>
      <c r="V397">
        <f t="shared" si="45"/>
        <v>2</v>
      </c>
      <c r="W397">
        <f t="shared" si="46"/>
        <v>4312</v>
      </c>
    </row>
    <row r="398" spans="1:23" x14ac:dyDescent="0.3">
      <c r="A398">
        <f t="shared" si="47"/>
        <v>397</v>
      </c>
      <c r="B398">
        <f t="shared" si="48"/>
        <v>1080704</v>
      </c>
      <c r="C398" t="s">
        <v>232</v>
      </c>
      <c r="D398">
        <f>COUNTIFS(better_player_df!$A$2:$A$10475,match_formation!B398,better_player_df!$B$2:$B$10475,C398,better_player_df!$E$2:$E$10475,match_formation!$D$1)</f>
        <v>3</v>
      </c>
      <c r="E398">
        <f>COUNTIFS(better_player_df!$A$2:$A$10475,match_formation!B398,better_player_df!$B$2:$B$10475,C398,better_player_df!$E$2:$E$10475,match_formation!$E$1)</f>
        <v>0</v>
      </c>
      <c r="F398">
        <f>COUNTIFS(better_player_df!$A$2:$A$10475,match_formation!B398,better_player_df!$B$2:$B$10475,C398,better_player_df!$E$2:$E$10475,match_formation!$F$1)</f>
        <v>0</v>
      </c>
      <c r="G398">
        <f>COUNTIFS(better_player_df!$A$2:$A$10475,match_formation!B398,better_player_df!$B$2:$B$10475,C398,better_player_df!$E$2:$E$10475,match_formation!$G$1)</f>
        <v>0</v>
      </c>
      <c r="H398">
        <f>COUNTIFS(better_player_df!$A$2:$A$10475,match_formation!B398,better_player_df!$B$2:$B$10475,C398,better_player_df!$E$2:$E$10475,match_formation!$H$1)</f>
        <v>1</v>
      </c>
      <c r="I398">
        <f>COUNTIFS(better_player_df!$A$2:$A$10475,match_formation!B398,better_player_df!$B$2:$B$10475,C398,better_player_df!$E$2:$E$10475,match_formation!$I$1)</f>
        <v>1</v>
      </c>
      <c r="J398">
        <f>COUNTIFS(better_player_df!$A$2:$A$10475,match_formation!B398,better_player_df!$B$2:$B$10475,C398,better_player_df!$E$2:$E$10475,match_formation!$J$1)</f>
        <v>3</v>
      </c>
      <c r="K398">
        <f>COUNTIFS(better_player_df!$A$2:$A$10475,match_formation!B398,better_player_df!$B$2:$B$10475,C398,better_player_df!$E$2:$E$10475,match_formation!$K$1)</f>
        <v>0</v>
      </c>
      <c r="L398">
        <f>COUNTIFS(better_player_df!$A$2:$A$10475,match_formation!B398,better_player_df!$B$2:$B$10475,C398,better_player_df!$E$2:$E$10475,match_formation!$L$1)</f>
        <v>0</v>
      </c>
      <c r="M398">
        <f>COUNTIFS(better_player_df!$A$2:$A$10475,match_formation!B398,better_player_df!$B$2:$B$10475,C398,better_player_df!$E$2:$E$10475,match_formation!$M$1)</f>
        <v>0</v>
      </c>
      <c r="N398">
        <f>COUNTIFS(better_player_df!$A$2:$A$10475,match_formation!B398,better_player_df!$B$2:$B$10475,C398,better_player_df!$E$2:$E$10475,match_formation!$N$1)</f>
        <v>0</v>
      </c>
      <c r="O398">
        <f>COUNTIFS(better_player_df!$A$2:$A$10475,match_formation!B398,better_player_df!$B$2:$B$10475,C398,better_player_df!$E$2:$E$10475,match_formation!$O$1)</f>
        <v>0</v>
      </c>
      <c r="P398">
        <f>COUNTIFS(better_player_df!$A$2:$A$10475,match_formation!B398,better_player_df!$B$2:$B$10475,C398,better_player_df!$E$2:$E$10475,match_formation!$P$1)</f>
        <v>2</v>
      </c>
      <c r="Q398">
        <f>COUNTIFS(better_player_df!$A$2:$A$10475,match_formation!B398,better_player_df!$B$2:$B$10475,C398,better_player_df!$E$2:$E$10475,match_formation!$Q$1)</f>
        <v>0</v>
      </c>
      <c r="R398">
        <f>COUNTIFS(better_player_df!$A$2:$A$10475,match_formation!B398,better_player_df!$B$2:$B$10475,C398,better_player_df!$E$2:$E$10475,match_formation!$R$1)</f>
        <v>0</v>
      </c>
      <c r="S398">
        <f t="shared" si="42"/>
        <v>3</v>
      </c>
      <c r="T398">
        <f t="shared" si="43"/>
        <v>5</v>
      </c>
      <c r="U398">
        <f t="shared" si="44"/>
        <v>0</v>
      </c>
      <c r="V398">
        <f t="shared" si="45"/>
        <v>2</v>
      </c>
      <c r="W398">
        <f t="shared" si="46"/>
        <v>352</v>
      </c>
    </row>
    <row r="399" spans="1:23" x14ac:dyDescent="0.3">
      <c r="A399">
        <f t="shared" si="47"/>
        <v>398</v>
      </c>
      <c r="B399">
        <f t="shared" si="48"/>
        <v>1080704</v>
      </c>
      <c r="C399" t="s">
        <v>201</v>
      </c>
      <c r="D399">
        <f>COUNTIFS(better_player_df!$A$2:$A$10475,match_formation!B399,better_player_df!$B$2:$B$10475,C399,better_player_df!$E$2:$E$10475,match_formation!$D$1)</f>
        <v>2</v>
      </c>
      <c r="E399">
        <f>COUNTIFS(better_player_df!$A$2:$A$10475,match_formation!B399,better_player_df!$B$2:$B$10475,C399,better_player_df!$E$2:$E$10475,match_formation!$E$1)</f>
        <v>1</v>
      </c>
      <c r="F399">
        <f>COUNTIFS(better_player_df!$A$2:$A$10475,match_formation!B399,better_player_df!$B$2:$B$10475,C399,better_player_df!$E$2:$E$10475,match_formation!$F$1)</f>
        <v>1</v>
      </c>
      <c r="G399">
        <f>COUNTIFS(better_player_df!$A$2:$A$10475,match_formation!B399,better_player_df!$B$2:$B$10475,C399,better_player_df!$E$2:$E$10475,match_formation!$G$1)</f>
        <v>2</v>
      </c>
      <c r="H399">
        <f>COUNTIFS(better_player_df!$A$2:$A$10475,match_formation!B399,better_player_df!$B$2:$B$10475,C399,better_player_df!$E$2:$E$10475,match_formation!$H$1)</f>
        <v>0</v>
      </c>
      <c r="I399">
        <f>COUNTIFS(better_player_df!$A$2:$A$10475,match_formation!B399,better_player_df!$B$2:$B$10475,C399,better_player_df!$E$2:$E$10475,match_formation!$I$1)</f>
        <v>0</v>
      </c>
      <c r="J399">
        <f>COUNTIFS(better_player_df!$A$2:$A$10475,match_formation!B399,better_player_df!$B$2:$B$10475,C399,better_player_df!$E$2:$E$10475,match_formation!$J$1)</f>
        <v>0</v>
      </c>
      <c r="K399">
        <f>COUNTIFS(better_player_df!$A$2:$A$10475,match_formation!B399,better_player_df!$B$2:$B$10475,C399,better_player_df!$E$2:$E$10475,match_formation!$K$1)</f>
        <v>0</v>
      </c>
      <c r="L399">
        <f>COUNTIFS(better_player_df!$A$2:$A$10475,match_formation!B399,better_player_df!$B$2:$B$10475,C399,better_player_df!$E$2:$E$10475,match_formation!$L$1)</f>
        <v>0</v>
      </c>
      <c r="M399">
        <f>COUNTIFS(better_player_df!$A$2:$A$10475,match_formation!B399,better_player_df!$B$2:$B$10475,C399,better_player_df!$E$2:$E$10475,match_formation!$M$1)</f>
        <v>1</v>
      </c>
      <c r="N399">
        <f>COUNTIFS(better_player_df!$A$2:$A$10475,match_formation!B399,better_player_df!$B$2:$B$10475,C399,better_player_df!$E$2:$E$10475,match_formation!$N$1)</f>
        <v>1</v>
      </c>
      <c r="O399">
        <f>COUNTIFS(better_player_df!$A$2:$A$10475,match_formation!B399,better_player_df!$B$2:$B$10475,C399,better_player_df!$E$2:$E$10475,match_formation!$O$1)</f>
        <v>1</v>
      </c>
      <c r="P399">
        <f>COUNTIFS(better_player_df!$A$2:$A$10475,match_formation!B399,better_player_df!$B$2:$B$10475,C399,better_player_df!$E$2:$E$10475,match_formation!$P$1)</f>
        <v>1</v>
      </c>
      <c r="Q399">
        <f>COUNTIFS(better_player_df!$A$2:$A$10475,match_formation!B399,better_player_df!$B$2:$B$10475,C399,better_player_df!$E$2:$E$10475,match_formation!$Q$1)</f>
        <v>0</v>
      </c>
      <c r="R399">
        <f>COUNTIFS(better_player_df!$A$2:$A$10475,match_formation!B399,better_player_df!$B$2:$B$10475,C399,better_player_df!$E$2:$E$10475,match_formation!$R$1)</f>
        <v>0</v>
      </c>
      <c r="S399">
        <f t="shared" si="42"/>
        <v>4</v>
      </c>
      <c r="T399">
        <f t="shared" si="43"/>
        <v>2</v>
      </c>
      <c r="U399">
        <f t="shared" si="44"/>
        <v>3</v>
      </c>
      <c r="V399">
        <f t="shared" si="45"/>
        <v>1</v>
      </c>
      <c r="W399">
        <f t="shared" si="46"/>
        <v>4231</v>
      </c>
    </row>
    <row r="400" spans="1:23" x14ac:dyDescent="0.3">
      <c r="A400">
        <f t="shared" si="47"/>
        <v>399</v>
      </c>
      <c r="B400">
        <f t="shared" si="48"/>
        <v>1080705</v>
      </c>
      <c r="C400" t="s">
        <v>127</v>
      </c>
      <c r="D400">
        <f>COUNTIFS(better_player_df!$A$2:$A$10475,match_formation!B400,better_player_df!$B$2:$B$10475,C400,better_player_df!$E$2:$E$10475,match_formation!$D$1)</f>
        <v>2</v>
      </c>
      <c r="E400">
        <f>COUNTIFS(better_player_df!$A$2:$A$10475,match_formation!B400,better_player_df!$B$2:$B$10475,C400,better_player_df!$E$2:$E$10475,match_formation!$E$1)</f>
        <v>1</v>
      </c>
      <c r="F400">
        <f>COUNTIFS(better_player_df!$A$2:$A$10475,match_formation!B400,better_player_df!$B$2:$B$10475,C400,better_player_df!$E$2:$E$10475,match_formation!$F$1)</f>
        <v>1</v>
      </c>
      <c r="G400">
        <f>COUNTIFS(better_player_df!$A$2:$A$10475,match_formation!B400,better_player_df!$B$2:$B$10475,C400,better_player_df!$E$2:$E$10475,match_formation!$G$1)</f>
        <v>2</v>
      </c>
      <c r="H400">
        <f>COUNTIFS(better_player_df!$A$2:$A$10475,match_formation!B400,better_player_df!$B$2:$B$10475,C400,better_player_df!$E$2:$E$10475,match_formation!$H$1)</f>
        <v>0</v>
      </c>
      <c r="I400">
        <f>COUNTIFS(better_player_df!$A$2:$A$10475,match_formation!B400,better_player_df!$B$2:$B$10475,C400,better_player_df!$E$2:$E$10475,match_formation!$I$1)</f>
        <v>0</v>
      </c>
      <c r="J400">
        <f>COUNTIFS(better_player_df!$A$2:$A$10475,match_formation!B400,better_player_df!$B$2:$B$10475,C400,better_player_df!$E$2:$E$10475,match_formation!$J$1)</f>
        <v>0</v>
      </c>
      <c r="K400">
        <f>COUNTIFS(better_player_df!$A$2:$A$10475,match_formation!B400,better_player_df!$B$2:$B$10475,C400,better_player_df!$E$2:$E$10475,match_formation!$K$1)</f>
        <v>0</v>
      </c>
      <c r="L400">
        <f>COUNTIFS(better_player_df!$A$2:$A$10475,match_formation!B400,better_player_df!$B$2:$B$10475,C400,better_player_df!$E$2:$E$10475,match_formation!$L$1)</f>
        <v>0</v>
      </c>
      <c r="M400">
        <f>COUNTIFS(better_player_df!$A$2:$A$10475,match_formation!B400,better_player_df!$B$2:$B$10475,C400,better_player_df!$E$2:$E$10475,match_formation!$M$1)</f>
        <v>1</v>
      </c>
      <c r="N400">
        <f>COUNTIFS(better_player_df!$A$2:$A$10475,match_formation!B400,better_player_df!$B$2:$B$10475,C400,better_player_df!$E$2:$E$10475,match_formation!$N$1)</f>
        <v>1</v>
      </c>
      <c r="O400">
        <f>COUNTIFS(better_player_df!$A$2:$A$10475,match_formation!B400,better_player_df!$B$2:$B$10475,C400,better_player_df!$E$2:$E$10475,match_formation!$O$1)</f>
        <v>1</v>
      </c>
      <c r="P400">
        <f>COUNTIFS(better_player_df!$A$2:$A$10475,match_formation!B400,better_player_df!$B$2:$B$10475,C400,better_player_df!$E$2:$E$10475,match_formation!$P$1)</f>
        <v>1</v>
      </c>
      <c r="Q400">
        <f>COUNTIFS(better_player_df!$A$2:$A$10475,match_formation!B400,better_player_df!$B$2:$B$10475,C400,better_player_df!$E$2:$E$10475,match_formation!$Q$1)</f>
        <v>0</v>
      </c>
      <c r="R400">
        <f>COUNTIFS(better_player_df!$A$2:$A$10475,match_formation!B400,better_player_df!$B$2:$B$10475,C400,better_player_df!$E$2:$E$10475,match_formation!$R$1)</f>
        <v>0</v>
      </c>
      <c r="S400">
        <f t="shared" si="42"/>
        <v>4</v>
      </c>
      <c r="T400">
        <f t="shared" si="43"/>
        <v>2</v>
      </c>
      <c r="U400">
        <f t="shared" si="44"/>
        <v>3</v>
      </c>
      <c r="V400">
        <f t="shared" si="45"/>
        <v>1</v>
      </c>
      <c r="W400">
        <f t="shared" si="46"/>
        <v>4231</v>
      </c>
    </row>
    <row r="401" spans="1:23" x14ac:dyDescent="0.3">
      <c r="A401">
        <f t="shared" si="47"/>
        <v>400</v>
      </c>
      <c r="B401">
        <f t="shared" si="48"/>
        <v>1080705</v>
      </c>
      <c r="C401" t="s">
        <v>274</v>
      </c>
      <c r="D401">
        <f>COUNTIFS(better_player_df!$A$2:$A$10475,match_formation!B401,better_player_df!$B$2:$B$10475,C401,better_player_df!$E$2:$E$10475,match_formation!$D$1)</f>
        <v>2</v>
      </c>
      <c r="E401">
        <f>COUNTIFS(better_player_df!$A$2:$A$10475,match_formation!B401,better_player_df!$B$2:$B$10475,C401,better_player_df!$E$2:$E$10475,match_formation!$E$1)</f>
        <v>1</v>
      </c>
      <c r="F401">
        <f>COUNTIFS(better_player_df!$A$2:$A$10475,match_formation!B401,better_player_df!$B$2:$B$10475,C401,better_player_df!$E$2:$E$10475,match_formation!$F$1)</f>
        <v>1</v>
      </c>
      <c r="G401">
        <f>COUNTIFS(better_player_df!$A$2:$A$10475,match_formation!B401,better_player_df!$B$2:$B$10475,C401,better_player_df!$E$2:$E$10475,match_formation!$G$1)</f>
        <v>0</v>
      </c>
      <c r="H401">
        <f>COUNTIFS(better_player_df!$A$2:$A$10475,match_formation!B401,better_player_df!$B$2:$B$10475,C401,better_player_df!$E$2:$E$10475,match_formation!$H$1)</f>
        <v>0</v>
      </c>
      <c r="I401">
        <f>COUNTIFS(better_player_df!$A$2:$A$10475,match_formation!B401,better_player_df!$B$2:$B$10475,C401,better_player_df!$E$2:$E$10475,match_formation!$I$1)</f>
        <v>0</v>
      </c>
      <c r="J401">
        <f>COUNTIFS(better_player_df!$A$2:$A$10475,match_formation!B401,better_player_df!$B$2:$B$10475,C401,better_player_df!$E$2:$E$10475,match_formation!$J$1)</f>
        <v>2</v>
      </c>
      <c r="K401">
        <f>COUNTIFS(better_player_df!$A$2:$A$10475,match_formation!B401,better_player_df!$B$2:$B$10475,C401,better_player_df!$E$2:$E$10475,match_formation!$K$1)</f>
        <v>1</v>
      </c>
      <c r="L401">
        <f>COUNTIFS(better_player_df!$A$2:$A$10475,match_formation!B401,better_player_df!$B$2:$B$10475,C401,better_player_df!$E$2:$E$10475,match_formation!$L$1)</f>
        <v>1</v>
      </c>
      <c r="M401">
        <f>COUNTIFS(better_player_df!$A$2:$A$10475,match_formation!B401,better_player_df!$B$2:$B$10475,C401,better_player_df!$E$2:$E$10475,match_formation!$M$1)</f>
        <v>0</v>
      </c>
      <c r="N401">
        <f>COUNTIFS(better_player_df!$A$2:$A$10475,match_formation!B401,better_player_df!$B$2:$B$10475,C401,better_player_df!$E$2:$E$10475,match_formation!$N$1)</f>
        <v>0</v>
      </c>
      <c r="O401">
        <f>COUNTIFS(better_player_df!$A$2:$A$10475,match_formation!B401,better_player_df!$B$2:$B$10475,C401,better_player_df!$E$2:$E$10475,match_formation!$O$1)</f>
        <v>0</v>
      </c>
      <c r="P401">
        <f>COUNTIFS(better_player_df!$A$2:$A$10475,match_formation!B401,better_player_df!$B$2:$B$10475,C401,better_player_df!$E$2:$E$10475,match_formation!$P$1)</f>
        <v>2</v>
      </c>
      <c r="Q401">
        <f>COUNTIFS(better_player_df!$A$2:$A$10475,match_formation!B401,better_player_df!$B$2:$B$10475,C401,better_player_df!$E$2:$E$10475,match_formation!$Q$1)</f>
        <v>0</v>
      </c>
      <c r="R401">
        <f>COUNTIFS(better_player_df!$A$2:$A$10475,match_formation!B401,better_player_df!$B$2:$B$10475,C401,better_player_df!$E$2:$E$10475,match_formation!$R$1)</f>
        <v>0</v>
      </c>
      <c r="S401">
        <f t="shared" si="42"/>
        <v>4</v>
      </c>
      <c r="T401">
        <f t="shared" si="43"/>
        <v>4</v>
      </c>
      <c r="U401">
        <f t="shared" si="44"/>
        <v>0</v>
      </c>
      <c r="V401">
        <f t="shared" si="45"/>
        <v>2</v>
      </c>
      <c r="W401">
        <f t="shared" si="46"/>
        <v>442</v>
      </c>
    </row>
    <row r="402" spans="1:23" x14ac:dyDescent="0.3">
      <c r="A402">
        <f t="shared" si="47"/>
        <v>401</v>
      </c>
      <c r="B402">
        <f t="shared" si="48"/>
        <v>1080706</v>
      </c>
      <c r="C402" t="s">
        <v>38</v>
      </c>
      <c r="D402">
        <f>COUNTIFS(better_player_df!$A$2:$A$10475,match_formation!B402,better_player_df!$B$2:$B$10475,C402,better_player_df!$E$2:$E$10475,match_formation!$D$1)</f>
        <v>2</v>
      </c>
      <c r="E402">
        <f>COUNTIFS(better_player_df!$A$2:$A$10475,match_formation!B402,better_player_df!$B$2:$B$10475,C402,better_player_df!$E$2:$E$10475,match_formation!$E$1)</f>
        <v>1</v>
      </c>
      <c r="F402">
        <f>COUNTIFS(better_player_df!$A$2:$A$10475,match_formation!B402,better_player_df!$B$2:$B$10475,C402,better_player_df!$E$2:$E$10475,match_formation!$F$1)</f>
        <v>1</v>
      </c>
      <c r="G402">
        <f>COUNTIFS(better_player_df!$A$2:$A$10475,match_formation!B402,better_player_df!$B$2:$B$10475,C402,better_player_df!$E$2:$E$10475,match_formation!$G$1)</f>
        <v>2</v>
      </c>
      <c r="H402">
        <f>COUNTIFS(better_player_df!$A$2:$A$10475,match_formation!B402,better_player_df!$B$2:$B$10475,C402,better_player_df!$E$2:$E$10475,match_formation!$H$1)</f>
        <v>0</v>
      </c>
      <c r="I402">
        <f>COUNTIFS(better_player_df!$A$2:$A$10475,match_formation!B402,better_player_df!$B$2:$B$10475,C402,better_player_df!$E$2:$E$10475,match_formation!$I$1)</f>
        <v>0</v>
      </c>
      <c r="J402">
        <f>COUNTIFS(better_player_df!$A$2:$A$10475,match_formation!B402,better_player_df!$B$2:$B$10475,C402,better_player_df!$E$2:$E$10475,match_formation!$J$1)</f>
        <v>0</v>
      </c>
      <c r="K402">
        <f>COUNTIFS(better_player_df!$A$2:$A$10475,match_formation!B402,better_player_df!$B$2:$B$10475,C402,better_player_df!$E$2:$E$10475,match_formation!$K$1)</f>
        <v>0</v>
      </c>
      <c r="L402">
        <f>COUNTIFS(better_player_df!$A$2:$A$10475,match_formation!B402,better_player_df!$B$2:$B$10475,C402,better_player_df!$E$2:$E$10475,match_formation!$L$1)</f>
        <v>0</v>
      </c>
      <c r="M402">
        <f>COUNTIFS(better_player_df!$A$2:$A$10475,match_formation!B402,better_player_df!$B$2:$B$10475,C402,better_player_df!$E$2:$E$10475,match_formation!$M$1)</f>
        <v>1</v>
      </c>
      <c r="N402">
        <f>COUNTIFS(better_player_df!$A$2:$A$10475,match_formation!B402,better_player_df!$B$2:$B$10475,C402,better_player_df!$E$2:$E$10475,match_formation!$N$1)</f>
        <v>1</v>
      </c>
      <c r="O402">
        <f>COUNTIFS(better_player_df!$A$2:$A$10475,match_formation!B402,better_player_df!$B$2:$B$10475,C402,better_player_df!$E$2:$E$10475,match_formation!$O$1)</f>
        <v>1</v>
      </c>
      <c r="P402">
        <f>COUNTIFS(better_player_df!$A$2:$A$10475,match_formation!B402,better_player_df!$B$2:$B$10475,C402,better_player_df!$E$2:$E$10475,match_formation!$P$1)</f>
        <v>1</v>
      </c>
      <c r="Q402">
        <f>COUNTIFS(better_player_df!$A$2:$A$10475,match_formation!B402,better_player_df!$B$2:$B$10475,C402,better_player_df!$E$2:$E$10475,match_formation!$Q$1)</f>
        <v>0</v>
      </c>
      <c r="R402">
        <f>COUNTIFS(better_player_df!$A$2:$A$10475,match_formation!B402,better_player_df!$B$2:$B$10475,C402,better_player_df!$E$2:$E$10475,match_formation!$R$1)</f>
        <v>0</v>
      </c>
      <c r="S402">
        <f t="shared" si="42"/>
        <v>4</v>
      </c>
      <c r="T402">
        <f t="shared" si="43"/>
        <v>2</v>
      </c>
      <c r="U402">
        <f t="shared" si="44"/>
        <v>3</v>
      </c>
      <c r="V402">
        <f t="shared" si="45"/>
        <v>1</v>
      </c>
      <c r="W402">
        <f t="shared" si="46"/>
        <v>4231</v>
      </c>
    </row>
    <row r="403" spans="1:23" x14ac:dyDescent="0.3">
      <c r="A403">
        <f t="shared" si="47"/>
        <v>402</v>
      </c>
      <c r="B403">
        <f t="shared" si="48"/>
        <v>1080706</v>
      </c>
      <c r="C403" t="s">
        <v>232</v>
      </c>
      <c r="D403">
        <f>COUNTIFS(better_player_df!$A$2:$A$10475,match_formation!B403,better_player_df!$B$2:$B$10475,C403,better_player_df!$E$2:$E$10475,match_formation!$D$1)</f>
        <v>2</v>
      </c>
      <c r="E403">
        <f>COUNTIFS(better_player_df!$A$2:$A$10475,match_formation!B403,better_player_df!$B$2:$B$10475,C403,better_player_df!$E$2:$E$10475,match_formation!$E$1)</f>
        <v>1</v>
      </c>
      <c r="F403">
        <f>COUNTIFS(better_player_df!$A$2:$A$10475,match_formation!B403,better_player_df!$B$2:$B$10475,C403,better_player_df!$E$2:$E$10475,match_formation!$F$1)</f>
        <v>1</v>
      </c>
      <c r="G403">
        <f>COUNTIFS(better_player_df!$A$2:$A$10475,match_formation!B403,better_player_df!$B$2:$B$10475,C403,better_player_df!$E$2:$E$10475,match_formation!$G$1)</f>
        <v>1</v>
      </c>
      <c r="H403">
        <f>COUNTIFS(better_player_df!$A$2:$A$10475,match_formation!B403,better_player_df!$B$2:$B$10475,C403,better_player_df!$E$2:$E$10475,match_formation!$H$1)</f>
        <v>0</v>
      </c>
      <c r="I403">
        <f>COUNTIFS(better_player_df!$A$2:$A$10475,match_formation!B403,better_player_df!$B$2:$B$10475,C403,better_player_df!$E$2:$E$10475,match_formation!$I$1)</f>
        <v>0</v>
      </c>
      <c r="J403">
        <f>COUNTIFS(better_player_df!$A$2:$A$10475,match_formation!B403,better_player_df!$B$2:$B$10475,C403,better_player_df!$E$2:$E$10475,match_formation!$J$1)</f>
        <v>2</v>
      </c>
      <c r="K403">
        <f>COUNTIFS(better_player_df!$A$2:$A$10475,match_formation!B403,better_player_df!$B$2:$B$10475,C403,better_player_df!$E$2:$E$10475,match_formation!$K$1)</f>
        <v>1</v>
      </c>
      <c r="L403">
        <f>COUNTIFS(better_player_df!$A$2:$A$10475,match_formation!B403,better_player_df!$B$2:$B$10475,C403,better_player_df!$E$2:$E$10475,match_formation!$L$1)</f>
        <v>1</v>
      </c>
      <c r="M403">
        <f>COUNTIFS(better_player_df!$A$2:$A$10475,match_formation!B403,better_player_df!$B$2:$B$10475,C403,better_player_df!$E$2:$E$10475,match_formation!$M$1)</f>
        <v>0</v>
      </c>
      <c r="N403">
        <f>COUNTIFS(better_player_df!$A$2:$A$10475,match_formation!B403,better_player_df!$B$2:$B$10475,C403,better_player_df!$E$2:$E$10475,match_formation!$N$1)</f>
        <v>0</v>
      </c>
      <c r="O403">
        <f>COUNTIFS(better_player_df!$A$2:$A$10475,match_formation!B403,better_player_df!$B$2:$B$10475,C403,better_player_df!$E$2:$E$10475,match_formation!$O$1)</f>
        <v>0</v>
      </c>
      <c r="P403">
        <f>COUNTIFS(better_player_df!$A$2:$A$10475,match_formation!B403,better_player_df!$B$2:$B$10475,C403,better_player_df!$E$2:$E$10475,match_formation!$P$1)</f>
        <v>1</v>
      </c>
      <c r="Q403">
        <f>COUNTIFS(better_player_df!$A$2:$A$10475,match_formation!B403,better_player_df!$B$2:$B$10475,C403,better_player_df!$E$2:$E$10475,match_formation!$Q$1)</f>
        <v>0</v>
      </c>
      <c r="R403">
        <f>COUNTIFS(better_player_df!$A$2:$A$10475,match_formation!B403,better_player_df!$B$2:$B$10475,C403,better_player_df!$E$2:$E$10475,match_formation!$R$1)</f>
        <v>0</v>
      </c>
      <c r="S403">
        <f t="shared" si="42"/>
        <v>4</v>
      </c>
      <c r="T403">
        <f t="shared" si="43"/>
        <v>5</v>
      </c>
      <c r="U403">
        <f t="shared" si="44"/>
        <v>0</v>
      </c>
      <c r="V403">
        <f t="shared" si="45"/>
        <v>1</v>
      </c>
      <c r="W403">
        <f t="shared" si="46"/>
        <v>451</v>
      </c>
    </row>
    <row r="404" spans="1:23" x14ac:dyDescent="0.3">
      <c r="A404">
        <f t="shared" si="47"/>
        <v>403</v>
      </c>
      <c r="B404">
        <f t="shared" si="48"/>
        <v>1080707</v>
      </c>
      <c r="C404" t="s">
        <v>232</v>
      </c>
      <c r="D404">
        <f>COUNTIFS(better_player_df!$A$2:$A$10475,match_formation!B404,better_player_df!$B$2:$B$10475,C404,better_player_df!$E$2:$E$10475,match_formation!$D$1)</f>
        <v>3</v>
      </c>
      <c r="E404">
        <f>COUNTIFS(better_player_df!$A$2:$A$10475,match_formation!B404,better_player_df!$B$2:$B$10475,C404,better_player_df!$E$2:$E$10475,match_formation!$E$1)</f>
        <v>0</v>
      </c>
      <c r="F404">
        <f>COUNTIFS(better_player_df!$A$2:$A$10475,match_formation!B404,better_player_df!$B$2:$B$10475,C404,better_player_df!$E$2:$E$10475,match_formation!$F$1)</f>
        <v>0</v>
      </c>
      <c r="G404">
        <f>COUNTIFS(better_player_df!$A$2:$A$10475,match_formation!B404,better_player_df!$B$2:$B$10475,C404,better_player_df!$E$2:$E$10475,match_formation!$G$1)</f>
        <v>0</v>
      </c>
      <c r="H404">
        <f>COUNTIFS(better_player_df!$A$2:$A$10475,match_formation!B404,better_player_df!$B$2:$B$10475,C404,better_player_df!$E$2:$E$10475,match_formation!$H$1)</f>
        <v>1</v>
      </c>
      <c r="I404">
        <f>COUNTIFS(better_player_df!$A$2:$A$10475,match_formation!B404,better_player_df!$B$2:$B$10475,C404,better_player_df!$E$2:$E$10475,match_formation!$I$1)</f>
        <v>1</v>
      </c>
      <c r="J404">
        <f>COUNTIFS(better_player_df!$A$2:$A$10475,match_formation!B404,better_player_df!$B$2:$B$10475,C404,better_player_df!$E$2:$E$10475,match_formation!$J$1)</f>
        <v>3</v>
      </c>
      <c r="K404">
        <f>COUNTIFS(better_player_df!$A$2:$A$10475,match_formation!B404,better_player_df!$B$2:$B$10475,C404,better_player_df!$E$2:$E$10475,match_formation!$K$1)</f>
        <v>0</v>
      </c>
      <c r="L404">
        <f>COUNTIFS(better_player_df!$A$2:$A$10475,match_formation!B404,better_player_df!$B$2:$B$10475,C404,better_player_df!$E$2:$E$10475,match_formation!$L$1)</f>
        <v>0</v>
      </c>
      <c r="M404">
        <f>COUNTIFS(better_player_df!$A$2:$A$10475,match_formation!B404,better_player_df!$B$2:$B$10475,C404,better_player_df!$E$2:$E$10475,match_formation!$M$1)</f>
        <v>0</v>
      </c>
      <c r="N404">
        <f>COUNTIFS(better_player_df!$A$2:$A$10475,match_formation!B404,better_player_df!$B$2:$B$10475,C404,better_player_df!$E$2:$E$10475,match_formation!$N$1)</f>
        <v>0</v>
      </c>
      <c r="O404">
        <f>COUNTIFS(better_player_df!$A$2:$A$10475,match_formation!B404,better_player_df!$B$2:$B$10475,C404,better_player_df!$E$2:$E$10475,match_formation!$O$1)</f>
        <v>0</v>
      </c>
      <c r="P404">
        <f>COUNTIFS(better_player_df!$A$2:$A$10475,match_formation!B404,better_player_df!$B$2:$B$10475,C404,better_player_df!$E$2:$E$10475,match_formation!$P$1)</f>
        <v>2</v>
      </c>
      <c r="Q404">
        <f>COUNTIFS(better_player_df!$A$2:$A$10475,match_formation!B404,better_player_df!$B$2:$B$10475,C404,better_player_df!$E$2:$E$10475,match_formation!$Q$1)</f>
        <v>0</v>
      </c>
      <c r="R404">
        <f>COUNTIFS(better_player_df!$A$2:$A$10475,match_formation!B404,better_player_df!$B$2:$B$10475,C404,better_player_df!$E$2:$E$10475,match_formation!$R$1)</f>
        <v>0</v>
      </c>
      <c r="S404">
        <f t="shared" si="42"/>
        <v>3</v>
      </c>
      <c r="T404">
        <f t="shared" si="43"/>
        <v>5</v>
      </c>
      <c r="U404">
        <f t="shared" si="44"/>
        <v>0</v>
      </c>
      <c r="V404">
        <f t="shared" si="45"/>
        <v>2</v>
      </c>
      <c r="W404">
        <f t="shared" si="46"/>
        <v>352</v>
      </c>
    </row>
    <row r="405" spans="1:23" x14ac:dyDescent="0.3">
      <c r="A405">
        <f t="shared" si="47"/>
        <v>404</v>
      </c>
      <c r="B405">
        <f t="shared" si="48"/>
        <v>1080707</v>
      </c>
      <c r="C405" t="s">
        <v>81</v>
      </c>
      <c r="D405">
        <f>COUNTIFS(better_player_df!$A$2:$A$10475,match_formation!B405,better_player_df!$B$2:$B$10475,C405,better_player_df!$E$2:$E$10475,match_formation!$D$1)</f>
        <v>2</v>
      </c>
      <c r="E405">
        <f>COUNTIFS(better_player_df!$A$2:$A$10475,match_formation!B405,better_player_df!$B$2:$B$10475,C405,better_player_df!$E$2:$E$10475,match_formation!$E$1)</f>
        <v>1</v>
      </c>
      <c r="F405">
        <f>COUNTIFS(better_player_df!$A$2:$A$10475,match_formation!B405,better_player_df!$B$2:$B$10475,C405,better_player_df!$E$2:$E$10475,match_formation!$F$1)</f>
        <v>1</v>
      </c>
      <c r="G405">
        <f>COUNTIFS(better_player_df!$A$2:$A$10475,match_formation!B405,better_player_df!$B$2:$B$10475,C405,better_player_df!$E$2:$E$10475,match_formation!$G$1)</f>
        <v>2</v>
      </c>
      <c r="H405">
        <f>COUNTIFS(better_player_df!$A$2:$A$10475,match_formation!B405,better_player_df!$B$2:$B$10475,C405,better_player_df!$E$2:$E$10475,match_formation!$H$1)</f>
        <v>0</v>
      </c>
      <c r="I405">
        <f>COUNTIFS(better_player_df!$A$2:$A$10475,match_formation!B405,better_player_df!$B$2:$B$10475,C405,better_player_df!$E$2:$E$10475,match_formation!$I$1)</f>
        <v>0</v>
      </c>
      <c r="J405">
        <f>COUNTIFS(better_player_df!$A$2:$A$10475,match_formation!B405,better_player_df!$B$2:$B$10475,C405,better_player_df!$E$2:$E$10475,match_formation!$J$1)</f>
        <v>0</v>
      </c>
      <c r="K405">
        <f>COUNTIFS(better_player_df!$A$2:$A$10475,match_formation!B405,better_player_df!$B$2:$B$10475,C405,better_player_df!$E$2:$E$10475,match_formation!$K$1)</f>
        <v>0</v>
      </c>
      <c r="L405">
        <f>COUNTIFS(better_player_df!$A$2:$A$10475,match_formation!B405,better_player_df!$B$2:$B$10475,C405,better_player_df!$E$2:$E$10475,match_formation!$L$1)</f>
        <v>0</v>
      </c>
      <c r="M405">
        <f>COUNTIFS(better_player_df!$A$2:$A$10475,match_formation!B405,better_player_df!$B$2:$B$10475,C405,better_player_df!$E$2:$E$10475,match_formation!$M$1)</f>
        <v>1</v>
      </c>
      <c r="N405">
        <f>COUNTIFS(better_player_df!$A$2:$A$10475,match_formation!B405,better_player_df!$B$2:$B$10475,C405,better_player_df!$E$2:$E$10475,match_formation!$N$1)</f>
        <v>1</v>
      </c>
      <c r="O405">
        <f>COUNTIFS(better_player_df!$A$2:$A$10475,match_formation!B405,better_player_df!$B$2:$B$10475,C405,better_player_df!$E$2:$E$10475,match_formation!$O$1)</f>
        <v>1</v>
      </c>
      <c r="P405">
        <f>COUNTIFS(better_player_df!$A$2:$A$10475,match_formation!B405,better_player_df!$B$2:$B$10475,C405,better_player_df!$E$2:$E$10475,match_formation!$P$1)</f>
        <v>1</v>
      </c>
      <c r="Q405">
        <f>COUNTIFS(better_player_df!$A$2:$A$10475,match_formation!B405,better_player_df!$B$2:$B$10475,C405,better_player_df!$E$2:$E$10475,match_formation!$Q$1)</f>
        <v>0</v>
      </c>
      <c r="R405">
        <f>COUNTIFS(better_player_df!$A$2:$A$10475,match_formation!B405,better_player_df!$B$2:$B$10475,C405,better_player_df!$E$2:$E$10475,match_formation!$R$1)</f>
        <v>0</v>
      </c>
      <c r="S405">
        <f t="shared" si="42"/>
        <v>4</v>
      </c>
      <c r="T405">
        <f t="shared" si="43"/>
        <v>2</v>
      </c>
      <c r="U405">
        <f t="shared" si="44"/>
        <v>3</v>
      </c>
      <c r="V405">
        <f t="shared" si="45"/>
        <v>1</v>
      </c>
      <c r="W405">
        <f t="shared" si="46"/>
        <v>4231</v>
      </c>
    </row>
    <row r="406" spans="1:23" x14ac:dyDescent="0.3">
      <c r="A406">
        <f t="shared" si="47"/>
        <v>405</v>
      </c>
      <c r="B406">
        <f t="shared" si="48"/>
        <v>1080708</v>
      </c>
      <c r="C406" t="s">
        <v>244</v>
      </c>
      <c r="D406">
        <f>COUNTIFS(better_player_df!$A$2:$A$10475,match_formation!B406,better_player_df!$B$2:$B$10475,C406,better_player_df!$E$2:$E$10475,match_formation!$D$1)</f>
        <v>2</v>
      </c>
      <c r="E406">
        <f>COUNTIFS(better_player_df!$A$2:$A$10475,match_formation!B406,better_player_df!$B$2:$B$10475,C406,better_player_df!$E$2:$E$10475,match_formation!$E$1)</f>
        <v>1</v>
      </c>
      <c r="F406">
        <f>COUNTIFS(better_player_df!$A$2:$A$10475,match_formation!B406,better_player_df!$B$2:$B$10475,C406,better_player_df!$E$2:$E$10475,match_formation!$F$1)</f>
        <v>1</v>
      </c>
      <c r="G406">
        <f>COUNTIFS(better_player_df!$A$2:$A$10475,match_formation!B406,better_player_df!$B$2:$B$10475,C406,better_player_df!$E$2:$E$10475,match_formation!$G$1)</f>
        <v>2</v>
      </c>
      <c r="H406">
        <f>COUNTIFS(better_player_df!$A$2:$A$10475,match_formation!B406,better_player_df!$B$2:$B$10475,C406,better_player_df!$E$2:$E$10475,match_formation!$H$1)</f>
        <v>0</v>
      </c>
      <c r="I406">
        <f>COUNTIFS(better_player_df!$A$2:$A$10475,match_formation!B406,better_player_df!$B$2:$B$10475,C406,better_player_df!$E$2:$E$10475,match_formation!$I$1)</f>
        <v>0</v>
      </c>
      <c r="J406">
        <f>COUNTIFS(better_player_df!$A$2:$A$10475,match_formation!B406,better_player_df!$B$2:$B$10475,C406,better_player_df!$E$2:$E$10475,match_formation!$J$1)</f>
        <v>0</v>
      </c>
      <c r="K406">
        <f>COUNTIFS(better_player_df!$A$2:$A$10475,match_formation!B406,better_player_df!$B$2:$B$10475,C406,better_player_df!$E$2:$E$10475,match_formation!$K$1)</f>
        <v>0</v>
      </c>
      <c r="L406">
        <f>COUNTIFS(better_player_df!$A$2:$A$10475,match_formation!B406,better_player_df!$B$2:$B$10475,C406,better_player_df!$E$2:$E$10475,match_formation!$L$1)</f>
        <v>0</v>
      </c>
      <c r="M406">
        <f>COUNTIFS(better_player_df!$A$2:$A$10475,match_formation!B406,better_player_df!$B$2:$B$10475,C406,better_player_df!$E$2:$E$10475,match_formation!$M$1)</f>
        <v>1</v>
      </c>
      <c r="N406">
        <f>COUNTIFS(better_player_df!$A$2:$A$10475,match_formation!B406,better_player_df!$B$2:$B$10475,C406,better_player_df!$E$2:$E$10475,match_formation!$N$1)</f>
        <v>1</v>
      </c>
      <c r="O406">
        <f>COUNTIFS(better_player_df!$A$2:$A$10475,match_formation!B406,better_player_df!$B$2:$B$10475,C406,better_player_df!$E$2:$E$10475,match_formation!$O$1)</f>
        <v>1</v>
      </c>
      <c r="P406">
        <f>COUNTIFS(better_player_df!$A$2:$A$10475,match_formation!B406,better_player_df!$B$2:$B$10475,C406,better_player_df!$E$2:$E$10475,match_formation!$P$1)</f>
        <v>1</v>
      </c>
      <c r="Q406">
        <f>COUNTIFS(better_player_df!$A$2:$A$10475,match_formation!B406,better_player_df!$B$2:$B$10475,C406,better_player_df!$E$2:$E$10475,match_formation!$Q$1)</f>
        <v>0</v>
      </c>
      <c r="R406">
        <f>COUNTIFS(better_player_df!$A$2:$A$10475,match_formation!B406,better_player_df!$B$2:$B$10475,C406,better_player_df!$E$2:$E$10475,match_formation!$R$1)</f>
        <v>0</v>
      </c>
      <c r="S406">
        <f t="shared" si="42"/>
        <v>4</v>
      </c>
      <c r="T406">
        <f t="shared" si="43"/>
        <v>2</v>
      </c>
      <c r="U406">
        <f t="shared" si="44"/>
        <v>3</v>
      </c>
      <c r="V406">
        <f t="shared" si="45"/>
        <v>1</v>
      </c>
      <c r="W406">
        <f t="shared" si="46"/>
        <v>4231</v>
      </c>
    </row>
    <row r="407" spans="1:23" x14ac:dyDescent="0.3">
      <c r="A407">
        <f t="shared" si="47"/>
        <v>406</v>
      </c>
      <c r="B407">
        <f t="shared" si="48"/>
        <v>1080708</v>
      </c>
      <c r="C407" t="s">
        <v>157</v>
      </c>
      <c r="D407">
        <f>COUNTIFS(better_player_df!$A$2:$A$10475,match_formation!B407,better_player_df!$B$2:$B$10475,C407,better_player_df!$E$2:$E$10475,match_formation!$D$1)</f>
        <v>2</v>
      </c>
      <c r="E407">
        <f>COUNTIFS(better_player_df!$A$2:$A$10475,match_formation!B407,better_player_df!$B$2:$B$10475,C407,better_player_df!$E$2:$E$10475,match_formation!$E$1)</f>
        <v>1</v>
      </c>
      <c r="F407">
        <f>COUNTIFS(better_player_df!$A$2:$A$10475,match_formation!B407,better_player_df!$B$2:$B$10475,C407,better_player_df!$E$2:$E$10475,match_formation!$F$1)</f>
        <v>1</v>
      </c>
      <c r="G407">
        <f>COUNTIFS(better_player_df!$A$2:$A$10475,match_formation!B407,better_player_df!$B$2:$B$10475,C407,better_player_df!$E$2:$E$10475,match_formation!$G$1)</f>
        <v>2</v>
      </c>
      <c r="H407">
        <f>COUNTIFS(better_player_df!$A$2:$A$10475,match_formation!B407,better_player_df!$B$2:$B$10475,C407,better_player_df!$E$2:$E$10475,match_formation!$H$1)</f>
        <v>0</v>
      </c>
      <c r="I407">
        <f>COUNTIFS(better_player_df!$A$2:$A$10475,match_formation!B407,better_player_df!$B$2:$B$10475,C407,better_player_df!$E$2:$E$10475,match_formation!$I$1)</f>
        <v>0</v>
      </c>
      <c r="J407">
        <f>COUNTIFS(better_player_df!$A$2:$A$10475,match_formation!B407,better_player_df!$B$2:$B$10475,C407,better_player_df!$E$2:$E$10475,match_formation!$J$1)</f>
        <v>0</v>
      </c>
      <c r="K407">
        <f>COUNTIFS(better_player_df!$A$2:$A$10475,match_formation!B407,better_player_df!$B$2:$B$10475,C407,better_player_df!$E$2:$E$10475,match_formation!$K$1)</f>
        <v>0</v>
      </c>
      <c r="L407">
        <f>COUNTIFS(better_player_df!$A$2:$A$10475,match_formation!B407,better_player_df!$B$2:$B$10475,C407,better_player_df!$E$2:$E$10475,match_formation!$L$1)</f>
        <v>0</v>
      </c>
      <c r="M407">
        <f>COUNTIFS(better_player_df!$A$2:$A$10475,match_formation!B407,better_player_df!$B$2:$B$10475,C407,better_player_df!$E$2:$E$10475,match_formation!$M$1)</f>
        <v>1</v>
      </c>
      <c r="N407">
        <f>COUNTIFS(better_player_df!$A$2:$A$10475,match_formation!B407,better_player_df!$B$2:$B$10475,C407,better_player_df!$E$2:$E$10475,match_formation!$N$1)</f>
        <v>1</v>
      </c>
      <c r="O407">
        <f>COUNTIFS(better_player_df!$A$2:$A$10475,match_formation!B407,better_player_df!$B$2:$B$10475,C407,better_player_df!$E$2:$E$10475,match_formation!$O$1)</f>
        <v>1</v>
      </c>
      <c r="P407">
        <f>COUNTIFS(better_player_df!$A$2:$A$10475,match_formation!B407,better_player_df!$B$2:$B$10475,C407,better_player_df!$E$2:$E$10475,match_formation!$P$1)</f>
        <v>1</v>
      </c>
      <c r="Q407">
        <f>COUNTIFS(better_player_df!$A$2:$A$10475,match_formation!B407,better_player_df!$B$2:$B$10475,C407,better_player_df!$E$2:$E$10475,match_formation!$Q$1)</f>
        <v>0</v>
      </c>
      <c r="R407">
        <f>COUNTIFS(better_player_df!$A$2:$A$10475,match_formation!B407,better_player_df!$B$2:$B$10475,C407,better_player_df!$E$2:$E$10475,match_formation!$R$1)</f>
        <v>0</v>
      </c>
      <c r="S407">
        <f t="shared" si="42"/>
        <v>4</v>
      </c>
      <c r="T407">
        <f t="shared" si="43"/>
        <v>2</v>
      </c>
      <c r="U407">
        <f t="shared" si="44"/>
        <v>3</v>
      </c>
      <c r="V407">
        <f t="shared" si="45"/>
        <v>1</v>
      </c>
      <c r="W407">
        <f t="shared" si="46"/>
        <v>4231</v>
      </c>
    </row>
    <row r="408" spans="1:23" x14ac:dyDescent="0.3">
      <c r="A408">
        <f t="shared" si="47"/>
        <v>407</v>
      </c>
      <c r="B408">
        <f t="shared" si="48"/>
        <v>1080709</v>
      </c>
      <c r="C408" t="s">
        <v>332</v>
      </c>
      <c r="D408">
        <f>COUNTIFS(better_player_df!$A$2:$A$10475,match_formation!B408,better_player_df!$B$2:$B$10475,C408,better_player_df!$E$2:$E$10475,match_formation!$D$1)</f>
        <v>2</v>
      </c>
      <c r="E408">
        <f>COUNTIFS(better_player_df!$A$2:$A$10475,match_formation!B408,better_player_df!$B$2:$B$10475,C408,better_player_df!$E$2:$E$10475,match_formation!$E$1)</f>
        <v>1</v>
      </c>
      <c r="F408">
        <f>COUNTIFS(better_player_df!$A$2:$A$10475,match_formation!B408,better_player_df!$B$2:$B$10475,C408,better_player_df!$E$2:$E$10475,match_formation!$F$1)</f>
        <v>1</v>
      </c>
      <c r="G408">
        <f>COUNTIFS(better_player_df!$A$2:$A$10475,match_formation!B408,better_player_df!$B$2:$B$10475,C408,better_player_df!$E$2:$E$10475,match_formation!$G$1)</f>
        <v>0</v>
      </c>
      <c r="H408">
        <f>COUNTIFS(better_player_df!$A$2:$A$10475,match_formation!B408,better_player_df!$B$2:$B$10475,C408,better_player_df!$E$2:$E$10475,match_formation!$H$1)</f>
        <v>0</v>
      </c>
      <c r="I408">
        <f>COUNTIFS(better_player_df!$A$2:$A$10475,match_formation!B408,better_player_df!$B$2:$B$10475,C408,better_player_df!$E$2:$E$10475,match_formation!$I$1)</f>
        <v>0</v>
      </c>
      <c r="J408">
        <f>COUNTIFS(better_player_df!$A$2:$A$10475,match_formation!B408,better_player_df!$B$2:$B$10475,C408,better_player_df!$E$2:$E$10475,match_formation!$J$1)</f>
        <v>3</v>
      </c>
      <c r="K408">
        <f>COUNTIFS(better_player_df!$A$2:$A$10475,match_formation!B408,better_player_df!$B$2:$B$10475,C408,better_player_df!$E$2:$E$10475,match_formation!$K$1)</f>
        <v>0</v>
      </c>
      <c r="L408">
        <f>COUNTIFS(better_player_df!$A$2:$A$10475,match_formation!B408,better_player_df!$B$2:$B$10475,C408,better_player_df!$E$2:$E$10475,match_formation!$L$1)</f>
        <v>0</v>
      </c>
      <c r="M408">
        <f>COUNTIFS(better_player_df!$A$2:$A$10475,match_formation!B408,better_player_df!$B$2:$B$10475,C408,better_player_df!$E$2:$E$10475,match_formation!$M$1)</f>
        <v>0</v>
      </c>
      <c r="N408">
        <f>COUNTIFS(better_player_df!$A$2:$A$10475,match_formation!B408,better_player_df!$B$2:$B$10475,C408,better_player_df!$E$2:$E$10475,match_formation!$N$1)</f>
        <v>0</v>
      </c>
      <c r="O408">
        <f>COUNTIFS(better_player_df!$A$2:$A$10475,match_formation!B408,better_player_df!$B$2:$B$10475,C408,better_player_df!$E$2:$E$10475,match_formation!$O$1)</f>
        <v>0</v>
      </c>
      <c r="P408">
        <f>COUNTIFS(better_player_df!$A$2:$A$10475,match_formation!B408,better_player_df!$B$2:$B$10475,C408,better_player_df!$E$2:$E$10475,match_formation!$P$1)</f>
        <v>1</v>
      </c>
      <c r="Q408">
        <f>COUNTIFS(better_player_df!$A$2:$A$10475,match_formation!B408,better_player_df!$B$2:$B$10475,C408,better_player_df!$E$2:$E$10475,match_formation!$Q$1)</f>
        <v>1</v>
      </c>
      <c r="R408">
        <f>COUNTIFS(better_player_df!$A$2:$A$10475,match_formation!B408,better_player_df!$B$2:$B$10475,C408,better_player_df!$E$2:$E$10475,match_formation!$R$1)</f>
        <v>1</v>
      </c>
      <c r="S408">
        <f t="shared" si="42"/>
        <v>4</v>
      </c>
      <c r="T408">
        <f t="shared" si="43"/>
        <v>3</v>
      </c>
      <c r="U408">
        <f t="shared" si="44"/>
        <v>0</v>
      </c>
      <c r="V408">
        <f t="shared" si="45"/>
        <v>3</v>
      </c>
      <c r="W408">
        <f t="shared" si="46"/>
        <v>433</v>
      </c>
    </row>
    <row r="409" spans="1:23" x14ac:dyDescent="0.3">
      <c r="A409">
        <f t="shared" si="47"/>
        <v>408</v>
      </c>
      <c r="B409">
        <f t="shared" si="48"/>
        <v>1080709</v>
      </c>
      <c r="C409" t="s">
        <v>201</v>
      </c>
      <c r="D409">
        <f>COUNTIFS(better_player_df!$A$2:$A$10475,match_formation!B409,better_player_df!$B$2:$B$10475,C409,better_player_df!$E$2:$E$10475,match_formation!$D$1)</f>
        <v>2</v>
      </c>
      <c r="E409">
        <f>COUNTIFS(better_player_df!$A$2:$A$10475,match_formation!B409,better_player_df!$B$2:$B$10475,C409,better_player_df!$E$2:$E$10475,match_formation!$E$1)</f>
        <v>1</v>
      </c>
      <c r="F409">
        <f>COUNTIFS(better_player_df!$A$2:$A$10475,match_formation!B409,better_player_df!$B$2:$B$10475,C409,better_player_df!$E$2:$E$10475,match_formation!$F$1)</f>
        <v>1</v>
      </c>
      <c r="G409">
        <f>COUNTIFS(better_player_df!$A$2:$A$10475,match_formation!B409,better_player_df!$B$2:$B$10475,C409,better_player_df!$E$2:$E$10475,match_formation!$G$1)</f>
        <v>2</v>
      </c>
      <c r="H409">
        <f>COUNTIFS(better_player_df!$A$2:$A$10475,match_formation!B409,better_player_df!$B$2:$B$10475,C409,better_player_df!$E$2:$E$10475,match_formation!$H$1)</f>
        <v>0</v>
      </c>
      <c r="I409">
        <f>COUNTIFS(better_player_df!$A$2:$A$10475,match_formation!B409,better_player_df!$B$2:$B$10475,C409,better_player_df!$E$2:$E$10475,match_formation!$I$1)</f>
        <v>0</v>
      </c>
      <c r="J409">
        <f>COUNTIFS(better_player_df!$A$2:$A$10475,match_formation!B409,better_player_df!$B$2:$B$10475,C409,better_player_df!$E$2:$E$10475,match_formation!$J$1)</f>
        <v>0</v>
      </c>
      <c r="K409">
        <f>COUNTIFS(better_player_df!$A$2:$A$10475,match_formation!B409,better_player_df!$B$2:$B$10475,C409,better_player_df!$E$2:$E$10475,match_formation!$K$1)</f>
        <v>0</v>
      </c>
      <c r="L409">
        <f>COUNTIFS(better_player_df!$A$2:$A$10475,match_formation!B409,better_player_df!$B$2:$B$10475,C409,better_player_df!$E$2:$E$10475,match_formation!$L$1)</f>
        <v>0</v>
      </c>
      <c r="M409">
        <f>COUNTIFS(better_player_df!$A$2:$A$10475,match_formation!B409,better_player_df!$B$2:$B$10475,C409,better_player_df!$E$2:$E$10475,match_formation!$M$1)</f>
        <v>1</v>
      </c>
      <c r="N409">
        <f>COUNTIFS(better_player_df!$A$2:$A$10475,match_formation!B409,better_player_df!$B$2:$B$10475,C409,better_player_df!$E$2:$E$10475,match_formation!$N$1)</f>
        <v>1</v>
      </c>
      <c r="O409">
        <f>COUNTIFS(better_player_df!$A$2:$A$10475,match_formation!B409,better_player_df!$B$2:$B$10475,C409,better_player_df!$E$2:$E$10475,match_formation!$O$1)</f>
        <v>1</v>
      </c>
      <c r="P409">
        <f>COUNTIFS(better_player_df!$A$2:$A$10475,match_formation!B409,better_player_df!$B$2:$B$10475,C409,better_player_df!$E$2:$E$10475,match_formation!$P$1)</f>
        <v>1</v>
      </c>
      <c r="Q409">
        <f>COUNTIFS(better_player_df!$A$2:$A$10475,match_formation!B409,better_player_df!$B$2:$B$10475,C409,better_player_df!$E$2:$E$10475,match_formation!$Q$1)</f>
        <v>0</v>
      </c>
      <c r="R409">
        <f>COUNTIFS(better_player_df!$A$2:$A$10475,match_formation!B409,better_player_df!$B$2:$B$10475,C409,better_player_df!$E$2:$E$10475,match_formation!$R$1)</f>
        <v>0</v>
      </c>
      <c r="S409">
        <f t="shared" si="42"/>
        <v>4</v>
      </c>
      <c r="T409">
        <f t="shared" si="43"/>
        <v>2</v>
      </c>
      <c r="U409">
        <f t="shared" si="44"/>
        <v>3</v>
      </c>
      <c r="V409">
        <f t="shared" si="45"/>
        <v>1</v>
      </c>
      <c r="W409">
        <f t="shared" si="46"/>
        <v>4231</v>
      </c>
    </row>
    <row r="410" spans="1:23" x14ac:dyDescent="0.3">
      <c r="A410">
        <f t="shared" si="47"/>
        <v>409</v>
      </c>
      <c r="B410">
        <f t="shared" si="48"/>
        <v>1080710</v>
      </c>
      <c r="C410" t="s">
        <v>81</v>
      </c>
      <c r="D410">
        <f>COUNTIFS(better_player_df!$A$2:$A$10475,match_formation!B410,better_player_df!$B$2:$B$10475,C410,better_player_df!$E$2:$E$10475,match_formation!$D$1)</f>
        <v>2</v>
      </c>
      <c r="E410">
        <f>COUNTIFS(better_player_df!$A$2:$A$10475,match_formation!B410,better_player_df!$B$2:$B$10475,C410,better_player_df!$E$2:$E$10475,match_formation!$E$1)</f>
        <v>1</v>
      </c>
      <c r="F410">
        <f>COUNTIFS(better_player_df!$A$2:$A$10475,match_formation!B410,better_player_df!$B$2:$B$10475,C410,better_player_df!$E$2:$E$10475,match_formation!$F$1)</f>
        <v>1</v>
      </c>
      <c r="G410">
        <f>COUNTIFS(better_player_df!$A$2:$A$10475,match_formation!B410,better_player_df!$B$2:$B$10475,C410,better_player_df!$E$2:$E$10475,match_formation!$G$1)</f>
        <v>1</v>
      </c>
      <c r="H410">
        <f>COUNTIFS(better_player_df!$A$2:$A$10475,match_formation!B410,better_player_df!$B$2:$B$10475,C410,better_player_df!$E$2:$E$10475,match_formation!$H$1)</f>
        <v>0</v>
      </c>
      <c r="I410">
        <f>COUNTIFS(better_player_df!$A$2:$A$10475,match_formation!B410,better_player_df!$B$2:$B$10475,C410,better_player_df!$E$2:$E$10475,match_formation!$I$1)</f>
        <v>0</v>
      </c>
      <c r="J410">
        <f>COUNTIFS(better_player_df!$A$2:$A$10475,match_formation!B410,better_player_df!$B$2:$B$10475,C410,better_player_df!$E$2:$E$10475,match_formation!$J$1)</f>
        <v>2</v>
      </c>
      <c r="K410">
        <f>COUNTIFS(better_player_df!$A$2:$A$10475,match_formation!B410,better_player_df!$B$2:$B$10475,C410,better_player_df!$E$2:$E$10475,match_formation!$K$1)</f>
        <v>1</v>
      </c>
      <c r="L410">
        <f>COUNTIFS(better_player_df!$A$2:$A$10475,match_formation!B410,better_player_df!$B$2:$B$10475,C410,better_player_df!$E$2:$E$10475,match_formation!$L$1)</f>
        <v>1</v>
      </c>
      <c r="M410">
        <f>COUNTIFS(better_player_df!$A$2:$A$10475,match_formation!B410,better_player_df!$B$2:$B$10475,C410,better_player_df!$E$2:$E$10475,match_formation!$M$1)</f>
        <v>0</v>
      </c>
      <c r="N410">
        <f>COUNTIFS(better_player_df!$A$2:$A$10475,match_formation!B410,better_player_df!$B$2:$B$10475,C410,better_player_df!$E$2:$E$10475,match_formation!$N$1)</f>
        <v>0</v>
      </c>
      <c r="O410">
        <f>COUNTIFS(better_player_df!$A$2:$A$10475,match_formation!B410,better_player_df!$B$2:$B$10475,C410,better_player_df!$E$2:$E$10475,match_formation!$O$1)</f>
        <v>0</v>
      </c>
      <c r="P410">
        <f>COUNTIFS(better_player_df!$A$2:$A$10475,match_formation!B410,better_player_df!$B$2:$B$10475,C410,better_player_df!$E$2:$E$10475,match_formation!$P$1)</f>
        <v>1</v>
      </c>
      <c r="Q410">
        <f>COUNTIFS(better_player_df!$A$2:$A$10475,match_formation!B410,better_player_df!$B$2:$B$10475,C410,better_player_df!$E$2:$E$10475,match_formation!$Q$1)</f>
        <v>0</v>
      </c>
      <c r="R410">
        <f>COUNTIFS(better_player_df!$A$2:$A$10475,match_formation!B410,better_player_df!$B$2:$B$10475,C410,better_player_df!$E$2:$E$10475,match_formation!$R$1)</f>
        <v>0</v>
      </c>
      <c r="S410">
        <f t="shared" si="42"/>
        <v>4</v>
      </c>
      <c r="T410">
        <f t="shared" si="43"/>
        <v>5</v>
      </c>
      <c r="U410">
        <f t="shared" si="44"/>
        <v>0</v>
      </c>
      <c r="V410">
        <f t="shared" si="45"/>
        <v>1</v>
      </c>
      <c r="W410">
        <f t="shared" si="46"/>
        <v>451</v>
      </c>
    </row>
    <row r="411" spans="1:23" x14ac:dyDescent="0.3">
      <c r="A411">
        <f t="shared" si="47"/>
        <v>410</v>
      </c>
      <c r="B411">
        <f t="shared" si="48"/>
        <v>1080710</v>
      </c>
      <c r="C411" t="s">
        <v>259</v>
      </c>
      <c r="D411">
        <f>COUNTIFS(better_player_df!$A$2:$A$10475,match_formation!B411,better_player_df!$B$2:$B$10475,C411,better_player_df!$E$2:$E$10475,match_formation!$D$1)</f>
        <v>2</v>
      </c>
      <c r="E411">
        <f>COUNTIFS(better_player_df!$A$2:$A$10475,match_formation!B411,better_player_df!$B$2:$B$10475,C411,better_player_df!$E$2:$E$10475,match_formation!$E$1)</f>
        <v>1</v>
      </c>
      <c r="F411">
        <f>COUNTIFS(better_player_df!$A$2:$A$10475,match_formation!B411,better_player_df!$B$2:$B$10475,C411,better_player_df!$E$2:$E$10475,match_formation!$F$1)</f>
        <v>1</v>
      </c>
      <c r="G411">
        <f>COUNTIFS(better_player_df!$A$2:$A$10475,match_formation!B411,better_player_df!$B$2:$B$10475,C411,better_player_df!$E$2:$E$10475,match_formation!$G$1)</f>
        <v>0</v>
      </c>
      <c r="H411">
        <f>COUNTIFS(better_player_df!$A$2:$A$10475,match_formation!B411,better_player_df!$B$2:$B$10475,C411,better_player_df!$E$2:$E$10475,match_formation!$H$1)</f>
        <v>0</v>
      </c>
      <c r="I411">
        <f>COUNTIFS(better_player_df!$A$2:$A$10475,match_formation!B411,better_player_df!$B$2:$B$10475,C411,better_player_df!$E$2:$E$10475,match_formation!$I$1)</f>
        <v>0</v>
      </c>
      <c r="J411">
        <f>COUNTIFS(better_player_df!$A$2:$A$10475,match_formation!B411,better_player_df!$B$2:$B$10475,C411,better_player_df!$E$2:$E$10475,match_formation!$J$1)</f>
        <v>3</v>
      </c>
      <c r="K411">
        <f>COUNTIFS(better_player_df!$A$2:$A$10475,match_formation!B411,better_player_df!$B$2:$B$10475,C411,better_player_df!$E$2:$E$10475,match_formation!$K$1)</f>
        <v>0</v>
      </c>
      <c r="L411">
        <f>COUNTIFS(better_player_df!$A$2:$A$10475,match_formation!B411,better_player_df!$B$2:$B$10475,C411,better_player_df!$E$2:$E$10475,match_formation!$L$1)</f>
        <v>0</v>
      </c>
      <c r="M411">
        <f>COUNTIFS(better_player_df!$A$2:$A$10475,match_formation!B411,better_player_df!$B$2:$B$10475,C411,better_player_df!$E$2:$E$10475,match_formation!$M$1)</f>
        <v>0</v>
      </c>
      <c r="N411">
        <f>COUNTIFS(better_player_df!$A$2:$A$10475,match_formation!B411,better_player_df!$B$2:$B$10475,C411,better_player_df!$E$2:$E$10475,match_formation!$N$1)</f>
        <v>0</v>
      </c>
      <c r="O411">
        <f>COUNTIFS(better_player_df!$A$2:$A$10475,match_formation!B411,better_player_df!$B$2:$B$10475,C411,better_player_df!$E$2:$E$10475,match_formation!$O$1)</f>
        <v>0</v>
      </c>
      <c r="P411">
        <f>COUNTIFS(better_player_df!$A$2:$A$10475,match_formation!B411,better_player_df!$B$2:$B$10475,C411,better_player_df!$E$2:$E$10475,match_formation!$P$1)</f>
        <v>1</v>
      </c>
      <c r="Q411">
        <f>COUNTIFS(better_player_df!$A$2:$A$10475,match_formation!B411,better_player_df!$B$2:$B$10475,C411,better_player_df!$E$2:$E$10475,match_formation!$Q$1)</f>
        <v>1</v>
      </c>
      <c r="R411">
        <f>COUNTIFS(better_player_df!$A$2:$A$10475,match_formation!B411,better_player_df!$B$2:$B$10475,C411,better_player_df!$E$2:$E$10475,match_formation!$R$1)</f>
        <v>1</v>
      </c>
      <c r="S411">
        <f t="shared" si="42"/>
        <v>4</v>
      </c>
      <c r="T411">
        <f t="shared" si="43"/>
        <v>3</v>
      </c>
      <c r="U411">
        <f t="shared" si="44"/>
        <v>0</v>
      </c>
      <c r="V411">
        <f t="shared" si="45"/>
        <v>3</v>
      </c>
      <c r="W411">
        <f t="shared" si="46"/>
        <v>433</v>
      </c>
    </row>
    <row r="412" spans="1:23" x14ac:dyDescent="0.3">
      <c r="A412">
        <f t="shared" si="47"/>
        <v>411</v>
      </c>
      <c r="B412">
        <f t="shared" si="48"/>
        <v>1080711</v>
      </c>
      <c r="C412" t="s">
        <v>244</v>
      </c>
      <c r="D412">
        <f>COUNTIFS(better_player_df!$A$2:$A$10475,match_formation!B412,better_player_df!$B$2:$B$10475,C412,better_player_df!$E$2:$E$10475,match_formation!$D$1)</f>
        <v>3</v>
      </c>
      <c r="E412">
        <f>COUNTIFS(better_player_df!$A$2:$A$10475,match_formation!B412,better_player_df!$B$2:$B$10475,C412,better_player_df!$E$2:$E$10475,match_formation!$E$1)</f>
        <v>0</v>
      </c>
      <c r="F412">
        <f>COUNTIFS(better_player_df!$A$2:$A$10475,match_formation!B412,better_player_df!$B$2:$B$10475,C412,better_player_df!$E$2:$E$10475,match_formation!$F$1)</f>
        <v>0</v>
      </c>
      <c r="G412">
        <f>COUNTIFS(better_player_df!$A$2:$A$10475,match_formation!B412,better_player_df!$B$2:$B$10475,C412,better_player_df!$E$2:$E$10475,match_formation!$G$1)</f>
        <v>0</v>
      </c>
      <c r="H412">
        <f>COUNTIFS(better_player_df!$A$2:$A$10475,match_formation!B412,better_player_df!$B$2:$B$10475,C412,better_player_df!$E$2:$E$10475,match_formation!$H$1)</f>
        <v>1</v>
      </c>
      <c r="I412">
        <f>COUNTIFS(better_player_df!$A$2:$A$10475,match_formation!B412,better_player_df!$B$2:$B$10475,C412,better_player_df!$E$2:$E$10475,match_formation!$I$1)</f>
        <v>1</v>
      </c>
      <c r="J412">
        <f>COUNTIFS(better_player_df!$A$2:$A$10475,match_formation!B412,better_player_df!$B$2:$B$10475,C412,better_player_df!$E$2:$E$10475,match_formation!$J$1)</f>
        <v>3</v>
      </c>
      <c r="K412">
        <f>COUNTIFS(better_player_df!$A$2:$A$10475,match_formation!B412,better_player_df!$B$2:$B$10475,C412,better_player_df!$E$2:$E$10475,match_formation!$K$1)</f>
        <v>0</v>
      </c>
      <c r="L412">
        <f>COUNTIFS(better_player_df!$A$2:$A$10475,match_formation!B412,better_player_df!$B$2:$B$10475,C412,better_player_df!$E$2:$E$10475,match_formation!$L$1)</f>
        <v>0</v>
      </c>
      <c r="M412">
        <f>COUNTIFS(better_player_df!$A$2:$A$10475,match_formation!B412,better_player_df!$B$2:$B$10475,C412,better_player_df!$E$2:$E$10475,match_formation!$M$1)</f>
        <v>0</v>
      </c>
      <c r="N412">
        <f>COUNTIFS(better_player_df!$A$2:$A$10475,match_formation!B412,better_player_df!$B$2:$B$10475,C412,better_player_df!$E$2:$E$10475,match_formation!$N$1)</f>
        <v>0</v>
      </c>
      <c r="O412">
        <f>COUNTIFS(better_player_df!$A$2:$A$10475,match_formation!B412,better_player_df!$B$2:$B$10475,C412,better_player_df!$E$2:$E$10475,match_formation!$O$1)</f>
        <v>0</v>
      </c>
      <c r="P412">
        <f>COUNTIFS(better_player_df!$A$2:$A$10475,match_formation!B412,better_player_df!$B$2:$B$10475,C412,better_player_df!$E$2:$E$10475,match_formation!$P$1)</f>
        <v>2</v>
      </c>
      <c r="Q412">
        <f>COUNTIFS(better_player_df!$A$2:$A$10475,match_formation!B412,better_player_df!$B$2:$B$10475,C412,better_player_df!$E$2:$E$10475,match_formation!$Q$1)</f>
        <v>0</v>
      </c>
      <c r="R412">
        <f>COUNTIFS(better_player_df!$A$2:$A$10475,match_formation!B412,better_player_df!$B$2:$B$10475,C412,better_player_df!$E$2:$E$10475,match_formation!$R$1)</f>
        <v>0</v>
      </c>
      <c r="S412">
        <f t="shared" si="42"/>
        <v>3</v>
      </c>
      <c r="T412">
        <f t="shared" si="43"/>
        <v>5</v>
      </c>
      <c r="U412">
        <f t="shared" si="44"/>
        <v>0</v>
      </c>
      <c r="V412">
        <f t="shared" si="45"/>
        <v>2</v>
      </c>
      <c r="W412">
        <f t="shared" si="46"/>
        <v>352</v>
      </c>
    </row>
    <row r="413" spans="1:23" x14ac:dyDescent="0.3">
      <c r="A413">
        <f t="shared" si="47"/>
        <v>412</v>
      </c>
      <c r="B413">
        <f t="shared" si="48"/>
        <v>1080711</v>
      </c>
      <c r="C413" t="s">
        <v>142</v>
      </c>
      <c r="D413">
        <f>COUNTIFS(better_player_df!$A$2:$A$10475,match_formation!B413,better_player_df!$B$2:$B$10475,C413,better_player_df!$E$2:$E$10475,match_formation!$D$1)</f>
        <v>3</v>
      </c>
      <c r="E413">
        <f>COUNTIFS(better_player_df!$A$2:$A$10475,match_formation!B413,better_player_df!$B$2:$B$10475,C413,better_player_df!$E$2:$E$10475,match_formation!$E$1)</f>
        <v>0</v>
      </c>
      <c r="F413">
        <f>COUNTIFS(better_player_df!$A$2:$A$10475,match_formation!B413,better_player_df!$B$2:$B$10475,C413,better_player_df!$E$2:$E$10475,match_formation!$F$1)</f>
        <v>0</v>
      </c>
      <c r="G413">
        <f>COUNTIFS(better_player_df!$A$2:$A$10475,match_formation!B413,better_player_df!$B$2:$B$10475,C413,better_player_df!$E$2:$E$10475,match_formation!$G$1)</f>
        <v>0</v>
      </c>
      <c r="H413">
        <f>COUNTIFS(better_player_df!$A$2:$A$10475,match_formation!B413,better_player_df!$B$2:$B$10475,C413,better_player_df!$E$2:$E$10475,match_formation!$H$1)</f>
        <v>1</v>
      </c>
      <c r="I413">
        <f>COUNTIFS(better_player_df!$A$2:$A$10475,match_formation!B413,better_player_df!$B$2:$B$10475,C413,better_player_df!$E$2:$E$10475,match_formation!$I$1)</f>
        <v>1</v>
      </c>
      <c r="J413">
        <f>COUNTIFS(better_player_df!$A$2:$A$10475,match_formation!B413,better_player_df!$B$2:$B$10475,C413,better_player_df!$E$2:$E$10475,match_formation!$J$1)</f>
        <v>2</v>
      </c>
      <c r="K413">
        <f>COUNTIFS(better_player_df!$A$2:$A$10475,match_formation!B413,better_player_df!$B$2:$B$10475,C413,better_player_df!$E$2:$E$10475,match_formation!$K$1)</f>
        <v>0</v>
      </c>
      <c r="L413">
        <f>COUNTIFS(better_player_df!$A$2:$A$10475,match_formation!B413,better_player_df!$B$2:$B$10475,C413,better_player_df!$E$2:$E$10475,match_formation!$L$1)</f>
        <v>0</v>
      </c>
      <c r="M413">
        <f>COUNTIFS(better_player_df!$A$2:$A$10475,match_formation!B413,better_player_df!$B$2:$B$10475,C413,better_player_df!$E$2:$E$10475,match_formation!$M$1)</f>
        <v>0</v>
      </c>
      <c r="N413">
        <f>COUNTIFS(better_player_df!$A$2:$A$10475,match_formation!B413,better_player_df!$B$2:$B$10475,C413,better_player_df!$E$2:$E$10475,match_formation!$N$1)</f>
        <v>0</v>
      </c>
      <c r="O413">
        <f>COUNTIFS(better_player_df!$A$2:$A$10475,match_formation!B413,better_player_df!$B$2:$B$10475,C413,better_player_df!$E$2:$E$10475,match_formation!$O$1)</f>
        <v>0</v>
      </c>
      <c r="P413">
        <f>COUNTIFS(better_player_df!$A$2:$A$10475,match_formation!B413,better_player_df!$B$2:$B$10475,C413,better_player_df!$E$2:$E$10475,match_formation!$P$1)</f>
        <v>1</v>
      </c>
      <c r="Q413">
        <f>COUNTIFS(better_player_df!$A$2:$A$10475,match_formation!B413,better_player_df!$B$2:$B$10475,C413,better_player_df!$E$2:$E$10475,match_formation!$Q$1)</f>
        <v>1</v>
      </c>
      <c r="R413">
        <f>COUNTIFS(better_player_df!$A$2:$A$10475,match_formation!B413,better_player_df!$B$2:$B$10475,C413,better_player_df!$E$2:$E$10475,match_formation!$R$1)</f>
        <v>1</v>
      </c>
      <c r="S413">
        <f t="shared" si="42"/>
        <v>3</v>
      </c>
      <c r="T413">
        <f t="shared" si="43"/>
        <v>4</v>
      </c>
      <c r="U413">
        <f t="shared" si="44"/>
        <v>0</v>
      </c>
      <c r="V413">
        <f t="shared" si="45"/>
        <v>3</v>
      </c>
      <c r="W413">
        <f t="shared" si="46"/>
        <v>343</v>
      </c>
    </row>
    <row r="414" spans="1:23" x14ac:dyDescent="0.3">
      <c r="A414">
        <f t="shared" si="47"/>
        <v>413</v>
      </c>
      <c r="B414">
        <f t="shared" si="48"/>
        <v>1080712</v>
      </c>
      <c r="C414" t="s">
        <v>63</v>
      </c>
      <c r="D414">
        <f>COUNTIFS(better_player_df!$A$2:$A$10475,match_formation!B414,better_player_df!$B$2:$B$10475,C414,better_player_df!$E$2:$E$10475,match_formation!$D$1)</f>
        <v>2</v>
      </c>
      <c r="E414">
        <f>COUNTIFS(better_player_df!$A$2:$A$10475,match_formation!B414,better_player_df!$B$2:$B$10475,C414,better_player_df!$E$2:$E$10475,match_formation!$E$1)</f>
        <v>1</v>
      </c>
      <c r="F414">
        <f>COUNTIFS(better_player_df!$A$2:$A$10475,match_formation!B414,better_player_df!$B$2:$B$10475,C414,better_player_df!$E$2:$E$10475,match_formation!$F$1)</f>
        <v>1</v>
      </c>
      <c r="G414">
        <f>COUNTIFS(better_player_df!$A$2:$A$10475,match_formation!B414,better_player_df!$B$2:$B$10475,C414,better_player_df!$E$2:$E$10475,match_formation!$G$1)</f>
        <v>0</v>
      </c>
      <c r="H414">
        <f>COUNTIFS(better_player_df!$A$2:$A$10475,match_formation!B414,better_player_df!$B$2:$B$10475,C414,better_player_df!$E$2:$E$10475,match_formation!$H$1)</f>
        <v>0</v>
      </c>
      <c r="I414">
        <f>COUNTIFS(better_player_df!$A$2:$A$10475,match_formation!B414,better_player_df!$B$2:$B$10475,C414,better_player_df!$E$2:$E$10475,match_formation!$I$1)</f>
        <v>0</v>
      </c>
      <c r="J414">
        <f>COUNTIFS(better_player_df!$A$2:$A$10475,match_formation!B414,better_player_df!$B$2:$B$10475,C414,better_player_df!$E$2:$E$10475,match_formation!$J$1)</f>
        <v>3</v>
      </c>
      <c r="K414">
        <f>COUNTIFS(better_player_df!$A$2:$A$10475,match_formation!B414,better_player_df!$B$2:$B$10475,C414,better_player_df!$E$2:$E$10475,match_formation!$K$1)</f>
        <v>0</v>
      </c>
      <c r="L414">
        <f>COUNTIFS(better_player_df!$A$2:$A$10475,match_formation!B414,better_player_df!$B$2:$B$10475,C414,better_player_df!$E$2:$E$10475,match_formation!$L$1)</f>
        <v>0</v>
      </c>
      <c r="M414">
        <f>COUNTIFS(better_player_df!$A$2:$A$10475,match_formation!B414,better_player_df!$B$2:$B$10475,C414,better_player_df!$E$2:$E$10475,match_formation!$M$1)</f>
        <v>0</v>
      </c>
      <c r="N414">
        <f>COUNTIFS(better_player_df!$A$2:$A$10475,match_formation!B414,better_player_df!$B$2:$B$10475,C414,better_player_df!$E$2:$E$10475,match_formation!$N$1)</f>
        <v>0</v>
      </c>
      <c r="O414">
        <f>COUNTIFS(better_player_df!$A$2:$A$10475,match_formation!B414,better_player_df!$B$2:$B$10475,C414,better_player_df!$E$2:$E$10475,match_formation!$O$1)</f>
        <v>0</v>
      </c>
      <c r="P414">
        <f>COUNTIFS(better_player_df!$A$2:$A$10475,match_formation!B414,better_player_df!$B$2:$B$10475,C414,better_player_df!$E$2:$E$10475,match_formation!$P$1)</f>
        <v>1</v>
      </c>
      <c r="Q414">
        <f>COUNTIFS(better_player_df!$A$2:$A$10475,match_formation!B414,better_player_df!$B$2:$B$10475,C414,better_player_df!$E$2:$E$10475,match_formation!$Q$1)</f>
        <v>1</v>
      </c>
      <c r="R414">
        <f>COUNTIFS(better_player_df!$A$2:$A$10475,match_formation!B414,better_player_df!$B$2:$B$10475,C414,better_player_df!$E$2:$E$10475,match_formation!$R$1)</f>
        <v>1</v>
      </c>
      <c r="S414">
        <f t="shared" si="42"/>
        <v>4</v>
      </c>
      <c r="T414">
        <f t="shared" si="43"/>
        <v>3</v>
      </c>
      <c r="U414">
        <f t="shared" si="44"/>
        <v>0</v>
      </c>
      <c r="V414">
        <f t="shared" si="45"/>
        <v>3</v>
      </c>
      <c r="W414">
        <f t="shared" si="46"/>
        <v>433</v>
      </c>
    </row>
    <row r="415" spans="1:23" x14ac:dyDescent="0.3">
      <c r="A415">
        <f t="shared" si="47"/>
        <v>414</v>
      </c>
      <c r="B415">
        <f t="shared" si="48"/>
        <v>1080712</v>
      </c>
      <c r="C415" t="s">
        <v>259</v>
      </c>
      <c r="D415">
        <f>COUNTIFS(better_player_df!$A$2:$A$10475,match_formation!B415,better_player_df!$B$2:$B$10475,C415,better_player_df!$E$2:$E$10475,match_formation!$D$1)</f>
        <v>2</v>
      </c>
      <c r="E415">
        <f>COUNTIFS(better_player_df!$A$2:$A$10475,match_formation!B415,better_player_df!$B$2:$B$10475,C415,better_player_df!$E$2:$E$10475,match_formation!$E$1)</f>
        <v>1</v>
      </c>
      <c r="F415">
        <f>COUNTIFS(better_player_df!$A$2:$A$10475,match_formation!B415,better_player_df!$B$2:$B$10475,C415,better_player_df!$E$2:$E$10475,match_formation!$F$1)</f>
        <v>1</v>
      </c>
      <c r="G415">
        <f>COUNTIFS(better_player_df!$A$2:$A$10475,match_formation!B415,better_player_df!$B$2:$B$10475,C415,better_player_df!$E$2:$E$10475,match_formation!$G$1)</f>
        <v>2</v>
      </c>
      <c r="H415">
        <f>COUNTIFS(better_player_df!$A$2:$A$10475,match_formation!B415,better_player_df!$B$2:$B$10475,C415,better_player_df!$E$2:$E$10475,match_formation!$H$1)</f>
        <v>0</v>
      </c>
      <c r="I415">
        <f>COUNTIFS(better_player_df!$A$2:$A$10475,match_formation!B415,better_player_df!$B$2:$B$10475,C415,better_player_df!$E$2:$E$10475,match_formation!$I$1)</f>
        <v>0</v>
      </c>
      <c r="J415">
        <f>COUNTIFS(better_player_df!$A$2:$A$10475,match_formation!B415,better_player_df!$B$2:$B$10475,C415,better_player_df!$E$2:$E$10475,match_formation!$J$1)</f>
        <v>0</v>
      </c>
      <c r="K415">
        <f>COUNTIFS(better_player_df!$A$2:$A$10475,match_formation!B415,better_player_df!$B$2:$B$10475,C415,better_player_df!$E$2:$E$10475,match_formation!$K$1)</f>
        <v>0</v>
      </c>
      <c r="L415">
        <f>COUNTIFS(better_player_df!$A$2:$A$10475,match_formation!B415,better_player_df!$B$2:$B$10475,C415,better_player_df!$E$2:$E$10475,match_formation!$L$1)</f>
        <v>0</v>
      </c>
      <c r="M415">
        <f>COUNTIFS(better_player_df!$A$2:$A$10475,match_formation!B415,better_player_df!$B$2:$B$10475,C415,better_player_df!$E$2:$E$10475,match_formation!$M$1)</f>
        <v>1</v>
      </c>
      <c r="N415">
        <f>COUNTIFS(better_player_df!$A$2:$A$10475,match_formation!B415,better_player_df!$B$2:$B$10475,C415,better_player_df!$E$2:$E$10475,match_formation!$N$1)</f>
        <v>1</v>
      </c>
      <c r="O415">
        <f>COUNTIFS(better_player_df!$A$2:$A$10475,match_formation!B415,better_player_df!$B$2:$B$10475,C415,better_player_df!$E$2:$E$10475,match_formation!$O$1)</f>
        <v>1</v>
      </c>
      <c r="P415">
        <f>COUNTIFS(better_player_df!$A$2:$A$10475,match_formation!B415,better_player_df!$B$2:$B$10475,C415,better_player_df!$E$2:$E$10475,match_formation!$P$1)</f>
        <v>1</v>
      </c>
      <c r="Q415">
        <f>COUNTIFS(better_player_df!$A$2:$A$10475,match_formation!B415,better_player_df!$B$2:$B$10475,C415,better_player_df!$E$2:$E$10475,match_formation!$Q$1)</f>
        <v>0</v>
      </c>
      <c r="R415">
        <f>COUNTIFS(better_player_df!$A$2:$A$10475,match_formation!B415,better_player_df!$B$2:$B$10475,C415,better_player_df!$E$2:$E$10475,match_formation!$R$1)</f>
        <v>0</v>
      </c>
      <c r="S415">
        <f t="shared" si="42"/>
        <v>4</v>
      </c>
      <c r="T415">
        <f t="shared" si="43"/>
        <v>2</v>
      </c>
      <c r="U415">
        <f t="shared" si="44"/>
        <v>3</v>
      </c>
      <c r="V415">
        <f t="shared" si="45"/>
        <v>1</v>
      </c>
      <c r="W415">
        <f t="shared" si="46"/>
        <v>4231</v>
      </c>
    </row>
    <row r="416" spans="1:23" x14ac:dyDescent="0.3">
      <c r="A416">
        <f t="shared" si="47"/>
        <v>415</v>
      </c>
      <c r="B416">
        <f t="shared" si="48"/>
        <v>1080713</v>
      </c>
      <c r="C416" t="s">
        <v>81</v>
      </c>
      <c r="D416">
        <f>COUNTIFS(better_player_df!$A$2:$A$10475,match_formation!B416,better_player_df!$B$2:$B$10475,C416,better_player_df!$E$2:$E$10475,match_formation!$D$1)</f>
        <v>2</v>
      </c>
      <c r="E416">
        <f>COUNTIFS(better_player_df!$A$2:$A$10475,match_formation!B416,better_player_df!$B$2:$B$10475,C416,better_player_df!$E$2:$E$10475,match_formation!$E$1)</f>
        <v>1</v>
      </c>
      <c r="F416">
        <f>COUNTIFS(better_player_df!$A$2:$A$10475,match_formation!B416,better_player_df!$B$2:$B$10475,C416,better_player_df!$E$2:$E$10475,match_formation!$F$1)</f>
        <v>1</v>
      </c>
      <c r="G416">
        <f>COUNTIFS(better_player_df!$A$2:$A$10475,match_formation!B416,better_player_df!$B$2:$B$10475,C416,better_player_df!$E$2:$E$10475,match_formation!$G$1)</f>
        <v>2</v>
      </c>
      <c r="H416">
        <f>COUNTIFS(better_player_df!$A$2:$A$10475,match_formation!B416,better_player_df!$B$2:$B$10475,C416,better_player_df!$E$2:$E$10475,match_formation!$H$1)</f>
        <v>0</v>
      </c>
      <c r="I416">
        <f>COUNTIFS(better_player_df!$A$2:$A$10475,match_formation!B416,better_player_df!$B$2:$B$10475,C416,better_player_df!$E$2:$E$10475,match_formation!$I$1)</f>
        <v>0</v>
      </c>
      <c r="J416">
        <f>COUNTIFS(better_player_df!$A$2:$A$10475,match_formation!B416,better_player_df!$B$2:$B$10475,C416,better_player_df!$E$2:$E$10475,match_formation!$J$1)</f>
        <v>0</v>
      </c>
      <c r="K416">
        <f>COUNTIFS(better_player_df!$A$2:$A$10475,match_formation!B416,better_player_df!$B$2:$B$10475,C416,better_player_df!$E$2:$E$10475,match_formation!$K$1)</f>
        <v>0</v>
      </c>
      <c r="L416">
        <f>COUNTIFS(better_player_df!$A$2:$A$10475,match_formation!B416,better_player_df!$B$2:$B$10475,C416,better_player_df!$E$2:$E$10475,match_formation!$L$1)</f>
        <v>0</v>
      </c>
      <c r="M416">
        <f>COUNTIFS(better_player_df!$A$2:$A$10475,match_formation!B416,better_player_df!$B$2:$B$10475,C416,better_player_df!$E$2:$E$10475,match_formation!$M$1)</f>
        <v>1</v>
      </c>
      <c r="N416">
        <f>COUNTIFS(better_player_df!$A$2:$A$10475,match_formation!B416,better_player_df!$B$2:$B$10475,C416,better_player_df!$E$2:$E$10475,match_formation!$N$1)</f>
        <v>1</v>
      </c>
      <c r="O416">
        <f>COUNTIFS(better_player_df!$A$2:$A$10475,match_formation!B416,better_player_df!$B$2:$B$10475,C416,better_player_df!$E$2:$E$10475,match_formation!$O$1)</f>
        <v>1</v>
      </c>
      <c r="P416">
        <f>COUNTIFS(better_player_df!$A$2:$A$10475,match_formation!B416,better_player_df!$B$2:$B$10475,C416,better_player_df!$E$2:$E$10475,match_formation!$P$1)</f>
        <v>1</v>
      </c>
      <c r="Q416">
        <f>COUNTIFS(better_player_df!$A$2:$A$10475,match_formation!B416,better_player_df!$B$2:$B$10475,C416,better_player_df!$E$2:$E$10475,match_formation!$Q$1)</f>
        <v>0</v>
      </c>
      <c r="R416">
        <f>COUNTIFS(better_player_df!$A$2:$A$10475,match_formation!B416,better_player_df!$B$2:$B$10475,C416,better_player_df!$E$2:$E$10475,match_formation!$R$1)</f>
        <v>0</v>
      </c>
      <c r="S416">
        <f t="shared" si="42"/>
        <v>4</v>
      </c>
      <c r="T416">
        <f t="shared" si="43"/>
        <v>2</v>
      </c>
      <c r="U416">
        <f t="shared" si="44"/>
        <v>3</v>
      </c>
      <c r="V416">
        <f t="shared" si="45"/>
        <v>1</v>
      </c>
      <c r="W416">
        <f t="shared" si="46"/>
        <v>4231</v>
      </c>
    </row>
    <row r="417" spans="1:23" x14ac:dyDescent="0.3">
      <c r="A417">
        <f t="shared" si="47"/>
        <v>416</v>
      </c>
      <c r="B417">
        <f t="shared" si="48"/>
        <v>1080713</v>
      </c>
      <c r="C417" t="s">
        <v>244</v>
      </c>
      <c r="D417">
        <f>COUNTIFS(better_player_df!$A$2:$A$10475,match_formation!B417,better_player_df!$B$2:$B$10475,C417,better_player_df!$E$2:$E$10475,match_formation!$D$1)</f>
        <v>2</v>
      </c>
      <c r="E417">
        <f>COUNTIFS(better_player_df!$A$2:$A$10475,match_formation!B417,better_player_df!$B$2:$B$10475,C417,better_player_df!$E$2:$E$10475,match_formation!$E$1)</f>
        <v>1</v>
      </c>
      <c r="F417">
        <f>COUNTIFS(better_player_df!$A$2:$A$10475,match_formation!B417,better_player_df!$B$2:$B$10475,C417,better_player_df!$E$2:$E$10475,match_formation!$F$1)</f>
        <v>1</v>
      </c>
      <c r="G417">
        <f>COUNTIFS(better_player_df!$A$2:$A$10475,match_formation!B417,better_player_df!$B$2:$B$10475,C417,better_player_df!$E$2:$E$10475,match_formation!$G$1)</f>
        <v>0</v>
      </c>
      <c r="H417">
        <f>COUNTIFS(better_player_df!$A$2:$A$10475,match_formation!B417,better_player_df!$B$2:$B$10475,C417,better_player_df!$E$2:$E$10475,match_formation!$H$1)</f>
        <v>0</v>
      </c>
      <c r="I417">
        <f>COUNTIFS(better_player_df!$A$2:$A$10475,match_formation!B417,better_player_df!$B$2:$B$10475,C417,better_player_df!$E$2:$E$10475,match_formation!$I$1)</f>
        <v>0</v>
      </c>
      <c r="J417">
        <f>COUNTIFS(better_player_df!$A$2:$A$10475,match_formation!B417,better_player_df!$B$2:$B$10475,C417,better_player_df!$E$2:$E$10475,match_formation!$J$1)</f>
        <v>2</v>
      </c>
      <c r="K417">
        <f>COUNTIFS(better_player_df!$A$2:$A$10475,match_formation!B417,better_player_df!$B$2:$B$10475,C417,better_player_df!$E$2:$E$10475,match_formation!$K$1)</f>
        <v>1</v>
      </c>
      <c r="L417">
        <f>COUNTIFS(better_player_df!$A$2:$A$10475,match_formation!B417,better_player_df!$B$2:$B$10475,C417,better_player_df!$E$2:$E$10475,match_formation!$L$1)</f>
        <v>1</v>
      </c>
      <c r="M417">
        <f>COUNTIFS(better_player_df!$A$2:$A$10475,match_formation!B417,better_player_df!$B$2:$B$10475,C417,better_player_df!$E$2:$E$10475,match_formation!$M$1)</f>
        <v>0</v>
      </c>
      <c r="N417">
        <f>COUNTIFS(better_player_df!$A$2:$A$10475,match_formation!B417,better_player_df!$B$2:$B$10475,C417,better_player_df!$E$2:$E$10475,match_formation!$N$1)</f>
        <v>0</v>
      </c>
      <c r="O417">
        <f>COUNTIFS(better_player_df!$A$2:$A$10475,match_formation!B417,better_player_df!$B$2:$B$10475,C417,better_player_df!$E$2:$E$10475,match_formation!$O$1)</f>
        <v>0</v>
      </c>
      <c r="P417">
        <f>COUNTIFS(better_player_df!$A$2:$A$10475,match_formation!B417,better_player_df!$B$2:$B$10475,C417,better_player_df!$E$2:$E$10475,match_formation!$P$1)</f>
        <v>2</v>
      </c>
      <c r="Q417">
        <f>COUNTIFS(better_player_df!$A$2:$A$10475,match_formation!B417,better_player_df!$B$2:$B$10475,C417,better_player_df!$E$2:$E$10475,match_formation!$Q$1)</f>
        <v>0</v>
      </c>
      <c r="R417">
        <f>COUNTIFS(better_player_df!$A$2:$A$10475,match_formation!B417,better_player_df!$B$2:$B$10475,C417,better_player_df!$E$2:$E$10475,match_formation!$R$1)</f>
        <v>0</v>
      </c>
      <c r="S417">
        <f t="shared" si="42"/>
        <v>4</v>
      </c>
      <c r="T417">
        <f t="shared" si="43"/>
        <v>4</v>
      </c>
      <c r="U417">
        <f t="shared" si="44"/>
        <v>0</v>
      </c>
      <c r="V417">
        <f t="shared" si="45"/>
        <v>2</v>
      </c>
      <c r="W417">
        <f t="shared" si="46"/>
        <v>442</v>
      </c>
    </row>
    <row r="418" spans="1:23" x14ac:dyDescent="0.3">
      <c r="A418">
        <f t="shared" si="47"/>
        <v>417</v>
      </c>
      <c r="B418">
        <f t="shared" si="48"/>
        <v>1080714</v>
      </c>
      <c r="C418" t="s">
        <v>111</v>
      </c>
      <c r="D418">
        <f>COUNTIFS(better_player_df!$A$2:$A$10475,match_formation!B418,better_player_df!$B$2:$B$10475,C418,better_player_df!$E$2:$E$10475,match_formation!$D$1)</f>
        <v>2</v>
      </c>
      <c r="E418">
        <f>COUNTIFS(better_player_df!$A$2:$A$10475,match_formation!B418,better_player_df!$B$2:$B$10475,C418,better_player_df!$E$2:$E$10475,match_formation!$E$1)</f>
        <v>1</v>
      </c>
      <c r="F418">
        <f>COUNTIFS(better_player_df!$A$2:$A$10475,match_formation!B418,better_player_df!$B$2:$B$10475,C418,better_player_df!$E$2:$E$10475,match_formation!$F$1)</f>
        <v>1</v>
      </c>
      <c r="G418">
        <f>COUNTIFS(better_player_df!$A$2:$A$10475,match_formation!B418,better_player_df!$B$2:$B$10475,C418,better_player_df!$E$2:$E$10475,match_formation!$G$1)</f>
        <v>0</v>
      </c>
      <c r="H418">
        <f>COUNTIFS(better_player_df!$A$2:$A$10475,match_formation!B418,better_player_df!$B$2:$B$10475,C418,better_player_df!$E$2:$E$10475,match_formation!$H$1)</f>
        <v>0</v>
      </c>
      <c r="I418">
        <f>COUNTIFS(better_player_df!$A$2:$A$10475,match_formation!B418,better_player_df!$B$2:$B$10475,C418,better_player_df!$E$2:$E$10475,match_formation!$I$1)</f>
        <v>0</v>
      </c>
      <c r="J418">
        <f>COUNTIFS(better_player_df!$A$2:$A$10475,match_formation!B418,better_player_df!$B$2:$B$10475,C418,better_player_df!$E$2:$E$10475,match_formation!$J$1)</f>
        <v>2</v>
      </c>
      <c r="K418">
        <f>COUNTIFS(better_player_df!$A$2:$A$10475,match_formation!B418,better_player_df!$B$2:$B$10475,C418,better_player_df!$E$2:$E$10475,match_formation!$K$1)</f>
        <v>1</v>
      </c>
      <c r="L418">
        <f>COUNTIFS(better_player_df!$A$2:$A$10475,match_formation!B418,better_player_df!$B$2:$B$10475,C418,better_player_df!$E$2:$E$10475,match_formation!$L$1)</f>
        <v>1</v>
      </c>
      <c r="M418">
        <f>COUNTIFS(better_player_df!$A$2:$A$10475,match_formation!B418,better_player_df!$B$2:$B$10475,C418,better_player_df!$E$2:$E$10475,match_formation!$M$1)</f>
        <v>0</v>
      </c>
      <c r="N418">
        <f>COUNTIFS(better_player_df!$A$2:$A$10475,match_formation!B418,better_player_df!$B$2:$B$10475,C418,better_player_df!$E$2:$E$10475,match_formation!$N$1)</f>
        <v>0</v>
      </c>
      <c r="O418">
        <f>COUNTIFS(better_player_df!$A$2:$A$10475,match_formation!B418,better_player_df!$B$2:$B$10475,C418,better_player_df!$E$2:$E$10475,match_formation!$O$1)</f>
        <v>0</v>
      </c>
      <c r="P418">
        <f>COUNTIFS(better_player_df!$A$2:$A$10475,match_formation!B418,better_player_df!$B$2:$B$10475,C418,better_player_df!$E$2:$E$10475,match_formation!$P$1)</f>
        <v>2</v>
      </c>
      <c r="Q418">
        <f>COUNTIFS(better_player_df!$A$2:$A$10475,match_formation!B418,better_player_df!$B$2:$B$10475,C418,better_player_df!$E$2:$E$10475,match_formation!$Q$1)</f>
        <v>0</v>
      </c>
      <c r="R418">
        <f>COUNTIFS(better_player_df!$A$2:$A$10475,match_formation!B418,better_player_df!$B$2:$B$10475,C418,better_player_df!$E$2:$E$10475,match_formation!$R$1)</f>
        <v>0</v>
      </c>
      <c r="S418">
        <f t="shared" si="42"/>
        <v>4</v>
      </c>
      <c r="T418">
        <f t="shared" si="43"/>
        <v>4</v>
      </c>
      <c r="U418">
        <f t="shared" si="44"/>
        <v>0</v>
      </c>
      <c r="V418">
        <f t="shared" si="45"/>
        <v>2</v>
      </c>
      <c r="W418">
        <f t="shared" si="46"/>
        <v>442</v>
      </c>
    </row>
    <row r="419" spans="1:23" x14ac:dyDescent="0.3">
      <c r="A419">
        <f t="shared" si="47"/>
        <v>418</v>
      </c>
      <c r="B419">
        <f t="shared" si="48"/>
        <v>1080714</v>
      </c>
      <c r="C419" t="s">
        <v>142</v>
      </c>
      <c r="D419">
        <f>COUNTIFS(better_player_df!$A$2:$A$10475,match_formation!B419,better_player_df!$B$2:$B$10475,C419,better_player_df!$E$2:$E$10475,match_formation!$D$1)</f>
        <v>3</v>
      </c>
      <c r="E419">
        <f>COUNTIFS(better_player_df!$A$2:$A$10475,match_formation!B419,better_player_df!$B$2:$B$10475,C419,better_player_df!$E$2:$E$10475,match_formation!$E$1)</f>
        <v>0</v>
      </c>
      <c r="F419">
        <f>COUNTIFS(better_player_df!$A$2:$A$10475,match_formation!B419,better_player_df!$B$2:$B$10475,C419,better_player_df!$E$2:$E$10475,match_formation!$F$1)</f>
        <v>0</v>
      </c>
      <c r="G419">
        <f>COUNTIFS(better_player_df!$A$2:$A$10475,match_formation!B419,better_player_df!$B$2:$B$10475,C419,better_player_df!$E$2:$E$10475,match_formation!$G$1)</f>
        <v>0</v>
      </c>
      <c r="H419">
        <f>COUNTIFS(better_player_df!$A$2:$A$10475,match_formation!B419,better_player_df!$B$2:$B$10475,C419,better_player_df!$E$2:$E$10475,match_formation!$H$1)</f>
        <v>1</v>
      </c>
      <c r="I419">
        <f>COUNTIFS(better_player_df!$A$2:$A$10475,match_formation!B419,better_player_df!$B$2:$B$10475,C419,better_player_df!$E$2:$E$10475,match_formation!$I$1)</f>
        <v>1</v>
      </c>
      <c r="J419">
        <f>COUNTIFS(better_player_df!$A$2:$A$10475,match_formation!B419,better_player_df!$B$2:$B$10475,C419,better_player_df!$E$2:$E$10475,match_formation!$J$1)</f>
        <v>2</v>
      </c>
      <c r="K419">
        <f>COUNTIFS(better_player_df!$A$2:$A$10475,match_formation!B419,better_player_df!$B$2:$B$10475,C419,better_player_df!$E$2:$E$10475,match_formation!$K$1)</f>
        <v>0</v>
      </c>
      <c r="L419">
        <f>COUNTIFS(better_player_df!$A$2:$A$10475,match_formation!B419,better_player_df!$B$2:$B$10475,C419,better_player_df!$E$2:$E$10475,match_formation!$L$1)</f>
        <v>0</v>
      </c>
      <c r="M419">
        <f>COUNTIFS(better_player_df!$A$2:$A$10475,match_formation!B419,better_player_df!$B$2:$B$10475,C419,better_player_df!$E$2:$E$10475,match_formation!$M$1)</f>
        <v>0</v>
      </c>
      <c r="N419">
        <f>COUNTIFS(better_player_df!$A$2:$A$10475,match_formation!B419,better_player_df!$B$2:$B$10475,C419,better_player_df!$E$2:$E$10475,match_formation!$N$1)</f>
        <v>0</v>
      </c>
      <c r="O419">
        <f>COUNTIFS(better_player_df!$A$2:$A$10475,match_formation!B419,better_player_df!$B$2:$B$10475,C419,better_player_df!$E$2:$E$10475,match_formation!$O$1)</f>
        <v>0</v>
      </c>
      <c r="P419">
        <f>COUNTIFS(better_player_df!$A$2:$A$10475,match_formation!B419,better_player_df!$B$2:$B$10475,C419,better_player_df!$E$2:$E$10475,match_formation!$P$1)</f>
        <v>1</v>
      </c>
      <c r="Q419">
        <f>COUNTIFS(better_player_df!$A$2:$A$10475,match_formation!B419,better_player_df!$B$2:$B$10475,C419,better_player_df!$E$2:$E$10475,match_formation!$Q$1)</f>
        <v>1</v>
      </c>
      <c r="R419">
        <f>COUNTIFS(better_player_df!$A$2:$A$10475,match_formation!B419,better_player_df!$B$2:$B$10475,C419,better_player_df!$E$2:$E$10475,match_formation!$R$1)</f>
        <v>1</v>
      </c>
      <c r="S419">
        <f t="shared" si="42"/>
        <v>3</v>
      </c>
      <c r="T419">
        <f t="shared" si="43"/>
        <v>4</v>
      </c>
      <c r="U419">
        <f t="shared" si="44"/>
        <v>0</v>
      </c>
      <c r="V419">
        <f t="shared" si="45"/>
        <v>3</v>
      </c>
      <c r="W419">
        <f t="shared" si="46"/>
        <v>343</v>
      </c>
    </row>
    <row r="420" spans="1:23" x14ac:dyDescent="0.3">
      <c r="A420">
        <f t="shared" si="47"/>
        <v>419</v>
      </c>
      <c r="B420">
        <f t="shared" si="48"/>
        <v>1080715</v>
      </c>
      <c r="C420" t="s">
        <v>96</v>
      </c>
      <c r="D420">
        <f>COUNTIFS(better_player_df!$A$2:$A$10475,match_formation!B420,better_player_df!$B$2:$B$10475,C420,better_player_df!$E$2:$E$10475,match_formation!$D$1)</f>
        <v>2</v>
      </c>
      <c r="E420">
        <f>COUNTIFS(better_player_df!$A$2:$A$10475,match_formation!B420,better_player_df!$B$2:$B$10475,C420,better_player_df!$E$2:$E$10475,match_formation!$E$1)</f>
        <v>1</v>
      </c>
      <c r="F420">
        <f>COUNTIFS(better_player_df!$A$2:$A$10475,match_formation!B420,better_player_df!$B$2:$B$10475,C420,better_player_df!$E$2:$E$10475,match_formation!$F$1)</f>
        <v>1</v>
      </c>
      <c r="G420">
        <f>COUNTIFS(better_player_df!$A$2:$A$10475,match_formation!B420,better_player_df!$B$2:$B$10475,C420,better_player_df!$E$2:$E$10475,match_formation!$G$1)</f>
        <v>0</v>
      </c>
      <c r="H420">
        <f>COUNTIFS(better_player_df!$A$2:$A$10475,match_formation!B420,better_player_df!$B$2:$B$10475,C420,better_player_df!$E$2:$E$10475,match_formation!$H$1)</f>
        <v>0</v>
      </c>
      <c r="I420">
        <f>COUNTIFS(better_player_df!$A$2:$A$10475,match_formation!B420,better_player_df!$B$2:$B$10475,C420,better_player_df!$E$2:$E$10475,match_formation!$I$1)</f>
        <v>0</v>
      </c>
      <c r="J420">
        <f>COUNTIFS(better_player_df!$A$2:$A$10475,match_formation!B420,better_player_df!$B$2:$B$10475,C420,better_player_df!$E$2:$E$10475,match_formation!$J$1)</f>
        <v>3</v>
      </c>
      <c r="K420">
        <f>COUNTIFS(better_player_df!$A$2:$A$10475,match_formation!B420,better_player_df!$B$2:$B$10475,C420,better_player_df!$E$2:$E$10475,match_formation!$K$1)</f>
        <v>0</v>
      </c>
      <c r="L420">
        <f>COUNTIFS(better_player_df!$A$2:$A$10475,match_formation!B420,better_player_df!$B$2:$B$10475,C420,better_player_df!$E$2:$E$10475,match_formation!$L$1)</f>
        <v>0</v>
      </c>
      <c r="M420">
        <f>COUNTIFS(better_player_df!$A$2:$A$10475,match_formation!B420,better_player_df!$B$2:$B$10475,C420,better_player_df!$E$2:$E$10475,match_formation!$M$1)</f>
        <v>0</v>
      </c>
      <c r="N420">
        <f>COUNTIFS(better_player_df!$A$2:$A$10475,match_formation!B420,better_player_df!$B$2:$B$10475,C420,better_player_df!$E$2:$E$10475,match_formation!$N$1)</f>
        <v>0</v>
      </c>
      <c r="O420">
        <f>COUNTIFS(better_player_df!$A$2:$A$10475,match_formation!B420,better_player_df!$B$2:$B$10475,C420,better_player_df!$E$2:$E$10475,match_formation!$O$1)</f>
        <v>0</v>
      </c>
      <c r="P420">
        <f>COUNTIFS(better_player_df!$A$2:$A$10475,match_formation!B420,better_player_df!$B$2:$B$10475,C420,better_player_df!$E$2:$E$10475,match_formation!$P$1)</f>
        <v>1</v>
      </c>
      <c r="Q420">
        <f>COUNTIFS(better_player_df!$A$2:$A$10475,match_formation!B420,better_player_df!$B$2:$B$10475,C420,better_player_df!$E$2:$E$10475,match_formation!$Q$1)</f>
        <v>1</v>
      </c>
      <c r="R420">
        <f>COUNTIFS(better_player_df!$A$2:$A$10475,match_formation!B420,better_player_df!$B$2:$B$10475,C420,better_player_df!$E$2:$E$10475,match_formation!$R$1)</f>
        <v>1</v>
      </c>
      <c r="S420">
        <f t="shared" si="42"/>
        <v>4</v>
      </c>
      <c r="T420">
        <f t="shared" si="43"/>
        <v>3</v>
      </c>
      <c r="U420">
        <f t="shared" si="44"/>
        <v>0</v>
      </c>
      <c r="V420">
        <f t="shared" si="45"/>
        <v>3</v>
      </c>
      <c r="W420">
        <f t="shared" si="46"/>
        <v>433</v>
      </c>
    </row>
    <row r="421" spans="1:23" x14ac:dyDescent="0.3">
      <c r="A421">
        <f t="shared" si="47"/>
        <v>420</v>
      </c>
      <c r="B421">
        <f t="shared" si="48"/>
        <v>1080715</v>
      </c>
      <c r="C421" t="s">
        <v>63</v>
      </c>
      <c r="D421">
        <f>COUNTIFS(better_player_df!$A$2:$A$10475,match_formation!B421,better_player_df!$B$2:$B$10475,C421,better_player_df!$E$2:$E$10475,match_formation!$D$1)</f>
        <v>2</v>
      </c>
      <c r="E421">
        <f>COUNTIFS(better_player_df!$A$2:$A$10475,match_formation!B421,better_player_df!$B$2:$B$10475,C421,better_player_df!$E$2:$E$10475,match_formation!$E$1)</f>
        <v>1</v>
      </c>
      <c r="F421">
        <f>COUNTIFS(better_player_df!$A$2:$A$10475,match_formation!B421,better_player_df!$B$2:$B$10475,C421,better_player_df!$E$2:$E$10475,match_formation!$F$1)</f>
        <v>1</v>
      </c>
      <c r="G421">
        <f>COUNTIFS(better_player_df!$A$2:$A$10475,match_formation!B421,better_player_df!$B$2:$B$10475,C421,better_player_df!$E$2:$E$10475,match_formation!$G$1)</f>
        <v>0</v>
      </c>
      <c r="H421">
        <f>COUNTIFS(better_player_df!$A$2:$A$10475,match_formation!B421,better_player_df!$B$2:$B$10475,C421,better_player_df!$E$2:$E$10475,match_formation!$H$1)</f>
        <v>0</v>
      </c>
      <c r="I421">
        <f>COUNTIFS(better_player_df!$A$2:$A$10475,match_formation!B421,better_player_df!$B$2:$B$10475,C421,better_player_df!$E$2:$E$10475,match_formation!$I$1)</f>
        <v>0</v>
      </c>
      <c r="J421">
        <f>COUNTIFS(better_player_df!$A$2:$A$10475,match_formation!B421,better_player_df!$B$2:$B$10475,C421,better_player_df!$E$2:$E$10475,match_formation!$J$1)</f>
        <v>3</v>
      </c>
      <c r="K421">
        <f>COUNTIFS(better_player_df!$A$2:$A$10475,match_formation!B421,better_player_df!$B$2:$B$10475,C421,better_player_df!$E$2:$E$10475,match_formation!$K$1)</f>
        <v>0</v>
      </c>
      <c r="L421">
        <f>COUNTIFS(better_player_df!$A$2:$A$10475,match_formation!B421,better_player_df!$B$2:$B$10475,C421,better_player_df!$E$2:$E$10475,match_formation!$L$1)</f>
        <v>0</v>
      </c>
      <c r="M421">
        <f>COUNTIFS(better_player_df!$A$2:$A$10475,match_formation!B421,better_player_df!$B$2:$B$10475,C421,better_player_df!$E$2:$E$10475,match_formation!$M$1)</f>
        <v>0</v>
      </c>
      <c r="N421">
        <f>COUNTIFS(better_player_df!$A$2:$A$10475,match_formation!B421,better_player_df!$B$2:$B$10475,C421,better_player_df!$E$2:$E$10475,match_formation!$N$1)</f>
        <v>0</v>
      </c>
      <c r="O421">
        <f>COUNTIFS(better_player_df!$A$2:$A$10475,match_formation!B421,better_player_df!$B$2:$B$10475,C421,better_player_df!$E$2:$E$10475,match_formation!$O$1)</f>
        <v>0</v>
      </c>
      <c r="P421">
        <f>COUNTIFS(better_player_df!$A$2:$A$10475,match_formation!B421,better_player_df!$B$2:$B$10475,C421,better_player_df!$E$2:$E$10475,match_formation!$P$1)</f>
        <v>1</v>
      </c>
      <c r="Q421">
        <f>COUNTIFS(better_player_df!$A$2:$A$10475,match_formation!B421,better_player_df!$B$2:$B$10475,C421,better_player_df!$E$2:$E$10475,match_formation!$Q$1)</f>
        <v>1</v>
      </c>
      <c r="R421">
        <f>COUNTIFS(better_player_df!$A$2:$A$10475,match_formation!B421,better_player_df!$B$2:$B$10475,C421,better_player_df!$E$2:$E$10475,match_formation!$R$1)</f>
        <v>1</v>
      </c>
      <c r="S421">
        <f t="shared" si="42"/>
        <v>4</v>
      </c>
      <c r="T421">
        <f t="shared" si="43"/>
        <v>3</v>
      </c>
      <c r="U421">
        <f t="shared" si="44"/>
        <v>0</v>
      </c>
      <c r="V421">
        <f t="shared" si="45"/>
        <v>3</v>
      </c>
      <c r="W421">
        <f t="shared" si="46"/>
        <v>433</v>
      </c>
    </row>
    <row r="422" spans="1:23" x14ac:dyDescent="0.3">
      <c r="A422">
        <f t="shared" si="47"/>
        <v>421</v>
      </c>
      <c r="B422">
        <f t="shared" si="48"/>
        <v>1080716</v>
      </c>
      <c r="C422" t="s">
        <v>96</v>
      </c>
      <c r="D422">
        <f>COUNTIFS(better_player_df!$A$2:$A$10475,match_formation!B422,better_player_df!$B$2:$B$10475,C422,better_player_df!$E$2:$E$10475,match_formation!$D$1)</f>
        <v>2</v>
      </c>
      <c r="E422">
        <f>COUNTIFS(better_player_df!$A$2:$A$10475,match_formation!B422,better_player_df!$B$2:$B$10475,C422,better_player_df!$E$2:$E$10475,match_formation!$E$1)</f>
        <v>1</v>
      </c>
      <c r="F422">
        <f>COUNTIFS(better_player_df!$A$2:$A$10475,match_formation!B422,better_player_df!$B$2:$B$10475,C422,better_player_df!$E$2:$E$10475,match_formation!$F$1)</f>
        <v>1</v>
      </c>
      <c r="G422">
        <f>COUNTIFS(better_player_df!$A$2:$A$10475,match_formation!B422,better_player_df!$B$2:$B$10475,C422,better_player_df!$E$2:$E$10475,match_formation!$G$1)</f>
        <v>0</v>
      </c>
      <c r="H422">
        <f>COUNTIFS(better_player_df!$A$2:$A$10475,match_formation!B422,better_player_df!$B$2:$B$10475,C422,better_player_df!$E$2:$E$10475,match_formation!$H$1)</f>
        <v>0</v>
      </c>
      <c r="I422">
        <f>COUNTIFS(better_player_df!$A$2:$A$10475,match_formation!B422,better_player_df!$B$2:$B$10475,C422,better_player_df!$E$2:$E$10475,match_formation!$I$1)</f>
        <v>0</v>
      </c>
      <c r="J422">
        <f>COUNTIFS(better_player_df!$A$2:$A$10475,match_formation!B422,better_player_df!$B$2:$B$10475,C422,better_player_df!$E$2:$E$10475,match_formation!$J$1)</f>
        <v>3</v>
      </c>
      <c r="K422">
        <f>COUNTIFS(better_player_df!$A$2:$A$10475,match_formation!B422,better_player_df!$B$2:$B$10475,C422,better_player_df!$E$2:$E$10475,match_formation!$K$1)</f>
        <v>0</v>
      </c>
      <c r="L422">
        <f>COUNTIFS(better_player_df!$A$2:$A$10475,match_formation!B422,better_player_df!$B$2:$B$10475,C422,better_player_df!$E$2:$E$10475,match_formation!$L$1)</f>
        <v>0</v>
      </c>
      <c r="M422">
        <f>COUNTIFS(better_player_df!$A$2:$A$10475,match_formation!B422,better_player_df!$B$2:$B$10475,C422,better_player_df!$E$2:$E$10475,match_formation!$M$1)</f>
        <v>0</v>
      </c>
      <c r="N422">
        <f>COUNTIFS(better_player_df!$A$2:$A$10475,match_formation!B422,better_player_df!$B$2:$B$10475,C422,better_player_df!$E$2:$E$10475,match_formation!$N$1)</f>
        <v>0</v>
      </c>
      <c r="O422">
        <f>COUNTIFS(better_player_df!$A$2:$A$10475,match_formation!B422,better_player_df!$B$2:$B$10475,C422,better_player_df!$E$2:$E$10475,match_formation!$O$1)</f>
        <v>0</v>
      </c>
      <c r="P422">
        <f>COUNTIFS(better_player_df!$A$2:$A$10475,match_formation!B422,better_player_df!$B$2:$B$10475,C422,better_player_df!$E$2:$E$10475,match_formation!$P$1)</f>
        <v>1</v>
      </c>
      <c r="Q422">
        <f>COUNTIFS(better_player_df!$A$2:$A$10475,match_formation!B422,better_player_df!$B$2:$B$10475,C422,better_player_df!$E$2:$E$10475,match_formation!$Q$1)</f>
        <v>1</v>
      </c>
      <c r="R422">
        <f>COUNTIFS(better_player_df!$A$2:$A$10475,match_formation!B422,better_player_df!$B$2:$B$10475,C422,better_player_df!$E$2:$E$10475,match_formation!$R$1)</f>
        <v>1</v>
      </c>
      <c r="S422">
        <f t="shared" si="42"/>
        <v>4</v>
      </c>
      <c r="T422">
        <f t="shared" si="43"/>
        <v>3</v>
      </c>
      <c r="U422">
        <f t="shared" si="44"/>
        <v>0</v>
      </c>
      <c r="V422">
        <f t="shared" si="45"/>
        <v>3</v>
      </c>
      <c r="W422">
        <f t="shared" si="46"/>
        <v>433</v>
      </c>
    </row>
    <row r="423" spans="1:23" x14ac:dyDescent="0.3">
      <c r="A423">
        <f t="shared" si="47"/>
        <v>422</v>
      </c>
      <c r="B423">
        <f t="shared" si="48"/>
        <v>1080716</v>
      </c>
      <c r="C423" t="s">
        <v>289</v>
      </c>
      <c r="D423">
        <f>COUNTIFS(better_player_df!$A$2:$A$10475,match_formation!B423,better_player_df!$B$2:$B$10475,C423,better_player_df!$E$2:$E$10475,match_formation!$D$1)</f>
        <v>2</v>
      </c>
      <c r="E423">
        <f>COUNTIFS(better_player_df!$A$2:$A$10475,match_formation!B423,better_player_df!$B$2:$B$10475,C423,better_player_df!$E$2:$E$10475,match_formation!$E$1)</f>
        <v>1</v>
      </c>
      <c r="F423">
        <f>COUNTIFS(better_player_df!$A$2:$A$10475,match_formation!B423,better_player_df!$B$2:$B$10475,C423,better_player_df!$E$2:$E$10475,match_formation!$F$1)</f>
        <v>1</v>
      </c>
      <c r="G423">
        <f>COUNTIFS(better_player_df!$A$2:$A$10475,match_formation!B423,better_player_df!$B$2:$B$10475,C423,better_player_df!$E$2:$E$10475,match_formation!$G$1)</f>
        <v>1</v>
      </c>
      <c r="H423">
        <f>COUNTIFS(better_player_df!$A$2:$A$10475,match_formation!B423,better_player_df!$B$2:$B$10475,C423,better_player_df!$E$2:$E$10475,match_formation!$H$1)</f>
        <v>0</v>
      </c>
      <c r="I423">
        <f>COUNTIFS(better_player_df!$A$2:$A$10475,match_formation!B423,better_player_df!$B$2:$B$10475,C423,better_player_df!$E$2:$E$10475,match_formation!$I$1)</f>
        <v>0</v>
      </c>
      <c r="J423">
        <f>COUNTIFS(better_player_df!$A$2:$A$10475,match_formation!B423,better_player_df!$B$2:$B$10475,C423,better_player_df!$E$2:$E$10475,match_formation!$J$1)</f>
        <v>2</v>
      </c>
      <c r="K423">
        <f>COUNTIFS(better_player_df!$A$2:$A$10475,match_formation!B423,better_player_df!$B$2:$B$10475,C423,better_player_df!$E$2:$E$10475,match_formation!$K$1)</f>
        <v>1</v>
      </c>
      <c r="L423">
        <f>COUNTIFS(better_player_df!$A$2:$A$10475,match_formation!B423,better_player_df!$B$2:$B$10475,C423,better_player_df!$E$2:$E$10475,match_formation!$L$1)</f>
        <v>1</v>
      </c>
      <c r="M423">
        <f>COUNTIFS(better_player_df!$A$2:$A$10475,match_formation!B423,better_player_df!$B$2:$B$10475,C423,better_player_df!$E$2:$E$10475,match_formation!$M$1)</f>
        <v>0</v>
      </c>
      <c r="N423">
        <f>COUNTIFS(better_player_df!$A$2:$A$10475,match_formation!B423,better_player_df!$B$2:$B$10475,C423,better_player_df!$E$2:$E$10475,match_formation!$N$1)</f>
        <v>0</v>
      </c>
      <c r="O423">
        <f>COUNTIFS(better_player_df!$A$2:$A$10475,match_formation!B423,better_player_df!$B$2:$B$10475,C423,better_player_df!$E$2:$E$10475,match_formation!$O$1)</f>
        <v>0</v>
      </c>
      <c r="P423">
        <f>COUNTIFS(better_player_df!$A$2:$A$10475,match_formation!B423,better_player_df!$B$2:$B$10475,C423,better_player_df!$E$2:$E$10475,match_formation!$P$1)</f>
        <v>1</v>
      </c>
      <c r="Q423">
        <f>COUNTIFS(better_player_df!$A$2:$A$10475,match_formation!B423,better_player_df!$B$2:$B$10475,C423,better_player_df!$E$2:$E$10475,match_formation!$Q$1)</f>
        <v>0</v>
      </c>
      <c r="R423">
        <f>COUNTIFS(better_player_df!$A$2:$A$10475,match_formation!B423,better_player_df!$B$2:$B$10475,C423,better_player_df!$E$2:$E$10475,match_formation!$R$1)</f>
        <v>0</v>
      </c>
      <c r="S423">
        <f t="shared" si="42"/>
        <v>4</v>
      </c>
      <c r="T423">
        <f t="shared" si="43"/>
        <v>5</v>
      </c>
      <c r="U423">
        <f t="shared" si="44"/>
        <v>0</v>
      </c>
      <c r="V423">
        <f t="shared" si="45"/>
        <v>1</v>
      </c>
      <c r="W423">
        <f t="shared" si="46"/>
        <v>451</v>
      </c>
    </row>
    <row r="424" spans="1:23" x14ac:dyDescent="0.3">
      <c r="A424">
        <f t="shared" si="47"/>
        <v>423</v>
      </c>
      <c r="B424">
        <f t="shared" si="48"/>
        <v>1080717</v>
      </c>
      <c r="C424" t="s">
        <v>289</v>
      </c>
      <c r="D424">
        <f>COUNTIFS(better_player_df!$A$2:$A$10475,match_formation!B424,better_player_df!$B$2:$B$10475,C424,better_player_df!$E$2:$E$10475,match_formation!$D$1)</f>
        <v>2</v>
      </c>
      <c r="E424">
        <f>COUNTIFS(better_player_df!$A$2:$A$10475,match_formation!B424,better_player_df!$B$2:$B$10475,C424,better_player_df!$E$2:$E$10475,match_formation!$E$1)</f>
        <v>1</v>
      </c>
      <c r="F424">
        <f>COUNTIFS(better_player_df!$A$2:$A$10475,match_formation!B424,better_player_df!$B$2:$B$10475,C424,better_player_df!$E$2:$E$10475,match_formation!$F$1)</f>
        <v>1</v>
      </c>
      <c r="G424">
        <f>COUNTIFS(better_player_df!$A$2:$A$10475,match_formation!B424,better_player_df!$B$2:$B$10475,C424,better_player_df!$E$2:$E$10475,match_formation!$G$1)</f>
        <v>0</v>
      </c>
      <c r="H424">
        <f>COUNTIFS(better_player_df!$A$2:$A$10475,match_formation!B424,better_player_df!$B$2:$B$10475,C424,better_player_df!$E$2:$E$10475,match_formation!$H$1)</f>
        <v>0</v>
      </c>
      <c r="I424">
        <f>COUNTIFS(better_player_df!$A$2:$A$10475,match_formation!B424,better_player_df!$B$2:$B$10475,C424,better_player_df!$E$2:$E$10475,match_formation!$I$1)</f>
        <v>0</v>
      </c>
      <c r="J424">
        <f>COUNTIFS(better_player_df!$A$2:$A$10475,match_formation!B424,better_player_df!$B$2:$B$10475,C424,better_player_df!$E$2:$E$10475,match_formation!$J$1)</f>
        <v>3</v>
      </c>
      <c r="K424">
        <f>COUNTIFS(better_player_df!$A$2:$A$10475,match_formation!B424,better_player_df!$B$2:$B$10475,C424,better_player_df!$E$2:$E$10475,match_formation!$K$1)</f>
        <v>0</v>
      </c>
      <c r="L424">
        <f>COUNTIFS(better_player_df!$A$2:$A$10475,match_formation!B424,better_player_df!$B$2:$B$10475,C424,better_player_df!$E$2:$E$10475,match_formation!$L$1)</f>
        <v>0</v>
      </c>
      <c r="M424">
        <f>COUNTIFS(better_player_df!$A$2:$A$10475,match_formation!B424,better_player_df!$B$2:$B$10475,C424,better_player_df!$E$2:$E$10475,match_formation!$M$1)</f>
        <v>0</v>
      </c>
      <c r="N424">
        <f>COUNTIFS(better_player_df!$A$2:$A$10475,match_formation!B424,better_player_df!$B$2:$B$10475,C424,better_player_df!$E$2:$E$10475,match_formation!$N$1)</f>
        <v>0</v>
      </c>
      <c r="O424">
        <f>COUNTIFS(better_player_df!$A$2:$A$10475,match_formation!B424,better_player_df!$B$2:$B$10475,C424,better_player_df!$E$2:$E$10475,match_formation!$O$1)</f>
        <v>0</v>
      </c>
      <c r="P424">
        <f>COUNTIFS(better_player_df!$A$2:$A$10475,match_formation!B424,better_player_df!$B$2:$B$10475,C424,better_player_df!$E$2:$E$10475,match_formation!$P$1)</f>
        <v>1</v>
      </c>
      <c r="Q424">
        <f>COUNTIFS(better_player_df!$A$2:$A$10475,match_formation!B424,better_player_df!$B$2:$B$10475,C424,better_player_df!$E$2:$E$10475,match_formation!$Q$1)</f>
        <v>1</v>
      </c>
      <c r="R424">
        <f>COUNTIFS(better_player_df!$A$2:$A$10475,match_formation!B424,better_player_df!$B$2:$B$10475,C424,better_player_df!$E$2:$E$10475,match_formation!$R$1)</f>
        <v>1</v>
      </c>
      <c r="S424">
        <f t="shared" si="42"/>
        <v>4</v>
      </c>
      <c r="T424">
        <f t="shared" si="43"/>
        <v>3</v>
      </c>
      <c r="U424">
        <f t="shared" si="44"/>
        <v>0</v>
      </c>
      <c r="V424">
        <f t="shared" si="45"/>
        <v>3</v>
      </c>
      <c r="W424">
        <f t="shared" si="46"/>
        <v>433</v>
      </c>
    </row>
    <row r="425" spans="1:23" x14ac:dyDescent="0.3">
      <c r="A425">
        <f t="shared" si="47"/>
        <v>424</v>
      </c>
      <c r="B425">
        <f t="shared" si="48"/>
        <v>1080717</v>
      </c>
      <c r="C425" t="s">
        <v>63</v>
      </c>
      <c r="D425">
        <f>COUNTIFS(better_player_df!$A$2:$A$10475,match_formation!B425,better_player_df!$B$2:$B$10475,C425,better_player_df!$E$2:$E$10475,match_formation!$D$1)</f>
        <v>2</v>
      </c>
      <c r="E425">
        <f>COUNTIFS(better_player_df!$A$2:$A$10475,match_formation!B425,better_player_df!$B$2:$B$10475,C425,better_player_df!$E$2:$E$10475,match_formation!$E$1)</f>
        <v>1</v>
      </c>
      <c r="F425">
        <f>COUNTIFS(better_player_df!$A$2:$A$10475,match_formation!B425,better_player_df!$B$2:$B$10475,C425,better_player_df!$E$2:$E$10475,match_formation!$F$1)</f>
        <v>1</v>
      </c>
      <c r="G425">
        <f>COUNTIFS(better_player_df!$A$2:$A$10475,match_formation!B425,better_player_df!$B$2:$B$10475,C425,better_player_df!$E$2:$E$10475,match_formation!$G$1)</f>
        <v>0</v>
      </c>
      <c r="H425">
        <f>COUNTIFS(better_player_df!$A$2:$A$10475,match_formation!B425,better_player_df!$B$2:$B$10475,C425,better_player_df!$E$2:$E$10475,match_formation!$H$1)</f>
        <v>0</v>
      </c>
      <c r="I425">
        <f>COUNTIFS(better_player_df!$A$2:$A$10475,match_formation!B425,better_player_df!$B$2:$B$10475,C425,better_player_df!$E$2:$E$10475,match_formation!$I$1)</f>
        <v>0</v>
      </c>
      <c r="J425">
        <f>COUNTIFS(better_player_df!$A$2:$A$10475,match_formation!B425,better_player_df!$B$2:$B$10475,C425,better_player_df!$E$2:$E$10475,match_formation!$J$1)</f>
        <v>3</v>
      </c>
      <c r="K425">
        <f>COUNTIFS(better_player_df!$A$2:$A$10475,match_formation!B425,better_player_df!$B$2:$B$10475,C425,better_player_df!$E$2:$E$10475,match_formation!$K$1)</f>
        <v>0</v>
      </c>
      <c r="L425">
        <f>COUNTIFS(better_player_df!$A$2:$A$10475,match_formation!B425,better_player_df!$B$2:$B$10475,C425,better_player_df!$E$2:$E$10475,match_formation!$L$1)</f>
        <v>0</v>
      </c>
      <c r="M425">
        <f>COUNTIFS(better_player_df!$A$2:$A$10475,match_formation!B425,better_player_df!$B$2:$B$10475,C425,better_player_df!$E$2:$E$10475,match_formation!$M$1)</f>
        <v>0</v>
      </c>
      <c r="N425">
        <f>COUNTIFS(better_player_df!$A$2:$A$10475,match_formation!B425,better_player_df!$B$2:$B$10475,C425,better_player_df!$E$2:$E$10475,match_formation!$N$1)</f>
        <v>0</v>
      </c>
      <c r="O425">
        <f>COUNTIFS(better_player_df!$A$2:$A$10475,match_formation!B425,better_player_df!$B$2:$B$10475,C425,better_player_df!$E$2:$E$10475,match_formation!$O$1)</f>
        <v>0</v>
      </c>
      <c r="P425">
        <f>COUNTIFS(better_player_df!$A$2:$A$10475,match_formation!B425,better_player_df!$B$2:$B$10475,C425,better_player_df!$E$2:$E$10475,match_formation!$P$1)</f>
        <v>1</v>
      </c>
      <c r="Q425">
        <f>COUNTIFS(better_player_df!$A$2:$A$10475,match_formation!B425,better_player_df!$B$2:$B$10475,C425,better_player_df!$E$2:$E$10475,match_formation!$Q$1)</f>
        <v>1</v>
      </c>
      <c r="R425">
        <f>COUNTIFS(better_player_df!$A$2:$A$10475,match_formation!B425,better_player_df!$B$2:$B$10475,C425,better_player_df!$E$2:$E$10475,match_formation!$R$1)</f>
        <v>1</v>
      </c>
      <c r="S425">
        <f t="shared" si="42"/>
        <v>4</v>
      </c>
      <c r="T425">
        <f t="shared" si="43"/>
        <v>3</v>
      </c>
      <c r="U425">
        <f t="shared" si="44"/>
        <v>0</v>
      </c>
      <c r="V425">
        <f t="shared" si="45"/>
        <v>3</v>
      </c>
      <c r="W425">
        <f t="shared" si="46"/>
        <v>433</v>
      </c>
    </row>
    <row r="426" spans="1:23" x14ac:dyDescent="0.3">
      <c r="A426">
        <f t="shared" si="47"/>
        <v>425</v>
      </c>
      <c r="B426">
        <f t="shared" si="48"/>
        <v>1080718</v>
      </c>
      <c r="C426" t="s">
        <v>63</v>
      </c>
      <c r="D426">
        <f>COUNTIFS(better_player_df!$A$2:$A$10475,match_formation!B426,better_player_df!$B$2:$B$10475,C426,better_player_df!$E$2:$E$10475,match_formation!$D$1)</f>
        <v>2</v>
      </c>
      <c r="E426">
        <f>COUNTIFS(better_player_df!$A$2:$A$10475,match_formation!B426,better_player_df!$B$2:$B$10475,C426,better_player_df!$E$2:$E$10475,match_formation!$E$1)</f>
        <v>1</v>
      </c>
      <c r="F426">
        <f>COUNTIFS(better_player_df!$A$2:$A$10475,match_formation!B426,better_player_df!$B$2:$B$10475,C426,better_player_df!$E$2:$E$10475,match_formation!$F$1)</f>
        <v>1</v>
      </c>
      <c r="G426">
        <f>COUNTIFS(better_player_df!$A$2:$A$10475,match_formation!B426,better_player_df!$B$2:$B$10475,C426,better_player_df!$E$2:$E$10475,match_formation!$G$1)</f>
        <v>0</v>
      </c>
      <c r="H426">
        <f>COUNTIFS(better_player_df!$A$2:$A$10475,match_formation!B426,better_player_df!$B$2:$B$10475,C426,better_player_df!$E$2:$E$10475,match_formation!$H$1)</f>
        <v>0</v>
      </c>
      <c r="I426">
        <f>COUNTIFS(better_player_df!$A$2:$A$10475,match_formation!B426,better_player_df!$B$2:$B$10475,C426,better_player_df!$E$2:$E$10475,match_formation!$I$1)</f>
        <v>0</v>
      </c>
      <c r="J426">
        <f>COUNTIFS(better_player_df!$A$2:$A$10475,match_formation!B426,better_player_df!$B$2:$B$10475,C426,better_player_df!$E$2:$E$10475,match_formation!$J$1)</f>
        <v>3</v>
      </c>
      <c r="K426">
        <f>COUNTIFS(better_player_df!$A$2:$A$10475,match_formation!B426,better_player_df!$B$2:$B$10475,C426,better_player_df!$E$2:$E$10475,match_formation!$K$1)</f>
        <v>0</v>
      </c>
      <c r="L426">
        <f>COUNTIFS(better_player_df!$A$2:$A$10475,match_formation!B426,better_player_df!$B$2:$B$10475,C426,better_player_df!$E$2:$E$10475,match_formation!$L$1)</f>
        <v>0</v>
      </c>
      <c r="M426">
        <f>COUNTIFS(better_player_df!$A$2:$A$10475,match_formation!B426,better_player_df!$B$2:$B$10475,C426,better_player_df!$E$2:$E$10475,match_formation!$M$1)</f>
        <v>0</v>
      </c>
      <c r="N426">
        <f>COUNTIFS(better_player_df!$A$2:$A$10475,match_formation!B426,better_player_df!$B$2:$B$10475,C426,better_player_df!$E$2:$E$10475,match_formation!$N$1)</f>
        <v>0</v>
      </c>
      <c r="O426">
        <f>COUNTIFS(better_player_df!$A$2:$A$10475,match_formation!B426,better_player_df!$B$2:$B$10475,C426,better_player_df!$E$2:$E$10475,match_formation!$O$1)</f>
        <v>0</v>
      </c>
      <c r="P426">
        <f>COUNTIFS(better_player_df!$A$2:$A$10475,match_formation!B426,better_player_df!$B$2:$B$10475,C426,better_player_df!$E$2:$E$10475,match_formation!$P$1)</f>
        <v>1</v>
      </c>
      <c r="Q426">
        <f>COUNTIFS(better_player_df!$A$2:$A$10475,match_formation!B426,better_player_df!$B$2:$B$10475,C426,better_player_df!$E$2:$E$10475,match_formation!$Q$1)</f>
        <v>1</v>
      </c>
      <c r="R426">
        <f>COUNTIFS(better_player_df!$A$2:$A$10475,match_formation!B426,better_player_df!$B$2:$B$10475,C426,better_player_df!$E$2:$E$10475,match_formation!$R$1)</f>
        <v>1</v>
      </c>
      <c r="S426">
        <f t="shared" si="42"/>
        <v>4</v>
      </c>
      <c r="T426">
        <f t="shared" si="43"/>
        <v>3</v>
      </c>
      <c r="U426">
        <f t="shared" si="44"/>
        <v>0</v>
      </c>
      <c r="V426">
        <f t="shared" si="45"/>
        <v>3</v>
      </c>
      <c r="W426">
        <f t="shared" si="46"/>
        <v>433</v>
      </c>
    </row>
    <row r="427" spans="1:23" x14ac:dyDescent="0.3">
      <c r="A427">
        <f t="shared" si="47"/>
        <v>426</v>
      </c>
      <c r="B427">
        <f t="shared" si="48"/>
        <v>1080718</v>
      </c>
      <c r="C427" t="s">
        <v>218</v>
      </c>
      <c r="D427">
        <f>COUNTIFS(better_player_df!$A$2:$A$10475,match_formation!B427,better_player_df!$B$2:$B$10475,C427,better_player_df!$E$2:$E$10475,match_formation!$D$1)</f>
        <v>2</v>
      </c>
      <c r="E427">
        <f>COUNTIFS(better_player_df!$A$2:$A$10475,match_formation!B427,better_player_df!$B$2:$B$10475,C427,better_player_df!$E$2:$E$10475,match_formation!$E$1)</f>
        <v>1</v>
      </c>
      <c r="F427">
        <f>COUNTIFS(better_player_df!$A$2:$A$10475,match_formation!B427,better_player_df!$B$2:$B$10475,C427,better_player_df!$E$2:$E$10475,match_formation!$F$1)</f>
        <v>1</v>
      </c>
      <c r="G427">
        <f>COUNTIFS(better_player_df!$A$2:$A$10475,match_formation!B427,better_player_df!$B$2:$B$10475,C427,better_player_df!$E$2:$E$10475,match_formation!$G$1)</f>
        <v>2</v>
      </c>
      <c r="H427">
        <f>COUNTIFS(better_player_df!$A$2:$A$10475,match_formation!B427,better_player_df!$B$2:$B$10475,C427,better_player_df!$E$2:$E$10475,match_formation!$H$1)</f>
        <v>0</v>
      </c>
      <c r="I427">
        <f>COUNTIFS(better_player_df!$A$2:$A$10475,match_formation!B427,better_player_df!$B$2:$B$10475,C427,better_player_df!$E$2:$E$10475,match_formation!$I$1)</f>
        <v>0</v>
      </c>
      <c r="J427">
        <f>COUNTIFS(better_player_df!$A$2:$A$10475,match_formation!B427,better_player_df!$B$2:$B$10475,C427,better_player_df!$E$2:$E$10475,match_formation!$J$1)</f>
        <v>0</v>
      </c>
      <c r="K427">
        <f>COUNTIFS(better_player_df!$A$2:$A$10475,match_formation!B427,better_player_df!$B$2:$B$10475,C427,better_player_df!$E$2:$E$10475,match_formation!$K$1)</f>
        <v>0</v>
      </c>
      <c r="L427">
        <f>COUNTIFS(better_player_df!$A$2:$A$10475,match_formation!B427,better_player_df!$B$2:$B$10475,C427,better_player_df!$E$2:$E$10475,match_formation!$L$1)</f>
        <v>0</v>
      </c>
      <c r="M427">
        <f>COUNTIFS(better_player_df!$A$2:$A$10475,match_formation!B427,better_player_df!$B$2:$B$10475,C427,better_player_df!$E$2:$E$10475,match_formation!$M$1)</f>
        <v>1</v>
      </c>
      <c r="N427">
        <f>COUNTIFS(better_player_df!$A$2:$A$10475,match_formation!B427,better_player_df!$B$2:$B$10475,C427,better_player_df!$E$2:$E$10475,match_formation!$N$1)</f>
        <v>1</v>
      </c>
      <c r="O427">
        <f>COUNTIFS(better_player_df!$A$2:$A$10475,match_formation!B427,better_player_df!$B$2:$B$10475,C427,better_player_df!$E$2:$E$10475,match_formation!$O$1)</f>
        <v>1</v>
      </c>
      <c r="P427">
        <f>COUNTIFS(better_player_df!$A$2:$A$10475,match_formation!B427,better_player_df!$B$2:$B$10475,C427,better_player_df!$E$2:$E$10475,match_formation!$P$1)</f>
        <v>1</v>
      </c>
      <c r="Q427">
        <f>COUNTIFS(better_player_df!$A$2:$A$10475,match_formation!B427,better_player_df!$B$2:$B$10475,C427,better_player_df!$E$2:$E$10475,match_formation!$Q$1)</f>
        <v>0</v>
      </c>
      <c r="R427">
        <f>COUNTIFS(better_player_df!$A$2:$A$10475,match_formation!B427,better_player_df!$B$2:$B$10475,C427,better_player_df!$E$2:$E$10475,match_formation!$R$1)</f>
        <v>0</v>
      </c>
      <c r="S427">
        <f t="shared" si="42"/>
        <v>4</v>
      </c>
      <c r="T427">
        <f t="shared" si="43"/>
        <v>2</v>
      </c>
      <c r="U427">
        <f t="shared" si="44"/>
        <v>3</v>
      </c>
      <c r="V427">
        <f t="shared" si="45"/>
        <v>1</v>
      </c>
      <c r="W427">
        <f t="shared" si="46"/>
        <v>4231</v>
      </c>
    </row>
    <row r="428" spans="1:23" x14ac:dyDescent="0.3">
      <c r="A428">
        <f t="shared" si="47"/>
        <v>427</v>
      </c>
      <c r="B428">
        <f t="shared" si="48"/>
        <v>1080719</v>
      </c>
      <c r="C428" t="s">
        <v>274</v>
      </c>
      <c r="D428">
        <f>COUNTIFS(better_player_df!$A$2:$A$10475,match_formation!B428,better_player_df!$B$2:$B$10475,C428,better_player_df!$E$2:$E$10475,match_formation!$D$1)</f>
        <v>2</v>
      </c>
      <c r="E428">
        <f>COUNTIFS(better_player_df!$A$2:$A$10475,match_formation!B428,better_player_df!$B$2:$B$10475,C428,better_player_df!$E$2:$E$10475,match_formation!$E$1)</f>
        <v>1</v>
      </c>
      <c r="F428">
        <f>COUNTIFS(better_player_df!$A$2:$A$10475,match_formation!B428,better_player_df!$B$2:$B$10475,C428,better_player_df!$E$2:$E$10475,match_formation!$F$1)</f>
        <v>1</v>
      </c>
      <c r="G428">
        <f>COUNTIFS(better_player_df!$A$2:$A$10475,match_formation!B428,better_player_df!$B$2:$B$10475,C428,better_player_df!$E$2:$E$10475,match_formation!$G$1)</f>
        <v>2</v>
      </c>
      <c r="H428">
        <f>COUNTIFS(better_player_df!$A$2:$A$10475,match_formation!B428,better_player_df!$B$2:$B$10475,C428,better_player_df!$E$2:$E$10475,match_formation!$H$1)</f>
        <v>0</v>
      </c>
      <c r="I428">
        <f>COUNTIFS(better_player_df!$A$2:$A$10475,match_formation!B428,better_player_df!$B$2:$B$10475,C428,better_player_df!$E$2:$E$10475,match_formation!$I$1)</f>
        <v>0</v>
      </c>
      <c r="J428">
        <f>COUNTIFS(better_player_df!$A$2:$A$10475,match_formation!B428,better_player_df!$B$2:$B$10475,C428,better_player_df!$E$2:$E$10475,match_formation!$J$1)</f>
        <v>0</v>
      </c>
      <c r="K428">
        <f>COUNTIFS(better_player_df!$A$2:$A$10475,match_formation!B428,better_player_df!$B$2:$B$10475,C428,better_player_df!$E$2:$E$10475,match_formation!$K$1)</f>
        <v>0</v>
      </c>
      <c r="L428">
        <f>COUNTIFS(better_player_df!$A$2:$A$10475,match_formation!B428,better_player_df!$B$2:$B$10475,C428,better_player_df!$E$2:$E$10475,match_formation!$L$1)</f>
        <v>0</v>
      </c>
      <c r="M428">
        <f>COUNTIFS(better_player_df!$A$2:$A$10475,match_formation!B428,better_player_df!$B$2:$B$10475,C428,better_player_df!$E$2:$E$10475,match_formation!$M$1)</f>
        <v>1</v>
      </c>
      <c r="N428">
        <f>COUNTIFS(better_player_df!$A$2:$A$10475,match_formation!B428,better_player_df!$B$2:$B$10475,C428,better_player_df!$E$2:$E$10475,match_formation!$N$1)</f>
        <v>1</v>
      </c>
      <c r="O428">
        <f>COUNTIFS(better_player_df!$A$2:$A$10475,match_formation!B428,better_player_df!$B$2:$B$10475,C428,better_player_df!$E$2:$E$10475,match_formation!$O$1)</f>
        <v>1</v>
      </c>
      <c r="P428">
        <f>COUNTIFS(better_player_df!$A$2:$A$10475,match_formation!B428,better_player_df!$B$2:$B$10475,C428,better_player_df!$E$2:$E$10475,match_formation!$P$1)</f>
        <v>1</v>
      </c>
      <c r="Q428">
        <f>COUNTIFS(better_player_df!$A$2:$A$10475,match_formation!B428,better_player_df!$B$2:$B$10475,C428,better_player_df!$E$2:$E$10475,match_formation!$Q$1)</f>
        <v>0</v>
      </c>
      <c r="R428">
        <f>COUNTIFS(better_player_df!$A$2:$A$10475,match_formation!B428,better_player_df!$B$2:$B$10475,C428,better_player_df!$E$2:$E$10475,match_formation!$R$1)</f>
        <v>0</v>
      </c>
      <c r="S428">
        <f t="shared" si="42"/>
        <v>4</v>
      </c>
      <c r="T428">
        <f t="shared" si="43"/>
        <v>2</v>
      </c>
      <c r="U428">
        <f t="shared" si="44"/>
        <v>3</v>
      </c>
      <c r="V428">
        <f t="shared" si="45"/>
        <v>1</v>
      </c>
      <c r="W428">
        <f t="shared" si="46"/>
        <v>4231</v>
      </c>
    </row>
    <row r="429" spans="1:23" x14ac:dyDescent="0.3">
      <c r="A429">
        <f t="shared" si="47"/>
        <v>428</v>
      </c>
      <c r="B429">
        <f t="shared" si="48"/>
        <v>1080719</v>
      </c>
      <c r="C429" t="s">
        <v>303</v>
      </c>
      <c r="D429">
        <f>COUNTIFS(better_player_df!$A$2:$A$10475,match_formation!B429,better_player_df!$B$2:$B$10475,C429,better_player_df!$E$2:$E$10475,match_formation!$D$1)</f>
        <v>2</v>
      </c>
      <c r="E429">
        <f>COUNTIFS(better_player_df!$A$2:$A$10475,match_formation!B429,better_player_df!$B$2:$B$10475,C429,better_player_df!$E$2:$E$10475,match_formation!$E$1)</f>
        <v>1</v>
      </c>
      <c r="F429">
        <f>COUNTIFS(better_player_df!$A$2:$A$10475,match_formation!B429,better_player_df!$B$2:$B$10475,C429,better_player_df!$E$2:$E$10475,match_formation!$F$1)</f>
        <v>1</v>
      </c>
      <c r="G429">
        <f>COUNTIFS(better_player_df!$A$2:$A$10475,match_formation!B429,better_player_df!$B$2:$B$10475,C429,better_player_df!$E$2:$E$10475,match_formation!$G$1)</f>
        <v>2</v>
      </c>
      <c r="H429">
        <f>COUNTIFS(better_player_df!$A$2:$A$10475,match_formation!B429,better_player_df!$B$2:$B$10475,C429,better_player_df!$E$2:$E$10475,match_formation!$H$1)</f>
        <v>0</v>
      </c>
      <c r="I429">
        <f>COUNTIFS(better_player_df!$A$2:$A$10475,match_formation!B429,better_player_df!$B$2:$B$10475,C429,better_player_df!$E$2:$E$10475,match_formation!$I$1)</f>
        <v>0</v>
      </c>
      <c r="J429">
        <f>COUNTIFS(better_player_df!$A$2:$A$10475,match_formation!B429,better_player_df!$B$2:$B$10475,C429,better_player_df!$E$2:$E$10475,match_formation!$J$1)</f>
        <v>0</v>
      </c>
      <c r="K429">
        <f>COUNTIFS(better_player_df!$A$2:$A$10475,match_formation!B429,better_player_df!$B$2:$B$10475,C429,better_player_df!$E$2:$E$10475,match_formation!$K$1)</f>
        <v>0</v>
      </c>
      <c r="L429">
        <f>COUNTIFS(better_player_df!$A$2:$A$10475,match_formation!B429,better_player_df!$B$2:$B$10475,C429,better_player_df!$E$2:$E$10475,match_formation!$L$1)</f>
        <v>0</v>
      </c>
      <c r="M429">
        <f>COUNTIFS(better_player_df!$A$2:$A$10475,match_formation!B429,better_player_df!$B$2:$B$10475,C429,better_player_df!$E$2:$E$10475,match_formation!$M$1)</f>
        <v>1</v>
      </c>
      <c r="N429">
        <f>COUNTIFS(better_player_df!$A$2:$A$10475,match_formation!B429,better_player_df!$B$2:$B$10475,C429,better_player_df!$E$2:$E$10475,match_formation!$N$1)</f>
        <v>1</v>
      </c>
      <c r="O429">
        <f>COUNTIFS(better_player_df!$A$2:$A$10475,match_formation!B429,better_player_df!$B$2:$B$10475,C429,better_player_df!$E$2:$E$10475,match_formation!$O$1)</f>
        <v>1</v>
      </c>
      <c r="P429">
        <f>COUNTIFS(better_player_df!$A$2:$A$10475,match_formation!B429,better_player_df!$B$2:$B$10475,C429,better_player_df!$E$2:$E$10475,match_formation!$P$1)</f>
        <v>1</v>
      </c>
      <c r="Q429">
        <f>COUNTIFS(better_player_df!$A$2:$A$10475,match_formation!B429,better_player_df!$B$2:$B$10475,C429,better_player_df!$E$2:$E$10475,match_formation!$Q$1)</f>
        <v>0</v>
      </c>
      <c r="R429">
        <f>COUNTIFS(better_player_df!$A$2:$A$10475,match_formation!B429,better_player_df!$B$2:$B$10475,C429,better_player_df!$E$2:$E$10475,match_formation!$R$1)</f>
        <v>0</v>
      </c>
      <c r="S429">
        <f t="shared" si="42"/>
        <v>4</v>
      </c>
      <c r="T429">
        <f t="shared" si="43"/>
        <v>2</v>
      </c>
      <c r="U429">
        <f t="shared" si="44"/>
        <v>3</v>
      </c>
      <c r="V429">
        <f t="shared" si="45"/>
        <v>1</v>
      </c>
      <c r="W429">
        <f t="shared" si="46"/>
        <v>4231</v>
      </c>
    </row>
    <row r="430" spans="1:23" x14ac:dyDescent="0.3">
      <c r="A430">
        <f t="shared" si="47"/>
        <v>429</v>
      </c>
      <c r="B430">
        <f t="shared" si="48"/>
        <v>1080720</v>
      </c>
      <c r="C430" t="s">
        <v>317</v>
      </c>
      <c r="D430">
        <f>COUNTIFS(better_player_df!$A$2:$A$10475,match_formation!B430,better_player_df!$B$2:$B$10475,C430,better_player_df!$E$2:$E$10475,match_formation!$D$1)</f>
        <v>2</v>
      </c>
      <c r="E430">
        <f>COUNTIFS(better_player_df!$A$2:$A$10475,match_formation!B430,better_player_df!$B$2:$B$10475,C430,better_player_df!$E$2:$E$10475,match_formation!$E$1)</f>
        <v>1</v>
      </c>
      <c r="F430">
        <f>COUNTIFS(better_player_df!$A$2:$A$10475,match_formation!B430,better_player_df!$B$2:$B$10475,C430,better_player_df!$E$2:$E$10475,match_formation!$F$1)</f>
        <v>1</v>
      </c>
      <c r="G430">
        <f>COUNTIFS(better_player_df!$A$2:$A$10475,match_formation!B430,better_player_df!$B$2:$B$10475,C430,better_player_df!$E$2:$E$10475,match_formation!$G$1)</f>
        <v>0</v>
      </c>
      <c r="H430">
        <f>COUNTIFS(better_player_df!$A$2:$A$10475,match_formation!B430,better_player_df!$B$2:$B$10475,C430,better_player_df!$E$2:$E$10475,match_formation!$H$1)</f>
        <v>0</v>
      </c>
      <c r="I430">
        <f>COUNTIFS(better_player_df!$A$2:$A$10475,match_formation!B430,better_player_df!$B$2:$B$10475,C430,better_player_df!$E$2:$E$10475,match_formation!$I$1)</f>
        <v>0</v>
      </c>
      <c r="J430">
        <f>COUNTIFS(better_player_df!$A$2:$A$10475,match_formation!B430,better_player_df!$B$2:$B$10475,C430,better_player_df!$E$2:$E$10475,match_formation!$J$1)</f>
        <v>3</v>
      </c>
      <c r="K430">
        <f>COUNTIFS(better_player_df!$A$2:$A$10475,match_formation!B430,better_player_df!$B$2:$B$10475,C430,better_player_df!$E$2:$E$10475,match_formation!$K$1)</f>
        <v>0</v>
      </c>
      <c r="L430">
        <f>COUNTIFS(better_player_df!$A$2:$A$10475,match_formation!B430,better_player_df!$B$2:$B$10475,C430,better_player_df!$E$2:$E$10475,match_formation!$L$1)</f>
        <v>0</v>
      </c>
      <c r="M430">
        <f>COUNTIFS(better_player_df!$A$2:$A$10475,match_formation!B430,better_player_df!$B$2:$B$10475,C430,better_player_df!$E$2:$E$10475,match_formation!$M$1)</f>
        <v>0</v>
      </c>
      <c r="N430">
        <f>COUNTIFS(better_player_df!$A$2:$A$10475,match_formation!B430,better_player_df!$B$2:$B$10475,C430,better_player_df!$E$2:$E$10475,match_formation!$N$1)</f>
        <v>0</v>
      </c>
      <c r="O430">
        <f>COUNTIFS(better_player_df!$A$2:$A$10475,match_formation!B430,better_player_df!$B$2:$B$10475,C430,better_player_df!$E$2:$E$10475,match_formation!$O$1)</f>
        <v>0</v>
      </c>
      <c r="P430">
        <f>COUNTIFS(better_player_df!$A$2:$A$10475,match_formation!B430,better_player_df!$B$2:$B$10475,C430,better_player_df!$E$2:$E$10475,match_formation!$P$1)</f>
        <v>1</v>
      </c>
      <c r="Q430">
        <f>COUNTIFS(better_player_df!$A$2:$A$10475,match_formation!B430,better_player_df!$B$2:$B$10475,C430,better_player_df!$E$2:$E$10475,match_formation!$Q$1)</f>
        <v>1</v>
      </c>
      <c r="R430">
        <f>COUNTIFS(better_player_df!$A$2:$A$10475,match_formation!B430,better_player_df!$B$2:$B$10475,C430,better_player_df!$E$2:$E$10475,match_formation!$R$1)</f>
        <v>1</v>
      </c>
      <c r="S430">
        <f t="shared" si="42"/>
        <v>4</v>
      </c>
      <c r="T430">
        <f t="shared" si="43"/>
        <v>3</v>
      </c>
      <c r="U430">
        <f t="shared" si="44"/>
        <v>0</v>
      </c>
      <c r="V430">
        <f t="shared" si="45"/>
        <v>3</v>
      </c>
      <c r="W430">
        <f t="shared" si="46"/>
        <v>433</v>
      </c>
    </row>
    <row r="431" spans="1:23" x14ac:dyDescent="0.3">
      <c r="A431">
        <f t="shared" si="47"/>
        <v>430</v>
      </c>
      <c r="B431">
        <f t="shared" si="48"/>
        <v>1080720</v>
      </c>
      <c r="C431" t="s">
        <v>187</v>
      </c>
      <c r="D431">
        <f>COUNTIFS(better_player_df!$A$2:$A$10475,match_formation!B431,better_player_df!$B$2:$B$10475,C431,better_player_df!$E$2:$E$10475,match_formation!$D$1)</f>
        <v>2</v>
      </c>
      <c r="E431">
        <f>COUNTIFS(better_player_df!$A$2:$A$10475,match_formation!B431,better_player_df!$B$2:$B$10475,C431,better_player_df!$E$2:$E$10475,match_formation!$E$1)</f>
        <v>1</v>
      </c>
      <c r="F431">
        <f>COUNTIFS(better_player_df!$A$2:$A$10475,match_formation!B431,better_player_df!$B$2:$B$10475,C431,better_player_df!$E$2:$E$10475,match_formation!$F$1)</f>
        <v>1</v>
      </c>
      <c r="G431">
        <f>COUNTIFS(better_player_df!$A$2:$A$10475,match_formation!B431,better_player_df!$B$2:$B$10475,C431,better_player_df!$E$2:$E$10475,match_formation!$G$1)</f>
        <v>2</v>
      </c>
      <c r="H431">
        <f>COUNTIFS(better_player_df!$A$2:$A$10475,match_formation!B431,better_player_df!$B$2:$B$10475,C431,better_player_df!$E$2:$E$10475,match_formation!$H$1)</f>
        <v>0</v>
      </c>
      <c r="I431">
        <f>COUNTIFS(better_player_df!$A$2:$A$10475,match_formation!B431,better_player_df!$B$2:$B$10475,C431,better_player_df!$E$2:$E$10475,match_formation!$I$1)</f>
        <v>0</v>
      </c>
      <c r="J431">
        <f>COUNTIFS(better_player_df!$A$2:$A$10475,match_formation!B431,better_player_df!$B$2:$B$10475,C431,better_player_df!$E$2:$E$10475,match_formation!$J$1)</f>
        <v>0</v>
      </c>
      <c r="K431">
        <f>COUNTIFS(better_player_df!$A$2:$A$10475,match_formation!B431,better_player_df!$B$2:$B$10475,C431,better_player_df!$E$2:$E$10475,match_formation!$K$1)</f>
        <v>0</v>
      </c>
      <c r="L431">
        <f>COUNTIFS(better_player_df!$A$2:$A$10475,match_formation!B431,better_player_df!$B$2:$B$10475,C431,better_player_df!$E$2:$E$10475,match_formation!$L$1)</f>
        <v>0</v>
      </c>
      <c r="M431">
        <f>COUNTIFS(better_player_df!$A$2:$A$10475,match_formation!B431,better_player_df!$B$2:$B$10475,C431,better_player_df!$E$2:$E$10475,match_formation!$M$1)</f>
        <v>1</v>
      </c>
      <c r="N431">
        <f>COUNTIFS(better_player_df!$A$2:$A$10475,match_formation!B431,better_player_df!$B$2:$B$10475,C431,better_player_df!$E$2:$E$10475,match_formation!$N$1)</f>
        <v>1</v>
      </c>
      <c r="O431">
        <f>COUNTIFS(better_player_df!$A$2:$A$10475,match_formation!B431,better_player_df!$B$2:$B$10475,C431,better_player_df!$E$2:$E$10475,match_formation!$O$1)</f>
        <v>1</v>
      </c>
      <c r="P431">
        <f>COUNTIFS(better_player_df!$A$2:$A$10475,match_formation!B431,better_player_df!$B$2:$B$10475,C431,better_player_df!$E$2:$E$10475,match_formation!$P$1)</f>
        <v>1</v>
      </c>
      <c r="Q431">
        <f>COUNTIFS(better_player_df!$A$2:$A$10475,match_formation!B431,better_player_df!$B$2:$B$10475,C431,better_player_df!$E$2:$E$10475,match_formation!$Q$1)</f>
        <v>0</v>
      </c>
      <c r="R431">
        <f>COUNTIFS(better_player_df!$A$2:$A$10475,match_formation!B431,better_player_df!$B$2:$B$10475,C431,better_player_df!$E$2:$E$10475,match_formation!$R$1)</f>
        <v>0</v>
      </c>
      <c r="S431">
        <f t="shared" si="42"/>
        <v>4</v>
      </c>
      <c r="T431">
        <f t="shared" si="43"/>
        <v>2</v>
      </c>
      <c r="U431">
        <f t="shared" si="44"/>
        <v>3</v>
      </c>
      <c r="V431">
        <f t="shared" si="45"/>
        <v>1</v>
      </c>
      <c r="W431">
        <f t="shared" si="46"/>
        <v>4231</v>
      </c>
    </row>
    <row r="432" spans="1:23" x14ac:dyDescent="0.3">
      <c r="A432">
        <f t="shared" si="47"/>
        <v>431</v>
      </c>
      <c r="B432">
        <f t="shared" si="48"/>
        <v>1080721</v>
      </c>
      <c r="C432" t="s">
        <v>274</v>
      </c>
      <c r="D432">
        <f>COUNTIFS(better_player_df!$A$2:$A$10475,match_formation!B432,better_player_df!$B$2:$B$10475,C432,better_player_df!$E$2:$E$10475,match_formation!$D$1)</f>
        <v>3</v>
      </c>
      <c r="E432">
        <f>COUNTIFS(better_player_df!$A$2:$A$10475,match_formation!B432,better_player_df!$B$2:$B$10475,C432,better_player_df!$E$2:$E$10475,match_formation!$E$1)</f>
        <v>0</v>
      </c>
      <c r="F432">
        <f>COUNTIFS(better_player_df!$A$2:$A$10475,match_formation!B432,better_player_df!$B$2:$B$10475,C432,better_player_df!$E$2:$E$10475,match_formation!$F$1)</f>
        <v>0</v>
      </c>
      <c r="G432">
        <f>COUNTIFS(better_player_df!$A$2:$A$10475,match_formation!B432,better_player_df!$B$2:$B$10475,C432,better_player_df!$E$2:$E$10475,match_formation!$G$1)</f>
        <v>0</v>
      </c>
      <c r="H432">
        <f>COUNTIFS(better_player_df!$A$2:$A$10475,match_formation!B432,better_player_df!$B$2:$B$10475,C432,better_player_df!$E$2:$E$10475,match_formation!$H$1)</f>
        <v>1</v>
      </c>
      <c r="I432">
        <f>COUNTIFS(better_player_df!$A$2:$A$10475,match_formation!B432,better_player_df!$B$2:$B$10475,C432,better_player_df!$E$2:$E$10475,match_formation!$I$1)</f>
        <v>1</v>
      </c>
      <c r="J432">
        <f>COUNTIFS(better_player_df!$A$2:$A$10475,match_formation!B432,better_player_df!$B$2:$B$10475,C432,better_player_df!$E$2:$E$10475,match_formation!$J$1)</f>
        <v>2</v>
      </c>
      <c r="K432">
        <f>COUNTIFS(better_player_df!$A$2:$A$10475,match_formation!B432,better_player_df!$B$2:$B$10475,C432,better_player_df!$E$2:$E$10475,match_formation!$K$1)</f>
        <v>0</v>
      </c>
      <c r="L432">
        <f>COUNTIFS(better_player_df!$A$2:$A$10475,match_formation!B432,better_player_df!$B$2:$B$10475,C432,better_player_df!$E$2:$E$10475,match_formation!$L$1)</f>
        <v>0</v>
      </c>
      <c r="M432">
        <f>COUNTIFS(better_player_df!$A$2:$A$10475,match_formation!B432,better_player_df!$B$2:$B$10475,C432,better_player_df!$E$2:$E$10475,match_formation!$M$1)</f>
        <v>0</v>
      </c>
      <c r="N432">
        <f>COUNTIFS(better_player_df!$A$2:$A$10475,match_formation!B432,better_player_df!$B$2:$B$10475,C432,better_player_df!$E$2:$E$10475,match_formation!$N$1)</f>
        <v>0</v>
      </c>
      <c r="O432">
        <f>COUNTIFS(better_player_df!$A$2:$A$10475,match_formation!B432,better_player_df!$B$2:$B$10475,C432,better_player_df!$E$2:$E$10475,match_formation!$O$1)</f>
        <v>0</v>
      </c>
      <c r="P432">
        <f>COUNTIFS(better_player_df!$A$2:$A$10475,match_formation!B432,better_player_df!$B$2:$B$10475,C432,better_player_df!$E$2:$E$10475,match_formation!$P$1)</f>
        <v>1</v>
      </c>
      <c r="Q432">
        <f>COUNTIFS(better_player_df!$A$2:$A$10475,match_formation!B432,better_player_df!$B$2:$B$10475,C432,better_player_df!$E$2:$E$10475,match_formation!$Q$1)</f>
        <v>1</v>
      </c>
      <c r="R432">
        <f>COUNTIFS(better_player_df!$A$2:$A$10475,match_formation!B432,better_player_df!$B$2:$B$10475,C432,better_player_df!$E$2:$E$10475,match_formation!$R$1)</f>
        <v>1</v>
      </c>
      <c r="S432">
        <f t="shared" si="42"/>
        <v>3</v>
      </c>
      <c r="T432">
        <f t="shared" si="43"/>
        <v>4</v>
      </c>
      <c r="U432">
        <f t="shared" si="44"/>
        <v>0</v>
      </c>
      <c r="V432">
        <f t="shared" si="45"/>
        <v>3</v>
      </c>
      <c r="W432">
        <f t="shared" si="46"/>
        <v>343</v>
      </c>
    </row>
    <row r="433" spans="1:23" x14ac:dyDescent="0.3">
      <c r="A433">
        <f t="shared" si="47"/>
        <v>432</v>
      </c>
      <c r="B433">
        <f t="shared" si="48"/>
        <v>1080721</v>
      </c>
      <c r="C433" t="s">
        <v>142</v>
      </c>
      <c r="D433">
        <f>COUNTIFS(better_player_df!$A$2:$A$10475,match_formation!B433,better_player_df!$B$2:$B$10475,C433,better_player_df!$E$2:$E$10475,match_formation!$D$1)</f>
        <v>3</v>
      </c>
      <c r="E433">
        <f>COUNTIFS(better_player_df!$A$2:$A$10475,match_formation!B433,better_player_df!$B$2:$B$10475,C433,better_player_df!$E$2:$E$10475,match_formation!$E$1)</f>
        <v>0</v>
      </c>
      <c r="F433">
        <f>COUNTIFS(better_player_df!$A$2:$A$10475,match_formation!B433,better_player_df!$B$2:$B$10475,C433,better_player_df!$E$2:$E$10475,match_formation!$F$1)</f>
        <v>0</v>
      </c>
      <c r="G433">
        <f>COUNTIFS(better_player_df!$A$2:$A$10475,match_formation!B433,better_player_df!$B$2:$B$10475,C433,better_player_df!$E$2:$E$10475,match_formation!$G$1)</f>
        <v>0</v>
      </c>
      <c r="H433">
        <f>COUNTIFS(better_player_df!$A$2:$A$10475,match_formation!B433,better_player_df!$B$2:$B$10475,C433,better_player_df!$E$2:$E$10475,match_formation!$H$1)</f>
        <v>1</v>
      </c>
      <c r="I433">
        <f>COUNTIFS(better_player_df!$A$2:$A$10475,match_formation!B433,better_player_df!$B$2:$B$10475,C433,better_player_df!$E$2:$E$10475,match_formation!$I$1)</f>
        <v>1</v>
      </c>
      <c r="J433">
        <f>COUNTIFS(better_player_df!$A$2:$A$10475,match_formation!B433,better_player_df!$B$2:$B$10475,C433,better_player_df!$E$2:$E$10475,match_formation!$J$1)</f>
        <v>2</v>
      </c>
      <c r="K433">
        <f>COUNTIFS(better_player_df!$A$2:$A$10475,match_formation!B433,better_player_df!$B$2:$B$10475,C433,better_player_df!$E$2:$E$10475,match_formation!$K$1)</f>
        <v>0</v>
      </c>
      <c r="L433">
        <f>COUNTIFS(better_player_df!$A$2:$A$10475,match_formation!B433,better_player_df!$B$2:$B$10475,C433,better_player_df!$E$2:$E$10475,match_formation!$L$1)</f>
        <v>0</v>
      </c>
      <c r="M433">
        <f>COUNTIFS(better_player_df!$A$2:$A$10475,match_formation!B433,better_player_df!$B$2:$B$10475,C433,better_player_df!$E$2:$E$10475,match_formation!$M$1)</f>
        <v>0</v>
      </c>
      <c r="N433">
        <f>COUNTIFS(better_player_df!$A$2:$A$10475,match_formation!B433,better_player_df!$B$2:$B$10475,C433,better_player_df!$E$2:$E$10475,match_formation!$N$1)</f>
        <v>0</v>
      </c>
      <c r="O433">
        <f>COUNTIFS(better_player_df!$A$2:$A$10475,match_formation!B433,better_player_df!$B$2:$B$10475,C433,better_player_df!$E$2:$E$10475,match_formation!$O$1)</f>
        <v>0</v>
      </c>
      <c r="P433">
        <f>COUNTIFS(better_player_df!$A$2:$A$10475,match_formation!B433,better_player_df!$B$2:$B$10475,C433,better_player_df!$E$2:$E$10475,match_formation!$P$1)</f>
        <v>1</v>
      </c>
      <c r="Q433">
        <f>COUNTIFS(better_player_df!$A$2:$A$10475,match_formation!B433,better_player_df!$B$2:$B$10475,C433,better_player_df!$E$2:$E$10475,match_formation!$Q$1)</f>
        <v>1</v>
      </c>
      <c r="R433">
        <f>COUNTIFS(better_player_df!$A$2:$A$10475,match_formation!B433,better_player_df!$B$2:$B$10475,C433,better_player_df!$E$2:$E$10475,match_formation!$R$1)</f>
        <v>1</v>
      </c>
      <c r="S433">
        <f t="shared" si="42"/>
        <v>3</v>
      </c>
      <c r="T433">
        <f t="shared" si="43"/>
        <v>4</v>
      </c>
      <c r="U433">
        <f t="shared" si="44"/>
        <v>0</v>
      </c>
      <c r="V433">
        <f t="shared" si="45"/>
        <v>3</v>
      </c>
      <c r="W433">
        <f t="shared" si="46"/>
        <v>343</v>
      </c>
    </row>
    <row r="434" spans="1:23" x14ac:dyDescent="0.3">
      <c r="A434">
        <f t="shared" si="47"/>
        <v>433</v>
      </c>
      <c r="B434">
        <f t="shared" si="48"/>
        <v>1080722</v>
      </c>
      <c r="C434" t="s">
        <v>96</v>
      </c>
      <c r="D434">
        <f>COUNTIFS(better_player_df!$A$2:$A$10475,match_formation!B434,better_player_df!$B$2:$B$10475,C434,better_player_df!$E$2:$E$10475,match_formation!$D$1)</f>
        <v>2</v>
      </c>
      <c r="E434">
        <f>COUNTIFS(better_player_df!$A$2:$A$10475,match_formation!B434,better_player_df!$B$2:$B$10475,C434,better_player_df!$E$2:$E$10475,match_formation!$E$1)</f>
        <v>1</v>
      </c>
      <c r="F434">
        <f>COUNTIFS(better_player_df!$A$2:$A$10475,match_formation!B434,better_player_df!$B$2:$B$10475,C434,better_player_df!$E$2:$E$10475,match_formation!$F$1)</f>
        <v>1</v>
      </c>
      <c r="G434">
        <f>COUNTIFS(better_player_df!$A$2:$A$10475,match_formation!B434,better_player_df!$B$2:$B$10475,C434,better_player_df!$E$2:$E$10475,match_formation!$G$1)</f>
        <v>2</v>
      </c>
      <c r="H434">
        <f>COUNTIFS(better_player_df!$A$2:$A$10475,match_formation!B434,better_player_df!$B$2:$B$10475,C434,better_player_df!$E$2:$E$10475,match_formation!$H$1)</f>
        <v>0</v>
      </c>
      <c r="I434">
        <f>COUNTIFS(better_player_df!$A$2:$A$10475,match_formation!B434,better_player_df!$B$2:$B$10475,C434,better_player_df!$E$2:$E$10475,match_formation!$I$1)</f>
        <v>0</v>
      </c>
      <c r="J434">
        <f>COUNTIFS(better_player_df!$A$2:$A$10475,match_formation!B434,better_player_df!$B$2:$B$10475,C434,better_player_df!$E$2:$E$10475,match_formation!$J$1)</f>
        <v>0</v>
      </c>
      <c r="K434">
        <f>COUNTIFS(better_player_df!$A$2:$A$10475,match_formation!B434,better_player_df!$B$2:$B$10475,C434,better_player_df!$E$2:$E$10475,match_formation!$K$1)</f>
        <v>0</v>
      </c>
      <c r="L434">
        <f>COUNTIFS(better_player_df!$A$2:$A$10475,match_formation!B434,better_player_df!$B$2:$B$10475,C434,better_player_df!$E$2:$E$10475,match_formation!$L$1)</f>
        <v>0</v>
      </c>
      <c r="M434">
        <f>COUNTIFS(better_player_df!$A$2:$A$10475,match_formation!B434,better_player_df!$B$2:$B$10475,C434,better_player_df!$E$2:$E$10475,match_formation!$M$1)</f>
        <v>1</v>
      </c>
      <c r="N434">
        <f>COUNTIFS(better_player_df!$A$2:$A$10475,match_formation!B434,better_player_df!$B$2:$B$10475,C434,better_player_df!$E$2:$E$10475,match_formation!$N$1)</f>
        <v>1</v>
      </c>
      <c r="O434">
        <f>COUNTIFS(better_player_df!$A$2:$A$10475,match_formation!B434,better_player_df!$B$2:$B$10475,C434,better_player_df!$E$2:$E$10475,match_formation!$O$1)</f>
        <v>1</v>
      </c>
      <c r="P434">
        <f>COUNTIFS(better_player_df!$A$2:$A$10475,match_formation!B434,better_player_df!$B$2:$B$10475,C434,better_player_df!$E$2:$E$10475,match_formation!$P$1)</f>
        <v>1</v>
      </c>
      <c r="Q434">
        <f>COUNTIFS(better_player_df!$A$2:$A$10475,match_formation!B434,better_player_df!$B$2:$B$10475,C434,better_player_df!$E$2:$E$10475,match_formation!$Q$1)</f>
        <v>0</v>
      </c>
      <c r="R434">
        <f>COUNTIFS(better_player_df!$A$2:$A$10475,match_formation!B434,better_player_df!$B$2:$B$10475,C434,better_player_df!$E$2:$E$10475,match_formation!$R$1)</f>
        <v>0</v>
      </c>
      <c r="S434">
        <f t="shared" si="42"/>
        <v>4</v>
      </c>
      <c r="T434">
        <f t="shared" si="43"/>
        <v>2</v>
      </c>
      <c r="U434">
        <f t="shared" si="44"/>
        <v>3</v>
      </c>
      <c r="V434">
        <f t="shared" si="45"/>
        <v>1</v>
      </c>
      <c r="W434">
        <f t="shared" si="46"/>
        <v>4231</v>
      </c>
    </row>
    <row r="435" spans="1:23" x14ac:dyDescent="0.3">
      <c r="A435">
        <f t="shared" si="47"/>
        <v>434</v>
      </c>
      <c r="B435">
        <f t="shared" si="48"/>
        <v>1080722</v>
      </c>
      <c r="C435" t="s">
        <v>332</v>
      </c>
      <c r="D435">
        <f>COUNTIFS(better_player_df!$A$2:$A$10475,match_formation!B435,better_player_df!$B$2:$B$10475,C435,better_player_df!$E$2:$E$10475,match_formation!$D$1)</f>
        <v>3</v>
      </c>
      <c r="E435">
        <f>COUNTIFS(better_player_df!$A$2:$A$10475,match_formation!B435,better_player_df!$B$2:$B$10475,C435,better_player_df!$E$2:$E$10475,match_formation!$E$1)</f>
        <v>0</v>
      </c>
      <c r="F435">
        <f>COUNTIFS(better_player_df!$A$2:$A$10475,match_formation!B435,better_player_df!$B$2:$B$10475,C435,better_player_df!$E$2:$E$10475,match_formation!$F$1)</f>
        <v>0</v>
      </c>
      <c r="G435">
        <f>COUNTIFS(better_player_df!$A$2:$A$10475,match_formation!B435,better_player_df!$B$2:$B$10475,C435,better_player_df!$E$2:$E$10475,match_formation!$G$1)</f>
        <v>0</v>
      </c>
      <c r="H435">
        <f>COUNTIFS(better_player_df!$A$2:$A$10475,match_formation!B435,better_player_df!$B$2:$B$10475,C435,better_player_df!$E$2:$E$10475,match_formation!$H$1)</f>
        <v>1</v>
      </c>
      <c r="I435">
        <f>COUNTIFS(better_player_df!$A$2:$A$10475,match_formation!B435,better_player_df!$B$2:$B$10475,C435,better_player_df!$E$2:$E$10475,match_formation!$I$1)</f>
        <v>1</v>
      </c>
      <c r="J435">
        <f>COUNTIFS(better_player_df!$A$2:$A$10475,match_formation!B435,better_player_df!$B$2:$B$10475,C435,better_player_df!$E$2:$E$10475,match_formation!$J$1)</f>
        <v>2</v>
      </c>
      <c r="K435">
        <f>COUNTIFS(better_player_df!$A$2:$A$10475,match_formation!B435,better_player_df!$B$2:$B$10475,C435,better_player_df!$E$2:$E$10475,match_formation!$K$1)</f>
        <v>0</v>
      </c>
      <c r="L435">
        <f>COUNTIFS(better_player_df!$A$2:$A$10475,match_formation!B435,better_player_df!$B$2:$B$10475,C435,better_player_df!$E$2:$E$10475,match_formation!$L$1)</f>
        <v>0</v>
      </c>
      <c r="M435">
        <f>COUNTIFS(better_player_df!$A$2:$A$10475,match_formation!B435,better_player_df!$B$2:$B$10475,C435,better_player_df!$E$2:$E$10475,match_formation!$M$1)</f>
        <v>2</v>
      </c>
      <c r="N435">
        <f>COUNTIFS(better_player_df!$A$2:$A$10475,match_formation!B435,better_player_df!$B$2:$B$10475,C435,better_player_df!$E$2:$E$10475,match_formation!$N$1)</f>
        <v>0</v>
      </c>
      <c r="O435">
        <f>COUNTIFS(better_player_df!$A$2:$A$10475,match_formation!B435,better_player_df!$B$2:$B$10475,C435,better_player_df!$E$2:$E$10475,match_formation!$O$1)</f>
        <v>0</v>
      </c>
      <c r="P435">
        <f>COUNTIFS(better_player_df!$A$2:$A$10475,match_formation!B435,better_player_df!$B$2:$B$10475,C435,better_player_df!$E$2:$E$10475,match_formation!$P$1)</f>
        <v>1</v>
      </c>
      <c r="Q435">
        <f>COUNTIFS(better_player_df!$A$2:$A$10475,match_formation!B435,better_player_df!$B$2:$B$10475,C435,better_player_df!$E$2:$E$10475,match_formation!$Q$1)</f>
        <v>0</v>
      </c>
      <c r="R435">
        <f>COUNTIFS(better_player_df!$A$2:$A$10475,match_formation!B435,better_player_df!$B$2:$B$10475,C435,better_player_df!$E$2:$E$10475,match_formation!$R$1)</f>
        <v>0</v>
      </c>
      <c r="S435">
        <f t="shared" si="42"/>
        <v>3</v>
      </c>
      <c r="T435">
        <f t="shared" si="43"/>
        <v>4</v>
      </c>
      <c r="U435">
        <f t="shared" si="44"/>
        <v>2</v>
      </c>
      <c r="V435">
        <f t="shared" si="45"/>
        <v>1</v>
      </c>
      <c r="W435">
        <f t="shared" si="46"/>
        <v>3421</v>
      </c>
    </row>
    <row r="436" spans="1:23" x14ac:dyDescent="0.3">
      <c r="A436">
        <f t="shared" si="47"/>
        <v>435</v>
      </c>
      <c r="B436">
        <f t="shared" si="48"/>
        <v>1080723</v>
      </c>
      <c r="C436" t="s">
        <v>127</v>
      </c>
      <c r="D436">
        <f>COUNTIFS(better_player_df!$A$2:$A$10475,match_formation!B436,better_player_df!$B$2:$B$10475,C436,better_player_df!$E$2:$E$10475,match_formation!$D$1)</f>
        <v>2</v>
      </c>
      <c r="E436">
        <f>COUNTIFS(better_player_df!$A$2:$A$10475,match_formation!B436,better_player_df!$B$2:$B$10475,C436,better_player_df!$E$2:$E$10475,match_formation!$E$1)</f>
        <v>1</v>
      </c>
      <c r="F436">
        <f>COUNTIFS(better_player_df!$A$2:$A$10475,match_formation!B436,better_player_df!$B$2:$B$10475,C436,better_player_df!$E$2:$E$10475,match_formation!$F$1)</f>
        <v>1</v>
      </c>
      <c r="G436">
        <f>COUNTIFS(better_player_df!$A$2:$A$10475,match_formation!B436,better_player_df!$B$2:$B$10475,C436,better_player_df!$E$2:$E$10475,match_formation!$G$1)</f>
        <v>2</v>
      </c>
      <c r="H436">
        <f>COUNTIFS(better_player_df!$A$2:$A$10475,match_formation!B436,better_player_df!$B$2:$B$10475,C436,better_player_df!$E$2:$E$10475,match_formation!$H$1)</f>
        <v>0</v>
      </c>
      <c r="I436">
        <f>COUNTIFS(better_player_df!$A$2:$A$10475,match_formation!B436,better_player_df!$B$2:$B$10475,C436,better_player_df!$E$2:$E$10475,match_formation!$I$1)</f>
        <v>0</v>
      </c>
      <c r="J436">
        <f>COUNTIFS(better_player_df!$A$2:$A$10475,match_formation!B436,better_player_df!$B$2:$B$10475,C436,better_player_df!$E$2:$E$10475,match_formation!$J$1)</f>
        <v>0</v>
      </c>
      <c r="K436">
        <f>COUNTIFS(better_player_df!$A$2:$A$10475,match_formation!B436,better_player_df!$B$2:$B$10475,C436,better_player_df!$E$2:$E$10475,match_formation!$K$1)</f>
        <v>0</v>
      </c>
      <c r="L436">
        <f>COUNTIFS(better_player_df!$A$2:$A$10475,match_formation!B436,better_player_df!$B$2:$B$10475,C436,better_player_df!$E$2:$E$10475,match_formation!$L$1)</f>
        <v>0</v>
      </c>
      <c r="M436">
        <f>COUNTIFS(better_player_df!$A$2:$A$10475,match_formation!B436,better_player_df!$B$2:$B$10475,C436,better_player_df!$E$2:$E$10475,match_formation!$M$1)</f>
        <v>1</v>
      </c>
      <c r="N436">
        <f>COUNTIFS(better_player_df!$A$2:$A$10475,match_formation!B436,better_player_df!$B$2:$B$10475,C436,better_player_df!$E$2:$E$10475,match_formation!$N$1)</f>
        <v>1</v>
      </c>
      <c r="O436">
        <f>COUNTIFS(better_player_df!$A$2:$A$10475,match_formation!B436,better_player_df!$B$2:$B$10475,C436,better_player_df!$E$2:$E$10475,match_formation!$O$1)</f>
        <v>1</v>
      </c>
      <c r="P436">
        <f>COUNTIFS(better_player_df!$A$2:$A$10475,match_formation!B436,better_player_df!$B$2:$B$10475,C436,better_player_df!$E$2:$E$10475,match_formation!$P$1)</f>
        <v>1</v>
      </c>
      <c r="Q436">
        <f>COUNTIFS(better_player_df!$A$2:$A$10475,match_formation!B436,better_player_df!$B$2:$B$10475,C436,better_player_df!$E$2:$E$10475,match_formation!$Q$1)</f>
        <v>0</v>
      </c>
      <c r="R436">
        <f>COUNTIFS(better_player_df!$A$2:$A$10475,match_formation!B436,better_player_df!$B$2:$B$10475,C436,better_player_df!$E$2:$E$10475,match_formation!$R$1)</f>
        <v>0</v>
      </c>
      <c r="S436">
        <f t="shared" si="42"/>
        <v>4</v>
      </c>
      <c r="T436">
        <f t="shared" si="43"/>
        <v>2</v>
      </c>
      <c r="U436">
        <f t="shared" si="44"/>
        <v>3</v>
      </c>
      <c r="V436">
        <f t="shared" si="45"/>
        <v>1</v>
      </c>
      <c r="W436">
        <f t="shared" si="46"/>
        <v>4231</v>
      </c>
    </row>
    <row r="437" spans="1:23" x14ac:dyDescent="0.3">
      <c r="A437">
        <f t="shared" si="47"/>
        <v>436</v>
      </c>
      <c r="B437">
        <f t="shared" si="48"/>
        <v>1080723</v>
      </c>
      <c r="C437" t="s">
        <v>38</v>
      </c>
      <c r="D437">
        <f>COUNTIFS(better_player_df!$A$2:$A$10475,match_formation!B437,better_player_df!$B$2:$B$10475,C437,better_player_df!$E$2:$E$10475,match_formation!$D$1)</f>
        <v>2</v>
      </c>
      <c r="E437">
        <f>COUNTIFS(better_player_df!$A$2:$A$10475,match_formation!B437,better_player_df!$B$2:$B$10475,C437,better_player_df!$E$2:$E$10475,match_formation!$E$1)</f>
        <v>1</v>
      </c>
      <c r="F437">
        <f>COUNTIFS(better_player_df!$A$2:$A$10475,match_formation!B437,better_player_df!$B$2:$B$10475,C437,better_player_df!$E$2:$E$10475,match_formation!$F$1)</f>
        <v>1</v>
      </c>
      <c r="G437">
        <f>COUNTIFS(better_player_df!$A$2:$A$10475,match_formation!B437,better_player_df!$B$2:$B$10475,C437,better_player_df!$E$2:$E$10475,match_formation!$G$1)</f>
        <v>2</v>
      </c>
      <c r="H437">
        <f>COUNTIFS(better_player_df!$A$2:$A$10475,match_formation!B437,better_player_df!$B$2:$B$10475,C437,better_player_df!$E$2:$E$10475,match_formation!$H$1)</f>
        <v>0</v>
      </c>
      <c r="I437">
        <f>COUNTIFS(better_player_df!$A$2:$A$10475,match_formation!B437,better_player_df!$B$2:$B$10475,C437,better_player_df!$E$2:$E$10475,match_formation!$I$1)</f>
        <v>0</v>
      </c>
      <c r="J437">
        <f>COUNTIFS(better_player_df!$A$2:$A$10475,match_formation!B437,better_player_df!$B$2:$B$10475,C437,better_player_df!$E$2:$E$10475,match_formation!$J$1)</f>
        <v>0</v>
      </c>
      <c r="K437">
        <f>COUNTIFS(better_player_df!$A$2:$A$10475,match_formation!B437,better_player_df!$B$2:$B$10475,C437,better_player_df!$E$2:$E$10475,match_formation!$K$1)</f>
        <v>0</v>
      </c>
      <c r="L437">
        <f>COUNTIFS(better_player_df!$A$2:$A$10475,match_formation!B437,better_player_df!$B$2:$B$10475,C437,better_player_df!$E$2:$E$10475,match_formation!$L$1)</f>
        <v>0</v>
      </c>
      <c r="M437">
        <f>COUNTIFS(better_player_df!$A$2:$A$10475,match_formation!B437,better_player_df!$B$2:$B$10475,C437,better_player_df!$E$2:$E$10475,match_formation!$M$1)</f>
        <v>1</v>
      </c>
      <c r="N437">
        <f>COUNTIFS(better_player_df!$A$2:$A$10475,match_formation!B437,better_player_df!$B$2:$B$10475,C437,better_player_df!$E$2:$E$10475,match_formation!$N$1)</f>
        <v>1</v>
      </c>
      <c r="O437">
        <f>COUNTIFS(better_player_df!$A$2:$A$10475,match_formation!B437,better_player_df!$B$2:$B$10475,C437,better_player_df!$E$2:$E$10475,match_formation!$O$1)</f>
        <v>1</v>
      </c>
      <c r="P437">
        <f>COUNTIFS(better_player_df!$A$2:$A$10475,match_formation!B437,better_player_df!$B$2:$B$10475,C437,better_player_df!$E$2:$E$10475,match_formation!$P$1)</f>
        <v>1</v>
      </c>
      <c r="Q437">
        <f>COUNTIFS(better_player_df!$A$2:$A$10475,match_formation!B437,better_player_df!$B$2:$B$10475,C437,better_player_df!$E$2:$E$10475,match_formation!$Q$1)</f>
        <v>0</v>
      </c>
      <c r="R437">
        <f>COUNTIFS(better_player_df!$A$2:$A$10475,match_formation!B437,better_player_df!$B$2:$B$10475,C437,better_player_df!$E$2:$E$10475,match_formation!$R$1)</f>
        <v>0</v>
      </c>
      <c r="S437">
        <f t="shared" si="42"/>
        <v>4</v>
      </c>
      <c r="T437">
        <f t="shared" si="43"/>
        <v>2</v>
      </c>
      <c r="U437">
        <f t="shared" si="44"/>
        <v>3</v>
      </c>
      <c r="V437">
        <f t="shared" si="45"/>
        <v>1</v>
      </c>
      <c r="W437">
        <f t="shared" si="46"/>
        <v>4231</v>
      </c>
    </row>
    <row r="438" spans="1:23" x14ac:dyDescent="0.3">
      <c r="A438">
        <f t="shared" si="47"/>
        <v>437</v>
      </c>
      <c r="B438">
        <f t="shared" si="48"/>
        <v>1080724</v>
      </c>
      <c r="C438" t="s">
        <v>127</v>
      </c>
      <c r="D438">
        <f>COUNTIFS(better_player_df!$A$2:$A$10475,match_formation!B438,better_player_df!$B$2:$B$10475,C438,better_player_df!$E$2:$E$10475,match_formation!$D$1)</f>
        <v>2</v>
      </c>
      <c r="E438">
        <f>COUNTIFS(better_player_df!$A$2:$A$10475,match_formation!B438,better_player_df!$B$2:$B$10475,C438,better_player_df!$E$2:$E$10475,match_formation!$E$1)</f>
        <v>1</v>
      </c>
      <c r="F438">
        <f>COUNTIFS(better_player_df!$A$2:$A$10475,match_formation!B438,better_player_df!$B$2:$B$10475,C438,better_player_df!$E$2:$E$10475,match_formation!$F$1)</f>
        <v>1</v>
      </c>
      <c r="G438">
        <f>COUNTIFS(better_player_df!$A$2:$A$10475,match_formation!B438,better_player_df!$B$2:$B$10475,C438,better_player_df!$E$2:$E$10475,match_formation!$G$1)</f>
        <v>2</v>
      </c>
      <c r="H438">
        <f>COUNTIFS(better_player_df!$A$2:$A$10475,match_formation!B438,better_player_df!$B$2:$B$10475,C438,better_player_df!$E$2:$E$10475,match_formation!$H$1)</f>
        <v>0</v>
      </c>
      <c r="I438">
        <f>COUNTIFS(better_player_df!$A$2:$A$10475,match_formation!B438,better_player_df!$B$2:$B$10475,C438,better_player_df!$E$2:$E$10475,match_formation!$I$1)</f>
        <v>0</v>
      </c>
      <c r="J438">
        <f>COUNTIFS(better_player_df!$A$2:$A$10475,match_formation!B438,better_player_df!$B$2:$B$10475,C438,better_player_df!$E$2:$E$10475,match_formation!$J$1)</f>
        <v>0</v>
      </c>
      <c r="K438">
        <f>COUNTIFS(better_player_df!$A$2:$A$10475,match_formation!B438,better_player_df!$B$2:$B$10475,C438,better_player_df!$E$2:$E$10475,match_formation!$K$1)</f>
        <v>0</v>
      </c>
      <c r="L438">
        <f>COUNTIFS(better_player_df!$A$2:$A$10475,match_formation!B438,better_player_df!$B$2:$B$10475,C438,better_player_df!$E$2:$E$10475,match_formation!$L$1)</f>
        <v>0</v>
      </c>
      <c r="M438">
        <f>COUNTIFS(better_player_df!$A$2:$A$10475,match_formation!B438,better_player_df!$B$2:$B$10475,C438,better_player_df!$E$2:$E$10475,match_formation!$M$1)</f>
        <v>1</v>
      </c>
      <c r="N438">
        <f>COUNTIFS(better_player_df!$A$2:$A$10475,match_formation!B438,better_player_df!$B$2:$B$10475,C438,better_player_df!$E$2:$E$10475,match_formation!$N$1)</f>
        <v>1</v>
      </c>
      <c r="O438">
        <f>COUNTIFS(better_player_df!$A$2:$A$10475,match_formation!B438,better_player_df!$B$2:$B$10475,C438,better_player_df!$E$2:$E$10475,match_formation!$O$1)</f>
        <v>1</v>
      </c>
      <c r="P438">
        <f>COUNTIFS(better_player_df!$A$2:$A$10475,match_formation!B438,better_player_df!$B$2:$B$10475,C438,better_player_df!$E$2:$E$10475,match_formation!$P$1)</f>
        <v>1</v>
      </c>
      <c r="Q438">
        <f>COUNTIFS(better_player_df!$A$2:$A$10475,match_formation!B438,better_player_df!$B$2:$B$10475,C438,better_player_df!$E$2:$E$10475,match_formation!$Q$1)</f>
        <v>0</v>
      </c>
      <c r="R438">
        <f>COUNTIFS(better_player_df!$A$2:$A$10475,match_formation!B438,better_player_df!$B$2:$B$10475,C438,better_player_df!$E$2:$E$10475,match_formation!$R$1)</f>
        <v>0</v>
      </c>
      <c r="S438">
        <f t="shared" si="42"/>
        <v>4</v>
      </c>
      <c r="T438">
        <f t="shared" si="43"/>
        <v>2</v>
      </c>
      <c r="U438">
        <f t="shared" si="44"/>
        <v>3</v>
      </c>
      <c r="V438">
        <f t="shared" si="45"/>
        <v>1</v>
      </c>
      <c r="W438">
        <f t="shared" si="46"/>
        <v>4231</v>
      </c>
    </row>
    <row r="439" spans="1:23" x14ac:dyDescent="0.3">
      <c r="A439">
        <f t="shared" si="47"/>
        <v>438</v>
      </c>
      <c r="B439">
        <f t="shared" si="48"/>
        <v>1080724</v>
      </c>
      <c r="C439" t="s">
        <v>81</v>
      </c>
      <c r="D439">
        <f>COUNTIFS(better_player_df!$A$2:$A$10475,match_formation!B439,better_player_df!$B$2:$B$10475,C439,better_player_df!$E$2:$E$10475,match_formation!$D$1)</f>
        <v>2</v>
      </c>
      <c r="E439">
        <f>COUNTIFS(better_player_df!$A$2:$A$10475,match_formation!B439,better_player_df!$B$2:$B$10475,C439,better_player_df!$E$2:$E$10475,match_formation!$E$1)</f>
        <v>1</v>
      </c>
      <c r="F439">
        <f>COUNTIFS(better_player_df!$A$2:$A$10475,match_formation!B439,better_player_df!$B$2:$B$10475,C439,better_player_df!$E$2:$E$10475,match_formation!$F$1)</f>
        <v>1</v>
      </c>
      <c r="G439">
        <f>COUNTIFS(better_player_df!$A$2:$A$10475,match_formation!B439,better_player_df!$B$2:$B$10475,C439,better_player_df!$E$2:$E$10475,match_formation!$G$1)</f>
        <v>2</v>
      </c>
      <c r="H439">
        <f>COUNTIFS(better_player_df!$A$2:$A$10475,match_formation!B439,better_player_df!$B$2:$B$10475,C439,better_player_df!$E$2:$E$10475,match_formation!$H$1)</f>
        <v>0</v>
      </c>
      <c r="I439">
        <f>COUNTIFS(better_player_df!$A$2:$A$10475,match_formation!B439,better_player_df!$B$2:$B$10475,C439,better_player_df!$E$2:$E$10475,match_formation!$I$1)</f>
        <v>0</v>
      </c>
      <c r="J439">
        <f>COUNTIFS(better_player_df!$A$2:$A$10475,match_formation!B439,better_player_df!$B$2:$B$10475,C439,better_player_df!$E$2:$E$10475,match_formation!$J$1)</f>
        <v>0</v>
      </c>
      <c r="K439">
        <f>COUNTIFS(better_player_df!$A$2:$A$10475,match_formation!B439,better_player_df!$B$2:$B$10475,C439,better_player_df!$E$2:$E$10475,match_formation!$K$1)</f>
        <v>0</v>
      </c>
      <c r="L439">
        <f>COUNTIFS(better_player_df!$A$2:$A$10475,match_formation!B439,better_player_df!$B$2:$B$10475,C439,better_player_df!$E$2:$E$10475,match_formation!$L$1)</f>
        <v>0</v>
      </c>
      <c r="M439">
        <f>COUNTIFS(better_player_df!$A$2:$A$10475,match_formation!B439,better_player_df!$B$2:$B$10475,C439,better_player_df!$E$2:$E$10475,match_formation!$M$1)</f>
        <v>1</v>
      </c>
      <c r="N439">
        <f>COUNTIFS(better_player_df!$A$2:$A$10475,match_formation!B439,better_player_df!$B$2:$B$10475,C439,better_player_df!$E$2:$E$10475,match_formation!$N$1)</f>
        <v>1</v>
      </c>
      <c r="O439">
        <f>COUNTIFS(better_player_df!$A$2:$A$10475,match_formation!B439,better_player_df!$B$2:$B$10475,C439,better_player_df!$E$2:$E$10475,match_formation!$O$1)</f>
        <v>1</v>
      </c>
      <c r="P439">
        <f>COUNTIFS(better_player_df!$A$2:$A$10475,match_formation!B439,better_player_df!$B$2:$B$10475,C439,better_player_df!$E$2:$E$10475,match_formation!$P$1)</f>
        <v>1</v>
      </c>
      <c r="Q439">
        <f>COUNTIFS(better_player_df!$A$2:$A$10475,match_formation!B439,better_player_df!$B$2:$B$10475,C439,better_player_df!$E$2:$E$10475,match_formation!$Q$1)</f>
        <v>0</v>
      </c>
      <c r="R439">
        <f>COUNTIFS(better_player_df!$A$2:$A$10475,match_formation!B439,better_player_df!$B$2:$B$10475,C439,better_player_df!$E$2:$E$10475,match_formation!$R$1)</f>
        <v>0</v>
      </c>
      <c r="S439">
        <f t="shared" si="42"/>
        <v>4</v>
      </c>
      <c r="T439">
        <f t="shared" si="43"/>
        <v>2</v>
      </c>
      <c r="U439">
        <f t="shared" si="44"/>
        <v>3</v>
      </c>
      <c r="V439">
        <f t="shared" si="45"/>
        <v>1</v>
      </c>
      <c r="W439">
        <f t="shared" si="46"/>
        <v>4231</v>
      </c>
    </row>
    <row r="440" spans="1:23" x14ac:dyDescent="0.3">
      <c r="A440">
        <f t="shared" si="47"/>
        <v>439</v>
      </c>
      <c r="B440">
        <f t="shared" si="48"/>
        <v>1080725</v>
      </c>
      <c r="C440" t="s">
        <v>157</v>
      </c>
      <c r="D440">
        <f>COUNTIFS(better_player_df!$A$2:$A$10475,match_formation!B440,better_player_df!$B$2:$B$10475,C440,better_player_df!$E$2:$E$10475,match_formation!$D$1)</f>
        <v>3</v>
      </c>
      <c r="E440">
        <f>COUNTIFS(better_player_df!$A$2:$A$10475,match_formation!B440,better_player_df!$B$2:$B$10475,C440,better_player_df!$E$2:$E$10475,match_formation!$E$1)</f>
        <v>0</v>
      </c>
      <c r="F440">
        <f>COUNTIFS(better_player_df!$A$2:$A$10475,match_formation!B440,better_player_df!$B$2:$B$10475,C440,better_player_df!$E$2:$E$10475,match_formation!$F$1)</f>
        <v>0</v>
      </c>
      <c r="G440">
        <f>COUNTIFS(better_player_df!$A$2:$A$10475,match_formation!B440,better_player_df!$B$2:$B$10475,C440,better_player_df!$E$2:$E$10475,match_formation!$G$1)</f>
        <v>0</v>
      </c>
      <c r="H440">
        <f>COUNTIFS(better_player_df!$A$2:$A$10475,match_formation!B440,better_player_df!$B$2:$B$10475,C440,better_player_df!$E$2:$E$10475,match_formation!$H$1)</f>
        <v>1</v>
      </c>
      <c r="I440">
        <f>COUNTIFS(better_player_df!$A$2:$A$10475,match_formation!B440,better_player_df!$B$2:$B$10475,C440,better_player_df!$E$2:$E$10475,match_formation!$I$1)</f>
        <v>1</v>
      </c>
      <c r="J440">
        <f>COUNTIFS(better_player_df!$A$2:$A$10475,match_formation!B440,better_player_df!$B$2:$B$10475,C440,better_player_df!$E$2:$E$10475,match_formation!$J$1)</f>
        <v>2</v>
      </c>
      <c r="K440">
        <f>COUNTIFS(better_player_df!$A$2:$A$10475,match_formation!B440,better_player_df!$B$2:$B$10475,C440,better_player_df!$E$2:$E$10475,match_formation!$K$1)</f>
        <v>0</v>
      </c>
      <c r="L440">
        <f>COUNTIFS(better_player_df!$A$2:$A$10475,match_formation!B440,better_player_df!$B$2:$B$10475,C440,better_player_df!$E$2:$E$10475,match_formation!$L$1)</f>
        <v>0</v>
      </c>
      <c r="M440">
        <f>COUNTIFS(better_player_df!$A$2:$A$10475,match_formation!B440,better_player_df!$B$2:$B$10475,C440,better_player_df!$E$2:$E$10475,match_formation!$M$1)</f>
        <v>2</v>
      </c>
      <c r="N440">
        <f>COUNTIFS(better_player_df!$A$2:$A$10475,match_formation!B440,better_player_df!$B$2:$B$10475,C440,better_player_df!$E$2:$E$10475,match_formation!$N$1)</f>
        <v>0</v>
      </c>
      <c r="O440">
        <f>COUNTIFS(better_player_df!$A$2:$A$10475,match_formation!B440,better_player_df!$B$2:$B$10475,C440,better_player_df!$E$2:$E$10475,match_formation!$O$1)</f>
        <v>0</v>
      </c>
      <c r="P440">
        <f>COUNTIFS(better_player_df!$A$2:$A$10475,match_formation!B440,better_player_df!$B$2:$B$10475,C440,better_player_df!$E$2:$E$10475,match_formation!$P$1)</f>
        <v>1</v>
      </c>
      <c r="Q440">
        <f>COUNTIFS(better_player_df!$A$2:$A$10475,match_formation!B440,better_player_df!$B$2:$B$10475,C440,better_player_df!$E$2:$E$10475,match_formation!$Q$1)</f>
        <v>0</v>
      </c>
      <c r="R440">
        <f>COUNTIFS(better_player_df!$A$2:$A$10475,match_formation!B440,better_player_df!$B$2:$B$10475,C440,better_player_df!$E$2:$E$10475,match_formation!$R$1)</f>
        <v>0</v>
      </c>
      <c r="S440">
        <f t="shared" si="42"/>
        <v>3</v>
      </c>
      <c r="T440">
        <f t="shared" si="43"/>
        <v>4</v>
      </c>
      <c r="U440">
        <f t="shared" si="44"/>
        <v>2</v>
      </c>
      <c r="V440">
        <f t="shared" si="45"/>
        <v>1</v>
      </c>
      <c r="W440">
        <f t="shared" si="46"/>
        <v>3421</v>
      </c>
    </row>
    <row r="441" spans="1:23" x14ac:dyDescent="0.3">
      <c r="A441">
        <f t="shared" si="47"/>
        <v>440</v>
      </c>
      <c r="B441">
        <f t="shared" si="48"/>
        <v>1080725</v>
      </c>
      <c r="C441" t="s">
        <v>111</v>
      </c>
      <c r="D441">
        <f>COUNTIFS(better_player_df!$A$2:$A$10475,match_formation!B441,better_player_df!$B$2:$B$10475,C441,better_player_df!$E$2:$E$10475,match_formation!$D$1)</f>
        <v>2</v>
      </c>
      <c r="E441">
        <f>COUNTIFS(better_player_df!$A$2:$A$10475,match_formation!B441,better_player_df!$B$2:$B$10475,C441,better_player_df!$E$2:$E$10475,match_formation!$E$1)</f>
        <v>1</v>
      </c>
      <c r="F441">
        <f>COUNTIFS(better_player_df!$A$2:$A$10475,match_formation!B441,better_player_df!$B$2:$B$10475,C441,better_player_df!$E$2:$E$10475,match_formation!$F$1)</f>
        <v>1</v>
      </c>
      <c r="G441">
        <f>COUNTIFS(better_player_df!$A$2:$A$10475,match_formation!B441,better_player_df!$B$2:$B$10475,C441,better_player_df!$E$2:$E$10475,match_formation!$G$1)</f>
        <v>0</v>
      </c>
      <c r="H441">
        <f>COUNTIFS(better_player_df!$A$2:$A$10475,match_formation!B441,better_player_df!$B$2:$B$10475,C441,better_player_df!$E$2:$E$10475,match_formation!$H$1)</f>
        <v>0</v>
      </c>
      <c r="I441">
        <f>COUNTIFS(better_player_df!$A$2:$A$10475,match_formation!B441,better_player_df!$B$2:$B$10475,C441,better_player_df!$E$2:$E$10475,match_formation!$I$1)</f>
        <v>0</v>
      </c>
      <c r="J441">
        <f>COUNTIFS(better_player_df!$A$2:$A$10475,match_formation!B441,better_player_df!$B$2:$B$10475,C441,better_player_df!$E$2:$E$10475,match_formation!$J$1)</f>
        <v>2</v>
      </c>
      <c r="K441">
        <f>COUNTIFS(better_player_df!$A$2:$A$10475,match_formation!B441,better_player_df!$B$2:$B$10475,C441,better_player_df!$E$2:$E$10475,match_formation!$K$1)</f>
        <v>1</v>
      </c>
      <c r="L441">
        <f>COUNTIFS(better_player_df!$A$2:$A$10475,match_formation!B441,better_player_df!$B$2:$B$10475,C441,better_player_df!$E$2:$E$10475,match_formation!$L$1)</f>
        <v>1</v>
      </c>
      <c r="M441">
        <f>COUNTIFS(better_player_df!$A$2:$A$10475,match_formation!B441,better_player_df!$B$2:$B$10475,C441,better_player_df!$E$2:$E$10475,match_formation!$M$1)</f>
        <v>0</v>
      </c>
      <c r="N441">
        <f>COUNTIFS(better_player_df!$A$2:$A$10475,match_formation!B441,better_player_df!$B$2:$B$10475,C441,better_player_df!$E$2:$E$10475,match_formation!$N$1)</f>
        <v>0</v>
      </c>
      <c r="O441">
        <f>COUNTIFS(better_player_df!$A$2:$A$10475,match_formation!B441,better_player_df!$B$2:$B$10475,C441,better_player_df!$E$2:$E$10475,match_formation!$O$1)</f>
        <v>0</v>
      </c>
      <c r="P441">
        <f>COUNTIFS(better_player_df!$A$2:$A$10475,match_formation!B441,better_player_df!$B$2:$B$10475,C441,better_player_df!$E$2:$E$10475,match_formation!$P$1)</f>
        <v>2</v>
      </c>
      <c r="Q441">
        <f>COUNTIFS(better_player_df!$A$2:$A$10475,match_formation!B441,better_player_df!$B$2:$B$10475,C441,better_player_df!$E$2:$E$10475,match_formation!$Q$1)</f>
        <v>0</v>
      </c>
      <c r="R441">
        <f>COUNTIFS(better_player_df!$A$2:$A$10475,match_formation!B441,better_player_df!$B$2:$B$10475,C441,better_player_df!$E$2:$E$10475,match_formation!$R$1)</f>
        <v>0</v>
      </c>
      <c r="S441">
        <f t="shared" si="42"/>
        <v>4</v>
      </c>
      <c r="T441">
        <f t="shared" si="43"/>
        <v>4</v>
      </c>
      <c r="U441">
        <f t="shared" si="44"/>
        <v>0</v>
      </c>
      <c r="V441">
        <f t="shared" si="45"/>
        <v>2</v>
      </c>
      <c r="W441">
        <f t="shared" si="46"/>
        <v>442</v>
      </c>
    </row>
    <row r="442" spans="1:23" x14ac:dyDescent="0.3">
      <c r="A442">
        <f t="shared" si="47"/>
        <v>441</v>
      </c>
      <c r="B442">
        <f t="shared" si="48"/>
        <v>1080726</v>
      </c>
      <c r="C442" t="s">
        <v>289</v>
      </c>
      <c r="D442">
        <f>COUNTIFS(better_player_df!$A$2:$A$10475,match_formation!B442,better_player_df!$B$2:$B$10475,C442,better_player_df!$E$2:$E$10475,match_formation!$D$1)</f>
        <v>2</v>
      </c>
      <c r="E442">
        <f>COUNTIFS(better_player_df!$A$2:$A$10475,match_formation!B442,better_player_df!$B$2:$B$10475,C442,better_player_df!$E$2:$E$10475,match_formation!$E$1)</f>
        <v>1</v>
      </c>
      <c r="F442">
        <f>COUNTIFS(better_player_df!$A$2:$A$10475,match_formation!B442,better_player_df!$B$2:$B$10475,C442,better_player_df!$E$2:$E$10475,match_formation!$F$1)</f>
        <v>1</v>
      </c>
      <c r="G442">
        <f>COUNTIFS(better_player_df!$A$2:$A$10475,match_formation!B442,better_player_df!$B$2:$B$10475,C442,better_player_df!$E$2:$E$10475,match_formation!$G$1)</f>
        <v>0</v>
      </c>
      <c r="H442">
        <f>COUNTIFS(better_player_df!$A$2:$A$10475,match_formation!B442,better_player_df!$B$2:$B$10475,C442,better_player_df!$E$2:$E$10475,match_formation!$H$1)</f>
        <v>0</v>
      </c>
      <c r="I442">
        <f>COUNTIFS(better_player_df!$A$2:$A$10475,match_formation!B442,better_player_df!$B$2:$B$10475,C442,better_player_df!$E$2:$E$10475,match_formation!$I$1)</f>
        <v>0</v>
      </c>
      <c r="J442">
        <f>COUNTIFS(better_player_df!$A$2:$A$10475,match_formation!B442,better_player_df!$B$2:$B$10475,C442,better_player_df!$E$2:$E$10475,match_formation!$J$1)</f>
        <v>3</v>
      </c>
      <c r="K442">
        <f>COUNTIFS(better_player_df!$A$2:$A$10475,match_formation!B442,better_player_df!$B$2:$B$10475,C442,better_player_df!$E$2:$E$10475,match_formation!$K$1)</f>
        <v>0</v>
      </c>
      <c r="L442">
        <f>COUNTIFS(better_player_df!$A$2:$A$10475,match_formation!B442,better_player_df!$B$2:$B$10475,C442,better_player_df!$E$2:$E$10475,match_formation!$L$1)</f>
        <v>0</v>
      </c>
      <c r="M442">
        <f>COUNTIFS(better_player_df!$A$2:$A$10475,match_formation!B442,better_player_df!$B$2:$B$10475,C442,better_player_df!$E$2:$E$10475,match_formation!$M$1)</f>
        <v>0</v>
      </c>
      <c r="N442">
        <f>COUNTIFS(better_player_df!$A$2:$A$10475,match_formation!B442,better_player_df!$B$2:$B$10475,C442,better_player_df!$E$2:$E$10475,match_formation!$N$1)</f>
        <v>0</v>
      </c>
      <c r="O442">
        <f>COUNTIFS(better_player_df!$A$2:$A$10475,match_formation!B442,better_player_df!$B$2:$B$10475,C442,better_player_df!$E$2:$E$10475,match_formation!$O$1)</f>
        <v>0</v>
      </c>
      <c r="P442">
        <f>COUNTIFS(better_player_df!$A$2:$A$10475,match_formation!B442,better_player_df!$B$2:$B$10475,C442,better_player_df!$E$2:$E$10475,match_formation!$P$1)</f>
        <v>1</v>
      </c>
      <c r="Q442">
        <f>COUNTIFS(better_player_df!$A$2:$A$10475,match_formation!B442,better_player_df!$B$2:$B$10475,C442,better_player_df!$E$2:$E$10475,match_formation!$Q$1)</f>
        <v>1</v>
      </c>
      <c r="R442">
        <f>COUNTIFS(better_player_df!$A$2:$A$10475,match_formation!B442,better_player_df!$B$2:$B$10475,C442,better_player_df!$E$2:$E$10475,match_formation!$R$1)</f>
        <v>1</v>
      </c>
      <c r="S442">
        <f t="shared" si="42"/>
        <v>4</v>
      </c>
      <c r="T442">
        <f t="shared" si="43"/>
        <v>3</v>
      </c>
      <c r="U442">
        <f t="shared" si="44"/>
        <v>0</v>
      </c>
      <c r="V442">
        <f t="shared" si="45"/>
        <v>3</v>
      </c>
      <c r="W442">
        <f t="shared" si="46"/>
        <v>433</v>
      </c>
    </row>
    <row r="443" spans="1:23" x14ac:dyDescent="0.3">
      <c r="A443">
        <f t="shared" si="47"/>
        <v>442</v>
      </c>
      <c r="B443">
        <f t="shared" si="48"/>
        <v>1080726</v>
      </c>
      <c r="C443" t="s">
        <v>201</v>
      </c>
      <c r="D443">
        <f>COUNTIFS(better_player_df!$A$2:$A$10475,match_formation!B443,better_player_df!$B$2:$B$10475,C443,better_player_df!$E$2:$E$10475,match_formation!$D$1)</f>
        <v>2</v>
      </c>
      <c r="E443">
        <f>COUNTIFS(better_player_df!$A$2:$A$10475,match_formation!B443,better_player_df!$B$2:$B$10475,C443,better_player_df!$E$2:$E$10475,match_formation!$E$1)</f>
        <v>1</v>
      </c>
      <c r="F443">
        <f>COUNTIFS(better_player_df!$A$2:$A$10475,match_formation!B443,better_player_df!$B$2:$B$10475,C443,better_player_df!$E$2:$E$10475,match_formation!$F$1)</f>
        <v>1</v>
      </c>
      <c r="G443">
        <f>COUNTIFS(better_player_df!$A$2:$A$10475,match_formation!B443,better_player_df!$B$2:$B$10475,C443,better_player_df!$E$2:$E$10475,match_formation!$G$1)</f>
        <v>0</v>
      </c>
      <c r="H443">
        <f>COUNTIFS(better_player_df!$A$2:$A$10475,match_formation!B443,better_player_df!$B$2:$B$10475,C443,better_player_df!$E$2:$E$10475,match_formation!$H$1)</f>
        <v>0</v>
      </c>
      <c r="I443">
        <f>COUNTIFS(better_player_df!$A$2:$A$10475,match_formation!B443,better_player_df!$B$2:$B$10475,C443,better_player_df!$E$2:$E$10475,match_formation!$I$1)</f>
        <v>0</v>
      </c>
      <c r="J443">
        <f>COUNTIFS(better_player_df!$A$2:$A$10475,match_formation!B443,better_player_df!$B$2:$B$10475,C443,better_player_df!$E$2:$E$10475,match_formation!$J$1)</f>
        <v>3</v>
      </c>
      <c r="K443">
        <f>COUNTIFS(better_player_df!$A$2:$A$10475,match_formation!B443,better_player_df!$B$2:$B$10475,C443,better_player_df!$E$2:$E$10475,match_formation!$K$1)</f>
        <v>0</v>
      </c>
      <c r="L443">
        <f>COUNTIFS(better_player_df!$A$2:$A$10475,match_formation!B443,better_player_df!$B$2:$B$10475,C443,better_player_df!$E$2:$E$10475,match_formation!$L$1)</f>
        <v>0</v>
      </c>
      <c r="M443">
        <f>COUNTIFS(better_player_df!$A$2:$A$10475,match_formation!B443,better_player_df!$B$2:$B$10475,C443,better_player_df!$E$2:$E$10475,match_formation!$M$1)</f>
        <v>0</v>
      </c>
      <c r="N443">
        <f>COUNTIFS(better_player_df!$A$2:$A$10475,match_formation!B443,better_player_df!$B$2:$B$10475,C443,better_player_df!$E$2:$E$10475,match_formation!$N$1)</f>
        <v>0</v>
      </c>
      <c r="O443">
        <f>COUNTIFS(better_player_df!$A$2:$A$10475,match_formation!B443,better_player_df!$B$2:$B$10475,C443,better_player_df!$E$2:$E$10475,match_formation!$O$1)</f>
        <v>0</v>
      </c>
      <c r="P443">
        <f>COUNTIFS(better_player_df!$A$2:$A$10475,match_formation!B443,better_player_df!$B$2:$B$10475,C443,better_player_df!$E$2:$E$10475,match_formation!$P$1)</f>
        <v>1</v>
      </c>
      <c r="Q443">
        <f>COUNTIFS(better_player_df!$A$2:$A$10475,match_formation!B443,better_player_df!$B$2:$B$10475,C443,better_player_df!$E$2:$E$10475,match_formation!$Q$1)</f>
        <v>1</v>
      </c>
      <c r="R443">
        <f>COUNTIFS(better_player_df!$A$2:$A$10475,match_formation!B443,better_player_df!$B$2:$B$10475,C443,better_player_df!$E$2:$E$10475,match_formation!$R$1)</f>
        <v>1</v>
      </c>
      <c r="S443">
        <f t="shared" si="42"/>
        <v>4</v>
      </c>
      <c r="T443">
        <f t="shared" si="43"/>
        <v>3</v>
      </c>
      <c r="U443">
        <f t="shared" si="44"/>
        <v>0</v>
      </c>
      <c r="V443">
        <f t="shared" si="45"/>
        <v>3</v>
      </c>
      <c r="W443">
        <f t="shared" si="46"/>
        <v>433</v>
      </c>
    </row>
    <row r="444" spans="1:23" x14ac:dyDescent="0.3">
      <c r="A444">
        <f t="shared" si="47"/>
        <v>443</v>
      </c>
      <c r="B444">
        <f t="shared" si="48"/>
        <v>1080727</v>
      </c>
      <c r="C444" t="s">
        <v>218</v>
      </c>
      <c r="D444">
        <f>COUNTIFS(better_player_df!$A$2:$A$10475,match_formation!B444,better_player_df!$B$2:$B$10475,C444,better_player_df!$E$2:$E$10475,match_formation!$D$1)</f>
        <v>3</v>
      </c>
      <c r="E444">
        <f>COUNTIFS(better_player_df!$A$2:$A$10475,match_formation!B444,better_player_df!$B$2:$B$10475,C444,better_player_df!$E$2:$E$10475,match_formation!$E$1)</f>
        <v>0</v>
      </c>
      <c r="F444">
        <f>COUNTIFS(better_player_df!$A$2:$A$10475,match_formation!B444,better_player_df!$B$2:$B$10475,C444,better_player_df!$E$2:$E$10475,match_formation!$F$1)</f>
        <v>0</v>
      </c>
      <c r="G444">
        <f>COUNTIFS(better_player_df!$A$2:$A$10475,match_formation!B444,better_player_df!$B$2:$B$10475,C444,better_player_df!$E$2:$E$10475,match_formation!$G$1)</f>
        <v>0</v>
      </c>
      <c r="H444">
        <f>COUNTIFS(better_player_df!$A$2:$A$10475,match_formation!B444,better_player_df!$B$2:$B$10475,C444,better_player_df!$E$2:$E$10475,match_formation!$H$1)</f>
        <v>1</v>
      </c>
      <c r="I444">
        <f>COUNTIFS(better_player_df!$A$2:$A$10475,match_formation!B444,better_player_df!$B$2:$B$10475,C444,better_player_df!$E$2:$E$10475,match_formation!$I$1)</f>
        <v>1</v>
      </c>
      <c r="J444">
        <f>COUNTIFS(better_player_df!$A$2:$A$10475,match_formation!B444,better_player_df!$B$2:$B$10475,C444,better_player_df!$E$2:$E$10475,match_formation!$J$1)</f>
        <v>2</v>
      </c>
      <c r="K444">
        <f>COUNTIFS(better_player_df!$A$2:$A$10475,match_formation!B444,better_player_df!$B$2:$B$10475,C444,better_player_df!$E$2:$E$10475,match_formation!$K$1)</f>
        <v>0</v>
      </c>
      <c r="L444">
        <f>COUNTIFS(better_player_df!$A$2:$A$10475,match_formation!B444,better_player_df!$B$2:$B$10475,C444,better_player_df!$E$2:$E$10475,match_formation!$L$1)</f>
        <v>0</v>
      </c>
      <c r="M444">
        <f>COUNTIFS(better_player_df!$A$2:$A$10475,match_formation!B444,better_player_df!$B$2:$B$10475,C444,better_player_df!$E$2:$E$10475,match_formation!$M$1)</f>
        <v>2</v>
      </c>
      <c r="N444">
        <f>COUNTIFS(better_player_df!$A$2:$A$10475,match_formation!B444,better_player_df!$B$2:$B$10475,C444,better_player_df!$E$2:$E$10475,match_formation!$N$1)</f>
        <v>0</v>
      </c>
      <c r="O444">
        <f>COUNTIFS(better_player_df!$A$2:$A$10475,match_formation!B444,better_player_df!$B$2:$B$10475,C444,better_player_df!$E$2:$E$10475,match_formation!$O$1)</f>
        <v>0</v>
      </c>
      <c r="P444">
        <f>COUNTIFS(better_player_df!$A$2:$A$10475,match_formation!B444,better_player_df!$B$2:$B$10475,C444,better_player_df!$E$2:$E$10475,match_formation!$P$1)</f>
        <v>1</v>
      </c>
      <c r="Q444">
        <f>COUNTIFS(better_player_df!$A$2:$A$10475,match_formation!B444,better_player_df!$B$2:$B$10475,C444,better_player_df!$E$2:$E$10475,match_formation!$Q$1)</f>
        <v>0</v>
      </c>
      <c r="R444">
        <f>COUNTIFS(better_player_df!$A$2:$A$10475,match_formation!B444,better_player_df!$B$2:$B$10475,C444,better_player_df!$E$2:$E$10475,match_formation!$R$1)</f>
        <v>0</v>
      </c>
      <c r="S444">
        <f t="shared" si="42"/>
        <v>3</v>
      </c>
      <c r="T444">
        <f t="shared" si="43"/>
        <v>4</v>
      </c>
      <c r="U444">
        <f t="shared" si="44"/>
        <v>2</v>
      </c>
      <c r="V444">
        <f t="shared" si="45"/>
        <v>1</v>
      </c>
      <c r="W444">
        <f t="shared" si="46"/>
        <v>3421</v>
      </c>
    </row>
    <row r="445" spans="1:23" x14ac:dyDescent="0.3">
      <c r="A445">
        <f t="shared" si="47"/>
        <v>444</v>
      </c>
      <c r="B445">
        <f t="shared" si="48"/>
        <v>1080727</v>
      </c>
      <c r="C445" t="s">
        <v>187</v>
      </c>
      <c r="D445">
        <f>COUNTIFS(better_player_df!$A$2:$A$10475,match_formation!B445,better_player_df!$B$2:$B$10475,C445,better_player_df!$E$2:$E$10475,match_formation!$D$1)</f>
        <v>2</v>
      </c>
      <c r="E445">
        <f>COUNTIFS(better_player_df!$A$2:$A$10475,match_formation!B445,better_player_df!$B$2:$B$10475,C445,better_player_df!$E$2:$E$10475,match_formation!$E$1)</f>
        <v>1</v>
      </c>
      <c r="F445">
        <f>COUNTIFS(better_player_df!$A$2:$A$10475,match_formation!B445,better_player_df!$B$2:$B$10475,C445,better_player_df!$E$2:$E$10475,match_formation!$F$1)</f>
        <v>1</v>
      </c>
      <c r="G445">
        <f>COUNTIFS(better_player_df!$A$2:$A$10475,match_formation!B445,better_player_df!$B$2:$B$10475,C445,better_player_df!$E$2:$E$10475,match_formation!$G$1)</f>
        <v>2</v>
      </c>
      <c r="H445">
        <f>COUNTIFS(better_player_df!$A$2:$A$10475,match_formation!B445,better_player_df!$B$2:$B$10475,C445,better_player_df!$E$2:$E$10475,match_formation!$H$1)</f>
        <v>0</v>
      </c>
      <c r="I445">
        <f>COUNTIFS(better_player_df!$A$2:$A$10475,match_formation!B445,better_player_df!$B$2:$B$10475,C445,better_player_df!$E$2:$E$10475,match_formation!$I$1)</f>
        <v>0</v>
      </c>
      <c r="J445">
        <f>COUNTIFS(better_player_df!$A$2:$A$10475,match_formation!B445,better_player_df!$B$2:$B$10475,C445,better_player_df!$E$2:$E$10475,match_formation!$J$1)</f>
        <v>0</v>
      </c>
      <c r="K445">
        <f>COUNTIFS(better_player_df!$A$2:$A$10475,match_formation!B445,better_player_df!$B$2:$B$10475,C445,better_player_df!$E$2:$E$10475,match_formation!$K$1)</f>
        <v>0</v>
      </c>
      <c r="L445">
        <f>COUNTIFS(better_player_df!$A$2:$A$10475,match_formation!B445,better_player_df!$B$2:$B$10475,C445,better_player_df!$E$2:$E$10475,match_formation!$L$1)</f>
        <v>0</v>
      </c>
      <c r="M445">
        <f>COUNTIFS(better_player_df!$A$2:$A$10475,match_formation!B445,better_player_df!$B$2:$B$10475,C445,better_player_df!$E$2:$E$10475,match_formation!$M$1)</f>
        <v>1</v>
      </c>
      <c r="N445">
        <f>COUNTIFS(better_player_df!$A$2:$A$10475,match_formation!B445,better_player_df!$B$2:$B$10475,C445,better_player_df!$E$2:$E$10475,match_formation!$N$1)</f>
        <v>1</v>
      </c>
      <c r="O445">
        <f>COUNTIFS(better_player_df!$A$2:$A$10475,match_formation!B445,better_player_df!$B$2:$B$10475,C445,better_player_df!$E$2:$E$10475,match_formation!$O$1)</f>
        <v>1</v>
      </c>
      <c r="P445">
        <f>COUNTIFS(better_player_df!$A$2:$A$10475,match_formation!B445,better_player_df!$B$2:$B$10475,C445,better_player_df!$E$2:$E$10475,match_formation!$P$1)</f>
        <v>1</v>
      </c>
      <c r="Q445">
        <f>COUNTIFS(better_player_df!$A$2:$A$10475,match_formation!B445,better_player_df!$B$2:$B$10475,C445,better_player_df!$E$2:$E$10475,match_formation!$Q$1)</f>
        <v>0</v>
      </c>
      <c r="R445">
        <f>COUNTIFS(better_player_df!$A$2:$A$10475,match_formation!B445,better_player_df!$B$2:$B$10475,C445,better_player_df!$E$2:$E$10475,match_formation!$R$1)</f>
        <v>0</v>
      </c>
      <c r="S445">
        <f t="shared" si="42"/>
        <v>4</v>
      </c>
      <c r="T445">
        <f t="shared" si="43"/>
        <v>2</v>
      </c>
      <c r="U445">
        <f t="shared" si="44"/>
        <v>3</v>
      </c>
      <c r="V445">
        <f t="shared" si="45"/>
        <v>1</v>
      </c>
      <c r="W445">
        <f t="shared" si="46"/>
        <v>4231</v>
      </c>
    </row>
    <row r="446" spans="1:23" x14ac:dyDescent="0.3">
      <c r="A446">
        <f t="shared" si="47"/>
        <v>445</v>
      </c>
      <c r="B446">
        <f t="shared" si="48"/>
        <v>1080728</v>
      </c>
      <c r="C446" t="s">
        <v>332</v>
      </c>
      <c r="D446">
        <f>COUNTIFS(better_player_df!$A$2:$A$10475,match_formation!B446,better_player_df!$B$2:$B$10475,C446,better_player_df!$E$2:$E$10475,match_formation!$D$1)</f>
        <v>3</v>
      </c>
      <c r="E446">
        <f>COUNTIFS(better_player_df!$A$2:$A$10475,match_formation!B446,better_player_df!$B$2:$B$10475,C446,better_player_df!$E$2:$E$10475,match_formation!$E$1)</f>
        <v>0</v>
      </c>
      <c r="F446">
        <f>COUNTIFS(better_player_df!$A$2:$A$10475,match_formation!B446,better_player_df!$B$2:$B$10475,C446,better_player_df!$E$2:$E$10475,match_formation!$F$1)</f>
        <v>0</v>
      </c>
      <c r="G446">
        <f>COUNTIFS(better_player_df!$A$2:$A$10475,match_formation!B446,better_player_df!$B$2:$B$10475,C446,better_player_df!$E$2:$E$10475,match_formation!$G$1)</f>
        <v>0</v>
      </c>
      <c r="H446">
        <f>COUNTIFS(better_player_df!$A$2:$A$10475,match_formation!B446,better_player_df!$B$2:$B$10475,C446,better_player_df!$E$2:$E$10475,match_formation!$H$1)</f>
        <v>1</v>
      </c>
      <c r="I446">
        <f>COUNTIFS(better_player_df!$A$2:$A$10475,match_formation!B446,better_player_df!$B$2:$B$10475,C446,better_player_df!$E$2:$E$10475,match_formation!$I$1)</f>
        <v>1</v>
      </c>
      <c r="J446">
        <f>COUNTIFS(better_player_df!$A$2:$A$10475,match_formation!B446,better_player_df!$B$2:$B$10475,C446,better_player_df!$E$2:$E$10475,match_formation!$J$1)</f>
        <v>2</v>
      </c>
      <c r="K446">
        <f>COUNTIFS(better_player_df!$A$2:$A$10475,match_formation!B446,better_player_df!$B$2:$B$10475,C446,better_player_df!$E$2:$E$10475,match_formation!$K$1)</f>
        <v>0</v>
      </c>
      <c r="L446">
        <f>COUNTIFS(better_player_df!$A$2:$A$10475,match_formation!B446,better_player_df!$B$2:$B$10475,C446,better_player_df!$E$2:$E$10475,match_formation!$L$1)</f>
        <v>0</v>
      </c>
      <c r="M446">
        <f>COUNTIFS(better_player_df!$A$2:$A$10475,match_formation!B446,better_player_df!$B$2:$B$10475,C446,better_player_df!$E$2:$E$10475,match_formation!$M$1)</f>
        <v>2</v>
      </c>
      <c r="N446">
        <f>COUNTIFS(better_player_df!$A$2:$A$10475,match_formation!B446,better_player_df!$B$2:$B$10475,C446,better_player_df!$E$2:$E$10475,match_formation!$N$1)</f>
        <v>0</v>
      </c>
      <c r="O446">
        <f>COUNTIFS(better_player_df!$A$2:$A$10475,match_formation!B446,better_player_df!$B$2:$B$10475,C446,better_player_df!$E$2:$E$10475,match_formation!$O$1)</f>
        <v>0</v>
      </c>
      <c r="P446">
        <f>COUNTIFS(better_player_df!$A$2:$A$10475,match_formation!B446,better_player_df!$B$2:$B$10475,C446,better_player_df!$E$2:$E$10475,match_formation!$P$1)</f>
        <v>1</v>
      </c>
      <c r="Q446">
        <f>COUNTIFS(better_player_df!$A$2:$A$10475,match_formation!B446,better_player_df!$B$2:$B$10475,C446,better_player_df!$E$2:$E$10475,match_formation!$Q$1)</f>
        <v>0</v>
      </c>
      <c r="R446">
        <f>COUNTIFS(better_player_df!$A$2:$A$10475,match_formation!B446,better_player_df!$B$2:$B$10475,C446,better_player_df!$E$2:$E$10475,match_formation!$R$1)</f>
        <v>0</v>
      </c>
      <c r="S446">
        <f t="shared" si="42"/>
        <v>3</v>
      </c>
      <c r="T446">
        <f t="shared" si="43"/>
        <v>4</v>
      </c>
      <c r="U446">
        <f t="shared" si="44"/>
        <v>2</v>
      </c>
      <c r="V446">
        <f t="shared" si="45"/>
        <v>1</v>
      </c>
      <c r="W446">
        <f t="shared" si="46"/>
        <v>3421</v>
      </c>
    </row>
    <row r="447" spans="1:23" x14ac:dyDescent="0.3">
      <c r="A447">
        <f t="shared" si="47"/>
        <v>446</v>
      </c>
      <c r="B447">
        <f t="shared" si="48"/>
        <v>1080728</v>
      </c>
      <c r="C447" t="s">
        <v>218</v>
      </c>
      <c r="D447">
        <f>COUNTIFS(better_player_df!$A$2:$A$10475,match_formation!B447,better_player_df!$B$2:$B$10475,C447,better_player_df!$E$2:$E$10475,match_formation!$D$1)</f>
        <v>3</v>
      </c>
      <c r="E447">
        <f>COUNTIFS(better_player_df!$A$2:$A$10475,match_formation!B447,better_player_df!$B$2:$B$10475,C447,better_player_df!$E$2:$E$10475,match_formation!$E$1)</f>
        <v>0</v>
      </c>
      <c r="F447">
        <f>COUNTIFS(better_player_df!$A$2:$A$10475,match_formation!B447,better_player_df!$B$2:$B$10475,C447,better_player_df!$E$2:$E$10475,match_formation!$F$1)</f>
        <v>0</v>
      </c>
      <c r="G447">
        <f>COUNTIFS(better_player_df!$A$2:$A$10475,match_formation!B447,better_player_df!$B$2:$B$10475,C447,better_player_df!$E$2:$E$10475,match_formation!$G$1)</f>
        <v>1</v>
      </c>
      <c r="H447">
        <f>COUNTIFS(better_player_df!$A$2:$A$10475,match_formation!B447,better_player_df!$B$2:$B$10475,C447,better_player_df!$E$2:$E$10475,match_formation!$H$1)</f>
        <v>0</v>
      </c>
      <c r="I447">
        <f>COUNTIFS(better_player_df!$A$2:$A$10475,match_formation!B447,better_player_df!$B$2:$B$10475,C447,better_player_df!$E$2:$E$10475,match_formation!$I$1)</f>
        <v>0</v>
      </c>
      <c r="J447">
        <f>COUNTIFS(better_player_df!$A$2:$A$10475,match_formation!B447,better_player_df!$B$2:$B$10475,C447,better_player_df!$E$2:$E$10475,match_formation!$J$1)</f>
        <v>2</v>
      </c>
      <c r="K447">
        <f>COUNTIFS(better_player_df!$A$2:$A$10475,match_formation!B447,better_player_df!$B$2:$B$10475,C447,better_player_df!$E$2:$E$10475,match_formation!$K$1)</f>
        <v>1</v>
      </c>
      <c r="L447">
        <f>COUNTIFS(better_player_df!$A$2:$A$10475,match_formation!B447,better_player_df!$B$2:$B$10475,C447,better_player_df!$E$2:$E$10475,match_formation!$L$1)</f>
        <v>1</v>
      </c>
      <c r="M447">
        <f>COUNTIFS(better_player_df!$A$2:$A$10475,match_formation!B447,better_player_df!$B$2:$B$10475,C447,better_player_df!$E$2:$E$10475,match_formation!$M$1)</f>
        <v>0</v>
      </c>
      <c r="N447">
        <f>COUNTIFS(better_player_df!$A$2:$A$10475,match_formation!B447,better_player_df!$B$2:$B$10475,C447,better_player_df!$E$2:$E$10475,match_formation!$N$1)</f>
        <v>0</v>
      </c>
      <c r="O447">
        <f>COUNTIFS(better_player_df!$A$2:$A$10475,match_formation!B447,better_player_df!$B$2:$B$10475,C447,better_player_df!$E$2:$E$10475,match_formation!$O$1)</f>
        <v>0</v>
      </c>
      <c r="P447">
        <f>COUNTIFS(better_player_df!$A$2:$A$10475,match_formation!B447,better_player_df!$B$2:$B$10475,C447,better_player_df!$E$2:$E$10475,match_formation!$P$1)</f>
        <v>2</v>
      </c>
      <c r="Q447">
        <f>COUNTIFS(better_player_df!$A$2:$A$10475,match_formation!B447,better_player_df!$B$2:$B$10475,C447,better_player_df!$E$2:$E$10475,match_formation!$Q$1)</f>
        <v>0</v>
      </c>
      <c r="R447">
        <f>COUNTIFS(better_player_df!$A$2:$A$10475,match_formation!B447,better_player_df!$B$2:$B$10475,C447,better_player_df!$E$2:$E$10475,match_formation!$R$1)</f>
        <v>0</v>
      </c>
      <c r="S447">
        <f t="shared" si="42"/>
        <v>3</v>
      </c>
      <c r="T447">
        <f t="shared" si="43"/>
        <v>5</v>
      </c>
      <c r="U447">
        <f t="shared" si="44"/>
        <v>0</v>
      </c>
      <c r="V447">
        <f t="shared" si="45"/>
        <v>2</v>
      </c>
      <c r="W447">
        <f t="shared" si="46"/>
        <v>352</v>
      </c>
    </row>
    <row r="448" spans="1:23" x14ac:dyDescent="0.3">
      <c r="A448">
        <f t="shared" si="47"/>
        <v>447</v>
      </c>
      <c r="B448">
        <f t="shared" si="48"/>
        <v>1080729</v>
      </c>
      <c r="C448" t="s">
        <v>172</v>
      </c>
      <c r="D448">
        <f>COUNTIFS(better_player_df!$A$2:$A$10475,match_formation!B448,better_player_df!$B$2:$B$10475,C448,better_player_df!$E$2:$E$10475,match_formation!$D$1)</f>
        <v>2</v>
      </c>
      <c r="E448">
        <f>COUNTIFS(better_player_df!$A$2:$A$10475,match_formation!B448,better_player_df!$B$2:$B$10475,C448,better_player_df!$E$2:$E$10475,match_formation!$E$1)</f>
        <v>1</v>
      </c>
      <c r="F448">
        <f>COUNTIFS(better_player_df!$A$2:$A$10475,match_formation!B448,better_player_df!$B$2:$B$10475,C448,better_player_df!$E$2:$E$10475,match_formation!$F$1)</f>
        <v>1</v>
      </c>
      <c r="G448">
        <f>COUNTIFS(better_player_df!$A$2:$A$10475,match_formation!B448,better_player_df!$B$2:$B$10475,C448,better_player_df!$E$2:$E$10475,match_formation!$G$1)</f>
        <v>0</v>
      </c>
      <c r="H448">
        <f>COUNTIFS(better_player_df!$A$2:$A$10475,match_formation!B448,better_player_df!$B$2:$B$10475,C448,better_player_df!$E$2:$E$10475,match_formation!$H$1)</f>
        <v>0</v>
      </c>
      <c r="I448">
        <f>COUNTIFS(better_player_df!$A$2:$A$10475,match_formation!B448,better_player_df!$B$2:$B$10475,C448,better_player_df!$E$2:$E$10475,match_formation!$I$1)</f>
        <v>0</v>
      </c>
      <c r="J448">
        <f>COUNTIFS(better_player_df!$A$2:$A$10475,match_formation!B448,better_player_df!$B$2:$B$10475,C448,better_player_df!$E$2:$E$10475,match_formation!$J$1)</f>
        <v>2</v>
      </c>
      <c r="K448">
        <f>COUNTIFS(better_player_df!$A$2:$A$10475,match_formation!B448,better_player_df!$B$2:$B$10475,C448,better_player_df!$E$2:$E$10475,match_formation!$K$1)</f>
        <v>1</v>
      </c>
      <c r="L448">
        <f>COUNTIFS(better_player_df!$A$2:$A$10475,match_formation!B448,better_player_df!$B$2:$B$10475,C448,better_player_df!$E$2:$E$10475,match_formation!$L$1)</f>
        <v>1</v>
      </c>
      <c r="M448">
        <f>COUNTIFS(better_player_df!$A$2:$A$10475,match_formation!B448,better_player_df!$B$2:$B$10475,C448,better_player_df!$E$2:$E$10475,match_formation!$M$1)</f>
        <v>0</v>
      </c>
      <c r="N448">
        <f>COUNTIFS(better_player_df!$A$2:$A$10475,match_formation!B448,better_player_df!$B$2:$B$10475,C448,better_player_df!$E$2:$E$10475,match_formation!$N$1)</f>
        <v>0</v>
      </c>
      <c r="O448">
        <f>COUNTIFS(better_player_df!$A$2:$A$10475,match_formation!B448,better_player_df!$B$2:$B$10475,C448,better_player_df!$E$2:$E$10475,match_formation!$O$1)</f>
        <v>0</v>
      </c>
      <c r="P448">
        <f>COUNTIFS(better_player_df!$A$2:$A$10475,match_formation!B448,better_player_df!$B$2:$B$10475,C448,better_player_df!$E$2:$E$10475,match_formation!$P$1)</f>
        <v>2</v>
      </c>
      <c r="Q448">
        <f>COUNTIFS(better_player_df!$A$2:$A$10475,match_formation!B448,better_player_df!$B$2:$B$10475,C448,better_player_df!$E$2:$E$10475,match_formation!$Q$1)</f>
        <v>0</v>
      </c>
      <c r="R448">
        <f>COUNTIFS(better_player_df!$A$2:$A$10475,match_formation!B448,better_player_df!$B$2:$B$10475,C448,better_player_df!$E$2:$E$10475,match_formation!$R$1)</f>
        <v>0</v>
      </c>
      <c r="S448">
        <f t="shared" si="42"/>
        <v>4</v>
      </c>
      <c r="T448">
        <f t="shared" si="43"/>
        <v>4</v>
      </c>
      <c r="U448">
        <f t="shared" si="44"/>
        <v>0</v>
      </c>
      <c r="V448">
        <f t="shared" si="45"/>
        <v>2</v>
      </c>
      <c r="W448">
        <f t="shared" si="46"/>
        <v>442</v>
      </c>
    </row>
    <row r="449" spans="1:23" x14ac:dyDescent="0.3">
      <c r="A449">
        <f t="shared" si="47"/>
        <v>448</v>
      </c>
      <c r="B449">
        <f t="shared" si="48"/>
        <v>1080729</v>
      </c>
      <c r="C449" t="s">
        <v>96</v>
      </c>
      <c r="D449">
        <f>COUNTIFS(better_player_df!$A$2:$A$10475,match_formation!B449,better_player_df!$B$2:$B$10475,C449,better_player_df!$E$2:$E$10475,match_formation!$D$1)</f>
        <v>2</v>
      </c>
      <c r="E449">
        <f>COUNTIFS(better_player_df!$A$2:$A$10475,match_formation!B449,better_player_df!$B$2:$B$10475,C449,better_player_df!$E$2:$E$10475,match_formation!$E$1)</f>
        <v>1</v>
      </c>
      <c r="F449">
        <f>COUNTIFS(better_player_df!$A$2:$A$10475,match_formation!B449,better_player_df!$B$2:$B$10475,C449,better_player_df!$E$2:$E$10475,match_formation!$F$1)</f>
        <v>1</v>
      </c>
      <c r="G449">
        <f>COUNTIFS(better_player_df!$A$2:$A$10475,match_formation!B449,better_player_df!$B$2:$B$10475,C449,better_player_df!$E$2:$E$10475,match_formation!$G$1)</f>
        <v>0</v>
      </c>
      <c r="H449">
        <f>COUNTIFS(better_player_df!$A$2:$A$10475,match_formation!B449,better_player_df!$B$2:$B$10475,C449,better_player_df!$E$2:$E$10475,match_formation!$H$1)</f>
        <v>0</v>
      </c>
      <c r="I449">
        <f>COUNTIFS(better_player_df!$A$2:$A$10475,match_formation!B449,better_player_df!$B$2:$B$10475,C449,better_player_df!$E$2:$E$10475,match_formation!$I$1)</f>
        <v>0</v>
      </c>
      <c r="J449">
        <f>COUNTIFS(better_player_df!$A$2:$A$10475,match_formation!B449,better_player_df!$B$2:$B$10475,C449,better_player_df!$E$2:$E$10475,match_formation!$J$1)</f>
        <v>3</v>
      </c>
      <c r="K449">
        <f>COUNTIFS(better_player_df!$A$2:$A$10475,match_formation!B449,better_player_df!$B$2:$B$10475,C449,better_player_df!$E$2:$E$10475,match_formation!$K$1)</f>
        <v>0</v>
      </c>
      <c r="L449">
        <f>COUNTIFS(better_player_df!$A$2:$A$10475,match_formation!B449,better_player_df!$B$2:$B$10475,C449,better_player_df!$E$2:$E$10475,match_formation!$L$1)</f>
        <v>0</v>
      </c>
      <c r="M449">
        <f>COUNTIFS(better_player_df!$A$2:$A$10475,match_formation!B449,better_player_df!$B$2:$B$10475,C449,better_player_df!$E$2:$E$10475,match_formation!$M$1)</f>
        <v>0</v>
      </c>
      <c r="N449">
        <f>COUNTIFS(better_player_df!$A$2:$A$10475,match_formation!B449,better_player_df!$B$2:$B$10475,C449,better_player_df!$E$2:$E$10475,match_formation!$N$1)</f>
        <v>0</v>
      </c>
      <c r="O449">
        <f>COUNTIFS(better_player_df!$A$2:$A$10475,match_formation!B449,better_player_df!$B$2:$B$10475,C449,better_player_df!$E$2:$E$10475,match_formation!$O$1)</f>
        <v>0</v>
      </c>
      <c r="P449">
        <f>COUNTIFS(better_player_df!$A$2:$A$10475,match_formation!B449,better_player_df!$B$2:$B$10475,C449,better_player_df!$E$2:$E$10475,match_formation!$P$1)</f>
        <v>1</v>
      </c>
      <c r="Q449">
        <f>COUNTIFS(better_player_df!$A$2:$A$10475,match_formation!B449,better_player_df!$B$2:$B$10475,C449,better_player_df!$E$2:$E$10475,match_formation!$Q$1)</f>
        <v>1</v>
      </c>
      <c r="R449">
        <f>COUNTIFS(better_player_df!$A$2:$A$10475,match_formation!B449,better_player_df!$B$2:$B$10475,C449,better_player_df!$E$2:$E$10475,match_formation!$R$1)</f>
        <v>1</v>
      </c>
      <c r="S449">
        <f t="shared" si="42"/>
        <v>4</v>
      </c>
      <c r="T449">
        <f t="shared" si="43"/>
        <v>3</v>
      </c>
      <c r="U449">
        <f t="shared" si="44"/>
        <v>0</v>
      </c>
      <c r="V449">
        <f t="shared" si="45"/>
        <v>3</v>
      </c>
      <c r="W449">
        <f t="shared" si="46"/>
        <v>433</v>
      </c>
    </row>
    <row r="450" spans="1:23" x14ac:dyDescent="0.3">
      <c r="A450">
        <f t="shared" si="47"/>
        <v>449</v>
      </c>
      <c r="B450">
        <f t="shared" si="48"/>
        <v>1080730</v>
      </c>
      <c r="C450" t="s">
        <v>303</v>
      </c>
      <c r="D450">
        <f>COUNTIFS(better_player_df!$A$2:$A$10475,match_formation!B450,better_player_df!$B$2:$B$10475,C450,better_player_df!$E$2:$E$10475,match_formation!$D$1)</f>
        <v>2</v>
      </c>
      <c r="E450">
        <f>COUNTIFS(better_player_df!$A$2:$A$10475,match_formation!B450,better_player_df!$B$2:$B$10475,C450,better_player_df!$E$2:$E$10475,match_formation!$E$1)</f>
        <v>1</v>
      </c>
      <c r="F450">
        <f>COUNTIFS(better_player_df!$A$2:$A$10475,match_formation!B450,better_player_df!$B$2:$B$10475,C450,better_player_df!$E$2:$E$10475,match_formation!$F$1)</f>
        <v>1</v>
      </c>
      <c r="G450">
        <f>COUNTIFS(better_player_df!$A$2:$A$10475,match_formation!B450,better_player_df!$B$2:$B$10475,C450,better_player_df!$E$2:$E$10475,match_formation!$G$1)</f>
        <v>2</v>
      </c>
      <c r="H450">
        <f>COUNTIFS(better_player_df!$A$2:$A$10475,match_formation!B450,better_player_df!$B$2:$B$10475,C450,better_player_df!$E$2:$E$10475,match_formation!$H$1)</f>
        <v>0</v>
      </c>
      <c r="I450">
        <f>COUNTIFS(better_player_df!$A$2:$A$10475,match_formation!B450,better_player_df!$B$2:$B$10475,C450,better_player_df!$E$2:$E$10475,match_formation!$I$1)</f>
        <v>0</v>
      </c>
      <c r="J450">
        <f>COUNTIFS(better_player_df!$A$2:$A$10475,match_formation!B450,better_player_df!$B$2:$B$10475,C450,better_player_df!$E$2:$E$10475,match_formation!$J$1)</f>
        <v>0</v>
      </c>
      <c r="K450">
        <f>COUNTIFS(better_player_df!$A$2:$A$10475,match_formation!B450,better_player_df!$B$2:$B$10475,C450,better_player_df!$E$2:$E$10475,match_formation!$K$1)</f>
        <v>0</v>
      </c>
      <c r="L450">
        <f>COUNTIFS(better_player_df!$A$2:$A$10475,match_formation!B450,better_player_df!$B$2:$B$10475,C450,better_player_df!$E$2:$E$10475,match_formation!$L$1)</f>
        <v>0</v>
      </c>
      <c r="M450">
        <f>COUNTIFS(better_player_df!$A$2:$A$10475,match_formation!B450,better_player_df!$B$2:$B$10475,C450,better_player_df!$E$2:$E$10475,match_formation!$M$1)</f>
        <v>1</v>
      </c>
      <c r="N450">
        <f>COUNTIFS(better_player_df!$A$2:$A$10475,match_formation!B450,better_player_df!$B$2:$B$10475,C450,better_player_df!$E$2:$E$10475,match_formation!$N$1)</f>
        <v>1</v>
      </c>
      <c r="O450">
        <f>COUNTIFS(better_player_df!$A$2:$A$10475,match_formation!B450,better_player_df!$B$2:$B$10475,C450,better_player_df!$E$2:$E$10475,match_formation!$O$1)</f>
        <v>1</v>
      </c>
      <c r="P450">
        <f>COUNTIFS(better_player_df!$A$2:$A$10475,match_formation!B450,better_player_df!$B$2:$B$10475,C450,better_player_df!$E$2:$E$10475,match_formation!$P$1)</f>
        <v>1</v>
      </c>
      <c r="Q450">
        <f>COUNTIFS(better_player_df!$A$2:$A$10475,match_formation!B450,better_player_df!$B$2:$B$10475,C450,better_player_df!$E$2:$E$10475,match_formation!$Q$1)</f>
        <v>0</v>
      </c>
      <c r="R450">
        <f>COUNTIFS(better_player_df!$A$2:$A$10475,match_formation!B450,better_player_df!$B$2:$B$10475,C450,better_player_df!$E$2:$E$10475,match_formation!$R$1)</f>
        <v>0</v>
      </c>
      <c r="S450">
        <f t="shared" si="42"/>
        <v>4</v>
      </c>
      <c r="T450">
        <f t="shared" si="43"/>
        <v>2</v>
      </c>
      <c r="U450">
        <f t="shared" si="44"/>
        <v>3</v>
      </c>
      <c r="V450">
        <f t="shared" si="45"/>
        <v>1</v>
      </c>
      <c r="W450">
        <f t="shared" si="46"/>
        <v>4231</v>
      </c>
    </row>
    <row r="451" spans="1:23" x14ac:dyDescent="0.3">
      <c r="A451">
        <f t="shared" si="47"/>
        <v>450</v>
      </c>
      <c r="B451">
        <f t="shared" si="48"/>
        <v>1080730</v>
      </c>
      <c r="C451" t="s">
        <v>172</v>
      </c>
      <c r="D451">
        <f>COUNTIFS(better_player_df!$A$2:$A$10475,match_formation!B451,better_player_df!$B$2:$B$10475,C451,better_player_df!$E$2:$E$10475,match_formation!$D$1)</f>
        <v>2</v>
      </c>
      <c r="E451">
        <f>COUNTIFS(better_player_df!$A$2:$A$10475,match_formation!B451,better_player_df!$B$2:$B$10475,C451,better_player_df!$E$2:$E$10475,match_formation!$E$1)</f>
        <v>1</v>
      </c>
      <c r="F451">
        <f>COUNTIFS(better_player_df!$A$2:$A$10475,match_formation!B451,better_player_df!$B$2:$B$10475,C451,better_player_df!$E$2:$E$10475,match_formation!$F$1)</f>
        <v>1</v>
      </c>
      <c r="G451">
        <f>COUNTIFS(better_player_df!$A$2:$A$10475,match_formation!B451,better_player_df!$B$2:$B$10475,C451,better_player_df!$E$2:$E$10475,match_formation!$G$1)</f>
        <v>2</v>
      </c>
      <c r="H451">
        <f>COUNTIFS(better_player_df!$A$2:$A$10475,match_formation!B451,better_player_df!$B$2:$B$10475,C451,better_player_df!$E$2:$E$10475,match_formation!$H$1)</f>
        <v>0</v>
      </c>
      <c r="I451">
        <f>COUNTIFS(better_player_df!$A$2:$A$10475,match_formation!B451,better_player_df!$B$2:$B$10475,C451,better_player_df!$E$2:$E$10475,match_formation!$I$1)</f>
        <v>0</v>
      </c>
      <c r="J451">
        <f>COUNTIFS(better_player_df!$A$2:$A$10475,match_formation!B451,better_player_df!$B$2:$B$10475,C451,better_player_df!$E$2:$E$10475,match_formation!$J$1)</f>
        <v>0</v>
      </c>
      <c r="K451">
        <f>COUNTIFS(better_player_df!$A$2:$A$10475,match_formation!B451,better_player_df!$B$2:$B$10475,C451,better_player_df!$E$2:$E$10475,match_formation!$K$1)</f>
        <v>0</v>
      </c>
      <c r="L451">
        <f>COUNTIFS(better_player_df!$A$2:$A$10475,match_formation!B451,better_player_df!$B$2:$B$10475,C451,better_player_df!$E$2:$E$10475,match_formation!$L$1)</f>
        <v>0</v>
      </c>
      <c r="M451">
        <f>COUNTIFS(better_player_df!$A$2:$A$10475,match_formation!B451,better_player_df!$B$2:$B$10475,C451,better_player_df!$E$2:$E$10475,match_formation!$M$1)</f>
        <v>1</v>
      </c>
      <c r="N451">
        <f>COUNTIFS(better_player_df!$A$2:$A$10475,match_formation!B451,better_player_df!$B$2:$B$10475,C451,better_player_df!$E$2:$E$10475,match_formation!$N$1)</f>
        <v>1</v>
      </c>
      <c r="O451">
        <f>COUNTIFS(better_player_df!$A$2:$A$10475,match_formation!B451,better_player_df!$B$2:$B$10475,C451,better_player_df!$E$2:$E$10475,match_formation!$O$1)</f>
        <v>1</v>
      </c>
      <c r="P451">
        <f>COUNTIFS(better_player_df!$A$2:$A$10475,match_formation!B451,better_player_df!$B$2:$B$10475,C451,better_player_df!$E$2:$E$10475,match_formation!$P$1)</f>
        <v>1</v>
      </c>
      <c r="Q451">
        <f>COUNTIFS(better_player_df!$A$2:$A$10475,match_formation!B451,better_player_df!$B$2:$B$10475,C451,better_player_df!$E$2:$E$10475,match_formation!$Q$1)</f>
        <v>0</v>
      </c>
      <c r="R451">
        <f>COUNTIFS(better_player_df!$A$2:$A$10475,match_formation!B451,better_player_df!$B$2:$B$10475,C451,better_player_df!$E$2:$E$10475,match_formation!$R$1)</f>
        <v>0</v>
      </c>
      <c r="S451">
        <f t="shared" ref="S451:S514" si="49">SUM(D451:F451)</f>
        <v>4</v>
      </c>
      <c r="T451">
        <f t="shared" ref="T451:T514" si="50">SUM(G451:L451)</f>
        <v>2</v>
      </c>
      <c r="U451">
        <f t="shared" ref="U451:U514" si="51">SUM(M451:O451)</f>
        <v>3</v>
      </c>
      <c r="V451">
        <f t="shared" ref="V451:V514" si="52">SUM(P451:R451)</f>
        <v>1</v>
      </c>
      <c r="W451">
        <f t="shared" ref="W451:W514" si="53">IF(U451=0,S451*100+T451*10+V451,S451*1000+T451*100+U451*10+V451)</f>
        <v>4231</v>
      </c>
    </row>
    <row r="452" spans="1:23" x14ac:dyDescent="0.3">
      <c r="A452">
        <f t="shared" ref="A452:A515" si="54">A451+1</f>
        <v>451</v>
      </c>
      <c r="B452">
        <f t="shared" ref="B452:B515" si="55">IF(MOD(A452,2)=0,B451,B451+1)</f>
        <v>1080731</v>
      </c>
      <c r="C452" t="s">
        <v>332</v>
      </c>
      <c r="D452">
        <f>COUNTIFS(better_player_df!$A$2:$A$10475,match_formation!B452,better_player_df!$B$2:$B$10475,C452,better_player_df!$E$2:$E$10475,match_formation!$D$1)</f>
        <v>3</v>
      </c>
      <c r="E452">
        <f>COUNTIFS(better_player_df!$A$2:$A$10475,match_formation!B452,better_player_df!$B$2:$B$10475,C452,better_player_df!$E$2:$E$10475,match_formation!$E$1)</f>
        <v>0</v>
      </c>
      <c r="F452">
        <f>COUNTIFS(better_player_df!$A$2:$A$10475,match_formation!B452,better_player_df!$B$2:$B$10475,C452,better_player_df!$E$2:$E$10475,match_formation!$F$1)</f>
        <v>0</v>
      </c>
      <c r="G452">
        <f>COUNTIFS(better_player_df!$A$2:$A$10475,match_formation!B452,better_player_df!$B$2:$B$10475,C452,better_player_df!$E$2:$E$10475,match_formation!$G$1)</f>
        <v>0</v>
      </c>
      <c r="H452">
        <f>COUNTIFS(better_player_df!$A$2:$A$10475,match_formation!B452,better_player_df!$B$2:$B$10475,C452,better_player_df!$E$2:$E$10475,match_formation!$H$1)</f>
        <v>0</v>
      </c>
      <c r="I452">
        <f>COUNTIFS(better_player_df!$A$2:$A$10475,match_formation!B452,better_player_df!$B$2:$B$10475,C452,better_player_df!$E$2:$E$10475,match_formation!$I$1)</f>
        <v>0</v>
      </c>
      <c r="J452">
        <f>COUNTIFS(better_player_df!$A$2:$A$10475,match_formation!B452,better_player_df!$B$2:$B$10475,C452,better_player_df!$E$2:$E$10475,match_formation!$J$1)</f>
        <v>2</v>
      </c>
      <c r="K452">
        <f>COUNTIFS(better_player_df!$A$2:$A$10475,match_formation!B452,better_player_df!$B$2:$B$10475,C452,better_player_df!$E$2:$E$10475,match_formation!$K$1)</f>
        <v>1</v>
      </c>
      <c r="L452">
        <f>COUNTIFS(better_player_df!$A$2:$A$10475,match_formation!B452,better_player_df!$B$2:$B$10475,C452,better_player_df!$E$2:$E$10475,match_formation!$L$1)</f>
        <v>1</v>
      </c>
      <c r="M452">
        <f>COUNTIFS(better_player_df!$A$2:$A$10475,match_formation!B452,better_player_df!$B$2:$B$10475,C452,better_player_df!$E$2:$E$10475,match_formation!$M$1)</f>
        <v>1</v>
      </c>
      <c r="N452">
        <f>COUNTIFS(better_player_df!$A$2:$A$10475,match_formation!B452,better_player_df!$B$2:$B$10475,C452,better_player_df!$E$2:$E$10475,match_formation!$N$1)</f>
        <v>0</v>
      </c>
      <c r="O452">
        <f>COUNTIFS(better_player_df!$A$2:$A$10475,match_formation!B452,better_player_df!$B$2:$B$10475,C452,better_player_df!$E$2:$E$10475,match_formation!$O$1)</f>
        <v>0</v>
      </c>
      <c r="P452">
        <f>COUNTIFS(better_player_df!$A$2:$A$10475,match_formation!B452,better_player_df!$B$2:$B$10475,C452,better_player_df!$E$2:$E$10475,match_formation!$P$1)</f>
        <v>2</v>
      </c>
      <c r="Q452">
        <f>COUNTIFS(better_player_df!$A$2:$A$10475,match_formation!B452,better_player_df!$B$2:$B$10475,C452,better_player_df!$E$2:$E$10475,match_formation!$Q$1)</f>
        <v>0</v>
      </c>
      <c r="R452">
        <f>COUNTIFS(better_player_df!$A$2:$A$10475,match_formation!B452,better_player_df!$B$2:$B$10475,C452,better_player_df!$E$2:$E$10475,match_formation!$R$1)</f>
        <v>0</v>
      </c>
      <c r="S452">
        <f t="shared" si="49"/>
        <v>3</v>
      </c>
      <c r="T452">
        <f t="shared" si="50"/>
        <v>4</v>
      </c>
      <c r="U452">
        <f t="shared" si="51"/>
        <v>1</v>
      </c>
      <c r="V452">
        <f t="shared" si="52"/>
        <v>2</v>
      </c>
      <c r="W452">
        <f t="shared" si="53"/>
        <v>3412</v>
      </c>
    </row>
    <row r="453" spans="1:23" x14ac:dyDescent="0.3">
      <c r="A453">
        <f t="shared" si="54"/>
        <v>452</v>
      </c>
      <c r="B453">
        <f t="shared" si="55"/>
        <v>1080731</v>
      </c>
      <c r="C453" t="s">
        <v>289</v>
      </c>
      <c r="D453">
        <f>COUNTIFS(better_player_df!$A$2:$A$10475,match_formation!B453,better_player_df!$B$2:$B$10475,C453,better_player_df!$E$2:$E$10475,match_formation!$D$1)</f>
        <v>3</v>
      </c>
      <c r="E453">
        <f>COUNTIFS(better_player_df!$A$2:$A$10475,match_formation!B453,better_player_df!$B$2:$B$10475,C453,better_player_df!$E$2:$E$10475,match_formation!$E$1)</f>
        <v>0</v>
      </c>
      <c r="F453">
        <f>COUNTIFS(better_player_df!$A$2:$A$10475,match_formation!B453,better_player_df!$B$2:$B$10475,C453,better_player_df!$E$2:$E$10475,match_formation!$F$1)</f>
        <v>0</v>
      </c>
      <c r="G453">
        <f>COUNTIFS(better_player_df!$A$2:$A$10475,match_formation!B453,better_player_df!$B$2:$B$10475,C453,better_player_df!$E$2:$E$10475,match_formation!$G$1)</f>
        <v>1</v>
      </c>
      <c r="H453">
        <f>COUNTIFS(better_player_df!$A$2:$A$10475,match_formation!B453,better_player_df!$B$2:$B$10475,C453,better_player_df!$E$2:$E$10475,match_formation!$H$1)</f>
        <v>0</v>
      </c>
      <c r="I453">
        <f>COUNTIFS(better_player_df!$A$2:$A$10475,match_formation!B453,better_player_df!$B$2:$B$10475,C453,better_player_df!$E$2:$E$10475,match_formation!$I$1)</f>
        <v>0</v>
      </c>
      <c r="J453">
        <f>COUNTIFS(better_player_df!$A$2:$A$10475,match_formation!B453,better_player_df!$B$2:$B$10475,C453,better_player_df!$E$2:$E$10475,match_formation!$J$1)</f>
        <v>2</v>
      </c>
      <c r="K453">
        <f>COUNTIFS(better_player_df!$A$2:$A$10475,match_formation!B453,better_player_df!$B$2:$B$10475,C453,better_player_df!$E$2:$E$10475,match_formation!$K$1)</f>
        <v>1</v>
      </c>
      <c r="L453">
        <f>COUNTIFS(better_player_df!$A$2:$A$10475,match_formation!B453,better_player_df!$B$2:$B$10475,C453,better_player_df!$E$2:$E$10475,match_formation!$L$1)</f>
        <v>1</v>
      </c>
      <c r="M453">
        <f>COUNTIFS(better_player_df!$A$2:$A$10475,match_formation!B453,better_player_df!$B$2:$B$10475,C453,better_player_df!$E$2:$E$10475,match_formation!$M$1)</f>
        <v>0</v>
      </c>
      <c r="N453">
        <f>COUNTIFS(better_player_df!$A$2:$A$10475,match_formation!B453,better_player_df!$B$2:$B$10475,C453,better_player_df!$E$2:$E$10475,match_formation!$N$1)</f>
        <v>0</v>
      </c>
      <c r="O453">
        <f>COUNTIFS(better_player_df!$A$2:$A$10475,match_formation!B453,better_player_df!$B$2:$B$10475,C453,better_player_df!$E$2:$E$10475,match_formation!$O$1)</f>
        <v>0</v>
      </c>
      <c r="P453">
        <f>COUNTIFS(better_player_df!$A$2:$A$10475,match_formation!B453,better_player_df!$B$2:$B$10475,C453,better_player_df!$E$2:$E$10475,match_formation!$P$1)</f>
        <v>2</v>
      </c>
      <c r="Q453">
        <f>COUNTIFS(better_player_df!$A$2:$A$10475,match_formation!B453,better_player_df!$B$2:$B$10475,C453,better_player_df!$E$2:$E$10475,match_formation!$Q$1)</f>
        <v>0</v>
      </c>
      <c r="R453">
        <f>COUNTIFS(better_player_df!$A$2:$A$10475,match_formation!B453,better_player_df!$B$2:$B$10475,C453,better_player_df!$E$2:$E$10475,match_formation!$R$1)</f>
        <v>0</v>
      </c>
      <c r="S453">
        <f t="shared" si="49"/>
        <v>3</v>
      </c>
      <c r="T453">
        <f t="shared" si="50"/>
        <v>5</v>
      </c>
      <c r="U453">
        <f t="shared" si="51"/>
        <v>0</v>
      </c>
      <c r="V453">
        <f t="shared" si="52"/>
        <v>2</v>
      </c>
      <c r="W453">
        <f t="shared" si="53"/>
        <v>352</v>
      </c>
    </row>
    <row r="454" spans="1:23" x14ac:dyDescent="0.3">
      <c r="A454">
        <f t="shared" si="54"/>
        <v>453</v>
      </c>
      <c r="B454">
        <f t="shared" si="55"/>
        <v>1080732</v>
      </c>
      <c r="C454" t="s">
        <v>81</v>
      </c>
      <c r="D454">
        <f>COUNTIFS(better_player_df!$A$2:$A$10475,match_formation!B454,better_player_df!$B$2:$B$10475,C454,better_player_df!$E$2:$E$10475,match_formation!$D$1)</f>
        <v>2</v>
      </c>
      <c r="E454">
        <f>COUNTIFS(better_player_df!$A$2:$A$10475,match_formation!B454,better_player_df!$B$2:$B$10475,C454,better_player_df!$E$2:$E$10475,match_formation!$E$1)</f>
        <v>1</v>
      </c>
      <c r="F454">
        <f>COUNTIFS(better_player_df!$A$2:$A$10475,match_formation!B454,better_player_df!$B$2:$B$10475,C454,better_player_df!$E$2:$E$10475,match_formation!$F$1)</f>
        <v>1</v>
      </c>
      <c r="G454">
        <f>COUNTIFS(better_player_df!$A$2:$A$10475,match_formation!B454,better_player_df!$B$2:$B$10475,C454,better_player_df!$E$2:$E$10475,match_formation!$G$1)</f>
        <v>2</v>
      </c>
      <c r="H454">
        <f>COUNTIFS(better_player_df!$A$2:$A$10475,match_formation!B454,better_player_df!$B$2:$B$10475,C454,better_player_df!$E$2:$E$10475,match_formation!$H$1)</f>
        <v>0</v>
      </c>
      <c r="I454">
        <f>COUNTIFS(better_player_df!$A$2:$A$10475,match_formation!B454,better_player_df!$B$2:$B$10475,C454,better_player_df!$E$2:$E$10475,match_formation!$I$1)</f>
        <v>0</v>
      </c>
      <c r="J454">
        <f>COUNTIFS(better_player_df!$A$2:$A$10475,match_formation!B454,better_player_df!$B$2:$B$10475,C454,better_player_df!$E$2:$E$10475,match_formation!$J$1)</f>
        <v>0</v>
      </c>
      <c r="K454">
        <f>COUNTIFS(better_player_df!$A$2:$A$10475,match_formation!B454,better_player_df!$B$2:$B$10475,C454,better_player_df!$E$2:$E$10475,match_formation!$K$1)</f>
        <v>0</v>
      </c>
      <c r="L454">
        <f>COUNTIFS(better_player_df!$A$2:$A$10475,match_formation!B454,better_player_df!$B$2:$B$10475,C454,better_player_df!$E$2:$E$10475,match_formation!$L$1)</f>
        <v>0</v>
      </c>
      <c r="M454">
        <f>COUNTIFS(better_player_df!$A$2:$A$10475,match_formation!B454,better_player_df!$B$2:$B$10475,C454,better_player_df!$E$2:$E$10475,match_formation!$M$1)</f>
        <v>1</v>
      </c>
      <c r="N454">
        <f>COUNTIFS(better_player_df!$A$2:$A$10475,match_formation!B454,better_player_df!$B$2:$B$10475,C454,better_player_df!$E$2:$E$10475,match_formation!$N$1)</f>
        <v>1</v>
      </c>
      <c r="O454">
        <f>COUNTIFS(better_player_df!$A$2:$A$10475,match_formation!B454,better_player_df!$B$2:$B$10475,C454,better_player_df!$E$2:$E$10475,match_formation!$O$1)</f>
        <v>1</v>
      </c>
      <c r="P454">
        <f>COUNTIFS(better_player_df!$A$2:$A$10475,match_formation!B454,better_player_df!$B$2:$B$10475,C454,better_player_df!$E$2:$E$10475,match_formation!$P$1)</f>
        <v>1</v>
      </c>
      <c r="Q454">
        <f>COUNTIFS(better_player_df!$A$2:$A$10475,match_formation!B454,better_player_df!$B$2:$B$10475,C454,better_player_df!$E$2:$E$10475,match_formation!$Q$1)</f>
        <v>0</v>
      </c>
      <c r="R454">
        <f>COUNTIFS(better_player_df!$A$2:$A$10475,match_formation!B454,better_player_df!$B$2:$B$10475,C454,better_player_df!$E$2:$E$10475,match_formation!$R$1)</f>
        <v>0</v>
      </c>
      <c r="S454">
        <f t="shared" si="49"/>
        <v>4</v>
      </c>
      <c r="T454">
        <f t="shared" si="50"/>
        <v>2</v>
      </c>
      <c r="U454">
        <f t="shared" si="51"/>
        <v>3</v>
      </c>
      <c r="V454">
        <f t="shared" si="52"/>
        <v>1</v>
      </c>
      <c r="W454">
        <f t="shared" si="53"/>
        <v>4231</v>
      </c>
    </row>
    <row r="455" spans="1:23" x14ac:dyDescent="0.3">
      <c r="A455">
        <f t="shared" si="54"/>
        <v>454</v>
      </c>
      <c r="B455">
        <f t="shared" si="55"/>
        <v>1080732</v>
      </c>
      <c r="C455" t="s">
        <v>38</v>
      </c>
      <c r="D455">
        <f>COUNTIFS(better_player_df!$A$2:$A$10475,match_formation!B455,better_player_df!$B$2:$B$10475,C455,better_player_df!$E$2:$E$10475,match_formation!$D$1)</f>
        <v>2</v>
      </c>
      <c r="E455">
        <f>COUNTIFS(better_player_df!$A$2:$A$10475,match_formation!B455,better_player_df!$B$2:$B$10475,C455,better_player_df!$E$2:$E$10475,match_formation!$E$1)</f>
        <v>1</v>
      </c>
      <c r="F455">
        <f>COUNTIFS(better_player_df!$A$2:$A$10475,match_formation!B455,better_player_df!$B$2:$B$10475,C455,better_player_df!$E$2:$E$10475,match_formation!$F$1)</f>
        <v>1</v>
      </c>
      <c r="G455">
        <f>COUNTIFS(better_player_df!$A$2:$A$10475,match_formation!B455,better_player_df!$B$2:$B$10475,C455,better_player_df!$E$2:$E$10475,match_formation!$G$1)</f>
        <v>2</v>
      </c>
      <c r="H455">
        <f>COUNTIFS(better_player_df!$A$2:$A$10475,match_formation!B455,better_player_df!$B$2:$B$10475,C455,better_player_df!$E$2:$E$10475,match_formation!$H$1)</f>
        <v>0</v>
      </c>
      <c r="I455">
        <f>COUNTIFS(better_player_df!$A$2:$A$10475,match_formation!B455,better_player_df!$B$2:$B$10475,C455,better_player_df!$E$2:$E$10475,match_formation!$I$1)</f>
        <v>0</v>
      </c>
      <c r="J455">
        <f>COUNTIFS(better_player_df!$A$2:$A$10475,match_formation!B455,better_player_df!$B$2:$B$10475,C455,better_player_df!$E$2:$E$10475,match_formation!$J$1)</f>
        <v>0</v>
      </c>
      <c r="K455">
        <f>COUNTIFS(better_player_df!$A$2:$A$10475,match_formation!B455,better_player_df!$B$2:$B$10475,C455,better_player_df!$E$2:$E$10475,match_formation!$K$1)</f>
        <v>0</v>
      </c>
      <c r="L455">
        <f>COUNTIFS(better_player_df!$A$2:$A$10475,match_formation!B455,better_player_df!$B$2:$B$10475,C455,better_player_df!$E$2:$E$10475,match_formation!$L$1)</f>
        <v>0</v>
      </c>
      <c r="M455">
        <f>COUNTIFS(better_player_df!$A$2:$A$10475,match_formation!B455,better_player_df!$B$2:$B$10475,C455,better_player_df!$E$2:$E$10475,match_formation!$M$1)</f>
        <v>1</v>
      </c>
      <c r="N455">
        <f>COUNTIFS(better_player_df!$A$2:$A$10475,match_formation!B455,better_player_df!$B$2:$B$10475,C455,better_player_df!$E$2:$E$10475,match_formation!$N$1)</f>
        <v>1</v>
      </c>
      <c r="O455">
        <f>COUNTIFS(better_player_df!$A$2:$A$10475,match_formation!B455,better_player_df!$B$2:$B$10475,C455,better_player_df!$E$2:$E$10475,match_formation!$O$1)</f>
        <v>1</v>
      </c>
      <c r="P455">
        <f>COUNTIFS(better_player_df!$A$2:$A$10475,match_formation!B455,better_player_df!$B$2:$B$10475,C455,better_player_df!$E$2:$E$10475,match_formation!$P$1)</f>
        <v>1</v>
      </c>
      <c r="Q455">
        <f>COUNTIFS(better_player_df!$A$2:$A$10475,match_formation!B455,better_player_df!$B$2:$B$10475,C455,better_player_df!$E$2:$E$10475,match_formation!$Q$1)</f>
        <v>0</v>
      </c>
      <c r="R455">
        <f>COUNTIFS(better_player_df!$A$2:$A$10475,match_formation!B455,better_player_df!$B$2:$B$10475,C455,better_player_df!$E$2:$E$10475,match_formation!$R$1)</f>
        <v>0</v>
      </c>
      <c r="S455">
        <f t="shared" si="49"/>
        <v>4</v>
      </c>
      <c r="T455">
        <f t="shared" si="50"/>
        <v>2</v>
      </c>
      <c r="U455">
        <f t="shared" si="51"/>
        <v>3</v>
      </c>
      <c r="V455">
        <f t="shared" si="52"/>
        <v>1</v>
      </c>
      <c r="W455">
        <f t="shared" si="53"/>
        <v>4231</v>
      </c>
    </row>
    <row r="456" spans="1:23" x14ac:dyDescent="0.3">
      <c r="A456">
        <f t="shared" si="54"/>
        <v>455</v>
      </c>
      <c r="B456">
        <f t="shared" si="55"/>
        <v>1080733</v>
      </c>
      <c r="C456" t="s">
        <v>187</v>
      </c>
      <c r="D456">
        <f>COUNTIFS(better_player_df!$A$2:$A$10475,match_formation!B456,better_player_df!$B$2:$B$10475,C456,better_player_df!$E$2:$E$10475,match_formation!$D$1)</f>
        <v>2</v>
      </c>
      <c r="E456">
        <f>COUNTIFS(better_player_df!$A$2:$A$10475,match_formation!B456,better_player_df!$B$2:$B$10475,C456,better_player_df!$E$2:$E$10475,match_formation!$E$1)</f>
        <v>1</v>
      </c>
      <c r="F456">
        <f>COUNTIFS(better_player_df!$A$2:$A$10475,match_formation!B456,better_player_df!$B$2:$B$10475,C456,better_player_df!$E$2:$E$10475,match_formation!$F$1)</f>
        <v>1</v>
      </c>
      <c r="G456">
        <f>COUNTIFS(better_player_df!$A$2:$A$10475,match_formation!B456,better_player_df!$B$2:$B$10475,C456,better_player_df!$E$2:$E$10475,match_formation!$G$1)</f>
        <v>2</v>
      </c>
      <c r="H456">
        <f>COUNTIFS(better_player_df!$A$2:$A$10475,match_formation!B456,better_player_df!$B$2:$B$10475,C456,better_player_df!$E$2:$E$10475,match_formation!$H$1)</f>
        <v>0</v>
      </c>
      <c r="I456">
        <f>COUNTIFS(better_player_df!$A$2:$A$10475,match_formation!B456,better_player_df!$B$2:$B$10475,C456,better_player_df!$E$2:$E$10475,match_formation!$I$1)</f>
        <v>0</v>
      </c>
      <c r="J456">
        <f>COUNTIFS(better_player_df!$A$2:$A$10475,match_formation!B456,better_player_df!$B$2:$B$10475,C456,better_player_df!$E$2:$E$10475,match_formation!$J$1)</f>
        <v>0</v>
      </c>
      <c r="K456">
        <f>COUNTIFS(better_player_df!$A$2:$A$10475,match_formation!B456,better_player_df!$B$2:$B$10475,C456,better_player_df!$E$2:$E$10475,match_formation!$K$1)</f>
        <v>0</v>
      </c>
      <c r="L456">
        <f>COUNTIFS(better_player_df!$A$2:$A$10475,match_formation!B456,better_player_df!$B$2:$B$10475,C456,better_player_df!$E$2:$E$10475,match_formation!$L$1)</f>
        <v>0</v>
      </c>
      <c r="M456">
        <f>COUNTIFS(better_player_df!$A$2:$A$10475,match_formation!B456,better_player_df!$B$2:$B$10475,C456,better_player_df!$E$2:$E$10475,match_formation!$M$1)</f>
        <v>1</v>
      </c>
      <c r="N456">
        <f>COUNTIFS(better_player_df!$A$2:$A$10475,match_formation!B456,better_player_df!$B$2:$B$10475,C456,better_player_df!$E$2:$E$10475,match_formation!$N$1)</f>
        <v>1</v>
      </c>
      <c r="O456">
        <f>COUNTIFS(better_player_df!$A$2:$A$10475,match_formation!B456,better_player_df!$B$2:$B$10475,C456,better_player_df!$E$2:$E$10475,match_formation!$O$1)</f>
        <v>1</v>
      </c>
      <c r="P456">
        <f>COUNTIFS(better_player_df!$A$2:$A$10475,match_formation!B456,better_player_df!$B$2:$B$10475,C456,better_player_df!$E$2:$E$10475,match_formation!$P$1)</f>
        <v>1</v>
      </c>
      <c r="Q456">
        <f>COUNTIFS(better_player_df!$A$2:$A$10475,match_formation!B456,better_player_df!$B$2:$B$10475,C456,better_player_df!$E$2:$E$10475,match_formation!$Q$1)</f>
        <v>0</v>
      </c>
      <c r="R456">
        <f>COUNTIFS(better_player_df!$A$2:$A$10475,match_formation!B456,better_player_df!$B$2:$B$10475,C456,better_player_df!$E$2:$E$10475,match_formation!$R$1)</f>
        <v>0</v>
      </c>
      <c r="S456">
        <f t="shared" si="49"/>
        <v>4</v>
      </c>
      <c r="T456">
        <f t="shared" si="50"/>
        <v>2</v>
      </c>
      <c r="U456">
        <f t="shared" si="51"/>
        <v>3</v>
      </c>
      <c r="V456">
        <f t="shared" si="52"/>
        <v>1</v>
      </c>
      <c r="W456">
        <f t="shared" si="53"/>
        <v>4231</v>
      </c>
    </row>
    <row r="457" spans="1:23" x14ac:dyDescent="0.3">
      <c r="A457">
        <f t="shared" si="54"/>
        <v>456</v>
      </c>
      <c r="B457">
        <f t="shared" si="55"/>
        <v>1080733</v>
      </c>
      <c r="C457" t="s">
        <v>127</v>
      </c>
      <c r="D457">
        <f>COUNTIFS(better_player_df!$A$2:$A$10475,match_formation!B457,better_player_df!$B$2:$B$10475,C457,better_player_df!$E$2:$E$10475,match_formation!$D$1)</f>
        <v>2</v>
      </c>
      <c r="E457">
        <f>COUNTIFS(better_player_df!$A$2:$A$10475,match_formation!B457,better_player_df!$B$2:$B$10475,C457,better_player_df!$E$2:$E$10475,match_formation!$E$1)</f>
        <v>1</v>
      </c>
      <c r="F457">
        <f>COUNTIFS(better_player_df!$A$2:$A$10475,match_formation!B457,better_player_df!$B$2:$B$10475,C457,better_player_df!$E$2:$E$10475,match_formation!$F$1)</f>
        <v>1</v>
      </c>
      <c r="G457">
        <f>COUNTIFS(better_player_df!$A$2:$A$10475,match_formation!B457,better_player_df!$B$2:$B$10475,C457,better_player_df!$E$2:$E$10475,match_formation!$G$1)</f>
        <v>2</v>
      </c>
      <c r="H457">
        <f>COUNTIFS(better_player_df!$A$2:$A$10475,match_formation!B457,better_player_df!$B$2:$B$10475,C457,better_player_df!$E$2:$E$10475,match_formation!$H$1)</f>
        <v>0</v>
      </c>
      <c r="I457">
        <f>COUNTIFS(better_player_df!$A$2:$A$10475,match_formation!B457,better_player_df!$B$2:$B$10475,C457,better_player_df!$E$2:$E$10475,match_formation!$I$1)</f>
        <v>0</v>
      </c>
      <c r="J457">
        <f>COUNTIFS(better_player_df!$A$2:$A$10475,match_formation!B457,better_player_df!$B$2:$B$10475,C457,better_player_df!$E$2:$E$10475,match_formation!$J$1)</f>
        <v>0</v>
      </c>
      <c r="K457">
        <f>COUNTIFS(better_player_df!$A$2:$A$10475,match_formation!B457,better_player_df!$B$2:$B$10475,C457,better_player_df!$E$2:$E$10475,match_formation!$K$1)</f>
        <v>0</v>
      </c>
      <c r="L457">
        <f>COUNTIFS(better_player_df!$A$2:$A$10475,match_formation!B457,better_player_df!$B$2:$B$10475,C457,better_player_df!$E$2:$E$10475,match_formation!$L$1)</f>
        <v>0</v>
      </c>
      <c r="M457">
        <f>COUNTIFS(better_player_df!$A$2:$A$10475,match_formation!B457,better_player_df!$B$2:$B$10475,C457,better_player_df!$E$2:$E$10475,match_formation!$M$1)</f>
        <v>1</v>
      </c>
      <c r="N457">
        <f>COUNTIFS(better_player_df!$A$2:$A$10475,match_formation!B457,better_player_df!$B$2:$B$10475,C457,better_player_df!$E$2:$E$10475,match_formation!$N$1)</f>
        <v>1</v>
      </c>
      <c r="O457">
        <f>COUNTIFS(better_player_df!$A$2:$A$10475,match_formation!B457,better_player_df!$B$2:$B$10475,C457,better_player_df!$E$2:$E$10475,match_formation!$O$1)</f>
        <v>1</v>
      </c>
      <c r="P457">
        <f>COUNTIFS(better_player_df!$A$2:$A$10475,match_formation!B457,better_player_df!$B$2:$B$10475,C457,better_player_df!$E$2:$E$10475,match_formation!$P$1)</f>
        <v>1</v>
      </c>
      <c r="Q457">
        <f>COUNTIFS(better_player_df!$A$2:$A$10475,match_formation!B457,better_player_df!$B$2:$B$10475,C457,better_player_df!$E$2:$E$10475,match_formation!$Q$1)</f>
        <v>0</v>
      </c>
      <c r="R457">
        <f>COUNTIFS(better_player_df!$A$2:$A$10475,match_formation!B457,better_player_df!$B$2:$B$10475,C457,better_player_df!$E$2:$E$10475,match_formation!$R$1)</f>
        <v>0</v>
      </c>
      <c r="S457">
        <f t="shared" si="49"/>
        <v>4</v>
      </c>
      <c r="T457">
        <f t="shared" si="50"/>
        <v>2</v>
      </c>
      <c r="U457">
        <f t="shared" si="51"/>
        <v>3</v>
      </c>
      <c r="V457">
        <f t="shared" si="52"/>
        <v>1</v>
      </c>
      <c r="W457">
        <f t="shared" si="53"/>
        <v>4231</v>
      </c>
    </row>
    <row r="458" spans="1:23" x14ac:dyDescent="0.3">
      <c r="A458">
        <f t="shared" si="54"/>
        <v>457</v>
      </c>
      <c r="B458">
        <f t="shared" si="55"/>
        <v>1080734</v>
      </c>
      <c r="C458" t="s">
        <v>274</v>
      </c>
      <c r="D458">
        <f>COUNTIFS(better_player_df!$A$2:$A$10475,match_formation!B458,better_player_df!$B$2:$B$10475,C458,better_player_df!$E$2:$E$10475,match_formation!$D$1)</f>
        <v>3</v>
      </c>
      <c r="E458">
        <f>COUNTIFS(better_player_df!$A$2:$A$10475,match_formation!B458,better_player_df!$B$2:$B$10475,C458,better_player_df!$E$2:$E$10475,match_formation!$E$1)</f>
        <v>0</v>
      </c>
      <c r="F458">
        <f>COUNTIFS(better_player_df!$A$2:$A$10475,match_formation!B458,better_player_df!$B$2:$B$10475,C458,better_player_df!$E$2:$E$10475,match_formation!$F$1)</f>
        <v>0</v>
      </c>
      <c r="G458">
        <f>COUNTIFS(better_player_df!$A$2:$A$10475,match_formation!B458,better_player_df!$B$2:$B$10475,C458,better_player_df!$E$2:$E$10475,match_formation!$G$1)</f>
        <v>0</v>
      </c>
      <c r="H458">
        <f>COUNTIFS(better_player_df!$A$2:$A$10475,match_formation!B458,better_player_df!$B$2:$B$10475,C458,better_player_df!$E$2:$E$10475,match_formation!$H$1)</f>
        <v>1</v>
      </c>
      <c r="I458">
        <f>COUNTIFS(better_player_df!$A$2:$A$10475,match_formation!B458,better_player_df!$B$2:$B$10475,C458,better_player_df!$E$2:$E$10475,match_formation!$I$1)</f>
        <v>1</v>
      </c>
      <c r="J458">
        <f>COUNTIFS(better_player_df!$A$2:$A$10475,match_formation!B458,better_player_df!$B$2:$B$10475,C458,better_player_df!$E$2:$E$10475,match_formation!$J$1)</f>
        <v>3</v>
      </c>
      <c r="K458">
        <f>COUNTIFS(better_player_df!$A$2:$A$10475,match_formation!B458,better_player_df!$B$2:$B$10475,C458,better_player_df!$E$2:$E$10475,match_formation!$K$1)</f>
        <v>0</v>
      </c>
      <c r="L458">
        <f>COUNTIFS(better_player_df!$A$2:$A$10475,match_formation!B458,better_player_df!$B$2:$B$10475,C458,better_player_df!$E$2:$E$10475,match_formation!$L$1)</f>
        <v>0</v>
      </c>
      <c r="M458">
        <f>COUNTIFS(better_player_df!$A$2:$A$10475,match_formation!B458,better_player_df!$B$2:$B$10475,C458,better_player_df!$E$2:$E$10475,match_formation!$M$1)</f>
        <v>1</v>
      </c>
      <c r="N458">
        <f>COUNTIFS(better_player_df!$A$2:$A$10475,match_formation!B458,better_player_df!$B$2:$B$10475,C458,better_player_df!$E$2:$E$10475,match_formation!$N$1)</f>
        <v>0</v>
      </c>
      <c r="O458">
        <f>COUNTIFS(better_player_df!$A$2:$A$10475,match_formation!B458,better_player_df!$B$2:$B$10475,C458,better_player_df!$E$2:$E$10475,match_formation!$O$1)</f>
        <v>0</v>
      </c>
      <c r="P458">
        <f>COUNTIFS(better_player_df!$A$2:$A$10475,match_formation!B458,better_player_df!$B$2:$B$10475,C458,better_player_df!$E$2:$E$10475,match_formation!$P$1)</f>
        <v>1</v>
      </c>
      <c r="Q458">
        <f>COUNTIFS(better_player_df!$A$2:$A$10475,match_formation!B458,better_player_df!$B$2:$B$10475,C458,better_player_df!$E$2:$E$10475,match_formation!$Q$1)</f>
        <v>0</v>
      </c>
      <c r="R458">
        <f>COUNTIFS(better_player_df!$A$2:$A$10475,match_formation!B458,better_player_df!$B$2:$B$10475,C458,better_player_df!$E$2:$E$10475,match_formation!$R$1)</f>
        <v>0</v>
      </c>
      <c r="S458">
        <f t="shared" si="49"/>
        <v>3</v>
      </c>
      <c r="T458">
        <f t="shared" si="50"/>
        <v>5</v>
      </c>
      <c r="U458">
        <f t="shared" si="51"/>
        <v>1</v>
      </c>
      <c r="V458">
        <f t="shared" si="52"/>
        <v>1</v>
      </c>
      <c r="W458">
        <f t="shared" si="53"/>
        <v>3511</v>
      </c>
    </row>
    <row r="459" spans="1:23" x14ac:dyDescent="0.3">
      <c r="A459">
        <f t="shared" si="54"/>
        <v>458</v>
      </c>
      <c r="B459">
        <f t="shared" si="55"/>
        <v>1080734</v>
      </c>
      <c r="C459" t="s">
        <v>317</v>
      </c>
      <c r="D459">
        <f>COUNTIFS(better_player_df!$A$2:$A$10475,match_formation!B459,better_player_df!$B$2:$B$10475,C459,better_player_df!$E$2:$E$10475,match_formation!$D$1)</f>
        <v>2</v>
      </c>
      <c r="E459">
        <f>COUNTIFS(better_player_df!$A$2:$A$10475,match_formation!B459,better_player_df!$B$2:$B$10475,C459,better_player_df!$E$2:$E$10475,match_formation!$E$1)</f>
        <v>1</v>
      </c>
      <c r="F459">
        <f>COUNTIFS(better_player_df!$A$2:$A$10475,match_formation!B459,better_player_df!$B$2:$B$10475,C459,better_player_df!$E$2:$E$10475,match_formation!$F$1)</f>
        <v>1</v>
      </c>
      <c r="G459">
        <f>COUNTIFS(better_player_df!$A$2:$A$10475,match_formation!B459,better_player_df!$B$2:$B$10475,C459,better_player_df!$E$2:$E$10475,match_formation!$G$1)</f>
        <v>2</v>
      </c>
      <c r="H459">
        <f>COUNTIFS(better_player_df!$A$2:$A$10475,match_formation!B459,better_player_df!$B$2:$B$10475,C459,better_player_df!$E$2:$E$10475,match_formation!$H$1)</f>
        <v>0</v>
      </c>
      <c r="I459">
        <f>COUNTIFS(better_player_df!$A$2:$A$10475,match_formation!B459,better_player_df!$B$2:$B$10475,C459,better_player_df!$E$2:$E$10475,match_formation!$I$1)</f>
        <v>0</v>
      </c>
      <c r="J459">
        <f>COUNTIFS(better_player_df!$A$2:$A$10475,match_formation!B459,better_player_df!$B$2:$B$10475,C459,better_player_df!$E$2:$E$10475,match_formation!$J$1)</f>
        <v>0</v>
      </c>
      <c r="K459">
        <f>COUNTIFS(better_player_df!$A$2:$A$10475,match_formation!B459,better_player_df!$B$2:$B$10475,C459,better_player_df!$E$2:$E$10475,match_formation!$K$1)</f>
        <v>0</v>
      </c>
      <c r="L459">
        <f>COUNTIFS(better_player_df!$A$2:$A$10475,match_formation!B459,better_player_df!$B$2:$B$10475,C459,better_player_df!$E$2:$E$10475,match_formation!$L$1)</f>
        <v>0</v>
      </c>
      <c r="M459">
        <f>COUNTIFS(better_player_df!$A$2:$A$10475,match_formation!B459,better_player_df!$B$2:$B$10475,C459,better_player_df!$E$2:$E$10475,match_formation!$M$1)</f>
        <v>1</v>
      </c>
      <c r="N459">
        <f>COUNTIFS(better_player_df!$A$2:$A$10475,match_formation!B459,better_player_df!$B$2:$B$10475,C459,better_player_df!$E$2:$E$10475,match_formation!$N$1)</f>
        <v>1</v>
      </c>
      <c r="O459">
        <f>COUNTIFS(better_player_df!$A$2:$A$10475,match_formation!B459,better_player_df!$B$2:$B$10475,C459,better_player_df!$E$2:$E$10475,match_formation!$O$1)</f>
        <v>1</v>
      </c>
      <c r="P459">
        <f>COUNTIFS(better_player_df!$A$2:$A$10475,match_formation!B459,better_player_df!$B$2:$B$10475,C459,better_player_df!$E$2:$E$10475,match_formation!$P$1)</f>
        <v>1</v>
      </c>
      <c r="Q459">
        <f>COUNTIFS(better_player_df!$A$2:$A$10475,match_formation!B459,better_player_df!$B$2:$B$10475,C459,better_player_df!$E$2:$E$10475,match_formation!$Q$1)</f>
        <v>0</v>
      </c>
      <c r="R459">
        <f>COUNTIFS(better_player_df!$A$2:$A$10475,match_formation!B459,better_player_df!$B$2:$B$10475,C459,better_player_df!$E$2:$E$10475,match_formation!$R$1)</f>
        <v>0</v>
      </c>
      <c r="S459">
        <f t="shared" si="49"/>
        <v>4</v>
      </c>
      <c r="T459">
        <f t="shared" si="50"/>
        <v>2</v>
      </c>
      <c r="U459">
        <f t="shared" si="51"/>
        <v>3</v>
      </c>
      <c r="V459">
        <f t="shared" si="52"/>
        <v>1</v>
      </c>
      <c r="W459">
        <f t="shared" si="53"/>
        <v>4231</v>
      </c>
    </row>
    <row r="460" spans="1:23" x14ac:dyDescent="0.3">
      <c r="A460">
        <f t="shared" si="54"/>
        <v>459</v>
      </c>
      <c r="B460">
        <f t="shared" si="55"/>
        <v>1080735</v>
      </c>
      <c r="C460" t="s">
        <v>157</v>
      </c>
      <c r="D460">
        <f>COUNTIFS(better_player_df!$A$2:$A$10475,match_formation!B460,better_player_df!$B$2:$B$10475,C460,better_player_df!$E$2:$E$10475,match_formation!$D$1)</f>
        <v>3</v>
      </c>
      <c r="E460">
        <f>COUNTIFS(better_player_df!$A$2:$A$10475,match_formation!B460,better_player_df!$B$2:$B$10475,C460,better_player_df!$E$2:$E$10475,match_formation!$E$1)</f>
        <v>0</v>
      </c>
      <c r="F460">
        <f>COUNTIFS(better_player_df!$A$2:$A$10475,match_formation!B460,better_player_df!$B$2:$B$10475,C460,better_player_df!$E$2:$E$10475,match_formation!$F$1)</f>
        <v>0</v>
      </c>
      <c r="G460">
        <f>COUNTIFS(better_player_df!$A$2:$A$10475,match_formation!B460,better_player_df!$B$2:$B$10475,C460,better_player_df!$E$2:$E$10475,match_formation!$G$1)</f>
        <v>0</v>
      </c>
      <c r="H460">
        <f>COUNTIFS(better_player_df!$A$2:$A$10475,match_formation!B460,better_player_df!$B$2:$B$10475,C460,better_player_df!$E$2:$E$10475,match_formation!$H$1)</f>
        <v>1</v>
      </c>
      <c r="I460">
        <f>COUNTIFS(better_player_df!$A$2:$A$10475,match_formation!B460,better_player_df!$B$2:$B$10475,C460,better_player_df!$E$2:$E$10475,match_formation!$I$1)</f>
        <v>1</v>
      </c>
      <c r="J460">
        <f>COUNTIFS(better_player_df!$A$2:$A$10475,match_formation!B460,better_player_df!$B$2:$B$10475,C460,better_player_df!$E$2:$E$10475,match_formation!$J$1)</f>
        <v>2</v>
      </c>
      <c r="K460">
        <f>COUNTIFS(better_player_df!$A$2:$A$10475,match_formation!B460,better_player_df!$B$2:$B$10475,C460,better_player_df!$E$2:$E$10475,match_formation!$K$1)</f>
        <v>0</v>
      </c>
      <c r="L460">
        <f>COUNTIFS(better_player_df!$A$2:$A$10475,match_formation!B460,better_player_df!$B$2:$B$10475,C460,better_player_df!$E$2:$E$10475,match_formation!$L$1)</f>
        <v>0</v>
      </c>
      <c r="M460">
        <f>COUNTIFS(better_player_df!$A$2:$A$10475,match_formation!B460,better_player_df!$B$2:$B$10475,C460,better_player_df!$E$2:$E$10475,match_formation!$M$1)</f>
        <v>2</v>
      </c>
      <c r="N460">
        <f>COUNTIFS(better_player_df!$A$2:$A$10475,match_formation!B460,better_player_df!$B$2:$B$10475,C460,better_player_df!$E$2:$E$10475,match_formation!$N$1)</f>
        <v>0</v>
      </c>
      <c r="O460">
        <f>COUNTIFS(better_player_df!$A$2:$A$10475,match_formation!B460,better_player_df!$B$2:$B$10475,C460,better_player_df!$E$2:$E$10475,match_formation!$O$1)</f>
        <v>0</v>
      </c>
      <c r="P460">
        <f>COUNTIFS(better_player_df!$A$2:$A$10475,match_formation!B460,better_player_df!$B$2:$B$10475,C460,better_player_df!$E$2:$E$10475,match_formation!$P$1)</f>
        <v>1</v>
      </c>
      <c r="Q460">
        <f>COUNTIFS(better_player_df!$A$2:$A$10475,match_formation!B460,better_player_df!$B$2:$B$10475,C460,better_player_df!$E$2:$E$10475,match_formation!$Q$1)</f>
        <v>0</v>
      </c>
      <c r="R460">
        <f>COUNTIFS(better_player_df!$A$2:$A$10475,match_formation!B460,better_player_df!$B$2:$B$10475,C460,better_player_df!$E$2:$E$10475,match_formation!$R$1)</f>
        <v>0</v>
      </c>
      <c r="S460">
        <f t="shared" si="49"/>
        <v>3</v>
      </c>
      <c r="T460">
        <f t="shared" si="50"/>
        <v>4</v>
      </c>
      <c r="U460">
        <f t="shared" si="51"/>
        <v>2</v>
      </c>
      <c r="V460">
        <f t="shared" si="52"/>
        <v>1</v>
      </c>
      <c r="W460">
        <f t="shared" si="53"/>
        <v>3421</v>
      </c>
    </row>
    <row r="461" spans="1:23" x14ac:dyDescent="0.3">
      <c r="A461">
        <f t="shared" si="54"/>
        <v>460</v>
      </c>
      <c r="B461">
        <f t="shared" si="55"/>
        <v>1080735</v>
      </c>
      <c r="C461" t="s">
        <v>172</v>
      </c>
      <c r="D461">
        <f>COUNTIFS(better_player_df!$A$2:$A$10475,match_formation!B461,better_player_df!$B$2:$B$10475,C461,better_player_df!$E$2:$E$10475,match_formation!$D$1)</f>
        <v>2</v>
      </c>
      <c r="E461">
        <f>COUNTIFS(better_player_df!$A$2:$A$10475,match_formation!B461,better_player_df!$B$2:$B$10475,C461,better_player_df!$E$2:$E$10475,match_formation!$E$1)</f>
        <v>1</v>
      </c>
      <c r="F461">
        <f>COUNTIFS(better_player_df!$A$2:$A$10475,match_formation!B461,better_player_df!$B$2:$B$10475,C461,better_player_df!$E$2:$E$10475,match_formation!$F$1)</f>
        <v>1</v>
      </c>
      <c r="G461">
        <f>COUNTIFS(better_player_df!$A$2:$A$10475,match_formation!B461,better_player_df!$B$2:$B$10475,C461,better_player_df!$E$2:$E$10475,match_formation!$G$1)</f>
        <v>2</v>
      </c>
      <c r="H461">
        <f>COUNTIFS(better_player_df!$A$2:$A$10475,match_formation!B461,better_player_df!$B$2:$B$10475,C461,better_player_df!$E$2:$E$10475,match_formation!$H$1)</f>
        <v>0</v>
      </c>
      <c r="I461">
        <f>COUNTIFS(better_player_df!$A$2:$A$10475,match_formation!B461,better_player_df!$B$2:$B$10475,C461,better_player_df!$E$2:$E$10475,match_formation!$I$1)</f>
        <v>0</v>
      </c>
      <c r="J461">
        <f>COUNTIFS(better_player_df!$A$2:$A$10475,match_formation!B461,better_player_df!$B$2:$B$10475,C461,better_player_df!$E$2:$E$10475,match_formation!$J$1)</f>
        <v>0</v>
      </c>
      <c r="K461">
        <f>COUNTIFS(better_player_df!$A$2:$A$10475,match_formation!B461,better_player_df!$B$2:$B$10475,C461,better_player_df!$E$2:$E$10475,match_formation!$K$1)</f>
        <v>0</v>
      </c>
      <c r="L461">
        <f>COUNTIFS(better_player_df!$A$2:$A$10475,match_formation!B461,better_player_df!$B$2:$B$10475,C461,better_player_df!$E$2:$E$10475,match_formation!$L$1)</f>
        <v>0</v>
      </c>
      <c r="M461">
        <f>COUNTIFS(better_player_df!$A$2:$A$10475,match_formation!B461,better_player_df!$B$2:$B$10475,C461,better_player_df!$E$2:$E$10475,match_formation!$M$1)</f>
        <v>1</v>
      </c>
      <c r="N461">
        <f>COUNTIFS(better_player_df!$A$2:$A$10475,match_formation!B461,better_player_df!$B$2:$B$10475,C461,better_player_df!$E$2:$E$10475,match_formation!$N$1)</f>
        <v>1</v>
      </c>
      <c r="O461">
        <f>COUNTIFS(better_player_df!$A$2:$A$10475,match_formation!B461,better_player_df!$B$2:$B$10475,C461,better_player_df!$E$2:$E$10475,match_formation!$O$1)</f>
        <v>1</v>
      </c>
      <c r="P461">
        <f>COUNTIFS(better_player_df!$A$2:$A$10475,match_formation!B461,better_player_df!$B$2:$B$10475,C461,better_player_df!$E$2:$E$10475,match_formation!$P$1)</f>
        <v>1</v>
      </c>
      <c r="Q461">
        <f>COUNTIFS(better_player_df!$A$2:$A$10475,match_formation!B461,better_player_df!$B$2:$B$10475,C461,better_player_df!$E$2:$E$10475,match_formation!$Q$1)</f>
        <v>0</v>
      </c>
      <c r="R461">
        <f>COUNTIFS(better_player_df!$A$2:$A$10475,match_formation!B461,better_player_df!$B$2:$B$10475,C461,better_player_df!$E$2:$E$10475,match_formation!$R$1)</f>
        <v>0</v>
      </c>
      <c r="S461">
        <f t="shared" si="49"/>
        <v>4</v>
      </c>
      <c r="T461">
        <f t="shared" si="50"/>
        <v>2</v>
      </c>
      <c r="U461">
        <f t="shared" si="51"/>
        <v>3</v>
      </c>
      <c r="V461">
        <f t="shared" si="52"/>
        <v>1</v>
      </c>
      <c r="W461">
        <f t="shared" si="53"/>
        <v>4231</v>
      </c>
    </row>
    <row r="462" spans="1:23" x14ac:dyDescent="0.3">
      <c r="A462">
        <f t="shared" si="54"/>
        <v>461</v>
      </c>
      <c r="B462">
        <f t="shared" si="55"/>
        <v>1080736</v>
      </c>
      <c r="C462" t="s">
        <v>172</v>
      </c>
      <c r="D462">
        <f>COUNTIFS(better_player_df!$A$2:$A$10475,match_formation!B462,better_player_df!$B$2:$B$10475,C462,better_player_df!$E$2:$E$10475,match_formation!$D$1)</f>
        <v>2</v>
      </c>
      <c r="E462">
        <f>COUNTIFS(better_player_df!$A$2:$A$10475,match_formation!B462,better_player_df!$B$2:$B$10475,C462,better_player_df!$E$2:$E$10475,match_formation!$E$1)</f>
        <v>1</v>
      </c>
      <c r="F462">
        <f>COUNTIFS(better_player_df!$A$2:$A$10475,match_formation!B462,better_player_df!$B$2:$B$10475,C462,better_player_df!$E$2:$E$10475,match_formation!$F$1)</f>
        <v>1</v>
      </c>
      <c r="G462">
        <f>COUNTIFS(better_player_df!$A$2:$A$10475,match_formation!B462,better_player_df!$B$2:$B$10475,C462,better_player_df!$E$2:$E$10475,match_formation!$G$1)</f>
        <v>2</v>
      </c>
      <c r="H462">
        <f>COUNTIFS(better_player_df!$A$2:$A$10475,match_formation!B462,better_player_df!$B$2:$B$10475,C462,better_player_df!$E$2:$E$10475,match_formation!$H$1)</f>
        <v>0</v>
      </c>
      <c r="I462">
        <f>COUNTIFS(better_player_df!$A$2:$A$10475,match_formation!B462,better_player_df!$B$2:$B$10475,C462,better_player_df!$E$2:$E$10475,match_formation!$I$1)</f>
        <v>0</v>
      </c>
      <c r="J462">
        <f>COUNTIFS(better_player_df!$A$2:$A$10475,match_formation!B462,better_player_df!$B$2:$B$10475,C462,better_player_df!$E$2:$E$10475,match_formation!$J$1)</f>
        <v>0</v>
      </c>
      <c r="K462">
        <f>COUNTIFS(better_player_df!$A$2:$A$10475,match_formation!B462,better_player_df!$B$2:$B$10475,C462,better_player_df!$E$2:$E$10475,match_formation!$K$1)</f>
        <v>0</v>
      </c>
      <c r="L462">
        <f>COUNTIFS(better_player_df!$A$2:$A$10475,match_formation!B462,better_player_df!$B$2:$B$10475,C462,better_player_df!$E$2:$E$10475,match_formation!$L$1)</f>
        <v>0</v>
      </c>
      <c r="M462">
        <f>COUNTIFS(better_player_df!$A$2:$A$10475,match_formation!B462,better_player_df!$B$2:$B$10475,C462,better_player_df!$E$2:$E$10475,match_formation!$M$1)</f>
        <v>1</v>
      </c>
      <c r="N462">
        <f>COUNTIFS(better_player_df!$A$2:$A$10475,match_formation!B462,better_player_df!$B$2:$B$10475,C462,better_player_df!$E$2:$E$10475,match_formation!$N$1)</f>
        <v>1</v>
      </c>
      <c r="O462">
        <f>COUNTIFS(better_player_df!$A$2:$A$10475,match_formation!B462,better_player_df!$B$2:$B$10475,C462,better_player_df!$E$2:$E$10475,match_formation!$O$1)</f>
        <v>1</v>
      </c>
      <c r="P462">
        <f>COUNTIFS(better_player_df!$A$2:$A$10475,match_formation!B462,better_player_df!$B$2:$B$10475,C462,better_player_df!$E$2:$E$10475,match_formation!$P$1)</f>
        <v>1</v>
      </c>
      <c r="Q462">
        <f>COUNTIFS(better_player_df!$A$2:$A$10475,match_formation!B462,better_player_df!$B$2:$B$10475,C462,better_player_df!$E$2:$E$10475,match_formation!$Q$1)</f>
        <v>0</v>
      </c>
      <c r="R462">
        <f>COUNTIFS(better_player_df!$A$2:$A$10475,match_formation!B462,better_player_df!$B$2:$B$10475,C462,better_player_df!$E$2:$E$10475,match_formation!$R$1)</f>
        <v>0</v>
      </c>
      <c r="S462">
        <f t="shared" si="49"/>
        <v>4</v>
      </c>
      <c r="T462">
        <f t="shared" si="50"/>
        <v>2</v>
      </c>
      <c r="U462">
        <f t="shared" si="51"/>
        <v>3</v>
      </c>
      <c r="V462">
        <f t="shared" si="52"/>
        <v>1</v>
      </c>
      <c r="W462">
        <f t="shared" si="53"/>
        <v>4231</v>
      </c>
    </row>
    <row r="463" spans="1:23" x14ac:dyDescent="0.3">
      <c r="A463">
        <f t="shared" si="54"/>
        <v>462</v>
      </c>
      <c r="B463">
        <f t="shared" si="55"/>
        <v>1080736</v>
      </c>
      <c r="C463" t="s">
        <v>127</v>
      </c>
      <c r="D463">
        <f>COUNTIFS(better_player_df!$A$2:$A$10475,match_formation!B463,better_player_df!$B$2:$B$10475,C463,better_player_df!$E$2:$E$10475,match_formation!$D$1)</f>
        <v>2</v>
      </c>
      <c r="E463">
        <f>COUNTIFS(better_player_df!$A$2:$A$10475,match_formation!B463,better_player_df!$B$2:$B$10475,C463,better_player_df!$E$2:$E$10475,match_formation!$E$1)</f>
        <v>1</v>
      </c>
      <c r="F463">
        <f>COUNTIFS(better_player_df!$A$2:$A$10475,match_formation!B463,better_player_df!$B$2:$B$10475,C463,better_player_df!$E$2:$E$10475,match_formation!$F$1)</f>
        <v>1</v>
      </c>
      <c r="G463">
        <f>COUNTIFS(better_player_df!$A$2:$A$10475,match_formation!B463,better_player_df!$B$2:$B$10475,C463,better_player_df!$E$2:$E$10475,match_formation!$G$1)</f>
        <v>0</v>
      </c>
      <c r="H463">
        <f>COUNTIFS(better_player_df!$A$2:$A$10475,match_formation!B463,better_player_df!$B$2:$B$10475,C463,better_player_df!$E$2:$E$10475,match_formation!$H$1)</f>
        <v>0</v>
      </c>
      <c r="I463">
        <f>COUNTIFS(better_player_df!$A$2:$A$10475,match_formation!B463,better_player_df!$B$2:$B$10475,C463,better_player_df!$E$2:$E$10475,match_formation!$I$1)</f>
        <v>0</v>
      </c>
      <c r="J463">
        <f>COUNTIFS(better_player_df!$A$2:$A$10475,match_formation!B463,better_player_df!$B$2:$B$10475,C463,better_player_df!$E$2:$E$10475,match_formation!$J$1)</f>
        <v>3</v>
      </c>
      <c r="K463">
        <f>COUNTIFS(better_player_df!$A$2:$A$10475,match_formation!B463,better_player_df!$B$2:$B$10475,C463,better_player_df!$E$2:$E$10475,match_formation!$K$1)</f>
        <v>0</v>
      </c>
      <c r="L463">
        <f>COUNTIFS(better_player_df!$A$2:$A$10475,match_formation!B463,better_player_df!$B$2:$B$10475,C463,better_player_df!$E$2:$E$10475,match_formation!$L$1)</f>
        <v>0</v>
      </c>
      <c r="M463">
        <f>COUNTIFS(better_player_df!$A$2:$A$10475,match_formation!B463,better_player_df!$B$2:$B$10475,C463,better_player_df!$E$2:$E$10475,match_formation!$M$1)</f>
        <v>0</v>
      </c>
      <c r="N463">
        <f>COUNTIFS(better_player_df!$A$2:$A$10475,match_formation!B463,better_player_df!$B$2:$B$10475,C463,better_player_df!$E$2:$E$10475,match_formation!$N$1)</f>
        <v>0</v>
      </c>
      <c r="O463">
        <f>COUNTIFS(better_player_df!$A$2:$A$10475,match_formation!B463,better_player_df!$B$2:$B$10475,C463,better_player_df!$E$2:$E$10475,match_formation!$O$1)</f>
        <v>0</v>
      </c>
      <c r="P463">
        <f>COUNTIFS(better_player_df!$A$2:$A$10475,match_formation!B463,better_player_df!$B$2:$B$10475,C463,better_player_df!$E$2:$E$10475,match_formation!$P$1)</f>
        <v>1</v>
      </c>
      <c r="Q463">
        <f>COUNTIFS(better_player_df!$A$2:$A$10475,match_formation!B463,better_player_df!$B$2:$B$10475,C463,better_player_df!$E$2:$E$10475,match_formation!$Q$1)</f>
        <v>1</v>
      </c>
      <c r="R463">
        <f>COUNTIFS(better_player_df!$A$2:$A$10475,match_formation!B463,better_player_df!$B$2:$B$10475,C463,better_player_df!$E$2:$E$10475,match_formation!$R$1)</f>
        <v>1</v>
      </c>
      <c r="S463">
        <f t="shared" si="49"/>
        <v>4</v>
      </c>
      <c r="T463">
        <f t="shared" si="50"/>
        <v>3</v>
      </c>
      <c r="U463">
        <f t="shared" si="51"/>
        <v>0</v>
      </c>
      <c r="V463">
        <f t="shared" si="52"/>
        <v>3</v>
      </c>
      <c r="W463">
        <f t="shared" si="53"/>
        <v>433</v>
      </c>
    </row>
    <row r="464" spans="1:23" x14ac:dyDescent="0.3">
      <c r="A464">
        <f t="shared" si="54"/>
        <v>463</v>
      </c>
      <c r="B464">
        <f t="shared" si="55"/>
        <v>1080737</v>
      </c>
      <c r="C464" t="s">
        <v>201</v>
      </c>
      <c r="D464">
        <f>COUNTIFS(better_player_df!$A$2:$A$10475,match_formation!B464,better_player_df!$B$2:$B$10475,C464,better_player_df!$E$2:$E$10475,match_formation!$D$1)</f>
        <v>2</v>
      </c>
      <c r="E464">
        <f>COUNTIFS(better_player_df!$A$2:$A$10475,match_formation!B464,better_player_df!$B$2:$B$10475,C464,better_player_df!$E$2:$E$10475,match_formation!$E$1)</f>
        <v>1</v>
      </c>
      <c r="F464">
        <f>COUNTIFS(better_player_df!$A$2:$A$10475,match_formation!B464,better_player_df!$B$2:$B$10475,C464,better_player_df!$E$2:$E$10475,match_formation!$F$1)</f>
        <v>1</v>
      </c>
      <c r="G464">
        <f>COUNTIFS(better_player_df!$A$2:$A$10475,match_formation!B464,better_player_df!$B$2:$B$10475,C464,better_player_df!$E$2:$E$10475,match_formation!$G$1)</f>
        <v>0</v>
      </c>
      <c r="H464">
        <f>COUNTIFS(better_player_df!$A$2:$A$10475,match_formation!B464,better_player_df!$B$2:$B$10475,C464,better_player_df!$E$2:$E$10475,match_formation!$H$1)</f>
        <v>0</v>
      </c>
      <c r="I464">
        <f>COUNTIFS(better_player_df!$A$2:$A$10475,match_formation!B464,better_player_df!$B$2:$B$10475,C464,better_player_df!$E$2:$E$10475,match_formation!$I$1)</f>
        <v>0</v>
      </c>
      <c r="J464">
        <f>COUNTIFS(better_player_df!$A$2:$A$10475,match_formation!B464,better_player_df!$B$2:$B$10475,C464,better_player_df!$E$2:$E$10475,match_formation!$J$1)</f>
        <v>3</v>
      </c>
      <c r="K464">
        <f>COUNTIFS(better_player_df!$A$2:$A$10475,match_formation!B464,better_player_df!$B$2:$B$10475,C464,better_player_df!$E$2:$E$10475,match_formation!$K$1)</f>
        <v>0</v>
      </c>
      <c r="L464">
        <f>COUNTIFS(better_player_df!$A$2:$A$10475,match_formation!B464,better_player_df!$B$2:$B$10475,C464,better_player_df!$E$2:$E$10475,match_formation!$L$1)</f>
        <v>0</v>
      </c>
      <c r="M464">
        <f>COUNTIFS(better_player_df!$A$2:$A$10475,match_formation!B464,better_player_df!$B$2:$B$10475,C464,better_player_df!$E$2:$E$10475,match_formation!$M$1)</f>
        <v>0</v>
      </c>
      <c r="N464">
        <f>COUNTIFS(better_player_df!$A$2:$A$10475,match_formation!B464,better_player_df!$B$2:$B$10475,C464,better_player_df!$E$2:$E$10475,match_formation!$N$1)</f>
        <v>0</v>
      </c>
      <c r="O464">
        <f>COUNTIFS(better_player_df!$A$2:$A$10475,match_formation!B464,better_player_df!$B$2:$B$10475,C464,better_player_df!$E$2:$E$10475,match_formation!$O$1)</f>
        <v>0</v>
      </c>
      <c r="P464">
        <f>COUNTIFS(better_player_df!$A$2:$A$10475,match_formation!B464,better_player_df!$B$2:$B$10475,C464,better_player_df!$E$2:$E$10475,match_formation!$P$1)</f>
        <v>1</v>
      </c>
      <c r="Q464">
        <f>COUNTIFS(better_player_df!$A$2:$A$10475,match_formation!B464,better_player_df!$B$2:$B$10475,C464,better_player_df!$E$2:$E$10475,match_formation!$Q$1)</f>
        <v>1</v>
      </c>
      <c r="R464">
        <f>COUNTIFS(better_player_df!$A$2:$A$10475,match_formation!B464,better_player_df!$B$2:$B$10475,C464,better_player_df!$E$2:$E$10475,match_formation!$R$1)</f>
        <v>1</v>
      </c>
      <c r="S464">
        <f t="shared" si="49"/>
        <v>4</v>
      </c>
      <c r="T464">
        <f t="shared" si="50"/>
        <v>3</v>
      </c>
      <c r="U464">
        <f t="shared" si="51"/>
        <v>0</v>
      </c>
      <c r="V464">
        <f t="shared" si="52"/>
        <v>3</v>
      </c>
      <c r="W464">
        <f t="shared" si="53"/>
        <v>433</v>
      </c>
    </row>
    <row r="465" spans="1:23" x14ac:dyDescent="0.3">
      <c r="A465">
        <f t="shared" si="54"/>
        <v>464</v>
      </c>
      <c r="B465">
        <f t="shared" si="55"/>
        <v>1080737</v>
      </c>
      <c r="C465" t="s">
        <v>38</v>
      </c>
      <c r="D465">
        <f>COUNTIFS(better_player_df!$A$2:$A$10475,match_formation!B465,better_player_df!$B$2:$B$10475,C465,better_player_df!$E$2:$E$10475,match_formation!$D$1)</f>
        <v>2</v>
      </c>
      <c r="E465">
        <f>COUNTIFS(better_player_df!$A$2:$A$10475,match_formation!B465,better_player_df!$B$2:$B$10475,C465,better_player_df!$E$2:$E$10475,match_formation!$E$1)</f>
        <v>1</v>
      </c>
      <c r="F465">
        <f>COUNTIFS(better_player_df!$A$2:$A$10475,match_formation!B465,better_player_df!$B$2:$B$10475,C465,better_player_df!$E$2:$E$10475,match_formation!$F$1)</f>
        <v>1</v>
      </c>
      <c r="G465">
        <f>COUNTIFS(better_player_df!$A$2:$A$10475,match_formation!B465,better_player_df!$B$2:$B$10475,C465,better_player_df!$E$2:$E$10475,match_formation!$G$1)</f>
        <v>2</v>
      </c>
      <c r="H465">
        <f>COUNTIFS(better_player_df!$A$2:$A$10475,match_formation!B465,better_player_df!$B$2:$B$10475,C465,better_player_df!$E$2:$E$10475,match_formation!$H$1)</f>
        <v>0</v>
      </c>
      <c r="I465">
        <f>COUNTIFS(better_player_df!$A$2:$A$10475,match_formation!B465,better_player_df!$B$2:$B$10475,C465,better_player_df!$E$2:$E$10475,match_formation!$I$1)</f>
        <v>0</v>
      </c>
      <c r="J465">
        <f>COUNTIFS(better_player_df!$A$2:$A$10475,match_formation!B465,better_player_df!$B$2:$B$10475,C465,better_player_df!$E$2:$E$10475,match_formation!$J$1)</f>
        <v>0</v>
      </c>
      <c r="K465">
        <f>COUNTIFS(better_player_df!$A$2:$A$10475,match_formation!B465,better_player_df!$B$2:$B$10475,C465,better_player_df!$E$2:$E$10475,match_formation!$K$1)</f>
        <v>0</v>
      </c>
      <c r="L465">
        <f>COUNTIFS(better_player_df!$A$2:$A$10475,match_formation!B465,better_player_df!$B$2:$B$10475,C465,better_player_df!$E$2:$E$10475,match_formation!$L$1)</f>
        <v>0</v>
      </c>
      <c r="M465">
        <f>COUNTIFS(better_player_df!$A$2:$A$10475,match_formation!B465,better_player_df!$B$2:$B$10475,C465,better_player_df!$E$2:$E$10475,match_formation!$M$1)</f>
        <v>1</v>
      </c>
      <c r="N465">
        <f>COUNTIFS(better_player_df!$A$2:$A$10475,match_formation!B465,better_player_df!$B$2:$B$10475,C465,better_player_df!$E$2:$E$10475,match_formation!$N$1)</f>
        <v>1</v>
      </c>
      <c r="O465">
        <f>COUNTIFS(better_player_df!$A$2:$A$10475,match_formation!B465,better_player_df!$B$2:$B$10475,C465,better_player_df!$E$2:$E$10475,match_formation!$O$1)</f>
        <v>1</v>
      </c>
      <c r="P465">
        <f>COUNTIFS(better_player_df!$A$2:$A$10475,match_formation!B465,better_player_df!$B$2:$B$10475,C465,better_player_df!$E$2:$E$10475,match_formation!$P$1)</f>
        <v>1</v>
      </c>
      <c r="Q465">
        <f>COUNTIFS(better_player_df!$A$2:$A$10475,match_formation!B465,better_player_df!$B$2:$B$10475,C465,better_player_df!$E$2:$E$10475,match_formation!$Q$1)</f>
        <v>0</v>
      </c>
      <c r="R465">
        <f>COUNTIFS(better_player_df!$A$2:$A$10475,match_formation!B465,better_player_df!$B$2:$B$10475,C465,better_player_df!$E$2:$E$10475,match_formation!$R$1)</f>
        <v>0</v>
      </c>
      <c r="S465">
        <f t="shared" si="49"/>
        <v>4</v>
      </c>
      <c r="T465">
        <f t="shared" si="50"/>
        <v>2</v>
      </c>
      <c r="U465">
        <f t="shared" si="51"/>
        <v>3</v>
      </c>
      <c r="V465">
        <f t="shared" si="52"/>
        <v>1</v>
      </c>
      <c r="W465">
        <f t="shared" si="53"/>
        <v>4231</v>
      </c>
    </row>
    <row r="466" spans="1:23" x14ac:dyDescent="0.3">
      <c r="A466">
        <f t="shared" si="54"/>
        <v>465</v>
      </c>
      <c r="B466">
        <f t="shared" si="55"/>
        <v>1080738</v>
      </c>
      <c r="C466" t="s">
        <v>127</v>
      </c>
      <c r="D466">
        <f>COUNTIFS(better_player_df!$A$2:$A$10475,match_formation!B466,better_player_df!$B$2:$B$10475,C466,better_player_df!$E$2:$E$10475,match_formation!$D$1)</f>
        <v>2</v>
      </c>
      <c r="E466">
        <f>COUNTIFS(better_player_df!$A$2:$A$10475,match_formation!B466,better_player_df!$B$2:$B$10475,C466,better_player_df!$E$2:$E$10475,match_formation!$E$1)</f>
        <v>1</v>
      </c>
      <c r="F466">
        <f>COUNTIFS(better_player_df!$A$2:$A$10475,match_formation!B466,better_player_df!$B$2:$B$10475,C466,better_player_df!$E$2:$E$10475,match_formation!$F$1)</f>
        <v>1</v>
      </c>
      <c r="G466">
        <f>COUNTIFS(better_player_df!$A$2:$A$10475,match_formation!B466,better_player_df!$B$2:$B$10475,C466,better_player_df!$E$2:$E$10475,match_formation!$G$1)</f>
        <v>0</v>
      </c>
      <c r="H466">
        <f>COUNTIFS(better_player_df!$A$2:$A$10475,match_formation!B466,better_player_df!$B$2:$B$10475,C466,better_player_df!$E$2:$E$10475,match_formation!$H$1)</f>
        <v>0</v>
      </c>
      <c r="I466">
        <f>COUNTIFS(better_player_df!$A$2:$A$10475,match_formation!B466,better_player_df!$B$2:$B$10475,C466,better_player_df!$E$2:$E$10475,match_formation!$I$1)</f>
        <v>0</v>
      </c>
      <c r="J466">
        <f>COUNTIFS(better_player_df!$A$2:$A$10475,match_formation!B466,better_player_df!$B$2:$B$10475,C466,better_player_df!$E$2:$E$10475,match_formation!$J$1)</f>
        <v>3</v>
      </c>
      <c r="K466">
        <f>COUNTIFS(better_player_df!$A$2:$A$10475,match_formation!B466,better_player_df!$B$2:$B$10475,C466,better_player_df!$E$2:$E$10475,match_formation!$K$1)</f>
        <v>0</v>
      </c>
      <c r="L466">
        <f>COUNTIFS(better_player_df!$A$2:$A$10475,match_formation!B466,better_player_df!$B$2:$B$10475,C466,better_player_df!$E$2:$E$10475,match_formation!$L$1)</f>
        <v>0</v>
      </c>
      <c r="M466">
        <f>COUNTIFS(better_player_df!$A$2:$A$10475,match_formation!B466,better_player_df!$B$2:$B$10475,C466,better_player_df!$E$2:$E$10475,match_formation!$M$1)</f>
        <v>0</v>
      </c>
      <c r="N466">
        <f>COUNTIFS(better_player_df!$A$2:$A$10475,match_formation!B466,better_player_df!$B$2:$B$10475,C466,better_player_df!$E$2:$E$10475,match_formation!$N$1)</f>
        <v>0</v>
      </c>
      <c r="O466">
        <f>COUNTIFS(better_player_df!$A$2:$A$10475,match_formation!B466,better_player_df!$B$2:$B$10475,C466,better_player_df!$E$2:$E$10475,match_formation!$O$1)</f>
        <v>0</v>
      </c>
      <c r="P466">
        <f>COUNTIFS(better_player_df!$A$2:$A$10475,match_formation!B466,better_player_df!$B$2:$B$10475,C466,better_player_df!$E$2:$E$10475,match_formation!$P$1)</f>
        <v>1</v>
      </c>
      <c r="Q466">
        <f>COUNTIFS(better_player_df!$A$2:$A$10475,match_formation!B466,better_player_df!$B$2:$B$10475,C466,better_player_df!$E$2:$E$10475,match_formation!$Q$1)</f>
        <v>1</v>
      </c>
      <c r="R466">
        <f>COUNTIFS(better_player_df!$A$2:$A$10475,match_formation!B466,better_player_df!$B$2:$B$10475,C466,better_player_df!$E$2:$E$10475,match_formation!$R$1)</f>
        <v>1</v>
      </c>
      <c r="S466">
        <f t="shared" si="49"/>
        <v>4</v>
      </c>
      <c r="T466">
        <f t="shared" si="50"/>
        <v>3</v>
      </c>
      <c r="U466">
        <f t="shared" si="51"/>
        <v>0</v>
      </c>
      <c r="V466">
        <f t="shared" si="52"/>
        <v>3</v>
      </c>
      <c r="W466">
        <f t="shared" si="53"/>
        <v>433</v>
      </c>
    </row>
    <row r="467" spans="1:23" x14ac:dyDescent="0.3">
      <c r="A467">
        <f t="shared" si="54"/>
        <v>466</v>
      </c>
      <c r="B467">
        <f t="shared" si="55"/>
        <v>1080738</v>
      </c>
      <c r="C467" t="s">
        <v>244</v>
      </c>
      <c r="D467">
        <f>COUNTIFS(better_player_df!$A$2:$A$10475,match_formation!B467,better_player_df!$B$2:$B$10475,C467,better_player_df!$E$2:$E$10475,match_formation!$D$1)</f>
        <v>2</v>
      </c>
      <c r="E467">
        <f>COUNTIFS(better_player_df!$A$2:$A$10475,match_formation!B467,better_player_df!$B$2:$B$10475,C467,better_player_df!$E$2:$E$10475,match_formation!$E$1)</f>
        <v>1</v>
      </c>
      <c r="F467">
        <f>COUNTIFS(better_player_df!$A$2:$A$10475,match_formation!B467,better_player_df!$B$2:$B$10475,C467,better_player_df!$E$2:$E$10475,match_formation!$F$1)</f>
        <v>1</v>
      </c>
      <c r="G467">
        <f>COUNTIFS(better_player_df!$A$2:$A$10475,match_formation!B467,better_player_df!$B$2:$B$10475,C467,better_player_df!$E$2:$E$10475,match_formation!$G$1)</f>
        <v>0</v>
      </c>
      <c r="H467">
        <f>COUNTIFS(better_player_df!$A$2:$A$10475,match_formation!B467,better_player_df!$B$2:$B$10475,C467,better_player_df!$E$2:$E$10475,match_formation!$H$1)</f>
        <v>0</v>
      </c>
      <c r="I467">
        <f>COUNTIFS(better_player_df!$A$2:$A$10475,match_formation!B467,better_player_df!$B$2:$B$10475,C467,better_player_df!$E$2:$E$10475,match_formation!$I$1)</f>
        <v>0</v>
      </c>
      <c r="J467">
        <f>COUNTIFS(better_player_df!$A$2:$A$10475,match_formation!B467,better_player_df!$B$2:$B$10475,C467,better_player_df!$E$2:$E$10475,match_formation!$J$1)</f>
        <v>2</v>
      </c>
      <c r="K467">
        <f>COUNTIFS(better_player_df!$A$2:$A$10475,match_formation!B467,better_player_df!$B$2:$B$10475,C467,better_player_df!$E$2:$E$10475,match_formation!$K$1)</f>
        <v>1</v>
      </c>
      <c r="L467">
        <f>COUNTIFS(better_player_df!$A$2:$A$10475,match_formation!B467,better_player_df!$B$2:$B$10475,C467,better_player_df!$E$2:$E$10475,match_formation!$L$1)</f>
        <v>1</v>
      </c>
      <c r="M467">
        <f>COUNTIFS(better_player_df!$A$2:$A$10475,match_formation!B467,better_player_df!$B$2:$B$10475,C467,better_player_df!$E$2:$E$10475,match_formation!$M$1)</f>
        <v>0</v>
      </c>
      <c r="N467">
        <f>COUNTIFS(better_player_df!$A$2:$A$10475,match_formation!B467,better_player_df!$B$2:$B$10475,C467,better_player_df!$E$2:$E$10475,match_formation!$N$1)</f>
        <v>0</v>
      </c>
      <c r="O467">
        <f>COUNTIFS(better_player_df!$A$2:$A$10475,match_formation!B467,better_player_df!$B$2:$B$10475,C467,better_player_df!$E$2:$E$10475,match_formation!$O$1)</f>
        <v>0</v>
      </c>
      <c r="P467">
        <f>COUNTIFS(better_player_df!$A$2:$A$10475,match_formation!B467,better_player_df!$B$2:$B$10475,C467,better_player_df!$E$2:$E$10475,match_formation!$P$1)</f>
        <v>2</v>
      </c>
      <c r="Q467">
        <f>COUNTIFS(better_player_df!$A$2:$A$10475,match_formation!B467,better_player_df!$B$2:$B$10475,C467,better_player_df!$E$2:$E$10475,match_formation!$Q$1)</f>
        <v>0</v>
      </c>
      <c r="R467">
        <f>COUNTIFS(better_player_df!$A$2:$A$10475,match_formation!B467,better_player_df!$B$2:$B$10475,C467,better_player_df!$E$2:$E$10475,match_formation!$R$1)</f>
        <v>0</v>
      </c>
      <c r="S467">
        <f t="shared" si="49"/>
        <v>4</v>
      </c>
      <c r="T467">
        <f t="shared" si="50"/>
        <v>4</v>
      </c>
      <c r="U467">
        <f t="shared" si="51"/>
        <v>0</v>
      </c>
      <c r="V467">
        <f t="shared" si="52"/>
        <v>2</v>
      </c>
      <c r="W467">
        <f t="shared" si="53"/>
        <v>442</v>
      </c>
    </row>
    <row r="468" spans="1:23" x14ac:dyDescent="0.3">
      <c r="A468">
        <f t="shared" si="54"/>
        <v>467</v>
      </c>
      <c r="B468">
        <f t="shared" si="55"/>
        <v>1080739</v>
      </c>
      <c r="C468" t="s">
        <v>38</v>
      </c>
      <c r="D468">
        <f>COUNTIFS(better_player_df!$A$2:$A$10475,match_formation!B468,better_player_df!$B$2:$B$10475,C468,better_player_df!$E$2:$E$10475,match_formation!$D$1)</f>
        <v>2</v>
      </c>
      <c r="E468">
        <f>COUNTIFS(better_player_df!$A$2:$A$10475,match_formation!B468,better_player_df!$B$2:$B$10475,C468,better_player_df!$E$2:$E$10475,match_formation!$E$1)</f>
        <v>1</v>
      </c>
      <c r="F468">
        <f>COUNTIFS(better_player_df!$A$2:$A$10475,match_formation!B468,better_player_df!$B$2:$B$10475,C468,better_player_df!$E$2:$E$10475,match_formation!$F$1)</f>
        <v>1</v>
      </c>
      <c r="G468">
        <f>COUNTIFS(better_player_df!$A$2:$A$10475,match_formation!B468,better_player_df!$B$2:$B$10475,C468,better_player_df!$E$2:$E$10475,match_formation!$G$1)</f>
        <v>2</v>
      </c>
      <c r="H468">
        <f>COUNTIFS(better_player_df!$A$2:$A$10475,match_formation!B468,better_player_df!$B$2:$B$10475,C468,better_player_df!$E$2:$E$10475,match_formation!$H$1)</f>
        <v>0</v>
      </c>
      <c r="I468">
        <f>COUNTIFS(better_player_df!$A$2:$A$10475,match_formation!B468,better_player_df!$B$2:$B$10475,C468,better_player_df!$E$2:$E$10475,match_formation!$I$1)</f>
        <v>0</v>
      </c>
      <c r="J468">
        <f>COUNTIFS(better_player_df!$A$2:$A$10475,match_formation!B468,better_player_df!$B$2:$B$10475,C468,better_player_df!$E$2:$E$10475,match_formation!$J$1)</f>
        <v>0</v>
      </c>
      <c r="K468">
        <f>COUNTIFS(better_player_df!$A$2:$A$10475,match_formation!B468,better_player_df!$B$2:$B$10475,C468,better_player_df!$E$2:$E$10475,match_formation!$K$1)</f>
        <v>0</v>
      </c>
      <c r="L468">
        <f>COUNTIFS(better_player_df!$A$2:$A$10475,match_formation!B468,better_player_df!$B$2:$B$10475,C468,better_player_df!$E$2:$E$10475,match_formation!$L$1)</f>
        <v>0</v>
      </c>
      <c r="M468">
        <f>COUNTIFS(better_player_df!$A$2:$A$10475,match_formation!B468,better_player_df!$B$2:$B$10475,C468,better_player_df!$E$2:$E$10475,match_formation!$M$1)</f>
        <v>1</v>
      </c>
      <c r="N468">
        <f>COUNTIFS(better_player_df!$A$2:$A$10475,match_formation!B468,better_player_df!$B$2:$B$10475,C468,better_player_df!$E$2:$E$10475,match_formation!$N$1)</f>
        <v>1</v>
      </c>
      <c r="O468">
        <f>COUNTIFS(better_player_df!$A$2:$A$10475,match_formation!B468,better_player_df!$B$2:$B$10475,C468,better_player_df!$E$2:$E$10475,match_formation!$O$1)</f>
        <v>1</v>
      </c>
      <c r="P468">
        <f>COUNTIFS(better_player_df!$A$2:$A$10475,match_formation!B468,better_player_df!$B$2:$B$10475,C468,better_player_df!$E$2:$E$10475,match_formation!$P$1)</f>
        <v>1</v>
      </c>
      <c r="Q468">
        <f>COUNTIFS(better_player_df!$A$2:$A$10475,match_formation!B468,better_player_df!$B$2:$B$10475,C468,better_player_df!$E$2:$E$10475,match_formation!$Q$1)</f>
        <v>0</v>
      </c>
      <c r="R468">
        <f>COUNTIFS(better_player_df!$A$2:$A$10475,match_formation!B468,better_player_df!$B$2:$B$10475,C468,better_player_df!$E$2:$E$10475,match_formation!$R$1)</f>
        <v>0</v>
      </c>
      <c r="S468">
        <f t="shared" si="49"/>
        <v>4</v>
      </c>
      <c r="T468">
        <f t="shared" si="50"/>
        <v>2</v>
      </c>
      <c r="U468">
        <f t="shared" si="51"/>
        <v>3</v>
      </c>
      <c r="V468">
        <f t="shared" si="52"/>
        <v>1</v>
      </c>
      <c r="W468">
        <f t="shared" si="53"/>
        <v>4231</v>
      </c>
    </row>
    <row r="469" spans="1:23" x14ac:dyDescent="0.3">
      <c r="A469">
        <f t="shared" si="54"/>
        <v>468</v>
      </c>
      <c r="B469">
        <f t="shared" si="55"/>
        <v>1080739</v>
      </c>
      <c r="C469" t="s">
        <v>111</v>
      </c>
      <c r="D469">
        <f>COUNTIFS(better_player_df!$A$2:$A$10475,match_formation!B469,better_player_df!$B$2:$B$10475,C469,better_player_df!$E$2:$E$10475,match_formation!$D$1)</f>
        <v>2</v>
      </c>
      <c r="E469">
        <f>COUNTIFS(better_player_df!$A$2:$A$10475,match_formation!B469,better_player_df!$B$2:$B$10475,C469,better_player_df!$E$2:$E$10475,match_formation!$E$1)</f>
        <v>1</v>
      </c>
      <c r="F469">
        <f>COUNTIFS(better_player_df!$A$2:$A$10475,match_formation!B469,better_player_df!$B$2:$B$10475,C469,better_player_df!$E$2:$E$10475,match_formation!$F$1)</f>
        <v>1</v>
      </c>
      <c r="G469">
        <f>COUNTIFS(better_player_df!$A$2:$A$10475,match_formation!B469,better_player_df!$B$2:$B$10475,C469,better_player_df!$E$2:$E$10475,match_formation!$G$1)</f>
        <v>0</v>
      </c>
      <c r="H469">
        <f>COUNTIFS(better_player_df!$A$2:$A$10475,match_formation!B469,better_player_df!$B$2:$B$10475,C469,better_player_df!$E$2:$E$10475,match_formation!$H$1)</f>
        <v>0</v>
      </c>
      <c r="I469">
        <f>COUNTIFS(better_player_df!$A$2:$A$10475,match_formation!B469,better_player_df!$B$2:$B$10475,C469,better_player_df!$E$2:$E$10475,match_formation!$I$1)</f>
        <v>0</v>
      </c>
      <c r="J469">
        <f>COUNTIFS(better_player_df!$A$2:$A$10475,match_formation!B469,better_player_df!$B$2:$B$10475,C469,better_player_df!$E$2:$E$10475,match_formation!$J$1)</f>
        <v>2</v>
      </c>
      <c r="K469">
        <f>COUNTIFS(better_player_df!$A$2:$A$10475,match_formation!B469,better_player_df!$B$2:$B$10475,C469,better_player_df!$E$2:$E$10475,match_formation!$K$1)</f>
        <v>1</v>
      </c>
      <c r="L469">
        <f>COUNTIFS(better_player_df!$A$2:$A$10475,match_formation!B469,better_player_df!$B$2:$B$10475,C469,better_player_df!$E$2:$E$10475,match_formation!$L$1)</f>
        <v>1</v>
      </c>
      <c r="M469">
        <f>COUNTIFS(better_player_df!$A$2:$A$10475,match_formation!B469,better_player_df!$B$2:$B$10475,C469,better_player_df!$E$2:$E$10475,match_formation!$M$1)</f>
        <v>0</v>
      </c>
      <c r="N469">
        <f>COUNTIFS(better_player_df!$A$2:$A$10475,match_formation!B469,better_player_df!$B$2:$B$10475,C469,better_player_df!$E$2:$E$10475,match_formation!$N$1)</f>
        <v>0</v>
      </c>
      <c r="O469">
        <f>COUNTIFS(better_player_df!$A$2:$A$10475,match_formation!B469,better_player_df!$B$2:$B$10475,C469,better_player_df!$E$2:$E$10475,match_formation!$O$1)</f>
        <v>0</v>
      </c>
      <c r="P469">
        <f>COUNTIFS(better_player_df!$A$2:$A$10475,match_formation!B469,better_player_df!$B$2:$B$10475,C469,better_player_df!$E$2:$E$10475,match_formation!$P$1)</f>
        <v>2</v>
      </c>
      <c r="Q469">
        <f>COUNTIFS(better_player_df!$A$2:$A$10475,match_formation!B469,better_player_df!$B$2:$B$10475,C469,better_player_df!$E$2:$E$10475,match_formation!$Q$1)</f>
        <v>0</v>
      </c>
      <c r="R469">
        <f>COUNTIFS(better_player_df!$A$2:$A$10475,match_formation!B469,better_player_df!$B$2:$B$10475,C469,better_player_df!$E$2:$E$10475,match_formation!$R$1)</f>
        <v>0</v>
      </c>
      <c r="S469">
        <f t="shared" si="49"/>
        <v>4</v>
      </c>
      <c r="T469">
        <f t="shared" si="50"/>
        <v>4</v>
      </c>
      <c r="U469">
        <f t="shared" si="51"/>
        <v>0</v>
      </c>
      <c r="V469">
        <f t="shared" si="52"/>
        <v>2</v>
      </c>
      <c r="W469">
        <f t="shared" si="53"/>
        <v>442</v>
      </c>
    </row>
    <row r="470" spans="1:23" x14ac:dyDescent="0.3">
      <c r="A470">
        <f t="shared" si="54"/>
        <v>469</v>
      </c>
      <c r="B470">
        <f t="shared" si="55"/>
        <v>1080740</v>
      </c>
      <c r="C470" t="s">
        <v>259</v>
      </c>
      <c r="D470">
        <f>COUNTIFS(better_player_df!$A$2:$A$10475,match_formation!B470,better_player_df!$B$2:$B$10475,C470,better_player_df!$E$2:$E$10475,match_formation!$D$1)</f>
        <v>2</v>
      </c>
      <c r="E470">
        <f>COUNTIFS(better_player_df!$A$2:$A$10475,match_formation!B470,better_player_df!$B$2:$B$10475,C470,better_player_df!$E$2:$E$10475,match_formation!$E$1)</f>
        <v>1</v>
      </c>
      <c r="F470">
        <f>COUNTIFS(better_player_df!$A$2:$A$10475,match_formation!B470,better_player_df!$B$2:$B$10475,C470,better_player_df!$E$2:$E$10475,match_formation!$F$1)</f>
        <v>1</v>
      </c>
      <c r="G470">
        <f>COUNTIFS(better_player_df!$A$2:$A$10475,match_formation!B470,better_player_df!$B$2:$B$10475,C470,better_player_df!$E$2:$E$10475,match_formation!$G$1)</f>
        <v>2</v>
      </c>
      <c r="H470">
        <f>COUNTIFS(better_player_df!$A$2:$A$10475,match_formation!B470,better_player_df!$B$2:$B$10475,C470,better_player_df!$E$2:$E$10475,match_formation!$H$1)</f>
        <v>0</v>
      </c>
      <c r="I470">
        <f>COUNTIFS(better_player_df!$A$2:$A$10475,match_formation!B470,better_player_df!$B$2:$B$10475,C470,better_player_df!$E$2:$E$10475,match_formation!$I$1)</f>
        <v>0</v>
      </c>
      <c r="J470">
        <f>COUNTIFS(better_player_df!$A$2:$A$10475,match_formation!B470,better_player_df!$B$2:$B$10475,C470,better_player_df!$E$2:$E$10475,match_formation!$J$1)</f>
        <v>0</v>
      </c>
      <c r="K470">
        <f>COUNTIFS(better_player_df!$A$2:$A$10475,match_formation!B470,better_player_df!$B$2:$B$10475,C470,better_player_df!$E$2:$E$10475,match_formation!$K$1)</f>
        <v>0</v>
      </c>
      <c r="L470">
        <f>COUNTIFS(better_player_df!$A$2:$A$10475,match_formation!B470,better_player_df!$B$2:$B$10475,C470,better_player_df!$E$2:$E$10475,match_formation!$L$1)</f>
        <v>0</v>
      </c>
      <c r="M470">
        <f>COUNTIFS(better_player_df!$A$2:$A$10475,match_formation!B470,better_player_df!$B$2:$B$10475,C470,better_player_df!$E$2:$E$10475,match_formation!$M$1)</f>
        <v>1</v>
      </c>
      <c r="N470">
        <f>COUNTIFS(better_player_df!$A$2:$A$10475,match_formation!B470,better_player_df!$B$2:$B$10475,C470,better_player_df!$E$2:$E$10475,match_formation!$N$1)</f>
        <v>1</v>
      </c>
      <c r="O470">
        <f>COUNTIFS(better_player_df!$A$2:$A$10475,match_formation!B470,better_player_df!$B$2:$B$10475,C470,better_player_df!$E$2:$E$10475,match_formation!$O$1)</f>
        <v>1</v>
      </c>
      <c r="P470">
        <f>COUNTIFS(better_player_df!$A$2:$A$10475,match_formation!B470,better_player_df!$B$2:$B$10475,C470,better_player_df!$E$2:$E$10475,match_formation!$P$1)</f>
        <v>1</v>
      </c>
      <c r="Q470">
        <f>COUNTIFS(better_player_df!$A$2:$A$10475,match_formation!B470,better_player_df!$B$2:$B$10475,C470,better_player_df!$E$2:$E$10475,match_formation!$Q$1)</f>
        <v>0</v>
      </c>
      <c r="R470">
        <f>COUNTIFS(better_player_df!$A$2:$A$10475,match_formation!B470,better_player_df!$B$2:$B$10475,C470,better_player_df!$E$2:$E$10475,match_formation!$R$1)</f>
        <v>0</v>
      </c>
      <c r="S470">
        <f t="shared" si="49"/>
        <v>4</v>
      </c>
      <c r="T470">
        <f t="shared" si="50"/>
        <v>2</v>
      </c>
      <c r="U470">
        <f t="shared" si="51"/>
        <v>3</v>
      </c>
      <c r="V470">
        <f t="shared" si="52"/>
        <v>1</v>
      </c>
      <c r="W470">
        <f t="shared" si="53"/>
        <v>4231</v>
      </c>
    </row>
    <row r="471" spans="1:23" x14ac:dyDescent="0.3">
      <c r="A471">
        <f t="shared" si="54"/>
        <v>470</v>
      </c>
      <c r="B471">
        <f t="shared" si="55"/>
        <v>1080740</v>
      </c>
      <c r="C471" t="s">
        <v>332</v>
      </c>
      <c r="D471">
        <f>COUNTIFS(better_player_df!$A$2:$A$10475,match_formation!B471,better_player_df!$B$2:$B$10475,C471,better_player_df!$E$2:$E$10475,match_formation!$D$1)</f>
        <v>2</v>
      </c>
      <c r="E471">
        <f>COUNTIFS(better_player_df!$A$2:$A$10475,match_formation!B471,better_player_df!$B$2:$B$10475,C471,better_player_df!$E$2:$E$10475,match_formation!$E$1)</f>
        <v>1</v>
      </c>
      <c r="F471">
        <f>COUNTIFS(better_player_df!$A$2:$A$10475,match_formation!B471,better_player_df!$B$2:$B$10475,C471,better_player_df!$E$2:$E$10475,match_formation!$F$1)</f>
        <v>1</v>
      </c>
      <c r="G471">
        <f>COUNTIFS(better_player_df!$A$2:$A$10475,match_formation!B471,better_player_df!$B$2:$B$10475,C471,better_player_df!$E$2:$E$10475,match_formation!$G$1)</f>
        <v>0</v>
      </c>
      <c r="H471">
        <f>COUNTIFS(better_player_df!$A$2:$A$10475,match_formation!B471,better_player_df!$B$2:$B$10475,C471,better_player_df!$E$2:$E$10475,match_formation!$H$1)</f>
        <v>0</v>
      </c>
      <c r="I471">
        <f>COUNTIFS(better_player_df!$A$2:$A$10475,match_formation!B471,better_player_df!$B$2:$B$10475,C471,better_player_df!$E$2:$E$10475,match_formation!$I$1)</f>
        <v>0</v>
      </c>
      <c r="J471">
        <f>COUNTIFS(better_player_df!$A$2:$A$10475,match_formation!B471,better_player_df!$B$2:$B$10475,C471,better_player_df!$E$2:$E$10475,match_formation!$J$1)</f>
        <v>2</v>
      </c>
      <c r="K471">
        <f>COUNTIFS(better_player_df!$A$2:$A$10475,match_formation!B471,better_player_df!$B$2:$B$10475,C471,better_player_df!$E$2:$E$10475,match_formation!$K$1)</f>
        <v>1</v>
      </c>
      <c r="L471">
        <f>COUNTIFS(better_player_df!$A$2:$A$10475,match_formation!B471,better_player_df!$B$2:$B$10475,C471,better_player_df!$E$2:$E$10475,match_formation!$L$1)</f>
        <v>1</v>
      </c>
      <c r="M471">
        <f>COUNTIFS(better_player_df!$A$2:$A$10475,match_formation!B471,better_player_df!$B$2:$B$10475,C471,better_player_df!$E$2:$E$10475,match_formation!$M$1)</f>
        <v>0</v>
      </c>
      <c r="N471">
        <f>COUNTIFS(better_player_df!$A$2:$A$10475,match_formation!B471,better_player_df!$B$2:$B$10475,C471,better_player_df!$E$2:$E$10475,match_formation!$N$1)</f>
        <v>0</v>
      </c>
      <c r="O471">
        <f>COUNTIFS(better_player_df!$A$2:$A$10475,match_formation!B471,better_player_df!$B$2:$B$10475,C471,better_player_df!$E$2:$E$10475,match_formation!$O$1)</f>
        <v>0</v>
      </c>
      <c r="P471">
        <f>COUNTIFS(better_player_df!$A$2:$A$10475,match_formation!B471,better_player_df!$B$2:$B$10475,C471,better_player_df!$E$2:$E$10475,match_formation!$P$1)</f>
        <v>2</v>
      </c>
      <c r="Q471">
        <f>COUNTIFS(better_player_df!$A$2:$A$10475,match_formation!B471,better_player_df!$B$2:$B$10475,C471,better_player_df!$E$2:$E$10475,match_formation!$Q$1)</f>
        <v>0</v>
      </c>
      <c r="R471">
        <f>COUNTIFS(better_player_df!$A$2:$A$10475,match_formation!B471,better_player_df!$B$2:$B$10475,C471,better_player_df!$E$2:$E$10475,match_formation!$R$1)</f>
        <v>0</v>
      </c>
      <c r="S471">
        <f t="shared" si="49"/>
        <v>4</v>
      </c>
      <c r="T471">
        <f t="shared" si="50"/>
        <v>4</v>
      </c>
      <c r="U471">
        <f t="shared" si="51"/>
        <v>0</v>
      </c>
      <c r="V471">
        <f t="shared" si="52"/>
        <v>2</v>
      </c>
      <c r="W471">
        <f t="shared" si="53"/>
        <v>442</v>
      </c>
    </row>
    <row r="472" spans="1:23" x14ac:dyDescent="0.3">
      <c r="A472">
        <f t="shared" si="54"/>
        <v>471</v>
      </c>
      <c r="B472">
        <f t="shared" si="55"/>
        <v>1080741</v>
      </c>
      <c r="C472" t="s">
        <v>157</v>
      </c>
      <c r="D472">
        <f>COUNTIFS(better_player_df!$A$2:$A$10475,match_formation!B472,better_player_df!$B$2:$B$10475,C472,better_player_df!$E$2:$E$10475,match_formation!$D$1)</f>
        <v>2</v>
      </c>
      <c r="E472">
        <f>COUNTIFS(better_player_df!$A$2:$A$10475,match_formation!B472,better_player_df!$B$2:$B$10475,C472,better_player_df!$E$2:$E$10475,match_formation!$E$1)</f>
        <v>1</v>
      </c>
      <c r="F472">
        <f>COUNTIFS(better_player_df!$A$2:$A$10475,match_formation!B472,better_player_df!$B$2:$B$10475,C472,better_player_df!$E$2:$E$10475,match_formation!$F$1)</f>
        <v>1</v>
      </c>
      <c r="G472">
        <f>COUNTIFS(better_player_df!$A$2:$A$10475,match_formation!B472,better_player_df!$B$2:$B$10475,C472,better_player_df!$E$2:$E$10475,match_formation!$G$1)</f>
        <v>2</v>
      </c>
      <c r="H472">
        <f>COUNTIFS(better_player_df!$A$2:$A$10475,match_formation!B472,better_player_df!$B$2:$B$10475,C472,better_player_df!$E$2:$E$10475,match_formation!$H$1)</f>
        <v>0</v>
      </c>
      <c r="I472">
        <f>COUNTIFS(better_player_df!$A$2:$A$10475,match_formation!B472,better_player_df!$B$2:$B$10475,C472,better_player_df!$E$2:$E$10475,match_formation!$I$1)</f>
        <v>0</v>
      </c>
      <c r="J472">
        <f>COUNTIFS(better_player_df!$A$2:$A$10475,match_formation!B472,better_player_df!$B$2:$B$10475,C472,better_player_df!$E$2:$E$10475,match_formation!$J$1)</f>
        <v>0</v>
      </c>
      <c r="K472">
        <f>COUNTIFS(better_player_df!$A$2:$A$10475,match_formation!B472,better_player_df!$B$2:$B$10475,C472,better_player_df!$E$2:$E$10475,match_formation!$K$1)</f>
        <v>0</v>
      </c>
      <c r="L472">
        <f>COUNTIFS(better_player_df!$A$2:$A$10475,match_formation!B472,better_player_df!$B$2:$B$10475,C472,better_player_df!$E$2:$E$10475,match_formation!$L$1)</f>
        <v>0</v>
      </c>
      <c r="M472">
        <f>COUNTIFS(better_player_df!$A$2:$A$10475,match_formation!B472,better_player_df!$B$2:$B$10475,C472,better_player_df!$E$2:$E$10475,match_formation!$M$1)</f>
        <v>1</v>
      </c>
      <c r="N472">
        <f>COUNTIFS(better_player_df!$A$2:$A$10475,match_formation!B472,better_player_df!$B$2:$B$10475,C472,better_player_df!$E$2:$E$10475,match_formation!$N$1)</f>
        <v>1</v>
      </c>
      <c r="O472">
        <f>COUNTIFS(better_player_df!$A$2:$A$10475,match_formation!B472,better_player_df!$B$2:$B$10475,C472,better_player_df!$E$2:$E$10475,match_formation!$O$1)</f>
        <v>1</v>
      </c>
      <c r="P472">
        <f>COUNTIFS(better_player_df!$A$2:$A$10475,match_formation!B472,better_player_df!$B$2:$B$10475,C472,better_player_df!$E$2:$E$10475,match_formation!$P$1)</f>
        <v>1</v>
      </c>
      <c r="Q472">
        <f>COUNTIFS(better_player_df!$A$2:$A$10475,match_formation!B472,better_player_df!$B$2:$B$10475,C472,better_player_df!$E$2:$E$10475,match_formation!$Q$1)</f>
        <v>0</v>
      </c>
      <c r="R472">
        <f>COUNTIFS(better_player_df!$A$2:$A$10475,match_formation!B472,better_player_df!$B$2:$B$10475,C472,better_player_df!$E$2:$E$10475,match_formation!$R$1)</f>
        <v>0</v>
      </c>
      <c r="S472">
        <f t="shared" si="49"/>
        <v>4</v>
      </c>
      <c r="T472">
        <f t="shared" si="50"/>
        <v>2</v>
      </c>
      <c r="U472">
        <f t="shared" si="51"/>
        <v>3</v>
      </c>
      <c r="V472">
        <f t="shared" si="52"/>
        <v>1</v>
      </c>
      <c r="W472">
        <f t="shared" si="53"/>
        <v>4231</v>
      </c>
    </row>
    <row r="473" spans="1:23" x14ac:dyDescent="0.3">
      <c r="A473">
        <f t="shared" si="54"/>
        <v>472</v>
      </c>
      <c r="B473">
        <f t="shared" si="55"/>
        <v>1080741</v>
      </c>
      <c r="C473" t="s">
        <v>187</v>
      </c>
      <c r="D473">
        <f>COUNTIFS(better_player_df!$A$2:$A$10475,match_formation!B473,better_player_df!$B$2:$B$10475,C473,better_player_df!$E$2:$E$10475,match_formation!$D$1)</f>
        <v>2</v>
      </c>
      <c r="E473">
        <f>COUNTIFS(better_player_df!$A$2:$A$10475,match_formation!B473,better_player_df!$B$2:$B$10475,C473,better_player_df!$E$2:$E$10475,match_formation!$E$1)</f>
        <v>1</v>
      </c>
      <c r="F473">
        <f>COUNTIFS(better_player_df!$A$2:$A$10475,match_formation!B473,better_player_df!$B$2:$B$10475,C473,better_player_df!$E$2:$E$10475,match_formation!$F$1)</f>
        <v>1</v>
      </c>
      <c r="G473">
        <f>COUNTIFS(better_player_df!$A$2:$A$10475,match_formation!B473,better_player_df!$B$2:$B$10475,C473,better_player_df!$E$2:$E$10475,match_formation!$G$1)</f>
        <v>2</v>
      </c>
      <c r="H473">
        <f>COUNTIFS(better_player_df!$A$2:$A$10475,match_formation!B473,better_player_df!$B$2:$B$10475,C473,better_player_df!$E$2:$E$10475,match_formation!$H$1)</f>
        <v>0</v>
      </c>
      <c r="I473">
        <f>COUNTIFS(better_player_df!$A$2:$A$10475,match_formation!B473,better_player_df!$B$2:$B$10475,C473,better_player_df!$E$2:$E$10475,match_formation!$I$1)</f>
        <v>0</v>
      </c>
      <c r="J473">
        <f>COUNTIFS(better_player_df!$A$2:$A$10475,match_formation!B473,better_player_df!$B$2:$B$10475,C473,better_player_df!$E$2:$E$10475,match_formation!$J$1)</f>
        <v>0</v>
      </c>
      <c r="K473">
        <f>COUNTIFS(better_player_df!$A$2:$A$10475,match_formation!B473,better_player_df!$B$2:$B$10475,C473,better_player_df!$E$2:$E$10475,match_formation!$K$1)</f>
        <v>0</v>
      </c>
      <c r="L473">
        <f>COUNTIFS(better_player_df!$A$2:$A$10475,match_formation!B473,better_player_df!$B$2:$B$10475,C473,better_player_df!$E$2:$E$10475,match_formation!$L$1)</f>
        <v>0</v>
      </c>
      <c r="M473">
        <f>COUNTIFS(better_player_df!$A$2:$A$10475,match_formation!B473,better_player_df!$B$2:$B$10475,C473,better_player_df!$E$2:$E$10475,match_formation!$M$1)</f>
        <v>1</v>
      </c>
      <c r="N473">
        <f>COUNTIFS(better_player_df!$A$2:$A$10475,match_formation!B473,better_player_df!$B$2:$B$10475,C473,better_player_df!$E$2:$E$10475,match_formation!$N$1)</f>
        <v>1</v>
      </c>
      <c r="O473">
        <f>COUNTIFS(better_player_df!$A$2:$A$10475,match_formation!B473,better_player_df!$B$2:$B$10475,C473,better_player_df!$E$2:$E$10475,match_formation!$O$1)</f>
        <v>1</v>
      </c>
      <c r="P473">
        <f>COUNTIFS(better_player_df!$A$2:$A$10475,match_formation!B473,better_player_df!$B$2:$B$10475,C473,better_player_df!$E$2:$E$10475,match_formation!$P$1)</f>
        <v>1</v>
      </c>
      <c r="Q473">
        <f>COUNTIFS(better_player_df!$A$2:$A$10475,match_formation!B473,better_player_df!$B$2:$B$10475,C473,better_player_df!$E$2:$E$10475,match_formation!$Q$1)</f>
        <v>0</v>
      </c>
      <c r="R473">
        <f>COUNTIFS(better_player_df!$A$2:$A$10475,match_formation!B473,better_player_df!$B$2:$B$10475,C473,better_player_df!$E$2:$E$10475,match_formation!$R$1)</f>
        <v>0</v>
      </c>
      <c r="S473">
        <f t="shared" si="49"/>
        <v>4</v>
      </c>
      <c r="T473">
        <f t="shared" si="50"/>
        <v>2</v>
      </c>
      <c r="U473">
        <f t="shared" si="51"/>
        <v>3</v>
      </c>
      <c r="V473">
        <f t="shared" si="52"/>
        <v>1</v>
      </c>
      <c r="W473">
        <f t="shared" si="53"/>
        <v>4231</v>
      </c>
    </row>
    <row r="474" spans="1:23" x14ac:dyDescent="0.3">
      <c r="A474">
        <f t="shared" si="54"/>
        <v>473</v>
      </c>
      <c r="B474">
        <f t="shared" si="55"/>
        <v>1080742</v>
      </c>
      <c r="C474" t="s">
        <v>81</v>
      </c>
      <c r="D474">
        <f>COUNTIFS(better_player_df!$A$2:$A$10475,match_formation!B474,better_player_df!$B$2:$B$10475,C474,better_player_df!$E$2:$E$10475,match_formation!$D$1)</f>
        <v>2</v>
      </c>
      <c r="E474">
        <f>COUNTIFS(better_player_df!$A$2:$A$10475,match_formation!B474,better_player_df!$B$2:$B$10475,C474,better_player_df!$E$2:$E$10475,match_formation!$E$1)</f>
        <v>1</v>
      </c>
      <c r="F474">
        <f>COUNTIFS(better_player_df!$A$2:$A$10475,match_formation!B474,better_player_df!$B$2:$B$10475,C474,better_player_df!$E$2:$E$10475,match_formation!$F$1)</f>
        <v>1</v>
      </c>
      <c r="G474">
        <f>COUNTIFS(better_player_df!$A$2:$A$10475,match_formation!B474,better_player_df!$B$2:$B$10475,C474,better_player_df!$E$2:$E$10475,match_formation!$G$1)</f>
        <v>2</v>
      </c>
      <c r="H474">
        <f>COUNTIFS(better_player_df!$A$2:$A$10475,match_formation!B474,better_player_df!$B$2:$B$10475,C474,better_player_df!$E$2:$E$10475,match_formation!$H$1)</f>
        <v>0</v>
      </c>
      <c r="I474">
        <f>COUNTIFS(better_player_df!$A$2:$A$10475,match_formation!B474,better_player_df!$B$2:$B$10475,C474,better_player_df!$E$2:$E$10475,match_formation!$I$1)</f>
        <v>0</v>
      </c>
      <c r="J474">
        <f>COUNTIFS(better_player_df!$A$2:$A$10475,match_formation!B474,better_player_df!$B$2:$B$10475,C474,better_player_df!$E$2:$E$10475,match_formation!$J$1)</f>
        <v>0</v>
      </c>
      <c r="K474">
        <f>COUNTIFS(better_player_df!$A$2:$A$10475,match_formation!B474,better_player_df!$B$2:$B$10475,C474,better_player_df!$E$2:$E$10475,match_formation!$K$1)</f>
        <v>0</v>
      </c>
      <c r="L474">
        <f>COUNTIFS(better_player_df!$A$2:$A$10475,match_formation!B474,better_player_df!$B$2:$B$10475,C474,better_player_df!$E$2:$E$10475,match_formation!$L$1)</f>
        <v>0</v>
      </c>
      <c r="M474">
        <f>COUNTIFS(better_player_df!$A$2:$A$10475,match_formation!B474,better_player_df!$B$2:$B$10475,C474,better_player_df!$E$2:$E$10475,match_formation!$M$1)</f>
        <v>1</v>
      </c>
      <c r="N474">
        <f>COUNTIFS(better_player_df!$A$2:$A$10475,match_formation!B474,better_player_df!$B$2:$B$10475,C474,better_player_df!$E$2:$E$10475,match_formation!$N$1)</f>
        <v>1</v>
      </c>
      <c r="O474">
        <f>COUNTIFS(better_player_df!$A$2:$A$10475,match_formation!B474,better_player_df!$B$2:$B$10475,C474,better_player_df!$E$2:$E$10475,match_formation!$O$1)</f>
        <v>1</v>
      </c>
      <c r="P474">
        <f>COUNTIFS(better_player_df!$A$2:$A$10475,match_formation!B474,better_player_df!$B$2:$B$10475,C474,better_player_df!$E$2:$E$10475,match_formation!$P$1)</f>
        <v>1</v>
      </c>
      <c r="Q474">
        <f>COUNTIFS(better_player_df!$A$2:$A$10475,match_formation!B474,better_player_df!$B$2:$B$10475,C474,better_player_df!$E$2:$E$10475,match_formation!$Q$1)</f>
        <v>0</v>
      </c>
      <c r="R474">
        <f>COUNTIFS(better_player_df!$A$2:$A$10475,match_formation!B474,better_player_df!$B$2:$B$10475,C474,better_player_df!$E$2:$E$10475,match_formation!$R$1)</f>
        <v>0</v>
      </c>
      <c r="S474">
        <f t="shared" si="49"/>
        <v>4</v>
      </c>
      <c r="T474">
        <f t="shared" si="50"/>
        <v>2</v>
      </c>
      <c r="U474">
        <f t="shared" si="51"/>
        <v>3</v>
      </c>
      <c r="V474">
        <f t="shared" si="52"/>
        <v>1</v>
      </c>
      <c r="W474">
        <f t="shared" si="53"/>
        <v>4231</v>
      </c>
    </row>
    <row r="475" spans="1:23" x14ac:dyDescent="0.3">
      <c r="A475">
        <f t="shared" si="54"/>
        <v>474</v>
      </c>
      <c r="B475">
        <f t="shared" si="55"/>
        <v>1080742</v>
      </c>
      <c r="C475" t="s">
        <v>332</v>
      </c>
      <c r="D475">
        <f>COUNTIFS(better_player_df!$A$2:$A$10475,match_formation!B475,better_player_df!$B$2:$B$10475,C475,better_player_df!$E$2:$E$10475,match_formation!$D$1)</f>
        <v>3</v>
      </c>
      <c r="E475">
        <f>COUNTIFS(better_player_df!$A$2:$A$10475,match_formation!B475,better_player_df!$B$2:$B$10475,C475,better_player_df!$E$2:$E$10475,match_formation!$E$1)</f>
        <v>0</v>
      </c>
      <c r="F475">
        <f>COUNTIFS(better_player_df!$A$2:$A$10475,match_formation!B475,better_player_df!$B$2:$B$10475,C475,better_player_df!$E$2:$E$10475,match_formation!$F$1)</f>
        <v>0</v>
      </c>
      <c r="G475">
        <f>COUNTIFS(better_player_df!$A$2:$A$10475,match_formation!B475,better_player_df!$B$2:$B$10475,C475,better_player_df!$E$2:$E$10475,match_formation!$G$1)</f>
        <v>0</v>
      </c>
      <c r="H475">
        <f>COUNTIFS(better_player_df!$A$2:$A$10475,match_formation!B475,better_player_df!$B$2:$B$10475,C475,better_player_df!$E$2:$E$10475,match_formation!$H$1)</f>
        <v>0</v>
      </c>
      <c r="I475">
        <f>COUNTIFS(better_player_df!$A$2:$A$10475,match_formation!B475,better_player_df!$B$2:$B$10475,C475,better_player_df!$E$2:$E$10475,match_formation!$I$1)</f>
        <v>0</v>
      </c>
      <c r="J475">
        <f>COUNTIFS(better_player_df!$A$2:$A$10475,match_formation!B475,better_player_df!$B$2:$B$10475,C475,better_player_df!$E$2:$E$10475,match_formation!$J$1)</f>
        <v>2</v>
      </c>
      <c r="K475">
        <f>COUNTIFS(better_player_df!$A$2:$A$10475,match_formation!B475,better_player_df!$B$2:$B$10475,C475,better_player_df!$E$2:$E$10475,match_formation!$K$1)</f>
        <v>1</v>
      </c>
      <c r="L475">
        <f>COUNTIFS(better_player_df!$A$2:$A$10475,match_formation!B475,better_player_df!$B$2:$B$10475,C475,better_player_df!$E$2:$E$10475,match_formation!$L$1)</f>
        <v>1</v>
      </c>
      <c r="M475">
        <f>COUNTIFS(better_player_df!$A$2:$A$10475,match_formation!B475,better_player_df!$B$2:$B$10475,C475,better_player_df!$E$2:$E$10475,match_formation!$M$1)</f>
        <v>1</v>
      </c>
      <c r="N475">
        <f>COUNTIFS(better_player_df!$A$2:$A$10475,match_formation!B475,better_player_df!$B$2:$B$10475,C475,better_player_df!$E$2:$E$10475,match_formation!$N$1)</f>
        <v>0</v>
      </c>
      <c r="O475">
        <f>COUNTIFS(better_player_df!$A$2:$A$10475,match_formation!B475,better_player_df!$B$2:$B$10475,C475,better_player_df!$E$2:$E$10475,match_formation!$O$1)</f>
        <v>0</v>
      </c>
      <c r="P475">
        <f>COUNTIFS(better_player_df!$A$2:$A$10475,match_formation!B475,better_player_df!$B$2:$B$10475,C475,better_player_df!$E$2:$E$10475,match_formation!$P$1)</f>
        <v>2</v>
      </c>
      <c r="Q475">
        <f>COUNTIFS(better_player_df!$A$2:$A$10475,match_formation!B475,better_player_df!$B$2:$B$10475,C475,better_player_df!$E$2:$E$10475,match_formation!$Q$1)</f>
        <v>0</v>
      </c>
      <c r="R475">
        <f>COUNTIFS(better_player_df!$A$2:$A$10475,match_formation!B475,better_player_df!$B$2:$B$10475,C475,better_player_df!$E$2:$E$10475,match_formation!$R$1)</f>
        <v>0</v>
      </c>
      <c r="S475">
        <f t="shared" si="49"/>
        <v>3</v>
      </c>
      <c r="T475">
        <f t="shared" si="50"/>
        <v>4</v>
      </c>
      <c r="U475">
        <f t="shared" si="51"/>
        <v>1</v>
      </c>
      <c r="V475">
        <f t="shared" si="52"/>
        <v>2</v>
      </c>
      <c r="W475">
        <f t="shared" si="53"/>
        <v>3412</v>
      </c>
    </row>
    <row r="476" spans="1:23" x14ac:dyDescent="0.3">
      <c r="A476">
        <f t="shared" si="54"/>
        <v>475</v>
      </c>
      <c r="B476">
        <f t="shared" si="55"/>
        <v>1080743</v>
      </c>
      <c r="C476" t="s">
        <v>303</v>
      </c>
      <c r="D476">
        <f>COUNTIFS(better_player_df!$A$2:$A$10475,match_formation!B476,better_player_df!$B$2:$B$10475,C476,better_player_df!$E$2:$E$10475,match_formation!$D$1)</f>
        <v>2</v>
      </c>
      <c r="E476">
        <f>COUNTIFS(better_player_df!$A$2:$A$10475,match_formation!B476,better_player_df!$B$2:$B$10475,C476,better_player_df!$E$2:$E$10475,match_formation!$E$1)</f>
        <v>1</v>
      </c>
      <c r="F476">
        <f>COUNTIFS(better_player_df!$A$2:$A$10475,match_formation!B476,better_player_df!$B$2:$B$10475,C476,better_player_df!$E$2:$E$10475,match_formation!$F$1)</f>
        <v>1</v>
      </c>
      <c r="G476">
        <f>COUNTIFS(better_player_df!$A$2:$A$10475,match_formation!B476,better_player_df!$B$2:$B$10475,C476,better_player_df!$E$2:$E$10475,match_formation!$G$1)</f>
        <v>2</v>
      </c>
      <c r="H476">
        <f>COUNTIFS(better_player_df!$A$2:$A$10475,match_formation!B476,better_player_df!$B$2:$B$10475,C476,better_player_df!$E$2:$E$10475,match_formation!$H$1)</f>
        <v>0</v>
      </c>
      <c r="I476">
        <f>COUNTIFS(better_player_df!$A$2:$A$10475,match_formation!B476,better_player_df!$B$2:$B$10475,C476,better_player_df!$E$2:$E$10475,match_formation!$I$1)</f>
        <v>0</v>
      </c>
      <c r="J476">
        <f>COUNTIFS(better_player_df!$A$2:$A$10475,match_formation!B476,better_player_df!$B$2:$B$10475,C476,better_player_df!$E$2:$E$10475,match_formation!$J$1)</f>
        <v>0</v>
      </c>
      <c r="K476">
        <f>COUNTIFS(better_player_df!$A$2:$A$10475,match_formation!B476,better_player_df!$B$2:$B$10475,C476,better_player_df!$E$2:$E$10475,match_formation!$K$1)</f>
        <v>0</v>
      </c>
      <c r="L476">
        <f>COUNTIFS(better_player_df!$A$2:$A$10475,match_formation!B476,better_player_df!$B$2:$B$10475,C476,better_player_df!$E$2:$E$10475,match_formation!$L$1)</f>
        <v>0</v>
      </c>
      <c r="M476">
        <f>COUNTIFS(better_player_df!$A$2:$A$10475,match_formation!B476,better_player_df!$B$2:$B$10475,C476,better_player_df!$E$2:$E$10475,match_formation!$M$1)</f>
        <v>1</v>
      </c>
      <c r="N476">
        <f>COUNTIFS(better_player_df!$A$2:$A$10475,match_formation!B476,better_player_df!$B$2:$B$10475,C476,better_player_df!$E$2:$E$10475,match_formation!$N$1)</f>
        <v>1</v>
      </c>
      <c r="O476">
        <f>COUNTIFS(better_player_df!$A$2:$A$10475,match_formation!B476,better_player_df!$B$2:$B$10475,C476,better_player_df!$E$2:$E$10475,match_formation!$O$1)</f>
        <v>1</v>
      </c>
      <c r="P476">
        <f>COUNTIFS(better_player_df!$A$2:$A$10475,match_formation!B476,better_player_df!$B$2:$B$10475,C476,better_player_df!$E$2:$E$10475,match_formation!$P$1)</f>
        <v>1</v>
      </c>
      <c r="Q476">
        <f>COUNTIFS(better_player_df!$A$2:$A$10475,match_formation!B476,better_player_df!$B$2:$B$10475,C476,better_player_df!$E$2:$E$10475,match_formation!$Q$1)</f>
        <v>0</v>
      </c>
      <c r="R476">
        <f>COUNTIFS(better_player_df!$A$2:$A$10475,match_formation!B476,better_player_df!$B$2:$B$10475,C476,better_player_df!$E$2:$E$10475,match_formation!$R$1)</f>
        <v>0</v>
      </c>
      <c r="S476">
        <f t="shared" si="49"/>
        <v>4</v>
      </c>
      <c r="T476">
        <f t="shared" si="50"/>
        <v>2</v>
      </c>
      <c r="U476">
        <f t="shared" si="51"/>
        <v>3</v>
      </c>
      <c r="V476">
        <f t="shared" si="52"/>
        <v>1</v>
      </c>
      <c r="W476">
        <f t="shared" si="53"/>
        <v>4231</v>
      </c>
    </row>
    <row r="477" spans="1:23" x14ac:dyDescent="0.3">
      <c r="A477">
        <f t="shared" si="54"/>
        <v>476</v>
      </c>
      <c r="B477">
        <f t="shared" si="55"/>
        <v>1080743</v>
      </c>
      <c r="C477" t="s">
        <v>317</v>
      </c>
      <c r="D477">
        <f>COUNTIFS(better_player_df!$A$2:$A$10475,match_formation!B477,better_player_df!$B$2:$B$10475,C477,better_player_df!$E$2:$E$10475,match_formation!$D$1)</f>
        <v>2</v>
      </c>
      <c r="E477">
        <f>COUNTIFS(better_player_df!$A$2:$A$10475,match_formation!B477,better_player_df!$B$2:$B$10475,C477,better_player_df!$E$2:$E$10475,match_formation!$E$1)</f>
        <v>1</v>
      </c>
      <c r="F477">
        <f>COUNTIFS(better_player_df!$A$2:$A$10475,match_formation!B477,better_player_df!$B$2:$B$10475,C477,better_player_df!$E$2:$E$10475,match_formation!$F$1)</f>
        <v>1</v>
      </c>
      <c r="G477">
        <f>COUNTIFS(better_player_df!$A$2:$A$10475,match_formation!B477,better_player_df!$B$2:$B$10475,C477,better_player_df!$E$2:$E$10475,match_formation!$G$1)</f>
        <v>2</v>
      </c>
      <c r="H477">
        <f>COUNTIFS(better_player_df!$A$2:$A$10475,match_formation!B477,better_player_df!$B$2:$B$10475,C477,better_player_df!$E$2:$E$10475,match_formation!$H$1)</f>
        <v>0</v>
      </c>
      <c r="I477">
        <f>COUNTIFS(better_player_df!$A$2:$A$10475,match_formation!B477,better_player_df!$B$2:$B$10475,C477,better_player_df!$E$2:$E$10475,match_formation!$I$1)</f>
        <v>0</v>
      </c>
      <c r="J477">
        <f>COUNTIFS(better_player_df!$A$2:$A$10475,match_formation!B477,better_player_df!$B$2:$B$10475,C477,better_player_df!$E$2:$E$10475,match_formation!$J$1)</f>
        <v>0</v>
      </c>
      <c r="K477">
        <f>COUNTIFS(better_player_df!$A$2:$A$10475,match_formation!B477,better_player_df!$B$2:$B$10475,C477,better_player_df!$E$2:$E$10475,match_formation!$K$1)</f>
        <v>0</v>
      </c>
      <c r="L477">
        <f>COUNTIFS(better_player_df!$A$2:$A$10475,match_formation!B477,better_player_df!$B$2:$B$10475,C477,better_player_df!$E$2:$E$10475,match_formation!$L$1)</f>
        <v>0</v>
      </c>
      <c r="M477">
        <f>COUNTIFS(better_player_df!$A$2:$A$10475,match_formation!B477,better_player_df!$B$2:$B$10475,C477,better_player_df!$E$2:$E$10475,match_formation!$M$1)</f>
        <v>1</v>
      </c>
      <c r="N477">
        <f>COUNTIFS(better_player_df!$A$2:$A$10475,match_formation!B477,better_player_df!$B$2:$B$10475,C477,better_player_df!$E$2:$E$10475,match_formation!$N$1)</f>
        <v>1</v>
      </c>
      <c r="O477">
        <f>COUNTIFS(better_player_df!$A$2:$A$10475,match_formation!B477,better_player_df!$B$2:$B$10475,C477,better_player_df!$E$2:$E$10475,match_formation!$O$1)</f>
        <v>1</v>
      </c>
      <c r="P477">
        <f>COUNTIFS(better_player_df!$A$2:$A$10475,match_formation!B477,better_player_df!$B$2:$B$10475,C477,better_player_df!$E$2:$E$10475,match_formation!$P$1)</f>
        <v>1</v>
      </c>
      <c r="Q477">
        <f>COUNTIFS(better_player_df!$A$2:$A$10475,match_formation!B477,better_player_df!$B$2:$B$10475,C477,better_player_df!$E$2:$E$10475,match_formation!$Q$1)</f>
        <v>0</v>
      </c>
      <c r="R477">
        <f>COUNTIFS(better_player_df!$A$2:$A$10475,match_formation!B477,better_player_df!$B$2:$B$10475,C477,better_player_df!$E$2:$E$10475,match_formation!$R$1)</f>
        <v>0</v>
      </c>
      <c r="S477">
        <f t="shared" si="49"/>
        <v>4</v>
      </c>
      <c r="T477">
        <f t="shared" si="50"/>
        <v>2</v>
      </c>
      <c r="U477">
        <f t="shared" si="51"/>
        <v>3</v>
      </c>
      <c r="V477">
        <f t="shared" si="52"/>
        <v>1</v>
      </c>
      <c r="W477">
        <f t="shared" si="53"/>
        <v>4231</v>
      </c>
    </row>
    <row r="478" spans="1:23" x14ac:dyDescent="0.3">
      <c r="A478">
        <f t="shared" si="54"/>
        <v>477</v>
      </c>
      <c r="B478">
        <f t="shared" si="55"/>
        <v>1080744</v>
      </c>
      <c r="C478" t="s">
        <v>142</v>
      </c>
      <c r="D478">
        <f>COUNTIFS(better_player_df!$A$2:$A$10475,match_formation!B478,better_player_df!$B$2:$B$10475,C478,better_player_df!$E$2:$E$10475,match_formation!$D$1)</f>
        <v>3</v>
      </c>
      <c r="E478">
        <f>COUNTIFS(better_player_df!$A$2:$A$10475,match_formation!B478,better_player_df!$B$2:$B$10475,C478,better_player_df!$E$2:$E$10475,match_formation!$E$1)</f>
        <v>0</v>
      </c>
      <c r="F478">
        <f>COUNTIFS(better_player_df!$A$2:$A$10475,match_formation!B478,better_player_df!$B$2:$B$10475,C478,better_player_df!$E$2:$E$10475,match_formation!$F$1)</f>
        <v>0</v>
      </c>
      <c r="G478">
        <f>COUNTIFS(better_player_df!$A$2:$A$10475,match_formation!B478,better_player_df!$B$2:$B$10475,C478,better_player_df!$E$2:$E$10475,match_formation!$G$1)</f>
        <v>0</v>
      </c>
      <c r="H478">
        <f>COUNTIFS(better_player_df!$A$2:$A$10475,match_formation!B478,better_player_df!$B$2:$B$10475,C478,better_player_df!$E$2:$E$10475,match_formation!$H$1)</f>
        <v>1</v>
      </c>
      <c r="I478">
        <f>COUNTIFS(better_player_df!$A$2:$A$10475,match_formation!B478,better_player_df!$B$2:$B$10475,C478,better_player_df!$E$2:$E$10475,match_formation!$I$1)</f>
        <v>1</v>
      </c>
      <c r="J478">
        <f>COUNTIFS(better_player_df!$A$2:$A$10475,match_formation!B478,better_player_df!$B$2:$B$10475,C478,better_player_df!$E$2:$E$10475,match_formation!$J$1)</f>
        <v>2</v>
      </c>
      <c r="K478">
        <f>COUNTIFS(better_player_df!$A$2:$A$10475,match_formation!B478,better_player_df!$B$2:$B$10475,C478,better_player_df!$E$2:$E$10475,match_formation!$K$1)</f>
        <v>0</v>
      </c>
      <c r="L478">
        <f>COUNTIFS(better_player_df!$A$2:$A$10475,match_formation!B478,better_player_df!$B$2:$B$10475,C478,better_player_df!$E$2:$E$10475,match_formation!$L$1)</f>
        <v>0</v>
      </c>
      <c r="M478">
        <f>COUNTIFS(better_player_df!$A$2:$A$10475,match_formation!B478,better_player_df!$B$2:$B$10475,C478,better_player_df!$E$2:$E$10475,match_formation!$M$1)</f>
        <v>0</v>
      </c>
      <c r="N478">
        <f>COUNTIFS(better_player_df!$A$2:$A$10475,match_formation!B478,better_player_df!$B$2:$B$10475,C478,better_player_df!$E$2:$E$10475,match_formation!$N$1)</f>
        <v>0</v>
      </c>
      <c r="O478">
        <f>COUNTIFS(better_player_df!$A$2:$A$10475,match_formation!B478,better_player_df!$B$2:$B$10475,C478,better_player_df!$E$2:$E$10475,match_formation!$O$1)</f>
        <v>0</v>
      </c>
      <c r="P478">
        <f>COUNTIFS(better_player_df!$A$2:$A$10475,match_formation!B478,better_player_df!$B$2:$B$10475,C478,better_player_df!$E$2:$E$10475,match_formation!$P$1)</f>
        <v>1</v>
      </c>
      <c r="Q478">
        <f>COUNTIFS(better_player_df!$A$2:$A$10475,match_formation!B478,better_player_df!$B$2:$B$10475,C478,better_player_df!$E$2:$E$10475,match_formation!$Q$1)</f>
        <v>1</v>
      </c>
      <c r="R478">
        <f>COUNTIFS(better_player_df!$A$2:$A$10475,match_formation!B478,better_player_df!$B$2:$B$10475,C478,better_player_df!$E$2:$E$10475,match_formation!$R$1)</f>
        <v>1</v>
      </c>
      <c r="S478">
        <f t="shared" si="49"/>
        <v>3</v>
      </c>
      <c r="T478">
        <f t="shared" si="50"/>
        <v>4</v>
      </c>
      <c r="U478">
        <f t="shared" si="51"/>
        <v>0</v>
      </c>
      <c r="V478">
        <f t="shared" si="52"/>
        <v>3</v>
      </c>
      <c r="W478">
        <f t="shared" si="53"/>
        <v>343</v>
      </c>
    </row>
    <row r="479" spans="1:23" x14ac:dyDescent="0.3">
      <c r="A479">
        <f t="shared" si="54"/>
        <v>478</v>
      </c>
      <c r="B479">
        <f t="shared" si="55"/>
        <v>1080744</v>
      </c>
      <c r="C479" t="s">
        <v>127</v>
      </c>
      <c r="D479">
        <f>COUNTIFS(better_player_df!$A$2:$A$10475,match_formation!B479,better_player_df!$B$2:$B$10475,C479,better_player_df!$E$2:$E$10475,match_formation!$D$1)</f>
        <v>2</v>
      </c>
      <c r="E479">
        <f>COUNTIFS(better_player_df!$A$2:$A$10475,match_formation!B479,better_player_df!$B$2:$B$10475,C479,better_player_df!$E$2:$E$10475,match_formation!$E$1)</f>
        <v>1</v>
      </c>
      <c r="F479">
        <f>COUNTIFS(better_player_df!$A$2:$A$10475,match_formation!B479,better_player_df!$B$2:$B$10475,C479,better_player_df!$E$2:$E$10475,match_formation!$F$1)</f>
        <v>1</v>
      </c>
      <c r="G479">
        <f>COUNTIFS(better_player_df!$A$2:$A$10475,match_formation!B479,better_player_df!$B$2:$B$10475,C479,better_player_df!$E$2:$E$10475,match_formation!$G$1)</f>
        <v>0</v>
      </c>
      <c r="H479">
        <f>COUNTIFS(better_player_df!$A$2:$A$10475,match_formation!B479,better_player_df!$B$2:$B$10475,C479,better_player_df!$E$2:$E$10475,match_formation!$H$1)</f>
        <v>0</v>
      </c>
      <c r="I479">
        <f>COUNTIFS(better_player_df!$A$2:$A$10475,match_formation!B479,better_player_df!$B$2:$B$10475,C479,better_player_df!$E$2:$E$10475,match_formation!$I$1)</f>
        <v>0</v>
      </c>
      <c r="J479">
        <f>COUNTIFS(better_player_df!$A$2:$A$10475,match_formation!B479,better_player_df!$B$2:$B$10475,C479,better_player_df!$E$2:$E$10475,match_formation!$J$1)</f>
        <v>3</v>
      </c>
      <c r="K479">
        <f>COUNTIFS(better_player_df!$A$2:$A$10475,match_formation!B479,better_player_df!$B$2:$B$10475,C479,better_player_df!$E$2:$E$10475,match_formation!$K$1)</f>
        <v>0</v>
      </c>
      <c r="L479">
        <f>COUNTIFS(better_player_df!$A$2:$A$10475,match_formation!B479,better_player_df!$B$2:$B$10475,C479,better_player_df!$E$2:$E$10475,match_formation!$L$1)</f>
        <v>0</v>
      </c>
      <c r="M479">
        <f>COUNTIFS(better_player_df!$A$2:$A$10475,match_formation!B479,better_player_df!$B$2:$B$10475,C479,better_player_df!$E$2:$E$10475,match_formation!$M$1)</f>
        <v>0</v>
      </c>
      <c r="N479">
        <f>COUNTIFS(better_player_df!$A$2:$A$10475,match_formation!B479,better_player_df!$B$2:$B$10475,C479,better_player_df!$E$2:$E$10475,match_formation!$N$1)</f>
        <v>0</v>
      </c>
      <c r="O479">
        <f>COUNTIFS(better_player_df!$A$2:$A$10475,match_formation!B479,better_player_df!$B$2:$B$10475,C479,better_player_df!$E$2:$E$10475,match_formation!$O$1)</f>
        <v>0</v>
      </c>
      <c r="P479">
        <f>COUNTIFS(better_player_df!$A$2:$A$10475,match_formation!B479,better_player_df!$B$2:$B$10475,C479,better_player_df!$E$2:$E$10475,match_formation!$P$1)</f>
        <v>1</v>
      </c>
      <c r="Q479">
        <f>COUNTIFS(better_player_df!$A$2:$A$10475,match_formation!B479,better_player_df!$B$2:$B$10475,C479,better_player_df!$E$2:$E$10475,match_formation!$Q$1)</f>
        <v>1</v>
      </c>
      <c r="R479">
        <f>COUNTIFS(better_player_df!$A$2:$A$10475,match_formation!B479,better_player_df!$B$2:$B$10475,C479,better_player_df!$E$2:$E$10475,match_formation!$R$1)</f>
        <v>1</v>
      </c>
      <c r="S479">
        <f t="shared" si="49"/>
        <v>4</v>
      </c>
      <c r="T479">
        <f t="shared" si="50"/>
        <v>3</v>
      </c>
      <c r="U479">
        <f t="shared" si="51"/>
        <v>0</v>
      </c>
      <c r="V479">
        <f t="shared" si="52"/>
        <v>3</v>
      </c>
      <c r="W479">
        <f t="shared" si="53"/>
        <v>433</v>
      </c>
    </row>
    <row r="480" spans="1:23" x14ac:dyDescent="0.3">
      <c r="A480">
        <f t="shared" si="54"/>
        <v>479</v>
      </c>
      <c r="B480">
        <f t="shared" si="55"/>
        <v>1080745</v>
      </c>
      <c r="C480" t="s">
        <v>142</v>
      </c>
      <c r="D480">
        <f>COUNTIFS(better_player_df!$A$2:$A$10475,match_formation!B480,better_player_df!$B$2:$B$10475,C480,better_player_df!$E$2:$E$10475,match_formation!$D$1)</f>
        <v>3</v>
      </c>
      <c r="E480">
        <f>COUNTIFS(better_player_df!$A$2:$A$10475,match_formation!B480,better_player_df!$B$2:$B$10475,C480,better_player_df!$E$2:$E$10475,match_formation!$E$1)</f>
        <v>0</v>
      </c>
      <c r="F480">
        <f>COUNTIFS(better_player_df!$A$2:$A$10475,match_formation!B480,better_player_df!$B$2:$B$10475,C480,better_player_df!$E$2:$E$10475,match_formation!$F$1)</f>
        <v>0</v>
      </c>
      <c r="G480">
        <f>COUNTIFS(better_player_df!$A$2:$A$10475,match_formation!B480,better_player_df!$B$2:$B$10475,C480,better_player_df!$E$2:$E$10475,match_formation!$G$1)</f>
        <v>0</v>
      </c>
      <c r="H480">
        <f>COUNTIFS(better_player_df!$A$2:$A$10475,match_formation!B480,better_player_df!$B$2:$B$10475,C480,better_player_df!$E$2:$E$10475,match_formation!$H$1)</f>
        <v>1</v>
      </c>
      <c r="I480">
        <f>COUNTIFS(better_player_df!$A$2:$A$10475,match_formation!B480,better_player_df!$B$2:$B$10475,C480,better_player_df!$E$2:$E$10475,match_formation!$I$1)</f>
        <v>1</v>
      </c>
      <c r="J480">
        <f>COUNTIFS(better_player_df!$A$2:$A$10475,match_formation!B480,better_player_df!$B$2:$B$10475,C480,better_player_df!$E$2:$E$10475,match_formation!$J$1)</f>
        <v>2</v>
      </c>
      <c r="K480">
        <f>COUNTIFS(better_player_df!$A$2:$A$10475,match_formation!B480,better_player_df!$B$2:$B$10475,C480,better_player_df!$E$2:$E$10475,match_formation!$K$1)</f>
        <v>0</v>
      </c>
      <c r="L480">
        <f>COUNTIFS(better_player_df!$A$2:$A$10475,match_formation!B480,better_player_df!$B$2:$B$10475,C480,better_player_df!$E$2:$E$10475,match_formation!$L$1)</f>
        <v>0</v>
      </c>
      <c r="M480">
        <f>COUNTIFS(better_player_df!$A$2:$A$10475,match_formation!B480,better_player_df!$B$2:$B$10475,C480,better_player_df!$E$2:$E$10475,match_formation!$M$1)</f>
        <v>0</v>
      </c>
      <c r="N480">
        <f>COUNTIFS(better_player_df!$A$2:$A$10475,match_formation!B480,better_player_df!$B$2:$B$10475,C480,better_player_df!$E$2:$E$10475,match_formation!$N$1)</f>
        <v>0</v>
      </c>
      <c r="O480">
        <f>COUNTIFS(better_player_df!$A$2:$A$10475,match_formation!B480,better_player_df!$B$2:$B$10475,C480,better_player_df!$E$2:$E$10475,match_formation!$O$1)</f>
        <v>0</v>
      </c>
      <c r="P480">
        <f>COUNTIFS(better_player_df!$A$2:$A$10475,match_formation!B480,better_player_df!$B$2:$B$10475,C480,better_player_df!$E$2:$E$10475,match_formation!$P$1)</f>
        <v>1</v>
      </c>
      <c r="Q480">
        <f>COUNTIFS(better_player_df!$A$2:$A$10475,match_formation!B480,better_player_df!$B$2:$B$10475,C480,better_player_df!$E$2:$E$10475,match_formation!$Q$1)</f>
        <v>1</v>
      </c>
      <c r="R480">
        <f>COUNTIFS(better_player_df!$A$2:$A$10475,match_formation!B480,better_player_df!$B$2:$B$10475,C480,better_player_df!$E$2:$E$10475,match_formation!$R$1)</f>
        <v>1</v>
      </c>
      <c r="S480">
        <f t="shared" si="49"/>
        <v>3</v>
      </c>
      <c r="T480">
        <f t="shared" si="50"/>
        <v>4</v>
      </c>
      <c r="U480">
        <f t="shared" si="51"/>
        <v>0</v>
      </c>
      <c r="V480">
        <f t="shared" si="52"/>
        <v>3</v>
      </c>
      <c r="W480">
        <f t="shared" si="53"/>
        <v>343</v>
      </c>
    </row>
    <row r="481" spans="1:23" x14ac:dyDescent="0.3">
      <c r="A481">
        <f t="shared" si="54"/>
        <v>480</v>
      </c>
      <c r="B481">
        <f t="shared" si="55"/>
        <v>1080745</v>
      </c>
      <c r="C481" t="s">
        <v>232</v>
      </c>
      <c r="D481">
        <f>COUNTIFS(better_player_df!$A$2:$A$10475,match_formation!B481,better_player_df!$B$2:$B$10475,C481,better_player_df!$E$2:$E$10475,match_formation!$D$1)</f>
        <v>3</v>
      </c>
      <c r="E481">
        <f>COUNTIFS(better_player_df!$A$2:$A$10475,match_formation!B481,better_player_df!$B$2:$B$10475,C481,better_player_df!$E$2:$E$10475,match_formation!$E$1)</f>
        <v>0</v>
      </c>
      <c r="F481">
        <f>COUNTIFS(better_player_df!$A$2:$A$10475,match_formation!B481,better_player_df!$B$2:$B$10475,C481,better_player_df!$E$2:$E$10475,match_formation!$F$1)</f>
        <v>0</v>
      </c>
      <c r="G481">
        <f>COUNTIFS(better_player_df!$A$2:$A$10475,match_formation!B481,better_player_df!$B$2:$B$10475,C481,better_player_df!$E$2:$E$10475,match_formation!$G$1)</f>
        <v>0</v>
      </c>
      <c r="H481">
        <f>COUNTIFS(better_player_df!$A$2:$A$10475,match_formation!B481,better_player_df!$B$2:$B$10475,C481,better_player_df!$E$2:$E$10475,match_formation!$H$1)</f>
        <v>1</v>
      </c>
      <c r="I481">
        <f>COUNTIFS(better_player_df!$A$2:$A$10475,match_formation!B481,better_player_df!$B$2:$B$10475,C481,better_player_df!$E$2:$E$10475,match_formation!$I$1)</f>
        <v>1</v>
      </c>
      <c r="J481">
        <f>COUNTIFS(better_player_df!$A$2:$A$10475,match_formation!B481,better_player_df!$B$2:$B$10475,C481,better_player_df!$E$2:$E$10475,match_formation!$J$1)</f>
        <v>2</v>
      </c>
      <c r="K481">
        <f>COUNTIFS(better_player_df!$A$2:$A$10475,match_formation!B481,better_player_df!$B$2:$B$10475,C481,better_player_df!$E$2:$E$10475,match_formation!$K$1)</f>
        <v>0</v>
      </c>
      <c r="L481">
        <f>COUNTIFS(better_player_df!$A$2:$A$10475,match_formation!B481,better_player_df!$B$2:$B$10475,C481,better_player_df!$E$2:$E$10475,match_formation!$L$1)</f>
        <v>0</v>
      </c>
      <c r="M481">
        <f>COUNTIFS(better_player_df!$A$2:$A$10475,match_formation!B481,better_player_df!$B$2:$B$10475,C481,better_player_df!$E$2:$E$10475,match_formation!$M$1)</f>
        <v>2</v>
      </c>
      <c r="N481">
        <f>COUNTIFS(better_player_df!$A$2:$A$10475,match_formation!B481,better_player_df!$B$2:$B$10475,C481,better_player_df!$E$2:$E$10475,match_formation!$N$1)</f>
        <v>0</v>
      </c>
      <c r="O481">
        <f>COUNTIFS(better_player_df!$A$2:$A$10475,match_formation!B481,better_player_df!$B$2:$B$10475,C481,better_player_df!$E$2:$E$10475,match_formation!$O$1)</f>
        <v>0</v>
      </c>
      <c r="P481">
        <f>COUNTIFS(better_player_df!$A$2:$A$10475,match_formation!B481,better_player_df!$B$2:$B$10475,C481,better_player_df!$E$2:$E$10475,match_formation!$P$1)</f>
        <v>1</v>
      </c>
      <c r="Q481">
        <f>COUNTIFS(better_player_df!$A$2:$A$10475,match_formation!B481,better_player_df!$B$2:$B$10475,C481,better_player_df!$E$2:$E$10475,match_formation!$Q$1)</f>
        <v>0</v>
      </c>
      <c r="R481">
        <f>COUNTIFS(better_player_df!$A$2:$A$10475,match_formation!B481,better_player_df!$B$2:$B$10475,C481,better_player_df!$E$2:$E$10475,match_formation!$R$1)</f>
        <v>0</v>
      </c>
      <c r="S481">
        <f t="shared" si="49"/>
        <v>3</v>
      </c>
      <c r="T481">
        <f t="shared" si="50"/>
        <v>4</v>
      </c>
      <c r="U481">
        <f t="shared" si="51"/>
        <v>2</v>
      </c>
      <c r="V481">
        <f t="shared" si="52"/>
        <v>1</v>
      </c>
      <c r="W481">
        <f t="shared" si="53"/>
        <v>3421</v>
      </c>
    </row>
    <row r="482" spans="1:23" x14ac:dyDescent="0.3">
      <c r="A482">
        <f t="shared" si="54"/>
        <v>481</v>
      </c>
      <c r="B482">
        <f t="shared" si="55"/>
        <v>1080746</v>
      </c>
      <c r="C482" t="s">
        <v>218</v>
      </c>
      <c r="D482">
        <f>COUNTIFS(better_player_df!$A$2:$A$10475,match_formation!B482,better_player_df!$B$2:$B$10475,C482,better_player_df!$E$2:$E$10475,match_formation!$D$1)</f>
        <v>3</v>
      </c>
      <c r="E482">
        <f>COUNTIFS(better_player_df!$A$2:$A$10475,match_formation!B482,better_player_df!$B$2:$B$10475,C482,better_player_df!$E$2:$E$10475,match_formation!$E$1)</f>
        <v>0</v>
      </c>
      <c r="F482">
        <f>COUNTIFS(better_player_df!$A$2:$A$10475,match_formation!B482,better_player_df!$B$2:$B$10475,C482,better_player_df!$E$2:$E$10475,match_formation!$F$1)</f>
        <v>0</v>
      </c>
      <c r="G482">
        <f>COUNTIFS(better_player_df!$A$2:$A$10475,match_formation!B482,better_player_df!$B$2:$B$10475,C482,better_player_df!$E$2:$E$10475,match_formation!$G$1)</f>
        <v>1</v>
      </c>
      <c r="H482">
        <f>COUNTIFS(better_player_df!$A$2:$A$10475,match_formation!B482,better_player_df!$B$2:$B$10475,C482,better_player_df!$E$2:$E$10475,match_formation!$H$1)</f>
        <v>0</v>
      </c>
      <c r="I482">
        <f>COUNTIFS(better_player_df!$A$2:$A$10475,match_formation!B482,better_player_df!$B$2:$B$10475,C482,better_player_df!$E$2:$E$10475,match_formation!$I$1)</f>
        <v>0</v>
      </c>
      <c r="J482">
        <f>COUNTIFS(better_player_df!$A$2:$A$10475,match_formation!B482,better_player_df!$B$2:$B$10475,C482,better_player_df!$E$2:$E$10475,match_formation!$J$1)</f>
        <v>2</v>
      </c>
      <c r="K482">
        <f>COUNTIFS(better_player_df!$A$2:$A$10475,match_formation!B482,better_player_df!$B$2:$B$10475,C482,better_player_df!$E$2:$E$10475,match_formation!$K$1)</f>
        <v>0</v>
      </c>
      <c r="L482">
        <f>COUNTIFS(better_player_df!$A$2:$A$10475,match_formation!B482,better_player_df!$B$2:$B$10475,C482,better_player_df!$E$2:$E$10475,match_formation!$L$1)</f>
        <v>0</v>
      </c>
      <c r="M482">
        <f>COUNTIFS(better_player_df!$A$2:$A$10475,match_formation!B482,better_player_df!$B$2:$B$10475,C482,better_player_df!$E$2:$E$10475,match_formation!$M$1)</f>
        <v>1</v>
      </c>
      <c r="N482">
        <f>COUNTIFS(better_player_df!$A$2:$A$10475,match_formation!B482,better_player_df!$B$2:$B$10475,C482,better_player_df!$E$2:$E$10475,match_formation!$N$1)</f>
        <v>0</v>
      </c>
      <c r="O482">
        <f>COUNTIFS(better_player_df!$A$2:$A$10475,match_formation!B482,better_player_df!$B$2:$B$10475,C482,better_player_df!$E$2:$E$10475,match_formation!$O$1)</f>
        <v>0</v>
      </c>
      <c r="P482">
        <f>COUNTIFS(better_player_df!$A$2:$A$10475,match_formation!B482,better_player_df!$B$2:$B$10475,C482,better_player_df!$E$2:$E$10475,match_formation!$P$1)</f>
        <v>1</v>
      </c>
      <c r="Q482">
        <f>COUNTIFS(better_player_df!$A$2:$A$10475,match_formation!B482,better_player_df!$B$2:$B$10475,C482,better_player_df!$E$2:$E$10475,match_formation!$Q$1)</f>
        <v>1</v>
      </c>
      <c r="R482">
        <f>COUNTIFS(better_player_df!$A$2:$A$10475,match_formation!B482,better_player_df!$B$2:$B$10475,C482,better_player_df!$E$2:$E$10475,match_formation!$R$1)</f>
        <v>1</v>
      </c>
      <c r="S482">
        <f t="shared" si="49"/>
        <v>3</v>
      </c>
      <c r="T482">
        <f t="shared" si="50"/>
        <v>3</v>
      </c>
      <c r="U482">
        <f t="shared" si="51"/>
        <v>1</v>
      </c>
      <c r="V482">
        <f t="shared" si="52"/>
        <v>3</v>
      </c>
      <c r="W482">
        <f t="shared" si="53"/>
        <v>3313</v>
      </c>
    </row>
    <row r="483" spans="1:23" x14ac:dyDescent="0.3">
      <c r="A483">
        <f t="shared" si="54"/>
        <v>482</v>
      </c>
      <c r="B483">
        <f t="shared" si="55"/>
        <v>1080746</v>
      </c>
      <c r="C483" t="s">
        <v>232</v>
      </c>
      <c r="D483">
        <f>COUNTIFS(better_player_df!$A$2:$A$10475,match_formation!B483,better_player_df!$B$2:$B$10475,C483,better_player_df!$E$2:$E$10475,match_formation!$D$1)</f>
        <v>3</v>
      </c>
      <c r="E483">
        <f>COUNTIFS(better_player_df!$A$2:$A$10475,match_formation!B483,better_player_df!$B$2:$B$10475,C483,better_player_df!$E$2:$E$10475,match_formation!$E$1)</f>
        <v>0</v>
      </c>
      <c r="F483">
        <f>COUNTIFS(better_player_df!$A$2:$A$10475,match_formation!B483,better_player_df!$B$2:$B$10475,C483,better_player_df!$E$2:$E$10475,match_formation!$F$1)</f>
        <v>0</v>
      </c>
      <c r="G483">
        <f>COUNTIFS(better_player_df!$A$2:$A$10475,match_formation!B483,better_player_df!$B$2:$B$10475,C483,better_player_df!$E$2:$E$10475,match_formation!$G$1)</f>
        <v>0</v>
      </c>
      <c r="H483">
        <f>COUNTIFS(better_player_df!$A$2:$A$10475,match_formation!B483,better_player_df!$B$2:$B$10475,C483,better_player_df!$E$2:$E$10475,match_formation!$H$1)</f>
        <v>1</v>
      </c>
      <c r="I483">
        <f>COUNTIFS(better_player_df!$A$2:$A$10475,match_formation!B483,better_player_df!$B$2:$B$10475,C483,better_player_df!$E$2:$E$10475,match_formation!$I$1)</f>
        <v>1</v>
      </c>
      <c r="J483">
        <f>COUNTIFS(better_player_df!$A$2:$A$10475,match_formation!B483,better_player_df!$B$2:$B$10475,C483,better_player_df!$E$2:$E$10475,match_formation!$J$1)</f>
        <v>3</v>
      </c>
      <c r="K483">
        <f>COUNTIFS(better_player_df!$A$2:$A$10475,match_formation!B483,better_player_df!$B$2:$B$10475,C483,better_player_df!$E$2:$E$10475,match_formation!$K$1)</f>
        <v>0</v>
      </c>
      <c r="L483">
        <f>COUNTIFS(better_player_df!$A$2:$A$10475,match_formation!B483,better_player_df!$B$2:$B$10475,C483,better_player_df!$E$2:$E$10475,match_formation!$L$1)</f>
        <v>0</v>
      </c>
      <c r="M483">
        <f>COUNTIFS(better_player_df!$A$2:$A$10475,match_formation!B483,better_player_df!$B$2:$B$10475,C483,better_player_df!$E$2:$E$10475,match_formation!$M$1)</f>
        <v>1</v>
      </c>
      <c r="N483">
        <f>COUNTIFS(better_player_df!$A$2:$A$10475,match_formation!B483,better_player_df!$B$2:$B$10475,C483,better_player_df!$E$2:$E$10475,match_formation!$N$1)</f>
        <v>0</v>
      </c>
      <c r="O483">
        <f>COUNTIFS(better_player_df!$A$2:$A$10475,match_formation!B483,better_player_df!$B$2:$B$10475,C483,better_player_df!$E$2:$E$10475,match_formation!$O$1)</f>
        <v>0</v>
      </c>
      <c r="P483">
        <f>COUNTIFS(better_player_df!$A$2:$A$10475,match_formation!B483,better_player_df!$B$2:$B$10475,C483,better_player_df!$E$2:$E$10475,match_formation!$P$1)</f>
        <v>1</v>
      </c>
      <c r="Q483">
        <f>COUNTIFS(better_player_df!$A$2:$A$10475,match_formation!B483,better_player_df!$B$2:$B$10475,C483,better_player_df!$E$2:$E$10475,match_formation!$Q$1)</f>
        <v>0</v>
      </c>
      <c r="R483">
        <f>COUNTIFS(better_player_df!$A$2:$A$10475,match_formation!B483,better_player_df!$B$2:$B$10475,C483,better_player_df!$E$2:$E$10475,match_formation!$R$1)</f>
        <v>0</v>
      </c>
      <c r="S483">
        <f t="shared" si="49"/>
        <v>3</v>
      </c>
      <c r="T483">
        <f t="shared" si="50"/>
        <v>5</v>
      </c>
      <c r="U483">
        <f t="shared" si="51"/>
        <v>1</v>
      </c>
      <c r="V483">
        <f t="shared" si="52"/>
        <v>1</v>
      </c>
      <c r="W483">
        <f t="shared" si="53"/>
        <v>3511</v>
      </c>
    </row>
    <row r="484" spans="1:23" x14ac:dyDescent="0.3">
      <c r="A484">
        <f t="shared" si="54"/>
        <v>483</v>
      </c>
      <c r="B484">
        <f t="shared" si="55"/>
        <v>1080747</v>
      </c>
      <c r="C484" t="s">
        <v>172</v>
      </c>
      <c r="D484">
        <f>COUNTIFS(better_player_df!$A$2:$A$10475,match_formation!B484,better_player_df!$B$2:$B$10475,C484,better_player_df!$E$2:$E$10475,match_formation!$D$1)</f>
        <v>2</v>
      </c>
      <c r="E484">
        <f>COUNTIFS(better_player_df!$A$2:$A$10475,match_formation!B484,better_player_df!$B$2:$B$10475,C484,better_player_df!$E$2:$E$10475,match_formation!$E$1)</f>
        <v>1</v>
      </c>
      <c r="F484">
        <f>COUNTIFS(better_player_df!$A$2:$A$10475,match_formation!B484,better_player_df!$B$2:$B$10475,C484,better_player_df!$E$2:$E$10475,match_formation!$F$1)</f>
        <v>1</v>
      </c>
      <c r="G484">
        <f>COUNTIFS(better_player_df!$A$2:$A$10475,match_formation!B484,better_player_df!$B$2:$B$10475,C484,better_player_df!$E$2:$E$10475,match_formation!$G$1)</f>
        <v>1</v>
      </c>
      <c r="H484">
        <f>COUNTIFS(better_player_df!$A$2:$A$10475,match_formation!B484,better_player_df!$B$2:$B$10475,C484,better_player_df!$E$2:$E$10475,match_formation!$H$1)</f>
        <v>0</v>
      </c>
      <c r="I484">
        <f>COUNTIFS(better_player_df!$A$2:$A$10475,match_formation!B484,better_player_df!$B$2:$B$10475,C484,better_player_df!$E$2:$E$10475,match_formation!$I$1)</f>
        <v>0</v>
      </c>
      <c r="J484">
        <f>COUNTIFS(better_player_df!$A$2:$A$10475,match_formation!B484,better_player_df!$B$2:$B$10475,C484,better_player_df!$E$2:$E$10475,match_formation!$J$1)</f>
        <v>2</v>
      </c>
      <c r="K484">
        <f>COUNTIFS(better_player_df!$A$2:$A$10475,match_formation!B484,better_player_df!$B$2:$B$10475,C484,better_player_df!$E$2:$E$10475,match_formation!$K$1)</f>
        <v>1</v>
      </c>
      <c r="L484">
        <f>COUNTIFS(better_player_df!$A$2:$A$10475,match_formation!B484,better_player_df!$B$2:$B$10475,C484,better_player_df!$E$2:$E$10475,match_formation!$L$1)</f>
        <v>1</v>
      </c>
      <c r="M484">
        <f>COUNTIFS(better_player_df!$A$2:$A$10475,match_formation!B484,better_player_df!$B$2:$B$10475,C484,better_player_df!$E$2:$E$10475,match_formation!$M$1)</f>
        <v>0</v>
      </c>
      <c r="N484">
        <f>COUNTIFS(better_player_df!$A$2:$A$10475,match_formation!B484,better_player_df!$B$2:$B$10475,C484,better_player_df!$E$2:$E$10475,match_formation!$N$1)</f>
        <v>0</v>
      </c>
      <c r="O484">
        <f>COUNTIFS(better_player_df!$A$2:$A$10475,match_formation!B484,better_player_df!$B$2:$B$10475,C484,better_player_df!$E$2:$E$10475,match_formation!$O$1)</f>
        <v>0</v>
      </c>
      <c r="P484">
        <f>COUNTIFS(better_player_df!$A$2:$A$10475,match_formation!B484,better_player_df!$B$2:$B$10475,C484,better_player_df!$E$2:$E$10475,match_formation!$P$1)</f>
        <v>1</v>
      </c>
      <c r="Q484">
        <f>COUNTIFS(better_player_df!$A$2:$A$10475,match_formation!B484,better_player_df!$B$2:$B$10475,C484,better_player_df!$E$2:$E$10475,match_formation!$Q$1)</f>
        <v>0</v>
      </c>
      <c r="R484">
        <f>COUNTIFS(better_player_df!$A$2:$A$10475,match_formation!B484,better_player_df!$B$2:$B$10475,C484,better_player_df!$E$2:$E$10475,match_formation!$R$1)</f>
        <v>0</v>
      </c>
      <c r="S484">
        <f t="shared" si="49"/>
        <v>4</v>
      </c>
      <c r="T484">
        <f t="shared" si="50"/>
        <v>5</v>
      </c>
      <c r="U484">
        <f t="shared" si="51"/>
        <v>0</v>
      </c>
      <c r="V484">
        <f t="shared" si="52"/>
        <v>1</v>
      </c>
      <c r="W484">
        <f t="shared" si="53"/>
        <v>451</v>
      </c>
    </row>
    <row r="485" spans="1:23" x14ac:dyDescent="0.3">
      <c r="A485">
        <f t="shared" si="54"/>
        <v>484</v>
      </c>
      <c r="B485">
        <f t="shared" si="55"/>
        <v>1080747</v>
      </c>
      <c r="C485" t="s">
        <v>289</v>
      </c>
      <c r="D485">
        <f>COUNTIFS(better_player_df!$A$2:$A$10475,match_formation!B485,better_player_df!$B$2:$B$10475,C485,better_player_df!$E$2:$E$10475,match_formation!$D$1)</f>
        <v>3</v>
      </c>
      <c r="E485">
        <f>COUNTIFS(better_player_df!$A$2:$A$10475,match_formation!B485,better_player_df!$B$2:$B$10475,C485,better_player_df!$E$2:$E$10475,match_formation!$E$1)</f>
        <v>1</v>
      </c>
      <c r="F485">
        <f>COUNTIFS(better_player_df!$A$2:$A$10475,match_formation!B485,better_player_df!$B$2:$B$10475,C485,better_player_df!$E$2:$E$10475,match_formation!$F$1)</f>
        <v>1</v>
      </c>
      <c r="G485">
        <f>COUNTIFS(better_player_df!$A$2:$A$10475,match_formation!B485,better_player_df!$B$2:$B$10475,C485,better_player_df!$E$2:$E$10475,match_formation!$G$1)</f>
        <v>0</v>
      </c>
      <c r="H485">
        <f>COUNTIFS(better_player_df!$A$2:$A$10475,match_formation!B485,better_player_df!$B$2:$B$10475,C485,better_player_df!$E$2:$E$10475,match_formation!$H$1)</f>
        <v>0</v>
      </c>
      <c r="I485">
        <f>COUNTIFS(better_player_df!$A$2:$A$10475,match_formation!B485,better_player_df!$B$2:$B$10475,C485,better_player_df!$E$2:$E$10475,match_formation!$I$1)</f>
        <v>0</v>
      </c>
      <c r="J485">
        <f>COUNTIFS(better_player_df!$A$2:$A$10475,match_formation!B485,better_player_df!$B$2:$B$10475,C485,better_player_df!$E$2:$E$10475,match_formation!$J$1)</f>
        <v>3</v>
      </c>
      <c r="K485">
        <f>COUNTIFS(better_player_df!$A$2:$A$10475,match_formation!B485,better_player_df!$B$2:$B$10475,C485,better_player_df!$E$2:$E$10475,match_formation!$K$1)</f>
        <v>0</v>
      </c>
      <c r="L485">
        <f>COUNTIFS(better_player_df!$A$2:$A$10475,match_formation!B485,better_player_df!$B$2:$B$10475,C485,better_player_df!$E$2:$E$10475,match_formation!$L$1)</f>
        <v>0</v>
      </c>
      <c r="M485">
        <f>COUNTIFS(better_player_df!$A$2:$A$10475,match_formation!B485,better_player_df!$B$2:$B$10475,C485,better_player_df!$E$2:$E$10475,match_formation!$M$1)</f>
        <v>0</v>
      </c>
      <c r="N485">
        <f>COUNTIFS(better_player_df!$A$2:$A$10475,match_formation!B485,better_player_df!$B$2:$B$10475,C485,better_player_df!$E$2:$E$10475,match_formation!$N$1)</f>
        <v>0</v>
      </c>
      <c r="O485">
        <f>COUNTIFS(better_player_df!$A$2:$A$10475,match_formation!B485,better_player_df!$B$2:$B$10475,C485,better_player_df!$E$2:$E$10475,match_formation!$O$1)</f>
        <v>0</v>
      </c>
      <c r="P485">
        <f>COUNTIFS(better_player_df!$A$2:$A$10475,match_formation!B485,better_player_df!$B$2:$B$10475,C485,better_player_df!$E$2:$E$10475,match_formation!$P$1)</f>
        <v>2</v>
      </c>
      <c r="Q485">
        <f>COUNTIFS(better_player_df!$A$2:$A$10475,match_formation!B485,better_player_df!$B$2:$B$10475,C485,better_player_df!$E$2:$E$10475,match_formation!$Q$1)</f>
        <v>0</v>
      </c>
      <c r="R485">
        <f>COUNTIFS(better_player_df!$A$2:$A$10475,match_formation!B485,better_player_df!$B$2:$B$10475,C485,better_player_df!$E$2:$E$10475,match_formation!$R$1)</f>
        <v>0</v>
      </c>
      <c r="S485">
        <f t="shared" si="49"/>
        <v>5</v>
      </c>
      <c r="T485">
        <f t="shared" si="50"/>
        <v>3</v>
      </c>
      <c r="U485">
        <f t="shared" si="51"/>
        <v>0</v>
      </c>
      <c r="V485">
        <f t="shared" si="52"/>
        <v>2</v>
      </c>
      <c r="W485">
        <f t="shared" si="53"/>
        <v>532</v>
      </c>
    </row>
    <row r="486" spans="1:23" x14ac:dyDescent="0.3">
      <c r="A486">
        <f t="shared" si="54"/>
        <v>485</v>
      </c>
      <c r="B486">
        <f t="shared" si="55"/>
        <v>1080748</v>
      </c>
      <c r="C486" t="s">
        <v>172</v>
      </c>
      <c r="D486">
        <f>COUNTIFS(better_player_df!$A$2:$A$10475,match_formation!B486,better_player_df!$B$2:$B$10475,C486,better_player_df!$E$2:$E$10475,match_formation!$D$1)</f>
        <v>3</v>
      </c>
      <c r="E486">
        <f>COUNTIFS(better_player_df!$A$2:$A$10475,match_formation!B486,better_player_df!$B$2:$B$10475,C486,better_player_df!$E$2:$E$10475,match_formation!$E$1)</f>
        <v>0</v>
      </c>
      <c r="F486">
        <f>COUNTIFS(better_player_df!$A$2:$A$10475,match_formation!B486,better_player_df!$B$2:$B$10475,C486,better_player_df!$E$2:$E$10475,match_formation!$F$1)</f>
        <v>0</v>
      </c>
      <c r="G486">
        <f>COUNTIFS(better_player_df!$A$2:$A$10475,match_formation!B486,better_player_df!$B$2:$B$10475,C486,better_player_df!$E$2:$E$10475,match_formation!$G$1)</f>
        <v>0</v>
      </c>
      <c r="H486">
        <f>COUNTIFS(better_player_df!$A$2:$A$10475,match_formation!B486,better_player_df!$B$2:$B$10475,C486,better_player_df!$E$2:$E$10475,match_formation!$H$1)</f>
        <v>0</v>
      </c>
      <c r="I486">
        <f>COUNTIFS(better_player_df!$A$2:$A$10475,match_formation!B486,better_player_df!$B$2:$B$10475,C486,better_player_df!$E$2:$E$10475,match_formation!$I$1)</f>
        <v>0</v>
      </c>
      <c r="J486">
        <f>COUNTIFS(better_player_df!$A$2:$A$10475,match_formation!B486,better_player_df!$B$2:$B$10475,C486,better_player_df!$E$2:$E$10475,match_formation!$J$1)</f>
        <v>2</v>
      </c>
      <c r="K486">
        <f>COUNTIFS(better_player_df!$A$2:$A$10475,match_formation!B486,better_player_df!$B$2:$B$10475,C486,better_player_df!$E$2:$E$10475,match_formation!$K$1)</f>
        <v>1</v>
      </c>
      <c r="L486">
        <f>COUNTIFS(better_player_df!$A$2:$A$10475,match_formation!B486,better_player_df!$B$2:$B$10475,C486,better_player_df!$E$2:$E$10475,match_formation!$L$1)</f>
        <v>1</v>
      </c>
      <c r="M486">
        <f>COUNTIFS(better_player_df!$A$2:$A$10475,match_formation!B486,better_player_df!$B$2:$B$10475,C486,better_player_df!$E$2:$E$10475,match_formation!$M$1)</f>
        <v>1</v>
      </c>
      <c r="N486">
        <f>COUNTIFS(better_player_df!$A$2:$A$10475,match_formation!B486,better_player_df!$B$2:$B$10475,C486,better_player_df!$E$2:$E$10475,match_formation!$N$1)</f>
        <v>0</v>
      </c>
      <c r="O486">
        <f>COUNTIFS(better_player_df!$A$2:$A$10475,match_formation!B486,better_player_df!$B$2:$B$10475,C486,better_player_df!$E$2:$E$10475,match_formation!$O$1)</f>
        <v>0</v>
      </c>
      <c r="P486">
        <f>COUNTIFS(better_player_df!$A$2:$A$10475,match_formation!B486,better_player_df!$B$2:$B$10475,C486,better_player_df!$E$2:$E$10475,match_formation!$P$1)</f>
        <v>2</v>
      </c>
      <c r="Q486">
        <f>COUNTIFS(better_player_df!$A$2:$A$10475,match_formation!B486,better_player_df!$B$2:$B$10475,C486,better_player_df!$E$2:$E$10475,match_formation!$Q$1)</f>
        <v>0</v>
      </c>
      <c r="R486">
        <f>COUNTIFS(better_player_df!$A$2:$A$10475,match_formation!B486,better_player_df!$B$2:$B$10475,C486,better_player_df!$E$2:$E$10475,match_formation!$R$1)</f>
        <v>0</v>
      </c>
      <c r="S486">
        <f t="shared" si="49"/>
        <v>3</v>
      </c>
      <c r="T486">
        <f t="shared" si="50"/>
        <v>4</v>
      </c>
      <c r="U486">
        <f t="shared" si="51"/>
        <v>1</v>
      </c>
      <c r="V486">
        <f t="shared" si="52"/>
        <v>2</v>
      </c>
      <c r="W486">
        <f t="shared" si="53"/>
        <v>3412</v>
      </c>
    </row>
    <row r="487" spans="1:23" x14ac:dyDescent="0.3">
      <c r="A487">
        <f t="shared" si="54"/>
        <v>486</v>
      </c>
      <c r="B487">
        <f t="shared" si="55"/>
        <v>1080748</v>
      </c>
      <c r="C487" t="s">
        <v>201</v>
      </c>
      <c r="D487">
        <f>COUNTIFS(better_player_df!$A$2:$A$10475,match_formation!B487,better_player_df!$B$2:$B$10475,C487,better_player_df!$E$2:$E$10475,match_formation!$D$1)</f>
        <v>3</v>
      </c>
      <c r="E487">
        <f>COUNTIFS(better_player_df!$A$2:$A$10475,match_formation!B487,better_player_df!$B$2:$B$10475,C487,better_player_df!$E$2:$E$10475,match_formation!$E$1)</f>
        <v>0</v>
      </c>
      <c r="F487">
        <f>COUNTIFS(better_player_df!$A$2:$A$10475,match_formation!B487,better_player_df!$B$2:$B$10475,C487,better_player_df!$E$2:$E$10475,match_formation!$F$1)</f>
        <v>0</v>
      </c>
      <c r="G487">
        <f>COUNTIFS(better_player_df!$A$2:$A$10475,match_formation!B487,better_player_df!$B$2:$B$10475,C487,better_player_df!$E$2:$E$10475,match_formation!$G$1)</f>
        <v>0</v>
      </c>
      <c r="H487">
        <f>COUNTIFS(better_player_df!$A$2:$A$10475,match_formation!B487,better_player_df!$B$2:$B$10475,C487,better_player_df!$E$2:$E$10475,match_formation!$H$1)</f>
        <v>1</v>
      </c>
      <c r="I487">
        <f>COUNTIFS(better_player_df!$A$2:$A$10475,match_formation!B487,better_player_df!$B$2:$B$10475,C487,better_player_df!$E$2:$E$10475,match_formation!$I$1)</f>
        <v>1</v>
      </c>
      <c r="J487">
        <f>COUNTIFS(better_player_df!$A$2:$A$10475,match_formation!B487,better_player_df!$B$2:$B$10475,C487,better_player_df!$E$2:$E$10475,match_formation!$J$1)</f>
        <v>3</v>
      </c>
      <c r="K487">
        <f>COUNTIFS(better_player_df!$A$2:$A$10475,match_formation!B487,better_player_df!$B$2:$B$10475,C487,better_player_df!$E$2:$E$10475,match_formation!$K$1)</f>
        <v>0</v>
      </c>
      <c r="L487">
        <f>COUNTIFS(better_player_df!$A$2:$A$10475,match_formation!B487,better_player_df!$B$2:$B$10475,C487,better_player_df!$E$2:$E$10475,match_formation!$L$1)</f>
        <v>0</v>
      </c>
      <c r="M487">
        <f>COUNTIFS(better_player_df!$A$2:$A$10475,match_formation!B487,better_player_df!$B$2:$B$10475,C487,better_player_df!$E$2:$E$10475,match_formation!$M$1)</f>
        <v>0</v>
      </c>
      <c r="N487">
        <f>COUNTIFS(better_player_df!$A$2:$A$10475,match_formation!B487,better_player_df!$B$2:$B$10475,C487,better_player_df!$E$2:$E$10475,match_formation!$N$1)</f>
        <v>0</v>
      </c>
      <c r="O487">
        <f>COUNTIFS(better_player_df!$A$2:$A$10475,match_formation!B487,better_player_df!$B$2:$B$10475,C487,better_player_df!$E$2:$E$10475,match_formation!$O$1)</f>
        <v>0</v>
      </c>
      <c r="P487">
        <f>COUNTIFS(better_player_df!$A$2:$A$10475,match_formation!B487,better_player_df!$B$2:$B$10475,C487,better_player_df!$E$2:$E$10475,match_formation!$P$1)</f>
        <v>2</v>
      </c>
      <c r="Q487">
        <f>COUNTIFS(better_player_df!$A$2:$A$10475,match_formation!B487,better_player_df!$B$2:$B$10475,C487,better_player_df!$E$2:$E$10475,match_formation!$Q$1)</f>
        <v>0</v>
      </c>
      <c r="R487">
        <f>COUNTIFS(better_player_df!$A$2:$A$10475,match_formation!B487,better_player_df!$B$2:$B$10475,C487,better_player_df!$E$2:$E$10475,match_formation!$R$1)</f>
        <v>0</v>
      </c>
      <c r="S487">
        <f t="shared" si="49"/>
        <v>3</v>
      </c>
      <c r="T487">
        <f t="shared" si="50"/>
        <v>5</v>
      </c>
      <c r="U487">
        <f t="shared" si="51"/>
        <v>0</v>
      </c>
      <c r="V487">
        <f t="shared" si="52"/>
        <v>2</v>
      </c>
      <c r="W487">
        <f t="shared" si="53"/>
        <v>352</v>
      </c>
    </row>
    <row r="488" spans="1:23" x14ac:dyDescent="0.3">
      <c r="A488">
        <f t="shared" si="54"/>
        <v>487</v>
      </c>
      <c r="B488">
        <f t="shared" si="55"/>
        <v>1080749</v>
      </c>
      <c r="C488" t="s">
        <v>81</v>
      </c>
      <c r="D488">
        <f>COUNTIFS(better_player_df!$A$2:$A$10475,match_formation!B488,better_player_df!$B$2:$B$10475,C488,better_player_df!$E$2:$E$10475,match_formation!$D$1)</f>
        <v>2</v>
      </c>
      <c r="E488">
        <f>COUNTIFS(better_player_df!$A$2:$A$10475,match_formation!B488,better_player_df!$B$2:$B$10475,C488,better_player_df!$E$2:$E$10475,match_formation!$E$1)</f>
        <v>1</v>
      </c>
      <c r="F488">
        <f>COUNTIFS(better_player_df!$A$2:$A$10475,match_formation!B488,better_player_df!$B$2:$B$10475,C488,better_player_df!$E$2:$E$10475,match_formation!$F$1)</f>
        <v>1</v>
      </c>
      <c r="G488">
        <f>COUNTIFS(better_player_df!$A$2:$A$10475,match_formation!B488,better_player_df!$B$2:$B$10475,C488,better_player_df!$E$2:$E$10475,match_formation!$G$1)</f>
        <v>2</v>
      </c>
      <c r="H488">
        <f>COUNTIFS(better_player_df!$A$2:$A$10475,match_formation!B488,better_player_df!$B$2:$B$10475,C488,better_player_df!$E$2:$E$10475,match_formation!$H$1)</f>
        <v>0</v>
      </c>
      <c r="I488">
        <f>COUNTIFS(better_player_df!$A$2:$A$10475,match_formation!B488,better_player_df!$B$2:$B$10475,C488,better_player_df!$E$2:$E$10475,match_formation!$I$1)</f>
        <v>0</v>
      </c>
      <c r="J488">
        <f>COUNTIFS(better_player_df!$A$2:$A$10475,match_formation!B488,better_player_df!$B$2:$B$10475,C488,better_player_df!$E$2:$E$10475,match_formation!$J$1)</f>
        <v>0</v>
      </c>
      <c r="K488">
        <f>COUNTIFS(better_player_df!$A$2:$A$10475,match_formation!B488,better_player_df!$B$2:$B$10475,C488,better_player_df!$E$2:$E$10475,match_formation!$K$1)</f>
        <v>0</v>
      </c>
      <c r="L488">
        <f>COUNTIFS(better_player_df!$A$2:$A$10475,match_formation!B488,better_player_df!$B$2:$B$10475,C488,better_player_df!$E$2:$E$10475,match_formation!$L$1)</f>
        <v>0</v>
      </c>
      <c r="M488">
        <f>COUNTIFS(better_player_df!$A$2:$A$10475,match_formation!B488,better_player_df!$B$2:$B$10475,C488,better_player_df!$E$2:$E$10475,match_formation!$M$1)</f>
        <v>1</v>
      </c>
      <c r="N488">
        <f>COUNTIFS(better_player_df!$A$2:$A$10475,match_formation!B488,better_player_df!$B$2:$B$10475,C488,better_player_df!$E$2:$E$10475,match_formation!$N$1)</f>
        <v>1</v>
      </c>
      <c r="O488">
        <f>COUNTIFS(better_player_df!$A$2:$A$10475,match_formation!B488,better_player_df!$B$2:$B$10475,C488,better_player_df!$E$2:$E$10475,match_formation!$O$1)</f>
        <v>1</v>
      </c>
      <c r="P488">
        <f>COUNTIFS(better_player_df!$A$2:$A$10475,match_formation!B488,better_player_df!$B$2:$B$10475,C488,better_player_df!$E$2:$E$10475,match_formation!$P$1)</f>
        <v>1</v>
      </c>
      <c r="Q488">
        <f>COUNTIFS(better_player_df!$A$2:$A$10475,match_formation!B488,better_player_df!$B$2:$B$10475,C488,better_player_df!$E$2:$E$10475,match_formation!$Q$1)</f>
        <v>0</v>
      </c>
      <c r="R488">
        <f>COUNTIFS(better_player_df!$A$2:$A$10475,match_formation!B488,better_player_df!$B$2:$B$10475,C488,better_player_df!$E$2:$E$10475,match_formation!$R$1)</f>
        <v>0</v>
      </c>
      <c r="S488">
        <f t="shared" si="49"/>
        <v>4</v>
      </c>
      <c r="T488">
        <f t="shared" si="50"/>
        <v>2</v>
      </c>
      <c r="U488">
        <f t="shared" si="51"/>
        <v>3</v>
      </c>
      <c r="V488">
        <f t="shared" si="52"/>
        <v>1</v>
      </c>
      <c r="W488">
        <f t="shared" si="53"/>
        <v>4231</v>
      </c>
    </row>
    <row r="489" spans="1:23" x14ac:dyDescent="0.3">
      <c r="A489">
        <f t="shared" si="54"/>
        <v>488</v>
      </c>
      <c r="B489">
        <f t="shared" si="55"/>
        <v>1080749</v>
      </c>
      <c r="C489" t="s">
        <v>317</v>
      </c>
      <c r="D489">
        <f>COUNTIFS(better_player_df!$A$2:$A$10475,match_formation!B489,better_player_df!$B$2:$B$10475,C489,better_player_df!$E$2:$E$10475,match_formation!$D$1)</f>
        <v>2</v>
      </c>
      <c r="E489">
        <f>COUNTIFS(better_player_df!$A$2:$A$10475,match_formation!B489,better_player_df!$B$2:$B$10475,C489,better_player_df!$E$2:$E$10475,match_formation!$E$1)</f>
        <v>1</v>
      </c>
      <c r="F489">
        <f>COUNTIFS(better_player_df!$A$2:$A$10475,match_formation!B489,better_player_df!$B$2:$B$10475,C489,better_player_df!$E$2:$E$10475,match_formation!$F$1)</f>
        <v>1</v>
      </c>
      <c r="G489">
        <f>COUNTIFS(better_player_df!$A$2:$A$10475,match_formation!B489,better_player_df!$B$2:$B$10475,C489,better_player_df!$E$2:$E$10475,match_formation!$G$1)</f>
        <v>0</v>
      </c>
      <c r="H489">
        <f>COUNTIFS(better_player_df!$A$2:$A$10475,match_formation!B489,better_player_df!$B$2:$B$10475,C489,better_player_df!$E$2:$E$10475,match_formation!$H$1)</f>
        <v>0</v>
      </c>
      <c r="I489">
        <f>COUNTIFS(better_player_df!$A$2:$A$10475,match_formation!B489,better_player_df!$B$2:$B$10475,C489,better_player_df!$E$2:$E$10475,match_formation!$I$1)</f>
        <v>0</v>
      </c>
      <c r="J489">
        <f>COUNTIFS(better_player_df!$A$2:$A$10475,match_formation!B489,better_player_df!$B$2:$B$10475,C489,better_player_df!$E$2:$E$10475,match_formation!$J$1)</f>
        <v>3</v>
      </c>
      <c r="K489">
        <f>COUNTIFS(better_player_df!$A$2:$A$10475,match_formation!B489,better_player_df!$B$2:$B$10475,C489,better_player_df!$E$2:$E$10475,match_formation!$K$1)</f>
        <v>0</v>
      </c>
      <c r="L489">
        <f>COUNTIFS(better_player_df!$A$2:$A$10475,match_formation!B489,better_player_df!$B$2:$B$10475,C489,better_player_df!$E$2:$E$10475,match_formation!$L$1)</f>
        <v>0</v>
      </c>
      <c r="M489">
        <f>COUNTIFS(better_player_df!$A$2:$A$10475,match_formation!B489,better_player_df!$B$2:$B$10475,C489,better_player_df!$E$2:$E$10475,match_formation!$M$1)</f>
        <v>0</v>
      </c>
      <c r="N489">
        <f>COUNTIFS(better_player_df!$A$2:$A$10475,match_formation!B489,better_player_df!$B$2:$B$10475,C489,better_player_df!$E$2:$E$10475,match_formation!$N$1)</f>
        <v>0</v>
      </c>
      <c r="O489">
        <f>COUNTIFS(better_player_df!$A$2:$A$10475,match_formation!B489,better_player_df!$B$2:$B$10475,C489,better_player_df!$E$2:$E$10475,match_formation!$O$1)</f>
        <v>0</v>
      </c>
      <c r="P489">
        <f>COUNTIFS(better_player_df!$A$2:$A$10475,match_formation!B489,better_player_df!$B$2:$B$10475,C489,better_player_df!$E$2:$E$10475,match_formation!$P$1)</f>
        <v>1</v>
      </c>
      <c r="Q489">
        <f>COUNTIFS(better_player_df!$A$2:$A$10475,match_formation!B489,better_player_df!$B$2:$B$10475,C489,better_player_df!$E$2:$E$10475,match_formation!$Q$1)</f>
        <v>1</v>
      </c>
      <c r="R489">
        <f>COUNTIFS(better_player_df!$A$2:$A$10475,match_formation!B489,better_player_df!$B$2:$B$10475,C489,better_player_df!$E$2:$E$10475,match_formation!$R$1)</f>
        <v>1</v>
      </c>
      <c r="S489">
        <f t="shared" si="49"/>
        <v>4</v>
      </c>
      <c r="T489">
        <f t="shared" si="50"/>
        <v>3</v>
      </c>
      <c r="U489">
        <f t="shared" si="51"/>
        <v>0</v>
      </c>
      <c r="V489">
        <f t="shared" si="52"/>
        <v>3</v>
      </c>
      <c r="W489">
        <f t="shared" si="53"/>
        <v>433</v>
      </c>
    </row>
    <row r="490" spans="1:23" x14ac:dyDescent="0.3">
      <c r="A490">
        <f t="shared" si="54"/>
        <v>489</v>
      </c>
      <c r="B490">
        <f t="shared" si="55"/>
        <v>1080750</v>
      </c>
      <c r="C490" t="s">
        <v>201</v>
      </c>
      <c r="D490">
        <f>COUNTIFS(better_player_df!$A$2:$A$10475,match_formation!B490,better_player_df!$B$2:$B$10475,C490,better_player_df!$E$2:$E$10475,match_formation!$D$1)</f>
        <v>2</v>
      </c>
      <c r="E490">
        <f>COUNTIFS(better_player_df!$A$2:$A$10475,match_formation!B490,better_player_df!$B$2:$B$10475,C490,better_player_df!$E$2:$E$10475,match_formation!$E$1)</f>
        <v>1</v>
      </c>
      <c r="F490">
        <f>COUNTIFS(better_player_df!$A$2:$A$10475,match_formation!B490,better_player_df!$B$2:$B$10475,C490,better_player_df!$E$2:$E$10475,match_formation!$F$1)</f>
        <v>1</v>
      </c>
      <c r="G490">
        <f>COUNTIFS(better_player_df!$A$2:$A$10475,match_formation!B490,better_player_df!$B$2:$B$10475,C490,better_player_df!$E$2:$E$10475,match_formation!$G$1)</f>
        <v>0</v>
      </c>
      <c r="H490">
        <f>COUNTIFS(better_player_df!$A$2:$A$10475,match_formation!B490,better_player_df!$B$2:$B$10475,C490,better_player_df!$E$2:$E$10475,match_formation!$H$1)</f>
        <v>0</v>
      </c>
      <c r="I490">
        <f>COUNTIFS(better_player_df!$A$2:$A$10475,match_formation!B490,better_player_df!$B$2:$B$10475,C490,better_player_df!$E$2:$E$10475,match_formation!$I$1)</f>
        <v>0</v>
      </c>
      <c r="J490">
        <f>COUNTIFS(better_player_df!$A$2:$A$10475,match_formation!B490,better_player_df!$B$2:$B$10475,C490,better_player_df!$E$2:$E$10475,match_formation!$J$1)</f>
        <v>3</v>
      </c>
      <c r="K490">
        <f>COUNTIFS(better_player_df!$A$2:$A$10475,match_formation!B490,better_player_df!$B$2:$B$10475,C490,better_player_df!$E$2:$E$10475,match_formation!$K$1)</f>
        <v>0</v>
      </c>
      <c r="L490">
        <f>COUNTIFS(better_player_df!$A$2:$A$10475,match_formation!B490,better_player_df!$B$2:$B$10475,C490,better_player_df!$E$2:$E$10475,match_formation!$L$1)</f>
        <v>0</v>
      </c>
      <c r="M490">
        <f>COUNTIFS(better_player_df!$A$2:$A$10475,match_formation!B490,better_player_df!$B$2:$B$10475,C490,better_player_df!$E$2:$E$10475,match_formation!$M$1)</f>
        <v>0</v>
      </c>
      <c r="N490">
        <f>COUNTIFS(better_player_df!$A$2:$A$10475,match_formation!B490,better_player_df!$B$2:$B$10475,C490,better_player_df!$E$2:$E$10475,match_formation!$N$1)</f>
        <v>0</v>
      </c>
      <c r="O490">
        <f>COUNTIFS(better_player_df!$A$2:$A$10475,match_formation!B490,better_player_df!$B$2:$B$10475,C490,better_player_df!$E$2:$E$10475,match_formation!$O$1)</f>
        <v>0</v>
      </c>
      <c r="P490">
        <f>COUNTIFS(better_player_df!$A$2:$A$10475,match_formation!B490,better_player_df!$B$2:$B$10475,C490,better_player_df!$E$2:$E$10475,match_formation!$P$1)</f>
        <v>1</v>
      </c>
      <c r="Q490">
        <f>COUNTIFS(better_player_df!$A$2:$A$10475,match_formation!B490,better_player_df!$B$2:$B$10475,C490,better_player_df!$E$2:$E$10475,match_formation!$Q$1)</f>
        <v>1</v>
      </c>
      <c r="R490">
        <f>COUNTIFS(better_player_df!$A$2:$A$10475,match_formation!B490,better_player_df!$B$2:$B$10475,C490,better_player_df!$E$2:$E$10475,match_formation!$R$1)</f>
        <v>1</v>
      </c>
      <c r="S490">
        <f t="shared" si="49"/>
        <v>4</v>
      </c>
      <c r="T490">
        <f t="shared" si="50"/>
        <v>3</v>
      </c>
      <c r="U490">
        <f t="shared" si="51"/>
        <v>0</v>
      </c>
      <c r="V490">
        <f t="shared" si="52"/>
        <v>3</v>
      </c>
      <c r="W490">
        <f t="shared" si="53"/>
        <v>433</v>
      </c>
    </row>
    <row r="491" spans="1:23" x14ac:dyDescent="0.3">
      <c r="A491">
        <f t="shared" si="54"/>
        <v>490</v>
      </c>
      <c r="B491">
        <f t="shared" si="55"/>
        <v>1080750</v>
      </c>
      <c r="C491" t="s">
        <v>274</v>
      </c>
      <c r="D491">
        <f>COUNTIFS(better_player_df!$A$2:$A$10475,match_formation!B491,better_player_df!$B$2:$B$10475,C491,better_player_df!$E$2:$E$10475,match_formation!$D$1)</f>
        <v>2</v>
      </c>
      <c r="E491">
        <f>COUNTIFS(better_player_df!$A$2:$A$10475,match_formation!B491,better_player_df!$B$2:$B$10475,C491,better_player_df!$E$2:$E$10475,match_formation!$E$1)</f>
        <v>1</v>
      </c>
      <c r="F491">
        <f>COUNTIFS(better_player_df!$A$2:$A$10475,match_formation!B491,better_player_df!$B$2:$B$10475,C491,better_player_df!$E$2:$E$10475,match_formation!$F$1)</f>
        <v>1</v>
      </c>
      <c r="G491">
        <f>COUNTIFS(better_player_df!$A$2:$A$10475,match_formation!B491,better_player_df!$B$2:$B$10475,C491,better_player_df!$E$2:$E$10475,match_formation!$G$1)</f>
        <v>0</v>
      </c>
      <c r="H491">
        <f>COUNTIFS(better_player_df!$A$2:$A$10475,match_formation!B491,better_player_df!$B$2:$B$10475,C491,better_player_df!$E$2:$E$10475,match_formation!$H$1)</f>
        <v>0</v>
      </c>
      <c r="I491">
        <f>COUNTIFS(better_player_df!$A$2:$A$10475,match_formation!B491,better_player_df!$B$2:$B$10475,C491,better_player_df!$E$2:$E$10475,match_formation!$I$1)</f>
        <v>0</v>
      </c>
      <c r="J491">
        <f>COUNTIFS(better_player_df!$A$2:$A$10475,match_formation!B491,better_player_df!$B$2:$B$10475,C491,better_player_df!$E$2:$E$10475,match_formation!$J$1)</f>
        <v>3</v>
      </c>
      <c r="K491">
        <f>COUNTIFS(better_player_df!$A$2:$A$10475,match_formation!B491,better_player_df!$B$2:$B$10475,C491,better_player_df!$E$2:$E$10475,match_formation!$K$1)</f>
        <v>1</v>
      </c>
      <c r="L491">
        <f>COUNTIFS(better_player_df!$A$2:$A$10475,match_formation!B491,better_player_df!$B$2:$B$10475,C491,better_player_df!$E$2:$E$10475,match_formation!$L$1)</f>
        <v>1</v>
      </c>
      <c r="M491">
        <f>COUNTIFS(better_player_df!$A$2:$A$10475,match_formation!B491,better_player_df!$B$2:$B$10475,C491,better_player_df!$E$2:$E$10475,match_formation!$M$1)</f>
        <v>0</v>
      </c>
      <c r="N491">
        <f>COUNTIFS(better_player_df!$A$2:$A$10475,match_formation!B491,better_player_df!$B$2:$B$10475,C491,better_player_df!$E$2:$E$10475,match_formation!$N$1)</f>
        <v>0</v>
      </c>
      <c r="O491">
        <f>COUNTIFS(better_player_df!$A$2:$A$10475,match_formation!B491,better_player_df!$B$2:$B$10475,C491,better_player_df!$E$2:$E$10475,match_formation!$O$1)</f>
        <v>0</v>
      </c>
      <c r="P491">
        <f>COUNTIFS(better_player_df!$A$2:$A$10475,match_formation!B491,better_player_df!$B$2:$B$10475,C491,better_player_df!$E$2:$E$10475,match_formation!$P$1)</f>
        <v>1</v>
      </c>
      <c r="Q491">
        <f>COUNTIFS(better_player_df!$A$2:$A$10475,match_formation!B491,better_player_df!$B$2:$B$10475,C491,better_player_df!$E$2:$E$10475,match_formation!$Q$1)</f>
        <v>0</v>
      </c>
      <c r="R491">
        <f>COUNTIFS(better_player_df!$A$2:$A$10475,match_formation!B491,better_player_df!$B$2:$B$10475,C491,better_player_df!$E$2:$E$10475,match_formation!$R$1)</f>
        <v>0</v>
      </c>
      <c r="S491">
        <f t="shared" si="49"/>
        <v>4</v>
      </c>
      <c r="T491">
        <f t="shared" si="50"/>
        <v>5</v>
      </c>
      <c r="U491">
        <f t="shared" si="51"/>
        <v>0</v>
      </c>
      <c r="V491">
        <f t="shared" si="52"/>
        <v>1</v>
      </c>
      <c r="W491">
        <f t="shared" si="53"/>
        <v>451</v>
      </c>
    </row>
    <row r="492" spans="1:23" x14ac:dyDescent="0.3">
      <c r="A492">
        <f t="shared" si="54"/>
        <v>491</v>
      </c>
      <c r="B492">
        <f t="shared" si="55"/>
        <v>1080751</v>
      </c>
      <c r="C492" t="s">
        <v>63</v>
      </c>
      <c r="D492">
        <f>COUNTIFS(better_player_df!$A$2:$A$10475,match_formation!B492,better_player_df!$B$2:$B$10475,C492,better_player_df!$E$2:$E$10475,match_formation!$D$1)</f>
        <v>2</v>
      </c>
      <c r="E492">
        <f>COUNTIFS(better_player_df!$A$2:$A$10475,match_formation!B492,better_player_df!$B$2:$B$10475,C492,better_player_df!$E$2:$E$10475,match_formation!$E$1)</f>
        <v>1</v>
      </c>
      <c r="F492">
        <f>COUNTIFS(better_player_df!$A$2:$A$10475,match_formation!B492,better_player_df!$B$2:$B$10475,C492,better_player_df!$E$2:$E$10475,match_formation!$F$1)</f>
        <v>1</v>
      </c>
      <c r="G492">
        <f>COUNTIFS(better_player_df!$A$2:$A$10475,match_formation!B492,better_player_df!$B$2:$B$10475,C492,better_player_df!$E$2:$E$10475,match_formation!$G$1)</f>
        <v>0</v>
      </c>
      <c r="H492">
        <f>COUNTIFS(better_player_df!$A$2:$A$10475,match_formation!B492,better_player_df!$B$2:$B$10475,C492,better_player_df!$E$2:$E$10475,match_formation!$H$1)</f>
        <v>0</v>
      </c>
      <c r="I492">
        <f>COUNTIFS(better_player_df!$A$2:$A$10475,match_formation!B492,better_player_df!$B$2:$B$10475,C492,better_player_df!$E$2:$E$10475,match_formation!$I$1)</f>
        <v>0</v>
      </c>
      <c r="J492">
        <f>COUNTIFS(better_player_df!$A$2:$A$10475,match_formation!B492,better_player_df!$B$2:$B$10475,C492,better_player_df!$E$2:$E$10475,match_formation!$J$1)</f>
        <v>3</v>
      </c>
      <c r="K492">
        <f>COUNTIFS(better_player_df!$A$2:$A$10475,match_formation!B492,better_player_df!$B$2:$B$10475,C492,better_player_df!$E$2:$E$10475,match_formation!$K$1)</f>
        <v>0</v>
      </c>
      <c r="L492">
        <f>COUNTIFS(better_player_df!$A$2:$A$10475,match_formation!B492,better_player_df!$B$2:$B$10475,C492,better_player_df!$E$2:$E$10475,match_formation!$L$1)</f>
        <v>0</v>
      </c>
      <c r="M492">
        <f>COUNTIFS(better_player_df!$A$2:$A$10475,match_formation!B492,better_player_df!$B$2:$B$10475,C492,better_player_df!$E$2:$E$10475,match_formation!$M$1)</f>
        <v>0</v>
      </c>
      <c r="N492">
        <f>COUNTIFS(better_player_df!$A$2:$A$10475,match_formation!B492,better_player_df!$B$2:$B$10475,C492,better_player_df!$E$2:$E$10475,match_formation!$N$1)</f>
        <v>0</v>
      </c>
      <c r="O492">
        <f>COUNTIFS(better_player_df!$A$2:$A$10475,match_formation!B492,better_player_df!$B$2:$B$10475,C492,better_player_df!$E$2:$E$10475,match_formation!$O$1)</f>
        <v>0</v>
      </c>
      <c r="P492">
        <f>COUNTIFS(better_player_df!$A$2:$A$10475,match_formation!B492,better_player_df!$B$2:$B$10475,C492,better_player_df!$E$2:$E$10475,match_formation!$P$1)</f>
        <v>1</v>
      </c>
      <c r="Q492">
        <f>COUNTIFS(better_player_df!$A$2:$A$10475,match_formation!B492,better_player_df!$B$2:$B$10475,C492,better_player_df!$E$2:$E$10475,match_formation!$Q$1)</f>
        <v>1</v>
      </c>
      <c r="R492">
        <f>COUNTIFS(better_player_df!$A$2:$A$10475,match_formation!B492,better_player_df!$B$2:$B$10475,C492,better_player_df!$E$2:$E$10475,match_formation!$R$1)</f>
        <v>1</v>
      </c>
      <c r="S492">
        <f t="shared" si="49"/>
        <v>4</v>
      </c>
      <c r="T492">
        <f t="shared" si="50"/>
        <v>3</v>
      </c>
      <c r="U492">
        <f t="shared" si="51"/>
        <v>0</v>
      </c>
      <c r="V492">
        <f t="shared" si="52"/>
        <v>3</v>
      </c>
      <c r="W492">
        <f t="shared" si="53"/>
        <v>433</v>
      </c>
    </row>
    <row r="493" spans="1:23" x14ac:dyDescent="0.3">
      <c r="A493">
        <f t="shared" si="54"/>
        <v>492</v>
      </c>
      <c r="B493">
        <f t="shared" si="55"/>
        <v>1080751</v>
      </c>
      <c r="C493" t="s">
        <v>127</v>
      </c>
      <c r="D493">
        <f>COUNTIFS(better_player_df!$A$2:$A$10475,match_formation!B493,better_player_df!$B$2:$B$10475,C493,better_player_df!$E$2:$E$10475,match_formation!$D$1)</f>
        <v>2</v>
      </c>
      <c r="E493">
        <f>COUNTIFS(better_player_df!$A$2:$A$10475,match_formation!B493,better_player_df!$B$2:$B$10475,C493,better_player_df!$E$2:$E$10475,match_formation!$E$1)</f>
        <v>1</v>
      </c>
      <c r="F493">
        <f>COUNTIFS(better_player_df!$A$2:$A$10475,match_formation!B493,better_player_df!$B$2:$B$10475,C493,better_player_df!$E$2:$E$10475,match_formation!$F$1)</f>
        <v>1</v>
      </c>
      <c r="G493">
        <f>COUNTIFS(better_player_df!$A$2:$A$10475,match_formation!B493,better_player_df!$B$2:$B$10475,C493,better_player_df!$E$2:$E$10475,match_formation!$G$1)</f>
        <v>0</v>
      </c>
      <c r="H493">
        <f>COUNTIFS(better_player_df!$A$2:$A$10475,match_formation!B493,better_player_df!$B$2:$B$10475,C493,better_player_df!$E$2:$E$10475,match_formation!$H$1)</f>
        <v>0</v>
      </c>
      <c r="I493">
        <f>COUNTIFS(better_player_df!$A$2:$A$10475,match_formation!B493,better_player_df!$B$2:$B$10475,C493,better_player_df!$E$2:$E$10475,match_formation!$I$1)</f>
        <v>0</v>
      </c>
      <c r="J493">
        <f>COUNTIFS(better_player_df!$A$2:$A$10475,match_formation!B493,better_player_df!$B$2:$B$10475,C493,better_player_df!$E$2:$E$10475,match_formation!$J$1)</f>
        <v>3</v>
      </c>
      <c r="K493">
        <f>COUNTIFS(better_player_df!$A$2:$A$10475,match_formation!B493,better_player_df!$B$2:$B$10475,C493,better_player_df!$E$2:$E$10475,match_formation!$K$1)</f>
        <v>0</v>
      </c>
      <c r="L493">
        <f>COUNTIFS(better_player_df!$A$2:$A$10475,match_formation!B493,better_player_df!$B$2:$B$10475,C493,better_player_df!$E$2:$E$10475,match_formation!$L$1)</f>
        <v>0</v>
      </c>
      <c r="M493">
        <f>COUNTIFS(better_player_df!$A$2:$A$10475,match_formation!B493,better_player_df!$B$2:$B$10475,C493,better_player_df!$E$2:$E$10475,match_formation!$M$1)</f>
        <v>0</v>
      </c>
      <c r="N493">
        <f>COUNTIFS(better_player_df!$A$2:$A$10475,match_formation!B493,better_player_df!$B$2:$B$10475,C493,better_player_df!$E$2:$E$10475,match_formation!$N$1)</f>
        <v>0</v>
      </c>
      <c r="O493">
        <f>COUNTIFS(better_player_df!$A$2:$A$10475,match_formation!B493,better_player_df!$B$2:$B$10475,C493,better_player_df!$E$2:$E$10475,match_formation!$O$1)</f>
        <v>0</v>
      </c>
      <c r="P493">
        <f>COUNTIFS(better_player_df!$A$2:$A$10475,match_formation!B493,better_player_df!$B$2:$B$10475,C493,better_player_df!$E$2:$E$10475,match_formation!$P$1)</f>
        <v>1</v>
      </c>
      <c r="Q493">
        <f>COUNTIFS(better_player_df!$A$2:$A$10475,match_formation!B493,better_player_df!$B$2:$B$10475,C493,better_player_df!$E$2:$E$10475,match_formation!$Q$1)</f>
        <v>1</v>
      </c>
      <c r="R493">
        <f>COUNTIFS(better_player_df!$A$2:$A$10475,match_formation!B493,better_player_df!$B$2:$B$10475,C493,better_player_df!$E$2:$E$10475,match_formation!$R$1)</f>
        <v>1</v>
      </c>
      <c r="S493">
        <f t="shared" si="49"/>
        <v>4</v>
      </c>
      <c r="T493">
        <f t="shared" si="50"/>
        <v>3</v>
      </c>
      <c r="U493">
        <f t="shared" si="51"/>
        <v>0</v>
      </c>
      <c r="V493">
        <f t="shared" si="52"/>
        <v>3</v>
      </c>
      <c r="W493">
        <f t="shared" si="53"/>
        <v>433</v>
      </c>
    </row>
    <row r="494" spans="1:23" x14ac:dyDescent="0.3">
      <c r="A494">
        <f t="shared" si="54"/>
        <v>493</v>
      </c>
      <c r="B494">
        <f t="shared" si="55"/>
        <v>1080752</v>
      </c>
      <c r="C494" t="s">
        <v>172</v>
      </c>
      <c r="D494">
        <f>COUNTIFS(better_player_df!$A$2:$A$10475,match_formation!B494,better_player_df!$B$2:$B$10475,C494,better_player_df!$E$2:$E$10475,match_formation!$D$1)</f>
        <v>2</v>
      </c>
      <c r="E494">
        <f>COUNTIFS(better_player_df!$A$2:$A$10475,match_formation!B494,better_player_df!$B$2:$B$10475,C494,better_player_df!$E$2:$E$10475,match_formation!$E$1)</f>
        <v>1</v>
      </c>
      <c r="F494">
        <f>COUNTIFS(better_player_df!$A$2:$A$10475,match_formation!B494,better_player_df!$B$2:$B$10475,C494,better_player_df!$E$2:$E$10475,match_formation!$F$1)</f>
        <v>1</v>
      </c>
      <c r="G494">
        <f>COUNTIFS(better_player_df!$A$2:$A$10475,match_formation!B494,better_player_df!$B$2:$B$10475,C494,better_player_df!$E$2:$E$10475,match_formation!$G$1)</f>
        <v>2</v>
      </c>
      <c r="H494">
        <f>COUNTIFS(better_player_df!$A$2:$A$10475,match_formation!B494,better_player_df!$B$2:$B$10475,C494,better_player_df!$E$2:$E$10475,match_formation!$H$1)</f>
        <v>0</v>
      </c>
      <c r="I494">
        <f>COUNTIFS(better_player_df!$A$2:$A$10475,match_formation!B494,better_player_df!$B$2:$B$10475,C494,better_player_df!$E$2:$E$10475,match_formation!$I$1)</f>
        <v>0</v>
      </c>
      <c r="J494">
        <f>COUNTIFS(better_player_df!$A$2:$A$10475,match_formation!B494,better_player_df!$B$2:$B$10475,C494,better_player_df!$E$2:$E$10475,match_formation!$J$1)</f>
        <v>0</v>
      </c>
      <c r="K494">
        <f>COUNTIFS(better_player_df!$A$2:$A$10475,match_formation!B494,better_player_df!$B$2:$B$10475,C494,better_player_df!$E$2:$E$10475,match_formation!$K$1)</f>
        <v>0</v>
      </c>
      <c r="L494">
        <f>COUNTIFS(better_player_df!$A$2:$A$10475,match_formation!B494,better_player_df!$B$2:$B$10475,C494,better_player_df!$E$2:$E$10475,match_formation!$L$1)</f>
        <v>0</v>
      </c>
      <c r="M494">
        <f>COUNTIFS(better_player_df!$A$2:$A$10475,match_formation!B494,better_player_df!$B$2:$B$10475,C494,better_player_df!$E$2:$E$10475,match_formation!$M$1)</f>
        <v>1</v>
      </c>
      <c r="N494">
        <f>COUNTIFS(better_player_df!$A$2:$A$10475,match_formation!B494,better_player_df!$B$2:$B$10475,C494,better_player_df!$E$2:$E$10475,match_formation!$N$1)</f>
        <v>1</v>
      </c>
      <c r="O494">
        <f>COUNTIFS(better_player_df!$A$2:$A$10475,match_formation!B494,better_player_df!$B$2:$B$10475,C494,better_player_df!$E$2:$E$10475,match_formation!$O$1)</f>
        <v>1</v>
      </c>
      <c r="P494">
        <f>COUNTIFS(better_player_df!$A$2:$A$10475,match_formation!B494,better_player_df!$B$2:$B$10475,C494,better_player_df!$E$2:$E$10475,match_formation!$P$1)</f>
        <v>1</v>
      </c>
      <c r="Q494">
        <f>COUNTIFS(better_player_df!$A$2:$A$10475,match_formation!B494,better_player_df!$B$2:$B$10475,C494,better_player_df!$E$2:$E$10475,match_formation!$Q$1)</f>
        <v>0</v>
      </c>
      <c r="R494">
        <f>COUNTIFS(better_player_df!$A$2:$A$10475,match_formation!B494,better_player_df!$B$2:$B$10475,C494,better_player_df!$E$2:$E$10475,match_formation!$R$1)</f>
        <v>0</v>
      </c>
      <c r="S494">
        <f t="shared" si="49"/>
        <v>4</v>
      </c>
      <c r="T494">
        <f t="shared" si="50"/>
        <v>2</v>
      </c>
      <c r="U494">
        <f t="shared" si="51"/>
        <v>3</v>
      </c>
      <c r="V494">
        <f t="shared" si="52"/>
        <v>1</v>
      </c>
      <c r="W494">
        <f t="shared" si="53"/>
        <v>4231</v>
      </c>
    </row>
    <row r="495" spans="1:23" x14ac:dyDescent="0.3">
      <c r="A495">
        <f t="shared" si="54"/>
        <v>494</v>
      </c>
      <c r="B495">
        <f t="shared" si="55"/>
        <v>1080752</v>
      </c>
      <c r="C495" t="s">
        <v>142</v>
      </c>
      <c r="D495">
        <f>COUNTIFS(better_player_df!$A$2:$A$10475,match_formation!B495,better_player_df!$B$2:$B$10475,C495,better_player_df!$E$2:$E$10475,match_formation!$D$1)</f>
        <v>3</v>
      </c>
      <c r="E495">
        <f>COUNTIFS(better_player_df!$A$2:$A$10475,match_formation!B495,better_player_df!$B$2:$B$10475,C495,better_player_df!$E$2:$E$10475,match_formation!$E$1)</f>
        <v>0</v>
      </c>
      <c r="F495">
        <f>COUNTIFS(better_player_df!$A$2:$A$10475,match_formation!B495,better_player_df!$B$2:$B$10475,C495,better_player_df!$E$2:$E$10475,match_formation!$F$1)</f>
        <v>0</v>
      </c>
      <c r="G495">
        <f>COUNTIFS(better_player_df!$A$2:$A$10475,match_formation!B495,better_player_df!$B$2:$B$10475,C495,better_player_df!$E$2:$E$10475,match_formation!$G$1)</f>
        <v>0</v>
      </c>
      <c r="H495">
        <f>COUNTIFS(better_player_df!$A$2:$A$10475,match_formation!B495,better_player_df!$B$2:$B$10475,C495,better_player_df!$E$2:$E$10475,match_formation!$H$1)</f>
        <v>1</v>
      </c>
      <c r="I495">
        <f>COUNTIFS(better_player_df!$A$2:$A$10475,match_formation!B495,better_player_df!$B$2:$B$10475,C495,better_player_df!$E$2:$E$10475,match_formation!$I$1)</f>
        <v>1</v>
      </c>
      <c r="J495">
        <f>COUNTIFS(better_player_df!$A$2:$A$10475,match_formation!B495,better_player_df!$B$2:$B$10475,C495,better_player_df!$E$2:$E$10475,match_formation!$J$1)</f>
        <v>2</v>
      </c>
      <c r="K495">
        <f>COUNTIFS(better_player_df!$A$2:$A$10475,match_formation!B495,better_player_df!$B$2:$B$10475,C495,better_player_df!$E$2:$E$10475,match_formation!$K$1)</f>
        <v>0</v>
      </c>
      <c r="L495">
        <f>COUNTIFS(better_player_df!$A$2:$A$10475,match_formation!B495,better_player_df!$B$2:$B$10475,C495,better_player_df!$E$2:$E$10475,match_formation!$L$1)</f>
        <v>0</v>
      </c>
      <c r="M495">
        <f>COUNTIFS(better_player_df!$A$2:$A$10475,match_formation!B495,better_player_df!$B$2:$B$10475,C495,better_player_df!$E$2:$E$10475,match_formation!$M$1)</f>
        <v>0</v>
      </c>
      <c r="N495">
        <f>COUNTIFS(better_player_df!$A$2:$A$10475,match_formation!B495,better_player_df!$B$2:$B$10475,C495,better_player_df!$E$2:$E$10475,match_formation!$N$1)</f>
        <v>0</v>
      </c>
      <c r="O495">
        <f>COUNTIFS(better_player_df!$A$2:$A$10475,match_formation!B495,better_player_df!$B$2:$B$10475,C495,better_player_df!$E$2:$E$10475,match_formation!$O$1)</f>
        <v>0</v>
      </c>
      <c r="P495">
        <f>COUNTIFS(better_player_df!$A$2:$A$10475,match_formation!B495,better_player_df!$B$2:$B$10475,C495,better_player_df!$E$2:$E$10475,match_formation!$P$1)</f>
        <v>1</v>
      </c>
      <c r="Q495">
        <f>COUNTIFS(better_player_df!$A$2:$A$10475,match_formation!B495,better_player_df!$B$2:$B$10475,C495,better_player_df!$E$2:$E$10475,match_formation!$Q$1)</f>
        <v>1</v>
      </c>
      <c r="R495">
        <f>COUNTIFS(better_player_df!$A$2:$A$10475,match_formation!B495,better_player_df!$B$2:$B$10475,C495,better_player_df!$E$2:$E$10475,match_formation!$R$1)</f>
        <v>1</v>
      </c>
      <c r="S495">
        <f t="shared" si="49"/>
        <v>3</v>
      </c>
      <c r="T495">
        <f t="shared" si="50"/>
        <v>4</v>
      </c>
      <c r="U495">
        <f t="shared" si="51"/>
        <v>0</v>
      </c>
      <c r="V495">
        <f t="shared" si="52"/>
        <v>3</v>
      </c>
      <c r="W495">
        <f t="shared" si="53"/>
        <v>343</v>
      </c>
    </row>
    <row r="496" spans="1:23" x14ac:dyDescent="0.3">
      <c r="A496">
        <f t="shared" si="54"/>
        <v>495</v>
      </c>
      <c r="B496">
        <f t="shared" si="55"/>
        <v>1080753</v>
      </c>
      <c r="C496" t="s">
        <v>232</v>
      </c>
      <c r="D496">
        <f>COUNTIFS(better_player_df!$A$2:$A$10475,match_formation!B496,better_player_df!$B$2:$B$10475,C496,better_player_df!$E$2:$E$10475,match_formation!$D$1)</f>
        <v>2</v>
      </c>
      <c r="E496">
        <f>COUNTIFS(better_player_df!$A$2:$A$10475,match_formation!B496,better_player_df!$B$2:$B$10475,C496,better_player_df!$E$2:$E$10475,match_formation!$E$1)</f>
        <v>1</v>
      </c>
      <c r="F496">
        <f>COUNTIFS(better_player_df!$A$2:$A$10475,match_formation!B496,better_player_df!$B$2:$B$10475,C496,better_player_df!$E$2:$E$10475,match_formation!$F$1)</f>
        <v>1</v>
      </c>
      <c r="G496">
        <f>COUNTIFS(better_player_df!$A$2:$A$10475,match_formation!B496,better_player_df!$B$2:$B$10475,C496,better_player_df!$E$2:$E$10475,match_formation!$G$1)</f>
        <v>2</v>
      </c>
      <c r="H496">
        <f>COUNTIFS(better_player_df!$A$2:$A$10475,match_formation!B496,better_player_df!$B$2:$B$10475,C496,better_player_df!$E$2:$E$10475,match_formation!$H$1)</f>
        <v>0</v>
      </c>
      <c r="I496">
        <f>COUNTIFS(better_player_df!$A$2:$A$10475,match_formation!B496,better_player_df!$B$2:$B$10475,C496,better_player_df!$E$2:$E$10475,match_formation!$I$1)</f>
        <v>0</v>
      </c>
      <c r="J496">
        <f>COUNTIFS(better_player_df!$A$2:$A$10475,match_formation!B496,better_player_df!$B$2:$B$10475,C496,better_player_df!$E$2:$E$10475,match_formation!$J$1)</f>
        <v>0</v>
      </c>
      <c r="K496">
        <f>COUNTIFS(better_player_df!$A$2:$A$10475,match_formation!B496,better_player_df!$B$2:$B$10475,C496,better_player_df!$E$2:$E$10475,match_formation!$K$1)</f>
        <v>0</v>
      </c>
      <c r="L496">
        <f>COUNTIFS(better_player_df!$A$2:$A$10475,match_formation!B496,better_player_df!$B$2:$B$10475,C496,better_player_df!$E$2:$E$10475,match_formation!$L$1)</f>
        <v>0</v>
      </c>
      <c r="M496">
        <f>COUNTIFS(better_player_df!$A$2:$A$10475,match_formation!B496,better_player_df!$B$2:$B$10475,C496,better_player_df!$E$2:$E$10475,match_formation!$M$1)</f>
        <v>1</v>
      </c>
      <c r="N496">
        <f>COUNTIFS(better_player_df!$A$2:$A$10475,match_formation!B496,better_player_df!$B$2:$B$10475,C496,better_player_df!$E$2:$E$10475,match_formation!$N$1)</f>
        <v>1</v>
      </c>
      <c r="O496">
        <f>COUNTIFS(better_player_df!$A$2:$A$10475,match_formation!B496,better_player_df!$B$2:$B$10475,C496,better_player_df!$E$2:$E$10475,match_formation!$O$1)</f>
        <v>1</v>
      </c>
      <c r="P496">
        <f>COUNTIFS(better_player_df!$A$2:$A$10475,match_formation!B496,better_player_df!$B$2:$B$10475,C496,better_player_df!$E$2:$E$10475,match_formation!$P$1)</f>
        <v>1</v>
      </c>
      <c r="Q496">
        <f>COUNTIFS(better_player_df!$A$2:$A$10475,match_formation!B496,better_player_df!$B$2:$B$10475,C496,better_player_df!$E$2:$E$10475,match_formation!$Q$1)</f>
        <v>0</v>
      </c>
      <c r="R496">
        <f>COUNTIFS(better_player_df!$A$2:$A$10475,match_formation!B496,better_player_df!$B$2:$B$10475,C496,better_player_df!$E$2:$E$10475,match_formation!$R$1)</f>
        <v>0</v>
      </c>
      <c r="S496">
        <f t="shared" si="49"/>
        <v>4</v>
      </c>
      <c r="T496">
        <f t="shared" si="50"/>
        <v>2</v>
      </c>
      <c r="U496">
        <f t="shared" si="51"/>
        <v>3</v>
      </c>
      <c r="V496">
        <f t="shared" si="52"/>
        <v>1</v>
      </c>
      <c r="W496">
        <f t="shared" si="53"/>
        <v>4231</v>
      </c>
    </row>
    <row r="497" spans="1:23" x14ac:dyDescent="0.3">
      <c r="A497">
        <f t="shared" si="54"/>
        <v>496</v>
      </c>
      <c r="B497">
        <f t="shared" si="55"/>
        <v>1080753</v>
      </c>
      <c r="C497" t="s">
        <v>111</v>
      </c>
      <c r="D497">
        <f>COUNTIFS(better_player_df!$A$2:$A$10475,match_formation!B497,better_player_df!$B$2:$B$10475,C497,better_player_df!$E$2:$E$10475,match_formation!$D$1)</f>
        <v>2</v>
      </c>
      <c r="E497">
        <f>COUNTIFS(better_player_df!$A$2:$A$10475,match_formation!B497,better_player_df!$B$2:$B$10475,C497,better_player_df!$E$2:$E$10475,match_formation!$E$1)</f>
        <v>1</v>
      </c>
      <c r="F497">
        <f>COUNTIFS(better_player_df!$A$2:$A$10475,match_formation!B497,better_player_df!$B$2:$B$10475,C497,better_player_df!$E$2:$E$10475,match_formation!$F$1)</f>
        <v>1</v>
      </c>
      <c r="G497">
        <f>COUNTIFS(better_player_df!$A$2:$A$10475,match_formation!B497,better_player_df!$B$2:$B$10475,C497,better_player_df!$E$2:$E$10475,match_formation!$G$1)</f>
        <v>0</v>
      </c>
      <c r="H497">
        <f>COUNTIFS(better_player_df!$A$2:$A$10475,match_formation!B497,better_player_df!$B$2:$B$10475,C497,better_player_df!$E$2:$E$10475,match_formation!$H$1)</f>
        <v>0</v>
      </c>
      <c r="I497">
        <f>COUNTIFS(better_player_df!$A$2:$A$10475,match_formation!B497,better_player_df!$B$2:$B$10475,C497,better_player_df!$E$2:$E$10475,match_formation!$I$1)</f>
        <v>0</v>
      </c>
      <c r="J497">
        <f>COUNTIFS(better_player_df!$A$2:$A$10475,match_formation!B497,better_player_df!$B$2:$B$10475,C497,better_player_df!$E$2:$E$10475,match_formation!$J$1)</f>
        <v>2</v>
      </c>
      <c r="K497">
        <f>COUNTIFS(better_player_df!$A$2:$A$10475,match_formation!B497,better_player_df!$B$2:$B$10475,C497,better_player_df!$E$2:$E$10475,match_formation!$K$1)</f>
        <v>1</v>
      </c>
      <c r="L497">
        <f>COUNTIFS(better_player_df!$A$2:$A$10475,match_formation!B497,better_player_df!$B$2:$B$10475,C497,better_player_df!$E$2:$E$10475,match_formation!$L$1)</f>
        <v>1</v>
      </c>
      <c r="M497">
        <f>COUNTIFS(better_player_df!$A$2:$A$10475,match_formation!B497,better_player_df!$B$2:$B$10475,C497,better_player_df!$E$2:$E$10475,match_formation!$M$1)</f>
        <v>0</v>
      </c>
      <c r="N497">
        <f>COUNTIFS(better_player_df!$A$2:$A$10475,match_formation!B497,better_player_df!$B$2:$B$10475,C497,better_player_df!$E$2:$E$10475,match_formation!$N$1)</f>
        <v>0</v>
      </c>
      <c r="O497">
        <f>COUNTIFS(better_player_df!$A$2:$A$10475,match_formation!B497,better_player_df!$B$2:$B$10475,C497,better_player_df!$E$2:$E$10475,match_formation!$O$1)</f>
        <v>0</v>
      </c>
      <c r="P497">
        <f>COUNTIFS(better_player_df!$A$2:$A$10475,match_formation!B497,better_player_df!$B$2:$B$10475,C497,better_player_df!$E$2:$E$10475,match_formation!$P$1)</f>
        <v>2</v>
      </c>
      <c r="Q497">
        <f>COUNTIFS(better_player_df!$A$2:$A$10475,match_formation!B497,better_player_df!$B$2:$B$10475,C497,better_player_df!$E$2:$E$10475,match_formation!$Q$1)</f>
        <v>0</v>
      </c>
      <c r="R497">
        <f>COUNTIFS(better_player_df!$A$2:$A$10475,match_formation!B497,better_player_df!$B$2:$B$10475,C497,better_player_df!$E$2:$E$10475,match_formation!$R$1)</f>
        <v>0</v>
      </c>
      <c r="S497">
        <f t="shared" si="49"/>
        <v>4</v>
      </c>
      <c r="T497">
        <f t="shared" si="50"/>
        <v>4</v>
      </c>
      <c r="U497">
        <f t="shared" si="51"/>
        <v>0</v>
      </c>
      <c r="V497">
        <f t="shared" si="52"/>
        <v>2</v>
      </c>
      <c r="W497">
        <f t="shared" si="53"/>
        <v>442</v>
      </c>
    </row>
    <row r="498" spans="1:23" x14ac:dyDescent="0.3">
      <c r="A498">
        <f t="shared" si="54"/>
        <v>497</v>
      </c>
      <c r="B498">
        <f t="shared" si="55"/>
        <v>1080754</v>
      </c>
      <c r="C498" t="s">
        <v>259</v>
      </c>
      <c r="D498">
        <f>COUNTIFS(better_player_df!$A$2:$A$10475,match_formation!B498,better_player_df!$B$2:$B$10475,C498,better_player_df!$E$2:$E$10475,match_formation!$D$1)</f>
        <v>2</v>
      </c>
      <c r="E498">
        <f>COUNTIFS(better_player_df!$A$2:$A$10475,match_formation!B498,better_player_df!$B$2:$B$10475,C498,better_player_df!$E$2:$E$10475,match_formation!$E$1)</f>
        <v>1</v>
      </c>
      <c r="F498">
        <f>COUNTIFS(better_player_df!$A$2:$A$10475,match_formation!B498,better_player_df!$B$2:$B$10475,C498,better_player_df!$E$2:$E$10475,match_formation!$F$1)</f>
        <v>1</v>
      </c>
      <c r="G498">
        <f>COUNTIFS(better_player_df!$A$2:$A$10475,match_formation!B498,better_player_df!$B$2:$B$10475,C498,better_player_df!$E$2:$E$10475,match_formation!$G$1)</f>
        <v>1</v>
      </c>
      <c r="H498">
        <f>COUNTIFS(better_player_df!$A$2:$A$10475,match_formation!B498,better_player_df!$B$2:$B$10475,C498,better_player_df!$E$2:$E$10475,match_formation!$H$1)</f>
        <v>0</v>
      </c>
      <c r="I498">
        <f>COUNTIFS(better_player_df!$A$2:$A$10475,match_formation!B498,better_player_df!$B$2:$B$10475,C498,better_player_df!$E$2:$E$10475,match_formation!$I$1)</f>
        <v>0</v>
      </c>
      <c r="J498">
        <f>COUNTIFS(better_player_df!$A$2:$A$10475,match_formation!B498,better_player_df!$B$2:$B$10475,C498,better_player_df!$E$2:$E$10475,match_formation!$J$1)</f>
        <v>2</v>
      </c>
      <c r="K498">
        <f>COUNTIFS(better_player_df!$A$2:$A$10475,match_formation!B498,better_player_df!$B$2:$B$10475,C498,better_player_df!$E$2:$E$10475,match_formation!$K$1)</f>
        <v>1</v>
      </c>
      <c r="L498">
        <f>COUNTIFS(better_player_df!$A$2:$A$10475,match_formation!B498,better_player_df!$B$2:$B$10475,C498,better_player_df!$E$2:$E$10475,match_formation!$L$1)</f>
        <v>1</v>
      </c>
      <c r="M498">
        <f>COUNTIFS(better_player_df!$A$2:$A$10475,match_formation!B498,better_player_df!$B$2:$B$10475,C498,better_player_df!$E$2:$E$10475,match_formation!$M$1)</f>
        <v>0</v>
      </c>
      <c r="N498">
        <f>COUNTIFS(better_player_df!$A$2:$A$10475,match_formation!B498,better_player_df!$B$2:$B$10475,C498,better_player_df!$E$2:$E$10475,match_formation!$N$1)</f>
        <v>0</v>
      </c>
      <c r="O498">
        <f>COUNTIFS(better_player_df!$A$2:$A$10475,match_formation!B498,better_player_df!$B$2:$B$10475,C498,better_player_df!$E$2:$E$10475,match_formation!$O$1)</f>
        <v>0</v>
      </c>
      <c r="P498">
        <f>COUNTIFS(better_player_df!$A$2:$A$10475,match_formation!B498,better_player_df!$B$2:$B$10475,C498,better_player_df!$E$2:$E$10475,match_formation!$P$1)</f>
        <v>1</v>
      </c>
      <c r="Q498">
        <f>COUNTIFS(better_player_df!$A$2:$A$10475,match_formation!B498,better_player_df!$B$2:$B$10475,C498,better_player_df!$E$2:$E$10475,match_formation!$Q$1)</f>
        <v>0</v>
      </c>
      <c r="R498">
        <f>COUNTIFS(better_player_df!$A$2:$A$10475,match_formation!B498,better_player_df!$B$2:$B$10475,C498,better_player_df!$E$2:$E$10475,match_formation!$R$1)</f>
        <v>0</v>
      </c>
      <c r="S498">
        <f t="shared" si="49"/>
        <v>4</v>
      </c>
      <c r="T498">
        <f t="shared" si="50"/>
        <v>5</v>
      </c>
      <c r="U498">
        <f t="shared" si="51"/>
        <v>0</v>
      </c>
      <c r="V498">
        <f t="shared" si="52"/>
        <v>1</v>
      </c>
      <c r="W498">
        <f t="shared" si="53"/>
        <v>451</v>
      </c>
    </row>
    <row r="499" spans="1:23" x14ac:dyDescent="0.3">
      <c r="A499">
        <f t="shared" si="54"/>
        <v>498</v>
      </c>
      <c r="B499">
        <f t="shared" si="55"/>
        <v>1080754</v>
      </c>
      <c r="C499" t="s">
        <v>218</v>
      </c>
      <c r="D499">
        <f>COUNTIFS(better_player_df!$A$2:$A$10475,match_formation!B499,better_player_df!$B$2:$B$10475,C499,better_player_df!$E$2:$E$10475,match_formation!$D$1)</f>
        <v>3</v>
      </c>
      <c r="E499">
        <f>COUNTIFS(better_player_df!$A$2:$A$10475,match_formation!B499,better_player_df!$B$2:$B$10475,C499,better_player_df!$E$2:$E$10475,match_formation!$E$1)</f>
        <v>0</v>
      </c>
      <c r="F499">
        <f>COUNTIFS(better_player_df!$A$2:$A$10475,match_formation!B499,better_player_df!$B$2:$B$10475,C499,better_player_df!$E$2:$E$10475,match_formation!$F$1)</f>
        <v>0</v>
      </c>
      <c r="G499">
        <f>COUNTIFS(better_player_df!$A$2:$A$10475,match_formation!B499,better_player_df!$B$2:$B$10475,C499,better_player_df!$E$2:$E$10475,match_formation!$G$1)</f>
        <v>0</v>
      </c>
      <c r="H499">
        <f>COUNTIFS(better_player_df!$A$2:$A$10475,match_formation!B499,better_player_df!$B$2:$B$10475,C499,better_player_df!$E$2:$E$10475,match_formation!$H$1)</f>
        <v>1</v>
      </c>
      <c r="I499">
        <f>COUNTIFS(better_player_df!$A$2:$A$10475,match_formation!B499,better_player_df!$B$2:$B$10475,C499,better_player_df!$E$2:$E$10475,match_formation!$I$1)</f>
        <v>1</v>
      </c>
      <c r="J499">
        <f>COUNTIFS(better_player_df!$A$2:$A$10475,match_formation!B499,better_player_df!$B$2:$B$10475,C499,better_player_df!$E$2:$E$10475,match_formation!$J$1)</f>
        <v>2</v>
      </c>
      <c r="K499">
        <f>COUNTIFS(better_player_df!$A$2:$A$10475,match_formation!B499,better_player_df!$B$2:$B$10475,C499,better_player_df!$E$2:$E$10475,match_formation!$K$1)</f>
        <v>0</v>
      </c>
      <c r="L499">
        <f>COUNTIFS(better_player_df!$A$2:$A$10475,match_formation!B499,better_player_df!$B$2:$B$10475,C499,better_player_df!$E$2:$E$10475,match_formation!$L$1)</f>
        <v>0</v>
      </c>
      <c r="M499">
        <f>COUNTIFS(better_player_df!$A$2:$A$10475,match_formation!B499,better_player_df!$B$2:$B$10475,C499,better_player_df!$E$2:$E$10475,match_formation!$M$1)</f>
        <v>2</v>
      </c>
      <c r="N499">
        <f>COUNTIFS(better_player_df!$A$2:$A$10475,match_formation!B499,better_player_df!$B$2:$B$10475,C499,better_player_df!$E$2:$E$10475,match_formation!$N$1)</f>
        <v>0</v>
      </c>
      <c r="O499">
        <f>COUNTIFS(better_player_df!$A$2:$A$10475,match_formation!B499,better_player_df!$B$2:$B$10475,C499,better_player_df!$E$2:$E$10475,match_formation!$O$1)</f>
        <v>0</v>
      </c>
      <c r="P499">
        <f>COUNTIFS(better_player_df!$A$2:$A$10475,match_formation!B499,better_player_df!$B$2:$B$10475,C499,better_player_df!$E$2:$E$10475,match_formation!$P$1)</f>
        <v>1</v>
      </c>
      <c r="Q499">
        <f>COUNTIFS(better_player_df!$A$2:$A$10475,match_formation!B499,better_player_df!$B$2:$B$10475,C499,better_player_df!$E$2:$E$10475,match_formation!$Q$1)</f>
        <v>0</v>
      </c>
      <c r="R499">
        <f>COUNTIFS(better_player_df!$A$2:$A$10475,match_formation!B499,better_player_df!$B$2:$B$10475,C499,better_player_df!$E$2:$E$10475,match_formation!$R$1)</f>
        <v>0</v>
      </c>
      <c r="S499">
        <f t="shared" si="49"/>
        <v>3</v>
      </c>
      <c r="T499">
        <f t="shared" si="50"/>
        <v>4</v>
      </c>
      <c r="U499">
        <f t="shared" si="51"/>
        <v>2</v>
      </c>
      <c r="V499">
        <f t="shared" si="52"/>
        <v>1</v>
      </c>
      <c r="W499">
        <f t="shared" si="53"/>
        <v>3421</v>
      </c>
    </row>
    <row r="500" spans="1:23" x14ac:dyDescent="0.3">
      <c r="A500">
        <f t="shared" si="54"/>
        <v>499</v>
      </c>
      <c r="B500">
        <f t="shared" si="55"/>
        <v>1080755</v>
      </c>
      <c r="C500" t="s">
        <v>201</v>
      </c>
      <c r="D500">
        <f>COUNTIFS(better_player_df!$A$2:$A$10475,match_formation!B500,better_player_df!$B$2:$B$10475,C500,better_player_df!$E$2:$E$10475,match_formation!$D$1)</f>
        <v>2</v>
      </c>
      <c r="E500">
        <f>COUNTIFS(better_player_df!$A$2:$A$10475,match_formation!B500,better_player_df!$B$2:$B$10475,C500,better_player_df!$E$2:$E$10475,match_formation!$E$1)</f>
        <v>1</v>
      </c>
      <c r="F500">
        <f>COUNTIFS(better_player_df!$A$2:$A$10475,match_formation!B500,better_player_df!$B$2:$B$10475,C500,better_player_df!$E$2:$E$10475,match_formation!$F$1)</f>
        <v>1</v>
      </c>
      <c r="G500">
        <f>COUNTIFS(better_player_df!$A$2:$A$10475,match_formation!B500,better_player_df!$B$2:$B$10475,C500,better_player_df!$E$2:$E$10475,match_formation!$G$1)</f>
        <v>2</v>
      </c>
      <c r="H500">
        <f>COUNTIFS(better_player_df!$A$2:$A$10475,match_formation!B500,better_player_df!$B$2:$B$10475,C500,better_player_df!$E$2:$E$10475,match_formation!$H$1)</f>
        <v>0</v>
      </c>
      <c r="I500">
        <f>COUNTIFS(better_player_df!$A$2:$A$10475,match_formation!B500,better_player_df!$B$2:$B$10475,C500,better_player_df!$E$2:$E$10475,match_formation!$I$1)</f>
        <v>0</v>
      </c>
      <c r="J500">
        <f>COUNTIFS(better_player_df!$A$2:$A$10475,match_formation!B500,better_player_df!$B$2:$B$10475,C500,better_player_df!$E$2:$E$10475,match_formation!$J$1)</f>
        <v>0</v>
      </c>
      <c r="K500">
        <f>COUNTIFS(better_player_df!$A$2:$A$10475,match_formation!B500,better_player_df!$B$2:$B$10475,C500,better_player_df!$E$2:$E$10475,match_formation!$K$1)</f>
        <v>0</v>
      </c>
      <c r="L500">
        <f>COUNTIFS(better_player_df!$A$2:$A$10475,match_formation!B500,better_player_df!$B$2:$B$10475,C500,better_player_df!$E$2:$E$10475,match_formation!$L$1)</f>
        <v>0</v>
      </c>
      <c r="M500">
        <f>COUNTIFS(better_player_df!$A$2:$A$10475,match_formation!B500,better_player_df!$B$2:$B$10475,C500,better_player_df!$E$2:$E$10475,match_formation!$M$1)</f>
        <v>1</v>
      </c>
      <c r="N500">
        <f>COUNTIFS(better_player_df!$A$2:$A$10475,match_formation!B500,better_player_df!$B$2:$B$10475,C500,better_player_df!$E$2:$E$10475,match_formation!$N$1)</f>
        <v>1</v>
      </c>
      <c r="O500">
        <f>COUNTIFS(better_player_df!$A$2:$A$10475,match_formation!B500,better_player_df!$B$2:$B$10475,C500,better_player_df!$E$2:$E$10475,match_formation!$O$1)</f>
        <v>1</v>
      </c>
      <c r="P500">
        <f>COUNTIFS(better_player_df!$A$2:$A$10475,match_formation!B500,better_player_df!$B$2:$B$10475,C500,better_player_df!$E$2:$E$10475,match_formation!$P$1)</f>
        <v>1</v>
      </c>
      <c r="Q500">
        <f>COUNTIFS(better_player_df!$A$2:$A$10475,match_formation!B500,better_player_df!$B$2:$B$10475,C500,better_player_df!$E$2:$E$10475,match_formation!$Q$1)</f>
        <v>0</v>
      </c>
      <c r="R500">
        <f>COUNTIFS(better_player_df!$A$2:$A$10475,match_formation!B500,better_player_df!$B$2:$B$10475,C500,better_player_df!$E$2:$E$10475,match_formation!$R$1)</f>
        <v>0</v>
      </c>
      <c r="S500">
        <f t="shared" si="49"/>
        <v>4</v>
      </c>
      <c r="T500">
        <f t="shared" si="50"/>
        <v>2</v>
      </c>
      <c r="U500">
        <f t="shared" si="51"/>
        <v>3</v>
      </c>
      <c r="V500">
        <f t="shared" si="52"/>
        <v>1</v>
      </c>
      <c r="W500">
        <f t="shared" si="53"/>
        <v>4231</v>
      </c>
    </row>
    <row r="501" spans="1:23" x14ac:dyDescent="0.3">
      <c r="A501">
        <f t="shared" si="54"/>
        <v>500</v>
      </c>
      <c r="B501">
        <f t="shared" si="55"/>
        <v>1080755</v>
      </c>
      <c r="C501" t="s">
        <v>63</v>
      </c>
      <c r="D501">
        <f>COUNTIFS(better_player_df!$A$2:$A$10475,match_formation!B501,better_player_df!$B$2:$B$10475,C501,better_player_df!$E$2:$E$10475,match_formation!$D$1)</f>
        <v>2</v>
      </c>
      <c r="E501">
        <f>COUNTIFS(better_player_df!$A$2:$A$10475,match_formation!B501,better_player_df!$B$2:$B$10475,C501,better_player_df!$E$2:$E$10475,match_formation!$E$1)</f>
        <v>1</v>
      </c>
      <c r="F501">
        <f>COUNTIFS(better_player_df!$A$2:$A$10475,match_formation!B501,better_player_df!$B$2:$B$10475,C501,better_player_df!$E$2:$E$10475,match_formation!$F$1)</f>
        <v>1</v>
      </c>
      <c r="G501">
        <f>COUNTIFS(better_player_df!$A$2:$A$10475,match_formation!B501,better_player_df!$B$2:$B$10475,C501,better_player_df!$E$2:$E$10475,match_formation!$G$1)</f>
        <v>0</v>
      </c>
      <c r="H501">
        <f>COUNTIFS(better_player_df!$A$2:$A$10475,match_formation!B501,better_player_df!$B$2:$B$10475,C501,better_player_df!$E$2:$E$10475,match_formation!$H$1)</f>
        <v>0</v>
      </c>
      <c r="I501">
        <f>COUNTIFS(better_player_df!$A$2:$A$10475,match_formation!B501,better_player_df!$B$2:$B$10475,C501,better_player_df!$E$2:$E$10475,match_formation!$I$1)</f>
        <v>0</v>
      </c>
      <c r="J501">
        <f>COUNTIFS(better_player_df!$A$2:$A$10475,match_formation!B501,better_player_df!$B$2:$B$10475,C501,better_player_df!$E$2:$E$10475,match_formation!$J$1)</f>
        <v>3</v>
      </c>
      <c r="K501">
        <f>COUNTIFS(better_player_df!$A$2:$A$10475,match_formation!B501,better_player_df!$B$2:$B$10475,C501,better_player_df!$E$2:$E$10475,match_formation!$K$1)</f>
        <v>0</v>
      </c>
      <c r="L501">
        <f>COUNTIFS(better_player_df!$A$2:$A$10475,match_formation!B501,better_player_df!$B$2:$B$10475,C501,better_player_df!$E$2:$E$10475,match_formation!$L$1)</f>
        <v>0</v>
      </c>
      <c r="M501">
        <f>COUNTIFS(better_player_df!$A$2:$A$10475,match_formation!B501,better_player_df!$B$2:$B$10475,C501,better_player_df!$E$2:$E$10475,match_formation!$M$1)</f>
        <v>0</v>
      </c>
      <c r="N501">
        <f>COUNTIFS(better_player_df!$A$2:$A$10475,match_formation!B501,better_player_df!$B$2:$B$10475,C501,better_player_df!$E$2:$E$10475,match_formation!$N$1)</f>
        <v>0</v>
      </c>
      <c r="O501">
        <f>COUNTIFS(better_player_df!$A$2:$A$10475,match_formation!B501,better_player_df!$B$2:$B$10475,C501,better_player_df!$E$2:$E$10475,match_formation!$O$1)</f>
        <v>0</v>
      </c>
      <c r="P501">
        <f>COUNTIFS(better_player_df!$A$2:$A$10475,match_formation!B501,better_player_df!$B$2:$B$10475,C501,better_player_df!$E$2:$E$10475,match_formation!$P$1)</f>
        <v>1</v>
      </c>
      <c r="Q501">
        <f>COUNTIFS(better_player_df!$A$2:$A$10475,match_formation!B501,better_player_df!$B$2:$B$10475,C501,better_player_df!$E$2:$E$10475,match_formation!$Q$1)</f>
        <v>1</v>
      </c>
      <c r="R501">
        <f>COUNTIFS(better_player_df!$A$2:$A$10475,match_formation!B501,better_player_df!$B$2:$B$10475,C501,better_player_df!$E$2:$E$10475,match_formation!$R$1)</f>
        <v>1</v>
      </c>
      <c r="S501">
        <f t="shared" si="49"/>
        <v>4</v>
      </c>
      <c r="T501">
        <f t="shared" si="50"/>
        <v>3</v>
      </c>
      <c r="U501">
        <f t="shared" si="51"/>
        <v>0</v>
      </c>
      <c r="V501">
        <f t="shared" si="52"/>
        <v>3</v>
      </c>
      <c r="W501">
        <f t="shared" si="53"/>
        <v>433</v>
      </c>
    </row>
    <row r="502" spans="1:23" x14ac:dyDescent="0.3">
      <c r="A502">
        <f t="shared" si="54"/>
        <v>501</v>
      </c>
      <c r="B502">
        <f t="shared" si="55"/>
        <v>1080756</v>
      </c>
      <c r="C502" t="s">
        <v>244</v>
      </c>
      <c r="D502">
        <f>COUNTIFS(better_player_df!$A$2:$A$10475,match_formation!B502,better_player_df!$B$2:$B$10475,C502,better_player_df!$E$2:$E$10475,match_formation!$D$1)</f>
        <v>2</v>
      </c>
      <c r="E502">
        <f>COUNTIFS(better_player_df!$A$2:$A$10475,match_formation!B502,better_player_df!$B$2:$B$10475,C502,better_player_df!$E$2:$E$10475,match_formation!$E$1)</f>
        <v>1</v>
      </c>
      <c r="F502">
        <f>COUNTIFS(better_player_df!$A$2:$A$10475,match_formation!B502,better_player_df!$B$2:$B$10475,C502,better_player_df!$E$2:$E$10475,match_formation!$F$1)</f>
        <v>1</v>
      </c>
      <c r="G502">
        <f>COUNTIFS(better_player_df!$A$2:$A$10475,match_formation!B502,better_player_df!$B$2:$B$10475,C502,better_player_df!$E$2:$E$10475,match_formation!$G$1)</f>
        <v>0</v>
      </c>
      <c r="H502">
        <f>COUNTIFS(better_player_df!$A$2:$A$10475,match_formation!B502,better_player_df!$B$2:$B$10475,C502,better_player_df!$E$2:$E$10475,match_formation!$H$1)</f>
        <v>0</v>
      </c>
      <c r="I502">
        <f>COUNTIFS(better_player_df!$A$2:$A$10475,match_formation!B502,better_player_df!$B$2:$B$10475,C502,better_player_df!$E$2:$E$10475,match_formation!$I$1)</f>
        <v>0</v>
      </c>
      <c r="J502">
        <f>COUNTIFS(better_player_df!$A$2:$A$10475,match_formation!B502,better_player_df!$B$2:$B$10475,C502,better_player_df!$E$2:$E$10475,match_formation!$J$1)</f>
        <v>2</v>
      </c>
      <c r="K502">
        <f>COUNTIFS(better_player_df!$A$2:$A$10475,match_formation!B502,better_player_df!$B$2:$B$10475,C502,better_player_df!$E$2:$E$10475,match_formation!$K$1)</f>
        <v>1</v>
      </c>
      <c r="L502">
        <f>COUNTIFS(better_player_df!$A$2:$A$10475,match_formation!B502,better_player_df!$B$2:$B$10475,C502,better_player_df!$E$2:$E$10475,match_formation!$L$1)</f>
        <v>1</v>
      </c>
      <c r="M502">
        <f>COUNTIFS(better_player_df!$A$2:$A$10475,match_formation!B502,better_player_df!$B$2:$B$10475,C502,better_player_df!$E$2:$E$10475,match_formation!$M$1)</f>
        <v>0</v>
      </c>
      <c r="N502">
        <f>COUNTIFS(better_player_df!$A$2:$A$10475,match_formation!B502,better_player_df!$B$2:$B$10475,C502,better_player_df!$E$2:$E$10475,match_formation!$N$1)</f>
        <v>0</v>
      </c>
      <c r="O502">
        <f>COUNTIFS(better_player_df!$A$2:$A$10475,match_formation!B502,better_player_df!$B$2:$B$10475,C502,better_player_df!$E$2:$E$10475,match_formation!$O$1)</f>
        <v>0</v>
      </c>
      <c r="P502">
        <f>COUNTIFS(better_player_df!$A$2:$A$10475,match_formation!B502,better_player_df!$B$2:$B$10475,C502,better_player_df!$E$2:$E$10475,match_formation!$P$1)</f>
        <v>2</v>
      </c>
      <c r="Q502">
        <f>COUNTIFS(better_player_df!$A$2:$A$10475,match_formation!B502,better_player_df!$B$2:$B$10475,C502,better_player_df!$E$2:$E$10475,match_formation!$Q$1)</f>
        <v>0</v>
      </c>
      <c r="R502">
        <f>COUNTIFS(better_player_df!$A$2:$A$10475,match_formation!B502,better_player_df!$B$2:$B$10475,C502,better_player_df!$E$2:$E$10475,match_formation!$R$1)</f>
        <v>0</v>
      </c>
      <c r="S502">
        <f t="shared" si="49"/>
        <v>4</v>
      </c>
      <c r="T502">
        <f t="shared" si="50"/>
        <v>4</v>
      </c>
      <c r="U502">
        <f t="shared" si="51"/>
        <v>0</v>
      </c>
      <c r="V502">
        <f t="shared" si="52"/>
        <v>2</v>
      </c>
      <c r="W502">
        <f t="shared" si="53"/>
        <v>442</v>
      </c>
    </row>
    <row r="503" spans="1:23" x14ac:dyDescent="0.3">
      <c r="A503">
        <f t="shared" si="54"/>
        <v>502</v>
      </c>
      <c r="B503">
        <f t="shared" si="55"/>
        <v>1080756</v>
      </c>
      <c r="C503" t="s">
        <v>63</v>
      </c>
      <c r="D503">
        <f>COUNTIFS(better_player_df!$A$2:$A$10475,match_formation!B503,better_player_df!$B$2:$B$10475,C503,better_player_df!$E$2:$E$10475,match_formation!$D$1)</f>
        <v>2</v>
      </c>
      <c r="E503">
        <f>COUNTIFS(better_player_df!$A$2:$A$10475,match_formation!B503,better_player_df!$B$2:$B$10475,C503,better_player_df!$E$2:$E$10475,match_formation!$E$1)</f>
        <v>1</v>
      </c>
      <c r="F503">
        <f>COUNTIFS(better_player_df!$A$2:$A$10475,match_formation!B503,better_player_df!$B$2:$B$10475,C503,better_player_df!$E$2:$E$10475,match_formation!$F$1)</f>
        <v>1</v>
      </c>
      <c r="G503">
        <f>COUNTIFS(better_player_df!$A$2:$A$10475,match_formation!B503,better_player_df!$B$2:$B$10475,C503,better_player_df!$E$2:$E$10475,match_formation!$G$1)</f>
        <v>0</v>
      </c>
      <c r="H503">
        <f>COUNTIFS(better_player_df!$A$2:$A$10475,match_formation!B503,better_player_df!$B$2:$B$10475,C503,better_player_df!$E$2:$E$10475,match_formation!$H$1)</f>
        <v>0</v>
      </c>
      <c r="I503">
        <f>COUNTIFS(better_player_df!$A$2:$A$10475,match_formation!B503,better_player_df!$B$2:$B$10475,C503,better_player_df!$E$2:$E$10475,match_formation!$I$1)</f>
        <v>0</v>
      </c>
      <c r="J503">
        <f>COUNTIFS(better_player_df!$A$2:$A$10475,match_formation!B503,better_player_df!$B$2:$B$10475,C503,better_player_df!$E$2:$E$10475,match_formation!$J$1)</f>
        <v>3</v>
      </c>
      <c r="K503">
        <f>COUNTIFS(better_player_df!$A$2:$A$10475,match_formation!B503,better_player_df!$B$2:$B$10475,C503,better_player_df!$E$2:$E$10475,match_formation!$K$1)</f>
        <v>0</v>
      </c>
      <c r="L503">
        <f>COUNTIFS(better_player_df!$A$2:$A$10475,match_formation!B503,better_player_df!$B$2:$B$10475,C503,better_player_df!$E$2:$E$10475,match_formation!$L$1)</f>
        <v>0</v>
      </c>
      <c r="M503">
        <f>COUNTIFS(better_player_df!$A$2:$A$10475,match_formation!B503,better_player_df!$B$2:$B$10475,C503,better_player_df!$E$2:$E$10475,match_formation!$M$1)</f>
        <v>0</v>
      </c>
      <c r="N503">
        <f>COUNTIFS(better_player_df!$A$2:$A$10475,match_formation!B503,better_player_df!$B$2:$B$10475,C503,better_player_df!$E$2:$E$10475,match_formation!$N$1)</f>
        <v>0</v>
      </c>
      <c r="O503">
        <f>COUNTIFS(better_player_df!$A$2:$A$10475,match_formation!B503,better_player_df!$B$2:$B$10475,C503,better_player_df!$E$2:$E$10475,match_formation!$O$1)</f>
        <v>0</v>
      </c>
      <c r="P503">
        <f>COUNTIFS(better_player_df!$A$2:$A$10475,match_formation!B503,better_player_df!$B$2:$B$10475,C503,better_player_df!$E$2:$E$10475,match_formation!$P$1)</f>
        <v>1</v>
      </c>
      <c r="Q503">
        <f>COUNTIFS(better_player_df!$A$2:$A$10475,match_formation!B503,better_player_df!$B$2:$B$10475,C503,better_player_df!$E$2:$E$10475,match_formation!$Q$1)</f>
        <v>1</v>
      </c>
      <c r="R503">
        <f>COUNTIFS(better_player_df!$A$2:$A$10475,match_formation!B503,better_player_df!$B$2:$B$10475,C503,better_player_df!$E$2:$E$10475,match_formation!$R$1)</f>
        <v>1</v>
      </c>
      <c r="S503">
        <f t="shared" si="49"/>
        <v>4</v>
      </c>
      <c r="T503">
        <f t="shared" si="50"/>
        <v>3</v>
      </c>
      <c r="U503">
        <f t="shared" si="51"/>
        <v>0</v>
      </c>
      <c r="V503">
        <f t="shared" si="52"/>
        <v>3</v>
      </c>
      <c r="W503">
        <f t="shared" si="53"/>
        <v>433</v>
      </c>
    </row>
    <row r="504" spans="1:23" x14ac:dyDescent="0.3">
      <c r="A504">
        <f t="shared" si="54"/>
        <v>503</v>
      </c>
      <c r="B504">
        <f t="shared" si="55"/>
        <v>1080757</v>
      </c>
      <c r="C504" t="s">
        <v>289</v>
      </c>
      <c r="D504">
        <f>COUNTIFS(better_player_df!$A$2:$A$10475,match_formation!B504,better_player_df!$B$2:$B$10475,C504,better_player_df!$E$2:$E$10475,match_formation!$D$1)</f>
        <v>2</v>
      </c>
      <c r="E504">
        <f>COUNTIFS(better_player_df!$A$2:$A$10475,match_formation!B504,better_player_df!$B$2:$B$10475,C504,better_player_df!$E$2:$E$10475,match_formation!$E$1)</f>
        <v>1</v>
      </c>
      <c r="F504">
        <f>COUNTIFS(better_player_df!$A$2:$A$10475,match_formation!B504,better_player_df!$B$2:$B$10475,C504,better_player_df!$E$2:$E$10475,match_formation!$F$1)</f>
        <v>1</v>
      </c>
      <c r="G504">
        <f>COUNTIFS(better_player_df!$A$2:$A$10475,match_formation!B504,better_player_df!$B$2:$B$10475,C504,better_player_df!$E$2:$E$10475,match_formation!$G$1)</f>
        <v>0</v>
      </c>
      <c r="H504">
        <f>COUNTIFS(better_player_df!$A$2:$A$10475,match_formation!B504,better_player_df!$B$2:$B$10475,C504,better_player_df!$E$2:$E$10475,match_formation!$H$1)</f>
        <v>0</v>
      </c>
      <c r="I504">
        <f>COUNTIFS(better_player_df!$A$2:$A$10475,match_formation!B504,better_player_df!$B$2:$B$10475,C504,better_player_df!$E$2:$E$10475,match_formation!$I$1)</f>
        <v>0</v>
      </c>
      <c r="J504">
        <f>COUNTIFS(better_player_df!$A$2:$A$10475,match_formation!B504,better_player_df!$B$2:$B$10475,C504,better_player_df!$E$2:$E$10475,match_formation!$J$1)</f>
        <v>3</v>
      </c>
      <c r="K504">
        <f>COUNTIFS(better_player_df!$A$2:$A$10475,match_formation!B504,better_player_df!$B$2:$B$10475,C504,better_player_df!$E$2:$E$10475,match_formation!$K$1)</f>
        <v>0</v>
      </c>
      <c r="L504">
        <f>COUNTIFS(better_player_df!$A$2:$A$10475,match_formation!B504,better_player_df!$B$2:$B$10475,C504,better_player_df!$E$2:$E$10475,match_formation!$L$1)</f>
        <v>0</v>
      </c>
      <c r="M504">
        <f>COUNTIFS(better_player_df!$A$2:$A$10475,match_formation!B504,better_player_df!$B$2:$B$10475,C504,better_player_df!$E$2:$E$10475,match_formation!$M$1)</f>
        <v>0</v>
      </c>
      <c r="N504">
        <f>COUNTIFS(better_player_df!$A$2:$A$10475,match_formation!B504,better_player_df!$B$2:$B$10475,C504,better_player_df!$E$2:$E$10475,match_formation!$N$1)</f>
        <v>0</v>
      </c>
      <c r="O504">
        <f>COUNTIFS(better_player_df!$A$2:$A$10475,match_formation!B504,better_player_df!$B$2:$B$10475,C504,better_player_df!$E$2:$E$10475,match_formation!$O$1)</f>
        <v>0</v>
      </c>
      <c r="P504">
        <f>COUNTIFS(better_player_df!$A$2:$A$10475,match_formation!B504,better_player_df!$B$2:$B$10475,C504,better_player_df!$E$2:$E$10475,match_formation!$P$1)</f>
        <v>1</v>
      </c>
      <c r="Q504">
        <f>COUNTIFS(better_player_df!$A$2:$A$10475,match_formation!B504,better_player_df!$B$2:$B$10475,C504,better_player_df!$E$2:$E$10475,match_formation!$Q$1)</f>
        <v>1</v>
      </c>
      <c r="R504">
        <f>COUNTIFS(better_player_df!$A$2:$A$10475,match_formation!B504,better_player_df!$B$2:$B$10475,C504,better_player_df!$E$2:$E$10475,match_formation!$R$1)</f>
        <v>1</v>
      </c>
      <c r="S504">
        <f t="shared" si="49"/>
        <v>4</v>
      </c>
      <c r="T504">
        <f t="shared" si="50"/>
        <v>3</v>
      </c>
      <c r="U504">
        <f t="shared" si="51"/>
        <v>0</v>
      </c>
      <c r="V504">
        <f t="shared" si="52"/>
        <v>3</v>
      </c>
      <c r="W504">
        <f t="shared" si="53"/>
        <v>433</v>
      </c>
    </row>
    <row r="505" spans="1:23" x14ac:dyDescent="0.3">
      <c r="A505">
        <f t="shared" si="54"/>
        <v>504</v>
      </c>
      <c r="B505">
        <f t="shared" si="55"/>
        <v>1080757</v>
      </c>
      <c r="C505" t="s">
        <v>157</v>
      </c>
      <c r="D505">
        <f>COUNTIFS(better_player_df!$A$2:$A$10475,match_formation!B505,better_player_df!$B$2:$B$10475,C505,better_player_df!$E$2:$E$10475,match_formation!$D$1)</f>
        <v>2</v>
      </c>
      <c r="E505">
        <f>COUNTIFS(better_player_df!$A$2:$A$10475,match_formation!B505,better_player_df!$B$2:$B$10475,C505,better_player_df!$E$2:$E$10475,match_formation!$E$1)</f>
        <v>1</v>
      </c>
      <c r="F505">
        <f>COUNTIFS(better_player_df!$A$2:$A$10475,match_formation!B505,better_player_df!$B$2:$B$10475,C505,better_player_df!$E$2:$E$10475,match_formation!$F$1)</f>
        <v>1</v>
      </c>
      <c r="G505">
        <f>COUNTIFS(better_player_df!$A$2:$A$10475,match_formation!B505,better_player_df!$B$2:$B$10475,C505,better_player_df!$E$2:$E$10475,match_formation!$G$1)</f>
        <v>0</v>
      </c>
      <c r="H505">
        <f>COUNTIFS(better_player_df!$A$2:$A$10475,match_formation!B505,better_player_df!$B$2:$B$10475,C505,better_player_df!$E$2:$E$10475,match_formation!$H$1)</f>
        <v>0</v>
      </c>
      <c r="I505">
        <f>COUNTIFS(better_player_df!$A$2:$A$10475,match_formation!B505,better_player_df!$B$2:$B$10475,C505,better_player_df!$E$2:$E$10475,match_formation!$I$1)</f>
        <v>0</v>
      </c>
      <c r="J505">
        <f>COUNTIFS(better_player_df!$A$2:$A$10475,match_formation!B505,better_player_df!$B$2:$B$10475,C505,better_player_df!$E$2:$E$10475,match_formation!$J$1)</f>
        <v>2</v>
      </c>
      <c r="K505">
        <f>COUNTIFS(better_player_df!$A$2:$A$10475,match_formation!B505,better_player_df!$B$2:$B$10475,C505,better_player_df!$E$2:$E$10475,match_formation!$K$1)</f>
        <v>1</v>
      </c>
      <c r="L505">
        <f>COUNTIFS(better_player_df!$A$2:$A$10475,match_formation!B505,better_player_df!$B$2:$B$10475,C505,better_player_df!$E$2:$E$10475,match_formation!$L$1)</f>
        <v>1</v>
      </c>
      <c r="M505">
        <f>COUNTIFS(better_player_df!$A$2:$A$10475,match_formation!B505,better_player_df!$B$2:$B$10475,C505,better_player_df!$E$2:$E$10475,match_formation!$M$1)</f>
        <v>0</v>
      </c>
      <c r="N505">
        <f>COUNTIFS(better_player_df!$A$2:$A$10475,match_formation!B505,better_player_df!$B$2:$B$10475,C505,better_player_df!$E$2:$E$10475,match_formation!$N$1)</f>
        <v>0</v>
      </c>
      <c r="O505">
        <f>COUNTIFS(better_player_df!$A$2:$A$10475,match_formation!B505,better_player_df!$B$2:$B$10475,C505,better_player_df!$E$2:$E$10475,match_formation!$O$1)</f>
        <v>0</v>
      </c>
      <c r="P505">
        <f>COUNTIFS(better_player_df!$A$2:$A$10475,match_formation!B505,better_player_df!$B$2:$B$10475,C505,better_player_df!$E$2:$E$10475,match_formation!$P$1)</f>
        <v>2</v>
      </c>
      <c r="Q505">
        <f>COUNTIFS(better_player_df!$A$2:$A$10475,match_formation!B505,better_player_df!$B$2:$B$10475,C505,better_player_df!$E$2:$E$10475,match_formation!$Q$1)</f>
        <v>0</v>
      </c>
      <c r="R505">
        <f>COUNTIFS(better_player_df!$A$2:$A$10475,match_formation!B505,better_player_df!$B$2:$B$10475,C505,better_player_df!$E$2:$E$10475,match_formation!$R$1)</f>
        <v>0</v>
      </c>
      <c r="S505">
        <f t="shared" si="49"/>
        <v>4</v>
      </c>
      <c r="T505">
        <f t="shared" si="50"/>
        <v>4</v>
      </c>
      <c r="U505">
        <f t="shared" si="51"/>
        <v>0</v>
      </c>
      <c r="V505">
        <f t="shared" si="52"/>
        <v>2</v>
      </c>
      <c r="W505">
        <f t="shared" si="53"/>
        <v>442</v>
      </c>
    </row>
    <row r="506" spans="1:23" x14ac:dyDescent="0.3">
      <c r="A506">
        <f t="shared" si="54"/>
        <v>505</v>
      </c>
      <c r="B506">
        <f t="shared" si="55"/>
        <v>1080758</v>
      </c>
      <c r="C506" t="s">
        <v>259</v>
      </c>
      <c r="D506">
        <f>COUNTIFS(better_player_df!$A$2:$A$10475,match_formation!B506,better_player_df!$B$2:$B$10475,C506,better_player_df!$E$2:$E$10475,match_formation!$D$1)</f>
        <v>2</v>
      </c>
      <c r="E506">
        <f>COUNTIFS(better_player_df!$A$2:$A$10475,match_formation!B506,better_player_df!$B$2:$B$10475,C506,better_player_df!$E$2:$E$10475,match_formation!$E$1)</f>
        <v>1</v>
      </c>
      <c r="F506">
        <f>COUNTIFS(better_player_df!$A$2:$A$10475,match_formation!B506,better_player_df!$B$2:$B$10475,C506,better_player_df!$E$2:$E$10475,match_formation!$F$1)</f>
        <v>1</v>
      </c>
      <c r="G506">
        <f>COUNTIFS(better_player_df!$A$2:$A$10475,match_formation!B506,better_player_df!$B$2:$B$10475,C506,better_player_df!$E$2:$E$10475,match_formation!$G$1)</f>
        <v>1</v>
      </c>
      <c r="H506">
        <f>COUNTIFS(better_player_df!$A$2:$A$10475,match_formation!B506,better_player_df!$B$2:$B$10475,C506,better_player_df!$E$2:$E$10475,match_formation!$H$1)</f>
        <v>0</v>
      </c>
      <c r="I506">
        <f>COUNTIFS(better_player_df!$A$2:$A$10475,match_formation!B506,better_player_df!$B$2:$B$10475,C506,better_player_df!$E$2:$E$10475,match_formation!$I$1)</f>
        <v>0</v>
      </c>
      <c r="J506">
        <f>COUNTIFS(better_player_df!$A$2:$A$10475,match_formation!B506,better_player_df!$B$2:$B$10475,C506,better_player_df!$E$2:$E$10475,match_formation!$J$1)</f>
        <v>2</v>
      </c>
      <c r="K506">
        <f>COUNTIFS(better_player_df!$A$2:$A$10475,match_formation!B506,better_player_df!$B$2:$B$10475,C506,better_player_df!$E$2:$E$10475,match_formation!$K$1)</f>
        <v>1</v>
      </c>
      <c r="L506">
        <f>COUNTIFS(better_player_df!$A$2:$A$10475,match_formation!B506,better_player_df!$B$2:$B$10475,C506,better_player_df!$E$2:$E$10475,match_formation!$L$1)</f>
        <v>1</v>
      </c>
      <c r="M506">
        <f>COUNTIFS(better_player_df!$A$2:$A$10475,match_formation!B506,better_player_df!$B$2:$B$10475,C506,better_player_df!$E$2:$E$10475,match_formation!$M$1)</f>
        <v>0</v>
      </c>
      <c r="N506">
        <f>COUNTIFS(better_player_df!$A$2:$A$10475,match_formation!B506,better_player_df!$B$2:$B$10475,C506,better_player_df!$E$2:$E$10475,match_formation!$N$1)</f>
        <v>0</v>
      </c>
      <c r="O506">
        <f>COUNTIFS(better_player_df!$A$2:$A$10475,match_formation!B506,better_player_df!$B$2:$B$10475,C506,better_player_df!$E$2:$E$10475,match_formation!$O$1)</f>
        <v>0</v>
      </c>
      <c r="P506">
        <f>COUNTIFS(better_player_df!$A$2:$A$10475,match_formation!B506,better_player_df!$B$2:$B$10475,C506,better_player_df!$E$2:$E$10475,match_formation!$P$1)</f>
        <v>1</v>
      </c>
      <c r="Q506">
        <f>COUNTIFS(better_player_df!$A$2:$A$10475,match_formation!B506,better_player_df!$B$2:$B$10475,C506,better_player_df!$E$2:$E$10475,match_formation!$Q$1)</f>
        <v>0</v>
      </c>
      <c r="R506">
        <f>COUNTIFS(better_player_df!$A$2:$A$10475,match_formation!B506,better_player_df!$B$2:$B$10475,C506,better_player_df!$E$2:$E$10475,match_formation!$R$1)</f>
        <v>0</v>
      </c>
      <c r="S506">
        <f t="shared" si="49"/>
        <v>4</v>
      </c>
      <c r="T506">
        <f t="shared" si="50"/>
        <v>5</v>
      </c>
      <c r="U506">
        <f t="shared" si="51"/>
        <v>0</v>
      </c>
      <c r="V506">
        <f t="shared" si="52"/>
        <v>1</v>
      </c>
      <c r="W506">
        <f t="shared" si="53"/>
        <v>451</v>
      </c>
    </row>
    <row r="507" spans="1:23" x14ac:dyDescent="0.3">
      <c r="A507">
        <f t="shared" si="54"/>
        <v>506</v>
      </c>
      <c r="B507">
        <f t="shared" si="55"/>
        <v>1080758</v>
      </c>
      <c r="C507" t="s">
        <v>38</v>
      </c>
      <c r="D507">
        <f>COUNTIFS(better_player_df!$A$2:$A$10475,match_formation!B507,better_player_df!$B$2:$B$10475,C507,better_player_df!$E$2:$E$10475,match_formation!$D$1)</f>
        <v>2</v>
      </c>
      <c r="E507">
        <f>COUNTIFS(better_player_df!$A$2:$A$10475,match_formation!B507,better_player_df!$B$2:$B$10475,C507,better_player_df!$E$2:$E$10475,match_formation!$E$1)</f>
        <v>1</v>
      </c>
      <c r="F507">
        <f>COUNTIFS(better_player_df!$A$2:$A$10475,match_formation!B507,better_player_df!$B$2:$B$10475,C507,better_player_df!$E$2:$E$10475,match_formation!$F$1)</f>
        <v>1</v>
      </c>
      <c r="G507">
        <f>COUNTIFS(better_player_df!$A$2:$A$10475,match_formation!B507,better_player_df!$B$2:$B$10475,C507,better_player_df!$E$2:$E$10475,match_formation!$G$1)</f>
        <v>2</v>
      </c>
      <c r="H507">
        <f>COUNTIFS(better_player_df!$A$2:$A$10475,match_formation!B507,better_player_df!$B$2:$B$10475,C507,better_player_df!$E$2:$E$10475,match_formation!$H$1)</f>
        <v>0</v>
      </c>
      <c r="I507">
        <f>COUNTIFS(better_player_df!$A$2:$A$10475,match_formation!B507,better_player_df!$B$2:$B$10475,C507,better_player_df!$E$2:$E$10475,match_formation!$I$1)</f>
        <v>0</v>
      </c>
      <c r="J507">
        <f>COUNTIFS(better_player_df!$A$2:$A$10475,match_formation!B507,better_player_df!$B$2:$B$10475,C507,better_player_df!$E$2:$E$10475,match_formation!$J$1)</f>
        <v>0</v>
      </c>
      <c r="K507">
        <f>COUNTIFS(better_player_df!$A$2:$A$10475,match_formation!B507,better_player_df!$B$2:$B$10475,C507,better_player_df!$E$2:$E$10475,match_formation!$K$1)</f>
        <v>0</v>
      </c>
      <c r="L507">
        <f>COUNTIFS(better_player_df!$A$2:$A$10475,match_formation!B507,better_player_df!$B$2:$B$10475,C507,better_player_df!$E$2:$E$10475,match_formation!$L$1)</f>
        <v>0</v>
      </c>
      <c r="M507">
        <f>COUNTIFS(better_player_df!$A$2:$A$10475,match_formation!B507,better_player_df!$B$2:$B$10475,C507,better_player_df!$E$2:$E$10475,match_formation!$M$1)</f>
        <v>1</v>
      </c>
      <c r="N507">
        <f>COUNTIFS(better_player_df!$A$2:$A$10475,match_formation!B507,better_player_df!$B$2:$B$10475,C507,better_player_df!$E$2:$E$10475,match_formation!$N$1)</f>
        <v>1</v>
      </c>
      <c r="O507">
        <f>COUNTIFS(better_player_df!$A$2:$A$10475,match_formation!B507,better_player_df!$B$2:$B$10475,C507,better_player_df!$E$2:$E$10475,match_formation!$O$1)</f>
        <v>1</v>
      </c>
      <c r="P507">
        <f>COUNTIFS(better_player_df!$A$2:$A$10475,match_formation!B507,better_player_df!$B$2:$B$10475,C507,better_player_df!$E$2:$E$10475,match_formation!$P$1)</f>
        <v>1</v>
      </c>
      <c r="Q507">
        <f>COUNTIFS(better_player_df!$A$2:$A$10475,match_formation!B507,better_player_df!$B$2:$B$10475,C507,better_player_df!$E$2:$E$10475,match_formation!$Q$1)</f>
        <v>0</v>
      </c>
      <c r="R507">
        <f>COUNTIFS(better_player_df!$A$2:$A$10475,match_formation!B507,better_player_df!$B$2:$B$10475,C507,better_player_df!$E$2:$E$10475,match_formation!$R$1)</f>
        <v>0</v>
      </c>
      <c r="S507">
        <f t="shared" si="49"/>
        <v>4</v>
      </c>
      <c r="T507">
        <f t="shared" si="50"/>
        <v>2</v>
      </c>
      <c r="U507">
        <f t="shared" si="51"/>
        <v>3</v>
      </c>
      <c r="V507">
        <f t="shared" si="52"/>
        <v>1</v>
      </c>
      <c r="W507">
        <f t="shared" si="53"/>
        <v>4231</v>
      </c>
    </row>
    <row r="508" spans="1:23" x14ac:dyDescent="0.3">
      <c r="A508">
        <f t="shared" si="54"/>
        <v>507</v>
      </c>
      <c r="B508">
        <f t="shared" si="55"/>
        <v>1080759</v>
      </c>
      <c r="C508" t="s">
        <v>259</v>
      </c>
      <c r="D508">
        <f>COUNTIFS(better_player_df!$A$2:$A$10475,match_formation!B508,better_player_df!$B$2:$B$10475,C508,better_player_df!$E$2:$E$10475,match_formation!$D$1)</f>
        <v>2</v>
      </c>
      <c r="E508">
        <f>COUNTIFS(better_player_df!$A$2:$A$10475,match_formation!B508,better_player_df!$B$2:$B$10475,C508,better_player_df!$E$2:$E$10475,match_formation!$E$1)</f>
        <v>1</v>
      </c>
      <c r="F508">
        <f>COUNTIFS(better_player_df!$A$2:$A$10475,match_formation!B508,better_player_df!$B$2:$B$10475,C508,better_player_df!$E$2:$E$10475,match_formation!$F$1)</f>
        <v>1</v>
      </c>
      <c r="G508">
        <f>COUNTIFS(better_player_df!$A$2:$A$10475,match_formation!B508,better_player_df!$B$2:$B$10475,C508,better_player_df!$E$2:$E$10475,match_formation!$G$1)</f>
        <v>2</v>
      </c>
      <c r="H508">
        <f>COUNTIFS(better_player_df!$A$2:$A$10475,match_formation!B508,better_player_df!$B$2:$B$10475,C508,better_player_df!$E$2:$E$10475,match_formation!$H$1)</f>
        <v>0</v>
      </c>
      <c r="I508">
        <f>COUNTIFS(better_player_df!$A$2:$A$10475,match_formation!B508,better_player_df!$B$2:$B$10475,C508,better_player_df!$E$2:$E$10475,match_formation!$I$1)</f>
        <v>0</v>
      </c>
      <c r="J508">
        <f>COUNTIFS(better_player_df!$A$2:$A$10475,match_formation!B508,better_player_df!$B$2:$B$10475,C508,better_player_df!$E$2:$E$10475,match_formation!$J$1)</f>
        <v>0</v>
      </c>
      <c r="K508">
        <f>COUNTIFS(better_player_df!$A$2:$A$10475,match_formation!B508,better_player_df!$B$2:$B$10475,C508,better_player_df!$E$2:$E$10475,match_formation!$K$1)</f>
        <v>0</v>
      </c>
      <c r="L508">
        <f>COUNTIFS(better_player_df!$A$2:$A$10475,match_formation!B508,better_player_df!$B$2:$B$10475,C508,better_player_df!$E$2:$E$10475,match_formation!$L$1)</f>
        <v>0</v>
      </c>
      <c r="M508">
        <f>COUNTIFS(better_player_df!$A$2:$A$10475,match_formation!B508,better_player_df!$B$2:$B$10475,C508,better_player_df!$E$2:$E$10475,match_formation!$M$1)</f>
        <v>1</v>
      </c>
      <c r="N508">
        <f>COUNTIFS(better_player_df!$A$2:$A$10475,match_formation!B508,better_player_df!$B$2:$B$10475,C508,better_player_df!$E$2:$E$10475,match_formation!$N$1)</f>
        <v>1</v>
      </c>
      <c r="O508">
        <f>COUNTIFS(better_player_df!$A$2:$A$10475,match_formation!B508,better_player_df!$B$2:$B$10475,C508,better_player_df!$E$2:$E$10475,match_formation!$O$1)</f>
        <v>1</v>
      </c>
      <c r="P508">
        <f>COUNTIFS(better_player_df!$A$2:$A$10475,match_formation!B508,better_player_df!$B$2:$B$10475,C508,better_player_df!$E$2:$E$10475,match_formation!$P$1)</f>
        <v>1</v>
      </c>
      <c r="Q508">
        <f>COUNTIFS(better_player_df!$A$2:$A$10475,match_formation!B508,better_player_df!$B$2:$B$10475,C508,better_player_df!$E$2:$E$10475,match_formation!$Q$1)</f>
        <v>0</v>
      </c>
      <c r="R508">
        <f>COUNTIFS(better_player_df!$A$2:$A$10475,match_formation!B508,better_player_df!$B$2:$B$10475,C508,better_player_df!$E$2:$E$10475,match_formation!$R$1)</f>
        <v>0</v>
      </c>
      <c r="S508">
        <f t="shared" si="49"/>
        <v>4</v>
      </c>
      <c r="T508">
        <f t="shared" si="50"/>
        <v>2</v>
      </c>
      <c r="U508">
        <f t="shared" si="51"/>
        <v>3</v>
      </c>
      <c r="V508">
        <f t="shared" si="52"/>
        <v>1</v>
      </c>
      <c r="W508">
        <f t="shared" si="53"/>
        <v>4231</v>
      </c>
    </row>
    <row r="509" spans="1:23" x14ac:dyDescent="0.3">
      <c r="A509">
        <f t="shared" si="54"/>
        <v>508</v>
      </c>
      <c r="B509">
        <f t="shared" si="55"/>
        <v>1080759</v>
      </c>
      <c r="C509" t="s">
        <v>96</v>
      </c>
      <c r="D509">
        <f>COUNTIFS(better_player_df!$A$2:$A$10475,match_formation!B509,better_player_df!$B$2:$B$10475,C509,better_player_df!$E$2:$E$10475,match_formation!$D$1)</f>
        <v>2</v>
      </c>
      <c r="E509">
        <f>COUNTIFS(better_player_df!$A$2:$A$10475,match_formation!B509,better_player_df!$B$2:$B$10475,C509,better_player_df!$E$2:$E$10475,match_formation!$E$1)</f>
        <v>1</v>
      </c>
      <c r="F509">
        <f>COUNTIFS(better_player_df!$A$2:$A$10475,match_formation!B509,better_player_df!$B$2:$B$10475,C509,better_player_df!$E$2:$E$10475,match_formation!$F$1)</f>
        <v>1</v>
      </c>
      <c r="G509">
        <f>COUNTIFS(better_player_df!$A$2:$A$10475,match_formation!B509,better_player_df!$B$2:$B$10475,C509,better_player_df!$E$2:$E$10475,match_formation!$G$1)</f>
        <v>0</v>
      </c>
      <c r="H509">
        <f>COUNTIFS(better_player_df!$A$2:$A$10475,match_formation!B509,better_player_df!$B$2:$B$10475,C509,better_player_df!$E$2:$E$10475,match_formation!$H$1)</f>
        <v>0</v>
      </c>
      <c r="I509">
        <f>COUNTIFS(better_player_df!$A$2:$A$10475,match_formation!B509,better_player_df!$B$2:$B$10475,C509,better_player_df!$E$2:$E$10475,match_formation!$I$1)</f>
        <v>0</v>
      </c>
      <c r="J509">
        <f>COUNTIFS(better_player_df!$A$2:$A$10475,match_formation!B509,better_player_df!$B$2:$B$10475,C509,better_player_df!$E$2:$E$10475,match_formation!$J$1)</f>
        <v>3</v>
      </c>
      <c r="K509">
        <f>COUNTIFS(better_player_df!$A$2:$A$10475,match_formation!B509,better_player_df!$B$2:$B$10475,C509,better_player_df!$E$2:$E$10475,match_formation!$K$1)</f>
        <v>0</v>
      </c>
      <c r="L509">
        <f>COUNTIFS(better_player_df!$A$2:$A$10475,match_formation!B509,better_player_df!$B$2:$B$10475,C509,better_player_df!$E$2:$E$10475,match_formation!$L$1)</f>
        <v>0</v>
      </c>
      <c r="M509">
        <f>COUNTIFS(better_player_df!$A$2:$A$10475,match_formation!B509,better_player_df!$B$2:$B$10475,C509,better_player_df!$E$2:$E$10475,match_formation!$M$1)</f>
        <v>0</v>
      </c>
      <c r="N509">
        <f>COUNTIFS(better_player_df!$A$2:$A$10475,match_formation!B509,better_player_df!$B$2:$B$10475,C509,better_player_df!$E$2:$E$10475,match_formation!$N$1)</f>
        <v>0</v>
      </c>
      <c r="O509">
        <f>COUNTIFS(better_player_df!$A$2:$A$10475,match_formation!B509,better_player_df!$B$2:$B$10475,C509,better_player_df!$E$2:$E$10475,match_formation!$O$1)</f>
        <v>0</v>
      </c>
      <c r="P509">
        <f>COUNTIFS(better_player_df!$A$2:$A$10475,match_formation!B509,better_player_df!$B$2:$B$10475,C509,better_player_df!$E$2:$E$10475,match_formation!$P$1)</f>
        <v>1</v>
      </c>
      <c r="Q509">
        <f>COUNTIFS(better_player_df!$A$2:$A$10475,match_formation!B509,better_player_df!$B$2:$B$10475,C509,better_player_df!$E$2:$E$10475,match_formation!$Q$1)</f>
        <v>1</v>
      </c>
      <c r="R509">
        <f>COUNTIFS(better_player_df!$A$2:$A$10475,match_formation!B509,better_player_df!$B$2:$B$10475,C509,better_player_df!$E$2:$E$10475,match_formation!$R$1)</f>
        <v>1</v>
      </c>
      <c r="S509">
        <f t="shared" si="49"/>
        <v>4</v>
      </c>
      <c r="T509">
        <f t="shared" si="50"/>
        <v>3</v>
      </c>
      <c r="U509">
        <f t="shared" si="51"/>
        <v>0</v>
      </c>
      <c r="V509">
        <f t="shared" si="52"/>
        <v>3</v>
      </c>
      <c r="W509">
        <f t="shared" si="53"/>
        <v>433</v>
      </c>
    </row>
    <row r="510" spans="1:23" x14ac:dyDescent="0.3">
      <c r="A510">
        <f t="shared" si="54"/>
        <v>509</v>
      </c>
      <c r="B510">
        <f t="shared" si="55"/>
        <v>1080760</v>
      </c>
      <c r="C510" t="s">
        <v>317</v>
      </c>
      <c r="D510">
        <f>COUNTIFS(better_player_df!$A$2:$A$10475,match_formation!B510,better_player_df!$B$2:$B$10475,C510,better_player_df!$E$2:$E$10475,match_formation!$D$1)</f>
        <v>2</v>
      </c>
      <c r="E510">
        <f>COUNTIFS(better_player_df!$A$2:$A$10475,match_formation!B510,better_player_df!$B$2:$B$10475,C510,better_player_df!$E$2:$E$10475,match_formation!$E$1)</f>
        <v>1</v>
      </c>
      <c r="F510">
        <f>COUNTIFS(better_player_df!$A$2:$A$10475,match_formation!B510,better_player_df!$B$2:$B$10475,C510,better_player_df!$E$2:$E$10475,match_formation!$F$1)</f>
        <v>1</v>
      </c>
      <c r="G510">
        <f>COUNTIFS(better_player_df!$A$2:$A$10475,match_formation!B510,better_player_df!$B$2:$B$10475,C510,better_player_df!$E$2:$E$10475,match_formation!$G$1)</f>
        <v>0</v>
      </c>
      <c r="H510">
        <f>COUNTIFS(better_player_df!$A$2:$A$10475,match_formation!B510,better_player_df!$B$2:$B$10475,C510,better_player_df!$E$2:$E$10475,match_formation!$H$1)</f>
        <v>0</v>
      </c>
      <c r="I510">
        <f>COUNTIFS(better_player_df!$A$2:$A$10475,match_formation!B510,better_player_df!$B$2:$B$10475,C510,better_player_df!$E$2:$E$10475,match_formation!$I$1)</f>
        <v>0</v>
      </c>
      <c r="J510">
        <f>COUNTIFS(better_player_df!$A$2:$A$10475,match_formation!B510,better_player_df!$B$2:$B$10475,C510,better_player_df!$E$2:$E$10475,match_formation!$J$1)</f>
        <v>3</v>
      </c>
      <c r="K510">
        <f>COUNTIFS(better_player_df!$A$2:$A$10475,match_formation!B510,better_player_df!$B$2:$B$10475,C510,better_player_df!$E$2:$E$10475,match_formation!$K$1)</f>
        <v>0</v>
      </c>
      <c r="L510">
        <f>COUNTIFS(better_player_df!$A$2:$A$10475,match_formation!B510,better_player_df!$B$2:$B$10475,C510,better_player_df!$E$2:$E$10475,match_formation!$L$1)</f>
        <v>0</v>
      </c>
      <c r="M510">
        <f>COUNTIFS(better_player_df!$A$2:$A$10475,match_formation!B510,better_player_df!$B$2:$B$10475,C510,better_player_df!$E$2:$E$10475,match_formation!$M$1)</f>
        <v>0</v>
      </c>
      <c r="N510">
        <f>COUNTIFS(better_player_df!$A$2:$A$10475,match_formation!B510,better_player_df!$B$2:$B$10475,C510,better_player_df!$E$2:$E$10475,match_formation!$N$1)</f>
        <v>0</v>
      </c>
      <c r="O510">
        <f>COUNTIFS(better_player_df!$A$2:$A$10475,match_formation!B510,better_player_df!$B$2:$B$10475,C510,better_player_df!$E$2:$E$10475,match_formation!$O$1)</f>
        <v>0</v>
      </c>
      <c r="P510">
        <f>COUNTIFS(better_player_df!$A$2:$A$10475,match_formation!B510,better_player_df!$B$2:$B$10475,C510,better_player_df!$E$2:$E$10475,match_formation!$P$1)</f>
        <v>1</v>
      </c>
      <c r="Q510">
        <f>COUNTIFS(better_player_df!$A$2:$A$10475,match_formation!B510,better_player_df!$B$2:$B$10475,C510,better_player_df!$E$2:$E$10475,match_formation!$Q$1)</f>
        <v>1</v>
      </c>
      <c r="R510">
        <f>COUNTIFS(better_player_df!$A$2:$A$10475,match_formation!B510,better_player_df!$B$2:$B$10475,C510,better_player_df!$E$2:$E$10475,match_formation!$R$1)</f>
        <v>1</v>
      </c>
      <c r="S510">
        <f t="shared" si="49"/>
        <v>4</v>
      </c>
      <c r="T510">
        <f t="shared" si="50"/>
        <v>3</v>
      </c>
      <c r="U510">
        <f t="shared" si="51"/>
        <v>0</v>
      </c>
      <c r="V510">
        <f t="shared" si="52"/>
        <v>3</v>
      </c>
      <c r="W510">
        <f t="shared" si="53"/>
        <v>433</v>
      </c>
    </row>
    <row r="511" spans="1:23" x14ac:dyDescent="0.3">
      <c r="A511">
        <f t="shared" si="54"/>
        <v>510</v>
      </c>
      <c r="B511">
        <f t="shared" si="55"/>
        <v>1080760</v>
      </c>
      <c r="C511" t="s">
        <v>244</v>
      </c>
      <c r="D511">
        <f>COUNTIFS(better_player_df!$A$2:$A$10475,match_formation!B511,better_player_df!$B$2:$B$10475,C511,better_player_df!$E$2:$E$10475,match_formation!$D$1)</f>
        <v>2</v>
      </c>
      <c r="E511">
        <f>COUNTIFS(better_player_df!$A$2:$A$10475,match_formation!B511,better_player_df!$B$2:$B$10475,C511,better_player_df!$E$2:$E$10475,match_formation!$E$1)</f>
        <v>1</v>
      </c>
      <c r="F511">
        <f>COUNTIFS(better_player_df!$A$2:$A$10475,match_formation!B511,better_player_df!$B$2:$B$10475,C511,better_player_df!$E$2:$E$10475,match_formation!$F$1)</f>
        <v>1</v>
      </c>
      <c r="G511">
        <f>COUNTIFS(better_player_df!$A$2:$A$10475,match_formation!B511,better_player_df!$B$2:$B$10475,C511,better_player_df!$E$2:$E$10475,match_formation!$G$1)</f>
        <v>1</v>
      </c>
      <c r="H511">
        <f>COUNTIFS(better_player_df!$A$2:$A$10475,match_formation!B511,better_player_df!$B$2:$B$10475,C511,better_player_df!$E$2:$E$10475,match_formation!$H$1)</f>
        <v>0</v>
      </c>
      <c r="I511">
        <f>COUNTIFS(better_player_df!$A$2:$A$10475,match_formation!B511,better_player_df!$B$2:$B$10475,C511,better_player_df!$E$2:$E$10475,match_formation!$I$1)</f>
        <v>0</v>
      </c>
      <c r="J511">
        <f>COUNTIFS(better_player_df!$A$2:$A$10475,match_formation!B511,better_player_df!$B$2:$B$10475,C511,better_player_df!$E$2:$E$10475,match_formation!$J$1)</f>
        <v>2</v>
      </c>
      <c r="K511">
        <f>COUNTIFS(better_player_df!$A$2:$A$10475,match_formation!B511,better_player_df!$B$2:$B$10475,C511,better_player_df!$E$2:$E$10475,match_formation!$K$1)</f>
        <v>0</v>
      </c>
      <c r="L511">
        <f>COUNTIFS(better_player_df!$A$2:$A$10475,match_formation!B511,better_player_df!$B$2:$B$10475,C511,better_player_df!$E$2:$E$10475,match_formation!$L$1)</f>
        <v>0</v>
      </c>
      <c r="M511">
        <f>COUNTIFS(better_player_df!$A$2:$A$10475,match_formation!B511,better_player_df!$B$2:$B$10475,C511,better_player_df!$E$2:$E$10475,match_formation!$M$1)</f>
        <v>1</v>
      </c>
      <c r="N511">
        <f>COUNTIFS(better_player_df!$A$2:$A$10475,match_formation!B511,better_player_df!$B$2:$B$10475,C511,better_player_df!$E$2:$E$10475,match_formation!$N$1)</f>
        <v>0</v>
      </c>
      <c r="O511">
        <f>COUNTIFS(better_player_df!$A$2:$A$10475,match_formation!B511,better_player_df!$B$2:$B$10475,C511,better_player_df!$E$2:$E$10475,match_formation!$O$1)</f>
        <v>0</v>
      </c>
      <c r="P511">
        <f>COUNTIFS(better_player_df!$A$2:$A$10475,match_formation!B511,better_player_df!$B$2:$B$10475,C511,better_player_df!$E$2:$E$10475,match_formation!$P$1)</f>
        <v>2</v>
      </c>
      <c r="Q511">
        <f>COUNTIFS(better_player_df!$A$2:$A$10475,match_formation!B511,better_player_df!$B$2:$B$10475,C511,better_player_df!$E$2:$E$10475,match_formation!$Q$1)</f>
        <v>0</v>
      </c>
      <c r="R511">
        <f>COUNTIFS(better_player_df!$A$2:$A$10475,match_formation!B511,better_player_df!$B$2:$B$10475,C511,better_player_df!$E$2:$E$10475,match_formation!$R$1)</f>
        <v>0</v>
      </c>
      <c r="S511">
        <f t="shared" si="49"/>
        <v>4</v>
      </c>
      <c r="T511">
        <f t="shared" si="50"/>
        <v>3</v>
      </c>
      <c r="U511">
        <f t="shared" si="51"/>
        <v>1</v>
      </c>
      <c r="V511">
        <f t="shared" si="52"/>
        <v>2</v>
      </c>
      <c r="W511">
        <f t="shared" si="53"/>
        <v>4312</v>
      </c>
    </row>
    <row r="512" spans="1:23" x14ac:dyDescent="0.3">
      <c r="A512">
        <f t="shared" si="54"/>
        <v>511</v>
      </c>
      <c r="B512">
        <f t="shared" si="55"/>
        <v>1080761</v>
      </c>
      <c r="C512" t="s">
        <v>289</v>
      </c>
      <c r="D512">
        <f>COUNTIFS(better_player_df!$A$2:$A$10475,match_formation!B512,better_player_df!$B$2:$B$10475,C512,better_player_df!$E$2:$E$10475,match_formation!$D$1)</f>
        <v>2</v>
      </c>
      <c r="E512">
        <f>COUNTIFS(better_player_df!$A$2:$A$10475,match_formation!B512,better_player_df!$B$2:$B$10475,C512,better_player_df!$E$2:$E$10475,match_formation!$E$1)</f>
        <v>1</v>
      </c>
      <c r="F512">
        <f>COUNTIFS(better_player_df!$A$2:$A$10475,match_formation!B512,better_player_df!$B$2:$B$10475,C512,better_player_df!$E$2:$E$10475,match_formation!$F$1)</f>
        <v>1</v>
      </c>
      <c r="G512">
        <f>COUNTIFS(better_player_df!$A$2:$A$10475,match_formation!B512,better_player_df!$B$2:$B$10475,C512,better_player_df!$E$2:$E$10475,match_formation!$G$1)</f>
        <v>0</v>
      </c>
      <c r="H512">
        <f>COUNTIFS(better_player_df!$A$2:$A$10475,match_formation!B512,better_player_df!$B$2:$B$10475,C512,better_player_df!$E$2:$E$10475,match_formation!$H$1)</f>
        <v>0</v>
      </c>
      <c r="I512">
        <f>COUNTIFS(better_player_df!$A$2:$A$10475,match_formation!B512,better_player_df!$B$2:$B$10475,C512,better_player_df!$E$2:$E$10475,match_formation!$I$1)</f>
        <v>0</v>
      </c>
      <c r="J512">
        <f>COUNTIFS(better_player_df!$A$2:$A$10475,match_formation!B512,better_player_df!$B$2:$B$10475,C512,better_player_df!$E$2:$E$10475,match_formation!$J$1)</f>
        <v>3</v>
      </c>
      <c r="K512">
        <f>COUNTIFS(better_player_df!$A$2:$A$10475,match_formation!B512,better_player_df!$B$2:$B$10475,C512,better_player_df!$E$2:$E$10475,match_formation!$K$1)</f>
        <v>0</v>
      </c>
      <c r="L512">
        <f>COUNTIFS(better_player_df!$A$2:$A$10475,match_formation!B512,better_player_df!$B$2:$B$10475,C512,better_player_df!$E$2:$E$10475,match_formation!$L$1)</f>
        <v>0</v>
      </c>
      <c r="M512">
        <f>COUNTIFS(better_player_df!$A$2:$A$10475,match_formation!B512,better_player_df!$B$2:$B$10475,C512,better_player_df!$E$2:$E$10475,match_formation!$M$1)</f>
        <v>0</v>
      </c>
      <c r="N512">
        <f>COUNTIFS(better_player_df!$A$2:$A$10475,match_formation!B512,better_player_df!$B$2:$B$10475,C512,better_player_df!$E$2:$E$10475,match_formation!$N$1)</f>
        <v>0</v>
      </c>
      <c r="O512">
        <f>COUNTIFS(better_player_df!$A$2:$A$10475,match_formation!B512,better_player_df!$B$2:$B$10475,C512,better_player_df!$E$2:$E$10475,match_formation!$O$1)</f>
        <v>0</v>
      </c>
      <c r="P512">
        <f>COUNTIFS(better_player_df!$A$2:$A$10475,match_formation!B512,better_player_df!$B$2:$B$10475,C512,better_player_df!$E$2:$E$10475,match_formation!$P$1)</f>
        <v>1</v>
      </c>
      <c r="Q512">
        <f>COUNTIFS(better_player_df!$A$2:$A$10475,match_formation!B512,better_player_df!$B$2:$B$10475,C512,better_player_df!$E$2:$E$10475,match_formation!$Q$1)</f>
        <v>1</v>
      </c>
      <c r="R512">
        <f>COUNTIFS(better_player_df!$A$2:$A$10475,match_formation!B512,better_player_df!$B$2:$B$10475,C512,better_player_df!$E$2:$E$10475,match_formation!$R$1)</f>
        <v>1</v>
      </c>
      <c r="S512">
        <f t="shared" si="49"/>
        <v>4</v>
      </c>
      <c r="T512">
        <f t="shared" si="50"/>
        <v>3</v>
      </c>
      <c r="U512">
        <f t="shared" si="51"/>
        <v>0</v>
      </c>
      <c r="V512">
        <f t="shared" si="52"/>
        <v>3</v>
      </c>
      <c r="W512">
        <f t="shared" si="53"/>
        <v>433</v>
      </c>
    </row>
    <row r="513" spans="1:23" x14ac:dyDescent="0.3">
      <c r="A513">
        <f t="shared" si="54"/>
        <v>512</v>
      </c>
      <c r="B513">
        <f t="shared" si="55"/>
        <v>1080761</v>
      </c>
      <c r="C513" t="s">
        <v>127</v>
      </c>
      <c r="D513">
        <f>COUNTIFS(better_player_df!$A$2:$A$10475,match_formation!B513,better_player_df!$B$2:$B$10475,C513,better_player_df!$E$2:$E$10475,match_formation!$D$1)</f>
        <v>2</v>
      </c>
      <c r="E513">
        <f>COUNTIFS(better_player_df!$A$2:$A$10475,match_formation!B513,better_player_df!$B$2:$B$10475,C513,better_player_df!$E$2:$E$10475,match_formation!$E$1)</f>
        <v>1</v>
      </c>
      <c r="F513">
        <f>COUNTIFS(better_player_df!$A$2:$A$10475,match_formation!B513,better_player_df!$B$2:$B$10475,C513,better_player_df!$E$2:$E$10475,match_formation!$F$1)</f>
        <v>1</v>
      </c>
      <c r="G513">
        <f>COUNTIFS(better_player_df!$A$2:$A$10475,match_formation!B513,better_player_df!$B$2:$B$10475,C513,better_player_df!$E$2:$E$10475,match_formation!$G$1)</f>
        <v>2</v>
      </c>
      <c r="H513">
        <f>COUNTIFS(better_player_df!$A$2:$A$10475,match_formation!B513,better_player_df!$B$2:$B$10475,C513,better_player_df!$E$2:$E$10475,match_formation!$H$1)</f>
        <v>0</v>
      </c>
      <c r="I513">
        <f>COUNTIFS(better_player_df!$A$2:$A$10475,match_formation!B513,better_player_df!$B$2:$B$10475,C513,better_player_df!$E$2:$E$10475,match_formation!$I$1)</f>
        <v>0</v>
      </c>
      <c r="J513">
        <f>COUNTIFS(better_player_df!$A$2:$A$10475,match_formation!B513,better_player_df!$B$2:$B$10475,C513,better_player_df!$E$2:$E$10475,match_formation!$J$1)</f>
        <v>0</v>
      </c>
      <c r="K513">
        <f>COUNTIFS(better_player_df!$A$2:$A$10475,match_formation!B513,better_player_df!$B$2:$B$10475,C513,better_player_df!$E$2:$E$10475,match_formation!$K$1)</f>
        <v>0</v>
      </c>
      <c r="L513">
        <f>COUNTIFS(better_player_df!$A$2:$A$10475,match_formation!B513,better_player_df!$B$2:$B$10475,C513,better_player_df!$E$2:$E$10475,match_formation!$L$1)</f>
        <v>0</v>
      </c>
      <c r="M513">
        <f>COUNTIFS(better_player_df!$A$2:$A$10475,match_formation!B513,better_player_df!$B$2:$B$10475,C513,better_player_df!$E$2:$E$10475,match_formation!$M$1)</f>
        <v>1</v>
      </c>
      <c r="N513">
        <f>COUNTIFS(better_player_df!$A$2:$A$10475,match_formation!B513,better_player_df!$B$2:$B$10475,C513,better_player_df!$E$2:$E$10475,match_formation!$N$1)</f>
        <v>1</v>
      </c>
      <c r="O513">
        <f>COUNTIFS(better_player_df!$A$2:$A$10475,match_formation!B513,better_player_df!$B$2:$B$10475,C513,better_player_df!$E$2:$E$10475,match_formation!$O$1)</f>
        <v>1</v>
      </c>
      <c r="P513">
        <f>COUNTIFS(better_player_df!$A$2:$A$10475,match_formation!B513,better_player_df!$B$2:$B$10475,C513,better_player_df!$E$2:$E$10475,match_formation!$P$1)</f>
        <v>1</v>
      </c>
      <c r="Q513">
        <f>COUNTIFS(better_player_df!$A$2:$A$10475,match_formation!B513,better_player_df!$B$2:$B$10475,C513,better_player_df!$E$2:$E$10475,match_formation!$Q$1)</f>
        <v>0</v>
      </c>
      <c r="R513">
        <f>COUNTIFS(better_player_df!$A$2:$A$10475,match_formation!B513,better_player_df!$B$2:$B$10475,C513,better_player_df!$E$2:$E$10475,match_formation!$R$1)</f>
        <v>0</v>
      </c>
      <c r="S513">
        <f t="shared" si="49"/>
        <v>4</v>
      </c>
      <c r="T513">
        <f t="shared" si="50"/>
        <v>2</v>
      </c>
      <c r="U513">
        <f t="shared" si="51"/>
        <v>3</v>
      </c>
      <c r="V513">
        <f t="shared" si="52"/>
        <v>1</v>
      </c>
      <c r="W513">
        <f t="shared" si="53"/>
        <v>4231</v>
      </c>
    </row>
    <row r="514" spans="1:23" x14ac:dyDescent="0.3">
      <c r="A514">
        <f t="shared" si="54"/>
        <v>513</v>
      </c>
      <c r="B514">
        <f t="shared" si="55"/>
        <v>1080762</v>
      </c>
      <c r="C514" t="s">
        <v>317</v>
      </c>
      <c r="D514">
        <f>COUNTIFS(better_player_df!$A$2:$A$10475,match_formation!B514,better_player_df!$B$2:$B$10475,C514,better_player_df!$E$2:$E$10475,match_formation!$D$1)</f>
        <v>2</v>
      </c>
      <c r="E514">
        <f>COUNTIFS(better_player_df!$A$2:$A$10475,match_formation!B514,better_player_df!$B$2:$B$10475,C514,better_player_df!$E$2:$E$10475,match_formation!$E$1)</f>
        <v>1</v>
      </c>
      <c r="F514">
        <f>COUNTIFS(better_player_df!$A$2:$A$10475,match_formation!B514,better_player_df!$B$2:$B$10475,C514,better_player_df!$E$2:$E$10475,match_formation!$F$1)</f>
        <v>1</v>
      </c>
      <c r="G514">
        <f>COUNTIFS(better_player_df!$A$2:$A$10475,match_formation!B514,better_player_df!$B$2:$B$10475,C514,better_player_df!$E$2:$E$10475,match_formation!$G$1)</f>
        <v>2</v>
      </c>
      <c r="H514">
        <f>COUNTIFS(better_player_df!$A$2:$A$10475,match_formation!B514,better_player_df!$B$2:$B$10475,C514,better_player_df!$E$2:$E$10475,match_formation!$H$1)</f>
        <v>0</v>
      </c>
      <c r="I514">
        <f>COUNTIFS(better_player_df!$A$2:$A$10475,match_formation!B514,better_player_df!$B$2:$B$10475,C514,better_player_df!$E$2:$E$10475,match_formation!$I$1)</f>
        <v>0</v>
      </c>
      <c r="J514">
        <f>COUNTIFS(better_player_df!$A$2:$A$10475,match_formation!B514,better_player_df!$B$2:$B$10475,C514,better_player_df!$E$2:$E$10475,match_formation!$J$1)</f>
        <v>0</v>
      </c>
      <c r="K514">
        <f>COUNTIFS(better_player_df!$A$2:$A$10475,match_formation!B514,better_player_df!$B$2:$B$10475,C514,better_player_df!$E$2:$E$10475,match_formation!$K$1)</f>
        <v>0</v>
      </c>
      <c r="L514">
        <f>COUNTIFS(better_player_df!$A$2:$A$10475,match_formation!B514,better_player_df!$B$2:$B$10475,C514,better_player_df!$E$2:$E$10475,match_formation!$L$1)</f>
        <v>0</v>
      </c>
      <c r="M514">
        <f>COUNTIFS(better_player_df!$A$2:$A$10475,match_formation!B514,better_player_df!$B$2:$B$10475,C514,better_player_df!$E$2:$E$10475,match_formation!$M$1)</f>
        <v>1</v>
      </c>
      <c r="N514">
        <f>COUNTIFS(better_player_df!$A$2:$A$10475,match_formation!B514,better_player_df!$B$2:$B$10475,C514,better_player_df!$E$2:$E$10475,match_formation!$N$1)</f>
        <v>1</v>
      </c>
      <c r="O514">
        <f>COUNTIFS(better_player_df!$A$2:$A$10475,match_formation!B514,better_player_df!$B$2:$B$10475,C514,better_player_df!$E$2:$E$10475,match_formation!$O$1)</f>
        <v>1</v>
      </c>
      <c r="P514">
        <f>COUNTIFS(better_player_df!$A$2:$A$10475,match_formation!B514,better_player_df!$B$2:$B$10475,C514,better_player_df!$E$2:$E$10475,match_formation!$P$1)</f>
        <v>1</v>
      </c>
      <c r="Q514">
        <f>COUNTIFS(better_player_df!$A$2:$A$10475,match_formation!B514,better_player_df!$B$2:$B$10475,C514,better_player_df!$E$2:$E$10475,match_formation!$Q$1)</f>
        <v>0</v>
      </c>
      <c r="R514">
        <f>COUNTIFS(better_player_df!$A$2:$A$10475,match_formation!B514,better_player_df!$B$2:$B$10475,C514,better_player_df!$E$2:$E$10475,match_formation!$R$1)</f>
        <v>0</v>
      </c>
      <c r="S514">
        <f t="shared" si="49"/>
        <v>4</v>
      </c>
      <c r="T514">
        <f t="shared" si="50"/>
        <v>2</v>
      </c>
      <c r="U514">
        <f t="shared" si="51"/>
        <v>3</v>
      </c>
      <c r="V514">
        <f t="shared" si="52"/>
        <v>1</v>
      </c>
      <c r="W514">
        <f t="shared" si="53"/>
        <v>4231</v>
      </c>
    </row>
    <row r="515" spans="1:23" x14ac:dyDescent="0.3">
      <c r="A515">
        <f t="shared" si="54"/>
        <v>514</v>
      </c>
      <c r="B515">
        <f t="shared" si="55"/>
        <v>1080762</v>
      </c>
      <c r="C515" t="s">
        <v>38</v>
      </c>
      <c r="D515">
        <f>COUNTIFS(better_player_df!$A$2:$A$10475,match_formation!B515,better_player_df!$B$2:$B$10475,C515,better_player_df!$E$2:$E$10475,match_formation!$D$1)</f>
        <v>3</v>
      </c>
      <c r="E515">
        <f>COUNTIFS(better_player_df!$A$2:$A$10475,match_formation!B515,better_player_df!$B$2:$B$10475,C515,better_player_df!$E$2:$E$10475,match_formation!$E$1)</f>
        <v>0</v>
      </c>
      <c r="F515">
        <f>COUNTIFS(better_player_df!$A$2:$A$10475,match_formation!B515,better_player_df!$B$2:$B$10475,C515,better_player_df!$E$2:$E$10475,match_formation!$F$1)</f>
        <v>0</v>
      </c>
      <c r="G515">
        <f>COUNTIFS(better_player_df!$A$2:$A$10475,match_formation!B515,better_player_df!$B$2:$B$10475,C515,better_player_df!$E$2:$E$10475,match_formation!$G$1)</f>
        <v>0</v>
      </c>
      <c r="H515">
        <f>COUNTIFS(better_player_df!$A$2:$A$10475,match_formation!B515,better_player_df!$B$2:$B$10475,C515,better_player_df!$E$2:$E$10475,match_formation!$H$1)</f>
        <v>1</v>
      </c>
      <c r="I515">
        <f>COUNTIFS(better_player_df!$A$2:$A$10475,match_formation!B515,better_player_df!$B$2:$B$10475,C515,better_player_df!$E$2:$E$10475,match_formation!$I$1)</f>
        <v>1</v>
      </c>
      <c r="J515">
        <f>COUNTIFS(better_player_df!$A$2:$A$10475,match_formation!B515,better_player_df!$B$2:$B$10475,C515,better_player_df!$E$2:$E$10475,match_formation!$J$1)</f>
        <v>2</v>
      </c>
      <c r="K515">
        <f>COUNTIFS(better_player_df!$A$2:$A$10475,match_formation!B515,better_player_df!$B$2:$B$10475,C515,better_player_df!$E$2:$E$10475,match_formation!$K$1)</f>
        <v>0</v>
      </c>
      <c r="L515">
        <f>COUNTIFS(better_player_df!$A$2:$A$10475,match_formation!B515,better_player_df!$B$2:$B$10475,C515,better_player_df!$E$2:$E$10475,match_formation!$L$1)</f>
        <v>0</v>
      </c>
      <c r="M515">
        <f>COUNTIFS(better_player_df!$A$2:$A$10475,match_formation!B515,better_player_df!$B$2:$B$10475,C515,better_player_df!$E$2:$E$10475,match_formation!$M$1)</f>
        <v>2</v>
      </c>
      <c r="N515">
        <f>COUNTIFS(better_player_df!$A$2:$A$10475,match_formation!B515,better_player_df!$B$2:$B$10475,C515,better_player_df!$E$2:$E$10475,match_formation!$N$1)</f>
        <v>0</v>
      </c>
      <c r="O515">
        <f>COUNTIFS(better_player_df!$A$2:$A$10475,match_formation!B515,better_player_df!$B$2:$B$10475,C515,better_player_df!$E$2:$E$10475,match_formation!$O$1)</f>
        <v>0</v>
      </c>
      <c r="P515">
        <f>COUNTIFS(better_player_df!$A$2:$A$10475,match_formation!B515,better_player_df!$B$2:$B$10475,C515,better_player_df!$E$2:$E$10475,match_formation!$P$1)</f>
        <v>1</v>
      </c>
      <c r="Q515">
        <f>COUNTIFS(better_player_df!$A$2:$A$10475,match_formation!B515,better_player_df!$B$2:$B$10475,C515,better_player_df!$E$2:$E$10475,match_formation!$Q$1)</f>
        <v>0</v>
      </c>
      <c r="R515">
        <f>COUNTIFS(better_player_df!$A$2:$A$10475,match_formation!B515,better_player_df!$B$2:$B$10475,C515,better_player_df!$E$2:$E$10475,match_formation!$R$1)</f>
        <v>0</v>
      </c>
      <c r="S515">
        <f t="shared" ref="S515:S578" si="56">SUM(D515:F515)</f>
        <v>3</v>
      </c>
      <c r="T515">
        <f t="shared" ref="T515:T578" si="57">SUM(G515:L515)</f>
        <v>4</v>
      </c>
      <c r="U515">
        <f t="shared" ref="U515:U578" si="58">SUM(M515:O515)</f>
        <v>2</v>
      </c>
      <c r="V515">
        <f t="shared" ref="V515:V578" si="59">SUM(P515:R515)</f>
        <v>1</v>
      </c>
      <c r="W515">
        <f t="shared" ref="W515:W578" si="60">IF(U515=0,S515*100+T515*10+V515,S515*1000+T515*100+U515*10+V515)</f>
        <v>3421</v>
      </c>
    </row>
    <row r="516" spans="1:23" x14ac:dyDescent="0.3">
      <c r="A516">
        <f t="shared" ref="A516:A579" si="61">A515+1</f>
        <v>515</v>
      </c>
      <c r="B516">
        <f t="shared" ref="B516:B579" si="62">IF(MOD(A516,2)=0,B515,B515+1)</f>
        <v>1080763</v>
      </c>
      <c r="C516" t="s">
        <v>303</v>
      </c>
      <c r="D516">
        <f>COUNTIFS(better_player_df!$A$2:$A$10475,match_formation!B516,better_player_df!$B$2:$B$10475,C516,better_player_df!$E$2:$E$10475,match_formation!$D$1)</f>
        <v>2</v>
      </c>
      <c r="E516">
        <f>COUNTIFS(better_player_df!$A$2:$A$10475,match_formation!B516,better_player_df!$B$2:$B$10475,C516,better_player_df!$E$2:$E$10475,match_formation!$E$1)</f>
        <v>1</v>
      </c>
      <c r="F516">
        <f>COUNTIFS(better_player_df!$A$2:$A$10475,match_formation!B516,better_player_df!$B$2:$B$10475,C516,better_player_df!$E$2:$E$10475,match_formation!$F$1)</f>
        <v>1</v>
      </c>
      <c r="G516">
        <f>COUNTIFS(better_player_df!$A$2:$A$10475,match_formation!B516,better_player_df!$B$2:$B$10475,C516,better_player_df!$E$2:$E$10475,match_formation!$G$1)</f>
        <v>2</v>
      </c>
      <c r="H516">
        <f>COUNTIFS(better_player_df!$A$2:$A$10475,match_formation!B516,better_player_df!$B$2:$B$10475,C516,better_player_df!$E$2:$E$10475,match_formation!$H$1)</f>
        <v>0</v>
      </c>
      <c r="I516">
        <f>COUNTIFS(better_player_df!$A$2:$A$10475,match_formation!B516,better_player_df!$B$2:$B$10475,C516,better_player_df!$E$2:$E$10475,match_formation!$I$1)</f>
        <v>0</v>
      </c>
      <c r="J516">
        <f>COUNTIFS(better_player_df!$A$2:$A$10475,match_formation!B516,better_player_df!$B$2:$B$10475,C516,better_player_df!$E$2:$E$10475,match_formation!$J$1)</f>
        <v>0</v>
      </c>
      <c r="K516">
        <f>COUNTIFS(better_player_df!$A$2:$A$10475,match_formation!B516,better_player_df!$B$2:$B$10475,C516,better_player_df!$E$2:$E$10475,match_formation!$K$1)</f>
        <v>0</v>
      </c>
      <c r="L516">
        <f>COUNTIFS(better_player_df!$A$2:$A$10475,match_formation!B516,better_player_df!$B$2:$B$10475,C516,better_player_df!$E$2:$E$10475,match_formation!$L$1)</f>
        <v>0</v>
      </c>
      <c r="M516">
        <f>COUNTIFS(better_player_df!$A$2:$A$10475,match_formation!B516,better_player_df!$B$2:$B$10475,C516,better_player_df!$E$2:$E$10475,match_formation!$M$1)</f>
        <v>1</v>
      </c>
      <c r="N516">
        <f>COUNTIFS(better_player_df!$A$2:$A$10475,match_formation!B516,better_player_df!$B$2:$B$10475,C516,better_player_df!$E$2:$E$10475,match_formation!$N$1)</f>
        <v>1</v>
      </c>
      <c r="O516">
        <f>COUNTIFS(better_player_df!$A$2:$A$10475,match_formation!B516,better_player_df!$B$2:$B$10475,C516,better_player_df!$E$2:$E$10475,match_formation!$O$1)</f>
        <v>1</v>
      </c>
      <c r="P516">
        <f>COUNTIFS(better_player_df!$A$2:$A$10475,match_formation!B516,better_player_df!$B$2:$B$10475,C516,better_player_df!$E$2:$E$10475,match_formation!$P$1)</f>
        <v>1</v>
      </c>
      <c r="Q516">
        <f>COUNTIFS(better_player_df!$A$2:$A$10475,match_formation!B516,better_player_df!$B$2:$B$10475,C516,better_player_df!$E$2:$E$10475,match_formation!$Q$1)</f>
        <v>0</v>
      </c>
      <c r="R516">
        <f>COUNTIFS(better_player_df!$A$2:$A$10475,match_formation!B516,better_player_df!$B$2:$B$10475,C516,better_player_df!$E$2:$E$10475,match_formation!$R$1)</f>
        <v>0</v>
      </c>
      <c r="S516">
        <f t="shared" si="56"/>
        <v>4</v>
      </c>
      <c r="T516">
        <f t="shared" si="57"/>
        <v>2</v>
      </c>
      <c r="U516">
        <f t="shared" si="58"/>
        <v>3</v>
      </c>
      <c r="V516">
        <f t="shared" si="59"/>
        <v>1</v>
      </c>
      <c r="W516">
        <f t="shared" si="60"/>
        <v>4231</v>
      </c>
    </row>
    <row r="517" spans="1:23" x14ac:dyDescent="0.3">
      <c r="A517">
        <f t="shared" si="61"/>
        <v>516</v>
      </c>
      <c r="B517">
        <f t="shared" si="62"/>
        <v>1080763</v>
      </c>
      <c r="C517" t="s">
        <v>96</v>
      </c>
      <c r="D517">
        <f>COUNTIFS(better_player_df!$A$2:$A$10475,match_formation!B517,better_player_df!$B$2:$B$10475,C517,better_player_df!$E$2:$E$10475,match_formation!$D$1)</f>
        <v>2</v>
      </c>
      <c r="E517">
        <f>COUNTIFS(better_player_df!$A$2:$A$10475,match_formation!B517,better_player_df!$B$2:$B$10475,C517,better_player_df!$E$2:$E$10475,match_formation!$E$1)</f>
        <v>1</v>
      </c>
      <c r="F517">
        <f>COUNTIFS(better_player_df!$A$2:$A$10475,match_formation!B517,better_player_df!$B$2:$B$10475,C517,better_player_df!$E$2:$E$10475,match_formation!$F$1)</f>
        <v>1</v>
      </c>
      <c r="G517">
        <f>COUNTIFS(better_player_df!$A$2:$A$10475,match_formation!B517,better_player_df!$B$2:$B$10475,C517,better_player_df!$E$2:$E$10475,match_formation!$G$1)</f>
        <v>0</v>
      </c>
      <c r="H517">
        <f>COUNTIFS(better_player_df!$A$2:$A$10475,match_formation!B517,better_player_df!$B$2:$B$10475,C517,better_player_df!$E$2:$E$10475,match_formation!$H$1)</f>
        <v>0</v>
      </c>
      <c r="I517">
        <f>COUNTIFS(better_player_df!$A$2:$A$10475,match_formation!B517,better_player_df!$B$2:$B$10475,C517,better_player_df!$E$2:$E$10475,match_formation!$I$1)</f>
        <v>0</v>
      </c>
      <c r="J517">
        <f>COUNTIFS(better_player_df!$A$2:$A$10475,match_formation!B517,better_player_df!$B$2:$B$10475,C517,better_player_df!$E$2:$E$10475,match_formation!$J$1)</f>
        <v>3</v>
      </c>
      <c r="K517">
        <f>COUNTIFS(better_player_df!$A$2:$A$10475,match_formation!B517,better_player_df!$B$2:$B$10475,C517,better_player_df!$E$2:$E$10475,match_formation!$K$1)</f>
        <v>0</v>
      </c>
      <c r="L517">
        <f>COUNTIFS(better_player_df!$A$2:$A$10475,match_formation!B517,better_player_df!$B$2:$B$10475,C517,better_player_df!$E$2:$E$10475,match_formation!$L$1)</f>
        <v>0</v>
      </c>
      <c r="M517">
        <f>COUNTIFS(better_player_df!$A$2:$A$10475,match_formation!B517,better_player_df!$B$2:$B$10475,C517,better_player_df!$E$2:$E$10475,match_formation!$M$1)</f>
        <v>0</v>
      </c>
      <c r="N517">
        <f>COUNTIFS(better_player_df!$A$2:$A$10475,match_formation!B517,better_player_df!$B$2:$B$10475,C517,better_player_df!$E$2:$E$10475,match_formation!$N$1)</f>
        <v>0</v>
      </c>
      <c r="O517">
        <f>COUNTIFS(better_player_df!$A$2:$A$10475,match_formation!B517,better_player_df!$B$2:$B$10475,C517,better_player_df!$E$2:$E$10475,match_formation!$O$1)</f>
        <v>0</v>
      </c>
      <c r="P517">
        <f>COUNTIFS(better_player_df!$A$2:$A$10475,match_formation!B517,better_player_df!$B$2:$B$10475,C517,better_player_df!$E$2:$E$10475,match_formation!$P$1)</f>
        <v>1</v>
      </c>
      <c r="Q517">
        <f>COUNTIFS(better_player_df!$A$2:$A$10475,match_formation!B517,better_player_df!$B$2:$B$10475,C517,better_player_df!$E$2:$E$10475,match_formation!$Q$1)</f>
        <v>1</v>
      </c>
      <c r="R517">
        <f>COUNTIFS(better_player_df!$A$2:$A$10475,match_formation!B517,better_player_df!$B$2:$B$10475,C517,better_player_df!$E$2:$E$10475,match_formation!$R$1)</f>
        <v>1</v>
      </c>
      <c r="S517">
        <f t="shared" si="56"/>
        <v>4</v>
      </c>
      <c r="T517">
        <f t="shared" si="57"/>
        <v>3</v>
      </c>
      <c r="U517">
        <f t="shared" si="58"/>
        <v>0</v>
      </c>
      <c r="V517">
        <f t="shared" si="59"/>
        <v>3</v>
      </c>
      <c r="W517">
        <f t="shared" si="60"/>
        <v>433</v>
      </c>
    </row>
    <row r="518" spans="1:23" x14ac:dyDescent="0.3">
      <c r="A518">
        <f t="shared" si="61"/>
        <v>517</v>
      </c>
      <c r="B518">
        <f t="shared" si="62"/>
        <v>1080764</v>
      </c>
      <c r="C518" t="s">
        <v>218</v>
      </c>
      <c r="D518">
        <f>COUNTIFS(better_player_df!$A$2:$A$10475,match_formation!B518,better_player_df!$B$2:$B$10475,C518,better_player_df!$E$2:$E$10475,match_formation!$D$1)</f>
        <v>3</v>
      </c>
      <c r="E518">
        <f>COUNTIFS(better_player_df!$A$2:$A$10475,match_formation!B518,better_player_df!$B$2:$B$10475,C518,better_player_df!$E$2:$E$10475,match_formation!$E$1)</f>
        <v>0</v>
      </c>
      <c r="F518">
        <f>COUNTIFS(better_player_df!$A$2:$A$10475,match_formation!B518,better_player_df!$B$2:$B$10475,C518,better_player_df!$E$2:$E$10475,match_formation!$F$1)</f>
        <v>0</v>
      </c>
      <c r="G518">
        <f>COUNTIFS(better_player_df!$A$2:$A$10475,match_formation!B518,better_player_df!$B$2:$B$10475,C518,better_player_df!$E$2:$E$10475,match_formation!$G$1)</f>
        <v>0</v>
      </c>
      <c r="H518">
        <f>COUNTIFS(better_player_df!$A$2:$A$10475,match_formation!B518,better_player_df!$B$2:$B$10475,C518,better_player_df!$E$2:$E$10475,match_formation!$H$1)</f>
        <v>1</v>
      </c>
      <c r="I518">
        <f>COUNTIFS(better_player_df!$A$2:$A$10475,match_formation!B518,better_player_df!$B$2:$B$10475,C518,better_player_df!$E$2:$E$10475,match_formation!$I$1)</f>
        <v>1</v>
      </c>
      <c r="J518">
        <f>COUNTIFS(better_player_df!$A$2:$A$10475,match_formation!B518,better_player_df!$B$2:$B$10475,C518,better_player_df!$E$2:$E$10475,match_formation!$J$1)</f>
        <v>2</v>
      </c>
      <c r="K518">
        <f>COUNTIFS(better_player_df!$A$2:$A$10475,match_formation!B518,better_player_df!$B$2:$B$10475,C518,better_player_df!$E$2:$E$10475,match_formation!$K$1)</f>
        <v>0</v>
      </c>
      <c r="L518">
        <f>COUNTIFS(better_player_df!$A$2:$A$10475,match_formation!B518,better_player_df!$B$2:$B$10475,C518,better_player_df!$E$2:$E$10475,match_formation!$L$1)</f>
        <v>0</v>
      </c>
      <c r="M518">
        <f>COUNTIFS(better_player_df!$A$2:$A$10475,match_formation!B518,better_player_df!$B$2:$B$10475,C518,better_player_df!$E$2:$E$10475,match_formation!$M$1)</f>
        <v>2</v>
      </c>
      <c r="N518">
        <f>COUNTIFS(better_player_df!$A$2:$A$10475,match_formation!B518,better_player_df!$B$2:$B$10475,C518,better_player_df!$E$2:$E$10475,match_formation!$N$1)</f>
        <v>0</v>
      </c>
      <c r="O518">
        <f>COUNTIFS(better_player_df!$A$2:$A$10475,match_formation!B518,better_player_df!$B$2:$B$10475,C518,better_player_df!$E$2:$E$10475,match_formation!$O$1)</f>
        <v>0</v>
      </c>
      <c r="P518">
        <f>COUNTIFS(better_player_df!$A$2:$A$10475,match_formation!B518,better_player_df!$B$2:$B$10475,C518,better_player_df!$E$2:$E$10475,match_formation!$P$1)</f>
        <v>1</v>
      </c>
      <c r="Q518">
        <f>COUNTIFS(better_player_df!$A$2:$A$10475,match_formation!B518,better_player_df!$B$2:$B$10475,C518,better_player_df!$E$2:$E$10475,match_formation!$Q$1)</f>
        <v>0</v>
      </c>
      <c r="R518">
        <f>COUNTIFS(better_player_df!$A$2:$A$10475,match_formation!B518,better_player_df!$B$2:$B$10475,C518,better_player_df!$E$2:$E$10475,match_formation!$R$1)</f>
        <v>0</v>
      </c>
      <c r="S518">
        <f t="shared" si="56"/>
        <v>3</v>
      </c>
      <c r="T518">
        <f t="shared" si="57"/>
        <v>4</v>
      </c>
      <c r="U518">
        <f t="shared" si="58"/>
        <v>2</v>
      </c>
      <c r="V518">
        <f t="shared" si="59"/>
        <v>1</v>
      </c>
      <c r="W518">
        <f t="shared" si="60"/>
        <v>3421</v>
      </c>
    </row>
    <row r="519" spans="1:23" x14ac:dyDescent="0.3">
      <c r="A519">
        <f t="shared" si="61"/>
        <v>518</v>
      </c>
      <c r="B519">
        <f t="shared" si="62"/>
        <v>1080764</v>
      </c>
      <c r="C519" t="s">
        <v>303</v>
      </c>
      <c r="D519">
        <f>COUNTIFS(better_player_df!$A$2:$A$10475,match_formation!B519,better_player_df!$B$2:$B$10475,C519,better_player_df!$E$2:$E$10475,match_formation!$D$1)</f>
        <v>2</v>
      </c>
      <c r="E519">
        <f>COUNTIFS(better_player_df!$A$2:$A$10475,match_formation!B519,better_player_df!$B$2:$B$10475,C519,better_player_df!$E$2:$E$10475,match_formation!$E$1)</f>
        <v>1</v>
      </c>
      <c r="F519">
        <f>COUNTIFS(better_player_df!$A$2:$A$10475,match_formation!B519,better_player_df!$B$2:$B$10475,C519,better_player_df!$E$2:$E$10475,match_formation!$F$1)</f>
        <v>1</v>
      </c>
      <c r="G519">
        <f>COUNTIFS(better_player_df!$A$2:$A$10475,match_formation!B519,better_player_df!$B$2:$B$10475,C519,better_player_df!$E$2:$E$10475,match_formation!$G$1)</f>
        <v>2</v>
      </c>
      <c r="H519">
        <f>COUNTIFS(better_player_df!$A$2:$A$10475,match_formation!B519,better_player_df!$B$2:$B$10475,C519,better_player_df!$E$2:$E$10475,match_formation!$H$1)</f>
        <v>0</v>
      </c>
      <c r="I519">
        <f>COUNTIFS(better_player_df!$A$2:$A$10475,match_formation!B519,better_player_df!$B$2:$B$10475,C519,better_player_df!$E$2:$E$10475,match_formation!$I$1)</f>
        <v>0</v>
      </c>
      <c r="J519">
        <f>COUNTIFS(better_player_df!$A$2:$A$10475,match_formation!B519,better_player_df!$B$2:$B$10475,C519,better_player_df!$E$2:$E$10475,match_formation!$J$1)</f>
        <v>0</v>
      </c>
      <c r="K519">
        <f>COUNTIFS(better_player_df!$A$2:$A$10475,match_formation!B519,better_player_df!$B$2:$B$10475,C519,better_player_df!$E$2:$E$10475,match_formation!$K$1)</f>
        <v>0</v>
      </c>
      <c r="L519">
        <f>COUNTIFS(better_player_df!$A$2:$A$10475,match_formation!B519,better_player_df!$B$2:$B$10475,C519,better_player_df!$E$2:$E$10475,match_formation!$L$1)</f>
        <v>0</v>
      </c>
      <c r="M519">
        <f>COUNTIFS(better_player_df!$A$2:$A$10475,match_formation!B519,better_player_df!$B$2:$B$10475,C519,better_player_df!$E$2:$E$10475,match_formation!$M$1)</f>
        <v>1</v>
      </c>
      <c r="N519">
        <f>COUNTIFS(better_player_df!$A$2:$A$10475,match_formation!B519,better_player_df!$B$2:$B$10475,C519,better_player_df!$E$2:$E$10475,match_formation!$N$1)</f>
        <v>1</v>
      </c>
      <c r="O519">
        <f>COUNTIFS(better_player_df!$A$2:$A$10475,match_formation!B519,better_player_df!$B$2:$B$10475,C519,better_player_df!$E$2:$E$10475,match_formation!$O$1)</f>
        <v>1</v>
      </c>
      <c r="P519">
        <f>COUNTIFS(better_player_df!$A$2:$A$10475,match_formation!B519,better_player_df!$B$2:$B$10475,C519,better_player_df!$E$2:$E$10475,match_formation!$P$1)</f>
        <v>1</v>
      </c>
      <c r="Q519">
        <f>COUNTIFS(better_player_df!$A$2:$A$10475,match_formation!B519,better_player_df!$B$2:$B$10475,C519,better_player_df!$E$2:$E$10475,match_formation!$Q$1)</f>
        <v>0</v>
      </c>
      <c r="R519">
        <f>COUNTIFS(better_player_df!$A$2:$A$10475,match_formation!B519,better_player_df!$B$2:$B$10475,C519,better_player_df!$E$2:$E$10475,match_formation!$R$1)</f>
        <v>0</v>
      </c>
      <c r="S519">
        <f t="shared" si="56"/>
        <v>4</v>
      </c>
      <c r="T519">
        <f t="shared" si="57"/>
        <v>2</v>
      </c>
      <c r="U519">
        <f t="shared" si="58"/>
        <v>3</v>
      </c>
      <c r="V519">
        <f t="shared" si="59"/>
        <v>1</v>
      </c>
      <c r="W519">
        <f t="shared" si="60"/>
        <v>4231</v>
      </c>
    </row>
    <row r="520" spans="1:23" x14ac:dyDescent="0.3">
      <c r="A520">
        <f t="shared" si="61"/>
        <v>519</v>
      </c>
      <c r="B520">
        <f t="shared" si="62"/>
        <v>1080765</v>
      </c>
      <c r="C520" t="s">
        <v>187</v>
      </c>
      <c r="D520">
        <f>COUNTIFS(better_player_df!$A$2:$A$10475,match_formation!B520,better_player_df!$B$2:$B$10475,C520,better_player_df!$E$2:$E$10475,match_formation!$D$1)</f>
        <v>2</v>
      </c>
      <c r="E520">
        <f>COUNTIFS(better_player_df!$A$2:$A$10475,match_formation!B520,better_player_df!$B$2:$B$10475,C520,better_player_df!$E$2:$E$10475,match_formation!$E$1)</f>
        <v>1</v>
      </c>
      <c r="F520">
        <f>COUNTIFS(better_player_df!$A$2:$A$10475,match_formation!B520,better_player_df!$B$2:$B$10475,C520,better_player_df!$E$2:$E$10475,match_formation!$F$1)</f>
        <v>1</v>
      </c>
      <c r="G520">
        <f>COUNTIFS(better_player_df!$A$2:$A$10475,match_formation!B520,better_player_df!$B$2:$B$10475,C520,better_player_df!$E$2:$E$10475,match_formation!$G$1)</f>
        <v>2</v>
      </c>
      <c r="H520">
        <f>COUNTIFS(better_player_df!$A$2:$A$10475,match_formation!B520,better_player_df!$B$2:$B$10475,C520,better_player_df!$E$2:$E$10475,match_formation!$H$1)</f>
        <v>0</v>
      </c>
      <c r="I520">
        <f>COUNTIFS(better_player_df!$A$2:$A$10475,match_formation!B520,better_player_df!$B$2:$B$10475,C520,better_player_df!$E$2:$E$10475,match_formation!$I$1)</f>
        <v>0</v>
      </c>
      <c r="J520">
        <f>COUNTIFS(better_player_df!$A$2:$A$10475,match_formation!B520,better_player_df!$B$2:$B$10475,C520,better_player_df!$E$2:$E$10475,match_formation!$J$1)</f>
        <v>0</v>
      </c>
      <c r="K520">
        <f>COUNTIFS(better_player_df!$A$2:$A$10475,match_formation!B520,better_player_df!$B$2:$B$10475,C520,better_player_df!$E$2:$E$10475,match_formation!$K$1)</f>
        <v>0</v>
      </c>
      <c r="L520">
        <f>COUNTIFS(better_player_df!$A$2:$A$10475,match_formation!B520,better_player_df!$B$2:$B$10475,C520,better_player_df!$E$2:$E$10475,match_formation!$L$1)</f>
        <v>0</v>
      </c>
      <c r="M520">
        <f>COUNTIFS(better_player_df!$A$2:$A$10475,match_formation!B520,better_player_df!$B$2:$B$10475,C520,better_player_df!$E$2:$E$10475,match_formation!$M$1)</f>
        <v>1</v>
      </c>
      <c r="N520">
        <f>COUNTIFS(better_player_df!$A$2:$A$10475,match_formation!B520,better_player_df!$B$2:$B$10475,C520,better_player_df!$E$2:$E$10475,match_formation!$N$1)</f>
        <v>1</v>
      </c>
      <c r="O520">
        <f>COUNTIFS(better_player_df!$A$2:$A$10475,match_formation!B520,better_player_df!$B$2:$B$10475,C520,better_player_df!$E$2:$E$10475,match_formation!$O$1)</f>
        <v>1</v>
      </c>
      <c r="P520">
        <f>COUNTIFS(better_player_df!$A$2:$A$10475,match_formation!B520,better_player_df!$B$2:$B$10475,C520,better_player_df!$E$2:$E$10475,match_formation!$P$1)</f>
        <v>1</v>
      </c>
      <c r="Q520">
        <f>COUNTIFS(better_player_df!$A$2:$A$10475,match_formation!B520,better_player_df!$B$2:$B$10475,C520,better_player_df!$E$2:$E$10475,match_formation!$Q$1)</f>
        <v>0</v>
      </c>
      <c r="R520">
        <f>COUNTIFS(better_player_df!$A$2:$A$10475,match_formation!B520,better_player_df!$B$2:$B$10475,C520,better_player_df!$E$2:$E$10475,match_formation!$R$1)</f>
        <v>0</v>
      </c>
      <c r="S520">
        <f t="shared" si="56"/>
        <v>4</v>
      </c>
      <c r="T520">
        <f t="shared" si="57"/>
        <v>2</v>
      </c>
      <c r="U520">
        <f t="shared" si="58"/>
        <v>3</v>
      </c>
      <c r="V520">
        <f t="shared" si="59"/>
        <v>1</v>
      </c>
      <c r="W520">
        <f t="shared" si="60"/>
        <v>4231</v>
      </c>
    </row>
    <row r="521" spans="1:23" x14ac:dyDescent="0.3">
      <c r="A521">
        <f t="shared" si="61"/>
        <v>520</v>
      </c>
      <c r="B521">
        <f t="shared" si="62"/>
        <v>1080765</v>
      </c>
      <c r="C521" t="s">
        <v>274</v>
      </c>
      <c r="D521">
        <f>COUNTIFS(better_player_df!$A$2:$A$10475,match_formation!B521,better_player_df!$B$2:$B$10475,C521,better_player_df!$E$2:$E$10475,match_formation!$D$1)</f>
        <v>3</v>
      </c>
      <c r="E521">
        <f>COUNTIFS(better_player_df!$A$2:$A$10475,match_formation!B521,better_player_df!$B$2:$B$10475,C521,better_player_df!$E$2:$E$10475,match_formation!$E$1)</f>
        <v>0</v>
      </c>
      <c r="F521">
        <f>COUNTIFS(better_player_df!$A$2:$A$10475,match_formation!B521,better_player_df!$B$2:$B$10475,C521,better_player_df!$E$2:$E$10475,match_formation!$F$1)</f>
        <v>0</v>
      </c>
      <c r="G521">
        <f>COUNTIFS(better_player_df!$A$2:$A$10475,match_formation!B521,better_player_df!$B$2:$B$10475,C521,better_player_df!$E$2:$E$10475,match_formation!$G$1)</f>
        <v>0</v>
      </c>
      <c r="H521">
        <f>COUNTIFS(better_player_df!$A$2:$A$10475,match_formation!B521,better_player_df!$B$2:$B$10475,C521,better_player_df!$E$2:$E$10475,match_formation!$H$1)</f>
        <v>1</v>
      </c>
      <c r="I521">
        <f>COUNTIFS(better_player_df!$A$2:$A$10475,match_formation!B521,better_player_df!$B$2:$B$10475,C521,better_player_df!$E$2:$E$10475,match_formation!$I$1)</f>
        <v>1</v>
      </c>
      <c r="J521">
        <f>COUNTIFS(better_player_df!$A$2:$A$10475,match_formation!B521,better_player_df!$B$2:$B$10475,C521,better_player_df!$E$2:$E$10475,match_formation!$J$1)</f>
        <v>2</v>
      </c>
      <c r="K521">
        <f>COUNTIFS(better_player_df!$A$2:$A$10475,match_formation!B521,better_player_df!$B$2:$B$10475,C521,better_player_df!$E$2:$E$10475,match_formation!$K$1)</f>
        <v>0</v>
      </c>
      <c r="L521">
        <f>COUNTIFS(better_player_df!$A$2:$A$10475,match_formation!B521,better_player_df!$B$2:$B$10475,C521,better_player_df!$E$2:$E$10475,match_formation!$L$1)</f>
        <v>0</v>
      </c>
      <c r="M521">
        <f>COUNTIFS(better_player_df!$A$2:$A$10475,match_formation!B521,better_player_df!$B$2:$B$10475,C521,better_player_df!$E$2:$E$10475,match_formation!$M$1)</f>
        <v>2</v>
      </c>
      <c r="N521">
        <f>COUNTIFS(better_player_df!$A$2:$A$10475,match_formation!B521,better_player_df!$B$2:$B$10475,C521,better_player_df!$E$2:$E$10475,match_formation!$N$1)</f>
        <v>0</v>
      </c>
      <c r="O521">
        <f>COUNTIFS(better_player_df!$A$2:$A$10475,match_formation!B521,better_player_df!$B$2:$B$10475,C521,better_player_df!$E$2:$E$10475,match_formation!$O$1)</f>
        <v>0</v>
      </c>
      <c r="P521">
        <f>COUNTIFS(better_player_df!$A$2:$A$10475,match_formation!B521,better_player_df!$B$2:$B$10475,C521,better_player_df!$E$2:$E$10475,match_formation!$P$1)</f>
        <v>1</v>
      </c>
      <c r="Q521">
        <f>COUNTIFS(better_player_df!$A$2:$A$10475,match_formation!B521,better_player_df!$B$2:$B$10475,C521,better_player_df!$E$2:$E$10475,match_formation!$Q$1)</f>
        <v>0</v>
      </c>
      <c r="R521">
        <f>COUNTIFS(better_player_df!$A$2:$A$10475,match_formation!B521,better_player_df!$B$2:$B$10475,C521,better_player_df!$E$2:$E$10475,match_formation!$R$1)</f>
        <v>0</v>
      </c>
      <c r="S521">
        <f t="shared" si="56"/>
        <v>3</v>
      </c>
      <c r="T521">
        <f t="shared" si="57"/>
        <v>4</v>
      </c>
      <c r="U521">
        <f t="shared" si="58"/>
        <v>2</v>
      </c>
      <c r="V521">
        <f t="shared" si="59"/>
        <v>1</v>
      </c>
      <c r="W521">
        <f t="shared" si="60"/>
        <v>3421</v>
      </c>
    </row>
    <row r="522" spans="1:23" x14ac:dyDescent="0.3">
      <c r="A522">
        <f t="shared" si="61"/>
        <v>521</v>
      </c>
      <c r="B522">
        <f t="shared" si="62"/>
        <v>1080766</v>
      </c>
      <c r="C522" t="s">
        <v>332</v>
      </c>
      <c r="D522">
        <f>COUNTIFS(better_player_df!$A$2:$A$10475,match_formation!B522,better_player_df!$B$2:$B$10475,C522,better_player_df!$E$2:$E$10475,match_formation!$D$1)</f>
        <v>2</v>
      </c>
      <c r="E522">
        <f>COUNTIFS(better_player_df!$A$2:$A$10475,match_formation!B522,better_player_df!$B$2:$B$10475,C522,better_player_df!$E$2:$E$10475,match_formation!$E$1)</f>
        <v>1</v>
      </c>
      <c r="F522">
        <f>COUNTIFS(better_player_df!$A$2:$A$10475,match_formation!B522,better_player_df!$B$2:$B$10475,C522,better_player_df!$E$2:$E$10475,match_formation!$F$1)</f>
        <v>1</v>
      </c>
      <c r="G522">
        <f>COUNTIFS(better_player_df!$A$2:$A$10475,match_formation!B522,better_player_df!$B$2:$B$10475,C522,better_player_df!$E$2:$E$10475,match_formation!$G$1)</f>
        <v>0</v>
      </c>
      <c r="H522">
        <f>COUNTIFS(better_player_df!$A$2:$A$10475,match_formation!B522,better_player_df!$B$2:$B$10475,C522,better_player_df!$E$2:$E$10475,match_formation!$H$1)</f>
        <v>0</v>
      </c>
      <c r="I522">
        <f>COUNTIFS(better_player_df!$A$2:$A$10475,match_formation!B522,better_player_df!$B$2:$B$10475,C522,better_player_df!$E$2:$E$10475,match_formation!$I$1)</f>
        <v>0</v>
      </c>
      <c r="J522">
        <f>COUNTIFS(better_player_df!$A$2:$A$10475,match_formation!B522,better_player_df!$B$2:$B$10475,C522,better_player_df!$E$2:$E$10475,match_formation!$J$1)</f>
        <v>3</v>
      </c>
      <c r="K522">
        <f>COUNTIFS(better_player_df!$A$2:$A$10475,match_formation!B522,better_player_df!$B$2:$B$10475,C522,better_player_df!$E$2:$E$10475,match_formation!$K$1)</f>
        <v>0</v>
      </c>
      <c r="L522">
        <f>COUNTIFS(better_player_df!$A$2:$A$10475,match_formation!B522,better_player_df!$B$2:$B$10475,C522,better_player_df!$E$2:$E$10475,match_formation!$L$1)</f>
        <v>0</v>
      </c>
      <c r="M522">
        <f>COUNTIFS(better_player_df!$A$2:$A$10475,match_formation!B522,better_player_df!$B$2:$B$10475,C522,better_player_df!$E$2:$E$10475,match_formation!$M$1)</f>
        <v>0</v>
      </c>
      <c r="N522">
        <f>COUNTIFS(better_player_df!$A$2:$A$10475,match_formation!B522,better_player_df!$B$2:$B$10475,C522,better_player_df!$E$2:$E$10475,match_formation!$N$1)</f>
        <v>0</v>
      </c>
      <c r="O522">
        <f>COUNTIFS(better_player_df!$A$2:$A$10475,match_formation!B522,better_player_df!$B$2:$B$10475,C522,better_player_df!$E$2:$E$10475,match_formation!$O$1)</f>
        <v>0</v>
      </c>
      <c r="P522">
        <f>COUNTIFS(better_player_df!$A$2:$A$10475,match_formation!B522,better_player_df!$B$2:$B$10475,C522,better_player_df!$E$2:$E$10475,match_formation!$P$1)</f>
        <v>1</v>
      </c>
      <c r="Q522">
        <f>COUNTIFS(better_player_df!$A$2:$A$10475,match_formation!B522,better_player_df!$B$2:$B$10475,C522,better_player_df!$E$2:$E$10475,match_formation!$Q$1)</f>
        <v>1</v>
      </c>
      <c r="R522">
        <f>COUNTIFS(better_player_df!$A$2:$A$10475,match_formation!B522,better_player_df!$B$2:$B$10475,C522,better_player_df!$E$2:$E$10475,match_formation!$R$1)</f>
        <v>1</v>
      </c>
      <c r="S522">
        <f t="shared" si="56"/>
        <v>4</v>
      </c>
      <c r="T522">
        <f t="shared" si="57"/>
        <v>3</v>
      </c>
      <c r="U522">
        <f t="shared" si="58"/>
        <v>0</v>
      </c>
      <c r="V522">
        <f t="shared" si="59"/>
        <v>3</v>
      </c>
      <c r="W522">
        <f t="shared" si="60"/>
        <v>433</v>
      </c>
    </row>
    <row r="523" spans="1:23" x14ac:dyDescent="0.3">
      <c r="A523">
        <f t="shared" si="61"/>
        <v>522</v>
      </c>
      <c r="B523">
        <f t="shared" si="62"/>
        <v>1080766</v>
      </c>
      <c r="C523" t="s">
        <v>157</v>
      </c>
      <c r="D523">
        <f>COUNTIFS(better_player_df!$A$2:$A$10475,match_formation!B523,better_player_df!$B$2:$B$10475,C523,better_player_df!$E$2:$E$10475,match_formation!$D$1)</f>
        <v>2</v>
      </c>
      <c r="E523">
        <f>COUNTIFS(better_player_df!$A$2:$A$10475,match_formation!B523,better_player_df!$B$2:$B$10475,C523,better_player_df!$E$2:$E$10475,match_formation!$E$1)</f>
        <v>1</v>
      </c>
      <c r="F523">
        <f>COUNTIFS(better_player_df!$A$2:$A$10475,match_formation!B523,better_player_df!$B$2:$B$10475,C523,better_player_df!$E$2:$E$10475,match_formation!$F$1)</f>
        <v>1</v>
      </c>
      <c r="G523">
        <f>COUNTIFS(better_player_df!$A$2:$A$10475,match_formation!B523,better_player_df!$B$2:$B$10475,C523,better_player_df!$E$2:$E$10475,match_formation!$G$1)</f>
        <v>2</v>
      </c>
      <c r="H523">
        <f>COUNTIFS(better_player_df!$A$2:$A$10475,match_formation!B523,better_player_df!$B$2:$B$10475,C523,better_player_df!$E$2:$E$10475,match_formation!$H$1)</f>
        <v>0</v>
      </c>
      <c r="I523">
        <f>COUNTIFS(better_player_df!$A$2:$A$10475,match_formation!B523,better_player_df!$B$2:$B$10475,C523,better_player_df!$E$2:$E$10475,match_formation!$I$1)</f>
        <v>0</v>
      </c>
      <c r="J523">
        <f>COUNTIFS(better_player_df!$A$2:$A$10475,match_formation!B523,better_player_df!$B$2:$B$10475,C523,better_player_df!$E$2:$E$10475,match_formation!$J$1)</f>
        <v>0</v>
      </c>
      <c r="K523">
        <f>COUNTIFS(better_player_df!$A$2:$A$10475,match_formation!B523,better_player_df!$B$2:$B$10475,C523,better_player_df!$E$2:$E$10475,match_formation!$K$1)</f>
        <v>0</v>
      </c>
      <c r="L523">
        <f>COUNTIFS(better_player_df!$A$2:$A$10475,match_formation!B523,better_player_df!$B$2:$B$10475,C523,better_player_df!$E$2:$E$10475,match_formation!$L$1)</f>
        <v>0</v>
      </c>
      <c r="M523">
        <f>COUNTIFS(better_player_df!$A$2:$A$10475,match_formation!B523,better_player_df!$B$2:$B$10475,C523,better_player_df!$E$2:$E$10475,match_formation!$M$1)</f>
        <v>1</v>
      </c>
      <c r="N523">
        <f>COUNTIFS(better_player_df!$A$2:$A$10475,match_formation!B523,better_player_df!$B$2:$B$10475,C523,better_player_df!$E$2:$E$10475,match_formation!$N$1)</f>
        <v>1</v>
      </c>
      <c r="O523">
        <f>COUNTIFS(better_player_df!$A$2:$A$10475,match_formation!B523,better_player_df!$B$2:$B$10475,C523,better_player_df!$E$2:$E$10475,match_formation!$O$1)</f>
        <v>1</v>
      </c>
      <c r="P523">
        <f>COUNTIFS(better_player_df!$A$2:$A$10475,match_formation!B523,better_player_df!$B$2:$B$10475,C523,better_player_df!$E$2:$E$10475,match_formation!$P$1)</f>
        <v>1</v>
      </c>
      <c r="Q523">
        <f>COUNTIFS(better_player_df!$A$2:$A$10475,match_formation!B523,better_player_df!$B$2:$B$10475,C523,better_player_df!$E$2:$E$10475,match_formation!$Q$1)</f>
        <v>0</v>
      </c>
      <c r="R523">
        <f>COUNTIFS(better_player_df!$A$2:$A$10475,match_formation!B523,better_player_df!$B$2:$B$10475,C523,better_player_df!$E$2:$E$10475,match_formation!$R$1)</f>
        <v>0</v>
      </c>
      <c r="S523">
        <f t="shared" si="56"/>
        <v>4</v>
      </c>
      <c r="T523">
        <f t="shared" si="57"/>
        <v>2</v>
      </c>
      <c r="U523">
        <f t="shared" si="58"/>
        <v>3</v>
      </c>
      <c r="V523">
        <f t="shared" si="59"/>
        <v>1</v>
      </c>
      <c r="W523">
        <f t="shared" si="60"/>
        <v>4231</v>
      </c>
    </row>
    <row r="524" spans="1:23" x14ac:dyDescent="0.3">
      <c r="A524">
        <f t="shared" si="61"/>
        <v>523</v>
      </c>
      <c r="B524">
        <f t="shared" si="62"/>
        <v>1080767</v>
      </c>
      <c r="C524" t="s">
        <v>38</v>
      </c>
      <c r="D524">
        <f>COUNTIFS(better_player_df!$A$2:$A$10475,match_formation!B524,better_player_df!$B$2:$B$10475,C524,better_player_df!$E$2:$E$10475,match_formation!$D$1)</f>
        <v>2</v>
      </c>
      <c r="E524">
        <f>COUNTIFS(better_player_df!$A$2:$A$10475,match_formation!B524,better_player_df!$B$2:$B$10475,C524,better_player_df!$E$2:$E$10475,match_formation!$E$1)</f>
        <v>1</v>
      </c>
      <c r="F524">
        <f>COUNTIFS(better_player_df!$A$2:$A$10475,match_formation!B524,better_player_df!$B$2:$B$10475,C524,better_player_df!$E$2:$E$10475,match_formation!$F$1)</f>
        <v>1</v>
      </c>
      <c r="G524">
        <f>COUNTIFS(better_player_df!$A$2:$A$10475,match_formation!B524,better_player_df!$B$2:$B$10475,C524,better_player_df!$E$2:$E$10475,match_formation!$G$1)</f>
        <v>2</v>
      </c>
      <c r="H524">
        <f>COUNTIFS(better_player_df!$A$2:$A$10475,match_formation!B524,better_player_df!$B$2:$B$10475,C524,better_player_df!$E$2:$E$10475,match_formation!$H$1)</f>
        <v>0</v>
      </c>
      <c r="I524">
        <f>COUNTIFS(better_player_df!$A$2:$A$10475,match_formation!B524,better_player_df!$B$2:$B$10475,C524,better_player_df!$E$2:$E$10475,match_formation!$I$1)</f>
        <v>0</v>
      </c>
      <c r="J524">
        <f>COUNTIFS(better_player_df!$A$2:$A$10475,match_formation!B524,better_player_df!$B$2:$B$10475,C524,better_player_df!$E$2:$E$10475,match_formation!$J$1)</f>
        <v>0</v>
      </c>
      <c r="K524">
        <f>COUNTIFS(better_player_df!$A$2:$A$10475,match_formation!B524,better_player_df!$B$2:$B$10475,C524,better_player_df!$E$2:$E$10475,match_formation!$K$1)</f>
        <v>0</v>
      </c>
      <c r="L524">
        <f>COUNTIFS(better_player_df!$A$2:$A$10475,match_formation!B524,better_player_df!$B$2:$B$10475,C524,better_player_df!$E$2:$E$10475,match_formation!$L$1)</f>
        <v>0</v>
      </c>
      <c r="M524">
        <f>COUNTIFS(better_player_df!$A$2:$A$10475,match_formation!B524,better_player_df!$B$2:$B$10475,C524,better_player_df!$E$2:$E$10475,match_formation!$M$1)</f>
        <v>1</v>
      </c>
      <c r="N524">
        <f>COUNTIFS(better_player_df!$A$2:$A$10475,match_formation!B524,better_player_df!$B$2:$B$10475,C524,better_player_df!$E$2:$E$10475,match_formation!$N$1)</f>
        <v>1</v>
      </c>
      <c r="O524">
        <f>COUNTIFS(better_player_df!$A$2:$A$10475,match_formation!B524,better_player_df!$B$2:$B$10475,C524,better_player_df!$E$2:$E$10475,match_formation!$O$1)</f>
        <v>1</v>
      </c>
      <c r="P524">
        <f>COUNTIFS(better_player_df!$A$2:$A$10475,match_formation!B524,better_player_df!$B$2:$B$10475,C524,better_player_df!$E$2:$E$10475,match_formation!$P$1)</f>
        <v>1</v>
      </c>
      <c r="Q524">
        <f>COUNTIFS(better_player_df!$A$2:$A$10475,match_formation!B524,better_player_df!$B$2:$B$10475,C524,better_player_df!$E$2:$E$10475,match_formation!$Q$1)</f>
        <v>0</v>
      </c>
      <c r="R524">
        <f>COUNTIFS(better_player_df!$A$2:$A$10475,match_formation!B524,better_player_df!$B$2:$B$10475,C524,better_player_df!$E$2:$E$10475,match_formation!$R$1)</f>
        <v>0</v>
      </c>
      <c r="S524">
        <f t="shared" si="56"/>
        <v>4</v>
      </c>
      <c r="T524">
        <f t="shared" si="57"/>
        <v>2</v>
      </c>
      <c r="U524">
        <f t="shared" si="58"/>
        <v>3</v>
      </c>
      <c r="V524">
        <f t="shared" si="59"/>
        <v>1</v>
      </c>
      <c r="W524">
        <f t="shared" si="60"/>
        <v>4231</v>
      </c>
    </row>
    <row r="525" spans="1:23" x14ac:dyDescent="0.3">
      <c r="A525">
        <f t="shared" si="61"/>
        <v>524</v>
      </c>
      <c r="B525">
        <f t="shared" si="62"/>
        <v>1080767</v>
      </c>
      <c r="C525" t="s">
        <v>332</v>
      </c>
      <c r="D525">
        <f>COUNTIFS(better_player_df!$A$2:$A$10475,match_formation!B525,better_player_df!$B$2:$B$10475,C525,better_player_df!$E$2:$E$10475,match_formation!$D$1)</f>
        <v>2</v>
      </c>
      <c r="E525">
        <f>COUNTIFS(better_player_df!$A$2:$A$10475,match_formation!B525,better_player_df!$B$2:$B$10475,C525,better_player_df!$E$2:$E$10475,match_formation!$E$1)</f>
        <v>1</v>
      </c>
      <c r="F525">
        <f>COUNTIFS(better_player_df!$A$2:$A$10475,match_formation!B525,better_player_df!$B$2:$B$10475,C525,better_player_df!$E$2:$E$10475,match_formation!$F$1)</f>
        <v>1</v>
      </c>
      <c r="G525">
        <f>COUNTIFS(better_player_df!$A$2:$A$10475,match_formation!B525,better_player_df!$B$2:$B$10475,C525,better_player_df!$E$2:$E$10475,match_formation!$G$1)</f>
        <v>0</v>
      </c>
      <c r="H525">
        <f>COUNTIFS(better_player_df!$A$2:$A$10475,match_formation!B525,better_player_df!$B$2:$B$10475,C525,better_player_df!$E$2:$E$10475,match_formation!$H$1)</f>
        <v>0</v>
      </c>
      <c r="I525">
        <f>COUNTIFS(better_player_df!$A$2:$A$10475,match_formation!B525,better_player_df!$B$2:$B$10475,C525,better_player_df!$E$2:$E$10475,match_formation!$I$1)</f>
        <v>0</v>
      </c>
      <c r="J525">
        <f>COUNTIFS(better_player_df!$A$2:$A$10475,match_formation!B525,better_player_df!$B$2:$B$10475,C525,better_player_df!$E$2:$E$10475,match_formation!$J$1)</f>
        <v>3</v>
      </c>
      <c r="K525">
        <f>COUNTIFS(better_player_df!$A$2:$A$10475,match_formation!B525,better_player_df!$B$2:$B$10475,C525,better_player_df!$E$2:$E$10475,match_formation!$K$1)</f>
        <v>1</v>
      </c>
      <c r="L525">
        <f>COUNTIFS(better_player_df!$A$2:$A$10475,match_formation!B525,better_player_df!$B$2:$B$10475,C525,better_player_df!$E$2:$E$10475,match_formation!$L$1)</f>
        <v>1</v>
      </c>
      <c r="M525">
        <f>COUNTIFS(better_player_df!$A$2:$A$10475,match_formation!B525,better_player_df!$B$2:$B$10475,C525,better_player_df!$E$2:$E$10475,match_formation!$M$1)</f>
        <v>0</v>
      </c>
      <c r="N525">
        <f>COUNTIFS(better_player_df!$A$2:$A$10475,match_formation!B525,better_player_df!$B$2:$B$10475,C525,better_player_df!$E$2:$E$10475,match_formation!$N$1)</f>
        <v>0</v>
      </c>
      <c r="O525">
        <f>COUNTIFS(better_player_df!$A$2:$A$10475,match_formation!B525,better_player_df!$B$2:$B$10475,C525,better_player_df!$E$2:$E$10475,match_formation!$O$1)</f>
        <v>0</v>
      </c>
      <c r="P525">
        <f>COUNTIFS(better_player_df!$A$2:$A$10475,match_formation!B525,better_player_df!$B$2:$B$10475,C525,better_player_df!$E$2:$E$10475,match_formation!$P$1)</f>
        <v>1</v>
      </c>
      <c r="Q525">
        <f>COUNTIFS(better_player_df!$A$2:$A$10475,match_formation!B525,better_player_df!$B$2:$B$10475,C525,better_player_df!$E$2:$E$10475,match_formation!$Q$1)</f>
        <v>0</v>
      </c>
      <c r="R525">
        <f>COUNTIFS(better_player_df!$A$2:$A$10475,match_formation!B525,better_player_df!$B$2:$B$10475,C525,better_player_df!$E$2:$E$10475,match_formation!$R$1)</f>
        <v>0</v>
      </c>
      <c r="S525">
        <f t="shared" si="56"/>
        <v>4</v>
      </c>
      <c r="T525">
        <f t="shared" si="57"/>
        <v>5</v>
      </c>
      <c r="U525">
        <f t="shared" si="58"/>
        <v>0</v>
      </c>
      <c r="V525">
        <f t="shared" si="59"/>
        <v>1</v>
      </c>
      <c r="W525">
        <f t="shared" si="60"/>
        <v>451</v>
      </c>
    </row>
    <row r="526" spans="1:23" x14ac:dyDescent="0.3">
      <c r="A526">
        <f t="shared" si="61"/>
        <v>525</v>
      </c>
      <c r="B526">
        <f t="shared" si="62"/>
        <v>1080768</v>
      </c>
      <c r="C526" t="s">
        <v>187</v>
      </c>
      <c r="D526">
        <f>COUNTIFS(better_player_df!$A$2:$A$10475,match_formation!B526,better_player_df!$B$2:$B$10475,C526,better_player_df!$E$2:$E$10475,match_formation!$D$1)</f>
        <v>2</v>
      </c>
      <c r="E526">
        <f>COUNTIFS(better_player_df!$A$2:$A$10475,match_formation!B526,better_player_df!$B$2:$B$10475,C526,better_player_df!$E$2:$E$10475,match_formation!$E$1)</f>
        <v>1</v>
      </c>
      <c r="F526">
        <f>COUNTIFS(better_player_df!$A$2:$A$10475,match_formation!B526,better_player_df!$B$2:$B$10475,C526,better_player_df!$E$2:$E$10475,match_formation!$F$1)</f>
        <v>1</v>
      </c>
      <c r="G526">
        <f>COUNTIFS(better_player_df!$A$2:$A$10475,match_formation!B526,better_player_df!$B$2:$B$10475,C526,better_player_df!$E$2:$E$10475,match_formation!$G$1)</f>
        <v>1</v>
      </c>
      <c r="H526">
        <f>COUNTIFS(better_player_df!$A$2:$A$10475,match_formation!B526,better_player_df!$B$2:$B$10475,C526,better_player_df!$E$2:$E$10475,match_formation!$H$1)</f>
        <v>0</v>
      </c>
      <c r="I526">
        <f>COUNTIFS(better_player_df!$A$2:$A$10475,match_formation!B526,better_player_df!$B$2:$B$10475,C526,better_player_df!$E$2:$E$10475,match_formation!$I$1)</f>
        <v>0</v>
      </c>
      <c r="J526">
        <f>COUNTIFS(better_player_df!$A$2:$A$10475,match_formation!B526,better_player_df!$B$2:$B$10475,C526,better_player_df!$E$2:$E$10475,match_formation!$J$1)</f>
        <v>2</v>
      </c>
      <c r="K526">
        <f>COUNTIFS(better_player_df!$A$2:$A$10475,match_formation!B526,better_player_df!$B$2:$B$10475,C526,better_player_df!$E$2:$E$10475,match_formation!$K$1)</f>
        <v>1</v>
      </c>
      <c r="L526">
        <f>COUNTIFS(better_player_df!$A$2:$A$10475,match_formation!B526,better_player_df!$B$2:$B$10475,C526,better_player_df!$E$2:$E$10475,match_formation!$L$1)</f>
        <v>1</v>
      </c>
      <c r="M526">
        <f>COUNTIFS(better_player_df!$A$2:$A$10475,match_formation!B526,better_player_df!$B$2:$B$10475,C526,better_player_df!$E$2:$E$10475,match_formation!$M$1)</f>
        <v>0</v>
      </c>
      <c r="N526">
        <f>COUNTIFS(better_player_df!$A$2:$A$10475,match_formation!B526,better_player_df!$B$2:$B$10475,C526,better_player_df!$E$2:$E$10475,match_formation!$N$1)</f>
        <v>0</v>
      </c>
      <c r="O526">
        <f>COUNTIFS(better_player_df!$A$2:$A$10475,match_formation!B526,better_player_df!$B$2:$B$10475,C526,better_player_df!$E$2:$E$10475,match_formation!$O$1)</f>
        <v>0</v>
      </c>
      <c r="P526">
        <f>COUNTIFS(better_player_df!$A$2:$A$10475,match_formation!B526,better_player_df!$B$2:$B$10475,C526,better_player_df!$E$2:$E$10475,match_formation!$P$1)</f>
        <v>1</v>
      </c>
      <c r="Q526">
        <f>COUNTIFS(better_player_df!$A$2:$A$10475,match_formation!B526,better_player_df!$B$2:$B$10475,C526,better_player_df!$E$2:$E$10475,match_formation!$Q$1)</f>
        <v>0</v>
      </c>
      <c r="R526">
        <f>COUNTIFS(better_player_df!$A$2:$A$10475,match_formation!B526,better_player_df!$B$2:$B$10475,C526,better_player_df!$E$2:$E$10475,match_formation!$R$1)</f>
        <v>0</v>
      </c>
      <c r="S526">
        <f t="shared" si="56"/>
        <v>4</v>
      </c>
      <c r="T526">
        <f t="shared" si="57"/>
        <v>5</v>
      </c>
      <c r="U526">
        <f t="shared" si="58"/>
        <v>0</v>
      </c>
      <c r="V526">
        <f t="shared" si="59"/>
        <v>1</v>
      </c>
      <c r="W526">
        <f t="shared" si="60"/>
        <v>451</v>
      </c>
    </row>
    <row r="527" spans="1:23" x14ac:dyDescent="0.3">
      <c r="A527">
        <f t="shared" si="61"/>
        <v>526</v>
      </c>
      <c r="B527">
        <f t="shared" si="62"/>
        <v>1080768</v>
      </c>
      <c r="C527" t="s">
        <v>81</v>
      </c>
      <c r="D527">
        <f>COUNTIFS(better_player_df!$A$2:$A$10475,match_formation!B527,better_player_df!$B$2:$B$10475,C527,better_player_df!$E$2:$E$10475,match_formation!$D$1)</f>
        <v>2</v>
      </c>
      <c r="E527">
        <f>COUNTIFS(better_player_df!$A$2:$A$10475,match_formation!B527,better_player_df!$B$2:$B$10475,C527,better_player_df!$E$2:$E$10475,match_formation!$E$1)</f>
        <v>1</v>
      </c>
      <c r="F527">
        <f>COUNTIFS(better_player_df!$A$2:$A$10475,match_formation!B527,better_player_df!$B$2:$B$10475,C527,better_player_df!$E$2:$E$10475,match_formation!$F$1)</f>
        <v>1</v>
      </c>
      <c r="G527">
        <f>COUNTIFS(better_player_df!$A$2:$A$10475,match_formation!B527,better_player_df!$B$2:$B$10475,C527,better_player_df!$E$2:$E$10475,match_formation!$G$1)</f>
        <v>2</v>
      </c>
      <c r="H527">
        <f>COUNTIFS(better_player_df!$A$2:$A$10475,match_formation!B527,better_player_df!$B$2:$B$10475,C527,better_player_df!$E$2:$E$10475,match_formation!$H$1)</f>
        <v>0</v>
      </c>
      <c r="I527">
        <f>COUNTIFS(better_player_df!$A$2:$A$10475,match_formation!B527,better_player_df!$B$2:$B$10475,C527,better_player_df!$E$2:$E$10475,match_formation!$I$1)</f>
        <v>0</v>
      </c>
      <c r="J527">
        <f>COUNTIFS(better_player_df!$A$2:$A$10475,match_formation!B527,better_player_df!$B$2:$B$10475,C527,better_player_df!$E$2:$E$10475,match_formation!$J$1)</f>
        <v>0</v>
      </c>
      <c r="K527">
        <f>COUNTIFS(better_player_df!$A$2:$A$10475,match_formation!B527,better_player_df!$B$2:$B$10475,C527,better_player_df!$E$2:$E$10475,match_formation!$K$1)</f>
        <v>0</v>
      </c>
      <c r="L527">
        <f>COUNTIFS(better_player_df!$A$2:$A$10475,match_formation!B527,better_player_df!$B$2:$B$10475,C527,better_player_df!$E$2:$E$10475,match_formation!$L$1)</f>
        <v>0</v>
      </c>
      <c r="M527">
        <f>COUNTIFS(better_player_df!$A$2:$A$10475,match_formation!B527,better_player_df!$B$2:$B$10475,C527,better_player_df!$E$2:$E$10475,match_formation!$M$1)</f>
        <v>1</v>
      </c>
      <c r="N527">
        <f>COUNTIFS(better_player_df!$A$2:$A$10475,match_formation!B527,better_player_df!$B$2:$B$10475,C527,better_player_df!$E$2:$E$10475,match_formation!$N$1)</f>
        <v>1</v>
      </c>
      <c r="O527">
        <f>COUNTIFS(better_player_df!$A$2:$A$10475,match_formation!B527,better_player_df!$B$2:$B$10475,C527,better_player_df!$E$2:$E$10475,match_formation!$O$1)</f>
        <v>1</v>
      </c>
      <c r="P527">
        <f>COUNTIFS(better_player_df!$A$2:$A$10475,match_formation!B527,better_player_df!$B$2:$B$10475,C527,better_player_df!$E$2:$E$10475,match_formation!$P$1)</f>
        <v>1</v>
      </c>
      <c r="Q527">
        <f>COUNTIFS(better_player_df!$A$2:$A$10475,match_formation!B527,better_player_df!$B$2:$B$10475,C527,better_player_df!$E$2:$E$10475,match_formation!$Q$1)</f>
        <v>0</v>
      </c>
      <c r="R527">
        <f>COUNTIFS(better_player_df!$A$2:$A$10475,match_formation!B527,better_player_df!$B$2:$B$10475,C527,better_player_df!$E$2:$E$10475,match_formation!$R$1)</f>
        <v>0</v>
      </c>
      <c r="S527">
        <f t="shared" si="56"/>
        <v>4</v>
      </c>
      <c r="T527">
        <f t="shared" si="57"/>
        <v>2</v>
      </c>
      <c r="U527">
        <f t="shared" si="58"/>
        <v>3</v>
      </c>
      <c r="V527">
        <f t="shared" si="59"/>
        <v>1</v>
      </c>
      <c r="W527">
        <f t="shared" si="60"/>
        <v>4231</v>
      </c>
    </row>
    <row r="528" spans="1:23" x14ac:dyDescent="0.3">
      <c r="A528">
        <f t="shared" si="61"/>
        <v>527</v>
      </c>
      <c r="B528">
        <f t="shared" si="62"/>
        <v>1080769</v>
      </c>
      <c r="C528" t="s">
        <v>81</v>
      </c>
      <c r="D528">
        <f>COUNTIFS(better_player_df!$A$2:$A$10475,match_formation!B528,better_player_df!$B$2:$B$10475,C528,better_player_df!$E$2:$E$10475,match_formation!$D$1)</f>
        <v>2</v>
      </c>
      <c r="E528">
        <f>COUNTIFS(better_player_df!$A$2:$A$10475,match_formation!B528,better_player_df!$B$2:$B$10475,C528,better_player_df!$E$2:$E$10475,match_formation!$E$1)</f>
        <v>1</v>
      </c>
      <c r="F528">
        <f>COUNTIFS(better_player_df!$A$2:$A$10475,match_formation!B528,better_player_df!$B$2:$B$10475,C528,better_player_df!$E$2:$E$10475,match_formation!$F$1)</f>
        <v>1</v>
      </c>
      <c r="G528">
        <f>COUNTIFS(better_player_df!$A$2:$A$10475,match_formation!B528,better_player_df!$B$2:$B$10475,C528,better_player_df!$E$2:$E$10475,match_formation!$G$1)</f>
        <v>2</v>
      </c>
      <c r="H528">
        <f>COUNTIFS(better_player_df!$A$2:$A$10475,match_formation!B528,better_player_df!$B$2:$B$10475,C528,better_player_df!$E$2:$E$10475,match_formation!$H$1)</f>
        <v>0</v>
      </c>
      <c r="I528">
        <f>COUNTIFS(better_player_df!$A$2:$A$10475,match_formation!B528,better_player_df!$B$2:$B$10475,C528,better_player_df!$E$2:$E$10475,match_formation!$I$1)</f>
        <v>0</v>
      </c>
      <c r="J528">
        <f>COUNTIFS(better_player_df!$A$2:$A$10475,match_formation!B528,better_player_df!$B$2:$B$10475,C528,better_player_df!$E$2:$E$10475,match_formation!$J$1)</f>
        <v>0</v>
      </c>
      <c r="K528">
        <f>COUNTIFS(better_player_df!$A$2:$A$10475,match_formation!B528,better_player_df!$B$2:$B$10475,C528,better_player_df!$E$2:$E$10475,match_formation!$K$1)</f>
        <v>0</v>
      </c>
      <c r="L528">
        <f>COUNTIFS(better_player_df!$A$2:$A$10475,match_formation!B528,better_player_df!$B$2:$B$10475,C528,better_player_df!$E$2:$E$10475,match_formation!$L$1)</f>
        <v>0</v>
      </c>
      <c r="M528">
        <f>COUNTIFS(better_player_df!$A$2:$A$10475,match_formation!B528,better_player_df!$B$2:$B$10475,C528,better_player_df!$E$2:$E$10475,match_formation!$M$1)</f>
        <v>1</v>
      </c>
      <c r="N528">
        <f>COUNTIFS(better_player_df!$A$2:$A$10475,match_formation!B528,better_player_df!$B$2:$B$10475,C528,better_player_df!$E$2:$E$10475,match_formation!$N$1)</f>
        <v>1</v>
      </c>
      <c r="O528">
        <f>COUNTIFS(better_player_df!$A$2:$A$10475,match_formation!B528,better_player_df!$B$2:$B$10475,C528,better_player_df!$E$2:$E$10475,match_formation!$O$1)</f>
        <v>1</v>
      </c>
      <c r="P528">
        <f>COUNTIFS(better_player_df!$A$2:$A$10475,match_formation!B528,better_player_df!$B$2:$B$10475,C528,better_player_df!$E$2:$E$10475,match_formation!$P$1)</f>
        <v>1</v>
      </c>
      <c r="Q528">
        <f>COUNTIFS(better_player_df!$A$2:$A$10475,match_formation!B528,better_player_df!$B$2:$B$10475,C528,better_player_df!$E$2:$E$10475,match_formation!$Q$1)</f>
        <v>0</v>
      </c>
      <c r="R528">
        <f>COUNTIFS(better_player_df!$A$2:$A$10475,match_formation!B528,better_player_df!$B$2:$B$10475,C528,better_player_df!$E$2:$E$10475,match_formation!$R$1)</f>
        <v>0</v>
      </c>
      <c r="S528">
        <f t="shared" si="56"/>
        <v>4</v>
      </c>
      <c r="T528">
        <f t="shared" si="57"/>
        <v>2</v>
      </c>
      <c r="U528">
        <f t="shared" si="58"/>
        <v>3</v>
      </c>
      <c r="V528">
        <f t="shared" si="59"/>
        <v>1</v>
      </c>
      <c r="W528">
        <f t="shared" si="60"/>
        <v>4231</v>
      </c>
    </row>
    <row r="529" spans="1:23" x14ac:dyDescent="0.3">
      <c r="A529">
        <f t="shared" si="61"/>
        <v>528</v>
      </c>
      <c r="B529">
        <f t="shared" si="62"/>
        <v>1080769</v>
      </c>
      <c r="C529" t="s">
        <v>172</v>
      </c>
      <c r="D529">
        <f>COUNTIFS(better_player_df!$A$2:$A$10475,match_formation!B529,better_player_df!$B$2:$B$10475,C529,better_player_df!$E$2:$E$10475,match_formation!$D$1)</f>
        <v>3</v>
      </c>
      <c r="E529">
        <f>COUNTIFS(better_player_df!$A$2:$A$10475,match_formation!B529,better_player_df!$B$2:$B$10475,C529,better_player_df!$E$2:$E$10475,match_formation!$E$1)</f>
        <v>0</v>
      </c>
      <c r="F529">
        <f>COUNTIFS(better_player_df!$A$2:$A$10475,match_formation!B529,better_player_df!$B$2:$B$10475,C529,better_player_df!$E$2:$E$10475,match_formation!$F$1)</f>
        <v>0</v>
      </c>
      <c r="G529">
        <f>COUNTIFS(better_player_df!$A$2:$A$10475,match_formation!B529,better_player_df!$B$2:$B$10475,C529,better_player_df!$E$2:$E$10475,match_formation!$G$1)</f>
        <v>0</v>
      </c>
      <c r="H529">
        <f>COUNTIFS(better_player_df!$A$2:$A$10475,match_formation!B529,better_player_df!$B$2:$B$10475,C529,better_player_df!$E$2:$E$10475,match_formation!$H$1)</f>
        <v>1</v>
      </c>
      <c r="I529">
        <f>COUNTIFS(better_player_df!$A$2:$A$10475,match_formation!B529,better_player_df!$B$2:$B$10475,C529,better_player_df!$E$2:$E$10475,match_formation!$I$1)</f>
        <v>1</v>
      </c>
      <c r="J529">
        <f>COUNTIFS(better_player_df!$A$2:$A$10475,match_formation!B529,better_player_df!$B$2:$B$10475,C529,better_player_df!$E$2:$E$10475,match_formation!$J$1)</f>
        <v>2</v>
      </c>
      <c r="K529">
        <f>COUNTIFS(better_player_df!$A$2:$A$10475,match_formation!B529,better_player_df!$B$2:$B$10475,C529,better_player_df!$E$2:$E$10475,match_formation!$K$1)</f>
        <v>0</v>
      </c>
      <c r="L529">
        <f>COUNTIFS(better_player_df!$A$2:$A$10475,match_formation!B529,better_player_df!$B$2:$B$10475,C529,better_player_df!$E$2:$E$10475,match_formation!$L$1)</f>
        <v>0</v>
      </c>
      <c r="M529">
        <f>COUNTIFS(better_player_df!$A$2:$A$10475,match_formation!B529,better_player_df!$B$2:$B$10475,C529,better_player_df!$E$2:$E$10475,match_formation!$M$1)</f>
        <v>0</v>
      </c>
      <c r="N529">
        <f>COUNTIFS(better_player_df!$A$2:$A$10475,match_formation!B529,better_player_df!$B$2:$B$10475,C529,better_player_df!$E$2:$E$10475,match_formation!$N$1)</f>
        <v>0</v>
      </c>
      <c r="O529">
        <f>COUNTIFS(better_player_df!$A$2:$A$10475,match_formation!B529,better_player_df!$B$2:$B$10475,C529,better_player_df!$E$2:$E$10475,match_formation!$O$1)</f>
        <v>0</v>
      </c>
      <c r="P529">
        <f>COUNTIFS(better_player_df!$A$2:$A$10475,match_formation!B529,better_player_df!$B$2:$B$10475,C529,better_player_df!$E$2:$E$10475,match_formation!$P$1)</f>
        <v>1</v>
      </c>
      <c r="Q529">
        <f>COUNTIFS(better_player_df!$A$2:$A$10475,match_formation!B529,better_player_df!$B$2:$B$10475,C529,better_player_df!$E$2:$E$10475,match_formation!$Q$1)</f>
        <v>1</v>
      </c>
      <c r="R529">
        <f>COUNTIFS(better_player_df!$A$2:$A$10475,match_formation!B529,better_player_df!$B$2:$B$10475,C529,better_player_df!$E$2:$E$10475,match_formation!$R$1)</f>
        <v>1</v>
      </c>
      <c r="S529">
        <f t="shared" si="56"/>
        <v>3</v>
      </c>
      <c r="T529">
        <f t="shared" si="57"/>
        <v>4</v>
      </c>
      <c r="U529">
        <f t="shared" si="58"/>
        <v>0</v>
      </c>
      <c r="V529">
        <f t="shared" si="59"/>
        <v>3</v>
      </c>
      <c r="W529">
        <f t="shared" si="60"/>
        <v>343</v>
      </c>
    </row>
    <row r="530" spans="1:23" x14ac:dyDescent="0.3">
      <c r="A530">
        <f t="shared" si="61"/>
        <v>529</v>
      </c>
      <c r="B530">
        <f t="shared" si="62"/>
        <v>1080770</v>
      </c>
      <c r="C530" t="s">
        <v>244</v>
      </c>
      <c r="D530">
        <f>COUNTIFS(better_player_df!$A$2:$A$10475,match_formation!B530,better_player_df!$B$2:$B$10475,C530,better_player_df!$E$2:$E$10475,match_formation!$D$1)</f>
        <v>2</v>
      </c>
      <c r="E530">
        <f>COUNTIFS(better_player_df!$A$2:$A$10475,match_formation!B530,better_player_df!$B$2:$B$10475,C530,better_player_df!$E$2:$E$10475,match_formation!$E$1)</f>
        <v>1</v>
      </c>
      <c r="F530">
        <f>COUNTIFS(better_player_df!$A$2:$A$10475,match_formation!B530,better_player_df!$B$2:$B$10475,C530,better_player_df!$E$2:$E$10475,match_formation!$F$1)</f>
        <v>1</v>
      </c>
      <c r="G530">
        <f>COUNTIFS(better_player_df!$A$2:$A$10475,match_formation!B530,better_player_df!$B$2:$B$10475,C530,better_player_df!$E$2:$E$10475,match_formation!$G$1)</f>
        <v>2</v>
      </c>
      <c r="H530">
        <f>COUNTIFS(better_player_df!$A$2:$A$10475,match_formation!B530,better_player_df!$B$2:$B$10475,C530,better_player_df!$E$2:$E$10475,match_formation!$H$1)</f>
        <v>0</v>
      </c>
      <c r="I530">
        <f>COUNTIFS(better_player_df!$A$2:$A$10475,match_formation!B530,better_player_df!$B$2:$B$10475,C530,better_player_df!$E$2:$E$10475,match_formation!$I$1)</f>
        <v>0</v>
      </c>
      <c r="J530">
        <f>COUNTIFS(better_player_df!$A$2:$A$10475,match_formation!B530,better_player_df!$B$2:$B$10475,C530,better_player_df!$E$2:$E$10475,match_formation!$J$1)</f>
        <v>0</v>
      </c>
      <c r="K530">
        <f>COUNTIFS(better_player_df!$A$2:$A$10475,match_formation!B530,better_player_df!$B$2:$B$10475,C530,better_player_df!$E$2:$E$10475,match_formation!$K$1)</f>
        <v>0</v>
      </c>
      <c r="L530">
        <f>COUNTIFS(better_player_df!$A$2:$A$10475,match_formation!B530,better_player_df!$B$2:$B$10475,C530,better_player_df!$E$2:$E$10475,match_formation!$L$1)</f>
        <v>0</v>
      </c>
      <c r="M530">
        <f>COUNTIFS(better_player_df!$A$2:$A$10475,match_formation!B530,better_player_df!$B$2:$B$10475,C530,better_player_df!$E$2:$E$10475,match_formation!$M$1)</f>
        <v>1</v>
      </c>
      <c r="N530">
        <f>COUNTIFS(better_player_df!$A$2:$A$10475,match_formation!B530,better_player_df!$B$2:$B$10475,C530,better_player_df!$E$2:$E$10475,match_formation!$N$1)</f>
        <v>1</v>
      </c>
      <c r="O530">
        <f>COUNTIFS(better_player_df!$A$2:$A$10475,match_formation!B530,better_player_df!$B$2:$B$10475,C530,better_player_df!$E$2:$E$10475,match_formation!$O$1)</f>
        <v>1</v>
      </c>
      <c r="P530">
        <f>COUNTIFS(better_player_df!$A$2:$A$10475,match_formation!B530,better_player_df!$B$2:$B$10475,C530,better_player_df!$E$2:$E$10475,match_formation!$P$1)</f>
        <v>1</v>
      </c>
      <c r="Q530">
        <f>COUNTIFS(better_player_df!$A$2:$A$10475,match_formation!B530,better_player_df!$B$2:$B$10475,C530,better_player_df!$E$2:$E$10475,match_formation!$Q$1)</f>
        <v>0</v>
      </c>
      <c r="R530">
        <f>COUNTIFS(better_player_df!$A$2:$A$10475,match_formation!B530,better_player_df!$B$2:$B$10475,C530,better_player_df!$E$2:$E$10475,match_formation!$R$1)</f>
        <v>0</v>
      </c>
      <c r="S530">
        <f t="shared" si="56"/>
        <v>4</v>
      </c>
      <c r="T530">
        <f t="shared" si="57"/>
        <v>2</v>
      </c>
      <c r="U530">
        <f t="shared" si="58"/>
        <v>3</v>
      </c>
      <c r="V530">
        <f t="shared" si="59"/>
        <v>1</v>
      </c>
      <c r="W530">
        <f t="shared" si="60"/>
        <v>4231</v>
      </c>
    </row>
    <row r="531" spans="1:23" x14ac:dyDescent="0.3">
      <c r="A531">
        <f t="shared" si="61"/>
        <v>530</v>
      </c>
      <c r="B531">
        <f t="shared" si="62"/>
        <v>1080770</v>
      </c>
      <c r="C531" t="s">
        <v>232</v>
      </c>
      <c r="D531">
        <f>COUNTIFS(better_player_df!$A$2:$A$10475,match_formation!B531,better_player_df!$B$2:$B$10475,C531,better_player_df!$E$2:$E$10475,match_formation!$D$1)</f>
        <v>2</v>
      </c>
      <c r="E531">
        <f>COUNTIFS(better_player_df!$A$2:$A$10475,match_formation!B531,better_player_df!$B$2:$B$10475,C531,better_player_df!$E$2:$E$10475,match_formation!$E$1)</f>
        <v>1</v>
      </c>
      <c r="F531">
        <f>COUNTIFS(better_player_df!$A$2:$A$10475,match_formation!B531,better_player_df!$B$2:$B$10475,C531,better_player_df!$E$2:$E$10475,match_formation!$F$1)</f>
        <v>1</v>
      </c>
      <c r="G531">
        <f>COUNTIFS(better_player_df!$A$2:$A$10475,match_formation!B531,better_player_df!$B$2:$B$10475,C531,better_player_df!$E$2:$E$10475,match_formation!$G$1)</f>
        <v>1</v>
      </c>
      <c r="H531">
        <f>COUNTIFS(better_player_df!$A$2:$A$10475,match_formation!B531,better_player_df!$B$2:$B$10475,C531,better_player_df!$E$2:$E$10475,match_formation!$H$1)</f>
        <v>0</v>
      </c>
      <c r="I531">
        <f>COUNTIFS(better_player_df!$A$2:$A$10475,match_formation!B531,better_player_df!$B$2:$B$10475,C531,better_player_df!$E$2:$E$10475,match_formation!$I$1)</f>
        <v>0</v>
      </c>
      <c r="J531">
        <f>COUNTIFS(better_player_df!$A$2:$A$10475,match_formation!B531,better_player_df!$B$2:$B$10475,C531,better_player_df!$E$2:$E$10475,match_formation!$J$1)</f>
        <v>2</v>
      </c>
      <c r="K531">
        <f>COUNTIFS(better_player_df!$A$2:$A$10475,match_formation!B531,better_player_df!$B$2:$B$10475,C531,better_player_df!$E$2:$E$10475,match_formation!$K$1)</f>
        <v>1</v>
      </c>
      <c r="L531">
        <f>COUNTIFS(better_player_df!$A$2:$A$10475,match_formation!B531,better_player_df!$B$2:$B$10475,C531,better_player_df!$E$2:$E$10475,match_formation!$L$1)</f>
        <v>1</v>
      </c>
      <c r="M531">
        <f>COUNTIFS(better_player_df!$A$2:$A$10475,match_formation!B531,better_player_df!$B$2:$B$10475,C531,better_player_df!$E$2:$E$10475,match_formation!$M$1)</f>
        <v>0</v>
      </c>
      <c r="N531">
        <f>COUNTIFS(better_player_df!$A$2:$A$10475,match_formation!B531,better_player_df!$B$2:$B$10475,C531,better_player_df!$E$2:$E$10475,match_formation!$N$1)</f>
        <v>0</v>
      </c>
      <c r="O531">
        <f>COUNTIFS(better_player_df!$A$2:$A$10475,match_formation!B531,better_player_df!$B$2:$B$10475,C531,better_player_df!$E$2:$E$10475,match_formation!$O$1)</f>
        <v>0</v>
      </c>
      <c r="P531">
        <f>COUNTIFS(better_player_df!$A$2:$A$10475,match_formation!B531,better_player_df!$B$2:$B$10475,C531,better_player_df!$E$2:$E$10475,match_formation!$P$1)</f>
        <v>1</v>
      </c>
      <c r="Q531">
        <f>COUNTIFS(better_player_df!$A$2:$A$10475,match_formation!B531,better_player_df!$B$2:$B$10475,C531,better_player_df!$E$2:$E$10475,match_formation!$Q$1)</f>
        <v>0</v>
      </c>
      <c r="R531">
        <f>COUNTIFS(better_player_df!$A$2:$A$10475,match_formation!B531,better_player_df!$B$2:$B$10475,C531,better_player_df!$E$2:$E$10475,match_formation!$R$1)</f>
        <v>0</v>
      </c>
      <c r="S531">
        <f t="shared" si="56"/>
        <v>4</v>
      </c>
      <c r="T531">
        <f t="shared" si="57"/>
        <v>5</v>
      </c>
      <c r="U531">
        <f t="shared" si="58"/>
        <v>0</v>
      </c>
      <c r="V531">
        <f t="shared" si="59"/>
        <v>1</v>
      </c>
      <c r="W531">
        <f t="shared" si="60"/>
        <v>451</v>
      </c>
    </row>
    <row r="532" spans="1:23" x14ac:dyDescent="0.3">
      <c r="A532">
        <f t="shared" si="61"/>
        <v>531</v>
      </c>
      <c r="B532">
        <f t="shared" si="62"/>
        <v>1080771</v>
      </c>
      <c r="C532" t="s">
        <v>111</v>
      </c>
      <c r="D532">
        <f>COUNTIFS(better_player_df!$A$2:$A$10475,match_formation!B532,better_player_df!$B$2:$B$10475,C532,better_player_df!$E$2:$E$10475,match_formation!$D$1)</f>
        <v>2</v>
      </c>
      <c r="E532">
        <f>COUNTIFS(better_player_df!$A$2:$A$10475,match_formation!B532,better_player_df!$B$2:$B$10475,C532,better_player_df!$E$2:$E$10475,match_formation!$E$1)</f>
        <v>1</v>
      </c>
      <c r="F532">
        <f>COUNTIFS(better_player_df!$A$2:$A$10475,match_formation!B532,better_player_df!$B$2:$B$10475,C532,better_player_df!$E$2:$E$10475,match_formation!$F$1)</f>
        <v>1</v>
      </c>
      <c r="G532">
        <f>COUNTIFS(better_player_df!$A$2:$A$10475,match_formation!B532,better_player_df!$B$2:$B$10475,C532,better_player_df!$E$2:$E$10475,match_formation!$G$1)</f>
        <v>0</v>
      </c>
      <c r="H532">
        <f>COUNTIFS(better_player_df!$A$2:$A$10475,match_formation!B532,better_player_df!$B$2:$B$10475,C532,better_player_df!$E$2:$E$10475,match_formation!$H$1)</f>
        <v>0</v>
      </c>
      <c r="I532">
        <f>COUNTIFS(better_player_df!$A$2:$A$10475,match_formation!B532,better_player_df!$B$2:$B$10475,C532,better_player_df!$E$2:$E$10475,match_formation!$I$1)</f>
        <v>0</v>
      </c>
      <c r="J532">
        <f>COUNTIFS(better_player_df!$A$2:$A$10475,match_formation!B532,better_player_df!$B$2:$B$10475,C532,better_player_df!$E$2:$E$10475,match_formation!$J$1)</f>
        <v>2</v>
      </c>
      <c r="K532">
        <f>COUNTIFS(better_player_df!$A$2:$A$10475,match_formation!B532,better_player_df!$B$2:$B$10475,C532,better_player_df!$E$2:$E$10475,match_formation!$K$1)</f>
        <v>1</v>
      </c>
      <c r="L532">
        <f>COUNTIFS(better_player_df!$A$2:$A$10475,match_formation!B532,better_player_df!$B$2:$B$10475,C532,better_player_df!$E$2:$E$10475,match_formation!$L$1)</f>
        <v>1</v>
      </c>
      <c r="M532">
        <f>COUNTIFS(better_player_df!$A$2:$A$10475,match_formation!B532,better_player_df!$B$2:$B$10475,C532,better_player_df!$E$2:$E$10475,match_formation!$M$1)</f>
        <v>0</v>
      </c>
      <c r="N532">
        <f>COUNTIFS(better_player_df!$A$2:$A$10475,match_formation!B532,better_player_df!$B$2:$B$10475,C532,better_player_df!$E$2:$E$10475,match_formation!$N$1)</f>
        <v>0</v>
      </c>
      <c r="O532">
        <f>COUNTIFS(better_player_df!$A$2:$A$10475,match_formation!B532,better_player_df!$B$2:$B$10475,C532,better_player_df!$E$2:$E$10475,match_formation!$O$1)</f>
        <v>0</v>
      </c>
      <c r="P532">
        <f>COUNTIFS(better_player_df!$A$2:$A$10475,match_formation!B532,better_player_df!$B$2:$B$10475,C532,better_player_df!$E$2:$E$10475,match_formation!$P$1)</f>
        <v>2</v>
      </c>
      <c r="Q532">
        <f>COUNTIFS(better_player_df!$A$2:$A$10475,match_formation!B532,better_player_df!$B$2:$B$10475,C532,better_player_df!$E$2:$E$10475,match_formation!$Q$1)</f>
        <v>0</v>
      </c>
      <c r="R532">
        <f>COUNTIFS(better_player_df!$A$2:$A$10475,match_formation!B532,better_player_df!$B$2:$B$10475,C532,better_player_df!$E$2:$E$10475,match_formation!$R$1)</f>
        <v>0</v>
      </c>
      <c r="S532">
        <f t="shared" si="56"/>
        <v>4</v>
      </c>
      <c r="T532">
        <f t="shared" si="57"/>
        <v>4</v>
      </c>
      <c r="U532">
        <f t="shared" si="58"/>
        <v>0</v>
      </c>
      <c r="V532">
        <f t="shared" si="59"/>
        <v>2</v>
      </c>
      <c r="W532">
        <f t="shared" si="60"/>
        <v>442</v>
      </c>
    </row>
    <row r="533" spans="1:23" x14ac:dyDescent="0.3">
      <c r="A533">
        <f t="shared" si="61"/>
        <v>532</v>
      </c>
      <c r="B533">
        <f t="shared" si="62"/>
        <v>1080771</v>
      </c>
      <c r="C533" t="s">
        <v>244</v>
      </c>
      <c r="D533">
        <f>COUNTIFS(better_player_df!$A$2:$A$10475,match_formation!B533,better_player_df!$B$2:$B$10475,C533,better_player_df!$E$2:$E$10475,match_formation!$D$1)</f>
        <v>2</v>
      </c>
      <c r="E533">
        <f>COUNTIFS(better_player_df!$A$2:$A$10475,match_formation!B533,better_player_df!$B$2:$B$10475,C533,better_player_df!$E$2:$E$10475,match_formation!$E$1)</f>
        <v>1</v>
      </c>
      <c r="F533">
        <f>COUNTIFS(better_player_df!$A$2:$A$10475,match_formation!B533,better_player_df!$B$2:$B$10475,C533,better_player_df!$E$2:$E$10475,match_formation!$F$1)</f>
        <v>1</v>
      </c>
      <c r="G533">
        <f>COUNTIFS(better_player_df!$A$2:$A$10475,match_formation!B533,better_player_df!$B$2:$B$10475,C533,better_player_df!$E$2:$E$10475,match_formation!$G$1)</f>
        <v>0</v>
      </c>
      <c r="H533">
        <f>COUNTIFS(better_player_df!$A$2:$A$10475,match_formation!B533,better_player_df!$B$2:$B$10475,C533,better_player_df!$E$2:$E$10475,match_formation!$H$1)</f>
        <v>0</v>
      </c>
      <c r="I533">
        <f>COUNTIFS(better_player_df!$A$2:$A$10475,match_formation!B533,better_player_df!$B$2:$B$10475,C533,better_player_df!$E$2:$E$10475,match_formation!$I$1)</f>
        <v>0</v>
      </c>
      <c r="J533">
        <f>COUNTIFS(better_player_df!$A$2:$A$10475,match_formation!B533,better_player_df!$B$2:$B$10475,C533,better_player_df!$E$2:$E$10475,match_formation!$J$1)</f>
        <v>2</v>
      </c>
      <c r="K533">
        <f>COUNTIFS(better_player_df!$A$2:$A$10475,match_formation!B533,better_player_df!$B$2:$B$10475,C533,better_player_df!$E$2:$E$10475,match_formation!$K$1)</f>
        <v>1</v>
      </c>
      <c r="L533">
        <f>COUNTIFS(better_player_df!$A$2:$A$10475,match_formation!B533,better_player_df!$B$2:$B$10475,C533,better_player_df!$E$2:$E$10475,match_formation!$L$1)</f>
        <v>1</v>
      </c>
      <c r="M533">
        <f>COUNTIFS(better_player_df!$A$2:$A$10475,match_formation!B533,better_player_df!$B$2:$B$10475,C533,better_player_df!$E$2:$E$10475,match_formation!$M$1)</f>
        <v>0</v>
      </c>
      <c r="N533">
        <f>COUNTIFS(better_player_df!$A$2:$A$10475,match_formation!B533,better_player_df!$B$2:$B$10475,C533,better_player_df!$E$2:$E$10475,match_formation!$N$1)</f>
        <v>0</v>
      </c>
      <c r="O533">
        <f>COUNTIFS(better_player_df!$A$2:$A$10475,match_formation!B533,better_player_df!$B$2:$B$10475,C533,better_player_df!$E$2:$E$10475,match_formation!$O$1)</f>
        <v>0</v>
      </c>
      <c r="P533">
        <f>COUNTIFS(better_player_df!$A$2:$A$10475,match_formation!B533,better_player_df!$B$2:$B$10475,C533,better_player_df!$E$2:$E$10475,match_formation!$P$1)</f>
        <v>2</v>
      </c>
      <c r="Q533">
        <f>COUNTIFS(better_player_df!$A$2:$A$10475,match_formation!B533,better_player_df!$B$2:$B$10475,C533,better_player_df!$E$2:$E$10475,match_formation!$Q$1)</f>
        <v>0</v>
      </c>
      <c r="R533">
        <f>COUNTIFS(better_player_df!$A$2:$A$10475,match_formation!B533,better_player_df!$B$2:$B$10475,C533,better_player_df!$E$2:$E$10475,match_formation!$R$1)</f>
        <v>0</v>
      </c>
      <c r="S533">
        <f t="shared" si="56"/>
        <v>4</v>
      </c>
      <c r="T533">
        <f t="shared" si="57"/>
        <v>4</v>
      </c>
      <c r="U533">
        <f t="shared" si="58"/>
        <v>0</v>
      </c>
      <c r="V533">
        <f t="shared" si="59"/>
        <v>2</v>
      </c>
      <c r="W533">
        <f t="shared" si="60"/>
        <v>442</v>
      </c>
    </row>
    <row r="534" spans="1:23" x14ac:dyDescent="0.3">
      <c r="A534">
        <f t="shared" si="61"/>
        <v>533</v>
      </c>
      <c r="B534">
        <f t="shared" si="62"/>
        <v>1080772</v>
      </c>
      <c r="C534" t="s">
        <v>289</v>
      </c>
      <c r="D534">
        <f>COUNTIFS(better_player_df!$A$2:$A$10475,match_formation!B534,better_player_df!$B$2:$B$10475,C534,better_player_df!$E$2:$E$10475,match_formation!$D$1)</f>
        <v>2</v>
      </c>
      <c r="E534">
        <f>COUNTIFS(better_player_df!$A$2:$A$10475,match_formation!B534,better_player_df!$B$2:$B$10475,C534,better_player_df!$E$2:$E$10475,match_formation!$E$1)</f>
        <v>1</v>
      </c>
      <c r="F534">
        <f>COUNTIFS(better_player_df!$A$2:$A$10475,match_formation!B534,better_player_df!$B$2:$B$10475,C534,better_player_df!$E$2:$E$10475,match_formation!$F$1)</f>
        <v>1</v>
      </c>
      <c r="G534">
        <f>COUNTIFS(better_player_df!$A$2:$A$10475,match_formation!B534,better_player_df!$B$2:$B$10475,C534,better_player_df!$E$2:$E$10475,match_formation!$G$1)</f>
        <v>0</v>
      </c>
      <c r="H534">
        <f>COUNTIFS(better_player_df!$A$2:$A$10475,match_formation!B534,better_player_df!$B$2:$B$10475,C534,better_player_df!$E$2:$E$10475,match_formation!$H$1)</f>
        <v>0</v>
      </c>
      <c r="I534">
        <f>COUNTIFS(better_player_df!$A$2:$A$10475,match_formation!B534,better_player_df!$B$2:$B$10475,C534,better_player_df!$E$2:$E$10475,match_formation!$I$1)</f>
        <v>0</v>
      </c>
      <c r="J534">
        <f>COUNTIFS(better_player_df!$A$2:$A$10475,match_formation!B534,better_player_df!$B$2:$B$10475,C534,better_player_df!$E$2:$E$10475,match_formation!$J$1)</f>
        <v>3</v>
      </c>
      <c r="K534">
        <f>COUNTIFS(better_player_df!$A$2:$A$10475,match_formation!B534,better_player_df!$B$2:$B$10475,C534,better_player_df!$E$2:$E$10475,match_formation!$K$1)</f>
        <v>0</v>
      </c>
      <c r="L534">
        <f>COUNTIFS(better_player_df!$A$2:$A$10475,match_formation!B534,better_player_df!$B$2:$B$10475,C534,better_player_df!$E$2:$E$10475,match_formation!$L$1)</f>
        <v>0</v>
      </c>
      <c r="M534">
        <f>COUNTIFS(better_player_df!$A$2:$A$10475,match_formation!B534,better_player_df!$B$2:$B$10475,C534,better_player_df!$E$2:$E$10475,match_formation!$M$1)</f>
        <v>0</v>
      </c>
      <c r="N534">
        <f>COUNTIFS(better_player_df!$A$2:$A$10475,match_formation!B534,better_player_df!$B$2:$B$10475,C534,better_player_df!$E$2:$E$10475,match_formation!$N$1)</f>
        <v>0</v>
      </c>
      <c r="O534">
        <f>COUNTIFS(better_player_df!$A$2:$A$10475,match_formation!B534,better_player_df!$B$2:$B$10475,C534,better_player_df!$E$2:$E$10475,match_formation!$O$1)</f>
        <v>0</v>
      </c>
      <c r="P534">
        <f>COUNTIFS(better_player_df!$A$2:$A$10475,match_formation!B534,better_player_df!$B$2:$B$10475,C534,better_player_df!$E$2:$E$10475,match_formation!$P$1)</f>
        <v>1</v>
      </c>
      <c r="Q534">
        <f>COUNTIFS(better_player_df!$A$2:$A$10475,match_formation!B534,better_player_df!$B$2:$B$10475,C534,better_player_df!$E$2:$E$10475,match_formation!$Q$1)</f>
        <v>1</v>
      </c>
      <c r="R534">
        <f>COUNTIFS(better_player_df!$A$2:$A$10475,match_formation!B534,better_player_df!$B$2:$B$10475,C534,better_player_df!$E$2:$E$10475,match_formation!$R$1)</f>
        <v>1</v>
      </c>
      <c r="S534">
        <f t="shared" si="56"/>
        <v>4</v>
      </c>
      <c r="T534">
        <f t="shared" si="57"/>
        <v>3</v>
      </c>
      <c r="U534">
        <f t="shared" si="58"/>
        <v>0</v>
      </c>
      <c r="V534">
        <f t="shared" si="59"/>
        <v>3</v>
      </c>
      <c r="W534">
        <f t="shared" si="60"/>
        <v>433</v>
      </c>
    </row>
    <row r="535" spans="1:23" x14ac:dyDescent="0.3">
      <c r="A535">
        <f t="shared" si="61"/>
        <v>534</v>
      </c>
      <c r="B535">
        <f t="shared" si="62"/>
        <v>1080772</v>
      </c>
      <c r="C535" t="s">
        <v>187</v>
      </c>
      <c r="D535">
        <f>COUNTIFS(better_player_df!$A$2:$A$10475,match_formation!B535,better_player_df!$B$2:$B$10475,C535,better_player_df!$E$2:$E$10475,match_formation!$D$1)</f>
        <v>2</v>
      </c>
      <c r="E535">
        <f>COUNTIFS(better_player_df!$A$2:$A$10475,match_formation!B535,better_player_df!$B$2:$B$10475,C535,better_player_df!$E$2:$E$10475,match_formation!$E$1)</f>
        <v>1</v>
      </c>
      <c r="F535">
        <f>COUNTIFS(better_player_df!$A$2:$A$10475,match_formation!B535,better_player_df!$B$2:$B$10475,C535,better_player_df!$E$2:$E$10475,match_formation!$F$1)</f>
        <v>1</v>
      </c>
      <c r="G535">
        <f>COUNTIFS(better_player_df!$A$2:$A$10475,match_formation!B535,better_player_df!$B$2:$B$10475,C535,better_player_df!$E$2:$E$10475,match_formation!$G$1)</f>
        <v>2</v>
      </c>
      <c r="H535">
        <f>COUNTIFS(better_player_df!$A$2:$A$10475,match_formation!B535,better_player_df!$B$2:$B$10475,C535,better_player_df!$E$2:$E$10475,match_formation!$H$1)</f>
        <v>0</v>
      </c>
      <c r="I535">
        <f>COUNTIFS(better_player_df!$A$2:$A$10475,match_formation!B535,better_player_df!$B$2:$B$10475,C535,better_player_df!$E$2:$E$10475,match_formation!$I$1)</f>
        <v>0</v>
      </c>
      <c r="J535">
        <f>COUNTIFS(better_player_df!$A$2:$A$10475,match_formation!B535,better_player_df!$B$2:$B$10475,C535,better_player_df!$E$2:$E$10475,match_formation!$J$1)</f>
        <v>0</v>
      </c>
      <c r="K535">
        <f>COUNTIFS(better_player_df!$A$2:$A$10475,match_formation!B535,better_player_df!$B$2:$B$10475,C535,better_player_df!$E$2:$E$10475,match_formation!$K$1)</f>
        <v>0</v>
      </c>
      <c r="L535">
        <f>COUNTIFS(better_player_df!$A$2:$A$10475,match_formation!B535,better_player_df!$B$2:$B$10475,C535,better_player_df!$E$2:$E$10475,match_formation!$L$1)</f>
        <v>0</v>
      </c>
      <c r="M535">
        <f>COUNTIFS(better_player_df!$A$2:$A$10475,match_formation!B535,better_player_df!$B$2:$B$10475,C535,better_player_df!$E$2:$E$10475,match_formation!$M$1)</f>
        <v>1</v>
      </c>
      <c r="N535">
        <f>COUNTIFS(better_player_df!$A$2:$A$10475,match_formation!B535,better_player_df!$B$2:$B$10475,C535,better_player_df!$E$2:$E$10475,match_formation!$N$1)</f>
        <v>1</v>
      </c>
      <c r="O535">
        <f>COUNTIFS(better_player_df!$A$2:$A$10475,match_formation!B535,better_player_df!$B$2:$B$10475,C535,better_player_df!$E$2:$E$10475,match_formation!$O$1)</f>
        <v>1</v>
      </c>
      <c r="P535">
        <f>COUNTIFS(better_player_df!$A$2:$A$10475,match_formation!B535,better_player_df!$B$2:$B$10475,C535,better_player_df!$E$2:$E$10475,match_formation!$P$1)</f>
        <v>1</v>
      </c>
      <c r="Q535">
        <f>COUNTIFS(better_player_df!$A$2:$A$10475,match_formation!B535,better_player_df!$B$2:$B$10475,C535,better_player_df!$E$2:$E$10475,match_formation!$Q$1)</f>
        <v>0</v>
      </c>
      <c r="R535">
        <f>COUNTIFS(better_player_df!$A$2:$A$10475,match_formation!B535,better_player_df!$B$2:$B$10475,C535,better_player_df!$E$2:$E$10475,match_formation!$R$1)</f>
        <v>0</v>
      </c>
      <c r="S535">
        <f t="shared" si="56"/>
        <v>4</v>
      </c>
      <c r="T535">
        <f t="shared" si="57"/>
        <v>2</v>
      </c>
      <c r="U535">
        <f t="shared" si="58"/>
        <v>3</v>
      </c>
      <c r="V535">
        <f t="shared" si="59"/>
        <v>1</v>
      </c>
      <c r="W535">
        <f t="shared" si="60"/>
        <v>4231</v>
      </c>
    </row>
    <row r="536" spans="1:23" x14ac:dyDescent="0.3">
      <c r="A536">
        <f t="shared" si="61"/>
        <v>535</v>
      </c>
      <c r="B536">
        <f t="shared" si="62"/>
        <v>1080773</v>
      </c>
      <c r="C536" t="s">
        <v>274</v>
      </c>
      <c r="D536">
        <f>COUNTIFS(better_player_df!$A$2:$A$10475,match_formation!B536,better_player_df!$B$2:$B$10475,C536,better_player_df!$E$2:$E$10475,match_formation!$D$1)</f>
        <v>3</v>
      </c>
      <c r="E536">
        <f>COUNTIFS(better_player_df!$A$2:$A$10475,match_formation!B536,better_player_df!$B$2:$B$10475,C536,better_player_df!$E$2:$E$10475,match_formation!$E$1)</f>
        <v>0</v>
      </c>
      <c r="F536">
        <f>COUNTIFS(better_player_df!$A$2:$A$10475,match_formation!B536,better_player_df!$B$2:$B$10475,C536,better_player_df!$E$2:$E$10475,match_formation!$F$1)</f>
        <v>0</v>
      </c>
      <c r="G536">
        <f>COUNTIFS(better_player_df!$A$2:$A$10475,match_formation!B536,better_player_df!$B$2:$B$10475,C536,better_player_df!$E$2:$E$10475,match_formation!$G$1)</f>
        <v>0</v>
      </c>
      <c r="H536">
        <f>COUNTIFS(better_player_df!$A$2:$A$10475,match_formation!B536,better_player_df!$B$2:$B$10475,C536,better_player_df!$E$2:$E$10475,match_formation!$H$1)</f>
        <v>1</v>
      </c>
      <c r="I536">
        <f>COUNTIFS(better_player_df!$A$2:$A$10475,match_formation!B536,better_player_df!$B$2:$B$10475,C536,better_player_df!$E$2:$E$10475,match_formation!$I$1)</f>
        <v>1</v>
      </c>
      <c r="J536">
        <f>COUNTIFS(better_player_df!$A$2:$A$10475,match_formation!B536,better_player_df!$B$2:$B$10475,C536,better_player_df!$E$2:$E$10475,match_formation!$J$1)</f>
        <v>3</v>
      </c>
      <c r="K536">
        <f>COUNTIFS(better_player_df!$A$2:$A$10475,match_formation!B536,better_player_df!$B$2:$B$10475,C536,better_player_df!$E$2:$E$10475,match_formation!$K$1)</f>
        <v>0</v>
      </c>
      <c r="L536">
        <f>COUNTIFS(better_player_df!$A$2:$A$10475,match_formation!B536,better_player_df!$B$2:$B$10475,C536,better_player_df!$E$2:$E$10475,match_formation!$L$1)</f>
        <v>0</v>
      </c>
      <c r="M536">
        <f>COUNTIFS(better_player_df!$A$2:$A$10475,match_formation!B536,better_player_df!$B$2:$B$10475,C536,better_player_df!$E$2:$E$10475,match_formation!$M$1)</f>
        <v>0</v>
      </c>
      <c r="N536">
        <f>COUNTIFS(better_player_df!$A$2:$A$10475,match_formation!B536,better_player_df!$B$2:$B$10475,C536,better_player_df!$E$2:$E$10475,match_formation!$N$1)</f>
        <v>0</v>
      </c>
      <c r="O536">
        <f>COUNTIFS(better_player_df!$A$2:$A$10475,match_formation!B536,better_player_df!$B$2:$B$10475,C536,better_player_df!$E$2:$E$10475,match_formation!$O$1)</f>
        <v>0</v>
      </c>
      <c r="P536">
        <f>COUNTIFS(better_player_df!$A$2:$A$10475,match_formation!B536,better_player_df!$B$2:$B$10475,C536,better_player_df!$E$2:$E$10475,match_formation!$P$1)</f>
        <v>2</v>
      </c>
      <c r="Q536">
        <f>COUNTIFS(better_player_df!$A$2:$A$10475,match_formation!B536,better_player_df!$B$2:$B$10475,C536,better_player_df!$E$2:$E$10475,match_formation!$Q$1)</f>
        <v>0</v>
      </c>
      <c r="R536">
        <f>COUNTIFS(better_player_df!$A$2:$A$10475,match_formation!B536,better_player_df!$B$2:$B$10475,C536,better_player_df!$E$2:$E$10475,match_formation!$R$1)</f>
        <v>0</v>
      </c>
      <c r="S536">
        <f t="shared" si="56"/>
        <v>3</v>
      </c>
      <c r="T536">
        <f t="shared" si="57"/>
        <v>5</v>
      </c>
      <c r="U536">
        <f t="shared" si="58"/>
        <v>0</v>
      </c>
      <c r="V536">
        <f t="shared" si="59"/>
        <v>2</v>
      </c>
      <c r="W536">
        <f t="shared" si="60"/>
        <v>352</v>
      </c>
    </row>
    <row r="537" spans="1:23" x14ac:dyDescent="0.3">
      <c r="A537">
        <f t="shared" si="61"/>
        <v>536</v>
      </c>
      <c r="B537">
        <f t="shared" si="62"/>
        <v>1080773</v>
      </c>
      <c r="C537" t="s">
        <v>218</v>
      </c>
      <c r="D537">
        <f>COUNTIFS(better_player_df!$A$2:$A$10475,match_formation!B537,better_player_df!$B$2:$B$10475,C537,better_player_df!$E$2:$E$10475,match_formation!$D$1)</f>
        <v>2</v>
      </c>
      <c r="E537">
        <f>COUNTIFS(better_player_df!$A$2:$A$10475,match_formation!B537,better_player_df!$B$2:$B$10475,C537,better_player_df!$E$2:$E$10475,match_formation!$E$1)</f>
        <v>1</v>
      </c>
      <c r="F537">
        <f>COUNTIFS(better_player_df!$A$2:$A$10475,match_formation!B537,better_player_df!$B$2:$B$10475,C537,better_player_df!$E$2:$E$10475,match_formation!$F$1)</f>
        <v>1</v>
      </c>
      <c r="G537">
        <f>COUNTIFS(better_player_df!$A$2:$A$10475,match_formation!B537,better_player_df!$B$2:$B$10475,C537,better_player_df!$E$2:$E$10475,match_formation!$G$1)</f>
        <v>2</v>
      </c>
      <c r="H537">
        <f>COUNTIFS(better_player_df!$A$2:$A$10475,match_formation!B537,better_player_df!$B$2:$B$10475,C537,better_player_df!$E$2:$E$10475,match_formation!$H$1)</f>
        <v>0</v>
      </c>
      <c r="I537">
        <f>COUNTIFS(better_player_df!$A$2:$A$10475,match_formation!B537,better_player_df!$B$2:$B$10475,C537,better_player_df!$E$2:$E$10475,match_formation!$I$1)</f>
        <v>0</v>
      </c>
      <c r="J537">
        <f>COUNTIFS(better_player_df!$A$2:$A$10475,match_formation!B537,better_player_df!$B$2:$B$10475,C537,better_player_df!$E$2:$E$10475,match_formation!$J$1)</f>
        <v>0</v>
      </c>
      <c r="K537">
        <f>COUNTIFS(better_player_df!$A$2:$A$10475,match_formation!B537,better_player_df!$B$2:$B$10475,C537,better_player_df!$E$2:$E$10475,match_formation!$K$1)</f>
        <v>0</v>
      </c>
      <c r="L537">
        <f>COUNTIFS(better_player_df!$A$2:$A$10475,match_formation!B537,better_player_df!$B$2:$B$10475,C537,better_player_df!$E$2:$E$10475,match_formation!$L$1)</f>
        <v>0</v>
      </c>
      <c r="M537">
        <f>COUNTIFS(better_player_df!$A$2:$A$10475,match_formation!B537,better_player_df!$B$2:$B$10475,C537,better_player_df!$E$2:$E$10475,match_formation!$M$1)</f>
        <v>1</v>
      </c>
      <c r="N537">
        <f>COUNTIFS(better_player_df!$A$2:$A$10475,match_formation!B537,better_player_df!$B$2:$B$10475,C537,better_player_df!$E$2:$E$10475,match_formation!$N$1)</f>
        <v>1</v>
      </c>
      <c r="O537">
        <f>COUNTIFS(better_player_df!$A$2:$A$10475,match_formation!B537,better_player_df!$B$2:$B$10475,C537,better_player_df!$E$2:$E$10475,match_formation!$O$1)</f>
        <v>1</v>
      </c>
      <c r="P537">
        <f>COUNTIFS(better_player_df!$A$2:$A$10475,match_formation!B537,better_player_df!$B$2:$B$10475,C537,better_player_df!$E$2:$E$10475,match_formation!$P$1)</f>
        <v>1</v>
      </c>
      <c r="Q537">
        <f>COUNTIFS(better_player_df!$A$2:$A$10475,match_formation!B537,better_player_df!$B$2:$B$10475,C537,better_player_df!$E$2:$E$10475,match_formation!$Q$1)</f>
        <v>0</v>
      </c>
      <c r="R537">
        <f>COUNTIFS(better_player_df!$A$2:$A$10475,match_formation!B537,better_player_df!$B$2:$B$10475,C537,better_player_df!$E$2:$E$10475,match_formation!$R$1)</f>
        <v>0</v>
      </c>
      <c r="S537">
        <f t="shared" si="56"/>
        <v>4</v>
      </c>
      <c r="T537">
        <f t="shared" si="57"/>
        <v>2</v>
      </c>
      <c r="U537">
        <f t="shared" si="58"/>
        <v>3</v>
      </c>
      <c r="V537">
        <f t="shared" si="59"/>
        <v>1</v>
      </c>
      <c r="W537">
        <f t="shared" si="60"/>
        <v>4231</v>
      </c>
    </row>
    <row r="538" spans="1:23" x14ac:dyDescent="0.3">
      <c r="A538">
        <f t="shared" si="61"/>
        <v>537</v>
      </c>
      <c r="B538">
        <f t="shared" si="62"/>
        <v>1080774</v>
      </c>
      <c r="C538" t="s">
        <v>127</v>
      </c>
      <c r="D538">
        <f>COUNTIFS(better_player_df!$A$2:$A$10475,match_formation!B538,better_player_df!$B$2:$B$10475,C538,better_player_df!$E$2:$E$10475,match_formation!$D$1)</f>
        <v>2</v>
      </c>
      <c r="E538">
        <f>COUNTIFS(better_player_df!$A$2:$A$10475,match_formation!B538,better_player_df!$B$2:$B$10475,C538,better_player_df!$E$2:$E$10475,match_formation!$E$1)</f>
        <v>1</v>
      </c>
      <c r="F538">
        <f>COUNTIFS(better_player_df!$A$2:$A$10475,match_formation!B538,better_player_df!$B$2:$B$10475,C538,better_player_df!$E$2:$E$10475,match_formation!$F$1)</f>
        <v>1</v>
      </c>
      <c r="G538">
        <f>COUNTIFS(better_player_df!$A$2:$A$10475,match_formation!B538,better_player_df!$B$2:$B$10475,C538,better_player_df!$E$2:$E$10475,match_formation!$G$1)</f>
        <v>0</v>
      </c>
      <c r="H538">
        <f>COUNTIFS(better_player_df!$A$2:$A$10475,match_formation!B538,better_player_df!$B$2:$B$10475,C538,better_player_df!$E$2:$E$10475,match_formation!$H$1)</f>
        <v>0</v>
      </c>
      <c r="I538">
        <f>COUNTIFS(better_player_df!$A$2:$A$10475,match_formation!B538,better_player_df!$B$2:$B$10475,C538,better_player_df!$E$2:$E$10475,match_formation!$I$1)</f>
        <v>0</v>
      </c>
      <c r="J538">
        <f>COUNTIFS(better_player_df!$A$2:$A$10475,match_formation!B538,better_player_df!$B$2:$B$10475,C538,better_player_df!$E$2:$E$10475,match_formation!$J$1)</f>
        <v>3</v>
      </c>
      <c r="K538">
        <f>COUNTIFS(better_player_df!$A$2:$A$10475,match_formation!B538,better_player_df!$B$2:$B$10475,C538,better_player_df!$E$2:$E$10475,match_formation!$K$1)</f>
        <v>0</v>
      </c>
      <c r="L538">
        <f>COUNTIFS(better_player_df!$A$2:$A$10475,match_formation!B538,better_player_df!$B$2:$B$10475,C538,better_player_df!$E$2:$E$10475,match_formation!$L$1)</f>
        <v>0</v>
      </c>
      <c r="M538">
        <f>COUNTIFS(better_player_df!$A$2:$A$10475,match_formation!B538,better_player_df!$B$2:$B$10475,C538,better_player_df!$E$2:$E$10475,match_formation!$M$1)</f>
        <v>0</v>
      </c>
      <c r="N538">
        <f>COUNTIFS(better_player_df!$A$2:$A$10475,match_formation!B538,better_player_df!$B$2:$B$10475,C538,better_player_df!$E$2:$E$10475,match_formation!$N$1)</f>
        <v>0</v>
      </c>
      <c r="O538">
        <f>COUNTIFS(better_player_df!$A$2:$A$10475,match_formation!B538,better_player_df!$B$2:$B$10475,C538,better_player_df!$E$2:$E$10475,match_formation!$O$1)</f>
        <v>0</v>
      </c>
      <c r="P538">
        <f>COUNTIFS(better_player_df!$A$2:$A$10475,match_formation!B538,better_player_df!$B$2:$B$10475,C538,better_player_df!$E$2:$E$10475,match_formation!$P$1)</f>
        <v>1</v>
      </c>
      <c r="Q538">
        <f>COUNTIFS(better_player_df!$A$2:$A$10475,match_formation!B538,better_player_df!$B$2:$B$10475,C538,better_player_df!$E$2:$E$10475,match_formation!$Q$1)</f>
        <v>1</v>
      </c>
      <c r="R538">
        <f>COUNTIFS(better_player_df!$A$2:$A$10475,match_formation!B538,better_player_df!$B$2:$B$10475,C538,better_player_df!$E$2:$E$10475,match_formation!$R$1)</f>
        <v>1</v>
      </c>
      <c r="S538">
        <f t="shared" si="56"/>
        <v>4</v>
      </c>
      <c r="T538">
        <f t="shared" si="57"/>
        <v>3</v>
      </c>
      <c r="U538">
        <f t="shared" si="58"/>
        <v>0</v>
      </c>
      <c r="V538">
        <f t="shared" si="59"/>
        <v>3</v>
      </c>
      <c r="W538">
        <f t="shared" si="60"/>
        <v>433</v>
      </c>
    </row>
    <row r="539" spans="1:23" x14ac:dyDescent="0.3">
      <c r="A539">
        <f t="shared" si="61"/>
        <v>538</v>
      </c>
      <c r="B539">
        <f t="shared" si="62"/>
        <v>1080774</v>
      </c>
      <c r="C539" t="s">
        <v>317</v>
      </c>
      <c r="D539">
        <f>COUNTIFS(better_player_df!$A$2:$A$10475,match_formation!B539,better_player_df!$B$2:$B$10475,C539,better_player_df!$E$2:$E$10475,match_formation!$D$1)</f>
        <v>2</v>
      </c>
      <c r="E539">
        <f>COUNTIFS(better_player_df!$A$2:$A$10475,match_formation!B539,better_player_df!$B$2:$B$10475,C539,better_player_df!$E$2:$E$10475,match_formation!$E$1)</f>
        <v>1</v>
      </c>
      <c r="F539">
        <f>COUNTIFS(better_player_df!$A$2:$A$10475,match_formation!B539,better_player_df!$B$2:$B$10475,C539,better_player_df!$E$2:$E$10475,match_formation!$F$1)</f>
        <v>1</v>
      </c>
      <c r="G539">
        <f>COUNTIFS(better_player_df!$A$2:$A$10475,match_formation!B539,better_player_df!$B$2:$B$10475,C539,better_player_df!$E$2:$E$10475,match_formation!$G$1)</f>
        <v>0</v>
      </c>
      <c r="H539">
        <f>COUNTIFS(better_player_df!$A$2:$A$10475,match_formation!B539,better_player_df!$B$2:$B$10475,C539,better_player_df!$E$2:$E$10475,match_formation!$H$1)</f>
        <v>0</v>
      </c>
      <c r="I539">
        <f>COUNTIFS(better_player_df!$A$2:$A$10475,match_formation!B539,better_player_df!$B$2:$B$10475,C539,better_player_df!$E$2:$E$10475,match_formation!$I$1)</f>
        <v>0</v>
      </c>
      <c r="J539">
        <f>COUNTIFS(better_player_df!$A$2:$A$10475,match_formation!B539,better_player_df!$B$2:$B$10475,C539,better_player_df!$E$2:$E$10475,match_formation!$J$1)</f>
        <v>3</v>
      </c>
      <c r="K539">
        <f>COUNTIFS(better_player_df!$A$2:$A$10475,match_formation!B539,better_player_df!$B$2:$B$10475,C539,better_player_df!$E$2:$E$10475,match_formation!$K$1)</f>
        <v>0</v>
      </c>
      <c r="L539">
        <f>COUNTIFS(better_player_df!$A$2:$A$10475,match_formation!B539,better_player_df!$B$2:$B$10475,C539,better_player_df!$E$2:$E$10475,match_formation!$L$1)</f>
        <v>0</v>
      </c>
      <c r="M539">
        <f>COUNTIFS(better_player_df!$A$2:$A$10475,match_formation!B539,better_player_df!$B$2:$B$10475,C539,better_player_df!$E$2:$E$10475,match_formation!$M$1)</f>
        <v>0</v>
      </c>
      <c r="N539">
        <f>COUNTIFS(better_player_df!$A$2:$A$10475,match_formation!B539,better_player_df!$B$2:$B$10475,C539,better_player_df!$E$2:$E$10475,match_formation!$N$1)</f>
        <v>0</v>
      </c>
      <c r="O539">
        <f>COUNTIFS(better_player_df!$A$2:$A$10475,match_formation!B539,better_player_df!$B$2:$B$10475,C539,better_player_df!$E$2:$E$10475,match_formation!$O$1)</f>
        <v>0</v>
      </c>
      <c r="P539">
        <f>COUNTIFS(better_player_df!$A$2:$A$10475,match_formation!B539,better_player_df!$B$2:$B$10475,C539,better_player_df!$E$2:$E$10475,match_formation!$P$1)</f>
        <v>1</v>
      </c>
      <c r="Q539">
        <f>COUNTIFS(better_player_df!$A$2:$A$10475,match_formation!B539,better_player_df!$B$2:$B$10475,C539,better_player_df!$E$2:$E$10475,match_formation!$Q$1)</f>
        <v>1</v>
      </c>
      <c r="R539">
        <f>COUNTIFS(better_player_df!$A$2:$A$10475,match_formation!B539,better_player_df!$B$2:$B$10475,C539,better_player_df!$E$2:$E$10475,match_formation!$R$1)</f>
        <v>1</v>
      </c>
      <c r="S539">
        <f t="shared" si="56"/>
        <v>4</v>
      </c>
      <c r="T539">
        <f t="shared" si="57"/>
        <v>3</v>
      </c>
      <c r="U539">
        <f t="shared" si="58"/>
        <v>0</v>
      </c>
      <c r="V539">
        <f t="shared" si="59"/>
        <v>3</v>
      </c>
      <c r="W539">
        <f t="shared" si="60"/>
        <v>433</v>
      </c>
    </row>
    <row r="540" spans="1:23" x14ac:dyDescent="0.3">
      <c r="A540">
        <f t="shared" si="61"/>
        <v>539</v>
      </c>
      <c r="B540">
        <f t="shared" si="62"/>
        <v>1080775</v>
      </c>
      <c r="C540" t="s">
        <v>157</v>
      </c>
      <c r="D540">
        <f>COUNTIFS(better_player_df!$A$2:$A$10475,match_formation!B540,better_player_df!$B$2:$B$10475,C540,better_player_df!$E$2:$E$10475,match_formation!$D$1)</f>
        <v>2</v>
      </c>
      <c r="E540">
        <f>COUNTIFS(better_player_df!$A$2:$A$10475,match_formation!B540,better_player_df!$B$2:$B$10475,C540,better_player_df!$E$2:$E$10475,match_formation!$E$1)</f>
        <v>1</v>
      </c>
      <c r="F540">
        <f>COUNTIFS(better_player_df!$A$2:$A$10475,match_formation!B540,better_player_df!$B$2:$B$10475,C540,better_player_df!$E$2:$E$10475,match_formation!$F$1)</f>
        <v>1</v>
      </c>
      <c r="G540">
        <f>COUNTIFS(better_player_df!$A$2:$A$10475,match_formation!B540,better_player_df!$B$2:$B$10475,C540,better_player_df!$E$2:$E$10475,match_formation!$G$1)</f>
        <v>2</v>
      </c>
      <c r="H540">
        <f>COUNTIFS(better_player_df!$A$2:$A$10475,match_formation!B540,better_player_df!$B$2:$B$10475,C540,better_player_df!$E$2:$E$10475,match_formation!$H$1)</f>
        <v>0</v>
      </c>
      <c r="I540">
        <f>COUNTIFS(better_player_df!$A$2:$A$10475,match_formation!B540,better_player_df!$B$2:$B$10475,C540,better_player_df!$E$2:$E$10475,match_formation!$I$1)</f>
        <v>0</v>
      </c>
      <c r="J540">
        <f>COUNTIFS(better_player_df!$A$2:$A$10475,match_formation!B540,better_player_df!$B$2:$B$10475,C540,better_player_df!$E$2:$E$10475,match_formation!$J$1)</f>
        <v>0</v>
      </c>
      <c r="K540">
        <f>COUNTIFS(better_player_df!$A$2:$A$10475,match_formation!B540,better_player_df!$B$2:$B$10475,C540,better_player_df!$E$2:$E$10475,match_formation!$K$1)</f>
        <v>0</v>
      </c>
      <c r="L540">
        <f>COUNTIFS(better_player_df!$A$2:$A$10475,match_formation!B540,better_player_df!$B$2:$B$10475,C540,better_player_df!$E$2:$E$10475,match_formation!$L$1)</f>
        <v>0</v>
      </c>
      <c r="M540">
        <f>COUNTIFS(better_player_df!$A$2:$A$10475,match_formation!B540,better_player_df!$B$2:$B$10475,C540,better_player_df!$E$2:$E$10475,match_formation!$M$1)</f>
        <v>1</v>
      </c>
      <c r="N540">
        <f>COUNTIFS(better_player_df!$A$2:$A$10475,match_formation!B540,better_player_df!$B$2:$B$10475,C540,better_player_df!$E$2:$E$10475,match_formation!$N$1)</f>
        <v>1</v>
      </c>
      <c r="O540">
        <f>COUNTIFS(better_player_df!$A$2:$A$10475,match_formation!B540,better_player_df!$B$2:$B$10475,C540,better_player_df!$E$2:$E$10475,match_formation!$O$1)</f>
        <v>1</v>
      </c>
      <c r="P540">
        <f>COUNTIFS(better_player_df!$A$2:$A$10475,match_formation!B540,better_player_df!$B$2:$B$10475,C540,better_player_df!$E$2:$E$10475,match_formation!$P$1)</f>
        <v>1</v>
      </c>
      <c r="Q540">
        <f>COUNTIFS(better_player_df!$A$2:$A$10475,match_formation!B540,better_player_df!$B$2:$B$10475,C540,better_player_df!$E$2:$E$10475,match_formation!$Q$1)</f>
        <v>0</v>
      </c>
      <c r="R540">
        <f>COUNTIFS(better_player_df!$A$2:$A$10475,match_formation!B540,better_player_df!$B$2:$B$10475,C540,better_player_df!$E$2:$E$10475,match_formation!$R$1)</f>
        <v>0</v>
      </c>
      <c r="S540">
        <f t="shared" si="56"/>
        <v>4</v>
      </c>
      <c r="T540">
        <f t="shared" si="57"/>
        <v>2</v>
      </c>
      <c r="U540">
        <f t="shared" si="58"/>
        <v>3</v>
      </c>
      <c r="V540">
        <f t="shared" si="59"/>
        <v>1</v>
      </c>
      <c r="W540">
        <f t="shared" si="60"/>
        <v>4231</v>
      </c>
    </row>
    <row r="541" spans="1:23" x14ac:dyDescent="0.3">
      <c r="A541">
        <f t="shared" si="61"/>
        <v>540</v>
      </c>
      <c r="B541">
        <f t="shared" si="62"/>
        <v>1080775</v>
      </c>
      <c r="C541" t="s">
        <v>259</v>
      </c>
      <c r="D541">
        <f>COUNTIFS(better_player_df!$A$2:$A$10475,match_formation!B541,better_player_df!$B$2:$B$10475,C541,better_player_df!$E$2:$E$10475,match_formation!$D$1)</f>
        <v>2</v>
      </c>
      <c r="E541">
        <f>COUNTIFS(better_player_df!$A$2:$A$10475,match_formation!B541,better_player_df!$B$2:$B$10475,C541,better_player_df!$E$2:$E$10475,match_formation!$E$1)</f>
        <v>1</v>
      </c>
      <c r="F541">
        <f>COUNTIFS(better_player_df!$A$2:$A$10475,match_formation!B541,better_player_df!$B$2:$B$10475,C541,better_player_df!$E$2:$E$10475,match_formation!$F$1)</f>
        <v>1</v>
      </c>
      <c r="G541">
        <f>COUNTIFS(better_player_df!$A$2:$A$10475,match_formation!B541,better_player_df!$B$2:$B$10475,C541,better_player_df!$E$2:$E$10475,match_formation!$G$1)</f>
        <v>1</v>
      </c>
      <c r="H541">
        <f>COUNTIFS(better_player_df!$A$2:$A$10475,match_formation!B541,better_player_df!$B$2:$B$10475,C541,better_player_df!$E$2:$E$10475,match_formation!$H$1)</f>
        <v>0</v>
      </c>
      <c r="I541">
        <f>COUNTIFS(better_player_df!$A$2:$A$10475,match_formation!B541,better_player_df!$B$2:$B$10475,C541,better_player_df!$E$2:$E$10475,match_formation!$I$1)</f>
        <v>0</v>
      </c>
      <c r="J541">
        <f>COUNTIFS(better_player_df!$A$2:$A$10475,match_formation!B541,better_player_df!$B$2:$B$10475,C541,better_player_df!$E$2:$E$10475,match_formation!$J$1)</f>
        <v>2</v>
      </c>
      <c r="K541">
        <f>COUNTIFS(better_player_df!$A$2:$A$10475,match_formation!B541,better_player_df!$B$2:$B$10475,C541,better_player_df!$E$2:$E$10475,match_formation!$K$1)</f>
        <v>1</v>
      </c>
      <c r="L541">
        <f>COUNTIFS(better_player_df!$A$2:$A$10475,match_formation!B541,better_player_df!$B$2:$B$10475,C541,better_player_df!$E$2:$E$10475,match_formation!$L$1)</f>
        <v>1</v>
      </c>
      <c r="M541">
        <f>COUNTIFS(better_player_df!$A$2:$A$10475,match_formation!B541,better_player_df!$B$2:$B$10475,C541,better_player_df!$E$2:$E$10475,match_formation!$M$1)</f>
        <v>0</v>
      </c>
      <c r="N541">
        <f>COUNTIFS(better_player_df!$A$2:$A$10475,match_formation!B541,better_player_df!$B$2:$B$10475,C541,better_player_df!$E$2:$E$10475,match_formation!$N$1)</f>
        <v>0</v>
      </c>
      <c r="O541">
        <f>COUNTIFS(better_player_df!$A$2:$A$10475,match_formation!B541,better_player_df!$B$2:$B$10475,C541,better_player_df!$E$2:$E$10475,match_formation!$O$1)</f>
        <v>0</v>
      </c>
      <c r="P541">
        <f>COUNTIFS(better_player_df!$A$2:$A$10475,match_formation!B541,better_player_df!$B$2:$B$10475,C541,better_player_df!$E$2:$E$10475,match_formation!$P$1)</f>
        <v>1</v>
      </c>
      <c r="Q541">
        <f>COUNTIFS(better_player_df!$A$2:$A$10475,match_formation!B541,better_player_df!$B$2:$B$10475,C541,better_player_df!$E$2:$E$10475,match_formation!$Q$1)</f>
        <v>0</v>
      </c>
      <c r="R541">
        <f>COUNTIFS(better_player_df!$A$2:$A$10475,match_formation!B541,better_player_df!$B$2:$B$10475,C541,better_player_df!$E$2:$E$10475,match_formation!$R$1)</f>
        <v>0</v>
      </c>
      <c r="S541">
        <f t="shared" si="56"/>
        <v>4</v>
      </c>
      <c r="T541">
        <f t="shared" si="57"/>
        <v>5</v>
      </c>
      <c r="U541">
        <f t="shared" si="58"/>
        <v>0</v>
      </c>
      <c r="V541">
        <f t="shared" si="59"/>
        <v>1</v>
      </c>
      <c r="W541">
        <f t="shared" si="60"/>
        <v>451</v>
      </c>
    </row>
    <row r="542" spans="1:23" x14ac:dyDescent="0.3">
      <c r="A542">
        <f t="shared" si="61"/>
        <v>541</v>
      </c>
      <c r="B542">
        <f t="shared" si="62"/>
        <v>1080776</v>
      </c>
      <c r="C542" t="s">
        <v>96</v>
      </c>
      <c r="D542">
        <f>COUNTIFS(better_player_df!$A$2:$A$10475,match_formation!B542,better_player_df!$B$2:$B$10475,C542,better_player_df!$E$2:$E$10475,match_formation!$D$1)</f>
        <v>2</v>
      </c>
      <c r="E542">
        <f>COUNTIFS(better_player_df!$A$2:$A$10475,match_formation!B542,better_player_df!$B$2:$B$10475,C542,better_player_df!$E$2:$E$10475,match_formation!$E$1)</f>
        <v>1</v>
      </c>
      <c r="F542">
        <f>COUNTIFS(better_player_df!$A$2:$A$10475,match_formation!B542,better_player_df!$B$2:$B$10475,C542,better_player_df!$E$2:$E$10475,match_formation!$F$1)</f>
        <v>1</v>
      </c>
      <c r="G542">
        <f>COUNTIFS(better_player_df!$A$2:$A$10475,match_formation!B542,better_player_df!$B$2:$B$10475,C542,better_player_df!$E$2:$E$10475,match_formation!$G$1)</f>
        <v>0</v>
      </c>
      <c r="H542">
        <f>COUNTIFS(better_player_df!$A$2:$A$10475,match_formation!B542,better_player_df!$B$2:$B$10475,C542,better_player_df!$E$2:$E$10475,match_formation!$H$1)</f>
        <v>0</v>
      </c>
      <c r="I542">
        <f>COUNTIFS(better_player_df!$A$2:$A$10475,match_formation!B542,better_player_df!$B$2:$B$10475,C542,better_player_df!$E$2:$E$10475,match_formation!$I$1)</f>
        <v>0</v>
      </c>
      <c r="J542">
        <f>COUNTIFS(better_player_df!$A$2:$A$10475,match_formation!B542,better_player_df!$B$2:$B$10475,C542,better_player_df!$E$2:$E$10475,match_formation!$J$1)</f>
        <v>3</v>
      </c>
      <c r="K542">
        <f>COUNTIFS(better_player_df!$A$2:$A$10475,match_formation!B542,better_player_df!$B$2:$B$10475,C542,better_player_df!$E$2:$E$10475,match_formation!$K$1)</f>
        <v>0</v>
      </c>
      <c r="L542">
        <f>COUNTIFS(better_player_df!$A$2:$A$10475,match_formation!B542,better_player_df!$B$2:$B$10475,C542,better_player_df!$E$2:$E$10475,match_formation!$L$1)</f>
        <v>0</v>
      </c>
      <c r="M542">
        <f>COUNTIFS(better_player_df!$A$2:$A$10475,match_formation!B542,better_player_df!$B$2:$B$10475,C542,better_player_df!$E$2:$E$10475,match_formation!$M$1)</f>
        <v>0</v>
      </c>
      <c r="N542">
        <f>COUNTIFS(better_player_df!$A$2:$A$10475,match_formation!B542,better_player_df!$B$2:$B$10475,C542,better_player_df!$E$2:$E$10475,match_formation!$N$1)</f>
        <v>0</v>
      </c>
      <c r="O542">
        <f>COUNTIFS(better_player_df!$A$2:$A$10475,match_formation!B542,better_player_df!$B$2:$B$10475,C542,better_player_df!$E$2:$E$10475,match_formation!$O$1)</f>
        <v>0</v>
      </c>
      <c r="P542">
        <f>COUNTIFS(better_player_df!$A$2:$A$10475,match_formation!B542,better_player_df!$B$2:$B$10475,C542,better_player_df!$E$2:$E$10475,match_formation!$P$1)</f>
        <v>1</v>
      </c>
      <c r="Q542">
        <f>COUNTIFS(better_player_df!$A$2:$A$10475,match_formation!B542,better_player_df!$B$2:$B$10475,C542,better_player_df!$E$2:$E$10475,match_formation!$Q$1)</f>
        <v>1</v>
      </c>
      <c r="R542">
        <f>COUNTIFS(better_player_df!$A$2:$A$10475,match_formation!B542,better_player_df!$B$2:$B$10475,C542,better_player_df!$E$2:$E$10475,match_formation!$R$1)</f>
        <v>1</v>
      </c>
      <c r="S542">
        <f t="shared" si="56"/>
        <v>4</v>
      </c>
      <c r="T542">
        <f t="shared" si="57"/>
        <v>3</v>
      </c>
      <c r="U542">
        <f t="shared" si="58"/>
        <v>0</v>
      </c>
      <c r="V542">
        <f t="shared" si="59"/>
        <v>3</v>
      </c>
      <c r="W542">
        <f t="shared" si="60"/>
        <v>433</v>
      </c>
    </row>
    <row r="543" spans="1:23" x14ac:dyDescent="0.3">
      <c r="A543">
        <f t="shared" si="61"/>
        <v>542</v>
      </c>
      <c r="B543">
        <f t="shared" si="62"/>
        <v>1080776</v>
      </c>
      <c r="C543" t="s">
        <v>232</v>
      </c>
      <c r="D543">
        <f>COUNTIFS(better_player_df!$A$2:$A$10475,match_formation!B543,better_player_df!$B$2:$B$10475,C543,better_player_df!$E$2:$E$10475,match_formation!$D$1)</f>
        <v>2</v>
      </c>
      <c r="E543">
        <f>COUNTIFS(better_player_df!$A$2:$A$10475,match_formation!B543,better_player_df!$B$2:$B$10475,C543,better_player_df!$E$2:$E$10475,match_formation!$E$1)</f>
        <v>1</v>
      </c>
      <c r="F543">
        <f>COUNTIFS(better_player_df!$A$2:$A$10475,match_formation!B543,better_player_df!$B$2:$B$10475,C543,better_player_df!$E$2:$E$10475,match_formation!$F$1)</f>
        <v>1</v>
      </c>
      <c r="G543">
        <f>COUNTIFS(better_player_df!$A$2:$A$10475,match_formation!B543,better_player_df!$B$2:$B$10475,C543,better_player_df!$E$2:$E$10475,match_formation!$G$1)</f>
        <v>1</v>
      </c>
      <c r="H543">
        <f>COUNTIFS(better_player_df!$A$2:$A$10475,match_formation!B543,better_player_df!$B$2:$B$10475,C543,better_player_df!$E$2:$E$10475,match_formation!$H$1)</f>
        <v>0</v>
      </c>
      <c r="I543">
        <f>COUNTIFS(better_player_df!$A$2:$A$10475,match_formation!B543,better_player_df!$B$2:$B$10475,C543,better_player_df!$E$2:$E$10475,match_formation!$I$1)</f>
        <v>0</v>
      </c>
      <c r="J543">
        <f>COUNTIFS(better_player_df!$A$2:$A$10475,match_formation!B543,better_player_df!$B$2:$B$10475,C543,better_player_df!$E$2:$E$10475,match_formation!$J$1)</f>
        <v>2</v>
      </c>
      <c r="K543">
        <f>COUNTIFS(better_player_df!$A$2:$A$10475,match_formation!B543,better_player_df!$B$2:$B$10475,C543,better_player_df!$E$2:$E$10475,match_formation!$K$1)</f>
        <v>1</v>
      </c>
      <c r="L543">
        <f>COUNTIFS(better_player_df!$A$2:$A$10475,match_formation!B543,better_player_df!$B$2:$B$10475,C543,better_player_df!$E$2:$E$10475,match_formation!$L$1)</f>
        <v>1</v>
      </c>
      <c r="M543">
        <f>COUNTIFS(better_player_df!$A$2:$A$10475,match_formation!B543,better_player_df!$B$2:$B$10475,C543,better_player_df!$E$2:$E$10475,match_formation!$M$1)</f>
        <v>0</v>
      </c>
      <c r="N543">
        <f>COUNTIFS(better_player_df!$A$2:$A$10475,match_formation!B543,better_player_df!$B$2:$B$10475,C543,better_player_df!$E$2:$E$10475,match_formation!$N$1)</f>
        <v>0</v>
      </c>
      <c r="O543">
        <f>COUNTIFS(better_player_df!$A$2:$A$10475,match_formation!B543,better_player_df!$B$2:$B$10475,C543,better_player_df!$E$2:$E$10475,match_formation!$O$1)</f>
        <v>0</v>
      </c>
      <c r="P543">
        <f>COUNTIFS(better_player_df!$A$2:$A$10475,match_formation!B543,better_player_df!$B$2:$B$10475,C543,better_player_df!$E$2:$E$10475,match_formation!$P$1)</f>
        <v>1</v>
      </c>
      <c r="Q543">
        <f>COUNTIFS(better_player_df!$A$2:$A$10475,match_formation!B543,better_player_df!$B$2:$B$10475,C543,better_player_df!$E$2:$E$10475,match_formation!$Q$1)</f>
        <v>0</v>
      </c>
      <c r="R543">
        <f>COUNTIFS(better_player_df!$A$2:$A$10475,match_formation!B543,better_player_df!$B$2:$B$10475,C543,better_player_df!$E$2:$E$10475,match_formation!$R$1)</f>
        <v>0</v>
      </c>
      <c r="S543">
        <f t="shared" si="56"/>
        <v>4</v>
      </c>
      <c r="T543">
        <f t="shared" si="57"/>
        <v>5</v>
      </c>
      <c r="U543">
        <f t="shared" si="58"/>
        <v>0</v>
      </c>
      <c r="V543">
        <f t="shared" si="59"/>
        <v>1</v>
      </c>
      <c r="W543">
        <f t="shared" si="60"/>
        <v>451</v>
      </c>
    </row>
    <row r="544" spans="1:23" x14ac:dyDescent="0.3">
      <c r="A544">
        <f t="shared" si="61"/>
        <v>543</v>
      </c>
      <c r="B544">
        <f t="shared" si="62"/>
        <v>1080777</v>
      </c>
      <c r="C544" t="s">
        <v>38</v>
      </c>
      <c r="D544">
        <f>COUNTIFS(better_player_df!$A$2:$A$10475,match_formation!B544,better_player_df!$B$2:$B$10475,C544,better_player_df!$E$2:$E$10475,match_formation!$D$1)</f>
        <v>2</v>
      </c>
      <c r="E544">
        <f>COUNTIFS(better_player_df!$A$2:$A$10475,match_formation!B544,better_player_df!$B$2:$B$10475,C544,better_player_df!$E$2:$E$10475,match_formation!$E$1)</f>
        <v>1</v>
      </c>
      <c r="F544">
        <f>COUNTIFS(better_player_df!$A$2:$A$10475,match_formation!B544,better_player_df!$B$2:$B$10475,C544,better_player_df!$E$2:$E$10475,match_formation!$F$1)</f>
        <v>1</v>
      </c>
      <c r="G544">
        <f>COUNTIFS(better_player_df!$A$2:$A$10475,match_formation!B544,better_player_df!$B$2:$B$10475,C544,better_player_df!$E$2:$E$10475,match_formation!$G$1)</f>
        <v>2</v>
      </c>
      <c r="H544">
        <f>COUNTIFS(better_player_df!$A$2:$A$10475,match_formation!B544,better_player_df!$B$2:$B$10475,C544,better_player_df!$E$2:$E$10475,match_formation!$H$1)</f>
        <v>0</v>
      </c>
      <c r="I544">
        <f>COUNTIFS(better_player_df!$A$2:$A$10475,match_formation!B544,better_player_df!$B$2:$B$10475,C544,better_player_df!$E$2:$E$10475,match_formation!$I$1)</f>
        <v>0</v>
      </c>
      <c r="J544">
        <f>COUNTIFS(better_player_df!$A$2:$A$10475,match_formation!B544,better_player_df!$B$2:$B$10475,C544,better_player_df!$E$2:$E$10475,match_formation!$J$1)</f>
        <v>0</v>
      </c>
      <c r="K544">
        <f>COUNTIFS(better_player_df!$A$2:$A$10475,match_formation!B544,better_player_df!$B$2:$B$10475,C544,better_player_df!$E$2:$E$10475,match_formation!$K$1)</f>
        <v>0</v>
      </c>
      <c r="L544">
        <f>COUNTIFS(better_player_df!$A$2:$A$10475,match_formation!B544,better_player_df!$B$2:$B$10475,C544,better_player_df!$E$2:$E$10475,match_formation!$L$1)</f>
        <v>0</v>
      </c>
      <c r="M544">
        <f>COUNTIFS(better_player_df!$A$2:$A$10475,match_formation!B544,better_player_df!$B$2:$B$10475,C544,better_player_df!$E$2:$E$10475,match_formation!$M$1)</f>
        <v>1</v>
      </c>
      <c r="N544">
        <f>COUNTIFS(better_player_df!$A$2:$A$10475,match_formation!B544,better_player_df!$B$2:$B$10475,C544,better_player_df!$E$2:$E$10475,match_formation!$N$1)</f>
        <v>1</v>
      </c>
      <c r="O544">
        <f>COUNTIFS(better_player_df!$A$2:$A$10475,match_formation!B544,better_player_df!$B$2:$B$10475,C544,better_player_df!$E$2:$E$10475,match_formation!$O$1)</f>
        <v>1</v>
      </c>
      <c r="P544">
        <f>COUNTIFS(better_player_df!$A$2:$A$10475,match_formation!B544,better_player_df!$B$2:$B$10475,C544,better_player_df!$E$2:$E$10475,match_formation!$P$1)</f>
        <v>1</v>
      </c>
      <c r="Q544">
        <f>COUNTIFS(better_player_df!$A$2:$A$10475,match_formation!B544,better_player_df!$B$2:$B$10475,C544,better_player_df!$E$2:$E$10475,match_formation!$Q$1)</f>
        <v>0</v>
      </c>
      <c r="R544">
        <f>COUNTIFS(better_player_df!$A$2:$A$10475,match_formation!B544,better_player_df!$B$2:$B$10475,C544,better_player_df!$E$2:$E$10475,match_formation!$R$1)</f>
        <v>0</v>
      </c>
      <c r="S544">
        <f t="shared" si="56"/>
        <v>4</v>
      </c>
      <c r="T544">
        <f t="shared" si="57"/>
        <v>2</v>
      </c>
      <c r="U544">
        <f t="shared" si="58"/>
        <v>3</v>
      </c>
      <c r="V544">
        <f t="shared" si="59"/>
        <v>1</v>
      </c>
      <c r="W544">
        <f t="shared" si="60"/>
        <v>4231</v>
      </c>
    </row>
    <row r="545" spans="1:23" x14ac:dyDescent="0.3">
      <c r="A545">
        <f t="shared" si="61"/>
        <v>544</v>
      </c>
      <c r="B545">
        <f t="shared" si="62"/>
        <v>1080777</v>
      </c>
      <c r="C545" t="s">
        <v>259</v>
      </c>
      <c r="D545">
        <f>COUNTIFS(better_player_df!$A$2:$A$10475,match_formation!B545,better_player_df!$B$2:$B$10475,C545,better_player_df!$E$2:$E$10475,match_formation!$D$1)</f>
        <v>2</v>
      </c>
      <c r="E545">
        <f>COUNTIFS(better_player_df!$A$2:$A$10475,match_formation!B545,better_player_df!$B$2:$B$10475,C545,better_player_df!$E$2:$E$10475,match_formation!$E$1)</f>
        <v>1</v>
      </c>
      <c r="F545">
        <f>COUNTIFS(better_player_df!$A$2:$A$10475,match_formation!B545,better_player_df!$B$2:$B$10475,C545,better_player_df!$E$2:$E$10475,match_formation!$F$1)</f>
        <v>1</v>
      </c>
      <c r="G545">
        <f>COUNTIFS(better_player_df!$A$2:$A$10475,match_formation!B545,better_player_df!$B$2:$B$10475,C545,better_player_df!$E$2:$E$10475,match_formation!$G$1)</f>
        <v>2</v>
      </c>
      <c r="H545">
        <f>COUNTIFS(better_player_df!$A$2:$A$10475,match_formation!B545,better_player_df!$B$2:$B$10475,C545,better_player_df!$E$2:$E$10475,match_formation!$H$1)</f>
        <v>0</v>
      </c>
      <c r="I545">
        <f>COUNTIFS(better_player_df!$A$2:$A$10475,match_formation!B545,better_player_df!$B$2:$B$10475,C545,better_player_df!$E$2:$E$10475,match_formation!$I$1)</f>
        <v>0</v>
      </c>
      <c r="J545">
        <f>COUNTIFS(better_player_df!$A$2:$A$10475,match_formation!B545,better_player_df!$B$2:$B$10475,C545,better_player_df!$E$2:$E$10475,match_formation!$J$1)</f>
        <v>0</v>
      </c>
      <c r="K545">
        <f>COUNTIFS(better_player_df!$A$2:$A$10475,match_formation!B545,better_player_df!$B$2:$B$10475,C545,better_player_df!$E$2:$E$10475,match_formation!$K$1)</f>
        <v>0</v>
      </c>
      <c r="L545">
        <f>COUNTIFS(better_player_df!$A$2:$A$10475,match_formation!B545,better_player_df!$B$2:$B$10475,C545,better_player_df!$E$2:$E$10475,match_formation!$L$1)</f>
        <v>0</v>
      </c>
      <c r="M545">
        <f>COUNTIFS(better_player_df!$A$2:$A$10475,match_formation!B545,better_player_df!$B$2:$B$10475,C545,better_player_df!$E$2:$E$10475,match_formation!$M$1)</f>
        <v>1</v>
      </c>
      <c r="N545">
        <f>COUNTIFS(better_player_df!$A$2:$A$10475,match_formation!B545,better_player_df!$B$2:$B$10475,C545,better_player_df!$E$2:$E$10475,match_formation!$N$1)</f>
        <v>1</v>
      </c>
      <c r="O545">
        <f>COUNTIFS(better_player_df!$A$2:$A$10475,match_formation!B545,better_player_df!$B$2:$B$10475,C545,better_player_df!$E$2:$E$10475,match_formation!$O$1)</f>
        <v>1</v>
      </c>
      <c r="P545">
        <f>COUNTIFS(better_player_df!$A$2:$A$10475,match_formation!B545,better_player_df!$B$2:$B$10475,C545,better_player_df!$E$2:$E$10475,match_formation!$P$1)</f>
        <v>1</v>
      </c>
      <c r="Q545">
        <f>COUNTIFS(better_player_df!$A$2:$A$10475,match_formation!B545,better_player_df!$B$2:$B$10475,C545,better_player_df!$E$2:$E$10475,match_formation!$Q$1)</f>
        <v>0</v>
      </c>
      <c r="R545">
        <f>COUNTIFS(better_player_df!$A$2:$A$10475,match_formation!B545,better_player_df!$B$2:$B$10475,C545,better_player_df!$E$2:$E$10475,match_formation!$R$1)</f>
        <v>0</v>
      </c>
      <c r="S545">
        <f t="shared" si="56"/>
        <v>4</v>
      </c>
      <c r="T545">
        <f t="shared" si="57"/>
        <v>2</v>
      </c>
      <c r="U545">
        <f t="shared" si="58"/>
        <v>3</v>
      </c>
      <c r="V545">
        <f t="shared" si="59"/>
        <v>1</v>
      </c>
      <c r="W545">
        <f t="shared" si="60"/>
        <v>4231</v>
      </c>
    </row>
    <row r="546" spans="1:23" x14ac:dyDescent="0.3">
      <c r="A546">
        <f t="shared" si="61"/>
        <v>545</v>
      </c>
      <c r="B546">
        <f t="shared" si="62"/>
        <v>1080778</v>
      </c>
      <c r="C546" t="s">
        <v>244</v>
      </c>
      <c r="D546">
        <f>COUNTIFS(better_player_df!$A$2:$A$10475,match_formation!B546,better_player_df!$B$2:$B$10475,C546,better_player_df!$E$2:$E$10475,match_formation!$D$1)</f>
        <v>2</v>
      </c>
      <c r="E546">
        <f>COUNTIFS(better_player_df!$A$2:$A$10475,match_formation!B546,better_player_df!$B$2:$B$10475,C546,better_player_df!$E$2:$E$10475,match_formation!$E$1)</f>
        <v>1</v>
      </c>
      <c r="F546">
        <f>COUNTIFS(better_player_df!$A$2:$A$10475,match_formation!B546,better_player_df!$B$2:$B$10475,C546,better_player_df!$E$2:$E$10475,match_formation!$F$1)</f>
        <v>1</v>
      </c>
      <c r="G546">
        <f>COUNTIFS(better_player_df!$A$2:$A$10475,match_formation!B546,better_player_df!$B$2:$B$10475,C546,better_player_df!$E$2:$E$10475,match_formation!$G$1)</f>
        <v>0</v>
      </c>
      <c r="H546">
        <f>COUNTIFS(better_player_df!$A$2:$A$10475,match_formation!B546,better_player_df!$B$2:$B$10475,C546,better_player_df!$E$2:$E$10475,match_formation!$H$1)</f>
        <v>0</v>
      </c>
      <c r="I546">
        <f>COUNTIFS(better_player_df!$A$2:$A$10475,match_formation!B546,better_player_df!$B$2:$B$10475,C546,better_player_df!$E$2:$E$10475,match_formation!$I$1)</f>
        <v>0</v>
      </c>
      <c r="J546">
        <f>COUNTIFS(better_player_df!$A$2:$A$10475,match_formation!B546,better_player_df!$B$2:$B$10475,C546,better_player_df!$E$2:$E$10475,match_formation!$J$1)</f>
        <v>2</v>
      </c>
      <c r="K546">
        <f>COUNTIFS(better_player_df!$A$2:$A$10475,match_formation!B546,better_player_df!$B$2:$B$10475,C546,better_player_df!$E$2:$E$10475,match_formation!$K$1)</f>
        <v>1</v>
      </c>
      <c r="L546">
        <f>COUNTIFS(better_player_df!$A$2:$A$10475,match_formation!B546,better_player_df!$B$2:$B$10475,C546,better_player_df!$E$2:$E$10475,match_formation!$L$1)</f>
        <v>1</v>
      </c>
      <c r="M546">
        <f>COUNTIFS(better_player_df!$A$2:$A$10475,match_formation!B546,better_player_df!$B$2:$B$10475,C546,better_player_df!$E$2:$E$10475,match_formation!$M$1)</f>
        <v>0</v>
      </c>
      <c r="N546">
        <f>COUNTIFS(better_player_df!$A$2:$A$10475,match_formation!B546,better_player_df!$B$2:$B$10475,C546,better_player_df!$E$2:$E$10475,match_formation!$N$1)</f>
        <v>0</v>
      </c>
      <c r="O546">
        <f>COUNTIFS(better_player_df!$A$2:$A$10475,match_formation!B546,better_player_df!$B$2:$B$10475,C546,better_player_df!$E$2:$E$10475,match_formation!$O$1)</f>
        <v>0</v>
      </c>
      <c r="P546">
        <f>COUNTIFS(better_player_df!$A$2:$A$10475,match_formation!B546,better_player_df!$B$2:$B$10475,C546,better_player_df!$E$2:$E$10475,match_formation!$P$1)</f>
        <v>2</v>
      </c>
      <c r="Q546">
        <f>COUNTIFS(better_player_df!$A$2:$A$10475,match_formation!B546,better_player_df!$B$2:$B$10475,C546,better_player_df!$E$2:$E$10475,match_formation!$Q$1)</f>
        <v>0</v>
      </c>
      <c r="R546">
        <f>COUNTIFS(better_player_df!$A$2:$A$10475,match_formation!B546,better_player_df!$B$2:$B$10475,C546,better_player_df!$E$2:$E$10475,match_formation!$R$1)</f>
        <v>0</v>
      </c>
      <c r="S546">
        <f t="shared" si="56"/>
        <v>4</v>
      </c>
      <c r="T546">
        <f t="shared" si="57"/>
        <v>4</v>
      </c>
      <c r="U546">
        <f t="shared" si="58"/>
        <v>0</v>
      </c>
      <c r="V546">
        <f t="shared" si="59"/>
        <v>2</v>
      </c>
      <c r="W546">
        <f t="shared" si="60"/>
        <v>442</v>
      </c>
    </row>
    <row r="547" spans="1:23" x14ac:dyDescent="0.3">
      <c r="A547">
        <f t="shared" si="61"/>
        <v>546</v>
      </c>
      <c r="B547">
        <f t="shared" si="62"/>
        <v>1080778</v>
      </c>
      <c r="C547" t="s">
        <v>274</v>
      </c>
      <c r="D547">
        <f>COUNTIFS(better_player_df!$A$2:$A$10475,match_formation!B547,better_player_df!$B$2:$B$10475,C547,better_player_df!$E$2:$E$10475,match_formation!$D$1)</f>
        <v>2</v>
      </c>
      <c r="E547">
        <f>COUNTIFS(better_player_df!$A$2:$A$10475,match_formation!B547,better_player_df!$B$2:$B$10475,C547,better_player_df!$E$2:$E$10475,match_formation!$E$1)</f>
        <v>1</v>
      </c>
      <c r="F547">
        <f>COUNTIFS(better_player_df!$A$2:$A$10475,match_formation!B547,better_player_df!$B$2:$B$10475,C547,better_player_df!$E$2:$E$10475,match_formation!$F$1)</f>
        <v>1</v>
      </c>
      <c r="G547">
        <f>COUNTIFS(better_player_df!$A$2:$A$10475,match_formation!B547,better_player_df!$B$2:$B$10475,C547,better_player_df!$E$2:$E$10475,match_formation!$G$1)</f>
        <v>1</v>
      </c>
      <c r="H547">
        <f>COUNTIFS(better_player_df!$A$2:$A$10475,match_formation!B547,better_player_df!$B$2:$B$10475,C547,better_player_df!$E$2:$E$10475,match_formation!$H$1)</f>
        <v>0</v>
      </c>
      <c r="I547">
        <f>COUNTIFS(better_player_df!$A$2:$A$10475,match_formation!B547,better_player_df!$B$2:$B$10475,C547,better_player_df!$E$2:$E$10475,match_formation!$I$1)</f>
        <v>0</v>
      </c>
      <c r="J547">
        <f>COUNTIFS(better_player_df!$A$2:$A$10475,match_formation!B547,better_player_df!$B$2:$B$10475,C547,better_player_df!$E$2:$E$10475,match_formation!$J$1)</f>
        <v>3</v>
      </c>
      <c r="K547">
        <f>COUNTIFS(better_player_df!$A$2:$A$10475,match_formation!B547,better_player_df!$B$2:$B$10475,C547,better_player_df!$E$2:$E$10475,match_formation!$K$1)</f>
        <v>0</v>
      </c>
      <c r="L547">
        <f>COUNTIFS(better_player_df!$A$2:$A$10475,match_formation!B547,better_player_df!$B$2:$B$10475,C547,better_player_df!$E$2:$E$10475,match_formation!$L$1)</f>
        <v>0</v>
      </c>
      <c r="M547">
        <f>COUNTIFS(better_player_df!$A$2:$A$10475,match_formation!B547,better_player_df!$B$2:$B$10475,C547,better_player_df!$E$2:$E$10475,match_formation!$M$1)</f>
        <v>0</v>
      </c>
      <c r="N547">
        <f>COUNTIFS(better_player_df!$A$2:$A$10475,match_formation!B547,better_player_df!$B$2:$B$10475,C547,better_player_df!$E$2:$E$10475,match_formation!$N$1)</f>
        <v>0</v>
      </c>
      <c r="O547">
        <f>COUNTIFS(better_player_df!$A$2:$A$10475,match_formation!B547,better_player_df!$B$2:$B$10475,C547,better_player_df!$E$2:$E$10475,match_formation!$O$1)</f>
        <v>0</v>
      </c>
      <c r="P547">
        <f>COUNTIFS(better_player_df!$A$2:$A$10475,match_formation!B547,better_player_df!$B$2:$B$10475,C547,better_player_df!$E$2:$E$10475,match_formation!$P$1)</f>
        <v>2</v>
      </c>
      <c r="Q547">
        <f>COUNTIFS(better_player_df!$A$2:$A$10475,match_formation!B547,better_player_df!$B$2:$B$10475,C547,better_player_df!$E$2:$E$10475,match_formation!$Q$1)</f>
        <v>0</v>
      </c>
      <c r="R547">
        <f>COUNTIFS(better_player_df!$A$2:$A$10475,match_formation!B547,better_player_df!$B$2:$B$10475,C547,better_player_df!$E$2:$E$10475,match_formation!$R$1)</f>
        <v>0</v>
      </c>
      <c r="S547">
        <f t="shared" si="56"/>
        <v>4</v>
      </c>
      <c r="T547">
        <f t="shared" si="57"/>
        <v>4</v>
      </c>
      <c r="U547">
        <f t="shared" si="58"/>
        <v>0</v>
      </c>
      <c r="V547">
        <f t="shared" si="59"/>
        <v>2</v>
      </c>
      <c r="W547">
        <f t="shared" si="60"/>
        <v>442</v>
      </c>
    </row>
    <row r="548" spans="1:23" x14ac:dyDescent="0.3">
      <c r="A548">
        <f t="shared" si="61"/>
        <v>547</v>
      </c>
      <c r="B548">
        <f t="shared" si="62"/>
        <v>1080779</v>
      </c>
      <c r="C548" t="s">
        <v>142</v>
      </c>
      <c r="D548">
        <f>COUNTIFS(better_player_df!$A$2:$A$10475,match_formation!B548,better_player_df!$B$2:$B$10475,C548,better_player_df!$E$2:$E$10475,match_formation!$D$1)</f>
        <v>3</v>
      </c>
      <c r="E548">
        <f>COUNTIFS(better_player_df!$A$2:$A$10475,match_formation!B548,better_player_df!$B$2:$B$10475,C548,better_player_df!$E$2:$E$10475,match_formation!$E$1)</f>
        <v>0</v>
      </c>
      <c r="F548">
        <f>COUNTIFS(better_player_df!$A$2:$A$10475,match_formation!B548,better_player_df!$B$2:$B$10475,C548,better_player_df!$E$2:$E$10475,match_formation!$F$1)</f>
        <v>0</v>
      </c>
      <c r="G548">
        <f>COUNTIFS(better_player_df!$A$2:$A$10475,match_formation!B548,better_player_df!$B$2:$B$10475,C548,better_player_df!$E$2:$E$10475,match_formation!$G$1)</f>
        <v>0</v>
      </c>
      <c r="H548">
        <f>COUNTIFS(better_player_df!$A$2:$A$10475,match_formation!B548,better_player_df!$B$2:$B$10475,C548,better_player_df!$E$2:$E$10475,match_formation!$H$1)</f>
        <v>1</v>
      </c>
      <c r="I548">
        <f>COUNTIFS(better_player_df!$A$2:$A$10475,match_formation!B548,better_player_df!$B$2:$B$10475,C548,better_player_df!$E$2:$E$10475,match_formation!$I$1)</f>
        <v>1</v>
      </c>
      <c r="J548">
        <f>COUNTIFS(better_player_df!$A$2:$A$10475,match_formation!B548,better_player_df!$B$2:$B$10475,C548,better_player_df!$E$2:$E$10475,match_formation!$J$1)</f>
        <v>2</v>
      </c>
      <c r="K548">
        <f>COUNTIFS(better_player_df!$A$2:$A$10475,match_formation!B548,better_player_df!$B$2:$B$10475,C548,better_player_df!$E$2:$E$10475,match_formation!$K$1)</f>
        <v>0</v>
      </c>
      <c r="L548">
        <f>COUNTIFS(better_player_df!$A$2:$A$10475,match_formation!B548,better_player_df!$B$2:$B$10475,C548,better_player_df!$E$2:$E$10475,match_formation!$L$1)</f>
        <v>0</v>
      </c>
      <c r="M548">
        <f>COUNTIFS(better_player_df!$A$2:$A$10475,match_formation!B548,better_player_df!$B$2:$B$10475,C548,better_player_df!$E$2:$E$10475,match_formation!$M$1)</f>
        <v>2</v>
      </c>
      <c r="N548">
        <f>COUNTIFS(better_player_df!$A$2:$A$10475,match_formation!B548,better_player_df!$B$2:$B$10475,C548,better_player_df!$E$2:$E$10475,match_formation!$N$1)</f>
        <v>0</v>
      </c>
      <c r="O548">
        <f>COUNTIFS(better_player_df!$A$2:$A$10475,match_formation!B548,better_player_df!$B$2:$B$10475,C548,better_player_df!$E$2:$E$10475,match_formation!$O$1)</f>
        <v>0</v>
      </c>
      <c r="P548">
        <f>COUNTIFS(better_player_df!$A$2:$A$10475,match_formation!B548,better_player_df!$B$2:$B$10475,C548,better_player_df!$E$2:$E$10475,match_formation!$P$1)</f>
        <v>1</v>
      </c>
      <c r="Q548">
        <f>COUNTIFS(better_player_df!$A$2:$A$10475,match_formation!B548,better_player_df!$B$2:$B$10475,C548,better_player_df!$E$2:$E$10475,match_formation!$Q$1)</f>
        <v>0</v>
      </c>
      <c r="R548">
        <f>COUNTIFS(better_player_df!$A$2:$A$10475,match_formation!B548,better_player_df!$B$2:$B$10475,C548,better_player_df!$E$2:$E$10475,match_formation!$R$1)</f>
        <v>0</v>
      </c>
      <c r="S548">
        <f t="shared" si="56"/>
        <v>3</v>
      </c>
      <c r="T548">
        <f t="shared" si="57"/>
        <v>4</v>
      </c>
      <c r="U548">
        <f t="shared" si="58"/>
        <v>2</v>
      </c>
      <c r="V548">
        <f t="shared" si="59"/>
        <v>1</v>
      </c>
      <c r="W548">
        <f t="shared" si="60"/>
        <v>3421</v>
      </c>
    </row>
    <row r="549" spans="1:23" x14ac:dyDescent="0.3">
      <c r="A549">
        <f t="shared" si="61"/>
        <v>548</v>
      </c>
      <c r="B549">
        <f t="shared" si="62"/>
        <v>1080779</v>
      </c>
      <c r="C549" t="s">
        <v>332</v>
      </c>
      <c r="D549">
        <f>COUNTIFS(better_player_df!$A$2:$A$10475,match_formation!B549,better_player_df!$B$2:$B$10475,C549,better_player_df!$E$2:$E$10475,match_formation!$D$1)</f>
        <v>3</v>
      </c>
      <c r="E549">
        <f>COUNTIFS(better_player_df!$A$2:$A$10475,match_formation!B549,better_player_df!$B$2:$B$10475,C549,better_player_df!$E$2:$E$10475,match_formation!$E$1)</f>
        <v>0</v>
      </c>
      <c r="F549">
        <f>COUNTIFS(better_player_df!$A$2:$A$10475,match_formation!B549,better_player_df!$B$2:$B$10475,C549,better_player_df!$E$2:$E$10475,match_formation!$F$1)</f>
        <v>0</v>
      </c>
      <c r="G549">
        <f>COUNTIFS(better_player_df!$A$2:$A$10475,match_formation!B549,better_player_df!$B$2:$B$10475,C549,better_player_df!$E$2:$E$10475,match_formation!$G$1)</f>
        <v>0</v>
      </c>
      <c r="H549">
        <f>COUNTIFS(better_player_df!$A$2:$A$10475,match_formation!B549,better_player_df!$B$2:$B$10475,C549,better_player_df!$E$2:$E$10475,match_formation!$H$1)</f>
        <v>1</v>
      </c>
      <c r="I549">
        <f>COUNTIFS(better_player_df!$A$2:$A$10475,match_formation!B549,better_player_df!$B$2:$B$10475,C549,better_player_df!$E$2:$E$10475,match_formation!$I$1)</f>
        <v>1</v>
      </c>
      <c r="J549">
        <f>COUNTIFS(better_player_df!$A$2:$A$10475,match_formation!B549,better_player_df!$B$2:$B$10475,C549,better_player_df!$E$2:$E$10475,match_formation!$J$1)</f>
        <v>3</v>
      </c>
      <c r="K549">
        <f>COUNTIFS(better_player_df!$A$2:$A$10475,match_formation!B549,better_player_df!$B$2:$B$10475,C549,better_player_df!$E$2:$E$10475,match_formation!$K$1)</f>
        <v>0</v>
      </c>
      <c r="L549">
        <f>COUNTIFS(better_player_df!$A$2:$A$10475,match_formation!B549,better_player_df!$B$2:$B$10475,C549,better_player_df!$E$2:$E$10475,match_formation!$L$1)</f>
        <v>0</v>
      </c>
      <c r="M549">
        <f>COUNTIFS(better_player_df!$A$2:$A$10475,match_formation!B549,better_player_df!$B$2:$B$10475,C549,better_player_df!$E$2:$E$10475,match_formation!$M$1)</f>
        <v>1</v>
      </c>
      <c r="N549">
        <f>COUNTIFS(better_player_df!$A$2:$A$10475,match_formation!B549,better_player_df!$B$2:$B$10475,C549,better_player_df!$E$2:$E$10475,match_formation!$N$1)</f>
        <v>0</v>
      </c>
      <c r="O549">
        <f>COUNTIFS(better_player_df!$A$2:$A$10475,match_formation!B549,better_player_df!$B$2:$B$10475,C549,better_player_df!$E$2:$E$10475,match_formation!$O$1)</f>
        <v>0</v>
      </c>
      <c r="P549">
        <f>COUNTIFS(better_player_df!$A$2:$A$10475,match_formation!B549,better_player_df!$B$2:$B$10475,C549,better_player_df!$E$2:$E$10475,match_formation!$P$1)</f>
        <v>1</v>
      </c>
      <c r="Q549">
        <f>COUNTIFS(better_player_df!$A$2:$A$10475,match_formation!B549,better_player_df!$B$2:$B$10475,C549,better_player_df!$E$2:$E$10475,match_formation!$Q$1)</f>
        <v>0</v>
      </c>
      <c r="R549">
        <f>COUNTIFS(better_player_df!$A$2:$A$10475,match_formation!B549,better_player_df!$B$2:$B$10475,C549,better_player_df!$E$2:$E$10475,match_formation!$R$1)</f>
        <v>0</v>
      </c>
      <c r="S549">
        <f t="shared" si="56"/>
        <v>3</v>
      </c>
      <c r="T549">
        <f t="shared" si="57"/>
        <v>5</v>
      </c>
      <c r="U549">
        <f t="shared" si="58"/>
        <v>1</v>
      </c>
      <c r="V549">
        <f t="shared" si="59"/>
        <v>1</v>
      </c>
      <c r="W549">
        <f t="shared" si="60"/>
        <v>3511</v>
      </c>
    </row>
    <row r="550" spans="1:23" x14ac:dyDescent="0.3">
      <c r="A550">
        <f t="shared" si="61"/>
        <v>549</v>
      </c>
      <c r="B550">
        <f t="shared" si="62"/>
        <v>1080780</v>
      </c>
      <c r="C550" t="s">
        <v>111</v>
      </c>
      <c r="D550">
        <f>COUNTIFS(better_player_df!$A$2:$A$10475,match_formation!B550,better_player_df!$B$2:$B$10475,C550,better_player_df!$E$2:$E$10475,match_formation!$D$1)</f>
        <v>2</v>
      </c>
      <c r="E550">
        <f>COUNTIFS(better_player_df!$A$2:$A$10475,match_formation!B550,better_player_df!$B$2:$B$10475,C550,better_player_df!$E$2:$E$10475,match_formation!$E$1)</f>
        <v>1</v>
      </c>
      <c r="F550">
        <f>COUNTIFS(better_player_df!$A$2:$A$10475,match_formation!B550,better_player_df!$B$2:$B$10475,C550,better_player_df!$E$2:$E$10475,match_formation!$F$1)</f>
        <v>1</v>
      </c>
      <c r="G550">
        <f>COUNTIFS(better_player_df!$A$2:$A$10475,match_formation!B550,better_player_df!$B$2:$B$10475,C550,better_player_df!$E$2:$E$10475,match_formation!$G$1)</f>
        <v>0</v>
      </c>
      <c r="H550">
        <f>COUNTIFS(better_player_df!$A$2:$A$10475,match_formation!B550,better_player_df!$B$2:$B$10475,C550,better_player_df!$E$2:$E$10475,match_formation!$H$1)</f>
        <v>0</v>
      </c>
      <c r="I550">
        <f>COUNTIFS(better_player_df!$A$2:$A$10475,match_formation!B550,better_player_df!$B$2:$B$10475,C550,better_player_df!$E$2:$E$10475,match_formation!$I$1)</f>
        <v>0</v>
      </c>
      <c r="J550">
        <f>COUNTIFS(better_player_df!$A$2:$A$10475,match_formation!B550,better_player_df!$B$2:$B$10475,C550,better_player_df!$E$2:$E$10475,match_formation!$J$1)</f>
        <v>2</v>
      </c>
      <c r="K550">
        <f>COUNTIFS(better_player_df!$A$2:$A$10475,match_formation!B550,better_player_df!$B$2:$B$10475,C550,better_player_df!$E$2:$E$10475,match_formation!$K$1)</f>
        <v>1</v>
      </c>
      <c r="L550">
        <f>COUNTIFS(better_player_df!$A$2:$A$10475,match_formation!B550,better_player_df!$B$2:$B$10475,C550,better_player_df!$E$2:$E$10475,match_formation!$L$1)</f>
        <v>1</v>
      </c>
      <c r="M550">
        <f>COUNTIFS(better_player_df!$A$2:$A$10475,match_formation!B550,better_player_df!$B$2:$B$10475,C550,better_player_df!$E$2:$E$10475,match_formation!$M$1)</f>
        <v>0</v>
      </c>
      <c r="N550">
        <f>COUNTIFS(better_player_df!$A$2:$A$10475,match_formation!B550,better_player_df!$B$2:$B$10475,C550,better_player_df!$E$2:$E$10475,match_formation!$N$1)</f>
        <v>0</v>
      </c>
      <c r="O550">
        <f>COUNTIFS(better_player_df!$A$2:$A$10475,match_formation!B550,better_player_df!$B$2:$B$10475,C550,better_player_df!$E$2:$E$10475,match_formation!$O$1)</f>
        <v>0</v>
      </c>
      <c r="P550">
        <f>COUNTIFS(better_player_df!$A$2:$A$10475,match_formation!B550,better_player_df!$B$2:$B$10475,C550,better_player_df!$E$2:$E$10475,match_formation!$P$1)</f>
        <v>2</v>
      </c>
      <c r="Q550">
        <f>COUNTIFS(better_player_df!$A$2:$A$10475,match_formation!B550,better_player_df!$B$2:$B$10475,C550,better_player_df!$E$2:$E$10475,match_formation!$Q$1)</f>
        <v>0</v>
      </c>
      <c r="R550">
        <f>COUNTIFS(better_player_df!$A$2:$A$10475,match_formation!B550,better_player_df!$B$2:$B$10475,C550,better_player_df!$E$2:$E$10475,match_formation!$R$1)</f>
        <v>0</v>
      </c>
      <c r="S550">
        <f t="shared" si="56"/>
        <v>4</v>
      </c>
      <c r="T550">
        <f t="shared" si="57"/>
        <v>4</v>
      </c>
      <c r="U550">
        <f t="shared" si="58"/>
        <v>0</v>
      </c>
      <c r="V550">
        <f t="shared" si="59"/>
        <v>2</v>
      </c>
      <c r="W550">
        <f t="shared" si="60"/>
        <v>442</v>
      </c>
    </row>
    <row r="551" spans="1:23" x14ac:dyDescent="0.3">
      <c r="A551">
        <f t="shared" si="61"/>
        <v>550</v>
      </c>
      <c r="B551">
        <f t="shared" si="62"/>
        <v>1080780</v>
      </c>
      <c r="C551" t="s">
        <v>218</v>
      </c>
      <c r="D551">
        <f>COUNTIFS(better_player_df!$A$2:$A$10475,match_formation!B551,better_player_df!$B$2:$B$10475,C551,better_player_df!$E$2:$E$10475,match_formation!$D$1)</f>
        <v>3</v>
      </c>
      <c r="E551">
        <f>COUNTIFS(better_player_df!$A$2:$A$10475,match_formation!B551,better_player_df!$B$2:$B$10475,C551,better_player_df!$E$2:$E$10475,match_formation!$E$1)</f>
        <v>0</v>
      </c>
      <c r="F551">
        <f>COUNTIFS(better_player_df!$A$2:$A$10475,match_formation!B551,better_player_df!$B$2:$B$10475,C551,better_player_df!$E$2:$E$10475,match_formation!$F$1)</f>
        <v>0</v>
      </c>
      <c r="G551">
        <f>COUNTIFS(better_player_df!$A$2:$A$10475,match_formation!B551,better_player_df!$B$2:$B$10475,C551,better_player_df!$E$2:$E$10475,match_formation!$G$1)</f>
        <v>0</v>
      </c>
      <c r="H551">
        <f>COUNTIFS(better_player_df!$A$2:$A$10475,match_formation!B551,better_player_df!$B$2:$B$10475,C551,better_player_df!$E$2:$E$10475,match_formation!$H$1)</f>
        <v>1</v>
      </c>
      <c r="I551">
        <f>COUNTIFS(better_player_df!$A$2:$A$10475,match_formation!B551,better_player_df!$B$2:$B$10475,C551,better_player_df!$E$2:$E$10475,match_formation!$I$1)</f>
        <v>1</v>
      </c>
      <c r="J551">
        <f>COUNTIFS(better_player_df!$A$2:$A$10475,match_formation!B551,better_player_df!$B$2:$B$10475,C551,better_player_df!$E$2:$E$10475,match_formation!$J$1)</f>
        <v>2</v>
      </c>
      <c r="K551">
        <f>COUNTIFS(better_player_df!$A$2:$A$10475,match_formation!B551,better_player_df!$B$2:$B$10475,C551,better_player_df!$E$2:$E$10475,match_formation!$K$1)</f>
        <v>0</v>
      </c>
      <c r="L551">
        <f>COUNTIFS(better_player_df!$A$2:$A$10475,match_formation!B551,better_player_df!$B$2:$B$10475,C551,better_player_df!$E$2:$E$10475,match_formation!$L$1)</f>
        <v>0</v>
      </c>
      <c r="M551">
        <f>COUNTIFS(better_player_df!$A$2:$A$10475,match_formation!B551,better_player_df!$B$2:$B$10475,C551,better_player_df!$E$2:$E$10475,match_formation!$M$1)</f>
        <v>2</v>
      </c>
      <c r="N551">
        <f>COUNTIFS(better_player_df!$A$2:$A$10475,match_formation!B551,better_player_df!$B$2:$B$10475,C551,better_player_df!$E$2:$E$10475,match_formation!$N$1)</f>
        <v>0</v>
      </c>
      <c r="O551">
        <f>COUNTIFS(better_player_df!$A$2:$A$10475,match_formation!B551,better_player_df!$B$2:$B$10475,C551,better_player_df!$E$2:$E$10475,match_formation!$O$1)</f>
        <v>0</v>
      </c>
      <c r="P551">
        <f>COUNTIFS(better_player_df!$A$2:$A$10475,match_formation!B551,better_player_df!$B$2:$B$10475,C551,better_player_df!$E$2:$E$10475,match_formation!$P$1)</f>
        <v>1</v>
      </c>
      <c r="Q551">
        <f>COUNTIFS(better_player_df!$A$2:$A$10475,match_formation!B551,better_player_df!$B$2:$B$10475,C551,better_player_df!$E$2:$E$10475,match_formation!$Q$1)</f>
        <v>0</v>
      </c>
      <c r="R551">
        <f>COUNTIFS(better_player_df!$A$2:$A$10475,match_formation!B551,better_player_df!$B$2:$B$10475,C551,better_player_df!$E$2:$E$10475,match_formation!$R$1)</f>
        <v>0</v>
      </c>
      <c r="S551">
        <f t="shared" si="56"/>
        <v>3</v>
      </c>
      <c r="T551">
        <f t="shared" si="57"/>
        <v>4</v>
      </c>
      <c r="U551">
        <f t="shared" si="58"/>
        <v>2</v>
      </c>
      <c r="V551">
        <f t="shared" si="59"/>
        <v>1</v>
      </c>
      <c r="W551">
        <f t="shared" si="60"/>
        <v>3421</v>
      </c>
    </row>
    <row r="552" spans="1:23" x14ac:dyDescent="0.3">
      <c r="A552">
        <f t="shared" si="61"/>
        <v>551</v>
      </c>
      <c r="B552">
        <f t="shared" si="62"/>
        <v>1080781</v>
      </c>
      <c r="C552" t="s">
        <v>127</v>
      </c>
      <c r="D552">
        <f>COUNTIFS(better_player_df!$A$2:$A$10475,match_formation!B552,better_player_df!$B$2:$B$10475,C552,better_player_df!$E$2:$E$10475,match_formation!$D$1)</f>
        <v>2</v>
      </c>
      <c r="E552">
        <f>COUNTIFS(better_player_df!$A$2:$A$10475,match_formation!B552,better_player_df!$B$2:$B$10475,C552,better_player_df!$E$2:$E$10475,match_formation!$E$1)</f>
        <v>1</v>
      </c>
      <c r="F552">
        <f>COUNTIFS(better_player_df!$A$2:$A$10475,match_formation!B552,better_player_df!$B$2:$B$10475,C552,better_player_df!$E$2:$E$10475,match_formation!$F$1)</f>
        <v>1</v>
      </c>
      <c r="G552">
        <f>COUNTIFS(better_player_df!$A$2:$A$10475,match_formation!B552,better_player_df!$B$2:$B$10475,C552,better_player_df!$E$2:$E$10475,match_formation!$G$1)</f>
        <v>0</v>
      </c>
      <c r="H552">
        <f>COUNTIFS(better_player_df!$A$2:$A$10475,match_formation!B552,better_player_df!$B$2:$B$10475,C552,better_player_df!$E$2:$E$10475,match_formation!$H$1)</f>
        <v>0</v>
      </c>
      <c r="I552">
        <f>COUNTIFS(better_player_df!$A$2:$A$10475,match_formation!B552,better_player_df!$B$2:$B$10475,C552,better_player_df!$E$2:$E$10475,match_formation!$I$1)</f>
        <v>0</v>
      </c>
      <c r="J552">
        <f>COUNTIFS(better_player_df!$A$2:$A$10475,match_formation!B552,better_player_df!$B$2:$B$10475,C552,better_player_df!$E$2:$E$10475,match_formation!$J$1)</f>
        <v>3</v>
      </c>
      <c r="K552">
        <f>COUNTIFS(better_player_df!$A$2:$A$10475,match_formation!B552,better_player_df!$B$2:$B$10475,C552,better_player_df!$E$2:$E$10475,match_formation!$K$1)</f>
        <v>0</v>
      </c>
      <c r="L552">
        <f>COUNTIFS(better_player_df!$A$2:$A$10475,match_formation!B552,better_player_df!$B$2:$B$10475,C552,better_player_df!$E$2:$E$10475,match_formation!$L$1)</f>
        <v>0</v>
      </c>
      <c r="M552">
        <f>COUNTIFS(better_player_df!$A$2:$A$10475,match_formation!B552,better_player_df!$B$2:$B$10475,C552,better_player_df!$E$2:$E$10475,match_formation!$M$1)</f>
        <v>0</v>
      </c>
      <c r="N552">
        <f>COUNTIFS(better_player_df!$A$2:$A$10475,match_formation!B552,better_player_df!$B$2:$B$10475,C552,better_player_df!$E$2:$E$10475,match_formation!$N$1)</f>
        <v>0</v>
      </c>
      <c r="O552">
        <f>COUNTIFS(better_player_df!$A$2:$A$10475,match_formation!B552,better_player_df!$B$2:$B$10475,C552,better_player_df!$E$2:$E$10475,match_formation!$O$1)</f>
        <v>0</v>
      </c>
      <c r="P552">
        <f>COUNTIFS(better_player_df!$A$2:$A$10475,match_formation!B552,better_player_df!$B$2:$B$10475,C552,better_player_df!$E$2:$E$10475,match_formation!$P$1)</f>
        <v>1</v>
      </c>
      <c r="Q552">
        <f>COUNTIFS(better_player_df!$A$2:$A$10475,match_formation!B552,better_player_df!$B$2:$B$10475,C552,better_player_df!$E$2:$E$10475,match_formation!$Q$1)</f>
        <v>1</v>
      </c>
      <c r="R552">
        <f>COUNTIFS(better_player_df!$A$2:$A$10475,match_formation!B552,better_player_df!$B$2:$B$10475,C552,better_player_df!$E$2:$E$10475,match_formation!$R$1)</f>
        <v>1</v>
      </c>
      <c r="S552">
        <f t="shared" si="56"/>
        <v>4</v>
      </c>
      <c r="T552">
        <f t="shared" si="57"/>
        <v>3</v>
      </c>
      <c r="U552">
        <f t="shared" si="58"/>
        <v>0</v>
      </c>
      <c r="V552">
        <f t="shared" si="59"/>
        <v>3</v>
      </c>
      <c r="W552">
        <f t="shared" si="60"/>
        <v>433</v>
      </c>
    </row>
    <row r="553" spans="1:23" x14ac:dyDescent="0.3">
      <c r="A553">
        <f t="shared" si="61"/>
        <v>552</v>
      </c>
      <c r="B553">
        <f t="shared" si="62"/>
        <v>1080781</v>
      </c>
      <c r="C553" t="s">
        <v>218</v>
      </c>
      <c r="D553">
        <f>COUNTIFS(better_player_df!$A$2:$A$10475,match_formation!B553,better_player_df!$B$2:$B$10475,C553,better_player_df!$E$2:$E$10475,match_formation!$D$1)</f>
        <v>2</v>
      </c>
      <c r="E553">
        <f>COUNTIFS(better_player_df!$A$2:$A$10475,match_formation!B553,better_player_df!$B$2:$B$10475,C553,better_player_df!$E$2:$E$10475,match_formation!$E$1)</f>
        <v>1</v>
      </c>
      <c r="F553">
        <f>COUNTIFS(better_player_df!$A$2:$A$10475,match_formation!B553,better_player_df!$B$2:$B$10475,C553,better_player_df!$E$2:$E$10475,match_formation!$F$1)</f>
        <v>1</v>
      </c>
      <c r="G553">
        <f>COUNTIFS(better_player_df!$A$2:$A$10475,match_formation!B553,better_player_df!$B$2:$B$10475,C553,better_player_df!$E$2:$E$10475,match_formation!$G$1)</f>
        <v>2</v>
      </c>
      <c r="H553">
        <f>COUNTIFS(better_player_df!$A$2:$A$10475,match_formation!B553,better_player_df!$B$2:$B$10475,C553,better_player_df!$E$2:$E$10475,match_formation!$H$1)</f>
        <v>0</v>
      </c>
      <c r="I553">
        <f>COUNTIFS(better_player_df!$A$2:$A$10475,match_formation!B553,better_player_df!$B$2:$B$10475,C553,better_player_df!$E$2:$E$10475,match_formation!$I$1)</f>
        <v>0</v>
      </c>
      <c r="J553">
        <f>COUNTIFS(better_player_df!$A$2:$A$10475,match_formation!B553,better_player_df!$B$2:$B$10475,C553,better_player_df!$E$2:$E$10475,match_formation!$J$1)</f>
        <v>0</v>
      </c>
      <c r="K553">
        <f>COUNTIFS(better_player_df!$A$2:$A$10475,match_formation!B553,better_player_df!$B$2:$B$10475,C553,better_player_df!$E$2:$E$10475,match_formation!$K$1)</f>
        <v>0</v>
      </c>
      <c r="L553">
        <f>COUNTIFS(better_player_df!$A$2:$A$10475,match_formation!B553,better_player_df!$B$2:$B$10475,C553,better_player_df!$E$2:$E$10475,match_formation!$L$1)</f>
        <v>0</v>
      </c>
      <c r="M553">
        <f>COUNTIFS(better_player_df!$A$2:$A$10475,match_formation!B553,better_player_df!$B$2:$B$10475,C553,better_player_df!$E$2:$E$10475,match_formation!$M$1)</f>
        <v>1</v>
      </c>
      <c r="N553">
        <f>COUNTIFS(better_player_df!$A$2:$A$10475,match_formation!B553,better_player_df!$B$2:$B$10475,C553,better_player_df!$E$2:$E$10475,match_formation!$N$1)</f>
        <v>1</v>
      </c>
      <c r="O553">
        <f>COUNTIFS(better_player_df!$A$2:$A$10475,match_formation!B553,better_player_df!$B$2:$B$10475,C553,better_player_df!$E$2:$E$10475,match_formation!$O$1)</f>
        <v>1</v>
      </c>
      <c r="P553">
        <f>COUNTIFS(better_player_df!$A$2:$A$10475,match_formation!B553,better_player_df!$B$2:$B$10475,C553,better_player_df!$E$2:$E$10475,match_formation!$P$1)</f>
        <v>1</v>
      </c>
      <c r="Q553">
        <f>COUNTIFS(better_player_df!$A$2:$A$10475,match_formation!B553,better_player_df!$B$2:$B$10475,C553,better_player_df!$E$2:$E$10475,match_formation!$Q$1)</f>
        <v>0</v>
      </c>
      <c r="R553">
        <f>COUNTIFS(better_player_df!$A$2:$A$10475,match_formation!B553,better_player_df!$B$2:$B$10475,C553,better_player_df!$E$2:$E$10475,match_formation!$R$1)</f>
        <v>0</v>
      </c>
      <c r="S553">
        <f t="shared" si="56"/>
        <v>4</v>
      </c>
      <c r="T553">
        <f t="shared" si="57"/>
        <v>2</v>
      </c>
      <c r="U553">
        <f t="shared" si="58"/>
        <v>3</v>
      </c>
      <c r="V553">
        <f t="shared" si="59"/>
        <v>1</v>
      </c>
      <c r="W553">
        <f t="shared" si="60"/>
        <v>4231</v>
      </c>
    </row>
    <row r="554" spans="1:23" x14ac:dyDescent="0.3">
      <c r="A554">
        <f t="shared" si="61"/>
        <v>553</v>
      </c>
      <c r="B554">
        <f t="shared" si="62"/>
        <v>1080782</v>
      </c>
      <c r="C554" t="s">
        <v>172</v>
      </c>
      <c r="D554">
        <f>COUNTIFS(better_player_df!$A$2:$A$10475,match_formation!B554,better_player_df!$B$2:$B$10475,C554,better_player_df!$E$2:$E$10475,match_formation!$D$1)</f>
        <v>2</v>
      </c>
      <c r="E554">
        <f>COUNTIFS(better_player_df!$A$2:$A$10475,match_formation!B554,better_player_df!$B$2:$B$10475,C554,better_player_df!$E$2:$E$10475,match_formation!$E$1)</f>
        <v>1</v>
      </c>
      <c r="F554">
        <f>COUNTIFS(better_player_df!$A$2:$A$10475,match_formation!B554,better_player_df!$B$2:$B$10475,C554,better_player_df!$E$2:$E$10475,match_formation!$F$1)</f>
        <v>1</v>
      </c>
      <c r="G554">
        <f>COUNTIFS(better_player_df!$A$2:$A$10475,match_formation!B554,better_player_df!$B$2:$B$10475,C554,better_player_df!$E$2:$E$10475,match_formation!$G$1)</f>
        <v>1</v>
      </c>
      <c r="H554">
        <f>COUNTIFS(better_player_df!$A$2:$A$10475,match_formation!B554,better_player_df!$B$2:$B$10475,C554,better_player_df!$E$2:$E$10475,match_formation!$H$1)</f>
        <v>0</v>
      </c>
      <c r="I554">
        <f>COUNTIFS(better_player_df!$A$2:$A$10475,match_formation!B554,better_player_df!$B$2:$B$10475,C554,better_player_df!$E$2:$E$10475,match_formation!$I$1)</f>
        <v>0</v>
      </c>
      <c r="J554">
        <f>COUNTIFS(better_player_df!$A$2:$A$10475,match_formation!B554,better_player_df!$B$2:$B$10475,C554,better_player_df!$E$2:$E$10475,match_formation!$J$1)</f>
        <v>2</v>
      </c>
      <c r="K554">
        <f>COUNTIFS(better_player_df!$A$2:$A$10475,match_formation!B554,better_player_df!$B$2:$B$10475,C554,better_player_df!$E$2:$E$10475,match_formation!$K$1)</f>
        <v>1</v>
      </c>
      <c r="L554">
        <f>COUNTIFS(better_player_df!$A$2:$A$10475,match_formation!B554,better_player_df!$B$2:$B$10475,C554,better_player_df!$E$2:$E$10475,match_formation!$L$1)</f>
        <v>1</v>
      </c>
      <c r="M554">
        <f>COUNTIFS(better_player_df!$A$2:$A$10475,match_formation!B554,better_player_df!$B$2:$B$10475,C554,better_player_df!$E$2:$E$10475,match_formation!$M$1)</f>
        <v>0</v>
      </c>
      <c r="N554">
        <f>COUNTIFS(better_player_df!$A$2:$A$10475,match_formation!B554,better_player_df!$B$2:$B$10475,C554,better_player_df!$E$2:$E$10475,match_formation!$N$1)</f>
        <v>0</v>
      </c>
      <c r="O554">
        <f>COUNTIFS(better_player_df!$A$2:$A$10475,match_formation!B554,better_player_df!$B$2:$B$10475,C554,better_player_df!$E$2:$E$10475,match_formation!$O$1)</f>
        <v>0</v>
      </c>
      <c r="P554">
        <f>COUNTIFS(better_player_df!$A$2:$A$10475,match_formation!B554,better_player_df!$B$2:$B$10475,C554,better_player_df!$E$2:$E$10475,match_formation!$P$1)</f>
        <v>1</v>
      </c>
      <c r="Q554">
        <f>COUNTIFS(better_player_df!$A$2:$A$10475,match_formation!B554,better_player_df!$B$2:$B$10475,C554,better_player_df!$E$2:$E$10475,match_formation!$Q$1)</f>
        <v>0</v>
      </c>
      <c r="R554">
        <f>COUNTIFS(better_player_df!$A$2:$A$10475,match_formation!B554,better_player_df!$B$2:$B$10475,C554,better_player_df!$E$2:$E$10475,match_formation!$R$1)</f>
        <v>0</v>
      </c>
      <c r="S554">
        <f t="shared" si="56"/>
        <v>4</v>
      </c>
      <c r="T554">
        <f t="shared" si="57"/>
        <v>5</v>
      </c>
      <c r="U554">
        <f t="shared" si="58"/>
        <v>0</v>
      </c>
      <c r="V554">
        <f t="shared" si="59"/>
        <v>1</v>
      </c>
      <c r="W554">
        <f t="shared" si="60"/>
        <v>451</v>
      </c>
    </row>
    <row r="555" spans="1:23" x14ac:dyDescent="0.3">
      <c r="A555">
        <f t="shared" si="61"/>
        <v>554</v>
      </c>
      <c r="B555">
        <f t="shared" si="62"/>
        <v>1080782</v>
      </c>
      <c r="C555" t="s">
        <v>218</v>
      </c>
      <c r="D555">
        <f>COUNTIFS(better_player_df!$A$2:$A$10475,match_formation!B555,better_player_df!$B$2:$B$10475,C555,better_player_df!$E$2:$E$10475,match_formation!$D$1)</f>
        <v>3</v>
      </c>
      <c r="E555">
        <f>COUNTIFS(better_player_df!$A$2:$A$10475,match_formation!B555,better_player_df!$B$2:$B$10475,C555,better_player_df!$E$2:$E$10475,match_formation!$E$1)</f>
        <v>0</v>
      </c>
      <c r="F555">
        <f>COUNTIFS(better_player_df!$A$2:$A$10475,match_formation!B555,better_player_df!$B$2:$B$10475,C555,better_player_df!$E$2:$E$10475,match_formation!$F$1)</f>
        <v>0</v>
      </c>
      <c r="G555">
        <f>COUNTIFS(better_player_df!$A$2:$A$10475,match_formation!B555,better_player_df!$B$2:$B$10475,C555,better_player_df!$E$2:$E$10475,match_formation!$G$1)</f>
        <v>0</v>
      </c>
      <c r="H555">
        <f>COUNTIFS(better_player_df!$A$2:$A$10475,match_formation!B555,better_player_df!$B$2:$B$10475,C555,better_player_df!$E$2:$E$10475,match_formation!$H$1)</f>
        <v>1</v>
      </c>
      <c r="I555">
        <f>COUNTIFS(better_player_df!$A$2:$A$10475,match_formation!B555,better_player_df!$B$2:$B$10475,C555,better_player_df!$E$2:$E$10475,match_formation!$I$1)</f>
        <v>1</v>
      </c>
      <c r="J555">
        <f>COUNTIFS(better_player_df!$A$2:$A$10475,match_formation!B555,better_player_df!$B$2:$B$10475,C555,better_player_df!$E$2:$E$10475,match_formation!$J$1)</f>
        <v>2</v>
      </c>
      <c r="K555">
        <f>COUNTIFS(better_player_df!$A$2:$A$10475,match_formation!B555,better_player_df!$B$2:$B$10475,C555,better_player_df!$E$2:$E$10475,match_formation!$K$1)</f>
        <v>0</v>
      </c>
      <c r="L555">
        <f>COUNTIFS(better_player_df!$A$2:$A$10475,match_formation!B555,better_player_df!$B$2:$B$10475,C555,better_player_df!$E$2:$E$10475,match_formation!$L$1)</f>
        <v>0</v>
      </c>
      <c r="M555">
        <f>COUNTIFS(better_player_df!$A$2:$A$10475,match_formation!B555,better_player_df!$B$2:$B$10475,C555,better_player_df!$E$2:$E$10475,match_formation!$M$1)</f>
        <v>2</v>
      </c>
      <c r="N555">
        <f>COUNTIFS(better_player_df!$A$2:$A$10475,match_formation!B555,better_player_df!$B$2:$B$10475,C555,better_player_df!$E$2:$E$10475,match_formation!$N$1)</f>
        <v>0</v>
      </c>
      <c r="O555">
        <f>COUNTIFS(better_player_df!$A$2:$A$10475,match_formation!B555,better_player_df!$B$2:$B$10475,C555,better_player_df!$E$2:$E$10475,match_formation!$O$1)</f>
        <v>0</v>
      </c>
      <c r="P555">
        <f>COUNTIFS(better_player_df!$A$2:$A$10475,match_formation!B555,better_player_df!$B$2:$B$10475,C555,better_player_df!$E$2:$E$10475,match_formation!$P$1)</f>
        <v>1</v>
      </c>
      <c r="Q555">
        <f>COUNTIFS(better_player_df!$A$2:$A$10475,match_formation!B555,better_player_df!$B$2:$B$10475,C555,better_player_df!$E$2:$E$10475,match_formation!$Q$1)</f>
        <v>0</v>
      </c>
      <c r="R555">
        <f>COUNTIFS(better_player_df!$A$2:$A$10475,match_formation!B555,better_player_df!$B$2:$B$10475,C555,better_player_df!$E$2:$E$10475,match_formation!$R$1)</f>
        <v>0</v>
      </c>
      <c r="S555">
        <f t="shared" si="56"/>
        <v>3</v>
      </c>
      <c r="T555">
        <f t="shared" si="57"/>
        <v>4</v>
      </c>
      <c r="U555">
        <f t="shared" si="58"/>
        <v>2</v>
      </c>
      <c r="V555">
        <f t="shared" si="59"/>
        <v>1</v>
      </c>
      <c r="W555">
        <f t="shared" si="60"/>
        <v>3421</v>
      </c>
    </row>
    <row r="556" spans="1:23" x14ac:dyDescent="0.3">
      <c r="A556">
        <f t="shared" si="61"/>
        <v>555</v>
      </c>
      <c r="B556">
        <f t="shared" si="62"/>
        <v>1080783</v>
      </c>
      <c r="C556" t="s">
        <v>142</v>
      </c>
      <c r="D556">
        <f>COUNTIFS(better_player_df!$A$2:$A$10475,match_formation!B556,better_player_df!$B$2:$B$10475,C556,better_player_df!$E$2:$E$10475,match_formation!$D$1)</f>
        <v>3</v>
      </c>
      <c r="E556">
        <f>COUNTIFS(better_player_df!$A$2:$A$10475,match_formation!B556,better_player_df!$B$2:$B$10475,C556,better_player_df!$E$2:$E$10475,match_formation!$E$1)</f>
        <v>0</v>
      </c>
      <c r="F556">
        <f>COUNTIFS(better_player_df!$A$2:$A$10475,match_formation!B556,better_player_df!$B$2:$B$10475,C556,better_player_df!$E$2:$E$10475,match_formation!$F$1)</f>
        <v>0</v>
      </c>
      <c r="G556">
        <f>COUNTIFS(better_player_df!$A$2:$A$10475,match_formation!B556,better_player_df!$B$2:$B$10475,C556,better_player_df!$E$2:$E$10475,match_formation!$G$1)</f>
        <v>0</v>
      </c>
      <c r="H556">
        <f>COUNTIFS(better_player_df!$A$2:$A$10475,match_formation!B556,better_player_df!$B$2:$B$10475,C556,better_player_df!$E$2:$E$10475,match_formation!$H$1)</f>
        <v>1</v>
      </c>
      <c r="I556">
        <f>COUNTIFS(better_player_df!$A$2:$A$10475,match_formation!B556,better_player_df!$B$2:$B$10475,C556,better_player_df!$E$2:$E$10475,match_formation!$I$1)</f>
        <v>1</v>
      </c>
      <c r="J556">
        <f>COUNTIFS(better_player_df!$A$2:$A$10475,match_formation!B556,better_player_df!$B$2:$B$10475,C556,better_player_df!$E$2:$E$10475,match_formation!$J$1)</f>
        <v>3</v>
      </c>
      <c r="K556">
        <f>COUNTIFS(better_player_df!$A$2:$A$10475,match_formation!B556,better_player_df!$B$2:$B$10475,C556,better_player_df!$E$2:$E$10475,match_formation!$K$1)</f>
        <v>0</v>
      </c>
      <c r="L556">
        <f>COUNTIFS(better_player_df!$A$2:$A$10475,match_formation!B556,better_player_df!$B$2:$B$10475,C556,better_player_df!$E$2:$E$10475,match_formation!$L$1)</f>
        <v>0</v>
      </c>
      <c r="M556">
        <f>COUNTIFS(better_player_df!$A$2:$A$10475,match_formation!B556,better_player_df!$B$2:$B$10475,C556,better_player_df!$E$2:$E$10475,match_formation!$M$1)</f>
        <v>1</v>
      </c>
      <c r="N556">
        <f>COUNTIFS(better_player_df!$A$2:$A$10475,match_formation!B556,better_player_df!$B$2:$B$10475,C556,better_player_df!$E$2:$E$10475,match_formation!$N$1)</f>
        <v>0</v>
      </c>
      <c r="O556">
        <f>COUNTIFS(better_player_df!$A$2:$A$10475,match_formation!B556,better_player_df!$B$2:$B$10475,C556,better_player_df!$E$2:$E$10475,match_formation!$O$1)</f>
        <v>0</v>
      </c>
      <c r="P556">
        <f>COUNTIFS(better_player_df!$A$2:$A$10475,match_formation!B556,better_player_df!$B$2:$B$10475,C556,better_player_df!$E$2:$E$10475,match_formation!$P$1)</f>
        <v>1</v>
      </c>
      <c r="Q556">
        <f>COUNTIFS(better_player_df!$A$2:$A$10475,match_formation!B556,better_player_df!$B$2:$B$10475,C556,better_player_df!$E$2:$E$10475,match_formation!$Q$1)</f>
        <v>0</v>
      </c>
      <c r="R556">
        <f>COUNTIFS(better_player_df!$A$2:$A$10475,match_formation!B556,better_player_df!$B$2:$B$10475,C556,better_player_df!$E$2:$E$10475,match_formation!$R$1)</f>
        <v>0</v>
      </c>
      <c r="S556">
        <f t="shared" si="56"/>
        <v>3</v>
      </c>
      <c r="T556">
        <f t="shared" si="57"/>
        <v>5</v>
      </c>
      <c r="U556">
        <f t="shared" si="58"/>
        <v>1</v>
      </c>
      <c r="V556">
        <f t="shared" si="59"/>
        <v>1</v>
      </c>
      <c r="W556">
        <f t="shared" si="60"/>
        <v>3511</v>
      </c>
    </row>
    <row r="557" spans="1:23" x14ac:dyDescent="0.3">
      <c r="A557">
        <f t="shared" si="61"/>
        <v>556</v>
      </c>
      <c r="B557">
        <f t="shared" si="62"/>
        <v>1080783</v>
      </c>
      <c r="C557" t="s">
        <v>172</v>
      </c>
      <c r="D557">
        <f>COUNTIFS(better_player_df!$A$2:$A$10475,match_formation!B557,better_player_df!$B$2:$B$10475,C557,better_player_df!$E$2:$E$10475,match_formation!$D$1)</f>
        <v>2</v>
      </c>
      <c r="E557">
        <f>COUNTIFS(better_player_df!$A$2:$A$10475,match_formation!B557,better_player_df!$B$2:$B$10475,C557,better_player_df!$E$2:$E$10475,match_formation!$E$1)</f>
        <v>1</v>
      </c>
      <c r="F557">
        <f>COUNTIFS(better_player_df!$A$2:$A$10475,match_formation!B557,better_player_df!$B$2:$B$10475,C557,better_player_df!$E$2:$E$10475,match_formation!$F$1)</f>
        <v>1</v>
      </c>
      <c r="G557">
        <f>COUNTIFS(better_player_df!$A$2:$A$10475,match_formation!B557,better_player_df!$B$2:$B$10475,C557,better_player_df!$E$2:$E$10475,match_formation!$G$1)</f>
        <v>2</v>
      </c>
      <c r="H557">
        <f>COUNTIFS(better_player_df!$A$2:$A$10475,match_formation!B557,better_player_df!$B$2:$B$10475,C557,better_player_df!$E$2:$E$10475,match_formation!$H$1)</f>
        <v>0</v>
      </c>
      <c r="I557">
        <f>COUNTIFS(better_player_df!$A$2:$A$10475,match_formation!B557,better_player_df!$B$2:$B$10475,C557,better_player_df!$E$2:$E$10475,match_formation!$I$1)</f>
        <v>0</v>
      </c>
      <c r="J557">
        <f>COUNTIFS(better_player_df!$A$2:$A$10475,match_formation!B557,better_player_df!$B$2:$B$10475,C557,better_player_df!$E$2:$E$10475,match_formation!$J$1)</f>
        <v>0</v>
      </c>
      <c r="K557">
        <f>COUNTIFS(better_player_df!$A$2:$A$10475,match_formation!B557,better_player_df!$B$2:$B$10475,C557,better_player_df!$E$2:$E$10475,match_formation!$K$1)</f>
        <v>0</v>
      </c>
      <c r="L557">
        <f>COUNTIFS(better_player_df!$A$2:$A$10475,match_formation!B557,better_player_df!$B$2:$B$10475,C557,better_player_df!$E$2:$E$10475,match_formation!$L$1)</f>
        <v>0</v>
      </c>
      <c r="M557">
        <f>COUNTIFS(better_player_df!$A$2:$A$10475,match_formation!B557,better_player_df!$B$2:$B$10475,C557,better_player_df!$E$2:$E$10475,match_formation!$M$1)</f>
        <v>1</v>
      </c>
      <c r="N557">
        <f>COUNTIFS(better_player_df!$A$2:$A$10475,match_formation!B557,better_player_df!$B$2:$B$10475,C557,better_player_df!$E$2:$E$10475,match_formation!$N$1)</f>
        <v>1</v>
      </c>
      <c r="O557">
        <f>COUNTIFS(better_player_df!$A$2:$A$10475,match_formation!B557,better_player_df!$B$2:$B$10475,C557,better_player_df!$E$2:$E$10475,match_formation!$O$1)</f>
        <v>1</v>
      </c>
      <c r="P557">
        <f>COUNTIFS(better_player_df!$A$2:$A$10475,match_formation!B557,better_player_df!$B$2:$B$10475,C557,better_player_df!$E$2:$E$10475,match_formation!$P$1)</f>
        <v>1</v>
      </c>
      <c r="Q557">
        <f>COUNTIFS(better_player_df!$A$2:$A$10475,match_formation!B557,better_player_df!$B$2:$B$10475,C557,better_player_df!$E$2:$E$10475,match_formation!$Q$1)</f>
        <v>0</v>
      </c>
      <c r="R557">
        <f>COUNTIFS(better_player_df!$A$2:$A$10475,match_formation!B557,better_player_df!$B$2:$B$10475,C557,better_player_df!$E$2:$E$10475,match_formation!$R$1)</f>
        <v>0</v>
      </c>
      <c r="S557">
        <f t="shared" si="56"/>
        <v>4</v>
      </c>
      <c r="T557">
        <f t="shared" si="57"/>
        <v>2</v>
      </c>
      <c r="U557">
        <f t="shared" si="58"/>
        <v>3</v>
      </c>
      <c r="V557">
        <f t="shared" si="59"/>
        <v>1</v>
      </c>
      <c r="W557">
        <f t="shared" si="60"/>
        <v>4231</v>
      </c>
    </row>
    <row r="558" spans="1:23" x14ac:dyDescent="0.3">
      <c r="A558">
        <f t="shared" si="61"/>
        <v>557</v>
      </c>
      <c r="B558">
        <f t="shared" si="62"/>
        <v>1080784</v>
      </c>
      <c r="C558" t="s">
        <v>332</v>
      </c>
      <c r="D558">
        <f>COUNTIFS(better_player_df!$A$2:$A$10475,match_formation!B558,better_player_df!$B$2:$B$10475,C558,better_player_df!$E$2:$E$10475,match_formation!$D$1)</f>
        <v>2</v>
      </c>
      <c r="E558">
        <f>COUNTIFS(better_player_df!$A$2:$A$10475,match_formation!B558,better_player_df!$B$2:$B$10475,C558,better_player_df!$E$2:$E$10475,match_formation!$E$1)</f>
        <v>1</v>
      </c>
      <c r="F558">
        <f>COUNTIFS(better_player_df!$A$2:$A$10475,match_formation!B558,better_player_df!$B$2:$B$10475,C558,better_player_df!$E$2:$E$10475,match_formation!$F$1)</f>
        <v>1</v>
      </c>
      <c r="G558">
        <f>COUNTIFS(better_player_df!$A$2:$A$10475,match_formation!B558,better_player_df!$B$2:$B$10475,C558,better_player_df!$E$2:$E$10475,match_formation!$G$1)</f>
        <v>0</v>
      </c>
      <c r="H558">
        <f>COUNTIFS(better_player_df!$A$2:$A$10475,match_formation!B558,better_player_df!$B$2:$B$10475,C558,better_player_df!$E$2:$E$10475,match_formation!$H$1)</f>
        <v>0</v>
      </c>
      <c r="I558">
        <f>COUNTIFS(better_player_df!$A$2:$A$10475,match_formation!B558,better_player_df!$B$2:$B$10475,C558,better_player_df!$E$2:$E$10475,match_formation!$I$1)</f>
        <v>0</v>
      </c>
      <c r="J558">
        <f>COUNTIFS(better_player_df!$A$2:$A$10475,match_formation!B558,better_player_df!$B$2:$B$10475,C558,better_player_df!$E$2:$E$10475,match_formation!$J$1)</f>
        <v>3</v>
      </c>
      <c r="K558">
        <f>COUNTIFS(better_player_df!$A$2:$A$10475,match_formation!B558,better_player_df!$B$2:$B$10475,C558,better_player_df!$E$2:$E$10475,match_formation!$K$1)</f>
        <v>1</v>
      </c>
      <c r="L558">
        <f>COUNTIFS(better_player_df!$A$2:$A$10475,match_formation!B558,better_player_df!$B$2:$B$10475,C558,better_player_df!$E$2:$E$10475,match_formation!$L$1)</f>
        <v>1</v>
      </c>
      <c r="M558">
        <f>COUNTIFS(better_player_df!$A$2:$A$10475,match_formation!B558,better_player_df!$B$2:$B$10475,C558,better_player_df!$E$2:$E$10475,match_formation!$M$1)</f>
        <v>0</v>
      </c>
      <c r="N558">
        <f>COUNTIFS(better_player_df!$A$2:$A$10475,match_formation!B558,better_player_df!$B$2:$B$10475,C558,better_player_df!$E$2:$E$10475,match_formation!$N$1)</f>
        <v>0</v>
      </c>
      <c r="O558">
        <f>COUNTIFS(better_player_df!$A$2:$A$10475,match_formation!B558,better_player_df!$B$2:$B$10475,C558,better_player_df!$E$2:$E$10475,match_formation!$O$1)</f>
        <v>0</v>
      </c>
      <c r="P558">
        <f>COUNTIFS(better_player_df!$A$2:$A$10475,match_formation!B558,better_player_df!$B$2:$B$10475,C558,better_player_df!$E$2:$E$10475,match_formation!$P$1)</f>
        <v>1</v>
      </c>
      <c r="Q558">
        <f>COUNTIFS(better_player_df!$A$2:$A$10475,match_formation!B558,better_player_df!$B$2:$B$10475,C558,better_player_df!$E$2:$E$10475,match_formation!$Q$1)</f>
        <v>0</v>
      </c>
      <c r="R558">
        <f>COUNTIFS(better_player_df!$A$2:$A$10475,match_formation!B558,better_player_df!$B$2:$B$10475,C558,better_player_df!$E$2:$E$10475,match_formation!$R$1)</f>
        <v>0</v>
      </c>
      <c r="S558">
        <f t="shared" si="56"/>
        <v>4</v>
      </c>
      <c r="T558">
        <f t="shared" si="57"/>
        <v>5</v>
      </c>
      <c r="U558">
        <f t="shared" si="58"/>
        <v>0</v>
      </c>
      <c r="V558">
        <f t="shared" si="59"/>
        <v>1</v>
      </c>
      <c r="W558">
        <f t="shared" si="60"/>
        <v>451</v>
      </c>
    </row>
    <row r="559" spans="1:23" x14ac:dyDescent="0.3">
      <c r="A559">
        <f t="shared" si="61"/>
        <v>558</v>
      </c>
      <c r="B559">
        <f t="shared" si="62"/>
        <v>1080784</v>
      </c>
      <c r="C559" t="s">
        <v>187</v>
      </c>
      <c r="D559">
        <f>COUNTIFS(better_player_df!$A$2:$A$10475,match_formation!B559,better_player_df!$B$2:$B$10475,C559,better_player_df!$E$2:$E$10475,match_formation!$D$1)</f>
        <v>2</v>
      </c>
      <c r="E559">
        <f>COUNTIFS(better_player_df!$A$2:$A$10475,match_formation!B559,better_player_df!$B$2:$B$10475,C559,better_player_df!$E$2:$E$10475,match_formation!$E$1)</f>
        <v>1</v>
      </c>
      <c r="F559">
        <f>COUNTIFS(better_player_df!$A$2:$A$10475,match_formation!B559,better_player_df!$B$2:$B$10475,C559,better_player_df!$E$2:$E$10475,match_formation!$F$1)</f>
        <v>1</v>
      </c>
      <c r="G559">
        <f>COUNTIFS(better_player_df!$A$2:$A$10475,match_formation!B559,better_player_df!$B$2:$B$10475,C559,better_player_df!$E$2:$E$10475,match_formation!$G$1)</f>
        <v>0</v>
      </c>
      <c r="H559">
        <f>COUNTIFS(better_player_df!$A$2:$A$10475,match_formation!B559,better_player_df!$B$2:$B$10475,C559,better_player_df!$E$2:$E$10475,match_formation!$H$1)</f>
        <v>0</v>
      </c>
      <c r="I559">
        <f>COUNTIFS(better_player_df!$A$2:$A$10475,match_formation!B559,better_player_df!$B$2:$B$10475,C559,better_player_df!$E$2:$E$10475,match_formation!$I$1)</f>
        <v>0</v>
      </c>
      <c r="J559">
        <f>COUNTIFS(better_player_df!$A$2:$A$10475,match_formation!B559,better_player_df!$B$2:$B$10475,C559,better_player_df!$E$2:$E$10475,match_formation!$J$1)</f>
        <v>3</v>
      </c>
      <c r="K559">
        <f>COUNTIFS(better_player_df!$A$2:$A$10475,match_formation!B559,better_player_df!$B$2:$B$10475,C559,better_player_df!$E$2:$E$10475,match_formation!$K$1)</f>
        <v>0</v>
      </c>
      <c r="L559">
        <f>COUNTIFS(better_player_df!$A$2:$A$10475,match_formation!B559,better_player_df!$B$2:$B$10475,C559,better_player_df!$E$2:$E$10475,match_formation!$L$1)</f>
        <v>0</v>
      </c>
      <c r="M559">
        <f>COUNTIFS(better_player_df!$A$2:$A$10475,match_formation!B559,better_player_df!$B$2:$B$10475,C559,better_player_df!$E$2:$E$10475,match_formation!$M$1)</f>
        <v>0</v>
      </c>
      <c r="N559">
        <f>COUNTIFS(better_player_df!$A$2:$A$10475,match_formation!B559,better_player_df!$B$2:$B$10475,C559,better_player_df!$E$2:$E$10475,match_formation!$N$1)</f>
        <v>0</v>
      </c>
      <c r="O559">
        <f>COUNTIFS(better_player_df!$A$2:$A$10475,match_formation!B559,better_player_df!$B$2:$B$10475,C559,better_player_df!$E$2:$E$10475,match_formation!$O$1)</f>
        <v>0</v>
      </c>
      <c r="P559">
        <f>COUNTIFS(better_player_df!$A$2:$A$10475,match_formation!B559,better_player_df!$B$2:$B$10475,C559,better_player_df!$E$2:$E$10475,match_formation!$P$1)</f>
        <v>1</v>
      </c>
      <c r="Q559">
        <f>COUNTIFS(better_player_df!$A$2:$A$10475,match_formation!B559,better_player_df!$B$2:$B$10475,C559,better_player_df!$E$2:$E$10475,match_formation!$Q$1)</f>
        <v>1</v>
      </c>
      <c r="R559">
        <f>COUNTIFS(better_player_df!$A$2:$A$10475,match_formation!B559,better_player_df!$B$2:$B$10475,C559,better_player_df!$E$2:$E$10475,match_formation!$R$1)</f>
        <v>1</v>
      </c>
      <c r="S559">
        <f t="shared" si="56"/>
        <v>4</v>
      </c>
      <c r="T559">
        <f t="shared" si="57"/>
        <v>3</v>
      </c>
      <c r="U559">
        <f t="shared" si="58"/>
        <v>0</v>
      </c>
      <c r="V559">
        <f t="shared" si="59"/>
        <v>3</v>
      </c>
      <c r="W559">
        <f t="shared" si="60"/>
        <v>433</v>
      </c>
    </row>
    <row r="560" spans="1:23" x14ac:dyDescent="0.3">
      <c r="A560">
        <f t="shared" si="61"/>
        <v>559</v>
      </c>
      <c r="B560">
        <f t="shared" si="62"/>
        <v>1080785</v>
      </c>
      <c r="C560" t="s">
        <v>201</v>
      </c>
      <c r="D560">
        <f>COUNTIFS(better_player_df!$A$2:$A$10475,match_formation!B560,better_player_df!$B$2:$B$10475,C560,better_player_df!$E$2:$E$10475,match_formation!$D$1)</f>
        <v>2</v>
      </c>
      <c r="E560">
        <f>COUNTIFS(better_player_df!$A$2:$A$10475,match_formation!B560,better_player_df!$B$2:$B$10475,C560,better_player_df!$E$2:$E$10475,match_formation!$E$1)</f>
        <v>1</v>
      </c>
      <c r="F560">
        <f>COUNTIFS(better_player_df!$A$2:$A$10475,match_formation!B560,better_player_df!$B$2:$B$10475,C560,better_player_df!$E$2:$E$10475,match_formation!$F$1)</f>
        <v>1</v>
      </c>
      <c r="G560">
        <f>COUNTIFS(better_player_df!$A$2:$A$10475,match_formation!B560,better_player_df!$B$2:$B$10475,C560,better_player_df!$E$2:$E$10475,match_formation!$G$1)</f>
        <v>2</v>
      </c>
      <c r="H560">
        <f>COUNTIFS(better_player_df!$A$2:$A$10475,match_formation!B560,better_player_df!$B$2:$B$10475,C560,better_player_df!$E$2:$E$10475,match_formation!$H$1)</f>
        <v>0</v>
      </c>
      <c r="I560">
        <f>COUNTIFS(better_player_df!$A$2:$A$10475,match_formation!B560,better_player_df!$B$2:$B$10475,C560,better_player_df!$E$2:$E$10475,match_formation!$I$1)</f>
        <v>0</v>
      </c>
      <c r="J560">
        <f>COUNTIFS(better_player_df!$A$2:$A$10475,match_formation!B560,better_player_df!$B$2:$B$10475,C560,better_player_df!$E$2:$E$10475,match_formation!$J$1)</f>
        <v>0</v>
      </c>
      <c r="K560">
        <f>COUNTIFS(better_player_df!$A$2:$A$10475,match_formation!B560,better_player_df!$B$2:$B$10475,C560,better_player_df!$E$2:$E$10475,match_formation!$K$1)</f>
        <v>0</v>
      </c>
      <c r="L560">
        <f>COUNTIFS(better_player_df!$A$2:$A$10475,match_formation!B560,better_player_df!$B$2:$B$10475,C560,better_player_df!$E$2:$E$10475,match_formation!$L$1)</f>
        <v>0</v>
      </c>
      <c r="M560">
        <f>COUNTIFS(better_player_df!$A$2:$A$10475,match_formation!B560,better_player_df!$B$2:$B$10475,C560,better_player_df!$E$2:$E$10475,match_formation!$M$1)</f>
        <v>1</v>
      </c>
      <c r="N560">
        <f>COUNTIFS(better_player_df!$A$2:$A$10475,match_formation!B560,better_player_df!$B$2:$B$10475,C560,better_player_df!$E$2:$E$10475,match_formation!$N$1)</f>
        <v>1</v>
      </c>
      <c r="O560">
        <f>COUNTIFS(better_player_df!$A$2:$A$10475,match_formation!B560,better_player_df!$B$2:$B$10475,C560,better_player_df!$E$2:$E$10475,match_formation!$O$1)</f>
        <v>1</v>
      </c>
      <c r="P560">
        <f>COUNTIFS(better_player_df!$A$2:$A$10475,match_formation!B560,better_player_df!$B$2:$B$10475,C560,better_player_df!$E$2:$E$10475,match_formation!$P$1)</f>
        <v>1</v>
      </c>
      <c r="Q560">
        <f>COUNTIFS(better_player_df!$A$2:$A$10475,match_formation!B560,better_player_df!$B$2:$B$10475,C560,better_player_df!$E$2:$E$10475,match_formation!$Q$1)</f>
        <v>0</v>
      </c>
      <c r="R560">
        <f>COUNTIFS(better_player_df!$A$2:$A$10475,match_formation!B560,better_player_df!$B$2:$B$10475,C560,better_player_df!$E$2:$E$10475,match_formation!$R$1)</f>
        <v>0</v>
      </c>
      <c r="S560">
        <f t="shared" si="56"/>
        <v>4</v>
      </c>
      <c r="T560">
        <f t="shared" si="57"/>
        <v>2</v>
      </c>
      <c r="U560">
        <f t="shared" si="58"/>
        <v>3</v>
      </c>
      <c r="V560">
        <f t="shared" si="59"/>
        <v>1</v>
      </c>
      <c r="W560">
        <f t="shared" si="60"/>
        <v>4231</v>
      </c>
    </row>
    <row r="561" spans="1:23" x14ac:dyDescent="0.3">
      <c r="A561">
        <f t="shared" si="61"/>
        <v>560</v>
      </c>
      <c r="B561">
        <f t="shared" si="62"/>
        <v>1080785</v>
      </c>
      <c r="C561" t="s">
        <v>187</v>
      </c>
      <c r="D561">
        <f>COUNTIFS(better_player_df!$A$2:$A$10475,match_formation!B561,better_player_df!$B$2:$B$10475,C561,better_player_df!$E$2:$E$10475,match_formation!$D$1)</f>
        <v>2</v>
      </c>
      <c r="E561">
        <f>COUNTIFS(better_player_df!$A$2:$A$10475,match_formation!B561,better_player_df!$B$2:$B$10475,C561,better_player_df!$E$2:$E$10475,match_formation!$E$1)</f>
        <v>1</v>
      </c>
      <c r="F561">
        <f>COUNTIFS(better_player_df!$A$2:$A$10475,match_formation!B561,better_player_df!$B$2:$B$10475,C561,better_player_df!$E$2:$E$10475,match_formation!$F$1)</f>
        <v>1</v>
      </c>
      <c r="G561">
        <f>COUNTIFS(better_player_df!$A$2:$A$10475,match_formation!B561,better_player_df!$B$2:$B$10475,C561,better_player_df!$E$2:$E$10475,match_formation!$G$1)</f>
        <v>0</v>
      </c>
      <c r="H561">
        <f>COUNTIFS(better_player_df!$A$2:$A$10475,match_formation!B561,better_player_df!$B$2:$B$10475,C561,better_player_df!$E$2:$E$10475,match_formation!$H$1)</f>
        <v>0</v>
      </c>
      <c r="I561">
        <f>COUNTIFS(better_player_df!$A$2:$A$10475,match_formation!B561,better_player_df!$B$2:$B$10475,C561,better_player_df!$E$2:$E$10475,match_formation!$I$1)</f>
        <v>0</v>
      </c>
      <c r="J561">
        <f>COUNTIFS(better_player_df!$A$2:$A$10475,match_formation!B561,better_player_df!$B$2:$B$10475,C561,better_player_df!$E$2:$E$10475,match_formation!$J$1)</f>
        <v>3</v>
      </c>
      <c r="K561">
        <f>COUNTIFS(better_player_df!$A$2:$A$10475,match_formation!B561,better_player_df!$B$2:$B$10475,C561,better_player_df!$E$2:$E$10475,match_formation!$K$1)</f>
        <v>0</v>
      </c>
      <c r="L561">
        <f>COUNTIFS(better_player_df!$A$2:$A$10475,match_formation!B561,better_player_df!$B$2:$B$10475,C561,better_player_df!$E$2:$E$10475,match_formation!$L$1)</f>
        <v>0</v>
      </c>
      <c r="M561">
        <f>COUNTIFS(better_player_df!$A$2:$A$10475,match_formation!B561,better_player_df!$B$2:$B$10475,C561,better_player_df!$E$2:$E$10475,match_formation!$M$1)</f>
        <v>0</v>
      </c>
      <c r="N561">
        <f>COUNTIFS(better_player_df!$A$2:$A$10475,match_formation!B561,better_player_df!$B$2:$B$10475,C561,better_player_df!$E$2:$E$10475,match_formation!$N$1)</f>
        <v>0</v>
      </c>
      <c r="O561">
        <f>COUNTIFS(better_player_df!$A$2:$A$10475,match_formation!B561,better_player_df!$B$2:$B$10475,C561,better_player_df!$E$2:$E$10475,match_formation!$O$1)</f>
        <v>0</v>
      </c>
      <c r="P561">
        <f>COUNTIFS(better_player_df!$A$2:$A$10475,match_formation!B561,better_player_df!$B$2:$B$10475,C561,better_player_df!$E$2:$E$10475,match_formation!$P$1)</f>
        <v>1</v>
      </c>
      <c r="Q561">
        <f>COUNTIFS(better_player_df!$A$2:$A$10475,match_formation!B561,better_player_df!$B$2:$B$10475,C561,better_player_df!$E$2:$E$10475,match_formation!$Q$1)</f>
        <v>1</v>
      </c>
      <c r="R561">
        <f>COUNTIFS(better_player_df!$A$2:$A$10475,match_formation!B561,better_player_df!$B$2:$B$10475,C561,better_player_df!$E$2:$E$10475,match_formation!$R$1)</f>
        <v>1</v>
      </c>
      <c r="S561">
        <f t="shared" si="56"/>
        <v>4</v>
      </c>
      <c r="T561">
        <f t="shared" si="57"/>
        <v>3</v>
      </c>
      <c r="U561">
        <f t="shared" si="58"/>
        <v>0</v>
      </c>
      <c r="V561">
        <f t="shared" si="59"/>
        <v>3</v>
      </c>
      <c r="W561">
        <f t="shared" si="60"/>
        <v>433</v>
      </c>
    </row>
    <row r="562" spans="1:23" x14ac:dyDescent="0.3">
      <c r="A562">
        <f t="shared" si="61"/>
        <v>561</v>
      </c>
      <c r="B562">
        <f t="shared" si="62"/>
        <v>1080786</v>
      </c>
      <c r="C562" t="s">
        <v>232</v>
      </c>
      <c r="D562">
        <f>COUNTIFS(better_player_df!$A$2:$A$10475,match_formation!B562,better_player_df!$B$2:$B$10475,C562,better_player_df!$E$2:$E$10475,match_formation!$D$1)</f>
        <v>3</v>
      </c>
      <c r="E562">
        <f>COUNTIFS(better_player_df!$A$2:$A$10475,match_formation!B562,better_player_df!$B$2:$B$10475,C562,better_player_df!$E$2:$E$10475,match_formation!$E$1)</f>
        <v>0</v>
      </c>
      <c r="F562">
        <f>COUNTIFS(better_player_df!$A$2:$A$10475,match_formation!B562,better_player_df!$B$2:$B$10475,C562,better_player_df!$E$2:$E$10475,match_formation!$F$1)</f>
        <v>0</v>
      </c>
      <c r="G562">
        <f>COUNTIFS(better_player_df!$A$2:$A$10475,match_formation!B562,better_player_df!$B$2:$B$10475,C562,better_player_df!$E$2:$E$10475,match_formation!$G$1)</f>
        <v>0</v>
      </c>
      <c r="H562">
        <f>COUNTIFS(better_player_df!$A$2:$A$10475,match_formation!B562,better_player_df!$B$2:$B$10475,C562,better_player_df!$E$2:$E$10475,match_formation!$H$1)</f>
        <v>0</v>
      </c>
      <c r="I562">
        <f>COUNTIFS(better_player_df!$A$2:$A$10475,match_formation!B562,better_player_df!$B$2:$B$10475,C562,better_player_df!$E$2:$E$10475,match_formation!$I$1)</f>
        <v>0</v>
      </c>
      <c r="J562">
        <f>COUNTIFS(better_player_df!$A$2:$A$10475,match_formation!B562,better_player_df!$B$2:$B$10475,C562,better_player_df!$E$2:$E$10475,match_formation!$J$1)</f>
        <v>2</v>
      </c>
      <c r="K562">
        <f>COUNTIFS(better_player_df!$A$2:$A$10475,match_formation!B562,better_player_df!$B$2:$B$10475,C562,better_player_df!$E$2:$E$10475,match_formation!$K$1)</f>
        <v>1</v>
      </c>
      <c r="L562">
        <f>COUNTIFS(better_player_df!$A$2:$A$10475,match_formation!B562,better_player_df!$B$2:$B$10475,C562,better_player_df!$E$2:$E$10475,match_formation!$L$1)</f>
        <v>1</v>
      </c>
      <c r="M562">
        <f>COUNTIFS(better_player_df!$A$2:$A$10475,match_formation!B562,better_player_df!$B$2:$B$10475,C562,better_player_df!$E$2:$E$10475,match_formation!$M$1)</f>
        <v>1</v>
      </c>
      <c r="N562">
        <f>COUNTIFS(better_player_df!$A$2:$A$10475,match_formation!B562,better_player_df!$B$2:$B$10475,C562,better_player_df!$E$2:$E$10475,match_formation!$N$1)</f>
        <v>0</v>
      </c>
      <c r="O562">
        <f>COUNTIFS(better_player_df!$A$2:$A$10475,match_formation!B562,better_player_df!$B$2:$B$10475,C562,better_player_df!$E$2:$E$10475,match_formation!$O$1)</f>
        <v>0</v>
      </c>
      <c r="P562">
        <f>COUNTIFS(better_player_df!$A$2:$A$10475,match_formation!B562,better_player_df!$B$2:$B$10475,C562,better_player_df!$E$2:$E$10475,match_formation!$P$1)</f>
        <v>2</v>
      </c>
      <c r="Q562">
        <f>COUNTIFS(better_player_df!$A$2:$A$10475,match_formation!B562,better_player_df!$B$2:$B$10475,C562,better_player_df!$E$2:$E$10475,match_formation!$Q$1)</f>
        <v>0</v>
      </c>
      <c r="R562">
        <f>COUNTIFS(better_player_df!$A$2:$A$10475,match_formation!B562,better_player_df!$B$2:$B$10475,C562,better_player_df!$E$2:$E$10475,match_formation!$R$1)</f>
        <v>0</v>
      </c>
      <c r="S562">
        <f t="shared" si="56"/>
        <v>3</v>
      </c>
      <c r="T562">
        <f t="shared" si="57"/>
        <v>4</v>
      </c>
      <c r="U562">
        <f t="shared" si="58"/>
        <v>1</v>
      </c>
      <c r="V562">
        <f t="shared" si="59"/>
        <v>2</v>
      </c>
      <c r="W562">
        <f t="shared" si="60"/>
        <v>3412</v>
      </c>
    </row>
    <row r="563" spans="1:23" x14ac:dyDescent="0.3">
      <c r="A563">
        <f t="shared" si="61"/>
        <v>562</v>
      </c>
      <c r="B563">
        <f t="shared" si="62"/>
        <v>1080786</v>
      </c>
      <c r="C563" t="s">
        <v>157</v>
      </c>
      <c r="D563">
        <f>COUNTIFS(better_player_df!$A$2:$A$10475,match_formation!B563,better_player_df!$B$2:$B$10475,C563,better_player_df!$E$2:$E$10475,match_formation!$D$1)</f>
        <v>2</v>
      </c>
      <c r="E563">
        <f>COUNTIFS(better_player_df!$A$2:$A$10475,match_formation!B563,better_player_df!$B$2:$B$10475,C563,better_player_df!$E$2:$E$10475,match_formation!$E$1)</f>
        <v>1</v>
      </c>
      <c r="F563">
        <f>COUNTIFS(better_player_df!$A$2:$A$10475,match_formation!B563,better_player_df!$B$2:$B$10475,C563,better_player_df!$E$2:$E$10475,match_formation!$F$1)</f>
        <v>1</v>
      </c>
      <c r="G563">
        <f>COUNTIFS(better_player_df!$A$2:$A$10475,match_formation!B563,better_player_df!$B$2:$B$10475,C563,better_player_df!$E$2:$E$10475,match_formation!$G$1)</f>
        <v>2</v>
      </c>
      <c r="H563">
        <f>COUNTIFS(better_player_df!$A$2:$A$10475,match_formation!B563,better_player_df!$B$2:$B$10475,C563,better_player_df!$E$2:$E$10475,match_formation!$H$1)</f>
        <v>0</v>
      </c>
      <c r="I563">
        <f>COUNTIFS(better_player_df!$A$2:$A$10475,match_formation!B563,better_player_df!$B$2:$B$10475,C563,better_player_df!$E$2:$E$10475,match_formation!$I$1)</f>
        <v>0</v>
      </c>
      <c r="J563">
        <f>COUNTIFS(better_player_df!$A$2:$A$10475,match_formation!B563,better_player_df!$B$2:$B$10475,C563,better_player_df!$E$2:$E$10475,match_formation!$J$1)</f>
        <v>0</v>
      </c>
      <c r="K563">
        <f>COUNTIFS(better_player_df!$A$2:$A$10475,match_formation!B563,better_player_df!$B$2:$B$10475,C563,better_player_df!$E$2:$E$10475,match_formation!$K$1)</f>
        <v>0</v>
      </c>
      <c r="L563">
        <f>COUNTIFS(better_player_df!$A$2:$A$10475,match_formation!B563,better_player_df!$B$2:$B$10475,C563,better_player_df!$E$2:$E$10475,match_formation!$L$1)</f>
        <v>0</v>
      </c>
      <c r="M563">
        <f>COUNTIFS(better_player_df!$A$2:$A$10475,match_formation!B563,better_player_df!$B$2:$B$10475,C563,better_player_df!$E$2:$E$10475,match_formation!$M$1)</f>
        <v>1</v>
      </c>
      <c r="N563">
        <f>COUNTIFS(better_player_df!$A$2:$A$10475,match_formation!B563,better_player_df!$B$2:$B$10475,C563,better_player_df!$E$2:$E$10475,match_formation!$N$1)</f>
        <v>1</v>
      </c>
      <c r="O563">
        <f>COUNTIFS(better_player_df!$A$2:$A$10475,match_formation!B563,better_player_df!$B$2:$B$10475,C563,better_player_df!$E$2:$E$10475,match_formation!$O$1)</f>
        <v>1</v>
      </c>
      <c r="P563">
        <f>COUNTIFS(better_player_df!$A$2:$A$10475,match_formation!B563,better_player_df!$B$2:$B$10475,C563,better_player_df!$E$2:$E$10475,match_formation!$P$1)</f>
        <v>1</v>
      </c>
      <c r="Q563">
        <f>COUNTIFS(better_player_df!$A$2:$A$10475,match_formation!B563,better_player_df!$B$2:$B$10475,C563,better_player_df!$E$2:$E$10475,match_formation!$Q$1)</f>
        <v>0</v>
      </c>
      <c r="R563">
        <f>COUNTIFS(better_player_df!$A$2:$A$10475,match_formation!B563,better_player_df!$B$2:$B$10475,C563,better_player_df!$E$2:$E$10475,match_formation!$R$1)</f>
        <v>0</v>
      </c>
      <c r="S563">
        <f t="shared" si="56"/>
        <v>4</v>
      </c>
      <c r="T563">
        <f t="shared" si="57"/>
        <v>2</v>
      </c>
      <c r="U563">
        <f t="shared" si="58"/>
        <v>3</v>
      </c>
      <c r="V563">
        <f t="shared" si="59"/>
        <v>1</v>
      </c>
      <c r="W563">
        <f t="shared" si="60"/>
        <v>4231</v>
      </c>
    </row>
    <row r="564" spans="1:23" x14ac:dyDescent="0.3">
      <c r="A564">
        <f t="shared" si="61"/>
        <v>563</v>
      </c>
      <c r="B564">
        <f t="shared" si="62"/>
        <v>1080787</v>
      </c>
      <c r="C564" t="s">
        <v>96</v>
      </c>
      <c r="D564">
        <f>COUNTIFS(better_player_df!$A$2:$A$10475,match_formation!B564,better_player_df!$B$2:$B$10475,C564,better_player_df!$E$2:$E$10475,match_formation!$D$1)</f>
        <v>2</v>
      </c>
      <c r="E564">
        <f>COUNTIFS(better_player_df!$A$2:$A$10475,match_formation!B564,better_player_df!$B$2:$B$10475,C564,better_player_df!$E$2:$E$10475,match_formation!$E$1)</f>
        <v>1</v>
      </c>
      <c r="F564">
        <f>COUNTIFS(better_player_df!$A$2:$A$10475,match_formation!B564,better_player_df!$B$2:$B$10475,C564,better_player_df!$E$2:$E$10475,match_formation!$F$1)</f>
        <v>1</v>
      </c>
      <c r="G564">
        <f>COUNTIFS(better_player_df!$A$2:$A$10475,match_formation!B564,better_player_df!$B$2:$B$10475,C564,better_player_df!$E$2:$E$10475,match_formation!$G$1)</f>
        <v>0</v>
      </c>
      <c r="H564">
        <f>COUNTIFS(better_player_df!$A$2:$A$10475,match_formation!B564,better_player_df!$B$2:$B$10475,C564,better_player_df!$E$2:$E$10475,match_formation!$H$1)</f>
        <v>0</v>
      </c>
      <c r="I564">
        <f>COUNTIFS(better_player_df!$A$2:$A$10475,match_formation!B564,better_player_df!$B$2:$B$10475,C564,better_player_df!$E$2:$E$10475,match_formation!$I$1)</f>
        <v>0</v>
      </c>
      <c r="J564">
        <f>COUNTIFS(better_player_df!$A$2:$A$10475,match_formation!B564,better_player_df!$B$2:$B$10475,C564,better_player_df!$E$2:$E$10475,match_formation!$J$1)</f>
        <v>3</v>
      </c>
      <c r="K564">
        <f>COUNTIFS(better_player_df!$A$2:$A$10475,match_formation!B564,better_player_df!$B$2:$B$10475,C564,better_player_df!$E$2:$E$10475,match_formation!$K$1)</f>
        <v>0</v>
      </c>
      <c r="L564">
        <f>COUNTIFS(better_player_df!$A$2:$A$10475,match_formation!B564,better_player_df!$B$2:$B$10475,C564,better_player_df!$E$2:$E$10475,match_formation!$L$1)</f>
        <v>0</v>
      </c>
      <c r="M564">
        <f>COUNTIFS(better_player_df!$A$2:$A$10475,match_formation!B564,better_player_df!$B$2:$B$10475,C564,better_player_df!$E$2:$E$10475,match_formation!$M$1)</f>
        <v>0</v>
      </c>
      <c r="N564">
        <f>COUNTIFS(better_player_df!$A$2:$A$10475,match_formation!B564,better_player_df!$B$2:$B$10475,C564,better_player_df!$E$2:$E$10475,match_formation!$N$1)</f>
        <v>0</v>
      </c>
      <c r="O564">
        <f>COUNTIFS(better_player_df!$A$2:$A$10475,match_formation!B564,better_player_df!$B$2:$B$10475,C564,better_player_df!$E$2:$E$10475,match_formation!$O$1)</f>
        <v>0</v>
      </c>
      <c r="P564">
        <f>COUNTIFS(better_player_df!$A$2:$A$10475,match_formation!B564,better_player_df!$B$2:$B$10475,C564,better_player_df!$E$2:$E$10475,match_formation!$P$1)</f>
        <v>1</v>
      </c>
      <c r="Q564">
        <f>COUNTIFS(better_player_df!$A$2:$A$10475,match_formation!B564,better_player_df!$B$2:$B$10475,C564,better_player_df!$E$2:$E$10475,match_formation!$Q$1)</f>
        <v>1</v>
      </c>
      <c r="R564">
        <f>COUNTIFS(better_player_df!$A$2:$A$10475,match_formation!B564,better_player_df!$B$2:$B$10475,C564,better_player_df!$E$2:$E$10475,match_formation!$R$1)</f>
        <v>1</v>
      </c>
      <c r="S564">
        <f t="shared" si="56"/>
        <v>4</v>
      </c>
      <c r="T564">
        <f t="shared" si="57"/>
        <v>3</v>
      </c>
      <c r="U564">
        <f t="shared" si="58"/>
        <v>0</v>
      </c>
      <c r="V564">
        <f t="shared" si="59"/>
        <v>3</v>
      </c>
      <c r="W564">
        <f t="shared" si="60"/>
        <v>433</v>
      </c>
    </row>
    <row r="565" spans="1:23" x14ac:dyDescent="0.3">
      <c r="A565">
        <f t="shared" si="61"/>
        <v>564</v>
      </c>
      <c r="B565">
        <f t="shared" si="62"/>
        <v>1080787</v>
      </c>
      <c r="C565" t="s">
        <v>201</v>
      </c>
      <c r="D565">
        <f>COUNTIFS(better_player_df!$A$2:$A$10475,match_formation!B565,better_player_df!$B$2:$B$10475,C565,better_player_df!$E$2:$E$10475,match_formation!$D$1)</f>
        <v>2</v>
      </c>
      <c r="E565">
        <f>COUNTIFS(better_player_df!$A$2:$A$10475,match_formation!B565,better_player_df!$B$2:$B$10475,C565,better_player_df!$E$2:$E$10475,match_formation!$E$1)</f>
        <v>1</v>
      </c>
      <c r="F565">
        <f>COUNTIFS(better_player_df!$A$2:$A$10475,match_formation!B565,better_player_df!$B$2:$B$10475,C565,better_player_df!$E$2:$E$10475,match_formation!$F$1)</f>
        <v>1</v>
      </c>
      <c r="G565">
        <f>COUNTIFS(better_player_df!$A$2:$A$10475,match_formation!B565,better_player_df!$B$2:$B$10475,C565,better_player_df!$E$2:$E$10475,match_formation!$G$1)</f>
        <v>2</v>
      </c>
      <c r="H565">
        <f>COUNTIFS(better_player_df!$A$2:$A$10475,match_formation!B565,better_player_df!$B$2:$B$10475,C565,better_player_df!$E$2:$E$10475,match_formation!$H$1)</f>
        <v>0</v>
      </c>
      <c r="I565">
        <f>COUNTIFS(better_player_df!$A$2:$A$10475,match_formation!B565,better_player_df!$B$2:$B$10475,C565,better_player_df!$E$2:$E$10475,match_formation!$I$1)</f>
        <v>0</v>
      </c>
      <c r="J565">
        <f>COUNTIFS(better_player_df!$A$2:$A$10475,match_formation!B565,better_player_df!$B$2:$B$10475,C565,better_player_df!$E$2:$E$10475,match_formation!$J$1)</f>
        <v>0</v>
      </c>
      <c r="K565">
        <f>COUNTIFS(better_player_df!$A$2:$A$10475,match_formation!B565,better_player_df!$B$2:$B$10475,C565,better_player_df!$E$2:$E$10475,match_formation!$K$1)</f>
        <v>0</v>
      </c>
      <c r="L565">
        <f>COUNTIFS(better_player_df!$A$2:$A$10475,match_formation!B565,better_player_df!$B$2:$B$10475,C565,better_player_df!$E$2:$E$10475,match_formation!$L$1)</f>
        <v>0</v>
      </c>
      <c r="M565">
        <f>COUNTIFS(better_player_df!$A$2:$A$10475,match_formation!B565,better_player_df!$B$2:$B$10475,C565,better_player_df!$E$2:$E$10475,match_formation!$M$1)</f>
        <v>1</v>
      </c>
      <c r="N565">
        <f>COUNTIFS(better_player_df!$A$2:$A$10475,match_formation!B565,better_player_df!$B$2:$B$10475,C565,better_player_df!$E$2:$E$10475,match_formation!$N$1)</f>
        <v>1</v>
      </c>
      <c r="O565">
        <f>COUNTIFS(better_player_df!$A$2:$A$10475,match_formation!B565,better_player_df!$B$2:$B$10475,C565,better_player_df!$E$2:$E$10475,match_formation!$O$1)</f>
        <v>1</v>
      </c>
      <c r="P565">
        <f>COUNTIFS(better_player_df!$A$2:$A$10475,match_formation!B565,better_player_df!$B$2:$B$10475,C565,better_player_df!$E$2:$E$10475,match_formation!$P$1)</f>
        <v>1</v>
      </c>
      <c r="Q565">
        <f>COUNTIFS(better_player_df!$A$2:$A$10475,match_formation!B565,better_player_df!$B$2:$B$10475,C565,better_player_df!$E$2:$E$10475,match_formation!$Q$1)</f>
        <v>0</v>
      </c>
      <c r="R565">
        <f>COUNTIFS(better_player_df!$A$2:$A$10475,match_formation!B565,better_player_df!$B$2:$B$10475,C565,better_player_df!$E$2:$E$10475,match_formation!$R$1)</f>
        <v>0</v>
      </c>
      <c r="S565">
        <f t="shared" si="56"/>
        <v>4</v>
      </c>
      <c r="T565">
        <f t="shared" si="57"/>
        <v>2</v>
      </c>
      <c r="U565">
        <f t="shared" si="58"/>
        <v>3</v>
      </c>
      <c r="V565">
        <f t="shared" si="59"/>
        <v>1</v>
      </c>
      <c r="W565">
        <f t="shared" si="60"/>
        <v>4231</v>
      </c>
    </row>
    <row r="566" spans="1:23" x14ac:dyDescent="0.3">
      <c r="A566">
        <f t="shared" si="61"/>
        <v>565</v>
      </c>
      <c r="B566">
        <f t="shared" si="62"/>
        <v>1080788</v>
      </c>
      <c r="C566" t="s">
        <v>232</v>
      </c>
      <c r="D566">
        <f>COUNTIFS(better_player_df!$A$2:$A$10475,match_formation!B566,better_player_df!$B$2:$B$10475,C566,better_player_df!$E$2:$E$10475,match_formation!$D$1)</f>
        <v>2</v>
      </c>
      <c r="E566">
        <f>COUNTIFS(better_player_df!$A$2:$A$10475,match_formation!B566,better_player_df!$B$2:$B$10475,C566,better_player_df!$E$2:$E$10475,match_formation!$E$1)</f>
        <v>1</v>
      </c>
      <c r="F566">
        <f>COUNTIFS(better_player_df!$A$2:$A$10475,match_formation!B566,better_player_df!$B$2:$B$10475,C566,better_player_df!$E$2:$E$10475,match_formation!$F$1)</f>
        <v>1</v>
      </c>
      <c r="G566">
        <f>COUNTIFS(better_player_df!$A$2:$A$10475,match_formation!B566,better_player_df!$B$2:$B$10475,C566,better_player_df!$E$2:$E$10475,match_formation!$G$1)</f>
        <v>1</v>
      </c>
      <c r="H566">
        <f>COUNTIFS(better_player_df!$A$2:$A$10475,match_formation!B566,better_player_df!$B$2:$B$10475,C566,better_player_df!$E$2:$E$10475,match_formation!$H$1)</f>
        <v>0</v>
      </c>
      <c r="I566">
        <f>COUNTIFS(better_player_df!$A$2:$A$10475,match_formation!B566,better_player_df!$B$2:$B$10475,C566,better_player_df!$E$2:$E$10475,match_formation!$I$1)</f>
        <v>0</v>
      </c>
      <c r="J566">
        <f>COUNTIFS(better_player_df!$A$2:$A$10475,match_formation!B566,better_player_df!$B$2:$B$10475,C566,better_player_df!$E$2:$E$10475,match_formation!$J$1)</f>
        <v>2</v>
      </c>
      <c r="K566">
        <f>COUNTIFS(better_player_df!$A$2:$A$10475,match_formation!B566,better_player_df!$B$2:$B$10475,C566,better_player_df!$E$2:$E$10475,match_formation!$K$1)</f>
        <v>1</v>
      </c>
      <c r="L566">
        <f>COUNTIFS(better_player_df!$A$2:$A$10475,match_formation!B566,better_player_df!$B$2:$B$10475,C566,better_player_df!$E$2:$E$10475,match_formation!$L$1)</f>
        <v>1</v>
      </c>
      <c r="M566">
        <f>COUNTIFS(better_player_df!$A$2:$A$10475,match_formation!B566,better_player_df!$B$2:$B$10475,C566,better_player_df!$E$2:$E$10475,match_formation!$M$1)</f>
        <v>0</v>
      </c>
      <c r="N566">
        <f>COUNTIFS(better_player_df!$A$2:$A$10475,match_formation!B566,better_player_df!$B$2:$B$10475,C566,better_player_df!$E$2:$E$10475,match_formation!$N$1)</f>
        <v>0</v>
      </c>
      <c r="O566">
        <f>COUNTIFS(better_player_df!$A$2:$A$10475,match_formation!B566,better_player_df!$B$2:$B$10475,C566,better_player_df!$E$2:$E$10475,match_formation!$O$1)</f>
        <v>0</v>
      </c>
      <c r="P566">
        <f>COUNTIFS(better_player_df!$A$2:$A$10475,match_formation!B566,better_player_df!$B$2:$B$10475,C566,better_player_df!$E$2:$E$10475,match_formation!$P$1)</f>
        <v>1</v>
      </c>
      <c r="Q566">
        <f>COUNTIFS(better_player_df!$A$2:$A$10475,match_formation!B566,better_player_df!$B$2:$B$10475,C566,better_player_df!$E$2:$E$10475,match_formation!$Q$1)</f>
        <v>0</v>
      </c>
      <c r="R566">
        <f>COUNTIFS(better_player_df!$A$2:$A$10475,match_formation!B566,better_player_df!$B$2:$B$10475,C566,better_player_df!$E$2:$E$10475,match_formation!$R$1)</f>
        <v>0</v>
      </c>
      <c r="S566">
        <f t="shared" si="56"/>
        <v>4</v>
      </c>
      <c r="T566">
        <f t="shared" si="57"/>
        <v>5</v>
      </c>
      <c r="U566">
        <f t="shared" si="58"/>
        <v>0</v>
      </c>
      <c r="V566">
        <f t="shared" si="59"/>
        <v>1</v>
      </c>
      <c r="W566">
        <f t="shared" si="60"/>
        <v>451</v>
      </c>
    </row>
    <row r="567" spans="1:23" x14ac:dyDescent="0.3">
      <c r="A567">
        <f t="shared" si="61"/>
        <v>566</v>
      </c>
      <c r="B567">
        <f t="shared" si="62"/>
        <v>1080788</v>
      </c>
      <c r="C567" t="s">
        <v>127</v>
      </c>
      <c r="D567">
        <f>COUNTIFS(better_player_df!$A$2:$A$10475,match_formation!B567,better_player_df!$B$2:$B$10475,C567,better_player_df!$E$2:$E$10475,match_formation!$D$1)</f>
        <v>2</v>
      </c>
      <c r="E567">
        <f>COUNTIFS(better_player_df!$A$2:$A$10475,match_formation!B567,better_player_df!$B$2:$B$10475,C567,better_player_df!$E$2:$E$10475,match_formation!$E$1)</f>
        <v>1</v>
      </c>
      <c r="F567">
        <f>COUNTIFS(better_player_df!$A$2:$A$10475,match_formation!B567,better_player_df!$B$2:$B$10475,C567,better_player_df!$E$2:$E$10475,match_formation!$F$1)</f>
        <v>1</v>
      </c>
      <c r="G567">
        <f>COUNTIFS(better_player_df!$A$2:$A$10475,match_formation!B567,better_player_df!$B$2:$B$10475,C567,better_player_df!$E$2:$E$10475,match_formation!$G$1)</f>
        <v>0</v>
      </c>
      <c r="H567">
        <f>COUNTIFS(better_player_df!$A$2:$A$10475,match_formation!B567,better_player_df!$B$2:$B$10475,C567,better_player_df!$E$2:$E$10475,match_formation!$H$1)</f>
        <v>0</v>
      </c>
      <c r="I567">
        <f>COUNTIFS(better_player_df!$A$2:$A$10475,match_formation!B567,better_player_df!$B$2:$B$10475,C567,better_player_df!$E$2:$E$10475,match_formation!$I$1)</f>
        <v>0</v>
      </c>
      <c r="J567">
        <f>COUNTIFS(better_player_df!$A$2:$A$10475,match_formation!B567,better_player_df!$B$2:$B$10475,C567,better_player_df!$E$2:$E$10475,match_formation!$J$1)</f>
        <v>3</v>
      </c>
      <c r="K567">
        <f>COUNTIFS(better_player_df!$A$2:$A$10475,match_formation!B567,better_player_df!$B$2:$B$10475,C567,better_player_df!$E$2:$E$10475,match_formation!$K$1)</f>
        <v>0</v>
      </c>
      <c r="L567">
        <f>COUNTIFS(better_player_df!$A$2:$A$10475,match_formation!B567,better_player_df!$B$2:$B$10475,C567,better_player_df!$E$2:$E$10475,match_formation!$L$1)</f>
        <v>0</v>
      </c>
      <c r="M567">
        <f>COUNTIFS(better_player_df!$A$2:$A$10475,match_formation!B567,better_player_df!$B$2:$B$10475,C567,better_player_df!$E$2:$E$10475,match_formation!$M$1)</f>
        <v>0</v>
      </c>
      <c r="N567">
        <f>COUNTIFS(better_player_df!$A$2:$A$10475,match_formation!B567,better_player_df!$B$2:$B$10475,C567,better_player_df!$E$2:$E$10475,match_formation!$N$1)</f>
        <v>0</v>
      </c>
      <c r="O567">
        <f>COUNTIFS(better_player_df!$A$2:$A$10475,match_formation!B567,better_player_df!$B$2:$B$10475,C567,better_player_df!$E$2:$E$10475,match_formation!$O$1)</f>
        <v>0</v>
      </c>
      <c r="P567">
        <f>COUNTIFS(better_player_df!$A$2:$A$10475,match_formation!B567,better_player_df!$B$2:$B$10475,C567,better_player_df!$E$2:$E$10475,match_formation!$P$1)</f>
        <v>1</v>
      </c>
      <c r="Q567">
        <f>COUNTIFS(better_player_df!$A$2:$A$10475,match_formation!B567,better_player_df!$B$2:$B$10475,C567,better_player_df!$E$2:$E$10475,match_formation!$Q$1)</f>
        <v>1</v>
      </c>
      <c r="R567">
        <f>COUNTIFS(better_player_df!$A$2:$A$10475,match_formation!B567,better_player_df!$B$2:$B$10475,C567,better_player_df!$E$2:$E$10475,match_formation!$R$1)</f>
        <v>1</v>
      </c>
      <c r="S567">
        <f t="shared" si="56"/>
        <v>4</v>
      </c>
      <c r="T567">
        <f t="shared" si="57"/>
        <v>3</v>
      </c>
      <c r="U567">
        <f t="shared" si="58"/>
        <v>0</v>
      </c>
      <c r="V567">
        <f t="shared" si="59"/>
        <v>3</v>
      </c>
      <c r="W567">
        <f t="shared" si="60"/>
        <v>433</v>
      </c>
    </row>
    <row r="568" spans="1:23" x14ac:dyDescent="0.3">
      <c r="A568">
        <f t="shared" si="61"/>
        <v>567</v>
      </c>
      <c r="B568">
        <f t="shared" si="62"/>
        <v>1080789</v>
      </c>
      <c r="C568" t="s">
        <v>244</v>
      </c>
      <c r="D568">
        <f>COUNTIFS(better_player_df!$A$2:$A$10475,match_formation!B568,better_player_df!$B$2:$B$10475,C568,better_player_df!$E$2:$E$10475,match_formation!$D$1)</f>
        <v>2</v>
      </c>
      <c r="E568">
        <f>COUNTIFS(better_player_df!$A$2:$A$10475,match_formation!B568,better_player_df!$B$2:$B$10475,C568,better_player_df!$E$2:$E$10475,match_formation!$E$1)</f>
        <v>1</v>
      </c>
      <c r="F568">
        <f>COUNTIFS(better_player_df!$A$2:$A$10475,match_formation!B568,better_player_df!$B$2:$B$10475,C568,better_player_df!$E$2:$E$10475,match_formation!$F$1)</f>
        <v>1</v>
      </c>
      <c r="G568">
        <f>COUNTIFS(better_player_df!$A$2:$A$10475,match_formation!B568,better_player_df!$B$2:$B$10475,C568,better_player_df!$E$2:$E$10475,match_formation!$G$1)</f>
        <v>0</v>
      </c>
      <c r="H568">
        <f>COUNTIFS(better_player_df!$A$2:$A$10475,match_formation!B568,better_player_df!$B$2:$B$10475,C568,better_player_df!$E$2:$E$10475,match_formation!$H$1)</f>
        <v>0</v>
      </c>
      <c r="I568">
        <f>COUNTIFS(better_player_df!$A$2:$A$10475,match_formation!B568,better_player_df!$B$2:$B$10475,C568,better_player_df!$E$2:$E$10475,match_formation!$I$1)</f>
        <v>0</v>
      </c>
      <c r="J568">
        <f>COUNTIFS(better_player_df!$A$2:$A$10475,match_formation!B568,better_player_df!$B$2:$B$10475,C568,better_player_df!$E$2:$E$10475,match_formation!$J$1)</f>
        <v>2</v>
      </c>
      <c r="K568">
        <f>COUNTIFS(better_player_df!$A$2:$A$10475,match_formation!B568,better_player_df!$B$2:$B$10475,C568,better_player_df!$E$2:$E$10475,match_formation!$K$1)</f>
        <v>1</v>
      </c>
      <c r="L568">
        <f>COUNTIFS(better_player_df!$A$2:$A$10475,match_formation!B568,better_player_df!$B$2:$B$10475,C568,better_player_df!$E$2:$E$10475,match_formation!$L$1)</f>
        <v>1</v>
      </c>
      <c r="M568">
        <f>COUNTIFS(better_player_df!$A$2:$A$10475,match_formation!B568,better_player_df!$B$2:$B$10475,C568,better_player_df!$E$2:$E$10475,match_formation!$M$1)</f>
        <v>1</v>
      </c>
      <c r="N568">
        <f>COUNTIFS(better_player_df!$A$2:$A$10475,match_formation!B568,better_player_df!$B$2:$B$10475,C568,better_player_df!$E$2:$E$10475,match_formation!$N$1)</f>
        <v>0</v>
      </c>
      <c r="O568">
        <f>COUNTIFS(better_player_df!$A$2:$A$10475,match_formation!B568,better_player_df!$B$2:$B$10475,C568,better_player_df!$E$2:$E$10475,match_formation!$O$1)</f>
        <v>0</v>
      </c>
      <c r="P568">
        <f>COUNTIFS(better_player_df!$A$2:$A$10475,match_formation!B568,better_player_df!$B$2:$B$10475,C568,better_player_df!$E$2:$E$10475,match_formation!$P$1)</f>
        <v>1</v>
      </c>
      <c r="Q568">
        <f>COUNTIFS(better_player_df!$A$2:$A$10475,match_formation!B568,better_player_df!$B$2:$B$10475,C568,better_player_df!$E$2:$E$10475,match_formation!$Q$1)</f>
        <v>0</v>
      </c>
      <c r="R568">
        <f>COUNTIFS(better_player_df!$A$2:$A$10475,match_formation!B568,better_player_df!$B$2:$B$10475,C568,better_player_df!$E$2:$E$10475,match_formation!$R$1)</f>
        <v>0</v>
      </c>
      <c r="S568">
        <f t="shared" si="56"/>
        <v>4</v>
      </c>
      <c r="T568">
        <f t="shared" si="57"/>
        <v>4</v>
      </c>
      <c r="U568">
        <f t="shared" si="58"/>
        <v>1</v>
      </c>
      <c r="V568">
        <f t="shared" si="59"/>
        <v>1</v>
      </c>
      <c r="W568">
        <f t="shared" si="60"/>
        <v>4411</v>
      </c>
    </row>
    <row r="569" spans="1:23" x14ac:dyDescent="0.3">
      <c r="A569">
        <f t="shared" si="61"/>
        <v>568</v>
      </c>
      <c r="B569">
        <f t="shared" si="62"/>
        <v>1080789</v>
      </c>
      <c r="C569" t="s">
        <v>303</v>
      </c>
      <c r="D569">
        <f>COUNTIFS(better_player_df!$A$2:$A$10475,match_formation!B569,better_player_df!$B$2:$B$10475,C569,better_player_df!$E$2:$E$10475,match_formation!$D$1)</f>
        <v>2</v>
      </c>
      <c r="E569">
        <f>COUNTIFS(better_player_df!$A$2:$A$10475,match_formation!B569,better_player_df!$B$2:$B$10475,C569,better_player_df!$E$2:$E$10475,match_formation!$E$1)</f>
        <v>1</v>
      </c>
      <c r="F569">
        <f>COUNTIFS(better_player_df!$A$2:$A$10475,match_formation!B569,better_player_df!$B$2:$B$10475,C569,better_player_df!$E$2:$E$10475,match_formation!$F$1)</f>
        <v>1</v>
      </c>
      <c r="G569">
        <f>COUNTIFS(better_player_df!$A$2:$A$10475,match_formation!B569,better_player_df!$B$2:$B$10475,C569,better_player_df!$E$2:$E$10475,match_formation!$G$1)</f>
        <v>0</v>
      </c>
      <c r="H569">
        <f>COUNTIFS(better_player_df!$A$2:$A$10475,match_formation!B569,better_player_df!$B$2:$B$10475,C569,better_player_df!$E$2:$E$10475,match_formation!$H$1)</f>
        <v>0</v>
      </c>
      <c r="I569">
        <f>COUNTIFS(better_player_df!$A$2:$A$10475,match_formation!B569,better_player_df!$B$2:$B$10475,C569,better_player_df!$E$2:$E$10475,match_formation!$I$1)</f>
        <v>0</v>
      </c>
      <c r="J569">
        <f>COUNTIFS(better_player_df!$A$2:$A$10475,match_formation!B569,better_player_df!$B$2:$B$10475,C569,better_player_df!$E$2:$E$10475,match_formation!$J$1)</f>
        <v>2</v>
      </c>
      <c r="K569">
        <f>COUNTIFS(better_player_df!$A$2:$A$10475,match_formation!B569,better_player_df!$B$2:$B$10475,C569,better_player_df!$E$2:$E$10475,match_formation!$K$1)</f>
        <v>1</v>
      </c>
      <c r="L569">
        <f>COUNTIFS(better_player_df!$A$2:$A$10475,match_formation!B569,better_player_df!$B$2:$B$10475,C569,better_player_df!$E$2:$E$10475,match_formation!$L$1)</f>
        <v>1</v>
      </c>
      <c r="M569">
        <f>COUNTIFS(better_player_df!$A$2:$A$10475,match_formation!B569,better_player_df!$B$2:$B$10475,C569,better_player_df!$E$2:$E$10475,match_formation!$M$1)</f>
        <v>0</v>
      </c>
      <c r="N569">
        <f>COUNTIFS(better_player_df!$A$2:$A$10475,match_formation!B569,better_player_df!$B$2:$B$10475,C569,better_player_df!$E$2:$E$10475,match_formation!$N$1)</f>
        <v>0</v>
      </c>
      <c r="O569">
        <f>COUNTIFS(better_player_df!$A$2:$A$10475,match_formation!B569,better_player_df!$B$2:$B$10475,C569,better_player_df!$E$2:$E$10475,match_formation!$O$1)</f>
        <v>0</v>
      </c>
      <c r="P569">
        <f>COUNTIFS(better_player_df!$A$2:$A$10475,match_formation!B569,better_player_df!$B$2:$B$10475,C569,better_player_df!$E$2:$E$10475,match_formation!$P$1)</f>
        <v>2</v>
      </c>
      <c r="Q569">
        <f>COUNTIFS(better_player_df!$A$2:$A$10475,match_formation!B569,better_player_df!$B$2:$B$10475,C569,better_player_df!$E$2:$E$10475,match_formation!$Q$1)</f>
        <v>0</v>
      </c>
      <c r="R569">
        <f>COUNTIFS(better_player_df!$A$2:$A$10475,match_formation!B569,better_player_df!$B$2:$B$10475,C569,better_player_df!$E$2:$E$10475,match_formation!$R$1)</f>
        <v>0</v>
      </c>
      <c r="S569">
        <f t="shared" si="56"/>
        <v>4</v>
      </c>
      <c r="T569">
        <f t="shared" si="57"/>
        <v>4</v>
      </c>
      <c r="U569">
        <f t="shared" si="58"/>
        <v>0</v>
      </c>
      <c r="V569">
        <f t="shared" si="59"/>
        <v>2</v>
      </c>
      <c r="W569">
        <f t="shared" si="60"/>
        <v>442</v>
      </c>
    </row>
    <row r="570" spans="1:23" x14ac:dyDescent="0.3">
      <c r="A570">
        <f t="shared" si="61"/>
        <v>569</v>
      </c>
      <c r="B570">
        <f t="shared" si="62"/>
        <v>1080790</v>
      </c>
      <c r="C570" t="s">
        <v>142</v>
      </c>
      <c r="D570">
        <f>COUNTIFS(better_player_df!$A$2:$A$10475,match_formation!B570,better_player_df!$B$2:$B$10475,C570,better_player_df!$E$2:$E$10475,match_formation!$D$1)</f>
        <v>3</v>
      </c>
      <c r="E570">
        <f>COUNTIFS(better_player_df!$A$2:$A$10475,match_formation!B570,better_player_df!$B$2:$B$10475,C570,better_player_df!$E$2:$E$10475,match_formation!$E$1)</f>
        <v>0</v>
      </c>
      <c r="F570">
        <f>COUNTIFS(better_player_df!$A$2:$A$10475,match_formation!B570,better_player_df!$B$2:$B$10475,C570,better_player_df!$E$2:$E$10475,match_formation!$F$1)</f>
        <v>0</v>
      </c>
      <c r="G570">
        <f>COUNTIFS(better_player_df!$A$2:$A$10475,match_formation!B570,better_player_df!$B$2:$B$10475,C570,better_player_df!$E$2:$E$10475,match_formation!$G$1)</f>
        <v>0</v>
      </c>
      <c r="H570">
        <f>COUNTIFS(better_player_df!$A$2:$A$10475,match_formation!B570,better_player_df!$B$2:$B$10475,C570,better_player_df!$E$2:$E$10475,match_formation!$H$1)</f>
        <v>1</v>
      </c>
      <c r="I570">
        <f>COUNTIFS(better_player_df!$A$2:$A$10475,match_formation!B570,better_player_df!$B$2:$B$10475,C570,better_player_df!$E$2:$E$10475,match_formation!$I$1)</f>
        <v>1</v>
      </c>
      <c r="J570">
        <f>COUNTIFS(better_player_df!$A$2:$A$10475,match_formation!B570,better_player_df!$B$2:$B$10475,C570,better_player_df!$E$2:$E$10475,match_formation!$J$1)</f>
        <v>2</v>
      </c>
      <c r="K570">
        <f>COUNTIFS(better_player_df!$A$2:$A$10475,match_formation!B570,better_player_df!$B$2:$B$10475,C570,better_player_df!$E$2:$E$10475,match_formation!$K$1)</f>
        <v>0</v>
      </c>
      <c r="L570">
        <f>COUNTIFS(better_player_df!$A$2:$A$10475,match_formation!B570,better_player_df!$B$2:$B$10475,C570,better_player_df!$E$2:$E$10475,match_formation!$L$1)</f>
        <v>0</v>
      </c>
      <c r="M570">
        <f>COUNTIFS(better_player_df!$A$2:$A$10475,match_formation!B570,better_player_df!$B$2:$B$10475,C570,better_player_df!$E$2:$E$10475,match_formation!$M$1)</f>
        <v>2</v>
      </c>
      <c r="N570">
        <f>COUNTIFS(better_player_df!$A$2:$A$10475,match_formation!B570,better_player_df!$B$2:$B$10475,C570,better_player_df!$E$2:$E$10475,match_formation!$N$1)</f>
        <v>0</v>
      </c>
      <c r="O570">
        <f>COUNTIFS(better_player_df!$A$2:$A$10475,match_formation!B570,better_player_df!$B$2:$B$10475,C570,better_player_df!$E$2:$E$10475,match_formation!$O$1)</f>
        <v>0</v>
      </c>
      <c r="P570">
        <f>COUNTIFS(better_player_df!$A$2:$A$10475,match_formation!B570,better_player_df!$B$2:$B$10475,C570,better_player_df!$E$2:$E$10475,match_formation!$P$1)</f>
        <v>1</v>
      </c>
      <c r="Q570">
        <f>COUNTIFS(better_player_df!$A$2:$A$10475,match_formation!B570,better_player_df!$B$2:$B$10475,C570,better_player_df!$E$2:$E$10475,match_formation!$Q$1)</f>
        <v>0</v>
      </c>
      <c r="R570">
        <f>COUNTIFS(better_player_df!$A$2:$A$10475,match_formation!B570,better_player_df!$B$2:$B$10475,C570,better_player_df!$E$2:$E$10475,match_formation!$R$1)</f>
        <v>0</v>
      </c>
      <c r="S570">
        <f t="shared" si="56"/>
        <v>3</v>
      </c>
      <c r="T570">
        <f t="shared" si="57"/>
        <v>4</v>
      </c>
      <c r="U570">
        <f t="shared" si="58"/>
        <v>2</v>
      </c>
      <c r="V570">
        <f t="shared" si="59"/>
        <v>1</v>
      </c>
      <c r="W570">
        <f t="shared" si="60"/>
        <v>3421</v>
      </c>
    </row>
    <row r="571" spans="1:23" x14ac:dyDescent="0.3">
      <c r="A571">
        <f t="shared" si="61"/>
        <v>570</v>
      </c>
      <c r="B571">
        <f t="shared" si="62"/>
        <v>1080790</v>
      </c>
      <c r="C571" t="s">
        <v>259</v>
      </c>
      <c r="D571">
        <f>COUNTIFS(better_player_df!$A$2:$A$10475,match_formation!B571,better_player_df!$B$2:$B$10475,C571,better_player_df!$E$2:$E$10475,match_formation!$D$1)</f>
        <v>2</v>
      </c>
      <c r="E571">
        <f>COUNTIFS(better_player_df!$A$2:$A$10475,match_formation!B571,better_player_df!$B$2:$B$10475,C571,better_player_df!$E$2:$E$10475,match_formation!$E$1)</f>
        <v>1</v>
      </c>
      <c r="F571">
        <f>COUNTIFS(better_player_df!$A$2:$A$10475,match_formation!B571,better_player_df!$B$2:$B$10475,C571,better_player_df!$E$2:$E$10475,match_formation!$F$1)</f>
        <v>1</v>
      </c>
      <c r="G571">
        <f>COUNTIFS(better_player_df!$A$2:$A$10475,match_formation!B571,better_player_df!$B$2:$B$10475,C571,better_player_df!$E$2:$E$10475,match_formation!$G$1)</f>
        <v>2</v>
      </c>
      <c r="H571">
        <f>COUNTIFS(better_player_df!$A$2:$A$10475,match_formation!B571,better_player_df!$B$2:$B$10475,C571,better_player_df!$E$2:$E$10475,match_formation!$H$1)</f>
        <v>0</v>
      </c>
      <c r="I571">
        <f>COUNTIFS(better_player_df!$A$2:$A$10475,match_formation!B571,better_player_df!$B$2:$B$10475,C571,better_player_df!$E$2:$E$10475,match_formation!$I$1)</f>
        <v>0</v>
      </c>
      <c r="J571">
        <f>COUNTIFS(better_player_df!$A$2:$A$10475,match_formation!B571,better_player_df!$B$2:$B$10475,C571,better_player_df!$E$2:$E$10475,match_formation!$J$1)</f>
        <v>0</v>
      </c>
      <c r="K571">
        <f>COUNTIFS(better_player_df!$A$2:$A$10475,match_formation!B571,better_player_df!$B$2:$B$10475,C571,better_player_df!$E$2:$E$10475,match_formation!$K$1)</f>
        <v>0</v>
      </c>
      <c r="L571">
        <f>COUNTIFS(better_player_df!$A$2:$A$10475,match_formation!B571,better_player_df!$B$2:$B$10475,C571,better_player_df!$E$2:$E$10475,match_formation!$L$1)</f>
        <v>0</v>
      </c>
      <c r="M571">
        <f>COUNTIFS(better_player_df!$A$2:$A$10475,match_formation!B571,better_player_df!$B$2:$B$10475,C571,better_player_df!$E$2:$E$10475,match_formation!$M$1)</f>
        <v>1</v>
      </c>
      <c r="N571">
        <f>COUNTIFS(better_player_df!$A$2:$A$10475,match_formation!B571,better_player_df!$B$2:$B$10475,C571,better_player_df!$E$2:$E$10475,match_formation!$N$1)</f>
        <v>1</v>
      </c>
      <c r="O571">
        <f>COUNTIFS(better_player_df!$A$2:$A$10475,match_formation!B571,better_player_df!$B$2:$B$10475,C571,better_player_df!$E$2:$E$10475,match_formation!$O$1)</f>
        <v>1</v>
      </c>
      <c r="P571">
        <f>COUNTIFS(better_player_df!$A$2:$A$10475,match_formation!B571,better_player_df!$B$2:$B$10475,C571,better_player_df!$E$2:$E$10475,match_formation!$P$1)</f>
        <v>1</v>
      </c>
      <c r="Q571">
        <f>COUNTIFS(better_player_df!$A$2:$A$10475,match_formation!B571,better_player_df!$B$2:$B$10475,C571,better_player_df!$E$2:$E$10475,match_formation!$Q$1)</f>
        <v>0</v>
      </c>
      <c r="R571">
        <f>COUNTIFS(better_player_df!$A$2:$A$10475,match_formation!B571,better_player_df!$B$2:$B$10475,C571,better_player_df!$E$2:$E$10475,match_formation!$R$1)</f>
        <v>0</v>
      </c>
      <c r="S571">
        <f t="shared" si="56"/>
        <v>4</v>
      </c>
      <c r="T571">
        <f t="shared" si="57"/>
        <v>2</v>
      </c>
      <c r="U571">
        <f t="shared" si="58"/>
        <v>3</v>
      </c>
      <c r="V571">
        <f t="shared" si="59"/>
        <v>1</v>
      </c>
      <c r="W571">
        <f t="shared" si="60"/>
        <v>4231</v>
      </c>
    </row>
    <row r="572" spans="1:23" x14ac:dyDescent="0.3">
      <c r="A572">
        <f t="shared" si="61"/>
        <v>571</v>
      </c>
      <c r="B572">
        <f t="shared" si="62"/>
        <v>1080791</v>
      </c>
      <c r="C572" t="s">
        <v>259</v>
      </c>
      <c r="D572">
        <f>COUNTIFS(better_player_df!$A$2:$A$10475,match_formation!B572,better_player_df!$B$2:$B$10475,C572,better_player_df!$E$2:$E$10475,match_formation!$D$1)</f>
        <v>2</v>
      </c>
      <c r="E572">
        <f>COUNTIFS(better_player_df!$A$2:$A$10475,match_formation!B572,better_player_df!$B$2:$B$10475,C572,better_player_df!$E$2:$E$10475,match_formation!$E$1)</f>
        <v>1</v>
      </c>
      <c r="F572">
        <f>COUNTIFS(better_player_df!$A$2:$A$10475,match_formation!B572,better_player_df!$B$2:$B$10475,C572,better_player_df!$E$2:$E$10475,match_formation!$F$1)</f>
        <v>1</v>
      </c>
      <c r="G572">
        <f>COUNTIFS(better_player_df!$A$2:$A$10475,match_formation!B572,better_player_df!$B$2:$B$10475,C572,better_player_df!$E$2:$E$10475,match_formation!$G$1)</f>
        <v>1</v>
      </c>
      <c r="H572">
        <f>COUNTIFS(better_player_df!$A$2:$A$10475,match_formation!B572,better_player_df!$B$2:$B$10475,C572,better_player_df!$E$2:$E$10475,match_formation!$H$1)</f>
        <v>0</v>
      </c>
      <c r="I572">
        <f>COUNTIFS(better_player_df!$A$2:$A$10475,match_formation!B572,better_player_df!$B$2:$B$10475,C572,better_player_df!$E$2:$E$10475,match_formation!$I$1)</f>
        <v>0</v>
      </c>
      <c r="J572">
        <f>COUNTIFS(better_player_df!$A$2:$A$10475,match_formation!B572,better_player_df!$B$2:$B$10475,C572,better_player_df!$E$2:$E$10475,match_formation!$J$1)</f>
        <v>2</v>
      </c>
      <c r="K572">
        <f>COUNTIFS(better_player_df!$A$2:$A$10475,match_formation!B572,better_player_df!$B$2:$B$10475,C572,better_player_df!$E$2:$E$10475,match_formation!$K$1)</f>
        <v>1</v>
      </c>
      <c r="L572">
        <f>COUNTIFS(better_player_df!$A$2:$A$10475,match_formation!B572,better_player_df!$B$2:$B$10475,C572,better_player_df!$E$2:$E$10475,match_formation!$L$1)</f>
        <v>1</v>
      </c>
      <c r="M572">
        <f>COUNTIFS(better_player_df!$A$2:$A$10475,match_formation!B572,better_player_df!$B$2:$B$10475,C572,better_player_df!$E$2:$E$10475,match_formation!$M$1)</f>
        <v>0</v>
      </c>
      <c r="N572">
        <f>COUNTIFS(better_player_df!$A$2:$A$10475,match_formation!B572,better_player_df!$B$2:$B$10475,C572,better_player_df!$E$2:$E$10475,match_formation!$N$1)</f>
        <v>0</v>
      </c>
      <c r="O572">
        <f>COUNTIFS(better_player_df!$A$2:$A$10475,match_formation!B572,better_player_df!$B$2:$B$10475,C572,better_player_df!$E$2:$E$10475,match_formation!$O$1)</f>
        <v>0</v>
      </c>
      <c r="P572">
        <f>COUNTIFS(better_player_df!$A$2:$A$10475,match_formation!B572,better_player_df!$B$2:$B$10475,C572,better_player_df!$E$2:$E$10475,match_formation!$P$1)</f>
        <v>1</v>
      </c>
      <c r="Q572">
        <f>COUNTIFS(better_player_df!$A$2:$A$10475,match_formation!B572,better_player_df!$B$2:$B$10475,C572,better_player_df!$E$2:$E$10475,match_formation!$Q$1)</f>
        <v>0</v>
      </c>
      <c r="R572">
        <f>COUNTIFS(better_player_df!$A$2:$A$10475,match_formation!B572,better_player_df!$B$2:$B$10475,C572,better_player_df!$E$2:$E$10475,match_formation!$R$1)</f>
        <v>0</v>
      </c>
      <c r="S572">
        <f t="shared" si="56"/>
        <v>4</v>
      </c>
      <c r="T572">
        <f t="shared" si="57"/>
        <v>5</v>
      </c>
      <c r="U572">
        <f t="shared" si="58"/>
        <v>0</v>
      </c>
      <c r="V572">
        <f t="shared" si="59"/>
        <v>1</v>
      </c>
      <c r="W572">
        <f t="shared" si="60"/>
        <v>451</v>
      </c>
    </row>
    <row r="573" spans="1:23" x14ac:dyDescent="0.3">
      <c r="A573">
        <f t="shared" si="61"/>
        <v>572</v>
      </c>
      <c r="B573">
        <f t="shared" si="62"/>
        <v>1080791</v>
      </c>
      <c r="C573" t="s">
        <v>303</v>
      </c>
      <c r="D573">
        <f>COUNTIFS(better_player_df!$A$2:$A$10475,match_formation!B573,better_player_df!$B$2:$B$10475,C573,better_player_df!$E$2:$E$10475,match_formation!$D$1)</f>
        <v>2</v>
      </c>
      <c r="E573">
        <f>COUNTIFS(better_player_df!$A$2:$A$10475,match_formation!B573,better_player_df!$B$2:$B$10475,C573,better_player_df!$E$2:$E$10475,match_formation!$E$1)</f>
        <v>1</v>
      </c>
      <c r="F573">
        <f>COUNTIFS(better_player_df!$A$2:$A$10475,match_formation!B573,better_player_df!$B$2:$B$10475,C573,better_player_df!$E$2:$E$10475,match_formation!$F$1)</f>
        <v>1</v>
      </c>
      <c r="G573">
        <f>COUNTIFS(better_player_df!$A$2:$A$10475,match_formation!B573,better_player_df!$B$2:$B$10475,C573,better_player_df!$E$2:$E$10475,match_formation!$G$1)</f>
        <v>0</v>
      </c>
      <c r="H573">
        <f>COUNTIFS(better_player_df!$A$2:$A$10475,match_formation!B573,better_player_df!$B$2:$B$10475,C573,better_player_df!$E$2:$E$10475,match_formation!$H$1)</f>
        <v>0</v>
      </c>
      <c r="I573">
        <f>COUNTIFS(better_player_df!$A$2:$A$10475,match_formation!B573,better_player_df!$B$2:$B$10475,C573,better_player_df!$E$2:$E$10475,match_formation!$I$1)</f>
        <v>0</v>
      </c>
      <c r="J573">
        <f>COUNTIFS(better_player_df!$A$2:$A$10475,match_formation!B573,better_player_df!$B$2:$B$10475,C573,better_player_df!$E$2:$E$10475,match_formation!$J$1)</f>
        <v>2</v>
      </c>
      <c r="K573">
        <f>COUNTIFS(better_player_df!$A$2:$A$10475,match_formation!B573,better_player_df!$B$2:$B$10475,C573,better_player_df!$E$2:$E$10475,match_formation!$K$1)</f>
        <v>1</v>
      </c>
      <c r="L573">
        <f>COUNTIFS(better_player_df!$A$2:$A$10475,match_formation!B573,better_player_df!$B$2:$B$10475,C573,better_player_df!$E$2:$E$10475,match_formation!$L$1)</f>
        <v>1</v>
      </c>
      <c r="M573">
        <f>COUNTIFS(better_player_df!$A$2:$A$10475,match_formation!B573,better_player_df!$B$2:$B$10475,C573,better_player_df!$E$2:$E$10475,match_formation!$M$1)</f>
        <v>0</v>
      </c>
      <c r="N573">
        <f>COUNTIFS(better_player_df!$A$2:$A$10475,match_formation!B573,better_player_df!$B$2:$B$10475,C573,better_player_df!$E$2:$E$10475,match_formation!$N$1)</f>
        <v>0</v>
      </c>
      <c r="O573">
        <f>COUNTIFS(better_player_df!$A$2:$A$10475,match_formation!B573,better_player_df!$B$2:$B$10475,C573,better_player_df!$E$2:$E$10475,match_formation!$O$1)</f>
        <v>0</v>
      </c>
      <c r="P573">
        <f>COUNTIFS(better_player_df!$A$2:$A$10475,match_formation!B573,better_player_df!$B$2:$B$10475,C573,better_player_df!$E$2:$E$10475,match_formation!$P$1)</f>
        <v>2</v>
      </c>
      <c r="Q573">
        <f>COUNTIFS(better_player_df!$A$2:$A$10475,match_formation!B573,better_player_df!$B$2:$B$10475,C573,better_player_df!$E$2:$E$10475,match_formation!$Q$1)</f>
        <v>0</v>
      </c>
      <c r="R573">
        <f>COUNTIFS(better_player_df!$A$2:$A$10475,match_formation!B573,better_player_df!$B$2:$B$10475,C573,better_player_df!$E$2:$E$10475,match_formation!$R$1)</f>
        <v>0</v>
      </c>
      <c r="S573">
        <f t="shared" si="56"/>
        <v>4</v>
      </c>
      <c r="T573">
        <f t="shared" si="57"/>
        <v>4</v>
      </c>
      <c r="U573">
        <f t="shared" si="58"/>
        <v>0</v>
      </c>
      <c r="V573">
        <f t="shared" si="59"/>
        <v>2</v>
      </c>
      <c r="W573">
        <f t="shared" si="60"/>
        <v>442</v>
      </c>
    </row>
    <row r="574" spans="1:23" x14ac:dyDescent="0.3">
      <c r="A574">
        <f t="shared" si="61"/>
        <v>573</v>
      </c>
      <c r="B574">
        <f t="shared" si="62"/>
        <v>1080792</v>
      </c>
      <c r="C574" t="s">
        <v>63</v>
      </c>
      <c r="D574">
        <f>COUNTIFS(better_player_df!$A$2:$A$10475,match_formation!B574,better_player_df!$B$2:$B$10475,C574,better_player_df!$E$2:$E$10475,match_formation!$D$1)</f>
        <v>2</v>
      </c>
      <c r="E574">
        <f>COUNTIFS(better_player_df!$A$2:$A$10475,match_formation!B574,better_player_df!$B$2:$B$10475,C574,better_player_df!$E$2:$E$10475,match_formation!$E$1)</f>
        <v>1</v>
      </c>
      <c r="F574">
        <f>COUNTIFS(better_player_df!$A$2:$A$10475,match_formation!B574,better_player_df!$B$2:$B$10475,C574,better_player_df!$E$2:$E$10475,match_formation!$F$1)</f>
        <v>1</v>
      </c>
      <c r="G574">
        <f>COUNTIFS(better_player_df!$A$2:$A$10475,match_formation!B574,better_player_df!$B$2:$B$10475,C574,better_player_df!$E$2:$E$10475,match_formation!$G$1)</f>
        <v>0</v>
      </c>
      <c r="H574">
        <f>COUNTIFS(better_player_df!$A$2:$A$10475,match_formation!B574,better_player_df!$B$2:$B$10475,C574,better_player_df!$E$2:$E$10475,match_formation!$H$1)</f>
        <v>0</v>
      </c>
      <c r="I574">
        <f>COUNTIFS(better_player_df!$A$2:$A$10475,match_formation!B574,better_player_df!$B$2:$B$10475,C574,better_player_df!$E$2:$E$10475,match_formation!$I$1)</f>
        <v>0</v>
      </c>
      <c r="J574">
        <f>COUNTIFS(better_player_df!$A$2:$A$10475,match_formation!B574,better_player_df!$B$2:$B$10475,C574,better_player_df!$E$2:$E$10475,match_formation!$J$1)</f>
        <v>3</v>
      </c>
      <c r="K574">
        <f>COUNTIFS(better_player_df!$A$2:$A$10475,match_formation!B574,better_player_df!$B$2:$B$10475,C574,better_player_df!$E$2:$E$10475,match_formation!$K$1)</f>
        <v>0</v>
      </c>
      <c r="L574">
        <f>COUNTIFS(better_player_df!$A$2:$A$10475,match_formation!B574,better_player_df!$B$2:$B$10475,C574,better_player_df!$E$2:$E$10475,match_formation!$L$1)</f>
        <v>0</v>
      </c>
      <c r="M574">
        <f>COUNTIFS(better_player_df!$A$2:$A$10475,match_formation!B574,better_player_df!$B$2:$B$10475,C574,better_player_df!$E$2:$E$10475,match_formation!$M$1)</f>
        <v>0</v>
      </c>
      <c r="N574">
        <f>COUNTIFS(better_player_df!$A$2:$A$10475,match_formation!B574,better_player_df!$B$2:$B$10475,C574,better_player_df!$E$2:$E$10475,match_formation!$N$1)</f>
        <v>0</v>
      </c>
      <c r="O574">
        <f>COUNTIFS(better_player_df!$A$2:$A$10475,match_formation!B574,better_player_df!$B$2:$B$10475,C574,better_player_df!$E$2:$E$10475,match_formation!$O$1)</f>
        <v>0</v>
      </c>
      <c r="P574">
        <f>COUNTIFS(better_player_df!$A$2:$A$10475,match_formation!B574,better_player_df!$B$2:$B$10475,C574,better_player_df!$E$2:$E$10475,match_formation!$P$1)</f>
        <v>1</v>
      </c>
      <c r="Q574">
        <f>COUNTIFS(better_player_df!$A$2:$A$10475,match_formation!B574,better_player_df!$B$2:$B$10475,C574,better_player_df!$E$2:$E$10475,match_formation!$Q$1)</f>
        <v>1</v>
      </c>
      <c r="R574">
        <f>COUNTIFS(better_player_df!$A$2:$A$10475,match_formation!B574,better_player_df!$B$2:$B$10475,C574,better_player_df!$E$2:$E$10475,match_formation!$R$1)</f>
        <v>1</v>
      </c>
      <c r="S574">
        <f t="shared" si="56"/>
        <v>4</v>
      </c>
      <c r="T574">
        <f t="shared" si="57"/>
        <v>3</v>
      </c>
      <c r="U574">
        <f t="shared" si="58"/>
        <v>0</v>
      </c>
      <c r="V574">
        <f t="shared" si="59"/>
        <v>3</v>
      </c>
      <c r="W574">
        <f t="shared" si="60"/>
        <v>433</v>
      </c>
    </row>
    <row r="575" spans="1:23" x14ac:dyDescent="0.3">
      <c r="A575">
        <f t="shared" si="61"/>
        <v>574</v>
      </c>
      <c r="B575">
        <f t="shared" si="62"/>
        <v>1080792</v>
      </c>
      <c r="C575" t="s">
        <v>201</v>
      </c>
      <c r="D575">
        <f>COUNTIFS(better_player_df!$A$2:$A$10475,match_formation!B575,better_player_df!$B$2:$B$10475,C575,better_player_df!$E$2:$E$10475,match_formation!$D$1)</f>
        <v>3</v>
      </c>
      <c r="E575">
        <f>COUNTIFS(better_player_df!$A$2:$A$10475,match_formation!B575,better_player_df!$B$2:$B$10475,C575,better_player_df!$E$2:$E$10475,match_formation!$E$1)</f>
        <v>0</v>
      </c>
      <c r="F575">
        <f>COUNTIFS(better_player_df!$A$2:$A$10475,match_formation!B575,better_player_df!$B$2:$B$10475,C575,better_player_df!$E$2:$E$10475,match_formation!$F$1)</f>
        <v>0</v>
      </c>
      <c r="G575">
        <f>COUNTIFS(better_player_df!$A$2:$A$10475,match_formation!B575,better_player_df!$B$2:$B$10475,C575,better_player_df!$E$2:$E$10475,match_formation!$G$1)</f>
        <v>0</v>
      </c>
      <c r="H575">
        <f>COUNTIFS(better_player_df!$A$2:$A$10475,match_formation!B575,better_player_df!$B$2:$B$10475,C575,better_player_df!$E$2:$E$10475,match_formation!$H$1)</f>
        <v>1</v>
      </c>
      <c r="I575">
        <f>COUNTIFS(better_player_df!$A$2:$A$10475,match_formation!B575,better_player_df!$B$2:$B$10475,C575,better_player_df!$E$2:$E$10475,match_formation!$I$1)</f>
        <v>1</v>
      </c>
      <c r="J575">
        <f>COUNTIFS(better_player_df!$A$2:$A$10475,match_formation!B575,better_player_df!$B$2:$B$10475,C575,better_player_df!$E$2:$E$10475,match_formation!$J$1)</f>
        <v>2</v>
      </c>
      <c r="K575">
        <f>COUNTIFS(better_player_df!$A$2:$A$10475,match_formation!B575,better_player_df!$B$2:$B$10475,C575,better_player_df!$E$2:$E$10475,match_formation!$K$1)</f>
        <v>0</v>
      </c>
      <c r="L575">
        <f>COUNTIFS(better_player_df!$A$2:$A$10475,match_formation!B575,better_player_df!$B$2:$B$10475,C575,better_player_df!$E$2:$E$10475,match_formation!$L$1)</f>
        <v>0</v>
      </c>
      <c r="M575">
        <f>COUNTIFS(better_player_df!$A$2:$A$10475,match_formation!B575,better_player_df!$B$2:$B$10475,C575,better_player_df!$E$2:$E$10475,match_formation!$M$1)</f>
        <v>2</v>
      </c>
      <c r="N575">
        <f>COUNTIFS(better_player_df!$A$2:$A$10475,match_formation!B575,better_player_df!$B$2:$B$10475,C575,better_player_df!$E$2:$E$10475,match_formation!$N$1)</f>
        <v>0</v>
      </c>
      <c r="O575">
        <f>COUNTIFS(better_player_df!$A$2:$A$10475,match_formation!B575,better_player_df!$B$2:$B$10475,C575,better_player_df!$E$2:$E$10475,match_formation!$O$1)</f>
        <v>0</v>
      </c>
      <c r="P575">
        <f>COUNTIFS(better_player_df!$A$2:$A$10475,match_formation!B575,better_player_df!$B$2:$B$10475,C575,better_player_df!$E$2:$E$10475,match_formation!$P$1)</f>
        <v>1</v>
      </c>
      <c r="Q575">
        <f>COUNTIFS(better_player_df!$A$2:$A$10475,match_formation!B575,better_player_df!$B$2:$B$10475,C575,better_player_df!$E$2:$E$10475,match_formation!$Q$1)</f>
        <v>0</v>
      </c>
      <c r="R575">
        <f>COUNTIFS(better_player_df!$A$2:$A$10475,match_formation!B575,better_player_df!$B$2:$B$10475,C575,better_player_df!$E$2:$E$10475,match_formation!$R$1)</f>
        <v>0</v>
      </c>
      <c r="S575">
        <f t="shared" si="56"/>
        <v>3</v>
      </c>
      <c r="T575">
        <f t="shared" si="57"/>
        <v>4</v>
      </c>
      <c r="U575">
        <f t="shared" si="58"/>
        <v>2</v>
      </c>
      <c r="V575">
        <f t="shared" si="59"/>
        <v>1</v>
      </c>
      <c r="W575">
        <f t="shared" si="60"/>
        <v>3421</v>
      </c>
    </row>
    <row r="576" spans="1:23" x14ac:dyDescent="0.3">
      <c r="A576">
        <f t="shared" si="61"/>
        <v>575</v>
      </c>
      <c r="B576">
        <f t="shared" si="62"/>
        <v>1080793</v>
      </c>
      <c r="C576" t="s">
        <v>63</v>
      </c>
      <c r="D576">
        <f>COUNTIFS(better_player_df!$A$2:$A$10475,match_formation!B576,better_player_df!$B$2:$B$10475,C576,better_player_df!$E$2:$E$10475,match_formation!$D$1)</f>
        <v>2</v>
      </c>
      <c r="E576">
        <f>COUNTIFS(better_player_df!$A$2:$A$10475,match_formation!B576,better_player_df!$B$2:$B$10475,C576,better_player_df!$E$2:$E$10475,match_formation!$E$1)</f>
        <v>1</v>
      </c>
      <c r="F576">
        <f>COUNTIFS(better_player_df!$A$2:$A$10475,match_formation!B576,better_player_df!$B$2:$B$10475,C576,better_player_df!$E$2:$E$10475,match_formation!$F$1)</f>
        <v>1</v>
      </c>
      <c r="G576">
        <f>COUNTIFS(better_player_df!$A$2:$A$10475,match_formation!B576,better_player_df!$B$2:$B$10475,C576,better_player_df!$E$2:$E$10475,match_formation!$G$1)</f>
        <v>0</v>
      </c>
      <c r="H576">
        <f>COUNTIFS(better_player_df!$A$2:$A$10475,match_formation!B576,better_player_df!$B$2:$B$10475,C576,better_player_df!$E$2:$E$10475,match_formation!$H$1)</f>
        <v>0</v>
      </c>
      <c r="I576">
        <f>COUNTIFS(better_player_df!$A$2:$A$10475,match_formation!B576,better_player_df!$B$2:$B$10475,C576,better_player_df!$E$2:$E$10475,match_formation!$I$1)</f>
        <v>0</v>
      </c>
      <c r="J576">
        <f>COUNTIFS(better_player_df!$A$2:$A$10475,match_formation!B576,better_player_df!$B$2:$B$10475,C576,better_player_df!$E$2:$E$10475,match_formation!$J$1)</f>
        <v>3</v>
      </c>
      <c r="K576">
        <f>COUNTIFS(better_player_df!$A$2:$A$10475,match_formation!B576,better_player_df!$B$2:$B$10475,C576,better_player_df!$E$2:$E$10475,match_formation!$K$1)</f>
        <v>0</v>
      </c>
      <c r="L576">
        <f>COUNTIFS(better_player_df!$A$2:$A$10475,match_formation!B576,better_player_df!$B$2:$B$10475,C576,better_player_df!$E$2:$E$10475,match_formation!$L$1)</f>
        <v>0</v>
      </c>
      <c r="M576">
        <f>COUNTIFS(better_player_df!$A$2:$A$10475,match_formation!B576,better_player_df!$B$2:$B$10475,C576,better_player_df!$E$2:$E$10475,match_formation!$M$1)</f>
        <v>0</v>
      </c>
      <c r="N576">
        <f>COUNTIFS(better_player_df!$A$2:$A$10475,match_formation!B576,better_player_df!$B$2:$B$10475,C576,better_player_df!$E$2:$E$10475,match_formation!$N$1)</f>
        <v>0</v>
      </c>
      <c r="O576">
        <f>COUNTIFS(better_player_df!$A$2:$A$10475,match_formation!B576,better_player_df!$B$2:$B$10475,C576,better_player_df!$E$2:$E$10475,match_formation!$O$1)</f>
        <v>0</v>
      </c>
      <c r="P576">
        <f>COUNTIFS(better_player_df!$A$2:$A$10475,match_formation!B576,better_player_df!$B$2:$B$10475,C576,better_player_df!$E$2:$E$10475,match_formation!$P$1)</f>
        <v>1</v>
      </c>
      <c r="Q576">
        <f>COUNTIFS(better_player_df!$A$2:$A$10475,match_formation!B576,better_player_df!$B$2:$B$10475,C576,better_player_df!$E$2:$E$10475,match_formation!$Q$1)</f>
        <v>1</v>
      </c>
      <c r="R576">
        <f>COUNTIFS(better_player_df!$A$2:$A$10475,match_formation!B576,better_player_df!$B$2:$B$10475,C576,better_player_df!$E$2:$E$10475,match_formation!$R$1)</f>
        <v>1</v>
      </c>
      <c r="S576">
        <f t="shared" si="56"/>
        <v>4</v>
      </c>
      <c r="T576">
        <f t="shared" si="57"/>
        <v>3</v>
      </c>
      <c r="U576">
        <f t="shared" si="58"/>
        <v>0</v>
      </c>
      <c r="V576">
        <f t="shared" si="59"/>
        <v>3</v>
      </c>
      <c r="W576">
        <f t="shared" si="60"/>
        <v>433</v>
      </c>
    </row>
    <row r="577" spans="1:23" x14ac:dyDescent="0.3">
      <c r="A577">
        <f t="shared" si="61"/>
        <v>576</v>
      </c>
      <c r="B577">
        <f t="shared" si="62"/>
        <v>1080793</v>
      </c>
      <c r="C577" t="s">
        <v>38</v>
      </c>
      <c r="D577">
        <f>COUNTIFS(better_player_df!$A$2:$A$10475,match_formation!B577,better_player_df!$B$2:$B$10475,C577,better_player_df!$E$2:$E$10475,match_formation!$D$1)</f>
        <v>2</v>
      </c>
      <c r="E577">
        <f>COUNTIFS(better_player_df!$A$2:$A$10475,match_formation!B577,better_player_df!$B$2:$B$10475,C577,better_player_df!$E$2:$E$10475,match_formation!$E$1)</f>
        <v>1</v>
      </c>
      <c r="F577">
        <f>COUNTIFS(better_player_df!$A$2:$A$10475,match_formation!B577,better_player_df!$B$2:$B$10475,C577,better_player_df!$E$2:$E$10475,match_formation!$F$1)</f>
        <v>1</v>
      </c>
      <c r="G577">
        <f>COUNTIFS(better_player_df!$A$2:$A$10475,match_formation!B577,better_player_df!$B$2:$B$10475,C577,better_player_df!$E$2:$E$10475,match_formation!$G$1)</f>
        <v>2</v>
      </c>
      <c r="H577">
        <f>COUNTIFS(better_player_df!$A$2:$A$10475,match_formation!B577,better_player_df!$B$2:$B$10475,C577,better_player_df!$E$2:$E$10475,match_formation!$H$1)</f>
        <v>0</v>
      </c>
      <c r="I577">
        <f>COUNTIFS(better_player_df!$A$2:$A$10475,match_formation!B577,better_player_df!$B$2:$B$10475,C577,better_player_df!$E$2:$E$10475,match_formation!$I$1)</f>
        <v>0</v>
      </c>
      <c r="J577">
        <f>COUNTIFS(better_player_df!$A$2:$A$10475,match_formation!B577,better_player_df!$B$2:$B$10475,C577,better_player_df!$E$2:$E$10475,match_formation!$J$1)</f>
        <v>0</v>
      </c>
      <c r="K577">
        <f>COUNTIFS(better_player_df!$A$2:$A$10475,match_formation!B577,better_player_df!$B$2:$B$10475,C577,better_player_df!$E$2:$E$10475,match_formation!$K$1)</f>
        <v>0</v>
      </c>
      <c r="L577">
        <f>COUNTIFS(better_player_df!$A$2:$A$10475,match_formation!B577,better_player_df!$B$2:$B$10475,C577,better_player_df!$E$2:$E$10475,match_formation!$L$1)</f>
        <v>0</v>
      </c>
      <c r="M577">
        <f>COUNTIFS(better_player_df!$A$2:$A$10475,match_formation!B577,better_player_df!$B$2:$B$10475,C577,better_player_df!$E$2:$E$10475,match_formation!$M$1)</f>
        <v>1</v>
      </c>
      <c r="N577">
        <f>COUNTIFS(better_player_df!$A$2:$A$10475,match_formation!B577,better_player_df!$B$2:$B$10475,C577,better_player_df!$E$2:$E$10475,match_formation!$N$1)</f>
        <v>1</v>
      </c>
      <c r="O577">
        <f>COUNTIFS(better_player_df!$A$2:$A$10475,match_formation!B577,better_player_df!$B$2:$B$10475,C577,better_player_df!$E$2:$E$10475,match_formation!$O$1)</f>
        <v>1</v>
      </c>
      <c r="P577">
        <f>COUNTIFS(better_player_df!$A$2:$A$10475,match_formation!B577,better_player_df!$B$2:$B$10475,C577,better_player_df!$E$2:$E$10475,match_formation!$P$1)</f>
        <v>1</v>
      </c>
      <c r="Q577">
        <f>COUNTIFS(better_player_df!$A$2:$A$10475,match_formation!B577,better_player_df!$B$2:$B$10475,C577,better_player_df!$E$2:$E$10475,match_formation!$Q$1)</f>
        <v>0</v>
      </c>
      <c r="R577">
        <f>COUNTIFS(better_player_df!$A$2:$A$10475,match_formation!B577,better_player_df!$B$2:$B$10475,C577,better_player_df!$E$2:$E$10475,match_formation!$R$1)</f>
        <v>0</v>
      </c>
      <c r="S577">
        <f t="shared" si="56"/>
        <v>4</v>
      </c>
      <c r="T577">
        <f t="shared" si="57"/>
        <v>2</v>
      </c>
      <c r="U577">
        <f t="shared" si="58"/>
        <v>3</v>
      </c>
      <c r="V577">
        <f t="shared" si="59"/>
        <v>1</v>
      </c>
      <c r="W577">
        <f t="shared" si="60"/>
        <v>4231</v>
      </c>
    </row>
    <row r="578" spans="1:23" x14ac:dyDescent="0.3">
      <c r="A578">
        <f t="shared" si="61"/>
        <v>577</v>
      </c>
      <c r="B578">
        <f t="shared" si="62"/>
        <v>1080794</v>
      </c>
      <c r="C578" t="s">
        <v>317</v>
      </c>
      <c r="D578">
        <f>COUNTIFS(better_player_df!$A$2:$A$10475,match_formation!B578,better_player_df!$B$2:$B$10475,C578,better_player_df!$E$2:$E$10475,match_formation!$D$1)</f>
        <v>2</v>
      </c>
      <c r="E578">
        <f>COUNTIFS(better_player_df!$A$2:$A$10475,match_formation!B578,better_player_df!$B$2:$B$10475,C578,better_player_df!$E$2:$E$10475,match_formation!$E$1)</f>
        <v>1</v>
      </c>
      <c r="F578">
        <f>COUNTIFS(better_player_df!$A$2:$A$10475,match_formation!B578,better_player_df!$B$2:$B$10475,C578,better_player_df!$E$2:$E$10475,match_formation!$F$1)</f>
        <v>1</v>
      </c>
      <c r="G578">
        <f>COUNTIFS(better_player_df!$A$2:$A$10475,match_formation!B578,better_player_df!$B$2:$B$10475,C578,better_player_df!$E$2:$E$10475,match_formation!$G$1)</f>
        <v>2</v>
      </c>
      <c r="H578">
        <f>COUNTIFS(better_player_df!$A$2:$A$10475,match_formation!B578,better_player_df!$B$2:$B$10475,C578,better_player_df!$E$2:$E$10475,match_formation!$H$1)</f>
        <v>0</v>
      </c>
      <c r="I578">
        <f>COUNTIFS(better_player_df!$A$2:$A$10475,match_formation!B578,better_player_df!$B$2:$B$10475,C578,better_player_df!$E$2:$E$10475,match_formation!$I$1)</f>
        <v>0</v>
      </c>
      <c r="J578">
        <f>COUNTIFS(better_player_df!$A$2:$A$10475,match_formation!B578,better_player_df!$B$2:$B$10475,C578,better_player_df!$E$2:$E$10475,match_formation!$J$1)</f>
        <v>0</v>
      </c>
      <c r="K578">
        <f>COUNTIFS(better_player_df!$A$2:$A$10475,match_formation!B578,better_player_df!$B$2:$B$10475,C578,better_player_df!$E$2:$E$10475,match_formation!$K$1)</f>
        <v>0</v>
      </c>
      <c r="L578">
        <f>COUNTIFS(better_player_df!$A$2:$A$10475,match_formation!B578,better_player_df!$B$2:$B$10475,C578,better_player_df!$E$2:$E$10475,match_formation!$L$1)</f>
        <v>0</v>
      </c>
      <c r="M578">
        <f>COUNTIFS(better_player_df!$A$2:$A$10475,match_formation!B578,better_player_df!$B$2:$B$10475,C578,better_player_df!$E$2:$E$10475,match_formation!$M$1)</f>
        <v>1</v>
      </c>
      <c r="N578">
        <f>COUNTIFS(better_player_df!$A$2:$A$10475,match_formation!B578,better_player_df!$B$2:$B$10475,C578,better_player_df!$E$2:$E$10475,match_formation!$N$1)</f>
        <v>1</v>
      </c>
      <c r="O578">
        <f>COUNTIFS(better_player_df!$A$2:$A$10475,match_formation!B578,better_player_df!$B$2:$B$10475,C578,better_player_df!$E$2:$E$10475,match_formation!$O$1)</f>
        <v>1</v>
      </c>
      <c r="P578">
        <f>COUNTIFS(better_player_df!$A$2:$A$10475,match_formation!B578,better_player_df!$B$2:$B$10475,C578,better_player_df!$E$2:$E$10475,match_formation!$P$1)</f>
        <v>1</v>
      </c>
      <c r="Q578">
        <f>COUNTIFS(better_player_df!$A$2:$A$10475,match_formation!B578,better_player_df!$B$2:$B$10475,C578,better_player_df!$E$2:$E$10475,match_formation!$Q$1)</f>
        <v>0</v>
      </c>
      <c r="R578">
        <f>COUNTIFS(better_player_df!$A$2:$A$10475,match_formation!B578,better_player_df!$B$2:$B$10475,C578,better_player_df!$E$2:$E$10475,match_formation!$R$1)</f>
        <v>0</v>
      </c>
      <c r="S578">
        <f t="shared" si="56"/>
        <v>4</v>
      </c>
      <c r="T578">
        <f t="shared" si="57"/>
        <v>2</v>
      </c>
      <c r="U578">
        <f t="shared" si="58"/>
        <v>3</v>
      </c>
      <c r="V578">
        <f t="shared" si="59"/>
        <v>1</v>
      </c>
      <c r="W578">
        <f t="shared" si="60"/>
        <v>4231</v>
      </c>
    </row>
    <row r="579" spans="1:23" x14ac:dyDescent="0.3">
      <c r="A579">
        <f t="shared" si="61"/>
        <v>578</v>
      </c>
      <c r="B579">
        <f t="shared" si="62"/>
        <v>1080794</v>
      </c>
      <c r="C579" t="s">
        <v>172</v>
      </c>
      <c r="D579">
        <f>COUNTIFS(better_player_df!$A$2:$A$10475,match_formation!B579,better_player_df!$B$2:$B$10475,C579,better_player_df!$E$2:$E$10475,match_formation!$D$1)</f>
        <v>2</v>
      </c>
      <c r="E579">
        <f>COUNTIFS(better_player_df!$A$2:$A$10475,match_formation!B579,better_player_df!$B$2:$B$10475,C579,better_player_df!$E$2:$E$10475,match_formation!$E$1)</f>
        <v>1</v>
      </c>
      <c r="F579">
        <f>COUNTIFS(better_player_df!$A$2:$A$10475,match_formation!B579,better_player_df!$B$2:$B$10475,C579,better_player_df!$E$2:$E$10475,match_formation!$F$1)</f>
        <v>1</v>
      </c>
      <c r="G579">
        <f>COUNTIFS(better_player_df!$A$2:$A$10475,match_formation!B579,better_player_df!$B$2:$B$10475,C579,better_player_df!$E$2:$E$10475,match_formation!$G$1)</f>
        <v>2</v>
      </c>
      <c r="H579">
        <f>COUNTIFS(better_player_df!$A$2:$A$10475,match_formation!B579,better_player_df!$B$2:$B$10475,C579,better_player_df!$E$2:$E$10475,match_formation!$H$1)</f>
        <v>0</v>
      </c>
      <c r="I579">
        <f>COUNTIFS(better_player_df!$A$2:$A$10475,match_formation!B579,better_player_df!$B$2:$B$10475,C579,better_player_df!$E$2:$E$10475,match_formation!$I$1)</f>
        <v>0</v>
      </c>
      <c r="J579">
        <f>COUNTIFS(better_player_df!$A$2:$A$10475,match_formation!B579,better_player_df!$B$2:$B$10475,C579,better_player_df!$E$2:$E$10475,match_formation!$J$1)</f>
        <v>0</v>
      </c>
      <c r="K579">
        <f>COUNTIFS(better_player_df!$A$2:$A$10475,match_formation!B579,better_player_df!$B$2:$B$10475,C579,better_player_df!$E$2:$E$10475,match_formation!$K$1)</f>
        <v>0</v>
      </c>
      <c r="L579">
        <f>COUNTIFS(better_player_df!$A$2:$A$10475,match_formation!B579,better_player_df!$B$2:$B$10475,C579,better_player_df!$E$2:$E$10475,match_formation!$L$1)</f>
        <v>0</v>
      </c>
      <c r="M579">
        <f>COUNTIFS(better_player_df!$A$2:$A$10475,match_formation!B579,better_player_df!$B$2:$B$10475,C579,better_player_df!$E$2:$E$10475,match_formation!$M$1)</f>
        <v>1</v>
      </c>
      <c r="N579">
        <f>COUNTIFS(better_player_df!$A$2:$A$10475,match_formation!B579,better_player_df!$B$2:$B$10475,C579,better_player_df!$E$2:$E$10475,match_formation!$N$1)</f>
        <v>1</v>
      </c>
      <c r="O579">
        <f>COUNTIFS(better_player_df!$A$2:$A$10475,match_formation!B579,better_player_df!$B$2:$B$10475,C579,better_player_df!$E$2:$E$10475,match_formation!$O$1)</f>
        <v>1</v>
      </c>
      <c r="P579">
        <f>COUNTIFS(better_player_df!$A$2:$A$10475,match_formation!B579,better_player_df!$B$2:$B$10475,C579,better_player_df!$E$2:$E$10475,match_formation!$P$1)</f>
        <v>1</v>
      </c>
      <c r="Q579">
        <f>COUNTIFS(better_player_df!$A$2:$A$10475,match_formation!B579,better_player_df!$B$2:$B$10475,C579,better_player_df!$E$2:$E$10475,match_formation!$Q$1)</f>
        <v>0</v>
      </c>
      <c r="R579">
        <f>COUNTIFS(better_player_df!$A$2:$A$10475,match_formation!B579,better_player_df!$B$2:$B$10475,C579,better_player_df!$E$2:$E$10475,match_formation!$R$1)</f>
        <v>0</v>
      </c>
      <c r="S579">
        <f t="shared" ref="S579:S642" si="63">SUM(D579:F579)</f>
        <v>4</v>
      </c>
      <c r="T579">
        <f t="shared" ref="T579:T642" si="64">SUM(G579:L579)</f>
        <v>2</v>
      </c>
      <c r="U579">
        <f t="shared" ref="U579:U642" si="65">SUM(M579:O579)</f>
        <v>3</v>
      </c>
      <c r="V579">
        <f t="shared" ref="V579:V642" si="66">SUM(P579:R579)</f>
        <v>1</v>
      </c>
      <c r="W579">
        <f t="shared" ref="W579:W642" si="67">IF(U579=0,S579*100+T579*10+V579,S579*1000+T579*100+U579*10+V579)</f>
        <v>4231</v>
      </c>
    </row>
    <row r="580" spans="1:23" x14ac:dyDescent="0.3">
      <c r="A580">
        <f t="shared" ref="A580:A643" si="68">A579+1</f>
        <v>579</v>
      </c>
      <c r="B580">
        <f t="shared" ref="B580:B643" si="69">IF(MOD(A580,2)=0,B579,B579+1)</f>
        <v>1080795</v>
      </c>
      <c r="C580" t="s">
        <v>289</v>
      </c>
      <c r="D580">
        <f>COUNTIFS(better_player_df!$A$2:$A$10475,match_formation!B580,better_player_df!$B$2:$B$10475,C580,better_player_df!$E$2:$E$10475,match_formation!$D$1)</f>
        <v>2</v>
      </c>
      <c r="E580">
        <f>COUNTIFS(better_player_df!$A$2:$A$10475,match_formation!B580,better_player_df!$B$2:$B$10475,C580,better_player_df!$E$2:$E$10475,match_formation!$E$1)</f>
        <v>1</v>
      </c>
      <c r="F580">
        <f>COUNTIFS(better_player_df!$A$2:$A$10475,match_formation!B580,better_player_df!$B$2:$B$10475,C580,better_player_df!$E$2:$E$10475,match_formation!$F$1)</f>
        <v>1</v>
      </c>
      <c r="G580">
        <f>COUNTIFS(better_player_df!$A$2:$A$10475,match_formation!B580,better_player_df!$B$2:$B$10475,C580,better_player_df!$E$2:$E$10475,match_formation!$G$1)</f>
        <v>0</v>
      </c>
      <c r="H580">
        <f>COUNTIFS(better_player_df!$A$2:$A$10475,match_formation!B580,better_player_df!$B$2:$B$10475,C580,better_player_df!$E$2:$E$10475,match_formation!$H$1)</f>
        <v>0</v>
      </c>
      <c r="I580">
        <f>COUNTIFS(better_player_df!$A$2:$A$10475,match_formation!B580,better_player_df!$B$2:$B$10475,C580,better_player_df!$E$2:$E$10475,match_formation!$I$1)</f>
        <v>0</v>
      </c>
      <c r="J580">
        <f>COUNTIFS(better_player_df!$A$2:$A$10475,match_formation!B580,better_player_df!$B$2:$B$10475,C580,better_player_df!$E$2:$E$10475,match_formation!$J$1)</f>
        <v>3</v>
      </c>
      <c r="K580">
        <f>COUNTIFS(better_player_df!$A$2:$A$10475,match_formation!B580,better_player_df!$B$2:$B$10475,C580,better_player_df!$E$2:$E$10475,match_formation!$K$1)</f>
        <v>0</v>
      </c>
      <c r="L580">
        <f>COUNTIFS(better_player_df!$A$2:$A$10475,match_formation!B580,better_player_df!$B$2:$B$10475,C580,better_player_df!$E$2:$E$10475,match_formation!$L$1)</f>
        <v>0</v>
      </c>
      <c r="M580">
        <f>COUNTIFS(better_player_df!$A$2:$A$10475,match_formation!B580,better_player_df!$B$2:$B$10475,C580,better_player_df!$E$2:$E$10475,match_formation!$M$1)</f>
        <v>0</v>
      </c>
      <c r="N580">
        <f>COUNTIFS(better_player_df!$A$2:$A$10475,match_formation!B580,better_player_df!$B$2:$B$10475,C580,better_player_df!$E$2:$E$10475,match_formation!$N$1)</f>
        <v>0</v>
      </c>
      <c r="O580">
        <f>COUNTIFS(better_player_df!$A$2:$A$10475,match_formation!B580,better_player_df!$B$2:$B$10475,C580,better_player_df!$E$2:$E$10475,match_formation!$O$1)</f>
        <v>0</v>
      </c>
      <c r="P580">
        <f>COUNTIFS(better_player_df!$A$2:$A$10475,match_formation!B580,better_player_df!$B$2:$B$10475,C580,better_player_df!$E$2:$E$10475,match_formation!$P$1)</f>
        <v>1</v>
      </c>
      <c r="Q580">
        <f>COUNTIFS(better_player_df!$A$2:$A$10475,match_formation!B580,better_player_df!$B$2:$B$10475,C580,better_player_df!$E$2:$E$10475,match_formation!$Q$1)</f>
        <v>1</v>
      </c>
      <c r="R580">
        <f>COUNTIFS(better_player_df!$A$2:$A$10475,match_formation!B580,better_player_df!$B$2:$B$10475,C580,better_player_df!$E$2:$E$10475,match_formation!$R$1)</f>
        <v>1</v>
      </c>
      <c r="S580">
        <f t="shared" si="63"/>
        <v>4</v>
      </c>
      <c r="T580">
        <f t="shared" si="64"/>
        <v>3</v>
      </c>
      <c r="U580">
        <f t="shared" si="65"/>
        <v>0</v>
      </c>
      <c r="V580">
        <f t="shared" si="66"/>
        <v>3</v>
      </c>
      <c r="W580">
        <f t="shared" si="67"/>
        <v>433</v>
      </c>
    </row>
    <row r="581" spans="1:23" x14ac:dyDescent="0.3">
      <c r="A581">
        <f t="shared" si="68"/>
        <v>580</v>
      </c>
      <c r="B581">
        <f t="shared" si="69"/>
        <v>1080795</v>
      </c>
      <c r="C581" t="s">
        <v>274</v>
      </c>
      <c r="D581">
        <f>COUNTIFS(better_player_df!$A$2:$A$10475,match_formation!B581,better_player_df!$B$2:$B$10475,C581,better_player_df!$E$2:$E$10475,match_formation!$D$1)</f>
        <v>2</v>
      </c>
      <c r="E581">
        <f>COUNTIFS(better_player_df!$A$2:$A$10475,match_formation!B581,better_player_df!$B$2:$B$10475,C581,better_player_df!$E$2:$E$10475,match_formation!$E$1)</f>
        <v>1</v>
      </c>
      <c r="F581">
        <f>COUNTIFS(better_player_df!$A$2:$A$10475,match_formation!B581,better_player_df!$B$2:$B$10475,C581,better_player_df!$E$2:$E$10475,match_formation!$F$1)</f>
        <v>1</v>
      </c>
      <c r="G581">
        <f>COUNTIFS(better_player_df!$A$2:$A$10475,match_formation!B581,better_player_df!$B$2:$B$10475,C581,better_player_df!$E$2:$E$10475,match_formation!$G$1)</f>
        <v>0</v>
      </c>
      <c r="H581">
        <f>COUNTIFS(better_player_df!$A$2:$A$10475,match_formation!B581,better_player_df!$B$2:$B$10475,C581,better_player_df!$E$2:$E$10475,match_formation!$H$1)</f>
        <v>0</v>
      </c>
      <c r="I581">
        <f>COUNTIFS(better_player_df!$A$2:$A$10475,match_formation!B581,better_player_df!$B$2:$B$10475,C581,better_player_df!$E$2:$E$10475,match_formation!$I$1)</f>
        <v>0</v>
      </c>
      <c r="J581">
        <f>COUNTIFS(better_player_df!$A$2:$A$10475,match_formation!B581,better_player_df!$B$2:$B$10475,C581,better_player_df!$E$2:$E$10475,match_formation!$J$1)</f>
        <v>3</v>
      </c>
      <c r="K581">
        <f>COUNTIFS(better_player_df!$A$2:$A$10475,match_formation!B581,better_player_df!$B$2:$B$10475,C581,better_player_df!$E$2:$E$10475,match_formation!$K$1)</f>
        <v>0</v>
      </c>
      <c r="L581">
        <f>COUNTIFS(better_player_df!$A$2:$A$10475,match_formation!B581,better_player_df!$B$2:$B$10475,C581,better_player_df!$E$2:$E$10475,match_formation!$L$1)</f>
        <v>0</v>
      </c>
      <c r="M581">
        <f>COUNTIFS(better_player_df!$A$2:$A$10475,match_formation!B581,better_player_df!$B$2:$B$10475,C581,better_player_df!$E$2:$E$10475,match_formation!$M$1)</f>
        <v>0</v>
      </c>
      <c r="N581">
        <f>COUNTIFS(better_player_df!$A$2:$A$10475,match_formation!B581,better_player_df!$B$2:$B$10475,C581,better_player_df!$E$2:$E$10475,match_formation!$N$1)</f>
        <v>0</v>
      </c>
      <c r="O581">
        <f>COUNTIFS(better_player_df!$A$2:$A$10475,match_formation!B581,better_player_df!$B$2:$B$10475,C581,better_player_df!$E$2:$E$10475,match_formation!$O$1)</f>
        <v>0</v>
      </c>
      <c r="P581">
        <f>COUNTIFS(better_player_df!$A$2:$A$10475,match_formation!B581,better_player_df!$B$2:$B$10475,C581,better_player_df!$E$2:$E$10475,match_formation!$P$1)</f>
        <v>1</v>
      </c>
      <c r="Q581">
        <f>COUNTIFS(better_player_df!$A$2:$A$10475,match_formation!B581,better_player_df!$B$2:$B$10475,C581,better_player_df!$E$2:$E$10475,match_formation!$Q$1)</f>
        <v>1</v>
      </c>
      <c r="R581">
        <f>COUNTIFS(better_player_df!$A$2:$A$10475,match_formation!B581,better_player_df!$B$2:$B$10475,C581,better_player_df!$E$2:$E$10475,match_formation!$R$1)</f>
        <v>1</v>
      </c>
      <c r="S581">
        <f t="shared" si="63"/>
        <v>4</v>
      </c>
      <c r="T581">
        <f t="shared" si="64"/>
        <v>3</v>
      </c>
      <c r="U581">
        <f t="shared" si="65"/>
        <v>0</v>
      </c>
      <c r="V581">
        <f t="shared" si="66"/>
        <v>3</v>
      </c>
      <c r="W581">
        <f t="shared" si="67"/>
        <v>433</v>
      </c>
    </row>
    <row r="582" spans="1:23" x14ac:dyDescent="0.3">
      <c r="A582">
        <f t="shared" si="68"/>
        <v>581</v>
      </c>
      <c r="B582">
        <f t="shared" si="69"/>
        <v>1080796</v>
      </c>
      <c r="C582" t="s">
        <v>96</v>
      </c>
      <c r="D582">
        <f>COUNTIFS(better_player_df!$A$2:$A$10475,match_formation!B582,better_player_df!$B$2:$B$10475,C582,better_player_df!$E$2:$E$10475,match_formation!$D$1)</f>
        <v>2</v>
      </c>
      <c r="E582">
        <f>COUNTIFS(better_player_df!$A$2:$A$10475,match_formation!B582,better_player_df!$B$2:$B$10475,C582,better_player_df!$E$2:$E$10475,match_formation!$E$1)</f>
        <v>1</v>
      </c>
      <c r="F582">
        <f>COUNTIFS(better_player_df!$A$2:$A$10475,match_formation!B582,better_player_df!$B$2:$B$10475,C582,better_player_df!$E$2:$E$10475,match_formation!$F$1)</f>
        <v>1</v>
      </c>
      <c r="G582">
        <f>COUNTIFS(better_player_df!$A$2:$A$10475,match_formation!B582,better_player_df!$B$2:$B$10475,C582,better_player_df!$E$2:$E$10475,match_formation!$G$1)</f>
        <v>2</v>
      </c>
      <c r="H582">
        <f>COUNTIFS(better_player_df!$A$2:$A$10475,match_formation!B582,better_player_df!$B$2:$B$10475,C582,better_player_df!$E$2:$E$10475,match_formation!$H$1)</f>
        <v>0</v>
      </c>
      <c r="I582">
        <f>COUNTIFS(better_player_df!$A$2:$A$10475,match_formation!B582,better_player_df!$B$2:$B$10475,C582,better_player_df!$E$2:$E$10475,match_formation!$I$1)</f>
        <v>0</v>
      </c>
      <c r="J582">
        <f>COUNTIFS(better_player_df!$A$2:$A$10475,match_formation!B582,better_player_df!$B$2:$B$10475,C582,better_player_df!$E$2:$E$10475,match_formation!$J$1)</f>
        <v>0</v>
      </c>
      <c r="K582">
        <f>COUNTIFS(better_player_df!$A$2:$A$10475,match_formation!B582,better_player_df!$B$2:$B$10475,C582,better_player_df!$E$2:$E$10475,match_formation!$K$1)</f>
        <v>0</v>
      </c>
      <c r="L582">
        <f>COUNTIFS(better_player_df!$A$2:$A$10475,match_formation!B582,better_player_df!$B$2:$B$10475,C582,better_player_df!$E$2:$E$10475,match_formation!$L$1)</f>
        <v>0</v>
      </c>
      <c r="M582">
        <f>COUNTIFS(better_player_df!$A$2:$A$10475,match_formation!B582,better_player_df!$B$2:$B$10475,C582,better_player_df!$E$2:$E$10475,match_formation!$M$1)</f>
        <v>1</v>
      </c>
      <c r="N582">
        <f>COUNTIFS(better_player_df!$A$2:$A$10475,match_formation!B582,better_player_df!$B$2:$B$10475,C582,better_player_df!$E$2:$E$10475,match_formation!$N$1)</f>
        <v>1</v>
      </c>
      <c r="O582">
        <f>COUNTIFS(better_player_df!$A$2:$A$10475,match_formation!B582,better_player_df!$B$2:$B$10475,C582,better_player_df!$E$2:$E$10475,match_formation!$O$1)</f>
        <v>1</v>
      </c>
      <c r="P582">
        <f>COUNTIFS(better_player_df!$A$2:$A$10475,match_formation!B582,better_player_df!$B$2:$B$10475,C582,better_player_df!$E$2:$E$10475,match_formation!$P$1)</f>
        <v>1</v>
      </c>
      <c r="Q582">
        <f>COUNTIFS(better_player_df!$A$2:$A$10475,match_formation!B582,better_player_df!$B$2:$B$10475,C582,better_player_df!$E$2:$E$10475,match_formation!$Q$1)</f>
        <v>0</v>
      </c>
      <c r="R582">
        <f>COUNTIFS(better_player_df!$A$2:$A$10475,match_formation!B582,better_player_df!$B$2:$B$10475,C582,better_player_df!$E$2:$E$10475,match_formation!$R$1)</f>
        <v>0</v>
      </c>
      <c r="S582">
        <f t="shared" si="63"/>
        <v>4</v>
      </c>
      <c r="T582">
        <f t="shared" si="64"/>
        <v>2</v>
      </c>
      <c r="U582">
        <f t="shared" si="65"/>
        <v>3</v>
      </c>
      <c r="V582">
        <f t="shared" si="66"/>
        <v>1</v>
      </c>
      <c r="W582">
        <f t="shared" si="67"/>
        <v>4231</v>
      </c>
    </row>
    <row r="583" spans="1:23" x14ac:dyDescent="0.3">
      <c r="A583">
        <f t="shared" si="68"/>
        <v>582</v>
      </c>
      <c r="B583">
        <f t="shared" si="69"/>
        <v>1080796</v>
      </c>
      <c r="C583" t="s">
        <v>187</v>
      </c>
      <c r="D583">
        <f>COUNTIFS(better_player_df!$A$2:$A$10475,match_formation!B583,better_player_df!$B$2:$B$10475,C583,better_player_df!$E$2:$E$10475,match_formation!$D$1)</f>
        <v>2</v>
      </c>
      <c r="E583">
        <f>COUNTIFS(better_player_df!$A$2:$A$10475,match_formation!B583,better_player_df!$B$2:$B$10475,C583,better_player_df!$E$2:$E$10475,match_formation!$E$1)</f>
        <v>1</v>
      </c>
      <c r="F583">
        <f>COUNTIFS(better_player_df!$A$2:$A$10475,match_formation!B583,better_player_df!$B$2:$B$10475,C583,better_player_df!$E$2:$E$10475,match_formation!$F$1)</f>
        <v>1</v>
      </c>
      <c r="G583">
        <f>COUNTIFS(better_player_df!$A$2:$A$10475,match_formation!B583,better_player_df!$B$2:$B$10475,C583,better_player_df!$E$2:$E$10475,match_formation!$G$1)</f>
        <v>0</v>
      </c>
      <c r="H583">
        <f>COUNTIFS(better_player_df!$A$2:$A$10475,match_formation!B583,better_player_df!$B$2:$B$10475,C583,better_player_df!$E$2:$E$10475,match_formation!$H$1)</f>
        <v>0</v>
      </c>
      <c r="I583">
        <f>COUNTIFS(better_player_df!$A$2:$A$10475,match_formation!B583,better_player_df!$B$2:$B$10475,C583,better_player_df!$E$2:$E$10475,match_formation!$I$1)</f>
        <v>0</v>
      </c>
      <c r="J583">
        <f>COUNTIFS(better_player_df!$A$2:$A$10475,match_formation!B583,better_player_df!$B$2:$B$10475,C583,better_player_df!$E$2:$E$10475,match_formation!$J$1)</f>
        <v>3</v>
      </c>
      <c r="K583">
        <f>COUNTIFS(better_player_df!$A$2:$A$10475,match_formation!B583,better_player_df!$B$2:$B$10475,C583,better_player_df!$E$2:$E$10475,match_formation!$K$1)</f>
        <v>1</v>
      </c>
      <c r="L583">
        <f>COUNTIFS(better_player_df!$A$2:$A$10475,match_formation!B583,better_player_df!$B$2:$B$10475,C583,better_player_df!$E$2:$E$10475,match_formation!$L$1)</f>
        <v>1</v>
      </c>
      <c r="M583">
        <f>COUNTIFS(better_player_df!$A$2:$A$10475,match_formation!B583,better_player_df!$B$2:$B$10475,C583,better_player_df!$E$2:$E$10475,match_formation!$M$1)</f>
        <v>0</v>
      </c>
      <c r="N583">
        <f>COUNTIFS(better_player_df!$A$2:$A$10475,match_formation!B583,better_player_df!$B$2:$B$10475,C583,better_player_df!$E$2:$E$10475,match_formation!$N$1)</f>
        <v>0</v>
      </c>
      <c r="O583">
        <f>COUNTIFS(better_player_df!$A$2:$A$10475,match_formation!B583,better_player_df!$B$2:$B$10475,C583,better_player_df!$E$2:$E$10475,match_formation!$O$1)</f>
        <v>0</v>
      </c>
      <c r="P583">
        <f>COUNTIFS(better_player_df!$A$2:$A$10475,match_formation!B583,better_player_df!$B$2:$B$10475,C583,better_player_df!$E$2:$E$10475,match_formation!$P$1)</f>
        <v>1</v>
      </c>
      <c r="Q583">
        <f>COUNTIFS(better_player_df!$A$2:$A$10475,match_formation!B583,better_player_df!$B$2:$B$10475,C583,better_player_df!$E$2:$E$10475,match_formation!$Q$1)</f>
        <v>0</v>
      </c>
      <c r="R583">
        <f>COUNTIFS(better_player_df!$A$2:$A$10475,match_formation!B583,better_player_df!$B$2:$B$10475,C583,better_player_df!$E$2:$E$10475,match_formation!$R$1)</f>
        <v>0</v>
      </c>
      <c r="S583">
        <f t="shared" si="63"/>
        <v>4</v>
      </c>
      <c r="T583">
        <f t="shared" si="64"/>
        <v>5</v>
      </c>
      <c r="U583">
        <f t="shared" si="65"/>
        <v>0</v>
      </c>
      <c r="V583">
        <f t="shared" si="66"/>
        <v>1</v>
      </c>
      <c r="W583">
        <f t="shared" si="67"/>
        <v>451</v>
      </c>
    </row>
    <row r="584" spans="1:23" x14ac:dyDescent="0.3">
      <c r="A584">
        <f t="shared" si="68"/>
        <v>583</v>
      </c>
      <c r="B584">
        <f t="shared" si="69"/>
        <v>1080797</v>
      </c>
      <c r="C584" t="s">
        <v>96</v>
      </c>
      <c r="D584">
        <f>COUNTIFS(better_player_df!$A$2:$A$10475,match_formation!B584,better_player_df!$B$2:$B$10475,C584,better_player_df!$E$2:$E$10475,match_formation!$D$1)</f>
        <v>2</v>
      </c>
      <c r="E584">
        <f>COUNTIFS(better_player_df!$A$2:$A$10475,match_formation!B584,better_player_df!$B$2:$B$10475,C584,better_player_df!$E$2:$E$10475,match_formation!$E$1)</f>
        <v>1</v>
      </c>
      <c r="F584">
        <f>COUNTIFS(better_player_df!$A$2:$A$10475,match_formation!B584,better_player_df!$B$2:$B$10475,C584,better_player_df!$E$2:$E$10475,match_formation!$F$1)</f>
        <v>1</v>
      </c>
      <c r="G584">
        <f>COUNTIFS(better_player_df!$A$2:$A$10475,match_formation!B584,better_player_df!$B$2:$B$10475,C584,better_player_df!$E$2:$E$10475,match_formation!$G$1)</f>
        <v>2</v>
      </c>
      <c r="H584">
        <f>COUNTIFS(better_player_df!$A$2:$A$10475,match_formation!B584,better_player_df!$B$2:$B$10475,C584,better_player_df!$E$2:$E$10475,match_formation!$H$1)</f>
        <v>0</v>
      </c>
      <c r="I584">
        <f>COUNTIFS(better_player_df!$A$2:$A$10475,match_formation!B584,better_player_df!$B$2:$B$10475,C584,better_player_df!$E$2:$E$10475,match_formation!$I$1)</f>
        <v>0</v>
      </c>
      <c r="J584">
        <f>COUNTIFS(better_player_df!$A$2:$A$10475,match_formation!B584,better_player_df!$B$2:$B$10475,C584,better_player_df!$E$2:$E$10475,match_formation!$J$1)</f>
        <v>0</v>
      </c>
      <c r="K584">
        <f>COUNTIFS(better_player_df!$A$2:$A$10475,match_formation!B584,better_player_df!$B$2:$B$10475,C584,better_player_df!$E$2:$E$10475,match_formation!$K$1)</f>
        <v>0</v>
      </c>
      <c r="L584">
        <f>COUNTIFS(better_player_df!$A$2:$A$10475,match_formation!B584,better_player_df!$B$2:$B$10475,C584,better_player_df!$E$2:$E$10475,match_formation!$L$1)</f>
        <v>0</v>
      </c>
      <c r="M584">
        <f>COUNTIFS(better_player_df!$A$2:$A$10475,match_formation!B584,better_player_df!$B$2:$B$10475,C584,better_player_df!$E$2:$E$10475,match_formation!$M$1)</f>
        <v>1</v>
      </c>
      <c r="N584">
        <f>COUNTIFS(better_player_df!$A$2:$A$10475,match_formation!B584,better_player_df!$B$2:$B$10475,C584,better_player_df!$E$2:$E$10475,match_formation!$N$1)</f>
        <v>1</v>
      </c>
      <c r="O584">
        <f>COUNTIFS(better_player_df!$A$2:$A$10475,match_formation!B584,better_player_df!$B$2:$B$10475,C584,better_player_df!$E$2:$E$10475,match_formation!$O$1)</f>
        <v>1</v>
      </c>
      <c r="P584">
        <f>COUNTIFS(better_player_df!$A$2:$A$10475,match_formation!B584,better_player_df!$B$2:$B$10475,C584,better_player_df!$E$2:$E$10475,match_formation!$P$1)</f>
        <v>1</v>
      </c>
      <c r="Q584">
        <f>COUNTIFS(better_player_df!$A$2:$A$10475,match_formation!B584,better_player_df!$B$2:$B$10475,C584,better_player_df!$E$2:$E$10475,match_formation!$Q$1)</f>
        <v>0</v>
      </c>
      <c r="R584">
        <f>COUNTIFS(better_player_df!$A$2:$A$10475,match_formation!B584,better_player_df!$B$2:$B$10475,C584,better_player_df!$E$2:$E$10475,match_formation!$R$1)</f>
        <v>0</v>
      </c>
      <c r="S584">
        <f t="shared" si="63"/>
        <v>4</v>
      </c>
      <c r="T584">
        <f t="shared" si="64"/>
        <v>2</v>
      </c>
      <c r="U584">
        <f t="shared" si="65"/>
        <v>3</v>
      </c>
      <c r="V584">
        <f t="shared" si="66"/>
        <v>1</v>
      </c>
      <c r="W584">
        <f t="shared" si="67"/>
        <v>4231</v>
      </c>
    </row>
    <row r="585" spans="1:23" x14ac:dyDescent="0.3">
      <c r="A585">
        <f t="shared" si="68"/>
        <v>584</v>
      </c>
      <c r="B585">
        <f t="shared" si="69"/>
        <v>1080797</v>
      </c>
      <c r="C585" t="s">
        <v>81</v>
      </c>
      <c r="D585">
        <f>COUNTIFS(better_player_df!$A$2:$A$10475,match_formation!B585,better_player_df!$B$2:$B$10475,C585,better_player_df!$E$2:$E$10475,match_formation!$D$1)</f>
        <v>2</v>
      </c>
      <c r="E585">
        <f>COUNTIFS(better_player_df!$A$2:$A$10475,match_formation!B585,better_player_df!$B$2:$B$10475,C585,better_player_df!$E$2:$E$10475,match_formation!$E$1)</f>
        <v>1</v>
      </c>
      <c r="F585">
        <f>COUNTIFS(better_player_df!$A$2:$A$10475,match_formation!B585,better_player_df!$B$2:$B$10475,C585,better_player_df!$E$2:$E$10475,match_formation!$F$1)</f>
        <v>1</v>
      </c>
      <c r="G585">
        <f>COUNTIFS(better_player_df!$A$2:$A$10475,match_formation!B585,better_player_df!$B$2:$B$10475,C585,better_player_df!$E$2:$E$10475,match_formation!$G$1)</f>
        <v>2</v>
      </c>
      <c r="H585">
        <f>COUNTIFS(better_player_df!$A$2:$A$10475,match_formation!B585,better_player_df!$B$2:$B$10475,C585,better_player_df!$E$2:$E$10475,match_formation!$H$1)</f>
        <v>0</v>
      </c>
      <c r="I585">
        <f>COUNTIFS(better_player_df!$A$2:$A$10475,match_formation!B585,better_player_df!$B$2:$B$10475,C585,better_player_df!$E$2:$E$10475,match_formation!$I$1)</f>
        <v>0</v>
      </c>
      <c r="J585">
        <f>COUNTIFS(better_player_df!$A$2:$A$10475,match_formation!B585,better_player_df!$B$2:$B$10475,C585,better_player_df!$E$2:$E$10475,match_formation!$J$1)</f>
        <v>0</v>
      </c>
      <c r="K585">
        <f>COUNTIFS(better_player_df!$A$2:$A$10475,match_formation!B585,better_player_df!$B$2:$B$10475,C585,better_player_df!$E$2:$E$10475,match_formation!$K$1)</f>
        <v>0</v>
      </c>
      <c r="L585">
        <f>COUNTIFS(better_player_df!$A$2:$A$10475,match_formation!B585,better_player_df!$B$2:$B$10475,C585,better_player_df!$E$2:$E$10475,match_formation!$L$1)</f>
        <v>0</v>
      </c>
      <c r="M585">
        <f>COUNTIFS(better_player_df!$A$2:$A$10475,match_formation!B585,better_player_df!$B$2:$B$10475,C585,better_player_df!$E$2:$E$10475,match_formation!$M$1)</f>
        <v>1</v>
      </c>
      <c r="N585">
        <f>COUNTIFS(better_player_df!$A$2:$A$10475,match_formation!B585,better_player_df!$B$2:$B$10475,C585,better_player_df!$E$2:$E$10475,match_formation!$N$1)</f>
        <v>1</v>
      </c>
      <c r="O585">
        <f>COUNTIFS(better_player_df!$A$2:$A$10475,match_formation!B585,better_player_df!$B$2:$B$10475,C585,better_player_df!$E$2:$E$10475,match_formation!$O$1)</f>
        <v>1</v>
      </c>
      <c r="P585">
        <f>COUNTIFS(better_player_df!$A$2:$A$10475,match_formation!B585,better_player_df!$B$2:$B$10475,C585,better_player_df!$E$2:$E$10475,match_formation!$P$1)</f>
        <v>1</v>
      </c>
      <c r="Q585">
        <f>COUNTIFS(better_player_df!$A$2:$A$10475,match_formation!B585,better_player_df!$B$2:$B$10475,C585,better_player_df!$E$2:$E$10475,match_formation!$Q$1)</f>
        <v>0</v>
      </c>
      <c r="R585">
        <f>COUNTIFS(better_player_df!$A$2:$A$10475,match_formation!B585,better_player_df!$B$2:$B$10475,C585,better_player_df!$E$2:$E$10475,match_formation!$R$1)</f>
        <v>0</v>
      </c>
      <c r="S585">
        <f t="shared" si="63"/>
        <v>4</v>
      </c>
      <c r="T585">
        <f t="shared" si="64"/>
        <v>2</v>
      </c>
      <c r="U585">
        <f t="shared" si="65"/>
        <v>3</v>
      </c>
      <c r="V585">
        <f t="shared" si="66"/>
        <v>1</v>
      </c>
      <c r="W585">
        <f t="shared" si="67"/>
        <v>4231</v>
      </c>
    </row>
    <row r="586" spans="1:23" x14ac:dyDescent="0.3">
      <c r="A586">
        <f t="shared" si="68"/>
        <v>585</v>
      </c>
      <c r="B586">
        <f t="shared" si="69"/>
        <v>1080798</v>
      </c>
      <c r="C586" t="s">
        <v>63</v>
      </c>
      <c r="D586">
        <f>COUNTIFS(better_player_df!$A$2:$A$10475,match_formation!B586,better_player_df!$B$2:$B$10475,C586,better_player_df!$E$2:$E$10475,match_formation!$D$1)</f>
        <v>2</v>
      </c>
      <c r="E586">
        <f>COUNTIFS(better_player_df!$A$2:$A$10475,match_formation!B586,better_player_df!$B$2:$B$10475,C586,better_player_df!$E$2:$E$10475,match_formation!$E$1)</f>
        <v>1</v>
      </c>
      <c r="F586">
        <f>COUNTIFS(better_player_df!$A$2:$A$10475,match_formation!B586,better_player_df!$B$2:$B$10475,C586,better_player_df!$E$2:$E$10475,match_formation!$F$1)</f>
        <v>1</v>
      </c>
      <c r="G586">
        <f>COUNTIFS(better_player_df!$A$2:$A$10475,match_formation!B586,better_player_df!$B$2:$B$10475,C586,better_player_df!$E$2:$E$10475,match_formation!$G$1)</f>
        <v>0</v>
      </c>
      <c r="H586">
        <f>COUNTIFS(better_player_df!$A$2:$A$10475,match_formation!B586,better_player_df!$B$2:$B$10475,C586,better_player_df!$E$2:$E$10475,match_formation!$H$1)</f>
        <v>0</v>
      </c>
      <c r="I586">
        <f>COUNTIFS(better_player_df!$A$2:$A$10475,match_formation!B586,better_player_df!$B$2:$B$10475,C586,better_player_df!$E$2:$E$10475,match_formation!$I$1)</f>
        <v>0</v>
      </c>
      <c r="J586">
        <f>COUNTIFS(better_player_df!$A$2:$A$10475,match_formation!B586,better_player_df!$B$2:$B$10475,C586,better_player_df!$E$2:$E$10475,match_formation!$J$1)</f>
        <v>3</v>
      </c>
      <c r="K586">
        <f>COUNTIFS(better_player_df!$A$2:$A$10475,match_formation!B586,better_player_df!$B$2:$B$10475,C586,better_player_df!$E$2:$E$10475,match_formation!$K$1)</f>
        <v>0</v>
      </c>
      <c r="L586">
        <f>COUNTIFS(better_player_df!$A$2:$A$10475,match_formation!B586,better_player_df!$B$2:$B$10475,C586,better_player_df!$E$2:$E$10475,match_formation!$L$1)</f>
        <v>0</v>
      </c>
      <c r="M586">
        <f>COUNTIFS(better_player_df!$A$2:$A$10475,match_formation!B586,better_player_df!$B$2:$B$10475,C586,better_player_df!$E$2:$E$10475,match_formation!$M$1)</f>
        <v>0</v>
      </c>
      <c r="N586">
        <f>COUNTIFS(better_player_df!$A$2:$A$10475,match_formation!B586,better_player_df!$B$2:$B$10475,C586,better_player_df!$E$2:$E$10475,match_formation!$N$1)</f>
        <v>0</v>
      </c>
      <c r="O586">
        <f>COUNTIFS(better_player_df!$A$2:$A$10475,match_formation!B586,better_player_df!$B$2:$B$10475,C586,better_player_df!$E$2:$E$10475,match_formation!$O$1)</f>
        <v>0</v>
      </c>
      <c r="P586">
        <f>COUNTIFS(better_player_df!$A$2:$A$10475,match_formation!B586,better_player_df!$B$2:$B$10475,C586,better_player_df!$E$2:$E$10475,match_formation!$P$1)</f>
        <v>1</v>
      </c>
      <c r="Q586">
        <f>COUNTIFS(better_player_df!$A$2:$A$10475,match_formation!B586,better_player_df!$B$2:$B$10475,C586,better_player_df!$E$2:$E$10475,match_formation!$Q$1)</f>
        <v>1</v>
      </c>
      <c r="R586">
        <f>COUNTIFS(better_player_df!$A$2:$A$10475,match_formation!B586,better_player_df!$B$2:$B$10475,C586,better_player_df!$E$2:$E$10475,match_formation!$R$1)</f>
        <v>1</v>
      </c>
      <c r="S586">
        <f t="shared" si="63"/>
        <v>4</v>
      </c>
      <c r="T586">
        <f t="shared" si="64"/>
        <v>3</v>
      </c>
      <c r="U586">
        <f t="shared" si="65"/>
        <v>0</v>
      </c>
      <c r="V586">
        <f t="shared" si="66"/>
        <v>3</v>
      </c>
      <c r="W586">
        <f t="shared" si="67"/>
        <v>433</v>
      </c>
    </row>
    <row r="587" spans="1:23" x14ac:dyDescent="0.3">
      <c r="A587">
        <f t="shared" si="68"/>
        <v>586</v>
      </c>
      <c r="B587">
        <f t="shared" si="69"/>
        <v>1080798</v>
      </c>
      <c r="C587" t="s">
        <v>81</v>
      </c>
      <c r="D587">
        <f>COUNTIFS(better_player_df!$A$2:$A$10475,match_formation!B587,better_player_df!$B$2:$B$10475,C587,better_player_df!$E$2:$E$10475,match_formation!$D$1)</f>
        <v>2</v>
      </c>
      <c r="E587">
        <f>COUNTIFS(better_player_df!$A$2:$A$10475,match_formation!B587,better_player_df!$B$2:$B$10475,C587,better_player_df!$E$2:$E$10475,match_formation!$E$1)</f>
        <v>1</v>
      </c>
      <c r="F587">
        <f>COUNTIFS(better_player_df!$A$2:$A$10475,match_formation!B587,better_player_df!$B$2:$B$10475,C587,better_player_df!$E$2:$E$10475,match_formation!$F$1)</f>
        <v>1</v>
      </c>
      <c r="G587">
        <f>COUNTIFS(better_player_df!$A$2:$A$10475,match_formation!B587,better_player_df!$B$2:$B$10475,C587,better_player_df!$E$2:$E$10475,match_formation!$G$1)</f>
        <v>0</v>
      </c>
      <c r="H587">
        <f>COUNTIFS(better_player_df!$A$2:$A$10475,match_formation!B587,better_player_df!$B$2:$B$10475,C587,better_player_df!$E$2:$E$10475,match_formation!$H$1)</f>
        <v>0</v>
      </c>
      <c r="I587">
        <f>COUNTIFS(better_player_df!$A$2:$A$10475,match_formation!B587,better_player_df!$B$2:$B$10475,C587,better_player_df!$E$2:$E$10475,match_formation!$I$1)</f>
        <v>0</v>
      </c>
      <c r="J587">
        <f>COUNTIFS(better_player_df!$A$2:$A$10475,match_formation!B587,better_player_df!$B$2:$B$10475,C587,better_player_df!$E$2:$E$10475,match_formation!$J$1)</f>
        <v>2</v>
      </c>
      <c r="K587">
        <f>COUNTIFS(better_player_df!$A$2:$A$10475,match_formation!B587,better_player_df!$B$2:$B$10475,C587,better_player_df!$E$2:$E$10475,match_formation!$K$1)</f>
        <v>1</v>
      </c>
      <c r="L587">
        <f>COUNTIFS(better_player_df!$A$2:$A$10475,match_formation!B587,better_player_df!$B$2:$B$10475,C587,better_player_df!$E$2:$E$10475,match_formation!$L$1)</f>
        <v>1</v>
      </c>
      <c r="M587">
        <f>COUNTIFS(better_player_df!$A$2:$A$10475,match_formation!B587,better_player_df!$B$2:$B$10475,C587,better_player_df!$E$2:$E$10475,match_formation!$M$1)</f>
        <v>1</v>
      </c>
      <c r="N587">
        <f>COUNTIFS(better_player_df!$A$2:$A$10475,match_formation!B587,better_player_df!$B$2:$B$10475,C587,better_player_df!$E$2:$E$10475,match_formation!$N$1)</f>
        <v>0</v>
      </c>
      <c r="O587">
        <f>COUNTIFS(better_player_df!$A$2:$A$10475,match_formation!B587,better_player_df!$B$2:$B$10475,C587,better_player_df!$E$2:$E$10475,match_formation!$O$1)</f>
        <v>0</v>
      </c>
      <c r="P587">
        <f>COUNTIFS(better_player_df!$A$2:$A$10475,match_formation!B587,better_player_df!$B$2:$B$10475,C587,better_player_df!$E$2:$E$10475,match_formation!$P$1)</f>
        <v>1</v>
      </c>
      <c r="Q587">
        <f>COUNTIFS(better_player_df!$A$2:$A$10475,match_formation!B587,better_player_df!$B$2:$B$10475,C587,better_player_df!$E$2:$E$10475,match_formation!$Q$1)</f>
        <v>0</v>
      </c>
      <c r="R587">
        <f>COUNTIFS(better_player_df!$A$2:$A$10475,match_formation!B587,better_player_df!$B$2:$B$10475,C587,better_player_df!$E$2:$E$10475,match_formation!$R$1)</f>
        <v>0</v>
      </c>
      <c r="S587">
        <f t="shared" si="63"/>
        <v>4</v>
      </c>
      <c r="T587">
        <f t="shared" si="64"/>
        <v>4</v>
      </c>
      <c r="U587">
        <f t="shared" si="65"/>
        <v>1</v>
      </c>
      <c r="V587">
        <f t="shared" si="66"/>
        <v>1</v>
      </c>
      <c r="W587">
        <f t="shared" si="67"/>
        <v>4411</v>
      </c>
    </row>
    <row r="588" spans="1:23" x14ac:dyDescent="0.3">
      <c r="A588">
        <f t="shared" si="68"/>
        <v>587</v>
      </c>
      <c r="B588">
        <f t="shared" si="69"/>
        <v>1080799</v>
      </c>
      <c r="C588" t="s">
        <v>317</v>
      </c>
      <c r="D588">
        <f>COUNTIFS(better_player_df!$A$2:$A$10475,match_formation!B588,better_player_df!$B$2:$B$10475,C588,better_player_df!$E$2:$E$10475,match_formation!$D$1)</f>
        <v>2</v>
      </c>
      <c r="E588">
        <f>COUNTIFS(better_player_df!$A$2:$A$10475,match_formation!B588,better_player_df!$B$2:$B$10475,C588,better_player_df!$E$2:$E$10475,match_formation!$E$1)</f>
        <v>1</v>
      </c>
      <c r="F588">
        <f>COUNTIFS(better_player_df!$A$2:$A$10475,match_formation!B588,better_player_df!$B$2:$B$10475,C588,better_player_df!$E$2:$E$10475,match_formation!$F$1)</f>
        <v>1</v>
      </c>
      <c r="G588">
        <f>COUNTIFS(better_player_df!$A$2:$A$10475,match_formation!B588,better_player_df!$B$2:$B$10475,C588,better_player_df!$E$2:$E$10475,match_formation!$G$1)</f>
        <v>0</v>
      </c>
      <c r="H588">
        <f>COUNTIFS(better_player_df!$A$2:$A$10475,match_formation!B588,better_player_df!$B$2:$B$10475,C588,better_player_df!$E$2:$E$10475,match_formation!$H$1)</f>
        <v>0</v>
      </c>
      <c r="I588">
        <f>COUNTIFS(better_player_df!$A$2:$A$10475,match_formation!B588,better_player_df!$B$2:$B$10475,C588,better_player_df!$E$2:$E$10475,match_formation!$I$1)</f>
        <v>0</v>
      </c>
      <c r="J588">
        <f>COUNTIFS(better_player_df!$A$2:$A$10475,match_formation!B588,better_player_df!$B$2:$B$10475,C588,better_player_df!$E$2:$E$10475,match_formation!$J$1)</f>
        <v>3</v>
      </c>
      <c r="K588">
        <f>COUNTIFS(better_player_df!$A$2:$A$10475,match_formation!B588,better_player_df!$B$2:$B$10475,C588,better_player_df!$E$2:$E$10475,match_formation!$K$1)</f>
        <v>0</v>
      </c>
      <c r="L588">
        <f>COUNTIFS(better_player_df!$A$2:$A$10475,match_formation!B588,better_player_df!$B$2:$B$10475,C588,better_player_df!$E$2:$E$10475,match_formation!$L$1)</f>
        <v>0</v>
      </c>
      <c r="M588">
        <f>COUNTIFS(better_player_df!$A$2:$A$10475,match_formation!B588,better_player_df!$B$2:$B$10475,C588,better_player_df!$E$2:$E$10475,match_formation!$M$1)</f>
        <v>0</v>
      </c>
      <c r="N588">
        <f>COUNTIFS(better_player_df!$A$2:$A$10475,match_formation!B588,better_player_df!$B$2:$B$10475,C588,better_player_df!$E$2:$E$10475,match_formation!$N$1)</f>
        <v>0</v>
      </c>
      <c r="O588">
        <f>COUNTIFS(better_player_df!$A$2:$A$10475,match_formation!B588,better_player_df!$B$2:$B$10475,C588,better_player_df!$E$2:$E$10475,match_formation!$O$1)</f>
        <v>0</v>
      </c>
      <c r="P588">
        <f>COUNTIFS(better_player_df!$A$2:$A$10475,match_formation!B588,better_player_df!$B$2:$B$10475,C588,better_player_df!$E$2:$E$10475,match_formation!$P$1)</f>
        <v>1</v>
      </c>
      <c r="Q588">
        <f>COUNTIFS(better_player_df!$A$2:$A$10475,match_formation!B588,better_player_df!$B$2:$B$10475,C588,better_player_df!$E$2:$E$10475,match_formation!$Q$1)</f>
        <v>1</v>
      </c>
      <c r="R588">
        <f>COUNTIFS(better_player_df!$A$2:$A$10475,match_formation!B588,better_player_df!$B$2:$B$10475,C588,better_player_df!$E$2:$E$10475,match_formation!$R$1)</f>
        <v>1</v>
      </c>
      <c r="S588">
        <f t="shared" si="63"/>
        <v>4</v>
      </c>
      <c r="T588">
        <f t="shared" si="64"/>
        <v>3</v>
      </c>
      <c r="U588">
        <f t="shared" si="65"/>
        <v>0</v>
      </c>
      <c r="V588">
        <f t="shared" si="66"/>
        <v>3</v>
      </c>
      <c r="W588">
        <f t="shared" si="67"/>
        <v>433</v>
      </c>
    </row>
    <row r="589" spans="1:23" x14ac:dyDescent="0.3">
      <c r="A589">
        <f t="shared" si="68"/>
        <v>588</v>
      </c>
      <c r="B589">
        <f t="shared" si="69"/>
        <v>1080799</v>
      </c>
      <c r="C589" t="s">
        <v>96</v>
      </c>
      <c r="D589">
        <f>COUNTIFS(better_player_df!$A$2:$A$10475,match_formation!B589,better_player_df!$B$2:$B$10475,C589,better_player_df!$E$2:$E$10475,match_formation!$D$1)</f>
        <v>2</v>
      </c>
      <c r="E589">
        <f>COUNTIFS(better_player_df!$A$2:$A$10475,match_formation!B589,better_player_df!$B$2:$B$10475,C589,better_player_df!$E$2:$E$10475,match_formation!$E$1)</f>
        <v>1</v>
      </c>
      <c r="F589">
        <f>COUNTIFS(better_player_df!$A$2:$A$10475,match_formation!B589,better_player_df!$B$2:$B$10475,C589,better_player_df!$E$2:$E$10475,match_formation!$F$1)</f>
        <v>1</v>
      </c>
      <c r="G589">
        <f>COUNTIFS(better_player_df!$A$2:$A$10475,match_formation!B589,better_player_df!$B$2:$B$10475,C589,better_player_df!$E$2:$E$10475,match_formation!$G$1)</f>
        <v>2</v>
      </c>
      <c r="H589">
        <f>COUNTIFS(better_player_df!$A$2:$A$10475,match_formation!B589,better_player_df!$B$2:$B$10475,C589,better_player_df!$E$2:$E$10475,match_formation!$H$1)</f>
        <v>0</v>
      </c>
      <c r="I589">
        <f>COUNTIFS(better_player_df!$A$2:$A$10475,match_formation!B589,better_player_df!$B$2:$B$10475,C589,better_player_df!$E$2:$E$10475,match_formation!$I$1)</f>
        <v>0</v>
      </c>
      <c r="J589">
        <f>COUNTIFS(better_player_df!$A$2:$A$10475,match_formation!B589,better_player_df!$B$2:$B$10475,C589,better_player_df!$E$2:$E$10475,match_formation!$J$1)</f>
        <v>0</v>
      </c>
      <c r="K589">
        <f>COUNTIFS(better_player_df!$A$2:$A$10475,match_formation!B589,better_player_df!$B$2:$B$10475,C589,better_player_df!$E$2:$E$10475,match_formation!$K$1)</f>
        <v>0</v>
      </c>
      <c r="L589">
        <f>COUNTIFS(better_player_df!$A$2:$A$10475,match_formation!B589,better_player_df!$B$2:$B$10475,C589,better_player_df!$E$2:$E$10475,match_formation!$L$1)</f>
        <v>0</v>
      </c>
      <c r="M589">
        <f>COUNTIFS(better_player_df!$A$2:$A$10475,match_formation!B589,better_player_df!$B$2:$B$10475,C589,better_player_df!$E$2:$E$10475,match_formation!$M$1)</f>
        <v>1</v>
      </c>
      <c r="N589">
        <f>COUNTIFS(better_player_df!$A$2:$A$10475,match_formation!B589,better_player_df!$B$2:$B$10475,C589,better_player_df!$E$2:$E$10475,match_formation!$N$1)</f>
        <v>1</v>
      </c>
      <c r="O589">
        <f>COUNTIFS(better_player_df!$A$2:$A$10475,match_formation!B589,better_player_df!$B$2:$B$10475,C589,better_player_df!$E$2:$E$10475,match_formation!$O$1)</f>
        <v>1</v>
      </c>
      <c r="P589">
        <f>COUNTIFS(better_player_df!$A$2:$A$10475,match_formation!B589,better_player_df!$B$2:$B$10475,C589,better_player_df!$E$2:$E$10475,match_formation!$P$1)</f>
        <v>1</v>
      </c>
      <c r="Q589">
        <f>COUNTIFS(better_player_df!$A$2:$A$10475,match_formation!B589,better_player_df!$B$2:$B$10475,C589,better_player_df!$E$2:$E$10475,match_formation!$Q$1)</f>
        <v>0</v>
      </c>
      <c r="R589">
        <f>COUNTIFS(better_player_df!$A$2:$A$10475,match_formation!B589,better_player_df!$B$2:$B$10475,C589,better_player_df!$E$2:$E$10475,match_formation!$R$1)</f>
        <v>0</v>
      </c>
      <c r="S589">
        <f t="shared" si="63"/>
        <v>4</v>
      </c>
      <c r="T589">
        <f t="shared" si="64"/>
        <v>2</v>
      </c>
      <c r="U589">
        <f t="shared" si="65"/>
        <v>3</v>
      </c>
      <c r="V589">
        <f t="shared" si="66"/>
        <v>1</v>
      </c>
      <c r="W589">
        <f t="shared" si="67"/>
        <v>4231</v>
      </c>
    </row>
    <row r="590" spans="1:23" x14ac:dyDescent="0.3">
      <c r="A590">
        <f t="shared" si="68"/>
        <v>589</v>
      </c>
      <c r="B590">
        <f t="shared" si="69"/>
        <v>1080800</v>
      </c>
      <c r="C590" t="s">
        <v>317</v>
      </c>
      <c r="D590">
        <f>COUNTIFS(better_player_df!$A$2:$A$10475,match_formation!B590,better_player_df!$B$2:$B$10475,C590,better_player_df!$E$2:$E$10475,match_formation!$D$1)</f>
        <v>2</v>
      </c>
      <c r="E590">
        <f>COUNTIFS(better_player_df!$A$2:$A$10475,match_formation!B590,better_player_df!$B$2:$B$10475,C590,better_player_df!$E$2:$E$10475,match_formation!$E$1)</f>
        <v>1</v>
      </c>
      <c r="F590">
        <f>COUNTIFS(better_player_df!$A$2:$A$10475,match_formation!B590,better_player_df!$B$2:$B$10475,C590,better_player_df!$E$2:$E$10475,match_formation!$F$1)</f>
        <v>1</v>
      </c>
      <c r="G590">
        <f>COUNTIFS(better_player_df!$A$2:$A$10475,match_formation!B590,better_player_df!$B$2:$B$10475,C590,better_player_df!$E$2:$E$10475,match_formation!$G$1)</f>
        <v>2</v>
      </c>
      <c r="H590">
        <f>COUNTIFS(better_player_df!$A$2:$A$10475,match_formation!B590,better_player_df!$B$2:$B$10475,C590,better_player_df!$E$2:$E$10475,match_formation!$H$1)</f>
        <v>0</v>
      </c>
      <c r="I590">
        <f>COUNTIFS(better_player_df!$A$2:$A$10475,match_formation!B590,better_player_df!$B$2:$B$10475,C590,better_player_df!$E$2:$E$10475,match_formation!$I$1)</f>
        <v>0</v>
      </c>
      <c r="J590">
        <f>COUNTIFS(better_player_df!$A$2:$A$10475,match_formation!B590,better_player_df!$B$2:$B$10475,C590,better_player_df!$E$2:$E$10475,match_formation!$J$1)</f>
        <v>0</v>
      </c>
      <c r="K590">
        <f>COUNTIFS(better_player_df!$A$2:$A$10475,match_formation!B590,better_player_df!$B$2:$B$10475,C590,better_player_df!$E$2:$E$10475,match_formation!$K$1)</f>
        <v>0</v>
      </c>
      <c r="L590">
        <f>COUNTIFS(better_player_df!$A$2:$A$10475,match_formation!B590,better_player_df!$B$2:$B$10475,C590,better_player_df!$E$2:$E$10475,match_formation!$L$1)</f>
        <v>0</v>
      </c>
      <c r="M590">
        <f>COUNTIFS(better_player_df!$A$2:$A$10475,match_formation!B590,better_player_df!$B$2:$B$10475,C590,better_player_df!$E$2:$E$10475,match_formation!$M$1)</f>
        <v>1</v>
      </c>
      <c r="N590">
        <f>COUNTIFS(better_player_df!$A$2:$A$10475,match_formation!B590,better_player_df!$B$2:$B$10475,C590,better_player_df!$E$2:$E$10475,match_formation!$N$1)</f>
        <v>1</v>
      </c>
      <c r="O590">
        <f>COUNTIFS(better_player_df!$A$2:$A$10475,match_formation!B590,better_player_df!$B$2:$B$10475,C590,better_player_df!$E$2:$E$10475,match_formation!$O$1)</f>
        <v>1</v>
      </c>
      <c r="P590">
        <f>COUNTIFS(better_player_df!$A$2:$A$10475,match_formation!B590,better_player_df!$B$2:$B$10475,C590,better_player_df!$E$2:$E$10475,match_formation!$P$1)</f>
        <v>1</v>
      </c>
      <c r="Q590">
        <f>COUNTIFS(better_player_df!$A$2:$A$10475,match_formation!B590,better_player_df!$B$2:$B$10475,C590,better_player_df!$E$2:$E$10475,match_formation!$Q$1)</f>
        <v>0</v>
      </c>
      <c r="R590">
        <f>COUNTIFS(better_player_df!$A$2:$A$10475,match_formation!B590,better_player_df!$B$2:$B$10475,C590,better_player_df!$E$2:$E$10475,match_formation!$R$1)</f>
        <v>0</v>
      </c>
      <c r="S590">
        <f t="shared" si="63"/>
        <v>4</v>
      </c>
      <c r="T590">
        <f t="shared" si="64"/>
        <v>2</v>
      </c>
      <c r="U590">
        <f t="shared" si="65"/>
        <v>3</v>
      </c>
      <c r="V590">
        <f t="shared" si="66"/>
        <v>1</v>
      </c>
      <c r="W590">
        <f t="shared" si="67"/>
        <v>4231</v>
      </c>
    </row>
    <row r="591" spans="1:23" x14ac:dyDescent="0.3">
      <c r="A591">
        <f t="shared" si="68"/>
        <v>590</v>
      </c>
      <c r="B591">
        <f t="shared" si="69"/>
        <v>1080800</v>
      </c>
      <c r="C591" t="s">
        <v>81</v>
      </c>
      <c r="D591">
        <f>COUNTIFS(better_player_df!$A$2:$A$10475,match_formation!B591,better_player_df!$B$2:$B$10475,C591,better_player_df!$E$2:$E$10475,match_formation!$D$1)</f>
        <v>2</v>
      </c>
      <c r="E591">
        <f>COUNTIFS(better_player_df!$A$2:$A$10475,match_formation!B591,better_player_df!$B$2:$B$10475,C591,better_player_df!$E$2:$E$10475,match_formation!$E$1)</f>
        <v>1</v>
      </c>
      <c r="F591">
        <f>COUNTIFS(better_player_df!$A$2:$A$10475,match_formation!B591,better_player_df!$B$2:$B$10475,C591,better_player_df!$E$2:$E$10475,match_formation!$F$1)</f>
        <v>1</v>
      </c>
      <c r="G591">
        <f>COUNTIFS(better_player_df!$A$2:$A$10475,match_formation!B591,better_player_df!$B$2:$B$10475,C591,better_player_df!$E$2:$E$10475,match_formation!$G$1)</f>
        <v>0</v>
      </c>
      <c r="H591">
        <f>COUNTIFS(better_player_df!$A$2:$A$10475,match_formation!B591,better_player_df!$B$2:$B$10475,C591,better_player_df!$E$2:$E$10475,match_formation!$H$1)</f>
        <v>0</v>
      </c>
      <c r="I591">
        <f>COUNTIFS(better_player_df!$A$2:$A$10475,match_formation!B591,better_player_df!$B$2:$B$10475,C591,better_player_df!$E$2:$E$10475,match_formation!$I$1)</f>
        <v>0</v>
      </c>
      <c r="J591">
        <f>COUNTIFS(better_player_df!$A$2:$A$10475,match_formation!B591,better_player_df!$B$2:$B$10475,C591,better_player_df!$E$2:$E$10475,match_formation!$J$1)</f>
        <v>2</v>
      </c>
      <c r="K591">
        <f>COUNTIFS(better_player_df!$A$2:$A$10475,match_formation!B591,better_player_df!$B$2:$B$10475,C591,better_player_df!$E$2:$E$10475,match_formation!$K$1)</f>
        <v>1</v>
      </c>
      <c r="L591">
        <f>COUNTIFS(better_player_df!$A$2:$A$10475,match_formation!B591,better_player_df!$B$2:$B$10475,C591,better_player_df!$E$2:$E$10475,match_formation!$L$1)</f>
        <v>1</v>
      </c>
      <c r="M591">
        <f>COUNTIFS(better_player_df!$A$2:$A$10475,match_formation!B591,better_player_df!$B$2:$B$10475,C591,better_player_df!$E$2:$E$10475,match_formation!$M$1)</f>
        <v>0</v>
      </c>
      <c r="N591">
        <f>COUNTIFS(better_player_df!$A$2:$A$10475,match_formation!B591,better_player_df!$B$2:$B$10475,C591,better_player_df!$E$2:$E$10475,match_formation!$N$1)</f>
        <v>0</v>
      </c>
      <c r="O591">
        <f>COUNTIFS(better_player_df!$A$2:$A$10475,match_formation!B591,better_player_df!$B$2:$B$10475,C591,better_player_df!$E$2:$E$10475,match_formation!$O$1)</f>
        <v>0</v>
      </c>
      <c r="P591">
        <f>COUNTIFS(better_player_df!$A$2:$A$10475,match_formation!B591,better_player_df!$B$2:$B$10475,C591,better_player_df!$E$2:$E$10475,match_formation!$P$1)</f>
        <v>2</v>
      </c>
      <c r="Q591">
        <f>COUNTIFS(better_player_df!$A$2:$A$10475,match_formation!B591,better_player_df!$B$2:$B$10475,C591,better_player_df!$E$2:$E$10475,match_formation!$Q$1)</f>
        <v>0</v>
      </c>
      <c r="R591">
        <f>COUNTIFS(better_player_df!$A$2:$A$10475,match_formation!B591,better_player_df!$B$2:$B$10475,C591,better_player_df!$E$2:$E$10475,match_formation!$R$1)</f>
        <v>0</v>
      </c>
      <c r="S591">
        <f t="shared" si="63"/>
        <v>4</v>
      </c>
      <c r="T591">
        <f t="shared" si="64"/>
        <v>4</v>
      </c>
      <c r="U591">
        <f t="shared" si="65"/>
        <v>0</v>
      </c>
      <c r="V591">
        <f t="shared" si="66"/>
        <v>2</v>
      </c>
      <c r="W591">
        <f t="shared" si="67"/>
        <v>442</v>
      </c>
    </row>
    <row r="592" spans="1:23" x14ac:dyDescent="0.3">
      <c r="A592">
        <f t="shared" si="68"/>
        <v>591</v>
      </c>
      <c r="B592">
        <f t="shared" si="69"/>
        <v>1080801</v>
      </c>
      <c r="C592" t="s">
        <v>303</v>
      </c>
      <c r="D592">
        <f>COUNTIFS(better_player_df!$A$2:$A$10475,match_formation!B592,better_player_df!$B$2:$B$10475,C592,better_player_df!$E$2:$E$10475,match_formation!$D$1)</f>
        <v>2</v>
      </c>
      <c r="E592">
        <f>COUNTIFS(better_player_df!$A$2:$A$10475,match_formation!B592,better_player_df!$B$2:$B$10475,C592,better_player_df!$E$2:$E$10475,match_formation!$E$1)</f>
        <v>1</v>
      </c>
      <c r="F592">
        <f>COUNTIFS(better_player_df!$A$2:$A$10475,match_formation!B592,better_player_df!$B$2:$B$10475,C592,better_player_df!$E$2:$E$10475,match_formation!$F$1)</f>
        <v>1</v>
      </c>
      <c r="G592">
        <f>COUNTIFS(better_player_df!$A$2:$A$10475,match_formation!B592,better_player_df!$B$2:$B$10475,C592,better_player_df!$E$2:$E$10475,match_formation!$G$1)</f>
        <v>2</v>
      </c>
      <c r="H592">
        <f>COUNTIFS(better_player_df!$A$2:$A$10475,match_formation!B592,better_player_df!$B$2:$B$10475,C592,better_player_df!$E$2:$E$10475,match_formation!$H$1)</f>
        <v>0</v>
      </c>
      <c r="I592">
        <f>COUNTIFS(better_player_df!$A$2:$A$10475,match_formation!B592,better_player_df!$B$2:$B$10475,C592,better_player_df!$E$2:$E$10475,match_formation!$I$1)</f>
        <v>0</v>
      </c>
      <c r="J592">
        <f>COUNTIFS(better_player_df!$A$2:$A$10475,match_formation!B592,better_player_df!$B$2:$B$10475,C592,better_player_df!$E$2:$E$10475,match_formation!$J$1)</f>
        <v>0</v>
      </c>
      <c r="K592">
        <f>COUNTIFS(better_player_df!$A$2:$A$10475,match_formation!B592,better_player_df!$B$2:$B$10475,C592,better_player_df!$E$2:$E$10475,match_formation!$K$1)</f>
        <v>0</v>
      </c>
      <c r="L592">
        <f>COUNTIFS(better_player_df!$A$2:$A$10475,match_formation!B592,better_player_df!$B$2:$B$10475,C592,better_player_df!$E$2:$E$10475,match_formation!$L$1)</f>
        <v>0</v>
      </c>
      <c r="M592">
        <f>COUNTIFS(better_player_df!$A$2:$A$10475,match_formation!B592,better_player_df!$B$2:$B$10475,C592,better_player_df!$E$2:$E$10475,match_formation!$M$1)</f>
        <v>1</v>
      </c>
      <c r="N592">
        <f>COUNTIFS(better_player_df!$A$2:$A$10475,match_formation!B592,better_player_df!$B$2:$B$10475,C592,better_player_df!$E$2:$E$10475,match_formation!$N$1)</f>
        <v>1</v>
      </c>
      <c r="O592">
        <f>COUNTIFS(better_player_df!$A$2:$A$10475,match_formation!B592,better_player_df!$B$2:$B$10475,C592,better_player_df!$E$2:$E$10475,match_formation!$O$1)</f>
        <v>1</v>
      </c>
      <c r="P592">
        <f>COUNTIFS(better_player_df!$A$2:$A$10475,match_formation!B592,better_player_df!$B$2:$B$10475,C592,better_player_df!$E$2:$E$10475,match_formation!$P$1)</f>
        <v>1</v>
      </c>
      <c r="Q592">
        <f>COUNTIFS(better_player_df!$A$2:$A$10475,match_formation!B592,better_player_df!$B$2:$B$10475,C592,better_player_df!$E$2:$E$10475,match_formation!$Q$1)</f>
        <v>0</v>
      </c>
      <c r="R592">
        <f>COUNTIFS(better_player_df!$A$2:$A$10475,match_formation!B592,better_player_df!$B$2:$B$10475,C592,better_player_df!$E$2:$E$10475,match_formation!$R$1)</f>
        <v>0</v>
      </c>
      <c r="S592">
        <f t="shared" si="63"/>
        <v>4</v>
      </c>
      <c r="T592">
        <f t="shared" si="64"/>
        <v>2</v>
      </c>
      <c r="U592">
        <f t="shared" si="65"/>
        <v>3</v>
      </c>
      <c r="V592">
        <f t="shared" si="66"/>
        <v>1</v>
      </c>
      <c r="W592">
        <f t="shared" si="67"/>
        <v>4231</v>
      </c>
    </row>
    <row r="593" spans="1:23" x14ac:dyDescent="0.3">
      <c r="A593">
        <f t="shared" si="68"/>
        <v>592</v>
      </c>
      <c r="B593">
        <f t="shared" si="69"/>
        <v>1080801</v>
      </c>
      <c r="C593" t="s">
        <v>289</v>
      </c>
      <c r="D593">
        <f>COUNTIFS(better_player_df!$A$2:$A$10475,match_formation!B593,better_player_df!$B$2:$B$10475,C593,better_player_df!$E$2:$E$10475,match_formation!$D$1)</f>
        <v>2</v>
      </c>
      <c r="E593">
        <f>COUNTIFS(better_player_df!$A$2:$A$10475,match_formation!B593,better_player_df!$B$2:$B$10475,C593,better_player_df!$E$2:$E$10475,match_formation!$E$1)</f>
        <v>1</v>
      </c>
      <c r="F593">
        <f>COUNTIFS(better_player_df!$A$2:$A$10475,match_formation!B593,better_player_df!$B$2:$B$10475,C593,better_player_df!$E$2:$E$10475,match_formation!$F$1)</f>
        <v>1</v>
      </c>
      <c r="G593">
        <f>COUNTIFS(better_player_df!$A$2:$A$10475,match_formation!B593,better_player_df!$B$2:$B$10475,C593,better_player_df!$E$2:$E$10475,match_formation!$G$1)</f>
        <v>0</v>
      </c>
      <c r="H593">
        <f>COUNTIFS(better_player_df!$A$2:$A$10475,match_formation!B593,better_player_df!$B$2:$B$10475,C593,better_player_df!$E$2:$E$10475,match_formation!$H$1)</f>
        <v>0</v>
      </c>
      <c r="I593">
        <f>COUNTIFS(better_player_df!$A$2:$A$10475,match_formation!B593,better_player_df!$B$2:$B$10475,C593,better_player_df!$E$2:$E$10475,match_formation!$I$1)</f>
        <v>0</v>
      </c>
      <c r="J593">
        <f>COUNTIFS(better_player_df!$A$2:$A$10475,match_formation!B593,better_player_df!$B$2:$B$10475,C593,better_player_df!$E$2:$E$10475,match_formation!$J$1)</f>
        <v>3</v>
      </c>
      <c r="K593">
        <f>COUNTIFS(better_player_df!$A$2:$A$10475,match_formation!B593,better_player_df!$B$2:$B$10475,C593,better_player_df!$E$2:$E$10475,match_formation!$K$1)</f>
        <v>0</v>
      </c>
      <c r="L593">
        <f>COUNTIFS(better_player_df!$A$2:$A$10475,match_formation!B593,better_player_df!$B$2:$B$10475,C593,better_player_df!$E$2:$E$10475,match_formation!$L$1)</f>
        <v>0</v>
      </c>
      <c r="M593">
        <f>COUNTIFS(better_player_df!$A$2:$A$10475,match_formation!B593,better_player_df!$B$2:$B$10475,C593,better_player_df!$E$2:$E$10475,match_formation!$M$1)</f>
        <v>0</v>
      </c>
      <c r="N593">
        <f>COUNTIFS(better_player_df!$A$2:$A$10475,match_formation!B593,better_player_df!$B$2:$B$10475,C593,better_player_df!$E$2:$E$10475,match_formation!$N$1)</f>
        <v>0</v>
      </c>
      <c r="O593">
        <f>COUNTIFS(better_player_df!$A$2:$A$10475,match_formation!B593,better_player_df!$B$2:$B$10475,C593,better_player_df!$E$2:$E$10475,match_formation!$O$1)</f>
        <v>0</v>
      </c>
      <c r="P593">
        <f>COUNTIFS(better_player_df!$A$2:$A$10475,match_formation!B593,better_player_df!$B$2:$B$10475,C593,better_player_df!$E$2:$E$10475,match_formation!$P$1)</f>
        <v>1</v>
      </c>
      <c r="Q593">
        <f>COUNTIFS(better_player_df!$A$2:$A$10475,match_formation!B593,better_player_df!$B$2:$B$10475,C593,better_player_df!$E$2:$E$10475,match_formation!$Q$1)</f>
        <v>1</v>
      </c>
      <c r="R593">
        <f>COUNTIFS(better_player_df!$A$2:$A$10475,match_formation!B593,better_player_df!$B$2:$B$10475,C593,better_player_df!$E$2:$E$10475,match_formation!$R$1)</f>
        <v>1</v>
      </c>
      <c r="S593">
        <f t="shared" si="63"/>
        <v>4</v>
      </c>
      <c r="T593">
        <f t="shared" si="64"/>
        <v>3</v>
      </c>
      <c r="U593">
        <f t="shared" si="65"/>
        <v>0</v>
      </c>
      <c r="V593">
        <f t="shared" si="66"/>
        <v>3</v>
      </c>
      <c r="W593">
        <f t="shared" si="67"/>
        <v>433</v>
      </c>
    </row>
    <row r="594" spans="1:23" x14ac:dyDescent="0.3">
      <c r="A594">
        <f t="shared" si="68"/>
        <v>593</v>
      </c>
      <c r="B594">
        <f t="shared" si="69"/>
        <v>1080802</v>
      </c>
      <c r="C594" t="s">
        <v>81</v>
      </c>
      <c r="D594">
        <f>COUNTIFS(better_player_df!$A$2:$A$10475,match_formation!B594,better_player_df!$B$2:$B$10475,C594,better_player_df!$E$2:$E$10475,match_formation!$D$1)</f>
        <v>2</v>
      </c>
      <c r="E594">
        <f>COUNTIFS(better_player_df!$A$2:$A$10475,match_formation!B594,better_player_df!$B$2:$B$10475,C594,better_player_df!$E$2:$E$10475,match_formation!$E$1)</f>
        <v>1</v>
      </c>
      <c r="F594">
        <f>COUNTIFS(better_player_df!$A$2:$A$10475,match_formation!B594,better_player_df!$B$2:$B$10475,C594,better_player_df!$E$2:$E$10475,match_formation!$F$1)</f>
        <v>1</v>
      </c>
      <c r="G594">
        <f>COUNTIFS(better_player_df!$A$2:$A$10475,match_formation!B594,better_player_df!$B$2:$B$10475,C594,better_player_df!$E$2:$E$10475,match_formation!$G$1)</f>
        <v>0</v>
      </c>
      <c r="H594">
        <f>COUNTIFS(better_player_df!$A$2:$A$10475,match_formation!B594,better_player_df!$B$2:$B$10475,C594,better_player_df!$E$2:$E$10475,match_formation!$H$1)</f>
        <v>0</v>
      </c>
      <c r="I594">
        <f>COUNTIFS(better_player_df!$A$2:$A$10475,match_formation!B594,better_player_df!$B$2:$B$10475,C594,better_player_df!$E$2:$E$10475,match_formation!$I$1)</f>
        <v>0</v>
      </c>
      <c r="J594">
        <f>COUNTIFS(better_player_df!$A$2:$A$10475,match_formation!B594,better_player_df!$B$2:$B$10475,C594,better_player_df!$E$2:$E$10475,match_formation!$J$1)</f>
        <v>2</v>
      </c>
      <c r="K594">
        <f>COUNTIFS(better_player_df!$A$2:$A$10475,match_formation!B594,better_player_df!$B$2:$B$10475,C594,better_player_df!$E$2:$E$10475,match_formation!$K$1)</f>
        <v>1</v>
      </c>
      <c r="L594">
        <f>COUNTIFS(better_player_df!$A$2:$A$10475,match_formation!B594,better_player_df!$B$2:$B$10475,C594,better_player_df!$E$2:$E$10475,match_formation!$L$1)</f>
        <v>1</v>
      </c>
      <c r="M594">
        <f>COUNTIFS(better_player_df!$A$2:$A$10475,match_formation!B594,better_player_df!$B$2:$B$10475,C594,better_player_df!$E$2:$E$10475,match_formation!$M$1)</f>
        <v>0</v>
      </c>
      <c r="N594">
        <f>COUNTIFS(better_player_df!$A$2:$A$10475,match_formation!B594,better_player_df!$B$2:$B$10475,C594,better_player_df!$E$2:$E$10475,match_formation!$N$1)</f>
        <v>0</v>
      </c>
      <c r="O594">
        <f>COUNTIFS(better_player_df!$A$2:$A$10475,match_formation!B594,better_player_df!$B$2:$B$10475,C594,better_player_df!$E$2:$E$10475,match_formation!$O$1)</f>
        <v>0</v>
      </c>
      <c r="P594">
        <f>COUNTIFS(better_player_df!$A$2:$A$10475,match_formation!B594,better_player_df!$B$2:$B$10475,C594,better_player_df!$E$2:$E$10475,match_formation!$P$1)</f>
        <v>2</v>
      </c>
      <c r="Q594">
        <f>COUNTIFS(better_player_df!$A$2:$A$10475,match_formation!B594,better_player_df!$B$2:$B$10475,C594,better_player_df!$E$2:$E$10475,match_formation!$Q$1)</f>
        <v>0</v>
      </c>
      <c r="R594">
        <f>COUNTIFS(better_player_df!$A$2:$A$10475,match_formation!B594,better_player_df!$B$2:$B$10475,C594,better_player_df!$E$2:$E$10475,match_formation!$R$1)</f>
        <v>0</v>
      </c>
      <c r="S594">
        <f t="shared" si="63"/>
        <v>4</v>
      </c>
      <c r="T594">
        <f t="shared" si="64"/>
        <v>4</v>
      </c>
      <c r="U594">
        <f t="shared" si="65"/>
        <v>0</v>
      </c>
      <c r="V594">
        <f t="shared" si="66"/>
        <v>2</v>
      </c>
      <c r="W594">
        <f t="shared" si="67"/>
        <v>442</v>
      </c>
    </row>
    <row r="595" spans="1:23" x14ac:dyDescent="0.3">
      <c r="A595">
        <f t="shared" si="68"/>
        <v>594</v>
      </c>
      <c r="B595">
        <f t="shared" si="69"/>
        <v>1080802</v>
      </c>
      <c r="C595" t="s">
        <v>142</v>
      </c>
      <c r="D595">
        <f>COUNTIFS(better_player_df!$A$2:$A$10475,match_formation!B595,better_player_df!$B$2:$B$10475,C595,better_player_df!$E$2:$E$10475,match_formation!$D$1)</f>
        <v>3</v>
      </c>
      <c r="E595">
        <f>COUNTIFS(better_player_df!$A$2:$A$10475,match_formation!B595,better_player_df!$B$2:$B$10475,C595,better_player_df!$E$2:$E$10475,match_formation!$E$1)</f>
        <v>0</v>
      </c>
      <c r="F595">
        <f>COUNTIFS(better_player_df!$A$2:$A$10475,match_formation!B595,better_player_df!$B$2:$B$10475,C595,better_player_df!$E$2:$E$10475,match_formation!$F$1)</f>
        <v>0</v>
      </c>
      <c r="G595">
        <f>COUNTIFS(better_player_df!$A$2:$A$10475,match_formation!B595,better_player_df!$B$2:$B$10475,C595,better_player_df!$E$2:$E$10475,match_formation!$G$1)</f>
        <v>0</v>
      </c>
      <c r="H595">
        <f>COUNTIFS(better_player_df!$A$2:$A$10475,match_formation!B595,better_player_df!$B$2:$B$10475,C595,better_player_df!$E$2:$E$10475,match_formation!$H$1)</f>
        <v>1</v>
      </c>
      <c r="I595">
        <f>COUNTIFS(better_player_df!$A$2:$A$10475,match_formation!B595,better_player_df!$B$2:$B$10475,C595,better_player_df!$E$2:$E$10475,match_formation!$I$1)</f>
        <v>1</v>
      </c>
      <c r="J595">
        <f>COUNTIFS(better_player_df!$A$2:$A$10475,match_formation!B595,better_player_df!$B$2:$B$10475,C595,better_player_df!$E$2:$E$10475,match_formation!$J$1)</f>
        <v>2</v>
      </c>
      <c r="K595">
        <f>COUNTIFS(better_player_df!$A$2:$A$10475,match_formation!B595,better_player_df!$B$2:$B$10475,C595,better_player_df!$E$2:$E$10475,match_formation!$K$1)</f>
        <v>0</v>
      </c>
      <c r="L595">
        <f>COUNTIFS(better_player_df!$A$2:$A$10475,match_formation!B595,better_player_df!$B$2:$B$10475,C595,better_player_df!$E$2:$E$10475,match_formation!$L$1)</f>
        <v>0</v>
      </c>
      <c r="M595">
        <f>COUNTIFS(better_player_df!$A$2:$A$10475,match_formation!B595,better_player_df!$B$2:$B$10475,C595,better_player_df!$E$2:$E$10475,match_formation!$M$1)</f>
        <v>2</v>
      </c>
      <c r="N595">
        <f>COUNTIFS(better_player_df!$A$2:$A$10475,match_formation!B595,better_player_df!$B$2:$B$10475,C595,better_player_df!$E$2:$E$10475,match_formation!$N$1)</f>
        <v>0</v>
      </c>
      <c r="O595">
        <f>COUNTIFS(better_player_df!$A$2:$A$10475,match_formation!B595,better_player_df!$B$2:$B$10475,C595,better_player_df!$E$2:$E$10475,match_formation!$O$1)</f>
        <v>0</v>
      </c>
      <c r="P595">
        <f>COUNTIFS(better_player_df!$A$2:$A$10475,match_formation!B595,better_player_df!$B$2:$B$10475,C595,better_player_df!$E$2:$E$10475,match_formation!$P$1)</f>
        <v>1</v>
      </c>
      <c r="Q595">
        <f>COUNTIFS(better_player_df!$A$2:$A$10475,match_formation!B595,better_player_df!$B$2:$B$10475,C595,better_player_df!$E$2:$E$10475,match_formation!$Q$1)</f>
        <v>0</v>
      </c>
      <c r="R595">
        <f>COUNTIFS(better_player_df!$A$2:$A$10475,match_formation!B595,better_player_df!$B$2:$B$10475,C595,better_player_df!$E$2:$E$10475,match_formation!$R$1)</f>
        <v>0</v>
      </c>
      <c r="S595">
        <f t="shared" si="63"/>
        <v>3</v>
      </c>
      <c r="T595">
        <f t="shared" si="64"/>
        <v>4</v>
      </c>
      <c r="U595">
        <f t="shared" si="65"/>
        <v>2</v>
      </c>
      <c r="V595">
        <f t="shared" si="66"/>
        <v>1</v>
      </c>
      <c r="W595">
        <f t="shared" si="67"/>
        <v>3421</v>
      </c>
    </row>
    <row r="596" spans="1:23" x14ac:dyDescent="0.3">
      <c r="A596">
        <f t="shared" si="68"/>
        <v>595</v>
      </c>
      <c r="B596">
        <f t="shared" si="69"/>
        <v>1080803</v>
      </c>
      <c r="C596" t="s">
        <v>81</v>
      </c>
      <c r="D596">
        <f>COUNTIFS(better_player_df!$A$2:$A$10475,match_formation!B596,better_player_df!$B$2:$B$10475,C596,better_player_df!$E$2:$E$10475,match_formation!$D$1)</f>
        <v>2</v>
      </c>
      <c r="E596">
        <f>COUNTIFS(better_player_df!$A$2:$A$10475,match_formation!B596,better_player_df!$B$2:$B$10475,C596,better_player_df!$E$2:$E$10475,match_formation!$E$1)</f>
        <v>1</v>
      </c>
      <c r="F596">
        <f>COUNTIFS(better_player_df!$A$2:$A$10475,match_formation!B596,better_player_df!$B$2:$B$10475,C596,better_player_df!$E$2:$E$10475,match_formation!$F$1)</f>
        <v>1</v>
      </c>
      <c r="G596">
        <f>COUNTIFS(better_player_df!$A$2:$A$10475,match_formation!B596,better_player_df!$B$2:$B$10475,C596,better_player_df!$E$2:$E$10475,match_formation!$G$1)</f>
        <v>0</v>
      </c>
      <c r="H596">
        <f>COUNTIFS(better_player_df!$A$2:$A$10475,match_formation!B596,better_player_df!$B$2:$B$10475,C596,better_player_df!$E$2:$E$10475,match_formation!$H$1)</f>
        <v>0</v>
      </c>
      <c r="I596">
        <f>COUNTIFS(better_player_df!$A$2:$A$10475,match_formation!B596,better_player_df!$B$2:$B$10475,C596,better_player_df!$E$2:$E$10475,match_formation!$I$1)</f>
        <v>0</v>
      </c>
      <c r="J596">
        <f>COUNTIFS(better_player_df!$A$2:$A$10475,match_formation!B596,better_player_df!$B$2:$B$10475,C596,better_player_df!$E$2:$E$10475,match_formation!$J$1)</f>
        <v>2</v>
      </c>
      <c r="K596">
        <f>COUNTIFS(better_player_df!$A$2:$A$10475,match_formation!B596,better_player_df!$B$2:$B$10475,C596,better_player_df!$E$2:$E$10475,match_formation!$K$1)</f>
        <v>1</v>
      </c>
      <c r="L596">
        <f>COUNTIFS(better_player_df!$A$2:$A$10475,match_formation!B596,better_player_df!$B$2:$B$10475,C596,better_player_df!$E$2:$E$10475,match_formation!$L$1)</f>
        <v>1</v>
      </c>
      <c r="M596">
        <f>COUNTIFS(better_player_df!$A$2:$A$10475,match_formation!B596,better_player_df!$B$2:$B$10475,C596,better_player_df!$E$2:$E$10475,match_formation!$M$1)</f>
        <v>0</v>
      </c>
      <c r="N596">
        <f>COUNTIFS(better_player_df!$A$2:$A$10475,match_formation!B596,better_player_df!$B$2:$B$10475,C596,better_player_df!$E$2:$E$10475,match_formation!$N$1)</f>
        <v>0</v>
      </c>
      <c r="O596">
        <f>COUNTIFS(better_player_df!$A$2:$A$10475,match_formation!B596,better_player_df!$B$2:$B$10475,C596,better_player_df!$E$2:$E$10475,match_formation!$O$1)</f>
        <v>0</v>
      </c>
      <c r="P596">
        <f>COUNTIFS(better_player_df!$A$2:$A$10475,match_formation!B596,better_player_df!$B$2:$B$10475,C596,better_player_df!$E$2:$E$10475,match_formation!$P$1)</f>
        <v>2</v>
      </c>
      <c r="Q596">
        <f>COUNTIFS(better_player_df!$A$2:$A$10475,match_formation!B596,better_player_df!$B$2:$B$10475,C596,better_player_df!$E$2:$E$10475,match_formation!$Q$1)</f>
        <v>0</v>
      </c>
      <c r="R596">
        <f>COUNTIFS(better_player_df!$A$2:$A$10475,match_formation!B596,better_player_df!$B$2:$B$10475,C596,better_player_df!$E$2:$E$10475,match_formation!$R$1)</f>
        <v>0</v>
      </c>
      <c r="S596">
        <f t="shared" si="63"/>
        <v>4</v>
      </c>
      <c r="T596">
        <f t="shared" si="64"/>
        <v>4</v>
      </c>
      <c r="U596">
        <f t="shared" si="65"/>
        <v>0</v>
      </c>
      <c r="V596">
        <f t="shared" si="66"/>
        <v>2</v>
      </c>
      <c r="W596">
        <f t="shared" si="67"/>
        <v>442</v>
      </c>
    </row>
    <row r="597" spans="1:23" x14ac:dyDescent="0.3">
      <c r="A597">
        <f t="shared" si="68"/>
        <v>596</v>
      </c>
      <c r="B597">
        <f t="shared" si="69"/>
        <v>1080803</v>
      </c>
      <c r="C597" t="s">
        <v>127</v>
      </c>
      <c r="D597">
        <f>COUNTIFS(better_player_df!$A$2:$A$10475,match_formation!B597,better_player_df!$B$2:$B$10475,C597,better_player_df!$E$2:$E$10475,match_formation!$D$1)</f>
        <v>2</v>
      </c>
      <c r="E597">
        <f>COUNTIFS(better_player_df!$A$2:$A$10475,match_formation!B597,better_player_df!$B$2:$B$10475,C597,better_player_df!$E$2:$E$10475,match_formation!$E$1)</f>
        <v>1</v>
      </c>
      <c r="F597">
        <f>COUNTIFS(better_player_df!$A$2:$A$10475,match_formation!B597,better_player_df!$B$2:$B$10475,C597,better_player_df!$E$2:$E$10475,match_formation!$F$1)</f>
        <v>1</v>
      </c>
      <c r="G597">
        <f>COUNTIFS(better_player_df!$A$2:$A$10475,match_formation!B597,better_player_df!$B$2:$B$10475,C597,better_player_df!$E$2:$E$10475,match_formation!$G$1)</f>
        <v>1</v>
      </c>
      <c r="H597">
        <f>COUNTIFS(better_player_df!$A$2:$A$10475,match_formation!B597,better_player_df!$B$2:$B$10475,C597,better_player_df!$E$2:$E$10475,match_formation!$H$1)</f>
        <v>0</v>
      </c>
      <c r="I597">
        <f>COUNTIFS(better_player_df!$A$2:$A$10475,match_formation!B597,better_player_df!$B$2:$B$10475,C597,better_player_df!$E$2:$E$10475,match_formation!$I$1)</f>
        <v>0</v>
      </c>
      <c r="J597">
        <f>COUNTIFS(better_player_df!$A$2:$A$10475,match_formation!B597,better_player_df!$B$2:$B$10475,C597,better_player_df!$E$2:$E$10475,match_formation!$J$1)</f>
        <v>2</v>
      </c>
      <c r="K597">
        <f>COUNTIFS(better_player_df!$A$2:$A$10475,match_formation!B597,better_player_df!$B$2:$B$10475,C597,better_player_df!$E$2:$E$10475,match_formation!$K$1)</f>
        <v>1</v>
      </c>
      <c r="L597">
        <f>COUNTIFS(better_player_df!$A$2:$A$10475,match_formation!B597,better_player_df!$B$2:$B$10475,C597,better_player_df!$E$2:$E$10475,match_formation!$L$1)</f>
        <v>1</v>
      </c>
      <c r="M597">
        <f>COUNTIFS(better_player_df!$A$2:$A$10475,match_formation!B597,better_player_df!$B$2:$B$10475,C597,better_player_df!$E$2:$E$10475,match_formation!$M$1)</f>
        <v>0</v>
      </c>
      <c r="N597">
        <f>COUNTIFS(better_player_df!$A$2:$A$10475,match_formation!B597,better_player_df!$B$2:$B$10475,C597,better_player_df!$E$2:$E$10475,match_formation!$N$1)</f>
        <v>0</v>
      </c>
      <c r="O597">
        <f>COUNTIFS(better_player_df!$A$2:$A$10475,match_formation!B597,better_player_df!$B$2:$B$10475,C597,better_player_df!$E$2:$E$10475,match_formation!$O$1)</f>
        <v>0</v>
      </c>
      <c r="P597">
        <f>COUNTIFS(better_player_df!$A$2:$A$10475,match_formation!B597,better_player_df!$B$2:$B$10475,C597,better_player_df!$E$2:$E$10475,match_formation!$P$1)</f>
        <v>1</v>
      </c>
      <c r="Q597">
        <f>COUNTIFS(better_player_df!$A$2:$A$10475,match_formation!B597,better_player_df!$B$2:$B$10475,C597,better_player_df!$E$2:$E$10475,match_formation!$Q$1)</f>
        <v>0</v>
      </c>
      <c r="R597">
        <f>COUNTIFS(better_player_df!$A$2:$A$10475,match_formation!B597,better_player_df!$B$2:$B$10475,C597,better_player_df!$E$2:$E$10475,match_formation!$R$1)</f>
        <v>0</v>
      </c>
      <c r="S597">
        <f t="shared" si="63"/>
        <v>4</v>
      </c>
      <c r="T597">
        <f t="shared" si="64"/>
        <v>5</v>
      </c>
      <c r="U597">
        <f t="shared" si="65"/>
        <v>0</v>
      </c>
      <c r="V597">
        <f t="shared" si="66"/>
        <v>1</v>
      </c>
      <c r="W597">
        <f t="shared" si="67"/>
        <v>451</v>
      </c>
    </row>
    <row r="598" spans="1:23" x14ac:dyDescent="0.3">
      <c r="A598">
        <f t="shared" si="68"/>
        <v>597</v>
      </c>
      <c r="B598">
        <f t="shared" si="69"/>
        <v>1080804</v>
      </c>
      <c r="C598" t="s">
        <v>127</v>
      </c>
      <c r="D598">
        <f>COUNTIFS(better_player_df!$A$2:$A$10475,match_formation!B598,better_player_df!$B$2:$B$10475,C598,better_player_df!$E$2:$E$10475,match_formation!$D$1)</f>
        <v>2</v>
      </c>
      <c r="E598">
        <f>COUNTIFS(better_player_df!$A$2:$A$10475,match_formation!B598,better_player_df!$B$2:$B$10475,C598,better_player_df!$E$2:$E$10475,match_formation!$E$1)</f>
        <v>1</v>
      </c>
      <c r="F598">
        <f>COUNTIFS(better_player_df!$A$2:$A$10475,match_formation!B598,better_player_df!$B$2:$B$10475,C598,better_player_df!$E$2:$E$10475,match_formation!$F$1)</f>
        <v>1</v>
      </c>
      <c r="G598">
        <f>COUNTIFS(better_player_df!$A$2:$A$10475,match_formation!B598,better_player_df!$B$2:$B$10475,C598,better_player_df!$E$2:$E$10475,match_formation!$G$1)</f>
        <v>0</v>
      </c>
      <c r="H598">
        <f>COUNTIFS(better_player_df!$A$2:$A$10475,match_formation!B598,better_player_df!$B$2:$B$10475,C598,better_player_df!$E$2:$E$10475,match_formation!$H$1)</f>
        <v>0</v>
      </c>
      <c r="I598">
        <f>COUNTIFS(better_player_df!$A$2:$A$10475,match_formation!B598,better_player_df!$B$2:$B$10475,C598,better_player_df!$E$2:$E$10475,match_formation!$I$1)</f>
        <v>0</v>
      </c>
      <c r="J598">
        <f>COUNTIFS(better_player_df!$A$2:$A$10475,match_formation!B598,better_player_df!$B$2:$B$10475,C598,better_player_df!$E$2:$E$10475,match_formation!$J$1)</f>
        <v>3</v>
      </c>
      <c r="K598">
        <f>COUNTIFS(better_player_df!$A$2:$A$10475,match_formation!B598,better_player_df!$B$2:$B$10475,C598,better_player_df!$E$2:$E$10475,match_formation!$K$1)</f>
        <v>0</v>
      </c>
      <c r="L598">
        <f>COUNTIFS(better_player_df!$A$2:$A$10475,match_formation!B598,better_player_df!$B$2:$B$10475,C598,better_player_df!$E$2:$E$10475,match_formation!$L$1)</f>
        <v>0</v>
      </c>
      <c r="M598">
        <f>COUNTIFS(better_player_df!$A$2:$A$10475,match_formation!B598,better_player_df!$B$2:$B$10475,C598,better_player_df!$E$2:$E$10475,match_formation!$M$1)</f>
        <v>0</v>
      </c>
      <c r="N598">
        <f>COUNTIFS(better_player_df!$A$2:$A$10475,match_formation!B598,better_player_df!$B$2:$B$10475,C598,better_player_df!$E$2:$E$10475,match_formation!$N$1)</f>
        <v>0</v>
      </c>
      <c r="O598">
        <f>COUNTIFS(better_player_df!$A$2:$A$10475,match_formation!B598,better_player_df!$B$2:$B$10475,C598,better_player_df!$E$2:$E$10475,match_formation!$O$1)</f>
        <v>0</v>
      </c>
      <c r="P598">
        <f>COUNTIFS(better_player_df!$A$2:$A$10475,match_formation!B598,better_player_df!$B$2:$B$10475,C598,better_player_df!$E$2:$E$10475,match_formation!$P$1)</f>
        <v>1</v>
      </c>
      <c r="Q598">
        <f>COUNTIFS(better_player_df!$A$2:$A$10475,match_formation!B598,better_player_df!$B$2:$B$10475,C598,better_player_df!$E$2:$E$10475,match_formation!$Q$1)</f>
        <v>1</v>
      </c>
      <c r="R598">
        <f>COUNTIFS(better_player_df!$A$2:$A$10475,match_formation!B598,better_player_df!$B$2:$B$10475,C598,better_player_df!$E$2:$E$10475,match_formation!$R$1)</f>
        <v>1</v>
      </c>
      <c r="S598">
        <f t="shared" si="63"/>
        <v>4</v>
      </c>
      <c r="T598">
        <f t="shared" si="64"/>
        <v>3</v>
      </c>
      <c r="U598">
        <f t="shared" si="65"/>
        <v>0</v>
      </c>
      <c r="V598">
        <f t="shared" si="66"/>
        <v>3</v>
      </c>
      <c r="W598">
        <f t="shared" si="67"/>
        <v>433</v>
      </c>
    </row>
    <row r="599" spans="1:23" x14ac:dyDescent="0.3">
      <c r="A599">
        <f t="shared" si="68"/>
        <v>598</v>
      </c>
      <c r="B599">
        <f t="shared" si="69"/>
        <v>1080804</v>
      </c>
      <c r="C599" t="s">
        <v>289</v>
      </c>
      <c r="D599">
        <f>COUNTIFS(better_player_df!$A$2:$A$10475,match_formation!B599,better_player_df!$B$2:$B$10475,C599,better_player_df!$E$2:$E$10475,match_formation!$D$1)</f>
        <v>2</v>
      </c>
      <c r="E599">
        <f>COUNTIFS(better_player_df!$A$2:$A$10475,match_formation!B599,better_player_df!$B$2:$B$10475,C599,better_player_df!$E$2:$E$10475,match_formation!$E$1)</f>
        <v>1</v>
      </c>
      <c r="F599">
        <f>COUNTIFS(better_player_df!$A$2:$A$10475,match_formation!B599,better_player_df!$B$2:$B$10475,C599,better_player_df!$E$2:$E$10475,match_formation!$F$1)</f>
        <v>1</v>
      </c>
      <c r="G599">
        <f>COUNTIFS(better_player_df!$A$2:$A$10475,match_formation!B599,better_player_df!$B$2:$B$10475,C599,better_player_df!$E$2:$E$10475,match_formation!$G$1)</f>
        <v>2</v>
      </c>
      <c r="H599">
        <f>COUNTIFS(better_player_df!$A$2:$A$10475,match_formation!B599,better_player_df!$B$2:$B$10475,C599,better_player_df!$E$2:$E$10475,match_formation!$H$1)</f>
        <v>0</v>
      </c>
      <c r="I599">
        <f>COUNTIFS(better_player_df!$A$2:$A$10475,match_formation!B599,better_player_df!$B$2:$B$10475,C599,better_player_df!$E$2:$E$10475,match_formation!$I$1)</f>
        <v>0</v>
      </c>
      <c r="J599">
        <f>COUNTIFS(better_player_df!$A$2:$A$10475,match_formation!B599,better_player_df!$B$2:$B$10475,C599,better_player_df!$E$2:$E$10475,match_formation!$J$1)</f>
        <v>0</v>
      </c>
      <c r="K599">
        <f>COUNTIFS(better_player_df!$A$2:$A$10475,match_formation!B599,better_player_df!$B$2:$B$10475,C599,better_player_df!$E$2:$E$10475,match_formation!$K$1)</f>
        <v>0</v>
      </c>
      <c r="L599">
        <f>COUNTIFS(better_player_df!$A$2:$A$10475,match_formation!B599,better_player_df!$B$2:$B$10475,C599,better_player_df!$E$2:$E$10475,match_formation!$L$1)</f>
        <v>0</v>
      </c>
      <c r="M599">
        <f>COUNTIFS(better_player_df!$A$2:$A$10475,match_formation!B599,better_player_df!$B$2:$B$10475,C599,better_player_df!$E$2:$E$10475,match_formation!$M$1)</f>
        <v>1</v>
      </c>
      <c r="N599">
        <f>COUNTIFS(better_player_df!$A$2:$A$10475,match_formation!B599,better_player_df!$B$2:$B$10475,C599,better_player_df!$E$2:$E$10475,match_formation!$N$1)</f>
        <v>1</v>
      </c>
      <c r="O599">
        <f>COUNTIFS(better_player_df!$A$2:$A$10475,match_formation!B599,better_player_df!$B$2:$B$10475,C599,better_player_df!$E$2:$E$10475,match_formation!$O$1)</f>
        <v>1</v>
      </c>
      <c r="P599">
        <f>COUNTIFS(better_player_df!$A$2:$A$10475,match_formation!B599,better_player_df!$B$2:$B$10475,C599,better_player_df!$E$2:$E$10475,match_formation!$P$1)</f>
        <v>1</v>
      </c>
      <c r="Q599">
        <f>COUNTIFS(better_player_df!$A$2:$A$10475,match_formation!B599,better_player_df!$B$2:$B$10475,C599,better_player_df!$E$2:$E$10475,match_formation!$Q$1)</f>
        <v>0</v>
      </c>
      <c r="R599">
        <f>COUNTIFS(better_player_df!$A$2:$A$10475,match_formation!B599,better_player_df!$B$2:$B$10475,C599,better_player_df!$E$2:$E$10475,match_formation!$R$1)</f>
        <v>0</v>
      </c>
      <c r="S599">
        <f t="shared" si="63"/>
        <v>4</v>
      </c>
      <c r="T599">
        <f t="shared" si="64"/>
        <v>2</v>
      </c>
      <c r="U599">
        <f t="shared" si="65"/>
        <v>3</v>
      </c>
      <c r="V599">
        <f t="shared" si="66"/>
        <v>1</v>
      </c>
      <c r="W599">
        <f t="shared" si="67"/>
        <v>4231</v>
      </c>
    </row>
    <row r="600" spans="1:23" x14ac:dyDescent="0.3">
      <c r="A600">
        <f t="shared" si="68"/>
        <v>599</v>
      </c>
      <c r="B600">
        <f t="shared" si="69"/>
        <v>1080805</v>
      </c>
      <c r="C600" t="s">
        <v>274</v>
      </c>
      <c r="D600">
        <f>COUNTIFS(better_player_df!$A$2:$A$10475,match_formation!B600,better_player_df!$B$2:$B$10475,C600,better_player_df!$E$2:$E$10475,match_formation!$D$1)</f>
        <v>2</v>
      </c>
      <c r="E600">
        <f>COUNTIFS(better_player_df!$A$2:$A$10475,match_formation!B600,better_player_df!$B$2:$B$10475,C600,better_player_df!$E$2:$E$10475,match_formation!$E$1)</f>
        <v>1</v>
      </c>
      <c r="F600">
        <f>COUNTIFS(better_player_df!$A$2:$A$10475,match_formation!B600,better_player_df!$B$2:$B$10475,C600,better_player_df!$E$2:$E$10475,match_formation!$F$1)</f>
        <v>1</v>
      </c>
      <c r="G600">
        <f>COUNTIFS(better_player_df!$A$2:$A$10475,match_formation!B600,better_player_df!$B$2:$B$10475,C600,better_player_df!$E$2:$E$10475,match_formation!$G$1)</f>
        <v>0</v>
      </c>
      <c r="H600">
        <f>COUNTIFS(better_player_df!$A$2:$A$10475,match_formation!B600,better_player_df!$B$2:$B$10475,C600,better_player_df!$E$2:$E$10475,match_formation!$H$1)</f>
        <v>0</v>
      </c>
      <c r="I600">
        <f>COUNTIFS(better_player_df!$A$2:$A$10475,match_formation!B600,better_player_df!$B$2:$B$10475,C600,better_player_df!$E$2:$E$10475,match_formation!$I$1)</f>
        <v>0</v>
      </c>
      <c r="J600">
        <f>COUNTIFS(better_player_df!$A$2:$A$10475,match_formation!B600,better_player_df!$B$2:$B$10475,C600,better_player_df!$E$2:$E$10475,match_formation!$J$1)</f>
        <v>3</v>
      </c>
      <c r="K600">
        <f>COUNTIFS(better_player_df!$A$2:$A$10475,match_formation!B600,better_player_df!$B$2:$B$10475,C600,better_player_df!$E$2:$E$10475,match_formation!$K$1)</f>
        <v>1</v>
      </c>
      <c r="L600">
        <f>COUNTIFS(better_player_df!$A$2:$A$10475,match_formation!B600,better_player_df!$B$2:$B$10475,C600,better_player_df!$E$2:$E$10475,match_formation!$L$1)</f>
        <v>1</v>
      </c>
      <c r="M600">
        <f>COUNTIFS(better_player_df!$A$2:$A$10475,match_formation!B600,better_player_df!$B$2:$B$10475,C600,better_player_df!$E$2:$E$10475,match_formation!$M$1)</f>
        <v>0</v>
      </c>
      <c r="N600">
        <f>COUNTIFS(better_player_df!$A$2:$A$10475,match_formation!B600,better_player_df!$B$2:$B$10475,C600,better_player_df!$E$2:$E$10475,match_formation!$N$1)</f>
        <v>0</v>
      </c>
      <c r="O600">
        <f>COUNTIFS(better_player_df!$A$2:$A$10475,match_formation!B600,better_player_df!$B$2:$B$10475,C600,better_player_df!$E$2:$E$10475,match_formation!$O$1)</f>
        <v>0</v>
      </c>
      <c r="P600">
        <f>COUNTIFS(better_player_df!$A$2:$A$10475,match_formation!B600,better_player_df!$B$2:$B$10475,C600,better_player_df!$E$2:$E$10475,match_formation!$P$1)</f>
        <v>1</v>
      </c>
      <c r="Q600">
        <f>COUNTIFS(better_player_df!$A$2:$A$10475,match_formation!B600,better_player_df!$B$2:$B$10475,C600,better_player_df!$E$2:$E$10475,match_formation!$Q$1)</f>
        <v>0</v>
      </c>
      <c r="R600">
        <f>COUNTIFS(better_player_df!$A$2:$A$10475,match_formation!B600,better_player_df!$B$2:$B$10475,C600,better_player_df!$E$2:$E$10475,match_formation!$R$1)</f>
        <v>0</v>
      </c>
      <c r="S600">
        <f t="shared" si="63"/>
        <v>4</v>
      </c>
      <c r="T600">
        <f t="shared" si="64"/>
        <v>5</v>
      </c>
      <c r="U600">
        <f t="shared" si="65"/>
        <v>0</v>
      </c>
      <c r="V600">
        <f t="shared" si="66"/>
        <v>1</v>
      </c>
      <c r="W600">
        <f t="shared" si="67"/>
        <v>451</v>
      </c>
    </row>
    <row r="601" spans="1:23" x14ac:dyDescent="0.3">
      <c r="A601">
        <f t="shared" si="68"/>
        <v>600</v>
      </c>
      <c r="B601">
        <f t="shared" si="69"/>
        <v>1080805</v>
      </c>
      <c r="C601" t="s">
        <v>259</v>
      </c>
      <c r="D601">
        <f>COUNTIFS(better_player_df!$A$2:$A$10475,match_formation!B601,better_player_df!$B$2:$B$10475,C601,better_player_df!$E$2:$E$10475,match_formation!$D$1)</f>
        <v>2</v>
      </c>
      <c r="E601">
        <f>COUNTIFS(better_player_df!$A$2:$A$10475,match_formation!B601,better_player_df!$B$2:$B$10475,C601,better_player_df!$E$2:$E$10475,match_formation!$E$1)</f>
        <v>1</v>
      </c>
      <c r="F601">
        <f>COUNTIFS(better_player_df!$A$2:$A$10475,match_formation!B601,better_player_df!$B$2:$B$10475,C601,better_player_df!$E$2:$E$10475,match_formation!$F$1)</f>
        <v>1</v>
      </c>
      <c r="G601">
        <f>COUNTIFS(better_player_df!$A$2:$A$10475,match_formation!B601,better_player_df!$B$2:$B$10475,C601,better_player_df!$E$2:$E$10475,match_formation!$G$1)</f>
        <v>0</v>
      </c>
      <c r="H601">
        <f>COUNTIFS(better_player_df!$A$2:$A$10475,match_formation!B601,better_player_df!$B$2:$B$10475,C601,better_player_df!$E$2:$E$10475,match_formation!$H$1)</f>
        <v>0</v>
      </c>
      <c r="I601">
        <f>COUNTIFS(better_player_df!$A$2:$A$10475,match_formation!B601,better_player_df!$B$2:$B$10475,C601,better_player_df!$E$2:$E$10475,match_formation!$I$1)</f>
        <v>0</v>
      </c>
      <c r="J601">
        <f>COUNTIFS(better_player_df!$A$2:$A$10475,match_formation!B601,better_player_df!$B$2:$B$10475,C601,better_player_df!$E$2:$E$10475,match_formation!$J$1)</f>
        <v>3</v>
      </c>
      <c r="K601">
        <f>COUNTIFS(better_player_df!$A$2:$A$10475,match_formation!B601,better_player_df!$B$2:$B$10475,C601,better_player_df!$E$2:$E$10475,match_formation!$K$1)</f>
        <v>0</v>
      </c>
      <c r="L601">
        <f>COUNTIFS(better_player_df!$A$2:$A$10475,match_formation!B601,better_player_df!$B$2:$B$10475,C601,better_player_df!$E$2:$E$10475,match_formation!$L$1)</f>
        <v>0</v>
      </c>
      <c r="M601">
        <f>COUNTIFS(better_player_df!$A$2:$A$10475,match_formation!B601,better_player_df!$B$2:$B$10475,C601,better_player_df!$E$2:$E$10475,match_formation!$M$1)</f>
        <v>0</v>
      </c>
      <c r="N601">
        <f>COUNTIFS(better_player_df!$A$2:$A$10475,match_formation!B601,better_player_df!$B$2:$B$10475,C601,better_player_df!$E$2:$E$10475,match_formation!$N$1)</f>
        <v>0</v>
      </c>
      <c r="O601">
        <f>COUNTIFS(better_player_df!$A$2:$A$10475,match_formation!B601,better_player_df!$B$2:$B$10475,C601,better_player_df!$E$2:$E$10475,match_formation!$O$1)</f>
        <v>0</v>
      </c>
      <c r="P601">
        <f>COUNTIFS(better_player_df!$A$2:$A$10475,match_formation!B601,better_player_df!$B$2:$B$10475,C601,better_player_df!$E$2:$E$10475,match_formation!$P$1)</f>
        <v>1</v>
      </c>
      <c r="Q601">
        <f>COUNTIFS(better_player_df!$A$2:$A$10475,match_formation!B601,better_player_df!$B$2:$B$10475,C601,better_player_df!$E$2:$E$10475,match_formation!$Q$1)</f>
        <v>1</v>
      </c>
      <c r="R601">
        <f>COUNTIFS(better_player_df!$A$2:$A$10475,match_formation!B601,better_player_df!$B$2:$B$10475,C601,better_player_df!$E$2:$E$10475,match_formation!$R$1)</f>
        <v>1</v>
      </c>
      <c r="S601">
        <f t="shared" si="63"/>
        <v>4</v>
      </c>
      <c r="T601">
        <f t="shared" si="64"/>
        <v>3</v>
      </c>
      <c r="U601">
        <f t="shared" si="65"/>
        <v>0</v>
      </c>
      <c r="V601">
        <f t="shared" si="66"/>
        <v>3</v>
      </c>
      <c r="W601">
        <f t="shared" si="67"/>
        <v>433</v>
      </c>
    </row>
    <row r="602" spans="1:23" x14ac:dyDescent="0.3">
      <c r="A602">
        <f t="shared" si="68"/>
        <v>601</v>
      </c>
      <c r="B602">
        <f t="shared" si="69"/>
        <v>1080806</v>
      </c>
      <c r="C602" t="s">
        <v>172</v>
      </c>
      <c r="D602">
        <f>COUNTIFS(better_player_df!$A$2:$A$10475,match_formation!B602,better_player_df!$B$2:$B$10475,C602,better_player_df!$E$2:$E$10475,match_formation!$D$1)</f>
        <v>2</v>
      </c>
      <c r="E602">
        <f>COUNTIFS(better_player_df!$A$2:$A$10475,match_formation!B602,better_player_df!$B$2:$B$10475,C602,better_player_df!$E$2:$E$10475,match_formation!$E$1)</f>
        <v>1</v>
      </c>
      <c r="F602">
        <f>COUNTIFS(better_player_df!$A$2:$A$10475,match_formation!B602,better_player_df!$B$2:$B$10475,C602,better_player_df!$E$2:$E$10475,match_formation!$F$1)</f>
        <v>1</v>
      </c>
      <c r="G602">
        <f>COUNTIFS(better_player_df!$A$2:$A$10475,match_formation!B602,better_player_df!$B$2:$B$10475,C602,better_player_df!$E$2:$E$10475,match_formation!$G$1)</f>
        <v>2</v>
      </c>
      <c r="H602">
        <f>COUNTIFS(better_player_df!$A$2:$A$10475,match_formation!B602,better_player_df!$B$2:$B$10475,C602,better_player_df!$E$2:$E$10475,match_formation!$H$1)</f>
        <v>0</v>
      </c>
      <c r="I602">
        <f>COUNTIFS(better_player_df!$A$2:$A$10475,match_formation!B602,better_player_df!$B$2:$B$10475,C602,better_player_df!$E$2:$E$10475,match_formation!$I$1)</f>
        <v>0</v>
      </c>
      <c r="J602">
        <f>COUNTIFS(better_player_df!$A$2:$A$10475,match_formation!B602,better_player_df!$B$2:$B$10475,C602,better_player_df!$E$2:$E$10475,match_formation!$J$1)</f>
        <v>0</v>
      </c>
      <c r="K602">
        <f>COUNTIFS(better_player_df!$A$2:$A$10475,match_formation!B602,better_player_df!$B$2:$B$10475,C602,better_player_df!$E$2:$E$10475,match_formation!$K$1)</f>
        <v>0</v>
      </c>
      <c r="L602">
        <f>COUNTIFS(better_player_df!$A$2:$A$10475,match_formation!B602,better_player_df!$B$2:$B$10475,C602,better_player_df!$E$2:$E$10475,match_formation!$L$1)</f>
        <v>0</v>
      </c>
      <c r="M602">
        <f>COUNTIFS(better_player_df!$A$2:$A$10475,match_formation!B602,better_player_df!$B$2:$B$10475,C602,better_player_df!$E$2:$E$10475,match_formation!$M$1)</f>
        <v>1</v>
      </c>
      <c r="N602">
        <f>COUNTIFS(better_player_df!$A$2:$A$10475,match_formation!B602,better_player_df!$B$2:$B$10475,C602,better_player_df!$E$2:$E$10475,match_formation!$N$1)</f>
        <v>1</v>
      </c>
      <c r="O602">
        <f>COUNTIFS(better_player_df!$A$2:$A$10475,match_formation!B602,better_player_df!$B$2:$B$10475,C602,better_player_df!$E$2:$E$10475,match_formation!$O$1)</f>
        <v>1</v>
      </c>
      <c r="P602">
        <f>COUNTIFS(better_player_df!$A$2:$A$10475,match_formation!B602,better_player_df!$B$2:$B$10475,C602,better_player_df!$E$2:$E$10475,match_formation!$P$1)</f>
        <v>1</v>
      </c>
      <c r="Q602">
        <f>COUNTIFS(better_player_df!$A$2:$A$10475,match_formation!B602,better_player_df!$B$2:$B$10475,C602,better_player_df!$E$2:$E$10475,match_formation!$Q$1)</f>
        <v>0</v>
      </c>
      <c r="R602">
        <f>COUNTIFS(better_player_df!$A$2:$A$10475,match_formation!B602,better_player_df!$B$2:$B$10475,C602,better_player_df!$E$2:$E$10475,match_formation!$R$1)</f>
        <v>0</v>
      </c>
      <c r="S602">
        <f t="shared" si="63"/>
        <v>4</v>
      </c>
      <c r="T602">
        <f t="shared" si="64"/>
        <v>2</v>
      </c>
      <c r="U602">
        <f t="shared" si="65"/>
        <v>3</v>
      </c>
      <c r="V602">
        <f t="shared" si="66"/>
        <v>1</v>
      </c>
      <c r="W602">
        <f t="shared" si="67"/>
        <v>4231</v>
      </c>
    </row>
    <row r="603" spans="1:23" x14ac:dyDescent="0.3">
      <c r="A603">
        <f t="shared" si="68"/>
        <v>602</v>
      </c>
      <c r="B603">
        <f t="shared" si="69"/>
        <v>1080806</v>
      </c>
      <c r="C603" t="s">
        <v>38</v>
      </c>
      <c r="D603">
        <f>COUNTIFS(better_player_df!$A$2:$A$10475,match_formation!B603,better_player_df!$B$2:$B$10475,C603,better_player_df!$E$2:$E$10475,match_formation!$D$1)</f>
        <v>2</v>
      </c>
      <c r="E603">
        <f>COUNTIFS(better_player_df!$A$2:$A$10475,match_formation!B603,better_player_df!$B$2:$B$10475,C603,better_player_df!$E$2:$E$10475,match_formation!$E$1)</f>
        <v>1</v>
      </c>
      <c r="F603">
        <f>COUNTIFS(better_player_df!$A$2:$A$10475,match_formation!B603,better_player_df!$B$2:$B$10475,C603,better_player_df!$E$2:$E$10475,match_formation!$F$1)</f>
        <v>1</v>
      </c>
      <c r="G603">
        <f>COUNTIFS(better_player_df!$A$2:$A$10475,match_formation!B603,better_player_df!$B$2:$B$10475,C603,better_player_df!$E$2:$E$10475,match_formation!$G$1)</f>
        <v>2</v>
      </c>
      <c r="H603">
        <f>COUNTIFS(better_player_df!$A$2:$A$10475,match_formation!B603,better_player_df!$B$2:$B$10475,C603,better_player_df!$E$2:$E$10475,match_formation!$H$1)</f>
        <v>0</v>
      </c>
      <c r="I603">
        <f>COUNTIFS(better_player_df!$A$2:$A$10475,match_formation!B603,better_player_df!$B$2:$B$10475,C603,better_player_df!$E$2:$E$10475,match_formation!$I$1)</f>
        <v>0</v>
      </c>
      <c r="J603">
        <f>COUNTIFS(better_player_df!$A$2:$A$10475,match_formation!B603,better_player_df!$B$2:$B$10475,C603,better_player_df!$E$2:$E$10475,match_formation!$J$1)</f>
        <v>0</v>
      </c>
      <c r="K603">
        <f>COUNTIFS(better_player_df!$A$2:$A$10475,match_formation!B603,better_player_df!$B$2:$B$10475,C603,better_player_df!$E$2:$E$10475,match_formation!$K$1)</f>
        <v>0</v>
      </c>
      <c r="L603">
        <f>COUNTIFS(better_player_df!$A$2:$A$10475,match_formation!B603,better_player_df!$B$2:$B$10475,C603,better_player_df!$E$2:$E$10475,match_formation!$L$1)</f>
        <v>0</v>
      </c>
      <c r="M603">
        <f>COUNTIFS(better_player_df!$A$2:$A$10475,match_formation!B603,better_player_df!$B$2:$B$10475,C603,better_player_df!$E$2:$E$10475,match_formation!$M$1)</f>
        <v>1</v>
      </c>
      <c r="N603">
        <f>COUNTIFS(better_player_df!$A$2:$A$10475,match_formation!B603,better_player_df!$B$2:$B$10475,C603,better_player_df!$E$2:$E$10475,match_formation!$N$1)</f>
        <v>1</v>
      </c>
      <c r="O603">
        <f>COUNTIFS(better_player_df!$A$2:$A$10475,match_formation!B603,better_player_df!$B$2:$B$10475,C603,better_player_df!$E$2:$E$10475,match_formation!$O$1)</f>
        <v>1</v>
      </c>
      <c r="P603">
        <f>COUNTIFS(better_player_df!$A$2:$A$10475,match_formation!B603,better_player_df!$B$2:$B$10475,C603,better_player_df!$E$2:$E$10475,match_formation!$P$1)</f>
        <v>1</v>
      </c>
      <c r="Q603">
        <f>COUNTIFS(better_player_df!$A$2:$A$10475,match_formation!B603,better_player_df!$B$2:$B$10475,C603,better_player_df!$E$2:$E$10475,match_formation!$Q$1)</f>
        <v>0</v>
      </c>
      <c r="R603">
        <f>COUNTIFS(better_player_df!$A$2:$A$10475,match_formation!B603,better_player_df!$B$2:$B$10475,C603,better_player_df!$E$2:$E$10475,match_formation!$R$1)</f>
        <v>0</v>
      </c>
      <c r="S603">
        <f t="shared" si="63"/>
        <v>4</v>
      </c>
      <c r="T603">
        <f t="shared" si="64"/>
        <v>2</v>
      </c>
      <c r="U603">
        <f t="shared" si="65"/>
        <v>3</v>
      </c>
      <c r="V603">
        <f t="shared" si="66"/>
        <v>1</v>
      </c>
      <c r="W603">
        <f t="shared" si="67"/>
        <v>4231</v>
      </c>
    </row>
    <row r="604" spans="1:23" x14ac:dyDescent="0.3">
      <c r="A604">
        <f t="shared" si="68"/>
        <v>603</v>
      </c>
      <c r="B604">
        <f t="shared" si="69"/>
        <v>1080807</v>
      </c>
      <c r="C604" t="s">
        <v>172</v>
      </c>
      <c r="D604">
        <f>COUNTIFS(better_player_df!$A$2:$A$10475,match_formation!B604,better_player_df!$B$2:$B$10475,C604,better_player_df!$E$2:$E$10475,match_formation!$D$1)</f>
        <v>2</v>
      </c>
      <c r="E604">
        <f>COUNTIFS(better_player_df!$A$2:$A$10475,match_formation!B604,better_player_df!$B$2:$B$10475,C604,better_player_df!$E$2:$E$10475,match_formation!$E$1)</f>
        <v>1</v>
      </c>
      <c r="F604">
        <f>COUNTIFS(better_player_df!$A$2:$A$10475,match_formation!B604,better_player_df!$B$2:$B$10475,C604,better_player_df!$E$2:$E$10475,match_formation!$F$1)</f>
        <v>1</v>
      </c>
      <c r="G604">
        <f>COUNTIFS(better_player_df!$A$2:$A$10475,match_formation!B604,better_player_df!$B$2:$B$10475,C604,better_player_df!$E$2:$E$10475,match_formation!$G$1)</f>
        <v>2</v>
      </c>
      <c r="H604">
        <f>COUNTIFS(better_player_df!$A$2:$A$10475,match_formation!B604,better_player_df!$B$2:$B$10475,C604,better_player_df!$E$2:$E$10475,match_formation!$H$1)</f>
        <v>0</v>
      </c>
      <c r="I604">
        <f>COUNTIFS(better_player_df!$A$2:$A$10475,match_formation!B604,better_player_df!$B$2:$B$10475,C604,better_player_df!$E$2:$E$10475,match_formation!$I$1)</f>
        <v>0</v>
      </c>
      <c r="J604">
        <f>COUNTIFS(better_player_df!$A$2:$A$10475,match_formation!B604,better_player_df!$B$2:$B$10475,C604,better_player_df!$E$2:$E$10475,match_formation!$J$1)</f>
        <v>0</v>
      </c>
      <c r="K604">
        <f>COUNTIFS(better_player_df!$A$2:$A$10475,match_formation!B604,better_player_df!$B$2:$B$10475,C604,better_player_df!$E$2:$E$10475,match_formation!$K$1)</f>
        <v>0</v>
      </c>
      <c r="L604">
        <f>COUNTIFS(better_player_df!$A$2:$A$10475,match_formation!B604,better_player_df!$B$2:$B$10475,C604,better_player_df!$E$2:$E$10475,match_formation!$L$1)</f>
        <v>0</v>
      </c>
      <c r="M604">
        <f>COUNTIFS(better_player_df!$A$2:$A$10475,match_formation!B604,better_player_df!$B$2:$B$10475,C604,better_player_df!$E$2:$E$10475,match_formation!$M$1)</f>
        <v>1</v>
      </c>
      <c r="N604">
        <f>COUNTIFS(better_player_df!$A$2:$A$10475,match_formation!B604,better_player_df!$B$2:$B$10475,C604,better_player_df!$E$2:$E$10475,match_formation!$N$1)</f>
        <v>1</v>
      </c>
      <c r="O604">
        <f>COUNTIFS(better_player_df!$A$2:$A$10475,match_formation!B604,better_player_df!$B$2:$B$10475,C604,better_player_df!$E$2:$E$10475,match_formation!$O$1)</f>
        <v>1</v>
      </c>
      <c r="P604">
        <f>COUNTIFS(better_player_df!$A$2:$A$10475,match_formation!B604,better_player_df!$B$2:$B$10475,C604,better_player_df!$E$2:$E$10475,match_formation!$P$1)</f>
        <v>1</v>
      </c>
      <c r="Q604">
        <f>COUNTIFS(better_player_df!$A$2:$A$10475,match_formation!B604,better_player_df!$B$2:$B$10475,C604,better_player_df!$E$2:$E$10475,match_formation!$Q$1)</f>
        <v>0</v>
      </c>
      <c r="R604">
        <f>COUNTIFS(better_player_df!$A$2:$A$10475,match_formation!B604,better_player_df!$B$2:$B$10475,C604,better_player_df!$E$2:$E$10475,match_formation!$R$1)</f>
        <v>0</v>
      </c>
      <c r="S604">
        <f t="shared" si="63"/>
        <v>4</v>
      </c>
      <c r="T604">
        <f t="shared" si="64"/>
        <v>2</v>
      </c>
      <c r="U604">
        <f t="shared" si="65"/>
        <v>3</v>
      </c>
      <c r="V604">
        <f t="shared" si="66"/>
        <v>1</v>
      </c>
      <c r="W604">
        <f t="shared" si="67"/>
        <v>4231</v>
      </c>
    </row>
    <row r="605" spans="1:23" x14ac:dyDescent="0.3">
      <c r="A605">
        <f t="shared" si="68"/>
        <v>604</v>
      </c>
      <c r="B605">
        <f t="shared" si="69"/>
        <v>1080807</v>
      </c>
      <c r="C605" t="s">
        <v>332</v>
      </c>
      <c r="D605">
        <f>COUNTIFS(better_player_df!$A$2:$A$10475,match_formation!B605,better_player_df!$B$2:$B$10475,C605,better_player_df!$E$2:$E$10475,match_formation!$D$1)</f>
        <v>2</v>
      </c>
      <c r="E605">
        <f>COUNTIFS(better_player_df!$A$2:$A$10475,match_formation!B605,better_player_df!$B$2:$B$10475,C605,better_player_df!$E$2:$E$10475,match_formation!$E$1)</f>
        <v>1</v>
      </c>
      <c r="F605">
        <f>COUNTIFS(better_player_df!$A$2:$A$10475,match_formation!B605,better_player_df!$B$2:$B$10475,C605,better_player_df!$E$2:$E$10475,match_formation!$F$1)</f>
        <v>1</v>
      </c>
      <c r="G605">
        <f>COUNTIFS(better_player_df!$A$2:$A$10475,match_formation!B605,better_player_df!$B$2:$B$10475,C605,better_player_df!$E$2:$E$10475,match_formation!$G$1)</f>
        <v>0</v>
      </c>
      <c r="H605">
        <f>COUNTIFS(better_player_df!$A$2:$A$10475,match_formation!B605,better_player_df!$B$2:$B$10475,C605,better_player_df!$E$2:$E$10475,match_formation!$H$1)</f>
        <v>0</v>
      </c>
      <c r="I605">
        <f>COUNTIFS(better_player_df!$A$2:$A$10475,match_formation!B605,better_player_df!$B$2:$B$10475,C605,better_player_df!$E$2:$E$10475,match_formation!$I$1)</f>
        <v>0</v>
      </c>
      <c r="J605">
        <f>COUNTIFS(better_player_df!$A$2:$A$10475,match_formation!B605,better_player_df!$B$2:$B$10475,C605,better_player_df!$E$2:$E$10475,match_formation!$J$1)</f>
        <v>3</v>
      </c>
      <c r="K605">
        <f>COUNTIFS(better_player_df!$A$2:$A$10475,match_formation!B605,better_player_df!$B$2:$B$10475,C605,better_player_df!$E$2:$E$10475,match_formation!$K$1)</f>
        <v>1</v>
      </c>
      <c r="L605">
        <f>COUNTIFS(better_player_df!$A$2:$A$10475,match_formation!B605,better_player_df!$B$2:$B$10475,C605,better_player_df!$E$2:$E$10475,match_formation!$L$1)</f>
        <v>1</v>
      </c>
      <c r="M605">
        <f>COUNTIFS(better_player_df!$A$2:$A$10475,match_formation!B605,better_player_df!$B$2:$B$10475,C605,better_player_df!$E$2:$E$10475,match_formation!$M$1)</f>
        <v>0</v>
      </c>
      <c r="N605">
        <f>COUNTIFS(better_player_df!$A$2:$A$10475,match_formation!B605,better_player_df!$B$2:$B$10475,C605,better_player_df!$E$2:$E$10475,match_formation!$N$1)</f>
        <v>0</v>
      </c>
      <c r="O605">
        <f>COUNTIFS(better_player_df!$A$2:$A$10475,match_formation!B605,better_player_df!$B$2:$B$10475,C605,better_player_df!$E$2:$E$10475,match_formation!$O$1)</f>
        <v>0</v>
      </c>
      <c r="P605">
        <f>COUNTIFS(better_player_df!$A$2:$A$10475,match_formation!B605,better_player_df!$B$2:$B$10475,C605,better_player_df!$E$2:$E$10475,match_formation!$P$1)</f>
        <v>1</v>
      </c>
      <c r="Q605">
        <f>COUNTIFS(better_player_df!$A$2:$A$10475,match_formation!B605,better_player_df!$B$2:$B$10475,C605,better_player_df!$E$2:$E$10475,match_formation!$Q$1)</f>
        <v>0</v>
      </c>
      <c r="R605">
        <f>COUNTIFS(better_player_df!$A$2:$A$10475,match_formation!B605,better_player_df!$B$2:$B$10475,C605,better_player_df!$E$2:$E$10475,match_formation!$R$1)</f>
        <v>0</v>
      </c>
      <c r="S605">
        <f t="shared" si="63"/>
        <v>4</v>
      </c>
      <c r="T605">
        <f t="shared" si="64"/>
        <v>5</v>
      </c>
      <c r="U605">
        <f t="shared" si="65"/>
        <v>0</v>
      </c>
      <c r="V605">
        <f t="shared" si="66"/>
        <v>1</v>
      </c>
      <c r="W605">
        <f t="shared" si="67"/>
        <v>451</v>
      </c>
    </row>
    <row r="606" spans="1:23" x14ac:dyDescent="0.3">
      <c r="A606">
        <f t="shared" si="68"/>
        <v>605</v>
      </c>
      <c r="B606">
        <f t="shared" si="69"/>
        <v>1080808</v>
      </c>
      <c r="C606" t="s">
        <v>332</v>
      </c>
      <c r="D606">
        <f>COUNTIFS(better_player_df!$A$2:$A$10475,match_formation!B606,better_player_df!$B$2:$B$10475,C606,better_player_df!$E$2:$E$10475,match_formation!$D$1)</f>
        <v>2</v>
      </c>
      <c r="E606">
        <f>COUNTIFS(better_player_df!$A$2:$A$10475,match_formation!B606,better_player_df!$B$2:$B$10475,C606,better_player_df!$E$2:$E$10475,match_formation!$E$1)</f>
        <v>1</v>
      </c>
      <c r="F606">
        <f>COUNTIFS(better_player_df!$A$2:$A$10475,match_formation!B606,better_player_df!$B$2:$B$10475,C606,better_player_df!$E$2:$E$10475,match_formation!$F$1)</f>
        <v>1</v>
      </c>
      <c r="G606">
        <f>COUNTIFS(better_player_df!$A$2:$A$10475,match_formation!B606,better_player_df!$B$2:$B$10475,C606,better_player_df!$E$2:$E$10475,match_formation!$G$1)</f>
        <v>0</v>
      </c>
      <c r="H606">
        <f>COUNTIFS(better_player_df!$A$2:$A$10475,match_formation!B606,better_player_df!$B$2:$B$10475,C606,better_player_df!$E$2:$E$10475,match_formation!$H$1)</f>
        <v>0</v>
      </c>
      <c r="I606">
        <f>COUNTIFS(better_player_df!$A$2:$A$10475,match_formation!B606,better_player_df!$B$2:$B$10475,C606,better_player_df!$E$2:$E$10475,match_formation!$I$1)</f>
        <v>0</v>
      </c>
      <c r="J606">
        <f>COUNTIFS(better_player_df!$A$2:$A$10475,match_formation!B606,better_player_df!$B$2:$B$10475,C606,better_player_df!$E$2:$E$10475,match_formation!$J$1)</f>
        <v>3</v>
      </c>
      <c r="K606">
        <f>COUNTIFS(better_player_df!$A$2:$A$10475,match_formation!B606,better_player_df!$B$2:$B$10475,C606,better_player_df!$E$2:$E$10475,match_formation!$K$1)</f>
        <v>1</v>
      </c>
      <c r="L606">
        <f>COUNTIFS(better_player_df!$A$2:$A$10475,match_formation!B606,better_player_df!$B$2:$B$10475,C606,better_player_df!$E$2:$E$10475,match_formation!$L$1)</f>
        <v>1</v>
      </c>
      <c r="M606">
        <f>COUNTIFS(better_player_df!$A$2:$A$10475,match_formation!B606,better_player_df!$B$2:$B$10475,C606,better_player_df!$E$2:$E$10475,match_formation!$M$1)</f>
        <v>0</v>
      </c>
      <c r="N606">
        <f>COUNTIFS(better_player_df!$A$2:$A$10475,match_formation!B606,better_player_df!$B$2:$B$10475,C606,better_player_df!$E$2:$E$10475,match_formation!$N$1)</f>
        <v>0</v>
      </c>
      <c r="O606">
        <f>COUNTIFS(better_player_df!$A$2:$A$10475,match_formation!B606,better_player_df!$B$2:$B$10475,C606,better_player_df!$E$2:$E$10475,match_formation!$O$1)</f>
        <v>0</v>
      </c>
      <c r="P606">
        <f>COUNTIFS(better_player_df!$A$2:$A$10475,match_formation!B606,better_player_df!$B$2:$B$10475,C606,better_player_df!$E$2:$E$10475,match_formation!$P$1)</f>
        <v>1</v>
      </c>
      <c r="Q606">
        <f>COUNTIFS(better_player_df!$A$2:$A$10475,match_formation!B606,better_player_df!$B$2:$B$10475,C606,better_player_df!$E$2:$E$10475,match_formation!$Q$1)</f>
        <v>0</v>
      </c>
      <c r="R606">
        <f>COUNTIFS(better_player_df!$A$2:$A$10475,match_formation!B606,better_player_df!$B$2:$B$10475,C606,better_player_df!$E$2:$E$10475,match_formation!$R$1)</f>
        <v>0</v>
      </c>
      <c r="S606">
        <f t="shared" si="63"/>
        <v>4</v>
      </c>
      <c r="T606">
        <f t="shared" si="64"/>
        <v>5</v>
      </c>
      <c r="U606">
        <f t="shared" si="65"/>
        <v>0</v>
      </c>
      <c r="V606">
        <f t="shared" si="66"/>
        <v>1</v>
      </c>
      <c r="W606">
        <f t="shared" si="67"/>
        <v>451</v>
      </c>
    </row>
    <row r="607" spans="1:23" x14ac:dyDescent="0.3">
      <c r="A607">
        <f t="shared" si="68"/>
        <v>606</v>
      </c>
      <c r="B607">
        <f t="shared" si="69"/>
        <v>1080808</v>
      </c>
      <c r="C607" t="s">
        <v>274</v>
      </c>
      <c r="D607">
        <f>COUNTIFS(better_player_df!$A$2:$A$10475,match_formation!B607,better_player_df!$B$2:$B$10475,C607,better_player_df!$E$2:$E$10475,match_formation!$D$1)</f>
        <v>2</v>
      </c>
      <c r="E607">
        <f>COUNTIFS(better_player_df!$A$2:$A$10475,match_formation!B607,better_player_df!$B$2:$B$10475,C607,better_player_df!$E$2:$E$10475,match_formation!$E$1)</f>
        <v>1</v>
      </c>
      <c r="F607">
        <f>COUNTIFS(better_player_df!$A$2:$A$10475,match_formation!B607,better_player_df!$B$2:$B$10475,C607,better_player_df!$E$2:$E$10475,match_formation!$F$1)</f>
        <v>1</v>
      </c>
      <c r="G607">
        <f>COUNTIFS(better_player_df!$A$2:$A$10475,match_formation!B607,better_player_df!$B$2:$B$10475,C607,better_player_df!$E$2:$E$10475,match_formation!$G$1)</f>
        <v>2</v>
      </c>
      <c r="H607">
        <f>COUNTIFS(better_player_df!$A$2:$A$10475,match_formation!B607,better_player_df!$B$2:$B$10475,C607,better_player_df!$E$2:$E$10475,match_formation!$H$1)</f>
        <v>0</v>
      </c>
      <c r="I607">
        <f>COUNTIFS(better_player_df!$A$2:$A$10475,match_formation!B607,better_player_df!$B$2:$B$10475,C607,better_player_df!$E$2:$E$10475,match_formation!$I$1)</f>
        <v>0</v>
      </c>
      <c r="J607">
        <f>COUNTIFS(better_player_df!$A$2:$A$10475,match_formation!B607,better_player_df!$B$2:$B$10475,C607,better_player_df!$E$2:$E$10475,match_formation!$J$1)</f>
        <v>0</v>
      </c>
      <c r="K607">
        <f>COUNTIFS(better_player_df!$A$2:$A$10475,match_formation!B607,better_player_df!$B$2:$B$10475,C607,better_player_df!$E$2:$E$10475,match_formation!$K$1)</f>
        <v>0</v>
      </c>
      <c r="L607">
        <f>COUNTIFS(better_player_df!$A$2:$A$10475,match_formation!B607,better_player_df!$B$2:$B$10475,C607,better_player_df!$E$2:$E$10475,match_formation!$L$1)</f>
        <v>0</v>
      </c>
      <c r="M607">
        <f>COUNTIFS(better_player_df!$A$2:$A$10475,match_formation!B607,better_player_df!$B$2:$B$10475,C607,better_player_df!$E$2:$E$10475,match_formation!$M$1)</f>
        <v>1</v>
      </c>
      <c r="N607">
        <f>COUNTIFS(better_player_df!$A$2:$A$10475,match_formation!B607,better_player_df!$B$2:$B$10475,C607,better_player_df!$E$2:$E$10475,match_formation!$N$1)</f>
        <v>1</v>
      </c>
      <c r="O607">
        <f>COUNTIFS(better_player_df!$A$2:$A$10475,match_formation!B607,better_player_df!$B$2:$B$10475,C607,better_player_df!$E$2:$E$10475,match_formation!$O$1)</f>
        <v>1</v>
      </c>
      <c r="P607">
        <f>COUNTIFS(better_player_df!$A$2:$A$10475,match_formation!B607,better_player_df!$B$2:$B$10475,C607,better_player_df!$E$2:$E$10475,match_formation!$P$1)</f>
        <v>1</v>
      </c>
      <c r="Q607">
        <f>COUNTIFS(better_player_df!$A$2:$A$10475,match_formation!B607,better_player_df!$B$2:$B$10475,C607,better_player_df!$E$2:$E$10475,match_formation!$Q$1)</f>
        <v>0</v>
      </c>
      <c r="R607">
        <f>COUNTIFS(better_player_df!$A$2:$A$10475,match_formation!B607,better_player_df!$B$2:$B$10475,C607,better_player_df!$E$2:$E$10475,match_formation!$R$1)</f>
        <v>0</v>
      </c>
      <c r="S607">
        <f t="shared" si="63"/>
        <v>4</v>
      </c>
      <c r="T607">
        <f t="shared" si="64"/>
        <v>2</v>
      </c>
      <c r="U607">
        <f t="shared" si="65"/>
        <v>3</v>
      </c>
      <c r="V607">
        <f t="shared" si="66"/>
        <v>1</v>
      </c>
      <c r="W607">
        <f t="shared" si="67"/>
        <v>4231</v>
      </c>
    </row>
    <row r="608" spans="1:23" x14ac:dyDescent="0.3">
      <c r="A608">
        <f t="shared" si="68"/>
        <v>607</v>
      </c>
      <c r="B608">
        <f t="shared" si="69"/>
        <v>1080809</v>
      </c>
      <c r="C608" t="s">
        <v>127</v>
      </c>
      <c r="D608">
        <f>COUNTIFS(better_player_df!$A$2:$A$10475,match_formation!B608,better_player_df!$B$2:$B$10475,C608,better_player_df!$E$2:$E$10475,match_formation!$D$1)</f>
        <v>2</v>
      </c>
      <c r="E608">
        <f>COUNTIFS(better_player_df!$A$2:$A$10475,match_formation!B608,better_player_df!$B$2:$B$10475,C608,better_player_df!$E$2:$E$10475,match_formation!$E$1)</f>
        <v>1</v>
      </c>
      <c r="F608">
        <f>COUNTIFS(better_player_df!$A$2:$A$10475,match_formation!B608,better_player_df!$B$2:$B$10475,C608,better_player_df!$E$2:$E$10475,match_formation!$F$1)</f>
        <v>1</v>
      </c>
      <c r="G608">
        <f>COUNTIFS(better_player_df!$A$2:$A$10475,match_formation!B608,better_player_df!$B$2:$B$10475,C608,better_player_df!$E$2:$E$10475,match_formation!$G$1)</f>
        <v>0</v>
      </c>
      <c r="H608">
        <f>COUNTIFS(better_player_df!$A$2:$A$10475,match_formation!B608,better_player_df!$B$2:$B$10475,C608,better_player_df!$E$2:$E$10475,match_formation!$H$1)</f>
        <v>0</v>
      </c>
      <c r="I608">
        <f>COUNTIFS(better_player_df!$A$2:$A$10475,match_formation!B608,better_player_df!$B$2:$B$10475,C608,better_player_df!$E$2:$E$10475,match_formation!$I$1)</f>
        <v>0</v>
      </c>
      <c r="J608">
        <f>COUNTIFS(better_player_df!$A$2:$A$10475,match_formation!B608,better_player_df!$B$2:$B$10475,C608,better_player_df!$E$2:$E$10475,match_formation!$J$1)</f>
        <v>3</v>
      </c>
      <c r="K608">
        <f>COUNTIFS(better_player_df!$A$2:$A$10475,match_formation!B608,better_player_df!$B$2:$B$10475,C608,better_player_df!$E$2:$E$10475,match_formation!$K$1)</f>
        <v>0</v>
      </c>
      <c r="L608">
        <f>COUNTIFS(better_player_df!$A$2:$A$10475,match_formation!B608,better_player_df!$B$2:$B$10475,C608,better_player_df!$E$2:$E$10475,match_formation!$L$1)</f>
        <v>0</v>
      </c>
      <c r="M608">
        <f>COUNTIFS(better_player_df!$A$2:$A$10475,match_formation!B608,better_player_df!$B$2:$B$10475,C608,better_player_df!$E$2:$E$10475,match_formation!$M$1)</f>
        <v>0</v>
      </c>
      <c r="N608">
        <f>COUNTIFS(better_player_df!$A$2:$A$10475,match_formation!B608,better_player_df!$B$2:$B$10475,C608,better_player_df!$E$2:$E$10475,match_formation!$N$1)</f>
        <v>0</v>
      </c>
      <c r="O608">
        <f>COUNTIFS(better_player_df!$A$2:$A$10475,match_formation!B608,better_player_df!$B$2:$B$10475,C608,better_player_df!$E$2:$E$10475,match_formation!$O$1)</f>
        <v>0</v>
      </c>
      <c r="P608">
        <f>COUNTIFS(better_player_df!$A$2:$A$10475,match_formation!B608,better_player_df!$B$2:$B$10475,C608,better_player_df!$E$2:$E$10475,match_formation!$P$1)</f>
        <v>1</v>
      </c>
      <c r="Q608">
        <f>COUNTIFS(better_player_df!$A$2:$A$10475,match_formation!B608,better_player_df!$B$2:$B$10475,C608,better_player_df!$E$2:$E$10475,match_formation!$Q$1)</f>
        <v>1</v>
      </c>
      <c r="R608">
        <f>COUNTIFS(better_player_df!$A$2:$A$10475,match_formation!B608,better_player_df!$B$2:$B$10475,C608,better_player_df!$E$2:$E$10475,match_formation!$R$1)</f>
        <v>1</v>
      </c>
      <c r="S608">
        <f t="shared" si="63"/>
        <v>4</v>
      </c>
      <c r="T608">
        <f t="shared" si="64"/>
        <v>3</v>
      </c>
      <c r="U608">
        <f t="shared" si="65"/>
        <v>0</v>
      </c>
      <c r="V608">
        <f t="shared" si="66"/>
        <v>3</v>
      </c>
      <c r="W608">
        <f t="shared" si="67"/>
        <v>433</v>
      </c>
    </row>
    <row r="609" spans="1:23" x14ac:dyDescent="0.3">
      <c r="A609">
        <f t="shared" si="68"/>
        <v>608</v>
      </c>
      <c r="B609">
        <f t="shared" si="69"/>
        <v>1080809</v>
      </c>
      <c r="C609" t="s">
        <v>111</v>
      </c>
      <c r="D609">
        <f>COUNTIFS(better_player_df!$A$2:$A$10475,match_formation!B609,better_player_df!$B$2:$B$10475,C609,better_player_df!$E$2:$E$10475,match_formation!$D$1)</f>
        <v>2</v>
      </c>
      <c r="E609">
        <f>COUNTIFS(better_player_df!$A$2:$A$10475,match_formation!B609,better_player_df!$B$2:$B$10475,C609,better_player_df!$E$2:$E$10475,match_formation!$E$1)</f>
        <v>1</v>
      </c>
      <c r="F609">
        <f>COUNTIFS(better_player_df!$A$2:$A$10475,match_formation!B609,better_player_df!$B$2:$B$10475,C609,better_player_df!$E$2:$E$10475,match_formation!$F$1)</f>
        <v>1</v>
      </c>
      <c r="G609">
        <f>COUNTIFS(better_player_df!$A$2:$A$10475,match_formation!B609,better_player_df!$B$2:$B$10475,C609,better_player_df!$E$2:$E$10475,match_formation!$G$1)</f>
        <v>0</v>
      </c>
      <c r="H609">
        <f>COUNTIFS(better_player_df!$A$2:$A$10475,match_formation!B609,better_player_df!$B$2:$B$10475,C609,better_player_df!$E$2:$E$10475,match_formation!$H$1)</f>
        <v>0</v>
      </c>
      <c r="I609">
        <f>COUNTIFS(better_player_df!$A$2:$A$10475,match_formation!B609,better_player_df!$B$2:$B$10475,C609,better_player_df!$E$2:$E$10475,match_formation!$I$1)</f>
        <v>0</v>
      </c>
      <c r="J609">
        <f>COUNTIFS(better_player_df!$A$2:$A$10475,match_formation!B609,better_player_df!$B$2:$B$10475,C609,better_player_df!$E$2:$E$10475,match_formation!$J$1)</f>
        <v>2</v>
      </c>
      <c r="K609">
        <f>COUNTIFS(better_player_df!$A$2:$A$10475,match_formation!B609,better_player_df!$B$2:$B$10475,C609,better_player_df!$E$2:$E$10475,match_formation!$K$1)</f>
        <v>1</v>
      </c>
      <c r="L609">
        <f>COUNTIFS(better_player_df!$A$2:$A$10475,match_formation!B609,better_player_df!$B$2:$B$10475,C609,better_player_df!$E$2:$E$10475,match_formation!$L$1)</f>
        <v>1</v>
      </c>
      <c r="M609">
        <f>COUNTIFS(better_player_df!$A$2:$A$10475,match_formation!B609,better_player_df!$B$2:$B$10475,C609,better_player_df!$E$2:$E$10475,match_formation!$M$1)</f>
        <v>0</v>
      </c>
      <c r="N609">
        <f>COUNTIFS(better_player_df!$A$2:$A$10475,match_formation!B609,better_player_df!$B$2:$B$10475,C609,better_player_df!$E$2:$E$10475,match_formation!$N$1)</f>
        <v>0</v>
      </c>
      <c r="O609">
        <f>COUNTIFS(better_player_df!$A$2:$A$10475,match_formation!B609,better_player_df!$B$2:$B$10475,C609,better_player_df!$E$2:$E$10475,match_formation!$O$1)</f>
        <v>0</v>
      </c>
      <c r="P609">
        <f>COUNTIFS(better_player_df!$A$2:$A$10475,match_formation!B609,better_player_df!$B$2:$B$10475,C609,better_player_df!$E$2:$E$10475,match_formation!$P$1)</f>
        <v>2</v>
      </c>
      <c r="Q609">
        <f>COUNTIFS(better_player_df!$A$2:$A$10475,match_formation!B609,better_player_df!$B$2:$B$10475,C609,better_player_df!$E$2:$E$10475,match_formation!$Q$1)</f>
        <v>0</v>
      </c>
      <c r="R609">
        <f>COUNTIFS(better_player_df!$A$2:$A$10475,match_formation!B609,better_player_df!$B$2:$B$10475,C609,better_player_df!$E$2:$E$10475,match_formation!$R$1)</f>
        <v>0</v>
      </c>
      <c r="S609">
        <f t="shared" si="63"/>
        <v>4</v>
      </c>
      <c r="T609">
        <f t="shared" si="64"/>
        <v>4</v>
      </c>
      <c r="U609">
        <f t="shared" si="65"/>
        <v>0</v>
      </c>
      <c r="V609">
        <f t="shared" si="66"/>
        <v>2</v>
      </c>
      <c r="W609">
        <f t="shared" si="67"/>
        <v>442</v>
      </c>
    </row>
    <row r="610" spans="1:23" x14ac:dyDescent="0.3">
      <c r="A610">
        <f t="shared" si="68"/>
        <v>609</v>
      </c>
      <c r="B610">
        <f t="shared" si="69"/>
        <v>1080810</v>
      </c>
      <c r="C610" t="s">
        <v>201</v>
      </c>
      <c r="D610">
        <f>COUNTIFS(better_player_df!$A$2:$A$10475,match_formation!B610,better_player_df!$B$2:$B$10475,C610,better_player_df!$E$2:$E$10475,match_formation!$D$1)</f>
        <v>2</v>
      </c>
      <c r="E610">
        <f>COUNTIFS(better_player_df!$A$2:$A$10475,match_formation!B610,better_player_df!$B$2:$B$10475,C610,better_player_df!$E$2:$E$10475,match_formation!$E$1)</f>
        <v>1</v>
      </c>
      <c r="F610">
        <f>COUNTIFS(better_player_df!$A$2:$A$10475,match_formation!B610,better_player_df!$B$2:$B$10475,C610,better_player_df!$E$2:$E$10475,match_formation!$F$1)</f>
        <v>1</v>
      </c>
      <c r="G610">
        <f>COUNTIFS(better_player_df!$A$2:$A$10475,match_formation!B610,better_player_df!$B$2:$B$10475,C610,better_player_df!$E$2:$E$10475,match_formation!$G$1)</f>
        <v>0</v>
      </c>
      <c r="H610">
        <f>COUNTIFS(better_player_df!$A$2:$A$10475,match_formation!B610,better_player_df!$B$2:$B$10475,C610,better_player_df!$E$2:$E$10475,match_formation!$H$1)</f>
        <v>0</v>
      </c>
      <c r="I610">
        <f>COUNTIFS(better_player_df!$A$2:$A$10475,match_formation!B610,better_player_df!$B$2:$B$10475,C610,better_player_df!$E$2:$E$10475,match_formation!$I$1)</f>
        <v>0</v>
      </c>
      <c r="J610">
        <f>COUNTIFS(better_player_df!$A$2:$A$10475,match_formation!B610,better_player_df!$B$2:$B$10475,C610,better_player_df!$E$2:$E$10475,match_formation!$J$1)</f>
        <v>3</v>
      </c>
      <c r="K610">
        <f>COUNTIFS(better_player_df!$A$2:$A$10475,match_formation!B610,better_player_df!$B$2:$B$10475,C610,better_player_df!$E$2:$E$10475,match_formation!$K$1)</f>
        <v>0</v>
      </c>
      <c r="L610">
        <f>COUNTIFS(better_player_df!$A$2:$A$10475,match_formation!B610,better_player_df!$B$2:$B$10475,C610,better_player_df!$E$2:$E$10475,match_formation!$L$1)</f>
        <v>0</v>
      </c>
      <c r="M610">
        <f>COUNTIFS(better_player_df!$A$2:$A$10475,match_formation!B610,better_player_df!$B$2:$B$10475,C610,better_player_df!$E$2:$E$10475,match_formation!$M$1)</f>
        <v>0</v>
      </c>
      <c r="N610">
        <f>COUNTIFS(better_player_df!$A$2:$A$10475,match_formation!B610,better_player_df!$B$2:$B$10475,C610,better_player_df!$E$2:$E$10475,match_formation!$N$1)</f>
        <v>0</v>
      </c>
      <c r="O610">
        <f>COUNTIFS(better_player_df!$A$2:$A$10475,match_formation!B610,better_player_df!$B$2:$B$10475,C610,better_player_df!$E$2:$E$10475,match_formation!$O$1)</f>
        <v>0</v>
      </c>
      <c r="P610">
        <f>COUNTIFS(better_player_df!$A$2:$A$10475,match_formation!B610,better_player_df!$B$2:$B$10475,C610,better_player_df!$E$2:$E$10475,match_formation!$P$1)</f>
        <v>1</v>
      </c>
      <c r="Q610">
        <f>COUNTIFS(better_player_df!$A$2:$A$10475,match_formation!B610,better_player_df!$B$2:$B$10475,C610,better_player_df!$E$2:$E$10475,match_formation!$Q$1)</f>
        <v>1</v>
      </c>
      <c r="R610">
        <f>COUNTIFS(better_player_df!$A$2:$A$10475,match_formation!B610,better_player_df!$B$2:$B$10475,C610,better_player_df!$E$2:$E$10475,match_formation!$R$1)</f>
        <v>1</v>
      </c>
      <c r="S610">
        <f t="shared" si="63"/>
        <v>4</v>
      </c>
      <c r="T610">
        <f t="shared" si="64"/>
        <v>3</v>
      </c>
      <c r="U610">
        <f t="shared" si="65"/>
        <v>0</v>
      </c>
      <c r="V610">
        <f t="shared" si="66"/>
        <v>3</v>
      </c>
      <c r="W610">
        <f t="shared" si="67"/>
        <v>433</v>
      </c>
    </row>
    <row r="611" spans="1:23" x14ac:dyDescent="0.3">
      <c r="A611">
        <f t="shared" si="68"/>
        <v>610</v>
      </c>
      <c r="B611">
        <f t="shared" si="69"/>
        <v>1080810</v>
      </c>
      <c r="C611" t="s">
        <v>244</v>
      </c>
      <c r="D611">
        <f>COUNTIFS(better_player_df!$A$2:$A$10475,match_formation!B611,better_player_df!$B$2:$B$10475,C611,better_player_df!$E$2:$E$10475,match_formation!$D$1)</f>
        <v>2</v>
      </c>
      <c r="E611">
        <f>COUNTIFS(better_player_df!$A$2:$A$10475,match_formation!B611,better_player_df!$B$2:$B$10475,C611,better_player_df!$E$2:$E$10475,match_formation!$E$1)</f>
        <v>1</v>
      </c>
      <c r="F611">
        <f>COUNTIFS(better_player_df!$A$2:$A$10475,match_formation!B611,better_player_df!$B$2:$B$10475,C611,better_player_df!$E$2:$E$10475,match_formation!$F$1)</f>
        <v>1</v>
      </c>
      <c r="G611">
        <f>COUNTIFS(better_player_df!$A$2:$A$10475,match_formation!B611,better_player_df!$B$2:$B$10475,C611,better_player_df!$E$2:$E$10475,match_formation!$G$1)</f>
        <v>0</v>
      </c>
      <c r="H611">
        <f>COUNTIFS(better_player_df!$A$2:$A$10475,match_formation!B611,better_player_df!$B$2:$B$10475,C611,better_player_df!$E$2:$E$10475,match_formation!$H$1)</f>
        <v>0</v>
      </c>
      <c r="I611">
        <f>COUNTIFS(better_player_df!$A$2:$A$10475,match_formation!B611,better_player_df!$B$2:$B$10475,C611,better_player_df!$E$2:$E$10475,match_formation!$I$1)</f>
        <v>0</v>
      </c>
      <c r="J611">
        <f>COUNTIFS(better_player_df!$A$2:$A$10475,match_formation!B611,better_player_df!$B$2:$B$10475,C611,better_player_df!$E$2:$E$10475,match_formation!$J$1)</f>
        <v>2</v>
      </c>
      <c r="K611">
        <f>COUNTIFS(better_player_df!$A$2:$A$10475,match_formation!B611,better_player_df!$B$2:$B$10475,C611,better_player_df!$E$2:$E$10475,match_formation!$K$1)</f>
        <v>1</v>
      </c>
      <c r="L611">
        <f>COUNTIFS(better_player_df!$A$2:$A$10475,match_formation!B611,better_player_df!$B$2:$B$10475,C611,better_player_df!$E$2:$E$10475,match_formation!$L$1)</f>
        <v>1</v>
      </c>
      <c r="M611">
        <f>COUNTIFS(better_player_df!$A$2:$A$10475,match_formation!B611,better_player_df!$B$2:$B$10475,C611,better_player_df!$E$2:$E$10475,match_formation!$M$1)</f>
        <v>0</v>
      </c>
      <c r="N611">
        <f>COUNTIFS(better_player_df!$A$2:$A$10475,match_formation!B611,better_player_df!$B$2:$B$10475,C611,better_player_df!$E$2:$E$10475,match_formation!$N$1)</f>
        <v>0</v>
      </c>
      <c r="O611">
        <f>COUNTIFS(better_player_df!$A$2:$A$10475,match_formation!B611,better_player_df!$B$2:$B$10475,C611,better_player_df!$E$2:$E$10475,match_formation!$O$1)</f>
        <v>0</v>
      </c>
      <c r="P611">
        <f>COUNTIFS(better_player_df!$A$2:$A$10475,match_formation!B611,better_player_df!$B$2:$B$10475,C611,better_player_df!$E$2:$E$10475,match_formation!$P$1)</f>
        <v>2</v>
      </c>
      <c r="Q611">
        <f>COUNTIFS(better_player_df!$A$2:$A$10475,match_formation!B611,better_player_df!$B$2:$B$10475,C611,better_player_df!$E$2:$E$10475,match_formation!$Q$1)</f>
        <v>0</v>
      </c>
      <c r="R611">
        <f>COUNTIFS(better_player_df!$A$2:$A$10475,match_formation!B611,better_player_df!$B$2:$B$10475,C611,better_player_df!$E$2:$E$10475,match_formation!$R$1)</f>
        <v>0</v>
      </c>
      <c r="S611">
        <f t="shared" si="63"/>
        <v>4</v>
      </c>
      <c r="T611">
        <f t="shared" si="64"/>
        <v>4</v>
      </c>
      <c r="U611">
        <f t="shared" si="65"/>
        <v>0</v>
      </c>
      <c r="V611">
        <f t="shared" si="66"/>
        <v>2</v>
      </c>
      <c r="W611">
        <f t="shared" si="67"/>
        <v>442</v>
      </c>
    </row>
    <row r="612" spans="1:23" x14ac:dyDescent="0.3">
      <c r="A612">
        <f t="shared" si="68"/>
        <v>611</v>
      </c>
      <c r="B612">
        <f t="shared" si="69"/>
        <v>1080811</v>
      </c>
      <c r="C612" t="s">
        <v>201</v>
      </c>
      <c r="D612">
        <f>COUNTIFS(better_player_df!$A$2:$A$10475,match_formation!B612,better_player_df!$B$2:$B$10475,C612,better_player_df!$E$2:$E$10475,match_formation!$D$1)</f>
        <v>2</v>
      </c>
      <c r="E612">
        <f>COUNTIFS(better_player_df!$A$2:$A$10475,match_formation!B612,better_player_df!$B$2:$B$10475,C612,better_player_df!$E$2:$E$10475,match_formation!$E$1)</f>
        <v>1</v>
      </c>
      <c r="F612">
        <f>COUNTIFS(better_player_df!$A$2:$A$10475,match_formation!B612,better_player_df!$B$2:$B$10475,C612,better_player_df!$E$2:$E$10475,match_formation!$F$1)</f>
        <v>1</v>
      </c>
      <c r="G612">
        <f>COUNTIFS(better_player_df!$A$2:$A$10475,match_formation!B612,better_player_df!$B$2:$B$10475,C612,better_player_df!$E$2:$E$10475,match_formation!$G$1)</f>
        <v>2</v>
      </c>
      <c r="H612">
        <f>COUNTIFS(better_player_df!$A$2:$A$10475,match_formation!B612,better_player_df!$B$2:$B$10475,C612,better_player_df!$E$2:$E$10475,match_formation!$H$1)</f>
        <v>0</v>
      </c>
      <c r="I612">
        <f>COUNTIFS(better_player_df!$A$2:$A$10475,match_formation!B612,better_player_df!$B$2:$B$10475,C612,better_player_df!$E$2:$E$10475,match_formation!$I$1)</f>
        <v>0</v>
      </c>
      <c r="J612">
        <f>COUNTIFS(better_player_df!$A$2:$A$10475,match_formation!B612,better_player_df!$B$2:$B$10475,C612,better_player_df!$E$2:$E$10475,match_formation!$J$1)</f>
        <v>0</v>
      </c>
      <c r="K612">
        <f>COUNTIFS(better_player_df!$A$2:$A$10475,match_formation!B612,better_player_df!$B$2:$B$10475,C612,better_player_df!$E$2:$E$10475,match_formation!$K$1)</f>
        <v>0</v>
      </c>
      <c r="L612">
        <f>COUNTIFS(better_player_df!$A$2:$A$10475,match_formation!B612,better_player_df!$B$2:$B$10475,C612,better_player_df!$E$2:$E$10475,match_formation!$L$1)</f>
        <v>0</v>
      </c>
      <c r="M612">
        <f>COUNTIFS(better_player_df!$A$2:$A$10475,match_formation!B612,better_player_df!$B$2:$B$10475,C612,better_player_df!$E$2:$E$10475,match_formation!$M$1)</f>
        <v>1</v>
      </c>
      <c r="N612">
        <f>COUNTIFS(better_player_df!$A$2:$A$10475,match_formation!B612,better_player_df!$B$2:$B$10475,C612,better_player_df!$E$2:$E$10475,match_formation!$N$1)</f>
        <v>1</v>
      </c>
      <c r="O612">
        <f>COUNTIFS(better_player_df!$A$2:$A$10475,match_formation!B612,better_player_df!$B$2:$B$10475,C612,better_player_df!$E$2:$E$10475,match_formation!$O$1)</f>
        <v>1</v>
      </c>
      <c r="P612">
        <f>COUNTIFS(better_player_df!$A$2:$A$10475,match_formation!B612,better_player_df!$B$2:$B$10475,C612,better_player_df!$E$2:$E$10475,match_formation!$P$1)</f>
        <v>1</v>
      </c>
      <c r="Q612">
        <f>COUNTIFS(better_player_df!$A$2:$A$10475,match_formation!B612,better_player_df!$B$2:$B$10475,C612,better_player_df!$E$2:$E$10475,match_formation!$Q$1)</f>
        <v>0</v>
      </c>
      <c r="R612">
        <f>COUNTIFS(better_player_df!$A$2:$A$10475,match_formation!B612,better_player_df!$B$2:$B$10475,C612,better_player_df!$E$2:$E$10475,match_formation!$R$1)</f>
        <v>0</v>
      </c>
      <c r="S612">
        <f t="shared" si="63"/>
        <v>4</v>
      </c>
      <c r="T612">
        <f t="shared" si="64"/>
        <v>2</v>
      </c>
      <c r="U612">
        <f t="shared" si="65"/>
        <v>3</v>
      </c>
      <c r="V612">
        <f t="shared" si="66"/>
        <v>1</v>
      </c>
      <c r="W612">
        <f t="shared" si="67"/>
        <v>4231</v>
      </c>
    </row>
    <row r="613" spans="1:23" x14ac:dyDescent="0.3">
      <c r="A613">
        <f t="shared" si="68"/>
        <v>612</v>
      </c>
      <c r="B613">
        <f t="shared" si="69"/>
        <v>1080811</v>
      </c>
      <c r="C613" t="s">
        <v>232</v>
      </c>
      <c r="D613">
        <f>COUNTIFS(better_player_df!$A$2:$A$10475,match_formation!B613,better_player_df!$B$2:$B$10475,C613,better_player_df!$E$2:$E$10475,match_formation!$D$1)</f>
        <v>3</v>
      </c>
      <c r="E613">
        <f>COUNTIFS(better_player_df!$A$2:$A$10475,match_formation!B613,better_player_df!$B$2:$B$10475,C613,better_player_df!$E$2:$E$10475,match_formation!$E$1)</f>
        <v>1</v>
      </c>
      <c r="F613">
        <f>COUNTIFS(better_player_df!$A$2:$A$10475,match_formation!B613,better_player_df!$B$2:$B$10475,C613,better_player_df!$E$2:$E$10475,match_formation!$F$1)</f>
        <v>1</v>
      </c>
      <c r="G613">
        <f>COUNTIFS(better_player_df!$A$2:$A$10475,match_formation!B613,better_player_df!$B$2:$B$10475,C613,better_player_df!$E$2:$E$10475,match_formation!$G$1)</f>
        <v>0</v>
      </c>
      <c r="H613">
        <f>COUNTIFS(better_player_df!$A$2:$A$10475,match_formation!B613,better_player_df!$B$2:$B$10475,C613,better_player_df!$E$2:$E$10475,match_formation!$H$1)</f>
        <v>0</v>
      </c>
      <c r="I613">
        <f>COUNTIFS(better_player_df!$A$2:$A$10475,match_formation!B613,better_player_df!$B$2:$B$10475,C613,better_player_df!$E$2:$E$10475,match_formation!$I$1)</f>
        <v>0</v>
      </c>
      <c r="J613">
        <f>COUNTIFS(better_player_df!$A$2:$A$10475,match_formation!B613,better_player_df!$B$2:$B$10475,C613,better_player_df!$E$2:$E$10475,match_formation!$J$1)</f>
        <v>2</v>
      </c>
      <c r="K613">
        <f>COUNTIFS(better_player_df!$A$2:$A$10475,match_formation!B613,better_player_df!$B$2:$B$10475,C613,better_player_df!$E$2:$E$10475,match_formation!$K$1)</f>
        <v>1</v>
      </c>
      <c r="L613">
        <f>COUNTIFS(better_player_df!$A$2:$A$10475,match_formation!B613,better_player_df!$B$2:$B$10475,C613,better_player_df!$E$2:$E$10475,match_formation!$L$1)</f>
        <v>1</v>
      </c>
      <c r="M613">
        <f>COUNTIFS(better_player_df!$A$2:$A$10475,match_formation!B613,better_player_df!$B$2:$B$10475,C613,better_player_df!$E$2:$E$10475,match_formation!$M$1)</f>
        <v>0</v>
      </c>
      <c r="N613">
        <f>COUNTIFS(better_player_df!$A$2:$A$10475,match_formation!B613,better_player_df!$B$2:$B$10475,C613,better_player_df!$E$2:$E$10475,match_formation!$N$1)</f>
        <v>0</v>
      </c>
      <c r="O613">
        <f>COUNTIFS(better_player_df!$A$2:$A$10475,match_formation!B613,better_player_df!$B$2:$B$10475,C613,better_player_df!$E$2:$E$10475,match_formation!$O$1)</f>
        <v>0</v>
      </c>
      <c r="P613">
        <f>COUNTIFS(better_player_df!$A$2:$A$10475,match_formation!B613,better_player_df!$B$2:$B$10475,C613,better_player_df!$E$2:$E$10475,match_formation!$P$1)</f>
        <v>1</v>
      </c>
      <c r="Q613">
        <f>COUNTIFS(better_player_df!$A$2:$A$10475,match_formation!B613,better_player_df!$B$2:$B$10475,C613,better_player_df!$E$2:$E$10475,match_formation!$Q$1)</f>
        <v>0</v>
      </c>
      <c r="R613">
        <f>COUNTIFS(better_player_df!$A$2:$A$10475,match_formation!B613,better_player_df!$B$2:$B$10475,C613,better_player_df!$E$2:$E$10475,match_formation!$R$1)</f>
        <v>0</v>
      </c>
      <c r="S613">
        <f t="shared" si="63"/>
        <v>5</v>
      </c>
      <c r="T613">
        <f t="shared" si="64"/>
        <v>4</v>
      </c>
      <c r="U613">
        <f t="shared" si="65"/>
        <v>0</v>
      </c>
      <c r="V613">
        <f t="shared" si="66"/>
        <v>1</v>
      </c>
      <c r="W613">
        <f t="shared" si="67"/>
        <v>541</v>
      </c>
    </row>
    <row r="614" spans="1:23" x14ac:dyDescent="0.3">
      <c r="A614">
        <f t="shared" si="68"/>
        <v>613</v>
      </c>
      <c r="B614">
        <f t="shared" si="69"/>
        <v>1080812</v>
      </c>
      <c r="C614" t="s">
        <v>38</v>
      </c>
      <c r="D614">
        <f>COUNTIFS(better_player_df!$A$2:$A$10475,match_formation!B614,better_player_df!$B$2:$B$10475,C614,better_player_df!$E$2:$E$10475,match_formation!$D$1)</f>
        <v>2</v>
      </c>
      <c r="E614">
        <f>COUNTIFS(better_player_df!$A$2:$A$10475,match_formation!B614,better_player_df!$B$2:$B$10475,C614,better_player_df!$E$2:$E$10475,match_formation!$E$1)</f>
        <v>1</v>
      </c>
      <c r="F614">
        <f>COUNTIFS(better_player_df!$A$2:$A$10475,match_formation!B614,better_player_df!$B$2:$B$10475,C614,better_player_df!$E$2:$E$10475,match_formation!$F$1)</f>
        <v>1</v>
      </c>
      <c r="G614">
        <f>COUNTIFS(better_player_df!$A$2:$A$10475,match_formation!B614,better_player_df!$B$2:$B$10475,C614,better_player_df!$E$2:$E$10475,match_formation!$G$1)</f>
        <v>2</v>
      </c>
      <c r="H614">
        <f>COUNTIFS(better_player_df!$A$2:$A$10475,match_formation!B614,better_player_df!$B$2:$B$10475,C614,better_player_df!$E$2:$E$10475,match_formation!$H$1)</f>
        <v>0</v>
      </c>
      <c r="I614">
        <f>COUNTIFS(better_player_df!$A$2:$A$10475,match_formation!B614,better_player_df!$B$2:$B$10475,C614,better_player_df!$E$2:$E$10475,match_formation!$I$1)</f>
        <v>0</v>
      </c>
      <c r="J614">
        <f>COUNTIFS(better_player_df!$A$2:$A$10475,match_formation!B614,better_player_df!$B$2:$B$10475,C614,better_player_df!$E$2:$E$10475,match_formation!$J$1)</f>
        <v>0</v>
      </c>
      <c r="K614">
        <f>COUNTIFS(better_player_df!$A$2:$A$10475,match_formation!B614,better_player_df!$B$2:$B$10475,C614,better_player_df!$E$2:$E$10475,match_formation!$K$1)</f>
        <v>0</v>
      </c>
      <c r="L614">
        <f>COUNTIFS(better_player_df!$A$2:$A$10475,match_formation!B614,better_player_df!$B$2:$B$10475,C614,better_player_df!$E$2:$E$10475,match_formation!$L$1)</f>
        <v>0</v>
      </c>
      <c r="M614">
        <f>COUNTIFS(better_player_df!$A$2:$A$10475,match_formation!B614,better_player_df!$B$2:$B$10475,C614,better_player_df!$E$2:$E$10475,match_formation!$M$1)</f>
        <v>1</v>
      </c>
      <c r="N614">
        <f>COUNTIFS(better_player_df!$A$2:$A$10475,match_formation!B614,better_player_df!$B$2:$B$10475,C614,better_player_df!$E$2:$E$10475,match_formation!$N$1)</f>
        <v>1</v>
      </c>
      <c r="O614">
        <f>COUNTIFS(better_player_df!$A$2:$A$10475,match_formation!B614,better_player_df!$B$2:$B$10475,C614,better_player_df!$E$2:$E$10475,match_formation!$O$1)</f>
        <v>1</v>
      </c>
      <c r="P614">
        <f>COUNTIFS(better_player_df!$A$2:$A$10475,match_formation!B614,better_player_df!$B$2:$B$10475,C614,better_player_df!$E$2:$E$10475,match_formation!$P$1)</f>
        <v>1</v>
      </c>
      <c r="Q614">
        <f>COUNTIFS(better_player_df!$A$2:$A$10475,match_formation!B614,better_player_df!$B$2:$B$10475,C614,better_player_df!$E$2:$E$10475,match_formation!$Q$1)</f>
        <v>0</v>
      </c>
      <c r="R614">
        <f>COUNTIFS(better_player_df!$A$2:$A$10475,match_formation!B614,better_player_df!$B$2:$B$10475,C614,better_player_df!$E$2:$E$10475,match_formation!$R$1)</f>
        <v>0</v>
      </c>
      <c r="S614">
        <f t="shared" si="63"/>
        <v>4</v>
      </c>
      <c r="T614">
        <f t="shared" si="64"/>
        <v>2</v>
      </c>
      <c r="U614">
        <f t="shared" si="65"/>
        <v>3</v>
      </c>
      <c r="V614">
        <f t="shared" si="66"/>
        <v>1</v>
      </c>
      <c r="W614">
        <f t="shared" si="67"/>
        <v>4231</v>
      </c>
    </row>
    <row r="615" spans="1:23" x14ac:dyDescent="0.3">
      <c r="A615">
        <f t="shared" si="68"/>
        <v>614</v>
      </c>
      <c r="B615">
        <f t="shared" si="69"/>
        <v>1080812</v>
      </c>
      <c r="C615" t="s">
        <v>157</v>
      </c>
      <c r="D615">
        <f>COUNTIFS(better_player_df!$A$2:$A$10475,match_formation!B615,better_player_df!$B$2:$B$10475,C615,better_player_df!$E$2:$E$10475,match_formation!$D$1)</f>
        <v>2</v>
      </c>
      <c r="E615">
        <f>COUNTIFS(better_player_df!$A$2:$A$10475,match_formation!B615,better_player_df!$B$2:$B$10475,C615,better_player_df!$E$2:$E$10475,match_formation!$E$1)</f>
        <v>1</v>
      </c>
      <c r="F615">
        <f>COUNTIFS(better_player_df!$A$2:$A$10475,match_formation!B615,better_player_df!$B$2:$B$10475,C615,better_player_df!$E$2:$E$10475,match_formation!$F$1)</f>
        <v>1</v>
      </c>
      <c r="G615">
        <f>COUNTIFS(better_player_df!$A$2:$A$10475,match_formation!B615,better_player_df!$B$2:$B$10475,C615,better_player_df!$E$2:$E$10475,match_formation!$G$1)</f>
        <v>1</v>
      </c>
      <c r="H615">
        <f>COUNTIFS(better_player_df!$A$2:$A$10475,match_formation!B615,better_player_df!$B$2:$B$10475,C615,better_player_df!$E$2:$E$10475,match_formation!$H$1)</f>
        <v>0</v>
      </c>
      <c r="I615">
        <f>COUNTIFS(better_player_df!$A$2:$A$10475,match_formation!B615,better_player_df!$B$2:$B$10475,C615,better_player_df!$E$2:$E$10475,match_formation!$I$1)</f>
        <v>0</v>
      </c>
      <c r="J615">
        <f>COUNTIFS(better_player_df!$A$2:$A$10475,match_formation!B615,better_player_df!$B$2:$B$10475,C615,better_player_df!$E$2:$E$10475,match_formation!$J$1)</f>
        <v>2</v>
      </c>
      <c r="K615">
        <f>COUNTIFS(better_player_df!$A$2:$A$10475,match_formation!B615,better_player_df!$B$2:$B$10475,C615,better_player_df!$E$2:$E$10475,match_formation!$K$1)</f>
        <v>1</v>
      </c>
      <c r="L615">
        <f>COUNTIFS(better_player_df!$A$2:$A$10475,match_formation!B615,better_player_df!$B$2:$B$10475,C615,better_player_df!$E$2:$E$10475,match_formation!$L$1)</f>
        <v>1</v>
      </c>
      <c r="M615">
        <f>COUNTIFS(better_player_df!$A$2:$A$10475,match_formation!B615,better_player_df!$B$2:$B$10475,C615,better_player_df!$E$2:$E$10475,match_formation!$M$1)</f>
        <v>0</v>
      </c>
      <c r="N615">
        <f>COUNTIFS(better_player_df!$A$2:$A$10475,match_formation!B615,better_player_df!$B$2:$B$10475,C615,better_player_df!$E$2:$E$10475,match_formation!$N$1)</f>
        <v>0</v>
      </c>
      <c r="O615">
        <f>COUNTIFS(better_player_df!$A$2:$A$10475,match_formation!B615,better_player_df!$B$2:$B$10475,C615,better_player_df!$E$2:$E$10475,match_formation!$O$1)</f>
        <v>0</v>
      </c>
      <c r="P615">
        <f>COUNTIFS(better_player_df!$A$2:$A$10475,match_formation!B615,better_player_df!$B$2:$B$10475,C615,better_player_df!$E$2:$E$10475,match_formation!$P$1)</f>
        <v>1</v>
      </c>
      <c r="Q615">
        <f>COUNTIFS(better_player_df!$A$2:$A$10475,match_formation!B615,better_player_df!$B$2:$B$10475,C615,better_player_df!$E$2:$E$10475,match_formation!$Q$1)</f>
        <v>0</v>
      </c>
      <c r="R615">
        <f>COUNTIFS(better_player_df!$A$2:$A$10475,match_formation!B615,better_player_df!$B$2:$B$10475,C615,better_player_df!$E$2:$E$10475,match_formation!$R$1)</f>
        <v>0</v>
      </c>
      <c r="S615">
        <f t="shared" si="63"/>
        <v>4</v>
      </c>
      <c r="T615">
        <f t="shared" si="64"/>
        <v>5</v>
      </c>
      <c r="U615">
        <f t="shared" si="65"/>
        <v>0</v>
      </c>
      <c r="V615">
        <f t="shared" si="66"/>
        <v>1</v>
      </c>
      <c r="W615">
        <f t="shared" si="67"/>
        <v>451</v>
      </c>
    </row>
    <row r="616" spans="1:23" x14ac:dyDescent="0.3">
      <c r="A616">
        <f t="shared" si="68"/>
        <v>615</v>
      </c>
      <c r="B616">
        <f t="shared" si="69"/>
        <v>1080813</v>
      </c>
      <c r="C616" t="s">
        <v>218</v>
      </c>
      <c r="D616">
        <f>COUNTIFS(better_player_df!$A$2:$A$10475,match_formation!B616,better_player_df!$B$2:$B$10475,C616,better_player_df!$E$2:$E$10475,match_formation!$D$1)</f>
        <v>3</v>
      </c>
      <c r="E616">
        <f>COUNTIFS(better_player_df!$A$2:$A$10475,match_formation!B616,better_player_df!$B$2:$B$10475,C616,better_player_df!$E$2:$E$10475,match_formation!$E$1)</f>
        <v>0</v>
      </c>
      <c r="F616">
        <f>COUNTIFS(better_player_df!$A$2:$A$10475,match_formation!B616,better_player_df!$B$2:$B$10475,C616,better_player_df!$E$2:$E$10475,match_formation!$F$1)</f>
        <v>0</v>
      </c>
      <c r="G616">
        <f>COUNTIFS(better_player_df!$A$2:$A$10475,match_formation!B616,better_player_df!$B$2:$B$10475,C616,better_player_df!$E$2:$E$10475,match_formation!$G$1)</f>
        <v>0</v>
      </c>
      <c r="H616">
        <f>COUNTIFS(better_player_df!$A$2:$A$10475,match_formation!B616,better_player_df!$B$2:$B$10475,C616,better_player_df!$E$2:$E$10475,match_formation!$H$1)</f>
        <v>1</v>
      </c>
      <c r="I616">
        <f>COUNTIFS(better_player_df!$A$2:$A$10475,match_formation!B616,better_player_df!$B$2:$B$10475,C616,better_player_df!$E$2:$E$10475,match_formation!$I$1)</f>
        <v>1</v>
      </c>
      <c r="J616">
        <f>COUNTIFS(better_player_df!$A$2:$A$10475,match_formation!B616,better_player_df!$B$2:$B$10475,C616,better_player_df!$E$2:$E$10475,match_formation!$J$1)</f>
        <v>2</v>
      </c>
      <c r="K616">
        <f>COUNTIFS(better_player_df!$A$2:$A$10475,match_formation!B616,better_player_df!$B$2:$B$10475,C616,better_player_df!$E$2:$E$10475,match_formation!$K$1)</f>
        <v>0</v>
      </c>
      <c r="L616">
        <f>COUNTIFS(better_player_df!$A$2:$A$10475,match_formation!B616,better_player_df!$B$2:$B$10475,C616,better_player_df!$E$2:$E$10475,match_formation!$L$1)</f>
        <v>0</v>
      </c>
      <c r="M616">
        <f>COUNTIFS(better_player_df!$A$2:$A$10475,match_formation!B616,better_player_df!$B$2:$B$10475,C616,better_player_df!$E$2:$E$10475,match_formation!$M$1)</f>
        <v>2</v>
      </c>
      <c r="N616">
        <f>COUNTIFS(better_player_df!$A$2:$A$10475,match_formation!B616,better_player_df!$B$2:$B$10475,C616,better_player_df!$E$2:$E$10475,match_formation!$N$1)</f>
        <v>0</v>
      </c>
      <c r="O616">
        <f>COUNTIFS(better_player_df!$A$2:$A$10475,match_formation!B616,better_player_df!$B$2:$B$10475,C616,better_player_df!$E$2:$E$10475,match_formation!$O$1)</f>
        <v>0</v>
      </c>
      <c r="P616">
        <f>COUNTIFS(better_player_df!$A$2:$A$10475,match_formation!B616,better_player_df!$B$2:$B$10475,C616,better_player_df!$E$2:$E$10475,match_formation!$P$1)</f>
        <v>1</v>
      </c>
      <c r="Q616">
        <f>COUNTIFS(better_player_df!$A$2:$A$10475,match_formation!B616,better_player_df!$B$2:$B$10475,C616,better_player_df!$E$2:$E$10475,match_formation!$Q$1)</f>
        <v>0</v>
      </c>
      <c r="R616">
        <f>COUNTIFS(better_player_df!$A$2:$A$10475,match_formation!B616,better_player_df!$B$2:$B$10475,C616,better_player_df!$E$2:$E$10475,match_formation!$R$1)</f>
        <v>0</v>
      </c>
      <c r="S616">
        <f t="shared" si="63"/>
        <v>3</v>
      </c>
      <c r="T616">
        <f t="shared" si="64"/>
        <v>4</v>
      </c>
      <c r="U616">
        <f t="shared" si="65"/>
        <v>2</v>
      </c>
      <c r="V616">
        <f t="shared" si="66"/>
        <v>1</v>
      </c>
      <c r="W616">
        <f t="shared" si="67"/>
        <v>3421</v>
      </c>
    </row>
    <row r="617" spans="1:23" x14ac:dyDescent="0.3">
      <c r="A617">
        <f t="shared" si="68"/>
        <v>616</v>
      </c>
      <c r="B617">
        <f t="shared" si="69"/>
        <v>1080813</v>
      </c>
      <c r="C617" t="s">
        <v>201</v>
      </c>
      <c r="D617">
        <f>COUNTIFS(better_player_df!$A$2:$A$10475,match_formation!B617,better_player_df!$B$2:$B$10475,C617,better_player_df!$E$2:$E$10475,match_formation!$D$1)</f>
        <v>2</v>
      </c>
      <c r="E617">
        <f>COUNTIFS(better_player_df!$A$2:$A$10475,match_formation!B617,better_player_df!$B$2:$B$10475,C617,better_player_df!$E$2:$E$10475,match_formation!$E$1)</f>
        <v>1</v>
      </c>
      <c r="F617">
        <f>COUNTIFS(better_player_df!$A$2:$A$10475,match_formation!B617,better_player_df!$B$2:$B$10475,C617,better_player_df!$E$2:$E$10475,match_formation!$F$1)</f>
        <v>1</v>
      </c>
      <c r="G617">
        <f>COUNTIFS(better_player_df!$A$2:$A$10475,match_formation!B617,better_player_df!$B$2:$B$10475,C617,better_player_df!$E$2:$E$10475,match_formation!$G$1)</f>
        <v>0</v>
      </c>
      <c r="H617">
        <f>COUNTIFS(better_player_df!$A$2:$A$10475,match_formation!B617,better_player_df!$B$2:$B$10475,C617,better_player_df!$E$2:$E$10475,match_formation!$H$1)</f>
        <v>0</v>
      </c>
      <c r="I617">
        <f>COUNTIFS(better_player_df!$A$2:$A$10475,match_formation!B617,better_player_df!$B$2:$B$10475,C617,better_player_df!$E$2:$E$10475,match_formation!$I$1)</f>
        <v>0</v>
      </c>
      <c r="J617">
        <f>COUNTIFS(better_player_df!$A$2:$A$10475,match_formation!B617,better_player_df!$B$2:$B$10475,C617,better_player_df!$E$2:$E$10475,match_formation!$J$1)</f>
        <v>3</v>
      </c>
      <c r="K617">
        <f>COUNTIFS(better_player_df!$A$2:$A$10475,match_formation!B617,better_player_df!$B$2:$B$10475,C617,better_player_df!$E$2:$E$10475,match_formation!$K$1)</f>
        <v>0</v>
      </c>
      <c r="L617">
        <f>COUNTIFS(better_player_df!$A$2:$A$10475,match_formation!B617,better_player_df!$B$2:$B$10475,C617,better_player_df!$E$2:$E$10475,match_formation!$L$1)</f>
        <v>0</v>
      </c>
      <c r="M617">
        <f>COUNTIFS(better_player_df!$A$2:$A$10475,match_formation!B617,better_player_df!$B$2:$B$10475,C617,better_player_df!$E$2:$E$10475,match_formation!$M$1)</f>
        <v>2</v>
      </c>
      <c r="N617">
        <f>COUNTIFS(better_player_df!$A$2:$A$10475,match_formation!B617,better_player_df!$B$2:$B$10475,C617,better_player_df!$E$2:$E$10475,match_formation!$N$1)</f>
        <v>0</v>
      </c>
      <c r="O617">
        <f>COUNTIFS(better_player_df!$A$2:$A$10475,match_formation!B617,better_player_df!$B$2:$B$10475,C617,better_player_df!$E$2:$E$10475,match_formation!$O$1)</f>
        <v>0</v>
      </c>
      <c r="P617">
        <f>COUNTIFS(better_player_df!$A$2:$A$10475,match_formation!B617,better_player_df!$B$2:$B$10475,C617,better_player_df!$E$2:$E$10475,match_formation!$P$1)</f>
        <v>1</v>
      </c>
      <c r="Q617">
        <f>COUNTIFS(better_player_df!$A$2:$A$10475,match_formation!B617,better_player_df!$B$2:$B$10475,C617,better_player_df!$E$2:$E$10475,match_formation!$Q$1)</f>
        <v>0</v>
      </c>
      <c r="R617">
        <f>COUNTIFS(better_player_df!$A$2:$A$10475,match_formation!B617,better_player_df!$B$2:$B$10475,C617,better_player_df!$E$2:$E$10475,match_formation!$R$1)</f>
        <v>0</v>
      </c>
      <c r="S617">
        <f t="shared" si="63"/>
        <v>4</v>
      </c>
      <c r="T617">
        <f t="shared" si="64"/>
        <v>3</v>
      </c>
      <c r="U617">
        <f t="shared" si="65"/>
        <v>2</v>
      </c>
      <c r="V617">
        <f t="shared" si="66"/>
        <v>1</v>
      </c>
      <c r="W617">
        <f t="shared" si="67"/>
        <v>4321</v>
      </c>
    </row>
    <row r="618" spans="1:23" x14ac:dyDescent="0.3">
      <c r="A618">
        <f t="shared" si="68"/>
        <v>617</v>
      </c>
      <c r="B618">
        <f t="shared" si="69"/>
        <v>1080814</v>
      </c>
      <c r="C618" t="s">
        <v>259</v>
      </c>
      <c r="D618">
        <f>COUNTIFS(better_player_df!$A$2:$A$10475,match_formation!B618,better_player_df!$B$2:$B$10475,C618,better_player_df!$E$2:$E$10475,match_formation!$D$1)</f>
        <v>2</v>
      </c>
      <c r="E618">
        <f>COUNTIFS(better_player_df!$A$2:$A$10475,match_formation!B618,better_player_df!$B$2:$B$10475,C618,better_player_df!$E$2:$E$10475,match_formation!$E$1)</f>
        <v>1</v>
      </c>
      <c r="F618">
        <f>COUNTIFS(better_player_df!$A$2:$A$10475,match_formation!B618,better_player_df!$B$2:$B$10475,C618,better_player_df!$E$2:$E$10475,match_formation!$F$1)</f>
        <v>1</v>
      </c>
      <c r="G618">
        <f>COUNTIFS(better_player_df!$A$2:$A$10475,match_formation!B618,better_player_df!$B$2:$B$10475,C618,better_player_df!$E$2:$E$10475,match_formation!$G$1)</f>
        <v>2</v>
      </c>
      <c r="H618">
        <f>COUNTIFS(better_player_df!$A$2:$A$10475,match_formation!B618,better_player_df!$B$2:$B$10475,C618,better_player_df!$E$2:$E$10475,match_formation!$H$1)</f>
        <v>0</v>
      </c>
      <c r="I618">
        <f>COUNTIFS(better_player_df!$A$2:$A$10475,match_formation!B618,better_player_df!$B$2:$B$10475,C618,better_player_df!$E$2:$E$10475,match_formation!$I$1)</f>
        <v>0</v>
      </c>
      <c r="J618">
        <f>COUNTIFS(better_player_df!$A$2:$A$10475,match_formation!B618,better_player_df!$B$2:$B$10475,C618,better_player_df!$E$2:$E$10475,match_formation!$J$1)</f>
        <v>0</v>
      </c>
      <c r="K618">
        <f>COUNTIFS(better_player_df!$A$2:$A$10475,match_formation!B618,better_player_df!$B$2:$B$10475,C618,better_player_df!$E$2:$E$10475,match_formation!$K$1)</f>
        <v>0</v>
      </c>
      <c r="L618">
        <f>COUNTIFS(better_player_df!$A$2:$A$10475,match_formation!B618,better_player_df!$B$2:$B$10475,C618,better_player_df!$E$2:$E$10475,match_formation!$L$1)</f>
        <v>0</v>
      </c>
      <c r="M618">
        <f>COUNTIFS(better_player_df!$A$2:$A$10475,match_formation!B618,better_player_df!$B$2:$B$10475,C618,better_player_df!$E$2:$E$10475,match_formation!$M$1)</f>
        <v>1</v>
      </c>
      <c r="N618">
        <f>COUNTIFS(better_player_df!$A$2:$A$10475,match_formation!B618,better_player_df!$B$2:$B$10475,C618,better_player_df!$E$2:$E$10475,match_formation!$N$1)</f>
        <v>1</v>
      </c>
      <c r="O618">
        <f>COUNTIFS(better_player_df!$A$2:$A$10475,match_formation!B618,better_player_df!$B$2:$B$10475,C618,better_player_df!$E$2:$E$10475,match_formation!$O$1)</f>
        <v>1</v>
      </c>
      <c r="P618">
        <f>COUNTIFS(better_player_df!$A$2:$A$10475,match_formation!B618,better_player_df!$B$2:$B$10475,C618,better_player_df!$E$2:$E$10475,match_formation!$P$1)</f>
        <v>1</v>
      </c>
      <c r="Q618">
        <f>COUNTIFS(better_player_df!$A$2:$A$10475,match_formation!B618,better_player_df!$B$2:$B$10475,C618,better_player_df!$E$2:$E$10475,match_formation!$Q$1)</f>
        <v>0</v>
      </c>
      <c r="R618">
        <f>COUNTIFS(better_player_df!$A$2:$A$10475,match_formation!B618,better_player_df!$B$2:$B$10475,C618,better_player_df!$E$2:$E$10475,match_formation!$R$1)</f>
        <v>0</v>
      </c>
      <c r="S618">
        <f t="shared" si="63"/>
        <v>4</v>
      </c>
      <c r="T618">
        <f t="shared" si="64"/>
        <v>2</v>
      </c>
      <c r="U618">
        <f t="shared" si="65"/>
        <v>3</v>
      </c>
      <c r="V618">
        <f t="shared" si="66"/>
        <v>1</v>
      </c>
      <c r="W618">
        <f t="shared" si="67"/>
        <v>4231</v>
      </c>
    </row>
    <row r="619" spans="1:23" x14ac:dyDescent="0.3">
      <c r="A619">
        <f t="shared" si="68"/>
        <v>618</v>
      </c>
      <c r="B619">
        <f t="shared" si="69"/>
        <v>1080814</v>
      </c>
      <c r="C619" t="s">
        <v>232</v>
      </c>
      <c r="D619">
        <f>COUNTIFS(better_player_df!$A$2:$A$10475,match_formation!B619,better_player_df!$B$2:$B$10475,C619,better_player_df!$E$2:$E$10475,match_formation!$D$1)</f>
        <v>2</v>
      </c>
      <c r="E619">
        <f>COUNTIFS(better_player_df!$A$2:$A$10475,match_formation!B619,better_player_df!$B$2:$B$10475,C619,better_player_df!$E$2:$E$10475,match_formation!$E$1)</f>
        <v>1</v>
      </c>
      <c r="F619">
        <f>COUNTIFS(better_player_df!$A$2:$A$10475,match_formation!B619,better_player_df!$B$2:$B$10475,C619,better_player_df!$E$2:$E$10475,match_formation!$F$1)</f>
        <v>1</v>
      </c>
      <c r="G619">
        <f>COUNTIFS(better_player_df!$A$2:$A$10475,match_formation!B619,better_player_df!$B$2:$B$10475,C619,better_player_df!$E$2:$E$10475,match_formation!$G$1)</f>
        <v>0</v>
      </c>
      <c r="H619">
        <f>COUNTIFS(better_player_df!$A$2:$A$10475,match_formation!B619,better_player_df!$B$2:$B$10475,C619,better_player_df!$E$2:$E$10475,match_formation!$H$1)</f>
        <v>0</v>
      </c>
      <c r="I619">
        <f>COUNTIFS(better_player_df!$A$2:$A$10475,match_formation!B619,better_player_df!$B$2:$B$10475,C619,better_player_df!$E$2:$E$10475,match_formation!$I$1)</f>
        <v>0</v>
      </c>
      <c r="J619">
        <f>COUNTIFS(better_player_df!$A$2:$A$10475,match_formation!B619,better_player_df!$B$2:$B$10475,C619,better_player_df!$E$2:$E$10475,match_formation!$J$1)</f>
        <v>2</v>
      </c>
      <c r="K619">
        <f>COUNTIFS(better_player_df!$A$2:$A$10475,match_formation!B619,better_player_df!$B$2:$B$10475,C619,better_player_df!$E$2:$E$10475,match_formation!$K$1)</f>
        <v>1</v>
      </c>
      <c r="L619">
        <f>COUNTIFS(better_player_df!$A$2:$A$10475,match_formation!B619,better_player_df!$B$2:$B$10475,C619,better_player_df!$E$2:$E$10475,match_formation!$L$1)</f>
        <v>1</v>
      </c>
      <c r="M619">
        <f>COUNTIFS(better_player_df!$A$2:$A$10475,match_formation!B619,better_player_df!$B$2:$B$10475,C619,better_player_df!$E$2:$E$10475,match_formation!$M$1)</f>
        <v>1</v>
      </c>
      <c r="N619">
        <f>COUNTIFS(better_player_df!$A$2:$A$10475,match_formation!B619,better_player_df!$B$2:$B$10475,C619,better_player_df!$E$2:$E$10475,match_formation!$N$1)</f>
        <v>0</v>
      </c>
      <c r="O619">
        <f>COUNTIFS(better_player_df!$A$2:$A$10475,match_formation!B619,better_player_df!$B$2:$B$10475,C619,better_player_df!$E$2:$E$10475,match_formation!$O$1)</f>
        <v>0</v>
      </c>
      <c r="P619">
        <f>COUNTIFS(better_player_df!$A$2:$A$10475,match_formation!B619,better_player_df!$B$2:$B$10475,C619,better_player_df!$E$2:$E$10475,match_formation!$P$1)</f>
        <v>1</v>
      </c>
      <c r="Q619">
        <f>COUNTIFS(better_player_df!$A$2:$A$10475,match_formation!B619,better_player_df!$B$2:$B$10475,C619,better_player_df!$E$2:$E$10475,match_formation!$Q$1)</f>
        <v>0</v>
      </c>
      <c r="R619">
        <f>COUNTIFS(better_player_df!$A$2:$A$10475,match_formation!B619,better_player_df!$B$2:$B$10475,C619,better_player_df!$E$2:$E$10475,match_formation!$R$1)</f>
        <v>0</v>
      </c>
      <c r="S619">
        <f t="shared" si="63"/>
        <v>4</v>
      </c>
      <c r="T619">
        <f t="shared" si="64"/>
        <v>4</v>
      </c>
      <c r="U619">
        <f t="shared" si="65"/>
        <v>1</v>
      </c>
      <c r="V619">
        <f t="shared" si="66"/>
        <v>1</v>
      </c>
      <c r="W619">
        <f t="shared" si="67"/>
        <v>4411</v>
      </c>
    </row>
    <row r="620" spans="1:23" x14ac:dyDescent="0.3">
      <c r="A620">
        <f t="shared" si="68"/>
        <v>619</v>
      </c>
      <c r="B620">
        <f t="shared" si="69"/>
        <v>1080815</v>
      </c>
      <c r="C620" t="s">
        <v>259</v>
      </c>
      <c r="D620">
        <f>COUNTIFS(better_player_df!$A$2:$A$10475,match_formation!B620,better_player_df!$B$2:$B$10475,C620,better_player_df!$E$2:$E$10475,match_formation!$D$1)</f>
        <v>2</v>
      </c>
      <c r="E620">
        <f>COUNTIFS(better_player_df!$A$2:$A$10475,match_formation!B620,better_player_df!$B$2:$B$10475,C620,better_player_df!$E$2:$E$10475,match_formation!$E$1)</f>
        <v>1</v>
      </c>
      <c r="F620">
        <f>COUNTIFS(better_player_df!$A$2:$A$10475,match_formation!B620,better_player_df!$B$2:$B$10475,C620,better_player_df!$E$2:$E$10475,match_formation!$F$1)</f>
        <v>1</v>
      </c>
      <c r="G620">
        <f>COUNTIFS(better_player_df!$A$2:$A$10475,match_formation!B620,better_player_df!$B$2:$B$10475,C620,better_player_df!$E$2:$E$10475,match_formation!$G$1)</f>
        <v>1</v>
      </c>
      <c r="H620">
        <f>COUNTIFS(better_player_df!$A$2:$A$10475,match_formation!B620,better_player_df!$B$2:$B$10475,C620,better_player_df!$E$2:$E$10475,match_formation!$H$1)</f>
        <v>0</v>
      </c>
      <c r="I620">
        <f>COUNTIFS(better_player_df!$A$2:$A$10475,match_formation!B620,better_player_df!$B$2:$B$10475,C620,better_player_df!$E$2:$E$10475,match_formation!$I$1)</f>
        <v>0</v>
      </c>
      <c r="J620">
        <f>COUNTIFS(better_player_df!$A$2:$A$10475,match_formation!B620,better_player_df!$B$2:$B$10475,C620,better_player_df!$E$2:$E$10475,match_formation!$J$1)</f>
        <v>2</v>
      </c>
      <c r="K620">
        <f>COUNTIFS(better_player_df!$A$2:$A$10475,match_formation!B620,better_player_df!$B$2:$B$10475,C620,better_player_df!$E$2:$E$10475,match_formation!$K$1)</f>
        <v>1</v>
      </c>
      <c r="L620">
        <f>COUNTIFS(better_player_df!$A$2:$A$10475,match_formation!B620,better_player_df!$B$2:$B$10475,C620,better_player_df!$E$2:$E$10475,match_formation!$L$1)</f>
        <v>1</v>
      </c>
      <c r="M620">
        <f>COUNTIFS(better_player_df!$A$2:$A$10475,match_formation!B620,better_player_df!$B$2:$B$10475,C620,better_player_df!$E$2:$E$10475,match_formation!$M$1)</f>
        <v>0</v>
      </c>
      <c r="N620">
        <f>COUNTIFS(better_player_df!$A$2:$A$10475,match_formation!B620,better_player_df!$B$2:$B$10475,C620,better_player_df!$E$2:$E$10475,match_formation!$N$1)</f>
        <v>0</v>
      </c>
      <c r="O620">
        <f>COUNTIFS(better_player_df!$A$2:$A$10475,match_formation!B620,better_player_df!$B$2:$B$10475,C620,better_player_df!$E$2:$E$10475,match_formation!$O$1)</f>
        <v>0</v>
      </c>
      <c r="P620">
        <f>COUNTIFS(better_player_df!$A$2:$A$10475,match_formation!B620,better_player_df!$B$2:$B$10475,C620,better_player_df!$E$2:$E$10475,match_formation!$P$1)</f>
        <v>1</v>
      </c>
      <c r="Q620">
        <f>COUNTIFS(better_player_df!$A$2:$A$10475,match_formation!B620,better_player_df!$B$2:$B$10475,C620,better_player_df!$E$2:$E$10475,match_formation!$Q$1)</f>
        <v>0</v>
      </c>
      <c r="R620">
        <f>COUNTIFS(better_player_df!$A$2:$A$10475,match_formation!B620,better_player_df!$B$2:$B$10475,C620,better_player_df!$E$2:$E$10475,match_formation!$R$1)</f>
        <v>0</v>
      </c>
      <c r="S620">
        <f t="shared" si="63"/>
        <v>4</v>
      </c>
      <c r="T620">
        <f t="shared" si="64"/>
        <v>5</v>
      </c>
      <c r="U620">
        <f t="shared" si="65"/>
        <v>0</v>
      </c>
      <c r="V620">
        <f t="shared" si="66"/>
        <v>1</v>
      </c>
      <c r="W620">
        <f t="shared" si="67"/>
        <v>451</v>
      </c>
    </row>
    <row r="621" spans="1:23" x14ac:dyDescent="0.3">
      <c r="A621">
        <f t="shared" si="68"/>
        <v>620</v>
      </c>
      <c r="B621">
        <f t="shared" si="69"/>
        <v>1080815</v>
      </c>
      <c r="C621" t="s">
        <v>63</v>
      </c>
      <c r="D621">
        <f>COUNTIFS(better_player_df!$A$2:$A$10475,match_formation!B621,better_player_df!$B$2:$B$10475,C621,better_player_df!$E$2:$E$10475,match_formation!$D$1)</f>
        <v>2</v>
      </c>
      <c r="E621">
        <f>COUNTIFS(better_player_df!$A$2:$A$10475,match_formation!B621,better_player_df!$B$2:$B$10475,C621,better_player_df!$E$2:$E$10475,match_formation!$E$1)</f>
        <v>1</v>
      </c>
      <c r="F621">
        <f>COUNTIFS(better_player_df!$A$2:$A$10475,match_formation!B621,better_player_df!$B$2:$B$10475,C621,better_player_df!$E$2:$E$10475,match_formation!$F$1)</f>
        <v>1</v>
      </c>
      <c r="G621">
        <f>COUNTIFS(better_player_df!$A$2:$A$10475,match_formation!B621,better_player_df!$B$2:$B$10475,C621,better_player_df!$E$2:$E$10475,match_formation!$G$1)</f>
        <v>0</v>
      </c>
      <c r="H621">
        <f>COUNTIFS(better_player_df!$A$2:$A$10475,match_formation!B621,better_player_df!$B$2:$B$10475,C621,better_player_df!$E$2:$E$10475,match_formation!$H$1)</f>
        <v>0</v>
      </c>
      <c r="I621">
        <f>COUNTIFS(better_player_df!$A$2:$A$10475,match_formation!B621,better_player_df!$B$2:$B$10475,C621,better_player_df!$E$2:$E$10475,match_formation!$I$1)</f>
        <v>0</v>
      </c>
      <c r="J621">
        <f>COUNTIFS(better_player_df!$A$2:$A$10475,match_formation!B621,better_player_df!$B$2:$B$10475,C621,better_player_df!$E$2:$E$10475,match_formation!$J$1)</f>
        <v>3</v>
      </c>
      <c r="K621">
        <f>COUNTIFS(better_player_df!$A$2:$A$10475,match_formation!B621,better_player_df!$B$2:$B$10475,C621,better_player_df!$E$2:$E$10475,match_formation!$K$1)</f>
        <v>0</v>
      </c>
      <c r="L621">
        <f>COUNTIFS(better_player_df!$A$2:$A$10475,match_formation!B621,better_player_df!$B$2:$B$10475,C621,better_player_df!$E$2:$E$10475,match_formation!$L$1)</f>
        <v>0</v>
      </c>
      <c r="M621">
        <f>COUNTIFS(better_player_df!$A$2:$A$10475,match_formation!B621,better_player_df!$B$2:$B$10475,C621,better_player_df!$E$2:$E$10475,match_formation!$M$1)</f>
        <v>0</v>
      </c>
      <c r="N621">
        <f>COUNTIFS(better_player_df!$A$2:$A$10475,match_formation!B621,better_player_df!$B$2:$B$10475,C621,better_player_df!$E$2:$E$10475,match_formation!$N$1)</f>
        <v>0</v>
      </c>
      <c r="O621">
        <f>COUNTIFS(better_player_df!$A$2:$A$10475,match_formation!B621,better_player_df!$B$2:$B$10475,C621,better_player_df!$E$2:$E$10475,match_formation!$O$1)</f>
        <v>0</v>
      </c>
      <c r="P621">
        <f>COUNTIFS(better_player_df!$A$2:$A$10475,match_formation!B621,better_player_df!$B$2:$B$10475,C621,better_player_df!$E$2:$E$10475,match_formation!$P$1)</f>
        <v>1</v>
      </c>
      <c r="Q621">
        <f>COUNTIFS(better_player_df!$A$2:$A$10475,match_formation!B621,better_player_df!$B$2:$B$10475,C621,better_player_df!$E$2:$E$10475,match_formation!$Q$1)</f>
        <v>1</v>
      </c>
      <c r="R621">
        <f>COUNTIFS(better_player_df!$A$2:$A$10475,match_formation!B621,better_player_df!$B$2:$B$10475,C621,better_player_df!$E$2:$E$10475,match_formation!$R$1)</f>
        <v>1</v>
      </c>
      <c r="S621">
        <f t="shared" si="63"/>
        <v>4</v>
      </c>
      <c r="T621">
        <f t="shared" si="64"/>
        <v>3</v>
      </c>
      <c r="U621">
        <f t="shared" si="65"/>
        <v>0</v>
      </c>
      <c r="V621">
        <f t="shared" si="66"/>
        <v>3</v>
      </c>
      <c r="W621">
        <f t="shared" si="67"/>
        <v>433</v>
      </c>
    </row>
    <row r="622" spans="1:23" x14ac:dyDescent="0.3">
      <c r="A622">
        <f t="shared" si="68"/>
        <v>621</v>
      </c>
      <c r="B622">
        <f t="shared" si="69"/>
        <v>1080816</v>
      </c>
      <c r="C622" t="s">
        <v>111</v>
      </c>
      <c r="D622">
        <f>COUNTIFS(better_player_df!$A$2:$A$10475,match_formation!B622,better_player_df!$B$2:$B$10475,C622,better_player_df!$E$2:$E$10475,match_formation!$D$1)</f>
        <v>2</v>
      </c>
      <c r="E622">
        <f>COUNTIFS(better_player_df!$A$2:$A$10475,match_formation!B622,better_player_df!$B$2:$B$10475,C622,better_player_df!$E$2:$E$10475,match_formation!$E$1)</f>
        <v>1</v>
      </c>
      <c r="F622">
        <f>COUNTIFS(better_player_df!$A$2:$A$10475,match_formation!B622,better_player_df!$B$2:$B$10475,C622,better_player_df!$E$2:$E$10475,match_formation!$F$1)</f>
        <v>1</v>
      </c>
      <c r="G622">
        <f>COUNTIFS(better_player_df!$A$2:$A$10475,match_formation!B622,better_player_df!$B$2:$B$10475,C622,better_player_df!$E$2:$E$10475,match_formation!$G$1)</f>
        <v>0</v>
      </c>
      <c r="H622">
        <f>COUNTIFS(better_player_df!$A$2:$A$10475,match_formation!B622,better_player_df!$B$2:$B$10475,C622,better_player_df!$E$2:$E$10475,match_formation!$H$1)</f>
        <v>0</v>
      </c>
      <c r="I622">
        <f>COUNTIFS(better_player_df!$A$2:$A$10475,match_formation!B622,better_player_df!$B$2:$B$10475,C622,better_player_df!$E$2:$E$10475,match_formation!$I$1)</f>
        <v>0</v>
      </c>
      <c r="J622">
        <f>COUNTIFS(better_player_df!$A$2:$A$10475,match_formation!B622,better_player_df!$B$2:$B$10475,C622,better_player_df!$E$2:$E$10475,match_formation!$J$1)</f>
        <v>2</v>
      </c>
      <c r="K622">
        <f>COUNTIFS(better_player_df!$A$2:$A$10475,match_formation!B622,better_player_df!$B$2:$B$10475,C622,better_player_df!$E$2:$E$10475,match_formation!$K$1)</f>
        <v>1</v>
      </c>
      <c r="L622">
        <f>COUNTIFS(better_player_df!$A$2:$A$10475,match_formation!B622,better_player_df!$B$2:$B$10475,C622,better_player_df!$E$2:$E$10475,match_formation!$L$1)</f>
        <v>1</v>
      </c>
      <c r="M622">
        <f>COUNTIFS(better_player_df!$A$2:$A$10475,match_formation!B622,better_player_df!$B$2:$B$10475,C622,better_player_df!$E$2:$E$10475,match_formation!$M$1)</f>
        <v>0</v>
      </c>
      <c r="N622">
        <f>COUNTIFS(better_player_df!$A$2:$A$10475,match_formation!B622,better_player_df!$B$2:$B$10475,C622,better_player_df!$E$2:$E$10475,match_formation!$N$1)</f>
        <v>0</v>
      </c>
      <c r="O622">
        <f>COUNTIFS(better_player_df!$A$2:$A$10475,match_formation!B622,better_player_df!$B$2:$B$10475,C622,better_player_df!$E$2:$E$10475,match_formation!$O$1)</f>
        <v>0</v>
      </c>
      <c r="P622">
        <f>COUNTIFS(better_player_df!$A$2:$A$10475,match_formation!B622,better_player_df!$B$2:$B$10475,C622,better_player_df!$E$2:$E$10475,match_formation!$P$1)</f>
        <v>2</v>
      </c>
      <c r="Q622">
        <f>COUNTIFS(better_player_df!$A$2:$A$10475,match_formation!B622,better_player_df!$B$2:$B$10475,C622,better_player_df!$E$2:$E$10475,match_formation!$Q$1)</f>
        <v>0</v>
      </c>
      <c r="R622">
        <f>COUNTIFS(better_player_df!$A$2:$A$10475,match_formation!B622,better_player_df!$B$2:$B$10475,C622,better_player_df!$E$2:$E$10475,match_formation!$R$1)</f>
        <v>0</v>
      </c>
      <c r="S622">
        <f t="shared" si="63"/>
        <v>4</v>
      </c>
      <c r="T622">
        <f t="shared" si="64"/>
        <v>4</v>
      </c>
      <c r="U622">
        <f t="shared" si="65"/>
        <v>0</v>
      </c>
      <c r="V622">
        <f t="shared" si="66"/>
        <v>2</v>
      </c>
      <c r="W622">
        <f t="shared" si="67"/>
        <v>442</v>
      </c>
    </row>
    <row r="623" spans="1:23" x14ac:dyDescent="0.3">
      <c r="A623">
        <f t="shared" si="68"/>
        <v>622</v>
      </c>
      <c r="B623">
        <f t="shared" si="69"/>
        <v>1080816</v>
      </c>
      <c r="C623" t="s">
        <v>303</v>
      </c>
      <c r="D623">
        <f>COUNTIFS(better_player_df!$A$2:$A$10475,match_formation!B623,better_player_df!$B$2:$B$10475,C623,better_player_df!$E$2:$E$10475,match_formation!$D$1)</f>
        <v>3</v>
      </c>
      <c r="E623">
        <f>COUNTIFS(better_player_df!$A$2:$A$10475,match_formation!B623,better_player_df!$B$2:$B$10475,C623,better_player_df!$E$2:$E$10475,match_formation!$E$1)</f>
        <v>0</v>
      </c>
      <c r="F623">
        <f>COUNTIFS(better_player_df!$A$2:$A$10475,match_formation!B623,better_player_df!$B$2:$B$10475,C623,better_player_df!$E$2:$E$10475,match_formation!$F$1)</f>
        <v>0</v>
      </c>
      <c r="G623">
        <f>COUNTIFS(better_player_df!$A$2:$A$10475,match_formation!B623,better_player_df!$B$2:$B$10475,C623,better_player_df!$E$2:$E$10475,match_formation!$G$1)</f>
        <v>0</v>
      </c>
      <c r="H623">
        <f>COUNTIFS(better_player_df!$A$2:$A$10475,match_formation!B623,better_player_df!$B$2:$B$10475,C623,better_player_df!$E$2:$E$10475,match_formation!$H$1)</f>
        <v>1</v>
      </c>
      <c r="I623">
        <f>COUNTIFS(better_player_df!$A$2:$A$10475,match_formation!B623,better_player_df!$B$2:$B$10475,C623,better_player_df!$E$2:$E$10475,match_formation!$I$1)</f>
        <v>1</v>
      </c>
      <c r="J623">
        <f>COUNTIFS(better_player_df!$A$2:$A$10475,match_formation!B623,better_player_df!$B$2:$B$10475,C623,better_player_df!$E$2:$E$10475,match_formation!$J$1)</f>
        <v>2</v>
      </c>
      <c r="K623">
        <f>COUNTIFS(better_player_df!$A$2:$A$10475,match_formation!B623,better_player_df!$B$2:$B$10475,C623,better_player_df!$E$2:$E$10475,match_formation!$K$1)</f>
        <v>0</v>
      </c>
      <c r="L623">
        <f>COUNTIFS(better_player_df!$A$2:$A$10475,match_formation!B623,better_player_df!$B$2:$B$10475,C623,better_player_df!$E$2:$E$10475,match_formation!$L$1)</f>
        <v>0</v>
      </c>
      <c r="M623">
        <f>COUNTIFS(better_player_df!$A$2:$A$10475,match_formation!B623,better_player_df!$B$2:$B$10475,C623,better_player_df!$E$2:$E$10475,match_formation!$M$1)</f>
        <v>2</v>
      </c>
      <c r="N623">
        <f>COUNTIFS(better_player_df!$A$2:$A$10475,match_formation!B623,better_player_df!$B$2:$B$10475,C623,better_player_df!$E$2:$E$10475,match_formation!$N$1)</f>
        <v>0</v>
      </c>
      <c r="O623">
        <f>COUNTIFS(better_player_df!$A$2:$A$10475,match_formation!B623,better_player_df!$B$2:$B$10475,C623,better_player_df!$E$2:$E$10475,match_formation!$O$1)</f>
        <v>0</v>
      </c>
      <c r="P623">
        <f>COUNTIFS(better_player_df!$A$2:$A$10475,match_formation!B623,better_player_df!$B$2:$B$10475,C623,better_player_df!$E$2:$E$10475,match_formation!$P$1)</f>
        <v>1</v>
      </c>
      <c r="Q623">
        <f>COUNTIFS(better_player_df!$A$2:$A$10475,match_formation!B623,better_player_df!$B$2:$B$10475,C623,better_player_df!$E$2:$E$10475,match_formation!$Q$1)</f>
        <v>0</v>
      </c>
      <c r="R623">
        <f>COUNTIFS(better_player_df!$A$2:$A$10475,match_formation!B623,better_player_df!$B$2:$B$10475,C623,better_player_df!$E$2:$E$10475,match_formation!$R$1)</f>
        <v>0</v>
      </c>
      <c r="S623">
        <f t="shared" si="63"/>
        <v>3</v>
      </c>
      <c r="T623">
        <f t="shared" si="64"/>
        <v>4</v>
      </c>
      <c r="U623">
        <f t="shared" si="65"/>
        <v>2</v>
      </c>
      <c r="V623">
        <f t="shared" si="66"/>
        <v>1</v>
      </c>
      <c r="W623">
        <f t="shared" si="67"/>
        <v>3421</v>
      </c>
    </row>
    <row r="624" spans="1:23" x14ac:dyDescent="0.3">
      <c r="A624">
        <f t="shared" si="68"/>
        <v>623</v>
      </c>
      <c r="B624">
        <f t="shared" si="69"/>
        <v>1080817</v>
      </c>
      <c r="C624" t="s">
        <v>332</v>
      </c>
      <c r="D624">
        <f>COUNTIFS(better_player_df!$A$2:$A$10475,match_formation!B624,better_player_df!$B$2:$B$10475,C624,better_player_df!$E$2:$E$10475,match_formation!$D$1)</f>
        <v>2</v>
      </c>
      <c r="E624">
        <f>COUNTIFS(better_player_df!$A$2:$A$10475,match_formation!B624,better_player_df!$B$2:$B$10475,C624,better_player_df!$E$2:$E$10475,match_formation!$E$1)</f>
        <v>1</v>
      </c>
      <c r="F624">
        <f>COUNTIFS(better_player_df!$A$2:$A$10475,match_formation!B624,better_player_df!$B$2:$B$10475,C624,better_player_df!$E$2:$E$10475,match_formation!$F$1)</f>
        <v>1</v>
      </c>
      <c r="G624">
        <f>COUNTIFS(better_player_df!$A$2:$A$10475,match_formation!B624,better_player_df!$B$2:$B$10475,C624,better_player_df!$E$2:$E$10475,match_formation!$G$1)</f>
        <v>0</v>
      </c>
      <c r="H624">
        <f>COUNTIFS(better_player_df!$A$2:$A$10475,match_formation!B624,better_player_df!$B$2:$B$10475,C624,better_player_df!$E$2:$E$10475,match_formation!$H$1)</f>
        <v>0</v>
      </c>
      <c r="I624">
        <f>COUNTIFS(better_player_df!$A$2:$A$10475,match_formation!B624,better_player_df!$B$2:$B$10475,C624,better_player_df!$E$2:$E$10475,match_formation!$I$1)</f>
        <v>0</v>
      </c>
      <c r="J624">
        <f>COUNTIFS(better_player_df!$A$2:$A$10475,match_formation!B624,better_player_df!$B$2:$B$10475,C624,better_player_df!$E$2:$E$10475,match_formation!$J$1)</f>
        <v>2</v>
      </c>
      <c r="K624">
        <f>COUNTIFS(better_player_df!$A$2:$A$10475,match_formation!B624,better_player_df!$B$2:$B$10475,C624,better_player_df!$E$2:$E$10475,match_formation!$K$1)</f>
        <v>1</v>
      </c>
      <c r="L624">
        <f>COUNTIFS(better_player_df!$A$2:$A$10475,match_formation!B624,better_player_df!$B$2:$B$10475,C624,better_player_df!$E$2:$E$10475,match_formation!$L$1)</f>
        <v>1</v>
      </c>
      <c r="M624">
        <f>COUNTIFS(better_player_df!$A$2:$A$10475,match_formation!B624,better_player_df!$B$2:$B$10475,C624,better_player_df!$E$2:$E$10475,match_formation!$M$1)</f>
        <v>0</v>
      </c>
      <c r="N624">
        <f>COUNTIFS(better_player_df!$A$2:$A$10475,match_formation!B624,better_player_df!$B$2:$B$10475,C624,better_player_df!$E$2:$E$10475,match_formation!$N$1)</f>
        <v>0</v>
      </c>
      <c r="O624">
        <f>COUNTIFS(better_player_df!$A$2:$A$10475,match_formation!B624,better_player_df!$B$2:$B$10475,C624,better_player_df!$E$2:$E$10475,match_formation!$O$1)</f>
        <v>0</v>
      </c>
      <c r="P624">
        <f>COUNTIFS(better_player_df!$A$2:$A$10475,match_formation!B624,better_player_df!$B$2:$B$10475,C624,better_player_df!$E$2:$E$10475,match_formation!$P$1)</f>
        <v>2</v>
      </c>
      <c r="Q624">
        <f>COUNTIFS(better_player_df!$A$2:$A$10475,match_formation!B624,better_player_df!$B$2:$B$10475,C624,better_player_df!$E$2:$E$10475,match_formation!$Q$1)</f>
        <v>0</v>
      </c>
      <c r="R624">
        <f>COUNTIFS(better_player_df!$A$2:$A$10475,match_formation!B624,better_player_df!$B$2:$B$10475,C624,better_player_df!$E$2:$E$10475,match_formation!$R$1)</f>
        <v>0</v>
      </c>
      <c r="S624">
        <f t="shared" si="63"/>
        <v>4</v>
      </c>
      <c r="T624">
        <f t="shared" si="64"/>
        <v>4</v>
      </c>
      <c r="U624">
        <f t="shared" si="65"/>
        <v>0</v>
      </c>
      <c r="V624">
        <f t="shared" si="66"/>
        <v>2</v>
      </c>
      <c r="W624">
        <f t="shared" si="67"/>
        <v>442</v>
      </c>
    </row>
    <row r="625" spans="1:23" x14ac:dyDescent="0.3">
      <c r="A625">
        <f t="shared" si="68"/>
        <v>624</v>
      </c>
      <c r="B625">
        <f t="shared" si="69"/>
        <v>1080817</v>
      </c>
      <c r="C625" t="s">
        <v>317</v>
      </c>
      <c r="D625">
        <f>COUNTIFS(better_player_df!$A$2:$A$10475,match_formation!B625,better_player_df!$B$2:$B$10475,C625,better_player_df!$E$2:$E$10475,match_formation!$D$1)</f>
        <v>2</v>
      </c>
      <c r="E625">
        <f>COUNTIFS(better_player_df!$A$2:$A$10475,match_formation!B625,better_player_df!$B$2:$B$10475,C625,better_player_df!$E$2:$E$10475,match_formation!$E$1)</f>
        <v>1</v>
      </c>
      <c r="F625">
        <f>COUNTIFS(better_player_df!$A$2:$A$10475,match_formation!B625,better_player_df!$B$2:$B$10475,C625,better_player_df!$E$2:$E$10475,match_formation!$F$1)</f>
        <v>1</v>
      </c>
      <c r="G625">
        <f>COUNTIFS(better_player_df!$A$2:$A$10475,match_formation!B625,better_player_df!$B$2:$B$10475,C625,better_player_df!$E$2:$E$10475,match_formation!$G$1)</f>
        <v>2</v>
      </c>
      <c r="H625">
        <f>COUNTIFS(better_player_df!$A$2:$A$10475,match_formation!B625,better_player_df!$B$2:$B$10475,C625,better_player_df!$E$2:$E$10475,match_formation!$H$1)</f>
        <v>0</v>
      </c>
      <c r="I625">
        <f>COUNTIFS(better_player_df!$A$2:$A$10475,match_formation!B625,better_player_df!$B$2:$B$10475,C625,better_player_df!$E$2:$E$10475,match_formation!$I$1)</f>
        <v>0</v>
      </c>
      <c r="J625">
        <f>COUNTIFS(better_player_df!$A$2:$A$10475,match_formation!B625,better_player_df!$B$2:$B$10475,C625,better_player_df!$E$2:$E$10475,match_formation!$J$1)</f>
        <v>0</v>
      </c>
      <c r="K625">
        <f>COUNTIFS(better_player_df!$A$2:$A$10475,match_formation!B625,better_player_df!$B$2:$B$10475,C625,better_player_df!$E$2:$E$10475,match_formation!$K$1)</f>
        <v>0</v>
      </c>
      <c r="L625">
        <f>COUNTIFS(better_player_df!$A$2:$A$10475,match_formation!B625,better_player_df!$B$2:$B$10475,C625,better_player_df!$E$2:$E$10475,match_formation!$L$1)</f>
        <v>0</v>
      </c>
      <c r="M625">
        <f>COUNTIFS(better_player_df!$A$2:$A$10475,match_formation!B625,better_player_df!$B$2:$B$10475,C625,better_player_df!$E$2:$E$10475,match_formation!$M$1)</f>
        <v>1</v>
      </c>
      <c r="N625">
        <f>COUNTIFS(better_player_df!$A$2:$A$10475,match_formation!B625,better_player_df!$B$2:$B$10475,C625,better_player_df!$E$2:$E$10475,match_formation!$N$1)</f>
        <v>1</v>
      </c>
      <c r="O625">
        <f>COUNTIFS(better_player_df!$A$2:$A$10475,match_formation!B625,better_player_df!$B$2:$B$10475,C625,better_player_df!$E$2:$E$10475,match_formation!$O$1)</f>
        <v>1</v>
      </c>
      <c r="P625">
        <f>COUNTIFS(better_player_df!$A$2:$A$10475,match_formation!B625,better_player_df!$B$2:$B$10475,C625,better_player_df!$E$2:$E$10475,match_formation!$P$1)</f>
        <v>1</v>
      </c>
      <c r="Q625">
        <f>COUNTIFS(better_player_df!$A$2:$A$10475,match_formation!B625,better_player_df!$B$2:$B$10475,C625,better_player_df!$E$2:$E$10475,match_formation!$Q$1)</f>
        <v>0</v>
      </c>
      <c r="R625">
        <f>COUNTIFS(better_player_df!$A$2:$A$10475,match_formation!B625,better_player_df!$B$2:$B$10475,C625,better_player_df!$E$2:$E$10475,match_formation!$R$1)</f>
        <v>0</v>
      </c>
      <c r="S625">
        <f t="shared" si="63"/>
        <v>4</v>
      </c>
      <c r="T625">
        <f t="shared" si="64"/>
        <v>2</v>
      </c>
      <c r="U625">
        <f t="shared" si="65"/>
        <v>3</v>
      </c>
      <c r="V625">
        <f t="shared" si="66"/>
        <v>1</v>
      </c>
      <c r="W625">
        <f t="shared" si="67"/>
        <v>4231</v>
      </c>
    </row>
    <row r="626" spans="1:23" x14ac:dyDescent="0.3">
      <c r="A626">
        <f t="shared" si="68"/>
        <v>625</v>
      </c>
      <c r="B626">
        <f t="shared" si="69"/>
        <v>1080818</v>
      </c>
      <c r="C626" t="s">
        <v>289</v>
      </c>
      <c r="D626">
        <f>COUNTIFS(better_player_df!$A$2:$A$10475,match_formation!B626,better_player_df!$B$2:$B$10475,C626,better_player_df!$E$2:$E$10475,match_formation!$D$1)</f>
        <v>3</v>
      </c>
      <c r="E626">
        <f>COUNTIFS(better_player_df!$A$2:$A$10475,match_formation!B626,better_player_df!$B$2:$B$10475,C626,better_player_df!$E$2:$E$10475,match_formation!$E$1)</f>
        <v>0</v>
      </c>
      <c r="F626">
        <f>COUNTIFS(better_player_df!$A$2:$A$10475,match_formation!B626,better_player_df!$B$2:$B$10475,C626,better_player_df!$E$2:$E$10475,match_formation!$F$1)</f>
        <v>0</v>
      </c>
      <c r="G626">
        <f>COUNTIFS(better_player_df!$A$2:$A$10475,match_formation!B626,better_player_df!$B$2:$B$10475,C626,better_player_df!$E$2:$E$10475,match_formation!$G$1)</f>
        <v>0</v>
      </c>
      <c r="H626">
        <f>COUNTIFS(better_player_df!$A$2:$A$10475,match_formation!B626,better_player_df!$B$2:$B$10475,C626,better_player_df!$E$2:$E$10475,match_formation!$H$1)</f>
        <v>1</v>
      </c>
      <c r="I626">
        <f>COUNTIFS(better_player_df!$A$2:$A$10475,match_formation!B626,better_player_df!$B$2:$B$10475,C626,better_player_df!$E$2:$E$10475,match_formation!$I$1)</f>
        <v>1</v>
      </c>
      <c r="J626">
        <f>COUNTIFS(better_player_df!$A$2:$A$10475,match_formation!B626,better_player_df!$B$2:$B$10475,C626,better_player_df!$E$2:$E$10475,match_formation!$J$1)</f>
        <v>3</v>
      </c>
      <c r="K626">
        <f>COUNTIFS(better_player_df!$A$2:$A$10475,match_formation!B626,better_player_df!$B$2:$B$10475,C626,better_player_df!$E$2:$E$10475,match_formation!$K$1)</f>
        <v>0</v>
      </c>
      <c r="L626">
        <f>COUNTIFS(better_player_df!$A$2:$A$10475,match_formation!B626,better_player_df!$B$2:$B$10475,C626,better_player_df!$E$2:$E$10475,match_formation!$L$1)</f>
        <v>0</v>
      </c>
      <c r="M626">
        <f>COUNTIFS(better_player_df!$A$2:$A$10475,match_formation!B626,better_player_df!$B$2:$B$10475,C626,better_player_df!$E$2:$E$10475,match_formation!$M$1)</f>
        <v>0</v>
      </c>
      <c r="N626">
        <f>COUNTIFS(better_player_df!$A$2:$A$10475,match_formation!B626,better_player_df!$B$2:$B$10475,C626,better_player_df!$E$2:$E$10475,match_formation!$N$1)</f>
        <v>0</v>
      </c>
      <c r="O626">
        <f>COUNTIFS(better_player_df!$A$2:$A$10475,match_formation!B626,better_player_df!$B$2:$B$10475,C626,better_player_df!$E$2:$E$10475,match_formation!$O$1)</f>
        <v>0</v>
      </c>
      <c r="P626">
        <f>COUNTIFS(better_player_df!$A$2:$A$10475,match_formation!B626,better_player_df!$B$2:$B$10475,C626,better_player_df!$E$2:$E$10475,match_formation!$P$1)</f>
        <v>2</v>
      </c>
      <c r="Q626">
        <f>COUNTIFS(better_player_df!$A$2:$A$10475,match_formation!B626,better_player_df!$B$2:$B$10475,C626,better_player_df!$E$2:$E$10475,match_formation!$Q$1)</f>
        <v>0</v>
      </c>
      <c r="R626">
        <f>COUNTIFS(better_player_df!$A$2:$A$10475,match_formation!B626,better_player_df!$B$2:$B$10475,C626,better_player_df!$E$2:$E$10475,match_formation!$R$1)</f>
        <v>0</v>
      </c>
      <c r="S626">
        <f t="shared" si="63"/>
        <v>3</v>
      </c>
      <c r="T626">
        <f t="shared" si="64"/>
        <v>5</v>
      </c>
      <c r="U626">
        <f t="shared" si="65"/>
        <v>0</v>
      </c>
      <c r="V626">
        <f t="shared" si="66"/>
        <v>2</v>
      </c>
      <c r="W626">
        <f t="shared" si="67"/>
        <v>352</v>
      </c>
    </row>
    <row r="627" spans="1:23" x14ac:dyDescent="0.3">
      <c r="A627">
        <f t="shared" si="68"/>
        <v>626</v>
      </c>
      <c r="B627">
        <f t="shared" si="69"/>
        <v>1080818</v>
      </c>
      <c r="C627" t="s">
        <v>111</v>
      </c>
      <c r="D627">
        <f>COUNTIFS(better_player_df!$A$2:$A$10475,match_formation!B627,better_player_df!$B$2:$B$10475,C627,better_player_df!$E$2:$E$10475,match_formation!$D$1)</f>
        <v>2</v>
      </c>
      <c r="E627">
        <f>COUNTIFS(better_player_df!$A$2:$A$10475,match_formation!B627,better_player_df!$B$2:$B$10475,C627,better_player_df!$E$2:$E$10475,match_formation!$E$1)</f>
        <v>1</v>
      </c>
      <c r="F627">
        <f>COUNTIFS(better_player_df!$A$2:$A$10475,match_formation!B627,better_player_df!$B$2:$B$10475,C627,better_player_df!$E$2:$E$10475,match_formation!$F$1)</f>
        <v>1</v>
      </c>
      <c r="G627">
        <f>COUNTIFS(better_player_df!$A$2:$A$10475,match_formation!B627,better_player_df!$B$2:$B$10475,C627,better_player_df!$E$2:$E$10475,match_formation!$G$1)</f>
        <v>0</v>
      </c>
      <c r="H627">
        <f>COUNTIFS(better_player_df!$A$2:$A$10475,match_formation!B627,better_player_df!$B$2:$B$10475,C627,better_player_df!$E$2:$E$10475,match_formation!$H$1)</f>
        <v>0</v>
      </c>
      <c r="I627">
        <f>COUNTIFS(better_player_df!$A$2:$A$10475,match_formation!B627,better_player_df!$B$2:$B$10475,C627,better_player_df!$E$2:$E$10475,match_formation!$I$1)</f>
        <v>0</v>
      </c>
      <c r="J627">
        <f>COUNTIFS(better_player_df!$A$2:$A$10475,match_formation!B627,better_player_df!$B$2:$B$10475,C627,better_player_df!$E$2:$E$10475,match_formation!$J$1)</f>
        <v>2</v>
      </c>
      <c r="K627">
        <f>COUNTIFS(better_player_df!$A$2:$A$10475,match_formation!B627,better_player_df!$B$2:$B$10475,C627,better_player_df!$E$2:$E$10475,match_formation!$K$1)</f>
        <v>1</v>
      </c>
      <c r="L627">
        <f>COUNTIFS(better_player_df!$A$2:$A$10475,match_formation!B627,better_player_df!$B$2:$B$10475,C627,better_player_df!$E$2:$E$10475,match_formation!$L$1)</f>
        <v>1</v>
      </c>
      <c r="M627">
        <f>COUNTIFS(better_player_df!$A$2:$A$10475,match_formation!B627,better_player_df!$B$2:$B$10475,C627,better_player_df!$E$2:$E$10475,match_formation!$M$1)</f>
        <v>0</v>
      </c>
      <c r="N627">
        <f>COUNTIFS(better_player_df!$A$2:$A$10475,match_formation!B627,better_player_df!$B$2:$B$10475,C627,better_player_df!$E$2:$E$10475,match_formation!$N$1)</f>
        <v>0</v>
      </c>
      <c r="O627">
        <f>COUNTIFS(better_player_df!$A$2:$A$10475,match_formation!B627,better_player_df!$B$2:$B$10475,C627,better_player_df!$E$2:$E$10475,match_formation!$O$1)</f>
        <v>0</v>
      </c>
      <c r="P627">
        <f>COUNTIFS(better_player_df!$A$2:$A$10475,match_formation!B627,better_player_df!$B$2:$B$10475,C627,better_player_df!$E$2:$E$10475,match_formation!$P$1)</f>
        <v>2</v>
      </c>
      <c r="Q627">
        <f>COUNTIFS(better_player_df!$A$2:$A$10475,match_formation!B627,better_player_df!$B$2:$B$10475,C627,better_player_df!$E$2:$E$10475,match_formation!$Q$1)</f>
        <v>0</v>
      </c>
      <c r="R627">
        <f>COUNTIFS(better_player_df!$A$2:$A$10475,match_formation!B627,better_player_df!$B$2:$B$10475,C627,better_player_df!$E$2:$E$10475,match_formation!$R$1)</f>
        <v>0</v>
      </c>
      <c r="S627">
        <f t="shared" si="63"/>
        <v>4</v>
      </c>
      <c r="T627">
        <f t="shared" si="64"/>
        <v>4</v>
      </c>
      <c r="U627">
        <f t="shared" si="65"/>
        <v>0</v>
      </c>
      <c r="V627">
        <f t="shared" si="66"/>
        <v>2</v>
      </c>
      <c r="W627">
        <f t="shared" si="67"/>
        <v>442</v>
      </c>
    </row>
    <row r="628" spans="1:23" x14ac:dyDescent="0.3">
      <c r="A628">
        <f t="shared" si="68"/>
        <v>627</v>
      </c>
      <c r="B628">
        <f t="shared" si="69"/>
        <v>1080819</v>
      </c>
      <c r="C628" t="s">
        <v>289</v>
      </c>
      <c r="D628">
        <f>COUNTIFS(better_player_df!$A$2:$A$10475,match_formation!B628,better_player_df!$B$2:$B$10475,C628,better_player_df!$E$2:$E$10475,match_formation!$D$1)</f>
        <v>2</v>
      </c>
      <c r="E628">
        <f>COUNTIFS(better_player_df!$A$2:$A$10475,match_formation!B628,better_player_df!$B$2:$B$10475,C628,better_player_df!$E$2:$E$10475,match_formation!$E$1)</f>
        <v>1</v>
      </c>
      <c r="F628">
        <f>COUNTIFS(better_player_df!$A$2:$A$10475,match_formation!B628,better_player_df!$B$2:$B$10475,C628,better_player_df!$E$2:$E$10475,match_formation!$F$1)</f>
        <v>1</v>
      </c>
      <c r="G628">
        <f>COUNTIFS(better_player_df!$A$2:$A$10475,match_formation!B628,better_player_df!$B$2:$B$10475,C628,better_player_df!$E$2:$E$10475,match_formation!$G$1)</f>
        <v>0</v>
      </c>
      <c r="H628">
        <f>COUNTIFS(better_player_df!$A$2:$A$10475,match_formation!B628,better_player_df!$B$2:$B$10475,C628,better_player_df!$E$2:$E$10475,match_formation!$H$1)</f>
        <v>0</v>
      </c>
      <c r="I628">
        <f>COUNTIFS(better_player_df!$A$2:$A$10475,match_formation!B628,better_player_df!$B$2:$B$10475,C628,better_player_df!$E$2:$E$10475,match_formation!$I$1)</f>
        <v>0</v>
      </c>
      <c r="J628">
        <f>COUNTIFS(better_player_df!$A$2:$A$10475,match_formation!B628,better_player_df!$B$2:$B$10475,C628,better_player_df!$E$2:$E$10475,match_formation!$J$1)</f>
        <v>3</v>
      </c>
      <c r="K628">
        <f>COUNTIFS(better_player_df!$A$2:$A$10475,match_formation!B628,better_player_df!$B$2:$B$10475,C628,better_player_df!$E$2:$E$10475,match_formation!$K$1)</f>
        <v>0</v>
      </c>
      <c r="L628">
        <f>COUNTIFS(better_player_df!$A$2:$A$10475,match_formation!B628,better_player_df!$B$2:$B$10475,C628,better_player_df!$E$2:$E$10475,match_formation!$L$1)</f>
        <v>0</v>
      </c>
      <c r="M628">
        <f>COUNTIFS(better_player_df!$A$2:$A$10475,match_formation!B628,better_player_df!$B$2:$B$10475,C628,better_player_df!$E$2:$E$10475,match_formation!$M$1)</f>
        <v>0</v>
      </c>
      <c r="N628">
        <f>COUNTIFS(better_player_df!$A$2:$A$10475,match_formation!B628,better_player_df!$B$2:$B$10475,C628,better_player_df!$E$2:$E$10475,match_formation!$N$1)</f>
        <v>0</v>
      </c>
      <c r="O628">
        <f>COUNTIFS(better_player_df!$A$2:$A$10475,match_formation!B628,better_player_df!$B$2:$B$10475,C628,better_player_df!$E$2:$E$10475,match_formation!$O$1)</f>
        <v>0</v>
      </c>
      <c r="P628">
        <f>COUNTIFS(better_player_df!$A$2:$A$10475,match_formation!B628,better_player_df!$B$2:$B$10475,C628,better_player_df!$E$2:$E$10475,match_formation!$P$1)</f>
        <v>1</v>
      </c>
      <c r="Q628">
        <f>COUNTIFS(better_player_df!$A$2:$A$10475,match_formation!B628,better_player_df!$B$2:$B$10475,C628,better_player_df!$E$2:$E$10475,match_formation!$Q$1)</f>
        <v>1</v>
      </c>
      <c r="R628">
        <f>COUNTIFS(better_player_df!$A$2:$A$10475,match_formation!B628,better_player_df!$B$2:$B$10475,C628,better_player_df!$E$2:$E$10475,match_formation!$R$1)</f>
        <v>1</v>
      </c>
      <c r="S628">
        <f t="shared" si="63"/>
        <v>4</v>
      </c>
      <c r="T628">
        <f t="shared" si="64"/>
        <v>3</v>
      </c>
      <c r="U628">
        <f t="shared" si="65"/>
        <v>0</v>
      </c>
      <c r="V628">
        <f t="shared" si="66"/>
        <v>3</v>
      </c>
      <c r="W628">
        <f t="shared" si="67"/>
        <v>433</v>
      </c>
    </row>
    <row r="629" spans="1:23" x14ac:dyDescent="0.3">
      <c r="A629">
        <f t="shared" si="68"/>
        <v>628</v>
      </c>
      <c r="B629">
        <f t="shared" si="69"/>
        <v>1080819</v>
      </c>
      <c r="C629" t="s">
        <v>96</v>
      </c>
      <c r="D629">
        <f>COUNTIFS(better_player_df!$A$2:$A$10475,match_formation!B629,better_player_df!$B$2:$B$10475,C629,better_player_df!$E$2:$E$10475,match_formation!$D$1)</f>
        <v>2</v>
      </c>
      <c r="E629">
        <f>COUNTIFS(better_player_df!$A$2:$A$10475,match_formation!B629,better_player_df!$B$2:$B$10475,C629,better_player_df!$E$2:$E$10475,match_formation!$E$1)</f>
        <v>1</v>
      </c>
      <c r="F629">
        <f>COUNTIFS(better_player_df!$A$2:$A$10475,match_formation!B629,better_player_df!$B$2:$B$10475,C629,better_player_df!$E$2:$E$10475,match_formation!$F$1)</f>
        <v>1</v>
      </c>
      <c r="G629">
        <f>COUNTIFS(better_player_df!$A$2:$A$10475,match_formation!B629,better_player_df!$B$2:$B$10475,C629,better_player_df!$E$2:$E$10475,match_formation!$G$1)</f>
        <v>2</v>
      </c>
      <c r="H629">
        <f>COUNTIFS(better_player_df!$A$2:$A$10475,match_formation!B629,better_player_df!$B$2:$B$10475,C629,better_player_df!$E$2:$E$10475,match_formation!$H$1)</f>
        <v>0</v>
      </c>
      <c r="I629">
        <f>COUNTIFS(better_player_df!$A$2:$A$10475,match_formation!B629,better_player_df!$B$2:$B$10475,C629,better_player_df!$E$2:$E$10475,match_formation!$I$1)</f>
        <v>0</v>
      </c>
      <c r="J629">
        <f>COUNTIFS(better_player_df!$A$2:$A$10475,match_formation!B629,better_player_df!$B$2:$B$10475,C629,better_player_df!$E$2:$E$10475,match_formation!$J$1)</f>
        <v>0</v>
      </c>
      <c r="K629">
        <f>COUNTIFS(better_player_df!$A$2:$A$10475,match_formation!B629,better_player_df!$B$2:$B$10475,C629,better_player_df!$E$2:$E$10475,match_formation!$K$1)</f>
        <v>0</v>
      </c>
      <c r="L629">
        <f>COUNTIFS(better_player_df!$A$2:$A$10475,match_formation!B629,better_player_df!$B$2:$B$10475,C629,better_player_df!$E$2:$E$10475,match_formation!$L$1)</f>
        <v>0</v>
      </c>
      <c r="M629">
        <f>COUNTIFS(better_player_df!$A$2:$A$10475,match_formation!B629,better_player_df!$B$2:$B$10475,C629,better_player_df!$E$2:$E$10475,match_formation!$M$1)</f>
        <v>1</v>
      </c>
      <c r="N629">
        <f>COUNTIFS(better_player_df!$A$2:$A$10475,match_formation!B629,better_player_df!$B$2:$B$10475,C629,better_player_df!$E$2:$E$10475,match_formation!$N$1)</f>
        <v>1</v>
      </c>
      <c r="O629">
        <f>COUNTIFS(better_player_df!$A$2:$A$10475,match_formation!B629,better_player_df!$B$2:$B$10475,C629,better_player_df!$E$2:$E$10475,match_formation!$O$1)</f>
        <v>1</v>
      </c>
      <c r="P629">
        <f>COUNTIFS(better_player_df!$A$2:$A$10475,match_formation!B629,better_player_df!$B$2:$B$10475,C629,better_player_df!$E$2:$E$10475,match_formation!$P$1)</f>
        <v>1</v>
      </c>
      <c r="Q629">
        <f>COUNTIFS(better_player_df!$A$2:$A$10475,match_formation!B629,better_player_df!$B$2:$B$10475,C629,better_player_df!$E$2:$E$10475,match_formation!$Q$1)</f>
        <v>0</v>
      </c>
      <c r="R629">
        <f>COUNTIFS(better_player_df!$A$2:$A$10475,match_formation!B629,better_player_df!$B$2:$B$10475,C629,better_player_df!$E$2:$E$10475,match_formation!$R$1)</f>
        <v>0</v>
      </c>
      <c r="S629">
        <f t="shared" si="63"/>
        <v>4</v>
      </c>
      <c r="T629">
        <f t="shared" si="64"/>
        <v>2</v>
      </c>
      <c r="U629">
        <f t="shared" si="65"/>
        <v>3</v>
      </c>
      <c r="V629">
        <f t="shared" si="66"/>
        <v>1</v>
      </c>
      <c r="W629">
        <f t="shared" si="67"/>
        <v>4231</v>
      </c>
    </row>
    <row r="630" spans="1:23" x14ac:dyDescent="0.3">
      <c r="A630">
        <f t="shared" si="68"/>
        <v>629</v>
      </c>
      <c r="B630">
        <f t="shared" si="69"/>
        <v>1080820</v>
      </c>
      <c r="C630" t="s">
        <v>232</v>
      </c>
      <c r="D630">
        <f>COUNTIFS(better_player_df!$A$2:$A$10475,match_formation!B630,better_player_df!$B$2:$B$10475,C630,better_player_df!$E$2:$E$10475,match_formation!$D$1)</f>
        <v>2</v>
      </c>
      <c r="E630">
        <f>COUNTIFS(better_player_df!$A$2:$A$10475,match_formation!B630,better_player_df!$B$2:$B$10475,C630,better_player_df!$E$2:$E$10475,match_formation!$E$1)</f>
        <v>1</v>
      </c>
      <c r="F630">
        <f>COUNTIFS(better_player_df!$A$2:$A$10475,match_formation!B630,better_player_df!$B$2:$B$10475,C630,better_player_df!$E$2:$E$10475,match_formation!$F$1)</f>
        <v>1</v>
      </c>
      <c r="G630">
        <f>COUNTIFS(better_player_df!$A$2:$A$10475,match_formation!B630,better_player_df!$B$2:$B$10475,C630,better_player_df!$E$2:$E$10475,match_formation!$G$1)</f>
        <v>0</v>
      </c>
      <c r="H630">
        <f>COUNTIFS(better_player_df!$A$2:$A$10475,match_formation!B630,better_player_df!$B$2:$B$10475,C630,better_player_df!$E$2:$E$10475,match_formation!$H$1)</f>
        <v>0</v>
      </c>
      <c r="I630">
        <f>COUNTIFS(better_player_df!$A$2:$A$10475,match_formation!B630,better_player_df!$B$2:$B$10475,C630,better_player_df!$E$2:$E$10475,match_formation!$I$1)</f>
        <v>0</v>
      </c>
      <c r="J630">
        <f>COUNTIFS(better_player_df!$A$2:$A$10475,match_formation!B630,better_player_df!$B$2:$B$10475,C630,better_player_df!$E$2:$E$10475,match_formation!$J$1)</f>
        <v>2</v>
      </c>
      <c r="K630">
        <f>COUNTIFS(better_player_df!$A$2:$A$10475,match_formation!B630,better_player_df!$B$2:$B$10475,C630,better_player_df!$E$2:$E$10475,match_formation!$K$1)</f>
        <v>1</v>
      </c>
      <c r="L630">
        <f>COUNTIFS(better_player_df!$A$2:$A$10475,match_formation!B630,better_player_df!$B$2:$B$10475,C630,better_player_df!$E$2:$E$10475,match_formation!$L$1)</f>
        <v>1</v>
      </c>
      <c r="M630">
        <f>COUNTIFS(better_player_df!$A$2:$A$10475,match_formation!B630,better_player_df!$B$2:$B$10475,C630,better_player_df!$E$2:$E$10475,match_formation!$M$1)</f>
        <v>0</v>
      </c>
      <c r="N630">
        <f>COUNTIFS(better_player_df!$A$2:$A$10475,match_formation!B630,better_player_df!$B$2:$B$10475,C630,better_player_df!$E$2:$E$10475,match_formation!$N$1)</f>
        <v>0</v>
      </c>
      <c r="O630">
        <f>COUNTIFS(better_player_df!$A$2:$A$10475,match_formation!B630,better_player_df!$B$2:$B$10475,C630,better_player_df!$E$2:$E$10475,match_formation!$O$1)</f>
        <v>0</v>
      </c>
      <c r="P630">
        <f>COUNTIFS(better_player_df!$A$2:$A$10475,match_formation!B630,better_player_df!$B$2:$B$10475,C630,better_player_df!$E$2:$E$10475,match_formation!$P$1)</f>
        <v>2</v>
      </c>
      <c r="Q630">
        <f>COUNTIFS(better_player_df!$A$2:$A$10475,match_formation!B630,better_player_df!$B$2:$B$10475,C630,better_player_df!$E$2:$E$10475,match_formation!$Q$1)</f>
        <v>0</v>
      </c>
      <c r="R630">
        <f>COUNTIFS(better_player_df!$A$2:$A$10475,match_formation!B630,better_player_df!$B$2:$B$10475,C630,better_player_df!$E$2:$E$10475,match_formation!$R$1)</f>
        <v>0</v>
      </c>
      <c r="S630">
        <f t="shared" si="63"/>
        <v>4</v>
      </c>
      <c r="T630">
        <f t="shared" si="64"/>
        <v>4</v>
      </c>
      <c r="U630">
        <f t="shared" si="65"/>
        <v>0</v>
      </c>
      <c r="V630">
        <f t="shared" si="66"/>
        <v>2</v>
      </c>
      <c r="W630">
        <f t="shared" si="67"/>
        <v>442</v>
      </c>
    </row>
    <row r="631" spans="1:23" x14ac:dyDescent="0.3">
      <c r="A631">
        <f t="shared" si="68"/>
        <v>630</v>
      </c>
      <c r="B631">
        <f t="shared" si="69"/>
        <v>1080820</v>
      </c>
      <c r="C631" t="s">
        <v>289</v>
      </c>
      <c r="D631">
        <f>COUNTIFS(better_player_df!$A$2:$A$10475,match_formation!B631,better_player_df!$B$2:$B$10475,C631,better_player_df!$E$2:$E$10475,match_formation!$D$1)</f>
        <v>2</v>
      </c>
      <c r="E631">
        <f>COUNTIFS(better_player_df!$A$2:$A$10475,match_formation!B631,better_player_df!$B$2:$B$10475,C631,better_player_df!$E$2:$E$10475,match_formation!$E$1)</f>
        <v>1</v>
      </c>
      <c r="F631">
        <f>COUNTIFS(better_player_df!$A$2:$A$10475,match_formation!B631,better_player_df!$B$2:$B$10475,C631,better_player_df!$E$2:$E$10475,match_formation!$F$1)</f>
        <v>1</v>
      </c>
      <c r="G631">
        <f>COUNTIFS(better_player_df!$A$2:$A$10475,match_formation!B631,better_player_df!$B$2:$B$10475,C631,better_player_df!$E$2:$E$10475,match_formation!$G$1)</f>
        <v>0</v>
      </c>
      <c r="H631">
        <f>COUNTIFS(better_player_df!$A$2:$A$10475,match_formation!B631,better_player_df!$B$2:$B$10475,C631,better_player_df!$E$2:$E$10475,match_formation!$H$1)</f>
        <v>0</v>
      </c>
      <c r="I631">
        <f>COUNTIFS(better_player_df!$A$2:$A$10475,match_formation!B631,better_player_df!$B$2:$B$10475,C631,better_player_df!$E$2:$E$10475,match_formation!$I$1)</f>
        <v>0</v>
      </c>
      <c r="J631">
        <f>COUNTIFS(better_player_df!$A$2:$A$10475,match_formation!B631,better_player_df!$B$2:$B$10475,C631,better_player_df!$E$2:$E$10475,match_formation!$J$1)</f>
        <v>2</v>
      </c>
      <c r="K631">
        <f>COUNTIFS(better_player_df!$A$2:$A$10475,match_formation!B631,better_player_df!$B$2:$B$10475,C631,better_player_df!$E$2:$E$10475,match_formation!$K$1)</f>
        <v>1</v>
      </c>
      <c r="L631">
        <f>COUNTIFS(better_player_df!$A$2:$A$10475,match_formation!B631,better_player_df!$B$2:$B$10475,C631,better_player_df!$E$2:$E$10475,match_formation!$L$1)</f>
        <v>1</v>
      </c>
      <c r="M631">
        <f>COUNTIFS(better_player_df!$A$2:$A$10475,match_formation!B631,better_player_df!$B$2:$B$10475,C631,better_player_df!$E$2:$E$10475,match_formation!$M$1)</f>
        <v>0</v>
      </c>
      <c r="N631">
        <f>COUNTIFS(better_player_df!$A$2:$A$10475,match_formation!B631,better_player_df!$B$2:$B$10475,C631,better_player_df!$E$2:$E$10475,match_formation!$N$1)</f>
        <v>0</v>
      </c>
      <c r="O631">
        <f>COUNTIFS(better_player_df!$A$2:$A$10475,match_formation!B631,better_player_df!$B$2:$B$10475,C631,better_player_df!$E$2:$E$10475,match_formation!$O$1)</f>
        <v>0</v>
      </c>
      <c r="P631">
        <f>COUNTIFS(better_player_df!$A$2:$A$10475,match_formation!B631,better_player_df!$B$2:$B$10475,C631,better_player_df!$E$2:$E$10475,match_formation!$P$1)</f>
        <v>2</v>
      </c>
      <c r="Q631">
        <f>COUNTIFS(better_player_df!$A$2:$A$10475,match_formation!B631,better_player_df!$B$2:$B$10475,C631,better_player_df!$E$2:$E$10475,match_formation!$Q$1)</f>
        <v>0</v>
      </c>
      <c r="R631">
        <f>COUNTIFS(better_player_df!$A$2:$A$10475,match_formation!B631,better_player_df!$B$2:$B$10475,C631,better_player_df!$E$2:$E$10475,match_formation!$R$1)</f>
        <v>0</v>
      </c>
      <c r="S631">
        <f t="shared" si="63"/>
        <v>4</v>
      </c>
      <c r="T631">
        <f t="shared" si="64"/>
        <v>4</v>
      </c>
      <c r="U631">
        <f t="shared" si="65"/>
        <v>0</v>
      </c>
      <c r="V631">
        <f t="shared" si="66"/>
        <v>2</v>
      </c>
      <c r="W631">
        <f t="shared" si="67"/>
        <v>442</v>
      </c>
    </row>
    <row r="632" spans="1:23" x14ac:dyDescent="0.3">
      <c r="A632">
        <f t="shared" si="68"/>
        <v>631</v>
      </c>
      <c r="B632">
        <f t="shared" si="69"/>
        <v>1080821</v>
      </c>
      <c r="C632" t="s">
        <v>187</v>
      </c>
      <c r="D632">
        <f>COUNTIFS(better_player_df!$A$2:$A$10475,match_formation!B632,better_player_df!$B$2:$B$10475,C632,better_player_df!$E$2:$E$10475,match_formation!$D$1)</f>
        <v>2</v>
      </c>
      <c r="E632">
        <f>COUNTIFS(better_player_df!$A$2:$A$10475,match_formation!B632,better_player_df!$B$2:$B$10475,C632,better_player_df!$E$2:$E$10475,match_formation!$E$1)</f>
        <v>1</v>
      </c>
      <c r="F632">
        <f>COUNTIFS(better_player_df!$A$2:$A$10475,match_formation!B632,better_player_df!$B$2:$B$10475,C632,better_player_df!$E$2:$E$10475,match_formation!$F$1)</f>
        <v>1</v>
      </c>
      <c r="G632">
        <f>COUNTIFS(better_player_df!$A$2:$A$10475,match_formation!B632,better_player_df!$B$2:$B$10475,C632,better_player_df!$E$2:$E$10475,match_formation!$G$1)</f>
        <v>1</v>
      </c>
      <c r="H632">
        <f>COUNTIFS(better_player_df!$A$2:$A$10475,match_formation!B632,better_player_df!$B$2:$B$10475,C632,better_player_df!$E$2:$E$10475,match_formation!$H$1)</f>
        <v>0</v>
      </c>
      <c r="I632">
        <f>COUNTIFS(better_player_df!$A$2:$A$10475,match_formation!B632,better_player_df!$B$2:$B$10475,C632,better_player_df!$E$2:$E$10475,match_formation!$I$1)</f>
        <v>0</v>
      </c>
      <c r="J632">
        <f>COUNTIFS(better_player_df!$A$2:$A$10475,match_formation!B632,better_player_df!$B$2:$B$10475,C632,better_player_df!$E$2:$E$10475,match_formation!$J$1)</f>
        <v>2</v>
      </c>
      <c r="K632">
        <f>COUNTIFS(better_player_df!$A$2:$A$10475,match_formation!B632,better_player_df!$B$2:$B$10475,C632,better_player_df!$E$2:$E$10475,match_formation!$K$1)</f>
        <v>1</v>
      </c>
      <c r="L632">
        <f>COUNTIFS(better_player_df!$A$2:$A$10475,match_formation!B632,better_player_df!$B$2:$B$10475,C632,better_player_df!$E$2:$E$10475,match_formation!$L$1)</f>
        <v>1</v>
      </c>
      <c r="M632">
        <f>COUNTIFS(better_player_df!$A$2:$A$10475,match_formation!B632,better_player_df!$B$2:$B$10475,C632,better_player_df!$E$2:$E$10475,match_formation!$M$1)</f>
        <v>0</v>
      </c>
      <c r="N632">
        <f>COUNTIFS(better_player_df!$A$2:$A$10475,match_formation!B632,better_player_df!$B$2:$B$10475,C632,better_player_df!$E$2:$E$10475,match_formation!$N$1)</f>
        <v>0</v>
      </c>
      <c r="O632">
        <f>COUNTIFS(better_player_df!$A$2:$A$10475,match_formation!B632,better_player_df!$B$2:$B$10475,C632,better_player_df!$E$2:$E$10475,match_formation!$O$1)</f>
        <v>0</v>
      </c>
      <c r="P632">
        <f>COUNTIFS(better_player_df!$A$2:$A$10475,match_formation!B632,better_player_df!$B$2:$B$10475,C632,better_player_df!$E$2:$E$10475,match_formation!$P$1)</f>
        <v>1</v>
      </c>
      <c r="Q632">
        <f>COUNTIFS(better_player_df!$A$2:$A$10475,match_formation!B632,better_player_df!$B$2:$B$10475,C632,better_player_df!$E$2:$E$10475,match_formation!$Q$1)</f>
        <v>0</v>
      </c>
      <c r="R632">
        <f>COUNTIFS(better_player_df!$A$2:$A$10475,match_formation!B632,better_player_df!$B$2:$B$10475,C632,better_player_df!$E$2:$E$10475,match_formation!$R$1)</f>
        <v>0</v>
      </c>
      <c r="S632">
        <f t="shared" si="63"/>
        <v>4</v>
      </c>
      <c r="T632">
        <f t="shared" si="64"/>
        <v>5</v>
      </c>
      <c r="U632">
        <f t="shared" si="65"/>
        <v>0</v>
      </c>
      <c r="V632">
        <f t="shared" si="66"/>
        <v>1</v>
      </c>
      <c r="W632">
        <f t="shared" si="67"/>
        <v>451</v>
      </c>
    </row>
    <row r="633" spans="1:23" x14ac:dyDescent="0.3">
      <c r="A633">
        <f t="shared" si="68"/>
        <v>632</v>
      </c>
      <c r="B633">
        <f t="shared" si="69"/>
        <v>1080821</v>
      </c>
      <c r="C633" t="s">
        <v>172</v>
      </c>
      <c r="D633">
        <f>COUNTIFS(better_player_df!$A$2:$A$10475,match_formation!B633,better_player_df!$B$2:$B$10475,C633,better_player_df!$E$2:$E$10475,match_formation!$D$1)</f>
        <v>2</v>
      </c>
      <c r="E633">
        <f>COUNTIFS(better_player_df!$A$2:$A$10475,match_formation!B633,better_player_df!$B$2:$B$10475,C633,better_player_df!$E$2:$E$10475,match_formation!$E$1)</f>
        <v>1</v>
      </c>
      <c r="F633">
        <f>COUNTIFS(better_player_df!$A$2:$A$10475,match_formation!B633,better_player_df!$B$2:$B$10475,C633,better_player_df!$E$2:$E$10475,match_formation!$F$1)</f>
        <v>1</v>
      </c>
      <c r="G633">
        <f>COUNTIFS(better_player_df!$A$2:$A$10475,match_formation!B633,better_player_df!$B$2:$B$10475,C633,better_player_df!$E$2:$E$10475,match_formation!$G$1)</f>
        <v>2</v>
      </c>
      <c r="H633">
        <f>COUNTIFS(better_player_df!$A$2:$A$10475,match_formation!B633,better_player_df!$B$2:$B$10475,C633,better_player_df!$E$2:$E$10475,match_formation!$H$1)</f>
        <v>0</v>
      </c>
      <c r="I633">
        <f>COUNTIFS(better_player_df!$A$2:$A$10475,match_formation!B633,better_player_df!$B$2:$B$10475,C633,better_player_df!$E$2:$E$10475,match_formation!$I$1)</f>
        <v>0</v>
      </c>
      <c r="J633">
        <f>COUNTIFS(better_player_df!$A$2:$A$10475,match_formation!B633,better_player_df!$B$2:$B$10475,C633,better_player_df!$E$2:$E$10475,match_formation!$J$1)</f>
        <v>0</v>
      </c>
      <c r="K633">
        <f>COUNTIFS(better_player_df!$A$2:$A$10475,match_formation!B633,better_player_df!$B$2:$B$10475,C633,better_player_df!$E$2:$E$10475,match_formation!$K$1)</f>
        <v>0</v>
      </c>
      <c r="L633">
        <f>COUNTIFS(better_player_df!$A$2:$A$10475,match_formation!B633,better_player_df!$B$2:$B$10475,C633,better_player_df!$E$2:$E$10475,match_formation!$L$1)</f>
        <v>0</v>
      </c>
      <c r="M633">
        <f>COUNTIFS(better_player_df!$A$2:$A$10475,match_formation!B633,better_player_df!$B$2:$B$10475,C633,better_player_df!$E$2:$E$10475,match_formation!$M$1)</f>
        <v>1</v>
      </c>
      <c r="N633">
        <f>COUNTIFS(better_player_df!$A$2:$A$10475,match_formation!B633,better_player_df!$B$2:$B$10475,C633,better_player_df!$E$2:$E$10475,match_formation!$N$1)</f>
        <v>1</v>
      </c>
      <c r="O633">
        <f>COUNTIFS(better_player_df!$A$2:$A$10475,match_formation!B633,better_player_df!$B$2:$B$10475,C633,better_player_df!$E$2:$E$10475,match_formation!$O$1)</f>
        <v>1</v>
      </c>
      <c r="P633">
        <f>COUNTIFS(better_player_df!$A$2:$A$10475,match_formation!B633,better_player_df!$B$2:$B$10475,C633,better_player_df!$E$2:$E$10475,match_formation!$P$1)</f>
        <v>1</v>
      </c>
      <c r="Q633">
        <f>COUNTIFS(better_player_df!$A$2:$A$10475,match_formation!B633,better_player_df!$B$2:$B$10475,C633,better_player_df!$E$2:$E$10475,match_formation!$Q$1)</f>
        <v>0</v>
      </c>
      <c r="R633">
        <f>COUNTIFS(better_player_df!$A$2:$A$10475,match_formation!B633,better_player_df!$B$2:$B$10475,C633,better_player_df!$E$2:$E$10475,match_formation!$R$1)</f>
        <v>0</v>
      </c>
      <c r="S633">
        <f t="shared" si="63"/>
        <v>4</v>
      </c>
      <c r="T633">
        <f t="shared" si="64"/>
        <v>2</v>
      </c>
      <c r="U633">
        <f t="shared" si="65"/>
        <v>3</v>
      </c>
      <c r="V633">
        <f t="shared" si="66"/>
        <v>1</v>
      </c>
      <c r="W633">
        <f t="shared" si="67"/>
        <v>4231</v>
      </c>
    </row>
    <row r="634" spans="1:23" x14ac:dyDescent="0.3">
      <c r="A634">
        <f t="shared" si="68"/>
        <v>633</v>
      </c>
      <c r="B634">
        <f t="shared" si="69"/>
        <v>1080822</v>
      </c>
      <c r="C634" t="s">
        <v>303</v>
      </c>
      <c r="D634">
        <f>COUNTIFS(better_player_df!$A$2:$A$10475,match_formation!B634,better_player_df!$B$2:$B$10475,C634,better_player_df!$E$2:$E$10475,match_formation!$D$1)</f>
        <v>2</v>
      </c>
      <c r="E634">
        <f>COUNTIFS(better_player_df!$A$2:$A$10475,match_formation!B634,better_player_df!$B$2:$B$10475,C634,better_player_df!$E$2:$E$10475,match_formation!$E$1)</f>
        <v>1</v>
      </c>
      <c r="F634">
        <f>COUNTIFS(better_player_df!$A$2:$A$10475,match_formation!B634,better_player_df!$B$2:$B$10475,C634,better_player_df!$E$2:$E$10475,match_formation!$F$1)</f>
        <v>1</v>
      </c>
      <c r="G634">
        <f>COUNTIFS(better_player_df!$A$2:$A$10475,match_formation!B634,better_player_df!$B$2:$B$10475,C634,better_player_df!$E$2:$E$10475,match_formation!$G$1)</f>
        <v>0</v>
      </c>
      <c r="H634">
        <f>COUNTIFS(better_player_df!$A$2:$A$10475,match_formation!B634,better_player_df!$B$2:$B$10475,C634,better_player_df!$E$2:$E$10475,match_formation!$H$1)</f>
        <v>0</v>
      </c>
      <c r="I634">
        <f>COUNTIFS(better_player_df!$A$2:$A$10475,match_formation!B634,better_player_df!$B$2:$B$10475,C634,better_player_df!$E$2:$E$10475,match_formation!$I$1)</f>
        <v>0</v>
      </c>
      <c r="J634">
        <f>COUNTIFS(better_player_df!$A$2:$A$10475,match_formation!B634,better_player_df!$B$2:$B$10475,C634,better_player_df!$E$2:$E$10475,match_formation!$J$1)</f>
        <v>2</v>
      </c>
      <c r="K634">
        <f>COUNTIFS(better_player_df!$A$2:$A$10475,match_formation!B634,better_player_df!$B$2:$B$10475,C634,better_player_df!$E$2:$E$10475,match_formation!$K$1)</f>
        <v>1</v>
      </c>
      <c r="L634">
        <f>COUNTIFS(better_player_df!$A$2:$A$10475,match_formation!B634,better_player_df!$B$2:$B$10475,C634,better_player_df!$E$2:$E$10475,match_formation!$L$1)</f>
        <v>1</v>
      </c>
      <c r="M634">
        <f>COUNTIFS(better_player_df!$A$2:$A$10475,match_formation!B634,better_player_df!$B$2:$B$10475,C634,better_player_df!$E$2:$E$10475,match_formation!$M$1)</f>
        <v>0</v>
      </c>
      <c r="N634">
        <f>COUNTIFS(better_player_df!$A$2:$A$10475,match_formation!B634,better_player_df!$B$2:$B$10475,C634,better_player_df!$E$2:$E$10475,match_formation!$N$1)</f>
        <v>0</v>
      </c>
      <c r="O634">
        <f>COUNTIFS(better_player_df!$A$2:$A$10475,match_formation!B634,better_player_df!$B$2:$B$10475,C634,better_player_df!$E$2:$E$10475,match_formation!$O$1)</f>
        <v>0</v>
      </c>
      <c r="P634">
        <f>COUNTIFS(better_player_df!$A$2:$A$10475,match_formation!B634,better_player_df!$B$2:$B$10475,C634,better_player_df!$E$2:$E$10475,match_formation!$P$1)</f>
        <v>2</v>
      </c>
      <c r="Q634">
        <f>COUNTIFS(better_player_df!$A$2:$A$10475,match_formation!B634,better_player_df!$B$2:$B$10475,C634,better_player_df!$E$2:$E$10475,match_formation!$Q$1)</f>
        <v>0</v>
      </c>
      <c r="R634">
        <f>COUNTIFS(better_player_df!$A$2:$A$10475,match_formation!B634,better_player_df!$B$2:$B$10475,C634,better_player_df!$E$2:$E$10475,match_formation!$R$1)</f>
        <v>0</v>
      </c>
      <c r="S634">
        <f t="shared" si="63"/>
        <v>4</v>
      </c>
      <c r="T634">
        <f t="shared" si="64"/>
        <v>4</v>
      </c>
      <c r="U634">
        <f t="shared" si="65"/>
        <v>0</v>
      </c>
      <c r="V634">
        <f t="shared" si="66"/>
        <v>2</v>
      </c>
      <c r="W634">
        <f t="shared" si="67"/>
        <v>442</v>
      </c>
    </row>
    <row r="635" spans="1:23" x14ac:dyDescent="0.3">
      <c r="A635">
        <f t="shared" si="68"/>
        <v>634</v>
      </c>
      <c r="B635">
        <f t="shared" si="69"/>
        <v>1080822</v>
      </c>
      <c r="C635" t="s">
        <v>63</v>
      </c>
      <c r="D635">
        <f>COUNTIFS(better_player_df!$A$2:$A$10475,match_formation!B635,better_player_df!$B$2:$B$10475,C635,better_player_df!$E$2:$E$10475,match_formation!$D$1)</f>
        <v>3</v>
      </c>
      <c r="E635">
        <f>COUNTIFS(better_player_df!$A$2:$A$10475,match_formation!B635,better_player_df!$B$2:$B$10475,C635,better_player_df!$E$2:$E$10475,match_formation!$E$1)</f>
        <v>0</v>
      </c>
      <c r="F635">
        <f>COUNTIFS(better_player_df!$A$2:$A$10475,match_formation!B635,better_player_df!$B$2:$B$10475,C635,better_player_df!$E$2:$E$10475,match_formation!$F$1)</f>
        <v>0</v>
      </c>
      <c r="G635">
        <f>COUNTIFS(better_player_df!$A$2:$A$10475,match_formation!B635,better_player_df!$B$2:$B$10475,C635,better_player_df!$E$2:$E$10475,match_formation!$G$1)</f>
        <v>0</v>
      </c>
      <c r="H635">
        <f>COUNTIFS(better_player_df!$A$2:$A$10475,match_formation!B635,better_player_df!$B$2:$B$10475,C635,better_player_df!$E$2:$E$10475,match_formation!$H$1)</f>
        <v>1</v>
      </c>
      <c r="I635">
        <f>COUNTIFS(better_player_df!$A$2:$A$10475,match_formation!B635,better_player_df!$B$2:$B$10475,C635,better_player_df!$E$2:$E$10475,match_formation!$I$1)</f>
        <v>1</v>
      </c>
      <c r="J635">
        <f>COUNTIFS(better_player_df!$A$2:$A$10475,match_formation!B635,better_player_df!$B$2:$B$10475,C635,better_player_df!$E$2:$E$10475,match_formation!$J$1)</f>
        <v>3</v>
      </c>
      <c r="K635">
        <f>COUNTIFS(better_player_df!$A$2:$A$10475,match_formation!B635,better_player_df!$B$2:$B$10475,C635,better_player_df!$E$2:$E$10475,match_formation!$K$1)</f>
        <v>0</v>
      </c>
      <c r="L635">
        <f>COUNTIFS(better_player_df!$A$2:$A$10475,match_formation!B635,better_player_df!$B$2:$B$10475,C635,better_player_df!$E$2:$E$10475,match_formation!$L$1)</f>
        <v>0</v>
      </c>
      <c r="M635">
        <f>COUNTIFS(better_player_df!$A$2:$A$10475,match_formation!B635,better_player_df!$B$2:$B$10475,C635,better_player_df!$E$2:$E$10475,match_formation!$M$1)</f>
        <v>1</v>
      </c>
      <c r="N635">
        <f>COUNTIFS(better_player_df!$A$2:$A$10475,match_formation!B635,better_player_df!$B$2:$B$10475,C635,better_player_df!$E$2:$E$10475,match_formation!$N$1)</f>
        <v>0</v>
      </c>
      <c r="O635">
        <f>COUNTIFS(better_player_df!$A$2:$A$10475,match_formation!B635,better_player_df!$B$2:$B$10475,C635,better_player_df!$E$2:$E$10475,match_formation!$O$1)</f>
        <v>0</v>
      </c>
      <c r="P635">
        <f>COUNTIFS(better_player_df!$A$2:$A$10475,match_formation!B635,better_player_df!$B$2:$B$10475,C635,better_player_df!$E$2:$E$10475,match_formation!$P$1)</f>
        <v>1</v>
      </c>
      <c r="Q635">
        <f>COUNTIFS(better_player_df!$A$2:$A$10475,match_formation!B635,better_player_df!$B$2:$B$10475,C635,better_player_df!$E$2:$E$10475,match_formation!$Q$1)</f>
        <v>0</v>
      </c>
      <c r="R635">
        <f>COUNTIFS(better_player_df!$A$2:$A$10475,match_formation!B635,better_player_df!$B$2:$B$10475,C635,better_player_df!$E$2:$E$10475,match_formation!$R$1)</f>
        <v>0</v>
      </c>
      <c r="S635">
        <f t="shared" si="63"/>
        <v>3</v>
      </c>
      <c r="T635">
        <f t="shared" si="64"/>
        <v>5</v>
      </c>
      <c r="U635">
        <f t="shared" si="65"/>
        <v>1</v>
      </c>
      <c r="V635">
        <f t="shared" si="66"/>
        <v>1</v>
      </c>
      <c r="W635">
        <f t="shared" si="67"/>
        <v>3511</v>
      </c>
    </row>
    <row r="636" spans="1:23" x14ac:dyDescent="0.3">
      <c r="A636">
        <f t="shared" si="68"/>
        <v>635</v>
      </c>
      <c r="B636">
        <f t="shared" si="69"/>
        <v>1080823</v>
      </c>
      <c r="C636" t="s">
        <v>303</v>
      </c>
      <c r="D636">
        <f>COUNTIFS(better_player_df!$A$2:$A$10475,match_formation!B636,better_player_df!$B$2:$B$10475,C636,better_player_df!$E$2:$E$10475,match_formation!$D$1)</f>
        <v>2</v>
      </c>
      <c r="E636">
        <f>COUNTIFS(better_player_df!$A$2:$A$10475,match_formation!B636,better_player_df!$B$2:$B$10475,C636,better_player_df!$E$2:$E$10475,match_formation!$E$1)</f>
        <v>1</v>
      </c>
      <c r="F636">
        <f>COUNTIFS(better_player_df!$A$2:$A$10475,match_formation!B636,better_player_df!$B$2:$B$10475,C636,better_player_df!$E$2:$E$10475,match_formation!$F$1)</f>
        <v>1</v>
      </c>
      <c r="G636">
        <f>COUNTIFS(better_player_df!$A$2:$A$10475,match_formation!B636,better_player_df!$B$2:$B$10475,C636,better_player_df!$E$2:$E$10475,match_formation!$G$1)</f>
        <v>0</v>
      </c>
      <c r="H636">
        <f>COUNTIFS(better_player_df!$A$2:$A$10475,match_formation!B636,better_player_df!$B$2:$B$10475,C636,better_player_df!$E$2:$E$10475,match_formation!$H$1)</f>
        <v>0</v>
      </c>
      <c r="I636">
        <f>COUNTIFS(better_player_df!$A$2:$A$10475,match_formation!B636,better_player_df!$B$2:$B$10475,C636,better_player_df!$E$2:$E$10475,match_formation!$I$1)</f>
        <v>0</v>
      </c>
      <c r="J636">
        <f>COUNTIFS(better_player_df!$A$2:$A$10475,match_formation!B636,better_player_df!$B$2:$B$10475,C636,better_player_df!$E$2:$E$10475,match_formation!$J$1)</f>
        <v>2</v>
      </c>
      <c r="K636">
        <f>COUNTIFS(better_player_df!$A$2:$A$10475,match_formation!B636,better_player_df!$B$2:$B$10475,C636,better_player_df!$E$2:$E$10475,match_formation!$K$1)</f>
        <v>1</v>
      </c>
      <c r="L636">
        <f>COUNTIFS(better_player_df!$A$2:$A$10475,match_formation!B636,better_player_df!$B$2:$B$10475,C636,better_player_df!$E$2:$E$10475,match_formation!$L$1)</f>
        <v>1</v>
      </c>
      <c r="M636">
        <f>COUNTIFS(better_player_df!$A$2:$A$10475,match_formation!B636,better_player_df!$B$2:$B$10475,C636,better_player_df!$E$2:$E$10475,match_formation!$M$1)</f>
        <v>0</v>
      </c>
      <c r="N636">
        <f>COUNTIFS(better_player_df!$A$2:$A$10475,match_formation!B636,better_player_df!$B$2:$B$10475,C636,better_player_df!$E$2:$E$10475,match_formation!$N$1)</f>
        <v>0</v>
      </c>
      <c r="O636">
        <f>COUNTIFS(better_player_df!$A$2:$A$10475,match_formation!B636,better_player_df!$B$2:$B$10475,C636,better_player_df!$E$2:$E$10475,match_formation!$O$1)</f>
        <v>0</v>
      </c>
      <c r="P636">
        <f>COUNTIFS(better_player_df!$A$2:$A$10475,match_formation!B636,better_player_df!$B$2:$B$10475,C636,better_player_df!$E$2:$E$10475,match_formation!$P$1)</f>
        <v>2</v>
      </c>
      <c r="Q636">
        <f>COUNTIFS(better_player_df!$A$2:$A$10475,match_formation!B636,better_player_df!$B$2:$B$10475,C636,better_player_df!$E$2:$E$10475,match_formation!$Q$1)</f>
        <v>0</v>
      </c>
      <c r="R636">
        <f>COUNTIFS(better_player_df!$A$2:$A$10475,match_formation!B636,better_player_df!$B$2:$B$10475,C636,better_player_df!$E$2:$E$10475,match_formation!$R$1)</f>
        <v>0</v>
      </c>
      <c r="S636">
        <f t="shared" si="63"/>
        <v>4</v>
      </c>
      <c r="T636">
        <f t="shared" si="64"/>
        <v>4</v>
      </c>
      <c r="U636">
        <f t="shared" si="65"/>
        <v>0</v>
      </c>
      <c r="V636">
        <f t="shared" si="66"/>
        <v>2</v>
      </c>
      <c r="W636">
        <f t="shared" si="67"/>
        <v>442</v>
      </c>
    </row>
    <row r="637" spans="1:23" x14ac:dyDescent="0.3">
      <c r="A637">
        <f t="shared" si="68"/>
        <v>636</v>
      </c>
      <c r="B637">
        <f t="shared" si="69"/>
        <v>1080823</v>
      </c>
      <c r="C637" t="s">
        <v>142</v>
      </c>
      <c r="D637">
        <f>COUNTIFS(better_player_df!$A$2:$A$10475,match_formation!B637,better_player_df!$B$2:$B$10475,C637,better_player_df!$E$2:$E$10475,match_formation!$D$1)</f>
        <v>3</v>
      </c>
      <c r="E637">
        <f>COUNTIFS(better_player_df!$A$2:$A$10475,match_formation!B637,better_player_df!$B$2:$B$10475,C637,better_player_df!$E$2:$E$10475,match_formation!$E$1)</f>
        <v>0</v>
      </c>
      <c r="F637">
        <f>COUNTIFS(better_player_df!$A$2:$A$10475,match_formation!B637,better_player_df!$B$2:$B$10475,C637,better_player_df!$E$2:$E$10475,match_formation!$F$1)</f>
        <v>0</v>
      </c>
      <c r="G637">
        <f>COUNTIFS(better_player_df!$A$2:$A$10475,match_formation!B637,better_player_df!$B$2:$B$10475,C637,better_player_df!$E$2:$E$10475,match_formation!$G$1)</f>
        <v>0</v>
      </c>
      <c r="H637">
        <f>COUNTIFS(better_player_df!$A$2:$A$10475,match_formation!B637,better_player_df!$B$2:$B$10475,C637,better_player_df!$E$2:$E$10475,match_formation!$H$1)</f>
        <v>1</v>
      </c>
      <c r="I637">
        <f>COUNTIFS(better_player_df!$A$2:$A$10475,match_formation!B637,better_player_df!$B$2:$B$10475,C637,better_player_df!$E$2:$E$10475,match_formation!$I$1)</f>
        <v>1</v>
      </c>
      <c r="J637">
        <f>COUNTIFS(better_player_df!$A$2:$A$10475,match_formation!B637,better_player_df!$B$2:$B$10475,C637,better_player_df!$E$2:$E$10475,match_formation!$J$1)</f>
        <v>2</v>
      </c>
      <c r="K637">
        <f>COUNTIFS(better_player_df!$A$2:$A$10475,match_formation!B637,better_player_df!$B$2:$B$10475,C637,better_player_df!$E$2:$E$10475,match_formation!$K$1)</f>
        <v>0</v>
      </c>
      <c r="L637">
        <f>COUNTIFS(better_player_df!$A$2:$A$10475,match_formation!B637,better_player_df!$B$2:$B$10475,C637,better_player_df!$E$2:$E$10475,match_formation!$L$1)</f>
        <v>0</v>
      </c>
      <c r="M637">
        <f>COUNTIFS(better_player_df!$A$2:$A$10475,match_formation!B637,better_player_df!$B$2:$B$10475,C637,better_player_df!$E$2:$E$10475,match_formation!$M$1)</f>
        <v>0</v>
      </c>
      <c r="N637">
        <f>COUNTIFS(better_player_df!$A$2:$A$10475,match_formation!B637,better_player_df!$B$2:$B$10475,C637,better_player_df!$E$2:$E$10475,match_formation!$N$1)</f>
        <v>0</v>
      </c>
      <c r="O637">
        <f>COUNTIFS(better_player_df!$A$2:$A$10475,match_formation!B637,better_player_df!$B$2:$B$10475,C637,better_player_df!$E$2:$E$10475,match_formation!$O$1)</f>
        <v>0</v>
      </c>
      <c r="P637">
        <f>COUNTIFS(better_player_df!$A$2:$A$10475,match_formation!B637,better_player_df!$B$2:$B$10475,C637,better_player_df!$E$2:$E$10475,match_formation!$P$1)</f>
        <v>1</v>
      </c>
      <c r="Q637">
        <f>COUNTIFS(better_player_df!$A$2:$A$10475,match_formation!B637,better_player_df!$B$2:$B$10475,C637,better_player_df!$E$2:$E$10475,match_formation!$Q$1)</f>
        <v>1</v>
      </c>
      <c r="R637">
        <f>COUNTIFS(better_player_df!$A$2:$A$10475,match_formation!B637,better_player_df!$B$2:$B$10475,C637,better_player_df!$E$2:$E$10475,match_formation!$R$1)</f>
        <v>1</v>
      </c>
      <c r="S637">
        <f t="shared" si="63"/>
        <v>3</v>
      </c>
      <c r="T637">
        <f t="shared" si="64"/>
        <v>4</v>
      </c>
      <c r="U637">
        <f t="shared" si="65"/>
        <v>0</v>
      </c>
      <c r="V637">
        <f t="shared" si="66"/>
        <v>3</v>
      </c>
      <c r="W637">
        <f t="shared" si="67"/>
        <v>343</v>
      </c>
    </row>
    <row r="638" spans="1:23" x14ac:dyDescent="0.3">
      <c r="A638">
        <f t="shared" si="68"/>
        <v>637</v>
      </c>
      <c r="B638">
        <f t="shared" si="69"/>
        <v>1080824</v>
      </c>
      <c r="C638" t="s">
        <v>157</v>
      </c>
      <c r="D638">
        <f>COUNTIFS(better_player_df!$A$2:$A$10475,match_formation!B638,better_player_df!$B$2:$B$10475,C638,better_player_df!$E$2:$E$10475,match_formation!$D$1)</f>
        <v>2</v>
      </c>
      <c r="E638">
        <f>COUNTIFS(better_player_df!$A$2:$A$10475,match_formation!B638,better_player_df!$B$2:$B$10475,C638,better_player_df!$E$2:$E$10475,match_formation!$E$1)</f>
        <v>1</v>
      </c>
      <c r="F638">
        <f>COUNTIFS(better_player_df!$A$2:$A$10475,match_formation!B638,better_player_df!$B$2:$B$10475,C638,better_player_df!$E$2:$E$10475,match_formation!$F$1)</f>
        <v>1</v>
      </c>
      <c r="G638">
        <f>COUNTIFS(better_player_df!$A$2:$A$10475,match_formation!B638,better_player_df!$B$2:$B$10475,C638,better_player_df!$E$2:$E$10475,match_formation!$G$1)</f>
        <v>0</v>
      </c>
      <c r="H638">
        <f>COUNTIFS(better_player_df!$A$2:$A$10475,match_formation!B638,better_player_df!$B$2:$B$10475,C638,better_player_df!$E$2:$E$10475,match_formation!$H$1)</f>
        <v>0</v>
      </c>
      <c r="I638">
        <f>COUNTIFS(better_player_df!$A$2:$A$10475,match_formation!B638,better_player_df!$B$2:$B$10475,C638,better_player_df!$E$2:$E$10475,match_formation!$I$1)</f>
        <v>0</v>
      </c>
      <c r="J638">
        <f>COUNTIFS(better_player_df!$A$2:$A$10475,match_formation!B638,better_player_df!$B$2:$B$10475,C638,better_player_df!$E$2:$E$10475,match_formation!$J$1)</f>
        <v>3</v>
      </c>
      <c r="K638">
        <f>COUNTIFS(better_player_df!$A$2:$A$10475,match_formation!B638,better_player_df!$B$2:$B$10475,C638,better_player_df!$E$2:$E$10475,match_formation!$K$1)</f>
        <v>0</v>
      </c>
      <c r="L638">
        <f>COUNTIFS(better_player_df!$A$2:$A$10475,match_formation!B638,better_player_df!$B$2:$B$10475,C638,better_player_df!$E$2:$E$10475,match_formation!$L$1)</f>
        <v>0</v>
      </c>
      <c r="M638">
        <f>COUNTIFS(better_player_df!$A$2:$A$10475,match_formation!B638,better_player_df!$B$2:$B$10475,C638,better_player_df!$E$2:$E$10475,match_formation!$M$1)</f>
        <v>0</v>
      </c>
      <c r="N638">
        <f>COUNTIFS(better_player_df!$A$2:$A$10475,match_formation!B638,better_player_df!$B$2:$B$10475,C638,better_player_df!$E$2:$E$10475,match_formation!$N$1)</f>
        <v>0</v>
      </c>
      <c r="O638">
        <f>COUNTIFS(better_player_df!$A$2:$A$10475,match_formation!B638,better_player_df!$B$2:$B$10475,C638,better_player_df!$E$2:$E$10475,match_formation!$O$1)</f>
        <v>0</v>
      </c>
      <c r="P638">
        <f>COUNTIFS(better_player_df!$A$2:$A$10475,match_formation!B638,better_player_df!$B$2:$B$10475,C638,better_player_df!$E$2:$E$10475,match_formation!$P$1)</f>
        <v>1</v>
      </c>
      <c r="Q638">
        <f>COUNTIFS(better_player_df!$A$2:$A$10475,match_formation!B638,better_player_df!$B$2:$B$10475,C638,better_player_df!$E$2:$E$10475,match_formation!$Q$1)</f>
        <v>1</v>
      </c>
      <c r="R638">
        <f>COUNTIFS(better_player_df!$A$2:$A$10475,match_formation!B638,better_player_df!$B$2:$B$10475,C638,better_player_df!$E$2:$E$10475,match_formation!$R$1)</f>
        <v>1</v>
      </c>
      <c r="S638">
        <f t="shared" si="63"/>
        <v>4</v>
      </c>
      <c r="T638">
        <f t="shared" si="64"/>
        <v>3</v>
      </c>
      <c r="U638">
        <f t="shared" si="65"/>
        <v>0</v>
      </c>
      <c r="V638">
        <f t="shared" si="66"/>
        <v>3</v>
      </c>
      <c r="W638">
        <f t="shared" si="67"/>
        <v>433</v>
      </c>
    </row>
    <row r="639" spans="1:23" x14ac:dyDescent="0.3">
      <c r="A639">
        <f t="shared" si="68"/>
        <v>638</v>
      </c>
      <c r="B639">
        <f t="shared" si="69"/>
        <v>1080824</v>
      </c>
      <c r="C639" t="s">
        <v>142</v>
      </c>
      <c r="D639">
        <f>COUNTIFS(better_player_df!$A$2:$A$10475,match_formation!B639,better_player_df!$B$2:$B$10475,C639,better_player_df!$E$2:$E$10475,match_formation!$D$1)</f>
        <v>3</v>
      </c>
      <c r="E639">
        <f>COUNTIFS(better_player_df!$A$2:$A$10475,match_formation!B639,better_player_df!$B$2:$B$10475,C639,better_player_df!$E$2:$E$10475,match_formation!$E$1)</f>
        <v>0</v>
      </c>
      <c r="F639">
        <f>COUNTIFS(better_player_df!$A$2:$A$10475,match_formation!B639,better_player_df!$B$2:$B$10475,C639,better_player_df!$E$2:$E$10475,match_formation!$F$1)</f>
        <v>0</v>
      </c>
      <c r="G639">
        <f>COUNTIFS(better_player_df!$A$2:$A$10475,match_formation!B639,better_player_df!$B$2:$B$10475,C639,better_player_df!$E$2:$E$10475,match_formation!$G$1)</f>
        <v>0</v>
      </c>
      <c r="H639">
        <f>COUNTIFS(better_player_df!$A$2:$A$10475,match_formation!B639,better_player_df!$B$2:$B$10475,C639,better_player_df!$E$2:$E$10475,match_formation!$H$1)</f>
        <v>1</v>
      </c>
      <c r="I639">
        <f>COUNTIFS(better_player_df!$A$2:$A$10475,match_formation!B639,better_player_df!$B$2:$B$10475,C639,better_player_df!$E$2:$E$10475,match_formation!$I$1)</f>
        <v>1</v>
      </c>
      <c r="J639">
        <f>COUNTIFS(better_player_df!$A$2:$A$10475,match_formation!B639,better_player_df!$B$2:$B$10475,C639,better_player_df!$E$2:$E$10475,match_formation!$J$1)</f>
        <v>2</v>
      </c>
      <c r="K639">
        <f>COUNTIFS(better_player_df!$A$2:$A$10475,match_formation!B639,better_player_df!$B$2:$B$10475,C639,better_player_df!$E$2:$E$10475,match_formation!$K$1)</f>
        <v>0</v>
      </c>
      <c r="L639">
        <f>COUNTIFS(better_player_df!$A$2:$A$10475,match_formation!B639,better_player_df!$B$2:$B$10475,C639,better_player_df!$E$2:$E$10475,match_formation!$L$1)</f>
        <v>0</v>
      </c>
      <c r="M639">
        <f>COUNTIFS(better_player_df!$A$2:$A$10475,match_formation!B639,better_player_df!$B$2:$B$10475,C639,better_player_df!$E$2:$E$10475,match_formation!$M$1)</f>
        <v>0</v>
      </c>
      <c r="N639">
        <f>COUNTIFS(better_player_df!$A$2:$A$10475,match_formation!B639,better_player_df!$B$2:$B$10475,C639,better_player_df!$E$2:$E$10475,match_formation!$N$1)</f>
        <v>0</v>
      </c>
      <c r="O639">
        <f>COUNTIFS(better_player_df!$A$2:$A$10475,match_formation!B639,better_player_df!$B$2:$B$10475,C639,better_player_df!$E$2:$E$10475,match_formation!$O$1)</f>
        <v>0</v>
      </c>
      <c r="P639">
        <f>COUNTIFS(better_player_df!$A$2:$A$10475,match_formation!B639,better_player_df!$B$2:$B$10475,C639,better_player_df!$E$2:$E$10475,match_formation!$P$1)</f>
        <v>1</v>
      </c>
      <c r="Q639">
        <f>COUNTIFS(better_player_df!$A$2:$A$10475,match_formation!B639,better_player_df!$B$2:$B$10475,C639,better_player_df!$E$2:$E$10475,match_formation!$Q$1)</f>
        <v>1</v>
      </c>
      <c r="R639">
        <f>COUNTIFS(better_player_df!$A$2:$A$10475,match_formation!B639,better_player_df!$B$2:$B$10475,C639,better_player_df!$E$2:$E$10475,match_formation!$R$1)</f>
        <v>1</v>
      </c>
      <c r="S639">
        <f t="shared" si="63"/>
        <v>3</v>
      </c>
      <c r="T639">
        <f t="shared" si="64"/>
        <v>4</v>
      </c>
      <c r="U639">
        <f t="shared" si="65"/>
        <v>0</v>
      </c>
      <c r="V639">
        <f t="shared" si="66"/>
        <v>3</v>
      </c>
      <c r="W639">
        <f t="shared" si="67"/>
        <v>343</v>
      </c>
    </row>
    <row r="640" spans="1:23" x14ac:dyDescent="0.3">
      <c r="A640">
        <f t="shared" si="68"/>
        <v>639</v>
      </c>
      <c r="B640">
        <f t="shared" si="69"/>
        <v>1080825</v>
      </c>
      <c r="C640" t="s">
        <v>303</v>
      </c>
      <c r="D640">
        <f>COUNTIFS(better_player_df!$A$2:$A$10475,match_formation!B640,better_player_df!$B$2:$B$10475,C640,better_player_df!$E$2:$E$10475,match_formation!$D$1)</f>
        <v>2</v>
      </c>
      <c r="E640">
        <f>COUNTIFS(better_player_df!$A$2:$A$10475,match_formation!B640,better_player_df!$B$2:$B$10475,C640,better_player_df!$E$2:$E$10475,match_formation!$E$1)</f>
        <v>1</v>
      </c>
      <c r="F640">
        <f>COUNTIFS(better_player_df!$A$2:$A$10475,match_formation!B640,better_player_df!$B$2:$B$10475,C640,better_player_df!$E$2:$E$10475,match_formation!$F$1)</f>
        <v>1</v>
      </c>
      <c r="G640">
        <f>COUNTIFS(better_player_df!$A$2:$A$10475,match_formation!B640,better_player_df!$B$2:$B$10475,C640,better_player_df!$E$2:$E$10475,match_formation!$G$1)</f>
        <v>2</v>
      </c>
      <c r="H640">
        <f>COUNTIFS(better_player_df!$A$2:$A$10475,match_formation!B640,better_player_df!$B$2:$B$10475,C640,better_player_df!$E$2:$E$10475,match_formation!$H$1)</f>
        <v>0</v>
      </c>
      <c r="I640">
        <f>COUNTIFS(better_player_df!$A$2:$A$10475,match_formation!B640,better_player_df!$B$2:$B$10475,C640,better_player_df!$E$2:$E$10475,match_formation!$I$1)</f>
        <v>0</v>
      </c>
      <c r="J640">
        <f>COUNTIFS(better_player_df!$A$2:$A$10475,match_formation!B640,better_player_df!$B$2:$B$10475,C640,better_player_df!$E$2:$E$10475,match_formation!$J$1)</f>
        <v>0</v>
      </c>
      <c r="K640">
        <f>COUNTIFS(better_player_df!$A$2:$A$10475,match_formation!B640,better_player_df!$B$2:$B$10475,C640,better_player_df!$E$2:$E$10475,match_formation!$K$1)</f>
        <v>0</v>
      </c>
      <c r="L640">
        <f>COUNTIFS(better_player_df!$A$2:$A$10475,match_formation!B640,better_player_df!$B$2:$B$10475,C640,better_player_df!$E$2:$E$10475,match_formation!$L$1)</f>
        <v>0</v>
      </c>
      <c r="M640">
        <f>COUNTIFS(better_player_df!$A$2:$A$10475,match_formation!B640,better_player_df!$B$2:$B$10475,C640,better_player_df!$E$2:$E$10475,match_formation!$M$1)</f>
        <v>1</v>
      </c>
      <c r="N640">
        <f>COUNTIFS(better_player_df!$A$2:$A$10475,match_formation!B640,better_player_df!$B$2:$B$10475,C640,better_player_df!$E$2:$E$10475,match_formation!$N$1)</f>
        <v>1</v>
      </c>
      <c r="O640">
        <f>COUNTIFS(better_player_df!$A$2:$A$10475,match_formation!B640,better_player_df!$B$2:$B$10475,C640,better_player_df!$E$2:$E$10475,match_formation!$O$1)</f>
        <v>1</v>
      </c>
      <c r="P640">
        <f>COUNTIFS(better_player_df!$A$2:$A$10475,match_formation!B640,better_player_df!$B$2:$B$10475,C640,better_player_df!$E$2:$E$10475,match_formation!$P$1)</f>
        <v>1</v>
      </c>
      <c r="Q640">
        <f>COUNTIFS(better_player_df!$A$2:$A$10475,match_formation!B640,better_player_df!$B$2:$B$10475,C640,better_player_df!$E$2:$E$10475,match_formation!$Q$1)</f>
        <v>0</v>
      </c>
      <c r="R640">
        <f>COUNTIFS(better_player_df!$A$2:$A$10475,match_formation!B640,better_player_df!$B$2:$B$10475,C640,better_player_df!$E$2:$E$10475,match_formation!$R$1)</f>
        <v>0</v>
      </c>
      <c r="S640">
        <f t="shared" si="63"/>
        <v>4</v>
      </c>
      <c r="T640">
        <f t="shared" si="64"/>
        <v>2</v>
      </c>
      <c r="U640">
        <f t="shared" si="65"/>
        <v>3</v>
      </c>
      <c r="V640">
        <f t="shared" si="66"/>
        <v>1</v>
      </c>
      <c r="W640">
        <f t="shared" si="67"/>
        <v>4231</v>
      </c>
    </row>
    <row r="641" spans="1:23" x14ac:dyDescent="0.3">
      <c r="A641">
        <f t="shared" si="68"/>
        <v>640</v>
      </c>
      <c r="B641">
        <f t="shared" si="69"/>
        <v>1080825</v>
      </c>
      <c r="C641" t="s">
        <v>38</v>
      </c>
      <c r="D641">
        <f>COUNTIFS(better_player_df!$A$2:$A$10475,match_formation!B641,better_player_df!$B$2:$B$10475,C641,better_player_df!$E$2:$E$10475,match_formation!$D$1)</f>
        <v>3</v>
      </c>
      <c r="E641">
        <f>COUNTIFS(better_player_df!$A$2:$A$10475,match_formation!B641,better_player_df!$B$2:$B$10475,C641,better_player_df!$E$2:$E$10475,match_formation!$E$1)</f>
        <v>0</v>
      </c>
      <c r="F641">
        <f>COUNTIFS(better_player_df!$A$2:$A$10475,match_formation!B641,better_player_df!$B$2:$B$10475,C641,better_player_df!$E$2:$E$10475,match_formation!$F$1)</f>
        <v>0</v>
      </c>
      <c r="G641">
        <f>COUNTIFS(better_player_df!$A$2:$A$10475,match_formation!B641,better_player_df!$B$2:$B$10475,C641,better_player_df!$E$2:$E$10475,match_formation!$G$1)</f>
        <v>0</v>
      </c>
      <c r="H641">
        <f>COUNTIFS(better_player_df!$A$2:$A$10475,match_formation!B641,better_player_df!$B$2:$B$10475,C641,better_player_df!$E$2:$E$10475,match_formation!$H$1)</f>
        <v>1</v>
      </c>
      <c r="I641">
        <f>COUNTIFS(better_player_df!$A$2:$A$10475,match_formation!B641,better_player_df!$B$2:$B$10475,C641,better_player_df!$E$2:$E$10475,match_formation!$I$1)</f>
        <v>1</v>
      </c>
      <c r="J641">
        <f>COUNTIFS(better_player_df!$A$2:$A$10475,match_formation!B641,better_player_df!$B$2:$B$10475,C641,better_player_df!$E$2:$E$10475,match_formation!$J$1)</f>
        <v>2</v>
      </c>
      <c r="K641">
        <f>COUNTIFS(better_player_df!$A$2:$A$10475,match_formation!B641,better_player_df!$B$2:$B$10475,C641,better_player_df!$E$2:$E$10475,match_formation!$K$1)</f>
        <v>0</v>
      </c>
      <c r="L641">
        <f>COUNTIFS(better_player_df!$A$2:$A$10475,match_formation!B641,better_player_df!$B$2:$B$10475,C641,better_player_df!$E$2:$E$10475,match_formation!$L$1)</f>
        <v>0</v>
      </c>
      <c r="M641">
        <f>COUNTIFS(better_player_df!$A$2:$A$10475,match_formation!B641,better_player_df!$B$2:$B$10475,C641,better_player_df!$E$2:$E$10475,match_formation!$M$1)</f>
        <v>2</v>
      </c>
      <c r="N641">
        <f>COUNTIFS(better_player_df!$A$2:$A$10475,match_formation!B641,better_player_df!$B$2:$B$10475,C641,better_player_df!$E$2:$E$10475,match_formation!$N$1)</f>
        <v>0</v>
      </c>
      <c r="O641">
        <f>COUNTIFS(better_player_df!$A$2:$A$10475,match_formation!B641,better_player_df!$B$2:$B$10475,C641,better_player_df!$E$2:$E$10475,match_formation!$O$1)</f>
        <v>0</v>
      </c>
      <c r="P641">
        <f>COUNTIFS(better_player_df!$A$2:$A$10475,match_formation!B641,better_player_df!$B$2:$B$10475,C641,better_player_df!$E$2:$E$10475,match_formation!$P$1)</f>
        <v>1</v>
      </c>
      <c r="Q641">
        <f>COUNTIFS(better_player_df!$A$2:$A$10475,match_formation!B641,better_player_df!$B$2:$B$10475,C641,better_player_df!$E$2:$E$10475,match_formation!$Q$1)</f>
        <v>0</v>
      </c>
      <c r="R641">
        <f>COUNTIFS(better_player_df!$A$2:$A$10475,match_formation!B641,better_player_df!$B$2:$B$10475,C641,better_player_df!$E$2:$E$10475,match_formation!$R$1)</f>
        <v>0</v>
      </c>
      <c r="S641">
        <f t="shared" si="63"/>
        <v>3</v>
      </c>
      <c r="T641">
        <f t="shared" si="64"/>
        <v>4</v>
      </c>
      <c r="U641">
        <f t="shared" si="65"/>
        <v>2</v>
      </c>
      <c r="V641">
        <f t="shared" si="66"/>
        <v>1</v>
      </c>
      <c r="W641">
        <f t="shared" si="67"/>
        <v>3421</v>
      </c>
    </row>
    <row r="642" spans="1:23" x14ac:dyDescent="0.3">
      <c r="A642">
        <f t="shared" si="68"/>
        <v>641</v>
      </c>
      <c r="B642">
        <f t="shared" si="69"/>
        <v>1080826</v>
      </c>
      <c r="C642" t="s">
        <v>274</v>
      </c>
      <c r="D642">
        <f>COUNTIFS(better_player_df!$A$2:$A$10475,match_formation!B642,better_player_df!$B$2:$B$10475,C642,better_player_df!$E$2:$E$10475,match_formation!$D$1)</f>
        <v>2</v>
      </c>
      <c r="E642">
        <f>COUNTIFS(better_player_df!$A$2:$A$10475,match_formation!B642,better_player_df!$B$2:$B$10475,C642,better_player_df!$E$2:$E$10475,match_formation!$E$1)</f>
        <v>1</v>
      </c>
      <c r="F642">
        <f>COUNTIFS(better_player_df!$A$2:$A$10475,match_formation!B642,better_player_df!$B$2:$B$10475,C642,better_player_df!$E$2:$E$10475,match_formation!$F$1)</f>
        <v>1</v>
      </c>
      <c r="G642">
        <f>COUNTIFS(better_player_df!$A$2:$A$10475,match_formation!B642,better_player_df!$B$2:$B$10475,C642,better_player_df!$E$2:$E$10475,match_formation!$G$1)</f>
        <v>1</v>
      </c>
      <c r="H642">
        <f>COUNTIFS(better_player_df!$A$2:$A$10475,match_formation!B642,better_player_df!$B$2:$B$10475,C642,better_player_df!$E$2:$E$10475,match_formation!$H$1)</f>
        <v>0</v>
      </c>
      <c r="I642">
        <f>COUNTIFS(better_player_df!$A$2:$A$10475,match_formation!B642,better_player_df!$B$2:$B$10475,C642,better_player_df!$E$2:$E$10475,match_formation!$I$1)</f>
        <v>0</v>
      </c>
      <c r="J642">
        <f>COUNTIFS(better_player_df!$A$2:$A$10475,match_formation!B642,better_player_df!$B$2:$B$10475,C642,better_player_df!$E$2:$E$10475,match_formation!$J$1)</f>
        <v>3</v>
      </c>
      <c r="K642">
        <f>COUNTIFS(better_player_df!$A$2:$A$10475,match_formation!B642,better_player_df!$B$2:$B$10475,C642,better_player_df!$E$2:$E$10475,match_formation!$K$1)</f>
        <v>0</v>
      </c>
      <c r="L642">
        <f>COUNTIFS(better_player_df!$A$2:$A$10475,match_formation!B642,better_player_df!$B$2:$B$10475,C642,better_player_df!$E$2:$E$10475,match_formation!$L$1)</f>
        <v>0</v>
      </c>
      <c r="M642">
        <f>COUNTIFS(better_player_df!$A$2:$A$10475,match_formation!B642,better_player_df!$B$2:$B$10475,C642,better_player_df!$E$2:$E$10475,match_formation!$M$1)</f>
        <v>0</v>
      </c>
      <c r="N642">
        <f>COUNTIFS(better_player_df!$A$2:$A$10475,match_formation!B642,better_player_df!$B$2:$B$10475,C642,better_player_df!$E$2:$E$10475,match_formation!$N$1)</f>
        <v>0</v>
      </c>
      <c r="O642">
        <f>COUNTIFS(better_player_df!$A$2:$A$10475,match_formation!B642,better_player_df!$B$2:$B$10475,C642,better_player_df!$E$2:$E$10475,match_formation!$O$1)</f>
        <v>0</v>
      </c>
      <c r="P642">
        <f>COUNTIFS(better_player_df!$A$2:$A$10475,match_formation!B642,better_player_df!$B$2:$B$10475,C642,better_player_df!$E$2:$E$10475,match_formation!$P$1)</f>
        <v>2</v>
      </c>
      <c r="Q642">
        <f>COUNTIFS(better_player_df!$A$2:$A$10475,match_formation!B642,better_player_df!$B$2:$B$10475,C642,better_player_df!$E$2:$E$10475,match_formation!$Q$1)</f>
        <v>0</v>
      </c>
      <c r="R642">
        <f>COUNTIFS(better_player_df!$A$2:$A$10475,match_formation!B642,better_player_df!$B$2:$B$10475,C642,better_player_df!$E$2:$E$10475,match_formation!$R$1)</f>
        <v>0</v>
      </c>
      <c r="S642">
        <f t="shared" si="63"/>
        <v>4</v>
      </c>
      <c r="T642">
        <f t="shared" si="64"/>
        <v>4</v>
      </c>
      <c r="U642">
        <f t="shared" si="65"/>
        <v>0</v>
      </c>
      <c r="V642">
        <f t="shared" si="66"/>
        <v>2</v>
      </c>
      <c r="W642">
        <f t="shared" si="67"/>
        <v>442</v>
      </c>
    </row>
    <row r="643" spans="1:23" x14ac:dyDescent="0.3">
      <c r="A643">
        <f t="shared" si="68"/>
        <v>642</v>
      </c>
      <c r="B643">
        <f t="shared" si="69"/>
        <v>1080826</v>
      </c>
      <c r="C643" t="s">
        <v>96</v>
      </c>
      <c r="D643">
        <f>COUNTIFS(better_player_df!$A$2:$A$10475,match_formation!B643,better_player_df!$B$2:$B$10475,C643,better_player_df!$E$2:$E$10475,match_formation!$D$1)</f>
        <v>2</v>
      </c>
      <c r="E643">
        <f>COUNTIFS(better_player_df!$A$2:$A$10475,match_formation!B643,better_player_df!$B$2:$B$10475,C643,better_player_df!$E$2:$E$10475,match_formation!$E$1)</f>
        <v>1</v>
      </c>
      <c r="F643">
        <f>COUNTIFS(better_player_df!$A$2:$A$10475,match_formation!B643,better_player_df!$B$2:$B$10475,C643,better_player_df!$E$2:$E$10475,match_formation!$F$1)</f>
        <v>1</v>
      </c>
      <c r="G643">
        <f>COUNTIFS(better_player_df!$A$2:$A$10475,match_formation!B643,better_player_df!$B$2:$B$10475,C643,better_player_df!$E$2:$E$10475,match_formation!$G$1)</f>
        <v>0</v>
      </c>
      <c r="H643">
        <f>COUNTIFS(better_player_df!$A$2:$A$10475,match_formation!B643,better_player_df!$B$2:$B$10475,C643,better_player_df!$E$2:$E$10475,match_formation!$H$1)</f>
        <v>0</v>
      </c>
      <c r="I643">
        <f>COUNTIFS(better_player_df!$A$2:$A$10475,match_formation!B643,better_player_df!$B$2:$B$10475,C643,better_player_df!$E$2:$E$10475,match_formation!$I$1)</f>
        <v>0</v>
      </c>
      <c r="J643">
        <f>COUNTIFS(better_player_df!$A$2:$A$10475,match_formation!B643,better_player_df!$B$2:$B$10475,C643,better_player_df!$E$2:$E$10475,match_formation!$J$1)</f>
        <v>3</v>
      </c>
      <c r="K643">
        <f>COUNTIFS(better_player_df!$A$2:$A$10475,match_formation!B643,better_player_df!$B$2:$B$10475,C643,better_player_df!$E$2:$E$10475,match_formation!$K$1)</f>
        <v>0</v>
      </c>
      <c r="L643">
        <f>COUNTIFS(better_player_df!$A$2:$A$10475,match_formation!B643,better_player_df!$B$2:$B$10475,C643,better_player_df!$E$2:$E$10475,match_formation!$L$1)</f>
        <v>0</v>
      </c>
      <c r="M643">
        <f>COUNTIFS(better_player_df!$A$2:$A$10475,match_formation!B643,better_player_df!$B$2:$B$10475,C643,better_player_df!$E$2:$E$10475,match_formation!$M$1)</f>
        <v>0</v>
      </c>
      <c r="N643">
        <f>COUNTIFS(better_player_df!$A$2:$A$10475,match_formation!B643,better_player_df!$B$2:$B$10475,C643,better_player_df!$E$2:$E$10475,match_formation!$N$1)</f>
        <v>0</v>
      </c>
      <c r="O643">
        <f>COUNTIFS(better_player_df!$A$2:$A$10475,match_formation!B643,better_player_df!$B$2:$B$10475,C643,better_player_df!$E$2:$E$10475,match_formation!$O$1)</f>
        <v>0</v>
      </c>
      <c r="P643">
        <f>COUNTIFS(better_player_df!$A$2:$A$10475,match_formation!B643,better_player_df!$B$2:$B$10475,C643,better_player_df!$E$2:$E$10475,match_formation!$P$1)</f>
        <v>1</v>
      </c>
      <c r="Q643">
        <f>COUNTIFS(better_player_df!$A$2:$A$10475,match_formation!B643,better_player_df!$B$2:$B$10475,C643,better_player_df!$E$2:$E$10475,match_formation!$Q$1)</f>
        <v>1</v>
      </c>
      <c r="R643">
        <f>COUNTIFS(better_player_df!$A$2:$A$10475,match_formation!B643,better_player_df!$B$2:$B$10475,C643,better_player_df!$E$2:$E$10475,match_formation!$R$1)</f>
        <v>1</v>
      </c>
      <c r="S643">
        <f t="shared" ref="S643:S706" si="70">SUM(D643:F643)</f>
        <v>4</v>
      </c>
      <c r="T643">
        <f t="shared" ref="T643:T706" si="71">SUM(G643:L643)</f>
        <v>3</v>
      </c>
      <c r="U643">
        <f t="shared" ref="U643:U706" si="72">SUM(M643:O643)</f>
        <v>0</v>
      </c>
      <c r="V643">
        <f t="shared" ref="V643:V706" si="73">SUM(P643:R643)</f>
        <v>3</v>
      </c>
      <c r="W643">
        <f t="shared" ref="W643:W706" si="74">IF(U643=0,S643*100+T643*10+V643,S643*1000+T643*100+U643*10+V643)</f>
        <v>433</v>
      </c>
    </row>
    <row r="644" spans="1:23" x14ac:dyDescent="0.3">
      <c r="A644">
        <f t="shared" ref="A644:A707" si="75">A643+1</f>
        <v>643</v>
      </c>
      <c r="B644">
        <f t="shared" ref="B644:B707" si="76">IF(MOD(A644,2)=0,B643,B643+1)</f>
        <v>1080827</v>
      </c>
      <c r="C644" t="s">
        <v>274</v>
      </c>
      <c r="D644">
        <f>COUNTIFS(better_player_df!$A$2:$A$10475,match_formation!B644,better_player_df!$B$2:$B$10475,C644,better_player_df!$E$2:$E$10475,match_formation!$D$1)</f>
        <v>2</v>
      </c>
      <c r="E644">
        <f>COUNTIFS(better_player_df!$A$2:$A$10475,match_formation!B644,better_player_df!$B$2:$B$10475,C644,better_player_df!$E$2:$E$10475,match_formation!$E$1)</f>
        <v>1</v>
      </c>
      <c r="F644">
        <f>COUNTIFS(better_player_df!$A$2:$A$10475,match_formation!B644,better_player_df!$B$2:$B$10475,C644,better_player_df!$E$2:$E$10475,match_formation!$F$1)</f>
        <v>1</v>
      </c>
      <c r="G644">
        <f>COUNTIFS(better_player_df!$A$2:$A$10475,match_formation!B644,better_player_df!$B$2:$B$10475,C644,better_player_df!$E$2:$E$10475,match_formation!$G$1)</f>
        <v>0</v>
      </c>
      <c r="H644">
        <f>COUNTIFS(better_player_df!$A$2:$A$10475,match_formation!B644,better_player_df!$B$2:$B$10475,C644,better_player_df!$E$2:$E$10475,match_formation!$H$1)</f>
        <v>0</v>
      </c>
      <c r="I644">
        <f>COUNTIFS(better_player_df!$A$2:$A$10475,match_formation!B644,better_player_df!$B$2:$B$10475,C644,better_player_df!$E$2:$E$10475,match_formation!$I$1)</f>
        <v>0</v>
      </c>
      <c r="J644">
        <f>COUNTIFS(better_player_df!$A$2:$A$10475,match_formation!B644,better_player_df!$B$2:$B$10475,C644,better_player_df!$E$2:$E$10475,match_formation!$J$1)</f>
        <v>3</v>
      </c>
      <c r="K644">
        <f>COUNTIFS(better_player_df!$A$2:$A$10475,match_formation!B644,better_player_df!$B$2:$B$10475,C644,better_player_df!$E$2:$E$10475,match_formation!$K$1)</f>
        <v>0</v>
      </c>
      <c r="L644">
        <f>COUNTIFS(better_player_df!$A$2:$A$10475,match_formation!B644,better_player_df!$B$2:$B$10475,C644,better_player_df!$E$2:$E$10475,match_formation!$L$1)</f>
        <v>0</v>
      </c>
      <c r="M644">
        <f>COUNTIFS(better_player_df!$A$2:$A$10475,match_formation!B644,better_player_df!$B$2:$B$10475,C644,better_player_df!$E$2:$E$10475,match_formation!$M$1)</f>
        <v>0</v>
      </c>
      <c r="N644">
        <f>COUNTIFS(better_player_df!$A$2:$A$10475,match_formation!B644,better_player_df!$B$2:$B$10475,C644,better_player_df!$E$2:$E$10475,match_formation!$N$1)</f>
        <v>0</v>
      </c>
      <c r="O644">
        <f>COUNTIFS(better_player_df!$A$2:$A$10475,match_formation!B644,better_player_df!$B$2:$B$10475,C644,better_player_df!$E$2:$E$10475,match_formation!$O$1)</f>
        <v>0</v>
      </c>
      <c r="P644">
        <f>COUNTIFS(better_player_df!$A$2:$A$10475,match_formation!B644,better_player_df!$B$2:$B$10475,C644,better_player_df!$E$2:$E$10475,match_formation!$P$1)</f>
        <v>1</v>
      </c>
      <c r="Q644">
        <f>COUNTIFS(better_player_df!$A$2:$A$10475,match_formation!B644,better_player_df!$B$2:$B$10475,C644,better_player_df!$E$2:$E$10475,match_formation!$Q$1)</f>
        <v>1</v>
      </c>
      <c r="R644">
        <f>COUNTIFS(better_player_df!$A$2:$A$10475,match_formation!B644,better_player_df!$B$2:$B$10475,C644,better_player_df!$E$2:$E$10475,match_formation!$R$1)</f>
        <v>1</v>
      </c>
      <c r="S644">
        <f t="shared" si="70"/>
        <v>4</v>
      </c>
      <c r="T644">
        <f t="shared" si="71"/>
        <v>3</v>
      </c>
      <c r="U644">
        <f t="shared" si="72"/>
        <v>0</v>
      </c>
      <c r="V644">
        <f t="shared" si="73"/>
        <v>3</v>
      </c>
      <c r="W644">
        <f t="shared" si="74"/>
        <v>433</v>
      </c>
    </row>
    <row r="645" spans="1:23" x14ac:dyDescent="0.3">
      <c r="A645">
        <f t="shared" si="75"/>
        <v>644</v>
      </c>
      <c r="B645">
        <f t="shared" si="76"/>
        <v>1080827</v>
      </c>
      <c r="C645" t="s">
        <v>111</v>
      </c>
      <c r="D645">
        <f>COUNTIFS(better_player_df!$A$2:$A$10475,match_formation!B645,better_player_df!$B$2:$B$10475,C645,better_player_df!$E$2:$E$10475,match_formation!$D$1)</f>
        <v>2</v>
      </c>
      <c r="E645">
        <f>COUNTIFS(better_player_df!$A$2:$A$10475,match_formation!B645,better_player_df!$B$2:$B$10475,C645,better_player_df!$E$2:$E$10475,match_formation!$E$1)</f>
        <v>1</v>
      </c>
      <c r="F645">
        <f>COUNTIFS(better_player_df!$A$2:$A$10475,match_formation!B645,better_player_df!$B$2:$B$10475,C645,better_player_df!$E$2:$E$10475,match_formation!$F$1)</f>
        <v>1</v>
      </c>
      <c r="G645">
        <f>COUNTIFS(better_player_df!$A$2:$A$10475,match_formation!B645,better_player_df!$B$2:$B$10475,C645,better_player_df!$E$2:$E$10475,match_formation!$G$1)</f>
        <v>0</v>
      </c>
      <c r="H645">
        <f>COUNTIFS(better_player_df!$A$2:$A$10475,match_formation!B645,better_player_df!$B$2:$B$10475,C645,better_player_df!$E$2:$E$10475,match_formation!$H$1)</f>
        <v>0</v>
      </c>
      <c r="I645">
        <f>COUNTIFS(better_player_df!$A$2:$A$10475,match_formation!B645,better_player_df!$B$2:$B$10475,C645,better_player_df!$E$2:$E$10475,match_formation!$I$1)</f>
        <v>0</v>
      </c>
      <c r="J645">
        <f>COUNTIFS(better_player_df!$A$2:$A$10475,match_formation!B645,better_player_df!$B$2:$B$10475,C645,better_player_df!$E$2:$E$10475,match_formation!$J$1)</f>
        <v>2</v>
      </c>
      <c r="K645">
        <f>COUNTIFS(better_player_df!$A$2:$A$10475,match_formation!B645,better_player_df!$B$2:$B$10475,C645,better_player_df!$E$2:$E$10475,match_formation!$K$1)</f>
        <v>1</v>
      </c>
      <c r="L645">
        <f>COUNTIFS(better_player_df!$A$2:$A$10475,match_formation!B645,better_player_df!$B$2:$B$10475,C645,better_player_df!$E$2:$E$10475,match_formation!$L$1)</f>
        <v>1</v>
      </c>
      <c r="M645">
        <f>COUNTIFS(better_player_df!$A$2:$A$10475,match_formation!B645,better_player_df!$B$2:$B$10475,C645,better_player_df!$E$2:$E$10475,match_formation!$M$1)</f>
        <v>0</v>
      </c>
      <c r="N645">
        <f>COUNTIFS(better_player_df!$A$2:$A$10475,match_formation!B645,better_player_df!$B$2:$B$10475,C645,better_player_df!$E$2:$E$10475,match_formation!$N$1)</f>
        <v>0</v>
      </c>
      <c r="O645">
        <f>COUNTIFS(better_player_df!$A$2:$A$10475,match_formation!B645,better_player_df!$B$2:$B$10475,C645,better_player_df!$E$2:$E$10475,match_formation!$O$1)</f>
        <v>0</v>
      </c>
      <c r="P645">
        <f>COUNTIFS(better_player_df!$A$2:$A$10475,match_formation!B645,better_player_df!$B$2:$B$10475,C645,better_player_df!$E$2:$E$10475,match_formation!$P$1)</f>
        <v>2</v>
      </c>
      <c r="Q645">
        <f>COUNTIFS(better_player_df!$A$2:$A$10475,match_formation!B645,better_player_df!$B$2:$B$10475,C645,better_player_df!$E$2:$E$10475,match_formation!$Q$1)</f>
        <v>0</v>
      </c>
      <c r="R645">
        <f>COUNTIFS(better_player_df!$A$2:$A$10475,match_formation!B645,better_player_df!$B$2:$B$10475,C645,better_player_df!$E$2:$E$10475,match_formation!$R$1)</f>
        <v>0</v>
      </c>
      <c r="S645">
        <f t="shared" si="70"/>
        <v>4</v>
      </c>
      <c r="T645">
        <f t="shared" si="71"/>
        <v>4</v>
      </c>
      <c r="U645">
        <f t="shared" si="72"/>
        <v>0</v>
      </c>
      <c r="V645">
        <f t="shared" si="73"/>
        <v>2</v>
      </c>
      <c r="W645">
        <f t="shared" si="74"/>
        <v>442</v>
      </c>
    </row>
    <row r="646" spans="1:23" x14ac:dyDescent="0.3">
      <c r="A646">
        <f t="shared" si="75"/>
        <v>645</v>
      </c>
      <c r="B646">
        <f t="shared" si="76"/>
        <v>1080828</v>
      </c>
      <c r="C646" t="s">
        <v>38</v>
      </c>
      <c r="D646">
        <f>COUNTIFS(better_player_df!$A$2:$A$10475,match_formation!B646,better_player_df!$B$2:$B$10475,C646,better_player_df!$E$2:$E$10475,match_formation!$D$1)</f>
        <v>3</v>
      </c>
      <c r="E646">
        <f>COUNTIFS(better_player_df!$A$2:$A$10475,match_formation!B646,better_player_df!$B$2:$B$10475,C646,better_player_df!$E$2:$E$10475,match_formation!$E$1)</f>
        <v>0</v>
      </c>
      <c r="F646">
        <f>COUNTIFS(better_player_df!$A$2:$A$10475,match_formation!B646,better_player_df!$B$2:$B$10475,C646,better_player_df!$E$2:$E$10475,match_formation!$F$1)</f>
        <v>0</v>
      </c>
      <c r="G646">
        <f>COUNTIFS(better_player_df!$A$2:$A$10475,match_formation!B646,better_player_df!$B$2:$B$10475,C646,better_player_df!$E$2:$E$10475,match_formation!$G$1)</f>
        <v>0</v>
      </c>
      <c r="H646">
        <f>COUNTIFS(better_player_df!$A$2:$A$10475,match_formation!B646,better_player_df!$B$2:$B$10475,C646,better_player_df!$E$2:$E$10475,match_formation!$H$1)</f>
        <v>1</v>
      </c>
      <c r="I646">
        <f>COUNTIFS(better_player_df!$A$2:$A$10475,match_formation!B646,better_player_df!$B$2:$B$10475,C646,better_player_df!$E$2:$E$10475,match_formation!$I$1)</f>
        <v>1</v>
      </c>
      <c r="J646">
        <f>COUNTIFS(better_player_df!$A$2:$A$10475,match_formation!B646,better_player_df!$B$2:$B$10475,C646,better_player_df!$E$2:$E$10475,match_formation!$J$1)</f>
        <v>2</v>
      </c>
      <c r="K646">
        <f>COUNTIFS(better_player_df!$A$2:$A$10475,match_formation!B646,better_player_df!$B$2:$B$10475,C646,better_player_df!$E$2:$E$10475,match_formation!$K$1)</f>
        <v>0</v>
      </c>
      <c r="L646">
        <f>COUNTIFS(better_player_df!$A$2:$A$10475,match_formation!B646,better_player_df!$B$2:$B$10475,C646,better_player_df!$E$2:$E$10475,match_formation!$L$1)</f>
        <v>0</v>
      </c>
      <c r="M646">
        <f>COUNTIFS(better_player_df!$A$2:$A$10475,match_formation!B646,better_player_df!$B$2:$B$10475,C646,better_player_df!$E$2:$E$10475,match_formation!$M$1)</f>
        <v>2</v>
      </c>
      <c r="N646">
        <f>COUNTIFS(better_player_df!$A$2:$A$10475,match_formation!B646,better_player_df!$B$2:$B$10475,C646,better_player_df!$E$2:$E$10475,match_formation!$N$1)</f>
        <v>0</v>
      </c>
      <c r="O646">
        <f>COUNTIFS(better_player_df!$A$2:$A$10475,match_formation!B646,better_player_df!$B$2:$B$10475,C646,better_player_df!$E$2:$E$10475,match_formation!$O$1)</f>
        <v>0</v>
      </c>
      <c r="P646">
        <f>COUNTIFS(better_player_df!$A$2:$A$10475,match_formation!B646,better_player_df!$B$2:$B$10475,C646,better_player_df!$E$2:$E$10475,match_formation!$P$1)</f>
        <v>1</v>
      </c>
      <c r="Q646">
        <f>COUNTIFS(better_player_df!$A$2:$A$10475,match_formation!B646,better_player_df!$B$2:$B$10475,C646,better_player_df!$E$2:$E$10475,match_formation!$Q$1)</f>
        <v>0</v>
      </c>
      <c r="R646">
        <f>COUNTIFS(better_player_df!$A$2:$A$10475,match_formation!B646,better_player_df!$B$2:$B$10475,C646,better_player_df!$E$2:$E$10475,match_formation!$R$1)</f>
        <v>0</v>
      </c>
      <c r="S646">
        <f t="shared" si="70"/>
        <v>3</v>
      </c>
      <c r="T646">
        <f t="shared" si="71"/>
        <v>4</v>
      </c>
      <c r="U646">
        <f t="shared" si="72"/>
        <v>2</v>
      </c>
      <c r="V646">
        <f t="shared" si="73"/>
        <v>1</v>
      </c>
      <c r="W646">
        <f t="shared" si="74"/>
        <v>3421</v>
      </c>
    </row>
    <row r="647" spans="1:23" x14ac:dyDescent="0.3">
      <c r="A647">
        <f t="shared" si="75"/>
        <v>646</v>
      </c>
      <c r="B647">
        <f t="shared" si="76"/>
        <v>1080828</v>
      </c>
      <c r="C647" t="s">
        <v>244</v>
      </c>
      <c r="D647">
        <f>COUNTIFS(better_player_df!$A$2:$A$10475,match_formation!B647,better_player_df!$B$2:$B$10475,C647,better_player_df!$E$2:$E$10475,match_formation!$D$1)</f>
        <v>2</v>
      </c>
      <c r="E647">
        <f>COUNTIFS(better_player_df!$A$2:$A$10475,match_formation!B647,better_player_df!$B$2:$B$10475,C647,better_player_df!$E$2:$E$10475,match_formation!$E$1)</f>
        <v>1</v>
      </c>
      <c r="F647">
        <f>COUNTIFS(better_player_df!$A$2:$A$10475,match_formation!B647,better_player_df!$B$2:$B$10475,C647,better_player_df!$E$2:$E$10475,match_formation!$F$1)</f>
        <v>1</v>
      </c>
      <c r="G647">
        <f>COUNTIFS(better_player_df!$A$2:$A$10475,match_formation!B647,better_player_df!$B$2:$B$10475,C647,better_player_df!$E$2:$E$10475,match_formation!$G$1)</f>
        <v>0</v>
      </c>
      <c r="H647">
        <f>COUNTIFS(better_player_df!$A$2:$A$10475,match_formation!B647,better_player_df!$B$2:$B$10475,C647,better_player_df!$E$2:$E$10475,match_formation!$H$1)</f>
        <v>0</v>
      </c>
      <c r="I647">
        <f>COUNTIFS(better_player_df!$A$2:$A$10475,match_formation!B647,better_player_df!$B$2:$B$10475,C647,better_player_df!$E$2:$E$10475,match_formation!$I$1)</f>
        <v>0</v>
      </c>
      <c r="J647">
        <f>COUNTIFS(better_player_df!$A$2:$A$10475,match_formation!B647,better_player_df!$B$2:$B$10475,C647,better_player_df!$E$2:$E$10475,match_formation!$J$1)</f>
        <v>2</v>
      </c>
      <c r="K647">
        <f>COUNTIFS(better_player_df!$A$2:$A$10475,match_formation!B647,better_player_df!$B$2:$B$10475,C647,better_player_df!$E$2:$E$10475,match_formation!$K$1)</f>
        <v>1</v>
      </c>
      <c r="L647">
        <f>COUNTIFS(better_player_df!$A$2:$A$10475,match_formation!B647,better_player_df!$B$2:$B$10475,C647,better_player_df!$E$2:$E$10475,match_formation!$L$1)</f>
        <v>1</v>
      </c>
      <c r="M647">
        <f>COUNTIFS(better_player_df!$A$2:$A$10475,match_formation!B647,better_player_df!$B$2:$B$10475,C647,better_player_df!$E$2:$E$10475,match_formation!$M$1)</f>
        <v>0</v>
      </c>
      <c r="N647">
        <f>COUNTIFS(better_player_df!$A$2:$A$10475,match_formation!B647,better_player_df!$B$2:$B$10475,C647,better_player_df!$E$2:$E$10475,match_formation!$N$1)</f>
        <v>0</v>
      </c>
      <c r="O647">
        <f>COUNTIFS(better_player_df!$A$2:$A$10475,match_formation!B647,better_player_df!$B$2:$B$10475,C647,better_player_df!$E$2:$E$10475,match_formation!$O$1)</f>
        <v>0</v>
      </c>
      <c r="P647">
        <f>COUNTIFS(better_player_df!$A$2:$A$10475,match_formation!B647,better_player_df!$B$2:$B$10475,C647,better_player_df!$E$2:$E$10475,match_formation!$P$1)</f>
        <v>2</v>
      </c>
      <c r="Q647">
        <f>COUNTIFS(better_player_df!$A$2:$A$10475,match_formation!B647,better_player_df!$B$2:$B$10475,C647,better_player_df!$E$2:$E$10475,match_formation!$Q$1)</f>
        <v>0</v>
      </c>
      <c r="R647">
        <f>COUNTIFS(better_player_df!$A$2:$A$10475,match_formation!B647,better_player_df!$B$2:$B$10475,C647,better_player_df!$E$2:$E$10475,match_formation!$R$1)</f>
        <v>0</v>
      </c>
      <c r="S647">
        <f t="shared" si="70"/>
        <v>4</v>
      </c>
      <c r="T647">
        <f t="shared" si="71"/>
        <v>4</v>
      </c>
      <c r="U647">
        <f t="shared" si="72"/>
        <v>0</v>
      </c>
      <c r="V647">
        <f t="shared" si="73"/>
        <v>2</v>
      </c>
      <c r="W647">
        <f t="shared" si="74"/>
        <v>442</v>
      </c>
    </row>
    <row r="648" spans="1:23" x14ac:dyDescent="0.3">
      <c r="A648">
        <f t="shared" si="75"/>
        <v>647</v>
      </c>
      <c r="B648">
        <f t="shared" si="76"/>
        <v>1080829</v>
      </c>
      <c r="C648" t="s">
        <v>274</v>
      </c>
      <c r="D648">
        <f>COUNTIFS(better_player_df!$A$2:$A$10475,match_formation!B648,better_player_df!$B$2:$B$10475,C648,better_player_df!$E$2:$E$10475,match_formation!$D$1)</f>
        <v>2</v>
      </c>
      <c r="E648">
        <f>COUNTIFS(better_player_df!$A$2:$A$10475,match_formation!B648,better_player_df!$B$2:$B$10475,C648,better_player_df!$E$2:$E$10475,match_formation!$E$1)</f>
        <v>1</v>
      </c>
      <c r="F648">
        <f>COUNTIFS(better_player_df!$A$2:$A$10475,match_formation!B648,better_player_df!$B$2:$B$10475,C648,better_player_df!$E$2:$E$10475,match_formation!$F$1)</f>
        <v>1</v>
      </c>
      <c r="G648">
        <f>COUNTIFS(better_player_df!$A$2:$A$10475,match_formation!B648,better_player_df!$B$2:$B$10475,C648,better_player_df!$E$2:$E$10475,match_formation!$G$1)</f>
        <v>0</v>
      </c>
      <c r="H648">
        <f>COUNTIFS(better_player_df!$A$2:$A$10475,match_formation!B648,better_player_df!$B$2:$B$10475,C648,better_player_df!$E$2:$E$10475,match_formation!$H$1)</f>
        <v>0</v>
      </c>
      <c r="I648">
        <f>COUNTIFS(better_player_df!$A$2:$A$10475,match_formation!B648,better_player_df!$B$2:$B$10475,C648,better_player_df!$E$2:$E$10475,match_formation!$I$1)</f>
        <v>0</v>
      </c>
      <c r="J648">
        <f>COUNTIFS(better_player_df!$A$2:$A$10475,match_formation!B648,better_player_df!$B$2:$B$10475,C648,better_player_df!$E$2:$E$10475,match_formation!$J$1)</f>
        <v>3</v>
      </c>
      <c r="K648">
        <f>COUNTIFS(better_player_df!$A$2:$A$10475,match_formation!B648,better_player_df!$B$2:$B$10475,C648,better_player_df!$E$2:$E$10475,match_formation!$K$1)</f>
        <v>0</v>
      </c>
      <c r="L648">
        <f>COUNTIFS(better_player_df!$A$2:$A$10475,match_formation!B648,better_player_df!$B$2:$B$10475,C648,better_player_df!$E$2:$E$10475,match_formation!$L$1)</f>
        <v>0</v>
      </c>
      <c r="M648">
        <f>COUNTIFS(better_player_df!$A$2:$A$10475,match_formation!B648,better_player_df!$B$2:$B$10475,C648,better_player_df!$E$2:$E$10475,match_formation!$M$1)</f>
        <v>0</v>
      </c>
      <c r="N648">
        <f>COUNTIFS(better_player_df!$A$2:$A$10475,match_formation!B648,better_player_df!$B$2:$B$10475,C648,better_player_df!$E$2:$E$10475,match_formation!$N$1)</f>
        <v>0</v>
      </c>
      <c r="O648">
        <f>COUNTIFS(better_player_df!$A$2:$A$10475,match_formation!B648,better_player_df!$B$2:$B$10475,C648,better_player_df!$E$2:$E$10475,match_formation!$O$1)</f>
        <v>0</v>
      </c>
      <c r="P648">
        <f>COUNTIFS(better_player_df!$A$2:$A$10475,match_formation!B648,better_player_df!$B$2:$B$10475,C648,better_player_df!$E$2:$E$10475,match_formation!$P$1)</f>
        <v>1</v>
      </c>
      <c r="Q648">
        <f>COUNTIFS(better_player_df!$A$2:$A$10475,match_formation!B648,better_player_df!$B$2:$B$10475,C648,better_player_df!$E$2:$E$10475,match_formation!$Q$1)</f>
        <v>1</v>
      </c>
      <c r="R648">
        <f>COUNTIFS(better_player_df!$A$2:$A$10475,match_formation!B648,better_player_df!$B$2:$B$10475,C648,better_player_df!$E$2:$E$10475,match_formation!$R$1)</f>
        <v>1</v>
      </c>
      <c r="S648">
        <f t="shared" si="70"/>
        <v>4</v>
      </c>
      <c r="T648">
        <f t="shared" si="71"/>
        <v>3</v>
      </c>
      <c r="U648">
        <f t="shared" si="72"/>
        <v>0</v>
      </c>
      <c r="V648">
        <f t="shared" si="73"/>
        <v>3</v>
      </c>
      <c r="W648">
        <f t="shared" si="74"/>
        <v>433</v>
      </c>
    </row>
    <row r="649" spans="1:23" x14ac:dyDescent="0.3">
      <c r="A649">
        <f t="shared" si="75"/>
        <v>648</v>
      </c>
      <c r="B649">
        <f t="shared" si="76"/>
        <v>1080829</v>
      </c>
      <c r="C649" t="s">
        <v>127</v>
      </c>
      <c r="D649">
        <f>COUNTIFS(better_player_df!$A$2:$A$10475,match_formation!B649,better_player_df!$B$2:$B$10475,C649,better_player_df!$E$2:$E$10475,match_formation!$D$1)</f>
        <v>2</v>
      </c>
      <c r="E649">
        <f>COUNTIFS(better_player_df!$A$2:$A$10475,match_formation!B649,better_player_df!$B$2:$B$10475,C649,better_player_df!$E$2:$E$10475,match_formation!$E$1)</f>
        <v>1</v>
      </c>
      <c r="F649">
        <f>COUNTIFS(better_player_df!$A$2:$A$10475,match_formation!B649,better_player_df!$B$2:$B$10475,C649,better_player_df!$E$2:$E$10475,match_formation!$F$1)</f>
        <v>1</v>
      </c>
      <c r="G649">
        <f>COUNTIFS(better_player_df!$A$2:$A$10475,match_formation!B649,better_player_df!$B$2:$B$10475,C649,better_player_df!$E$2:$E$10475,match_formation!$G$1)</f>
        <v>0</v>
      </c>
      <c r="H649">
        <f>COUNTIFS(better_player_df!$A$2:$A$10475,match_formation!B649,better_player_df!$B$2:$B$10475,C649,better_player_df!$E$2:$E$10475,match_formation!$H$1)</f>
        <v>0</v>
      </c>
      <c r="I649">
        <f>COUNTIFS(better_player_df!$A$2:$A$10475,match_formation!B649,better_player_df!$B$2:$B$10475,C649,better_player_df!$E$2:$E$10475,match_formation!$I$1)</f>
        <v>0</v>
      </c>
      <c r="J649">
        <f>COUNTIFS(better_player_df!$A$2:$A$10475,match_formation!B649,better_player_df!$B$2:$B$10475,C649,better_player_df!$E$2:$E$10475,match_formation!$J$1)</f>
        <v>3</v>
      </c>
      <c r="K649">
        <f>COUNTIFS(better_player_df!$A$2:$A$10475,match_formation!B649,better_player_df!$B$2:$B$10475,C649,better_player_df!$E$2:$E$10475,match_formation!$K$1)</f>
        <v>0</v>
      </c>
      <c r="L649">
        <f>COUNTIFS(better_player_df!$A$2:$A$10475,match_formation!B649,better_player_df!$B$2:$B$10475,C649,better_player_df!$E$2:$E$10475,match_formation!$L$1)</f>
        <v>0</v>
      </c>
      <c r="M649">
        <f>COUNTIFS(better_player_df!$A$2:$A$10475,match_formation!B649,better_player_df!$B$2:$B$10475,C649,better_player_df!$E$2:$E$10475,match_formation!$M$1)</f>
        <v>1</v>
      </c>
      <c r="N649">
        <f>COUNTIFS(better_player_df!$A$2:$A$10475,match_formation!B649,better_player_df!$B$2:$B$10475,C649,better_player_df!$E$2:$E$10475,match_formation!$N$1)</f>
        <v>0</v>
      </c>
      <c r="O649">
        <f>COUNTIFS(better_player_df!$A$2:$A$10475,match_formation!B649,better_player_df!$B$2:$B$10475,C649,better_player_df!$E$2:$E$10475,match_formation!$O$1)</f>
        <v>0</v>
      </c>
      <c r="P649">
        <f>COUNTIFS(better_player_df!$A$2:$A$10475,match_formation!B649,better_player_df!$B$2:$B$10475,C649,better_player_df!$E$2:$E$10475,match_formation!$P$1)</f>
        <v>2</v>
      </c>
      <c r="Q649">
        <f>COUNTIFS(better_player_df!$A$2:$A$10475,match_formation!B649,better_player_df!$B$2:$B$10475,C649,better_player_df!$E$2:$E$10475,match_formation!$Q$1)</f>
        <v>0</v>
      </c>
      <c r="R649">
        <f>COUNTIFS(better_player_df!$A$2:$A$10475,match_formation!B649,better_player_df!$B$2:$B$10475,C649,better_player_df!$E$2:$E$10475,match_formation!$R$1)</f>
        <v>0</v>
      </c>
      <c r="S649">
        <f t="shared" si="70"/>
        <v>4</v>
      </c>
      <c r="T649">
        <f t="shared" si="71"/>
        <v>3</v>
      </c>
      <c r="U649">
        <f t="shared" si="72"/>
        <v>1</v>
      </c>
      <c r="V649">
        <f t="shared" si="73"/>
        <v>2</v>
      </c>
      <c r="W649">
        <f t="shared" si="74"/>
        <v>4312</v>
      </c>
    </row>
    <row r="650" spans="1:23" x14ac:dyDescent="0.3">
      <c r="A650">
        <f t="shared" si="75"/>
        <v>649</v>
      </c>
      <c r="B650">
        <f t="shared" si="76"/>
        <v>1080830</v>
      </c>
      <c r="C650" t="s">
        <v>218</v>
      </c>
      <c r="D650">
        <f>COUNTIFS(better_player_df!$A$2:$A$10475,match_formation!B650,better_player_df!$B$2:$B$10475,C650,better_player_df!$E$2:$E$10475,match_formation!$D$1)</f>
        <v>2</v>
      </c>
      <c r="E650">
        <f>COUNTIFS(better_player_df!$A$2:$A$10475,match_formation!B650,better_player_df!$B$2:$B$10475,C650,better_player_df!$E$2:$E$10475,match_formation!$E$1)</f>
        <v>1</v>
      </c>
      <c r="F650">
        <f>COUNTIFS(better_player_df!$A$2:$A$10475,match_formation!B650,better_player_df!$B$2:$B$10475,C650,better_player_df!$E$2:$E$10475,match_formation!$F$1)</f>
        <v>1</v>
      </c>
      <c r="G650">
        <f>COUNTIFS(better_player_df!$A$2:$A$10475,match_formation!B650,better_player_df!$B$2:$B$10475,C650,better_player_df!$E$2:$E$10475,match_formation!$G$1)</f>
        <v>2</v>
      </c>
      <c r="H650">
        <f>COUNTIFS(better_player_df!$A$2:$A$10475,match_formation!B650,better_player_df!$B$2:$B$10475,C650,better_player_df!$E$2:$E$10475,match_formation!$H$1)</f>
        <v>0</v>
      </c>
      <c r="I650">
        <f>COUNTIFS(better_player_df!$A$2:$A$10475,match_formation!B650,better_player_df!$B$2:$B$10475,C650,better_player_df!$E$2:$E$10475,match_formation!$I$1)</f>
        <v>0</v>
      </c>
      <c r="J650">
        <f>COUNTIFS(better_player_df!$A$2:$A$10475,match_formation!B650,better_player_df!$B$2:$B$10475,C650,better_player_df!$E$2:$E$10475,match_formation!$J$1)</f>
        <v>0</v>
      </c>
      <c r="K650">
        <f>COUNTIFS(better_player_df!$A$2:$A$10475,match_formation!B650,better_player_df!$B$2:$B$10475,C650,better_player_df!$E$2:$E$10475,match_formation!$K$1)</f>
        <v>0</v>
      </c>
      <c r="L650">
        <f>COUNTIFS(better_player_df!$A$2:$A$10475,match_formation!B650,better_player_df!$B$2:$B$10475,C650,better_player_df!$E$2:$E$10475,match_formation!$L$1)</f>
        <v>0</v>
      </c>
      <c r="M650">
        <f>COUNTIFS(better_player_df!$A$2:$A$10475,match_formation!B650,better_player_df!$B$2:$B$10475,C650,better_player_df!$E$2:$E$10475,match_formation!$M$1)</f>
        <v>1</v>
      </c>
      <c r="N650">
        <f>COUNTIFS(better_player_df!$A$2:$A$10475,match_formation!B650,better_player_df!$B$2:$B$10475,C650,better_player_df!$E$2:$E$10475,match_formation!$N$1)</f>
        <v>1</v>
      </c>
      <c r="O650">
        <f>COUNTIFS(better_player_df!$A$2:$A$10475,match_formation!B650,better_player_df!$B$2:$B$10475,C650,better_player_df!$E$2:$E$10475,match_formation!$O$1)</f>
        <v>1</v>
      </c>
      <c r="P650">
        <f>COUNTIFS(better_player_df!$A$2:$A$10475,match_formation!B650,better_player_df!$B$2:$B$10475,C650,better_player_df!$E$2:$E$10475,match_formation!$P$1)</f>
        <v>1</v>
      </c>
      <c r="Q650">
        <f>COUNTIFS(better_player_df!$A$2:$A$10475,match_formation!B650,better_player_df!$B$2:$B$10475,C650,better_player_df!$E$2:$E$10475,match_formation!$Q$1)</f>
        <v>0</v>
      </c>
      <c r="R650">
        <f>COUNTIFS(better_player_df!$A$2:$A$10475,match_formation!B650,better_player_df!$B$2:$B$10475,C650,better_player_df!$E$2:$E$10475,match_formation!$R$1)</f>
        <v>0</v>
      </c>
      <c r="S650">
        <f t="shared" si="70"/>
        <v>4</v>
      </c>
      <c r="T650">
        <f t="shared" si="71"/>
        <v>2</v>
      </c>
      <c r="U650">
        <f t="shared" si="72"/>
        <v>3</v>
      </c>
      <c r="V650">
        <f t="shared" si="73"/>
        <v>1</v>
      </c>
      <c r="W650">
        <f t="shared" si="74"/>
        <v>4231</v>
      </c>
    </row>
    <row r="651" spans="1:23" x14ac:dyDescent="0.3">
      <c r="A651">
        <f t="shared" si="75"/>
        <v>650</v>
      </c>
      <c r="B651">
        <f t="shared" si="76"/>
        <v>1080830</v>
      </c>
      <c r="C651" t="s">
        <v>332</v>
      </c>
      <c r="D651">
        <f>COUNTIFS(better_player_df!$A$2:$A$10475,match_formation!B651,better_player_df!$B$2:$B$10475,C651,better_player_df!$E$2:$E$10475,match_formation!$D$1)</f>
        <v>2</v>
      </c>
      <c r="E651">
        <f>COUNTIFS(better_player_df!$A$2:$A$10475,match_formation!B651,better_player_df!$B$2:$B$10475,C651,better_player_df!$E$2:$E$10475,match_formation!$E$1)</f>
        <v>1</v>
      </c>
      <c r="F651">
        <f>COUNTIFS(better_player_df!$A$2:$A$10475,match_formation!B651,better_player_df!$B$2:$B$10475,C651,better_player_df!$E$2:$E$10475,match_formation!$F$1)</f>
        <v>1</v>
      </c>
      <c r="G651">
        <f>COUNTIFS(better_player_df!$A$2:$A$10475,match_formation!B651,better_player_df!$B$2:$B$10475,C651,better_player_df!$E$2:$E$10475,match_formation!$G$1)</f>
        <v>0</v>
      </c>
      <c r="H651">
        <f>COUNTIFS(better_player_df!$A$2:$A$10475,match_formation!B651,better_player_df!$B$2:$B$10475,C651,better_player_df!$E$2:$E$10475,match_formation!$H$1)</f>
        <v>0</v>
      </c>
      <c r="I651">
        <f>COUNTIFS(better_player_df!$A$2:$A$10475,match_formation!B651,better_player_df!$B$2:$B$10475,C651,better_player_df!$E$2:$E$10475,match_formation!$I$1)</f>
        <v>0</v>
      </c>
      <c r="J651">
        <f>COUNTIFS(better_player_df!$A$2:$A$10475,match_formation!B651,better_player_df!$B$2:$B$10475,C651,better_player_df!$E$2:$E$10475,match_formation!$J$1)</f>
        <v>3</v>
      </c>
      <c r="K651">
        <f>COUNTIFS(better_player_df!$A$2:$A$10475,match_formation!B651,better_player_df!$B$2:$B$10475,C651,better_player_df!$E$2:$E$10475,match_formation!$K$1)</f>
        <v>1</v>
      </c>
      <c r="L651">
        <f>COUNTIFS(better_player_df!$A$2:$A$10475,match_formation!B651,better_player_df!$B$2:$B$10475,C651,better_player_df!$E$2:$E$10475,match_formation!$L$1)</f>
        <v>1</v>
      </c>
      <c r="M651">
        <f>COUNTIFS(better_player_df!$A$2:$A$10475,match_formation!B651,better_player_df!$B$2:$B$10475,C651,better_player_df!$E$2:$E$10475,match_formation!$M$1)</f>
        <v>0</v>
      </c>
      <c r="N651">
        <f>COUNTIFS(better_player_df!$A$2:$A$10475,match_formation!B651,better_player_df!$B$2:$B$10475,C651,better_player_df!$E$2:$E$10475,match_formation!$N$1)</f>
        <v>0</v>
      </c>
      <c r="O651">
        <f>COUNTIFS(better_player_df!$A$2:$A$10475,match_formation!B651,better_player_df!$B$2:$B$10475,C651,better_player_df!$E$2:$E$10475,match_formation!$O$1)</f>
        <v>0</v>
      </c>
      <c r="P651">
        <f>COUNTIFS(better_player_df!$A$2:$A$10475,match_formation!B651,better_player_df!$B$2:$B$10475,C651,better_player_df!$E$2:$E$10475,match_formation!$P$1)</f>
        <v>1</v>
      </c>
      <c r="Q651">
        <f>COUNTIFS(better_player_df!$A$2:$A$10475,match_formation!B651,better_player_df!$B$2:$B$10475,C651,better_player_df!$E$2:$E$10475,match_formation!$Q$1)</f>
        <v>0</v>
      </c>
      <c r="R651">
        <f>COUNTIFS(better_player_df!$A$2:$A$10475,match_formation!B651,better_player_df!$B$2:$B$10475,C651,better_player_df!$E$2:$E$10475,match_formation!$R$1)</f>
        <v>0</v>
      </c>
      <c r="S651">
        <f t="shared" si="70"/>
        <v>4</v>
      </c>
      <c r="T651">
        <f t="shared" si="71"/>
        <v>5</v>
      </c>
      <c r="U651">
        <f t="shared" si="72"/>
        <v>0</v>
      </c>
      <c r="V651">
        <f t="shared" si="73"/>
        <v>1</v>
      </c>
      <c r="W651">
        <f t="shared" si="74"/>
        <v>451</v>
      </c>
    </row>
    <row r="652" spans="1:23" x14ac:dyDescent="0.3">
      <c r="A652">
        <f t="shared" si="75"/>
        <v>651</v>
      </c>
      <c r="B652">
        <f t="shared" si="76"/>
        <v>1080831</v>
      </c>
      <c r="C652" t="s">
        <v>218</v>
      </c>
      <c r="D652">
        <f>COUNTIFS(better_player_df!$A$2:$A$10475,match_formation!B652,better_player_df!$B$2:$B$10475,C652,better_player_df!$E$2:$E$10475,match_formation!$D$1)</f>
        <v>3</v>
      </c>
      <c r="E652">
        <f>COUNTIFS(better_player_df!$A$2:$A$10475,match_formation!B652,better_player_df!$B$2:$B$10475,C652,better_player_df!$E$2:$E$10475,match_formation!$E$1)</f>
        <v>0</v>
      </c>
      <c r="F652">
        <f>COUNTIFS(better_player_df!$A$2:$A$10475,match_formation!B652,better_player_df!$B$2:$B$10475,C652,better_player_df!$E$2:$E$10475,match_formation!$F$1)</f>
        <v>0</v>
      </c>
      <c r="G652">
        <f>COUNTIFS(better_player_df!$A$2:$A$10475,match_formation!B652,better_player_df!$B$2:$B$10475,C652,better_player_df!$E$2:$E$10475,match_formation!$G$1)</f>
        <v>0</v>
      </c>
      <c r="H652">
        <f>COUNTIFS(better_player_df!$A$2:$A$10475,match_formation!B652,better_player_df!$B$2:$B$10475,C652,better_player_df!$E$2:$E$10475,match_formation!$H$1)</f>
        <v>1</v>
      </c>
      <c r="I652">
        <f>COUNTIFS(better_player_df!$A$2:$A$10475,match_formation!B652,better_player_df!$B$2:$B$10475,C652,better_player_df!$E$2:$E$10475,match_formation!$I$1)</f>
        <v>1</v>
      </c>
      <c r="J652">
        <f>COUNTIFS(better_player_df!$A$2:$A$10475,match_formation!B652,better_player_df!$B$2:$B$10475,C652,better_player_df!$E$2:$E$10475,match_formation!$J$1)</f>
        <v>2</v>
      </c>
      <c r="K652">
        <f>COUNTIFS(better_player_df!$A$2:$A$10475,match_formation!B652,better_player_df!$B$2:$B$10475,C652,better_player_df!$E$2:$E$10475,match_formation!$K$1)</f>
        <v>0</v>
      </c>
      <c r="L652">
        <f>COUNTIFS(better_player_df!$A$2:$A$10475,match_formation!B652,better_player_df!$B$2:$B$10475,C652,better_player_df!$E$2:$E$10475,match_formation!$L$1)</f>
        <v>0</v>
      </c>
      <c r="M652">
        <f>COUNTIFS(better_player_df!$A$2:$A$10475,match_formation!B652,better_player_df!$B$2:$B$10475,C652,better_player_df!$E$2:$E$10475,match_formation!$M$1)</f>
        <v>2</v>
      </c>
      <c r="N652">
        <f>COUNTIFS(better_player_df!$A$2:$A$10475,match_formation!B652,better_player_df!$B$2:$B$10475,C652,better_player_df!$E$2:$E$10475,match_formation!$N$1)</f>
        <v>0</v>
      </c>
      <c r="O652">
        <f>COUNTIFS(better_player_df!$A$2:$A$10475,match_formation!B652,better_player_df!$B$2:$B$10475,C652,better_player_df!$E$2:$E$10475,match_formation!$O$1)</f>
        <v>0</v>
      </c>
      <c r="P652">
        <f>COUNTIFS(better_player_df!$A$2:$A$10475,match_formation!B652,better_player_df!$B$2:$B$10475,C652,better_player_df!$E$2:$E$10475,match_formation!$P$1)</f>
        <v>1</v>
      </c>
      <c r="Q652">
        <f>COUNTIFS(better_player_df!$A$2:$A$10475,match_formation!B652,better_player_df!$B$2:$B$10475,C652,better_player_df!$E$2:$E$10475,match_formation!$Q$1)</f>
        <v>0</v>
      </c>
      <c r="R652">
        <f>COUNTIFS(better_player_df!$A$2:$A$10475,match_formation!B652,better_player_df!$B$2:$B$10475,C652,better_player_df!$E$2:$E$10475,match_formation!$R$1)</f>
        <v>0</v>
      </c>
      <c r="S652">
        <f t="shared" si="70"/>
        <v>3</v>
      </c>
      <c r="T652">
        <f t="shared" si="71"/>
        <v>4</v>
      </c>
      <c r="U652">
        <f t="shared" si="72"/>
        <v>2</v>
      </c>
      <c r="V652">
        <f t="shared" si="73"/>
        <v>1</v>
      </c>
      <c r="W652">
        <f t="shared" si="74"/>
        <v>3421</v>
      </c>
    </row>
    <row r="653" spans="1:23" x14ac:dyDescent="0.3">
      <c r="A653">
        <f t="shared" si="75"/>
        <v>652</v>
      </c>
      <c r="B653">
        <f t="shared" si="76"/>
        <v>1080831</v>
      </c>
      <c r="C653" t="s">
        <v>317</v>
      </c>
      <c r="D653">
        <f>COUNTIFS(better_player_df!$A$2:$A$10475,match_formation!B653,better_player_df!$B$2:$B$10475,C653,better_player_df!$E$2:$E$10475,match_formation!$D$1)</f>
        <v>2</v>
      </c>
      <c r="E653">
        <f>COUNTIFS(better_player_df!$A$2:$A$10475,match_formation!B653,better_player_df!$B$2:$B$10475,C653,better_player_df!$E$2:$E$10475,match_formation!$E$1)</f>
        <v>1</v>
      </c>
      <c r="F653">
        <f>COUNTIFS(better_player_df!$A$2:$A$10475,match_formation!B653,better_player_df!$B$2:$B$10475,C653,better_player_df!$E$2:$E$10475,match_formation!$F$1)</f>
        <v>1</v>
      </c>
      <c r="G653">
        <f>COUNTIFS(better_player_df!$A$2:$A$10475,match_formation!B653,better_player_df!$B$2:$B$10475,C653,better_player_df!$E$2:$E$10475,match_formation!$G$1)</f>
        <v>2</v>
      </c>
      <c r="H653">
        <f>COUNTIFS(better_player_df!$A$2:$A$10475,match_formation!B653,better_player_df!$B$2:$B$10475,C653,better_player_df!$E$2:$E$10475,match_formation!$H$1)</f>
        <v>0</v>
      </c>
      <c r="I653">
        <f>COUNTIFS(better_player_df!$A$2:$A$10475,match_formation!B653,better_player_df!$B$2:$B$10475,C653,better_player_df!$E$2:$E$10475,match_formation!$I$1)</f>
        <v>0</v>
      </c>
      <c r="J653">
        <f>COUNTIFS(better_player_df!$A$2:$A$10475,match_formation!B653,better_player_df!$B$2:$B$10475,C653,better_player_df!$E$2:$E$10475,match_formation!$J$1)</f>
        <v>0</v>
      </c>
      <c r="K653">
        <f>COUNTIFS(better_player_df!$A$2:$A$10475,match_formation!B653,better_player_df!$B$2:$B$10475,C653,better_player_df!$E$2:$E$10475,match_formation!$K$1)</f>
        <v>0</v>
      </c>
      <c r="L653">
        <f>COUNTIFS(better_player_df!$A$2:$A$10475,match_formation!B653,better_player_df!$B$2:$B$10475,C653,better_player_df!$E$2:$E$10475,match_formation!$L$1)</f>
        <v>0</v>
      </c>
      <c r="M653">
        <f>COUNTIFS(better_player_df!$A$2:$A$10475,match_formation!B653,better_player_df!$B$2:$B$10475,C653,better_player_df!$E$2:$E$10475,match_formation!$M$1)</f>
        <v>1</v>
      </c>
      <c r="N653">
        <f>COUNTIFS(better_player_df!$A$2:$A$10475,match_formation!B653,better_player_df!$B$2:$B$10475,C653,better_player_df!$E$2:$E$10475,match_formation!$N$1)</f>
        <v>1</v>
      </c>
      <c r="O653">
        <f>COUNTIFS(better_player_df!$A$2:$A$10475,match_formation!B653,better_player_df!$B$2:$B$10475,C653,better_player_df!$E$2:$E$10475,match_formation!$O$1)</f>
        <v>1</v>
      </c>
      <c r="P653">
        <f>COUNTIFS(better_player_df!$A$2:$A$10475,match_formation!B653,better_player_df!$B$2:$B$10475,C653,better_player_df!$E$2:$E$10475,match_formation!$P$1)</f>
        <v>1</v>
      </c>
      <c r="Q653">
        <f>COUNTIFS(better_player_df!$A$2:$A$10475,match_formation!B653,better_player_df!$B$2:$B$10475,C653,better_player_df!$E$2:$E$10475,match_formation!$Q$1)</f>
        <v>0</v>
      </c>
      <c r="R653">
        <f>COUNTIFS(better_player_df!$A$2:$A$10475,match_formation!B653,better_player_df!$B$2:$B$10475,C653,better_player_df!$E$2:$E$10475,match_formation!$R$1)</f>
        <v>0</v>
      </c>
      <c r="S653">
        <f t="shared" si="70"/>
        <v>4</v>
      </c>
      <c r="T653">
        <f t="shared" si="71"/>
        <v>2</v>
      </c>
      <c r="U653">
        <f t="shared" si="72"/>
        <v>3</v>
      </c>
      <c r="V653">
        <f t="shared" si="73"/>
        <v>1</v>
      </c>
      <c r="W653">
        <f t="shared" si="74"/>
        <v>4231</v>
      </c>
    </row>
    <row r="654" spans="1:23" x14ac:dyDescent="0.3">
      <c r="A654">
        <f t="shared" si="75"/>
        <v>653</v>
      </c>
      <c r="B654">
        <f t="shared" si="76"/>
        <v>1080832</v>
      </c>
      <c r="C654" t="s">
        <v>81</v>
      </c>
      <c r="D654">
        <f>COUNTIFS(better_player_df!$A$2:$A$10475,match_formation!B654,better_player_df!$B$2:$B$10475,C654,better_player_df!$E$2:$E$10475,match_formation!$D$1)</f>
        <v>2</v>
      </c>
      <c r="E654">
        <f>COUNTIFS(better_player_df!$A$2:$A$10475,match_formation!B654,better_player_df!$B$2:$B$10475,C654,better_player_df!$E$2:$E$10475,match_formation!$E$1)</f>
        <v>1</v>
      </c>
      <c r="F654">
        <f>COUNTIFS(better_player_df!$A$2:$A$10475,match_formation!B654,better_player_df!$B$2:$B$10475,C654,better_player_df!$E$2:$E$10475,match_formation!$F$1)</f>
        <v>1</v>
      </c>
      <c r="G654">
        <f>COUNTIFS(better_player_df!$A$2:$A$10475,match_formation!B654,better_player_df!$B$2:$B$10475,C654,better_player_df!$E$2:$E$10475,match_formation!$G$1)</f>
        <v>2</v>
      </c>
      <c r="H654">
        <f>COUNTIFS(better_player_df!$A$2:$A$10475,match_formation!B654,better_player_df!$B$2:$B$10475,C654,better_player_df!$E$2:$E$10475,match_formation!$H$1)</f>
        <v>0</v>
      </c>
      <c r="I654">
        <f>COUNTIFS(better_player_df!$A$2:$A$10475,match_formation!B654,better_player_df!$B$2:$B$10475,C654,better_player_df!$E$2:$E$10475,match_formation!$I$1)</f>
        <v>0</v>
      </c>
      <c r="J654">
        <f>COUNTIFS(better_player_df!$A$2:$A$10475,match_formation!B654,better_player_df!$B$2:$B$10475,C654,better_player_df!$E$2:$E$10475,match_formation!$J$1)</f>
        <v>0</v>
      </c>
      <c r="K654">
        <f>COUNTIFS(better_player_df!$A$2:$A$10475,match_formation!B654,better_player_df!$B$2:$B$10475,C654,better_player_df!$E$2:$E$10475,match_formation!$K$1)</f>
        <v>0</v>
      </c>
      <c r="L654">
        <f>COUNTIFS(better_player_df!$A$2:$A$10475,match_formation!B654,better_player_df!$B$2:$B$10475,C654,better_player_df!$E$2:$E$10475,match_formation!$L$1)</f>
        <v>0</v>
      </c>
      <c r="M654">
        <f>COUNTIFS(better_player_df!$A$2:$A$10475,match_formation!B654,better_player_df!$B$2:$B$10475,C654,better_player_df!$E$2:$E$10475,match_formation!$M$1)</f>
        <v>1</v>
      </c>
      <c r="N654">
        <f>COUNTIFS(better_player_df!$A$2:$A$10475,match_formation!B654,better_player_df!$B$2:$B$10475,C654,better_player_df!$E$2:$E$10475,match_formation!$N$1)</f>
        <v>1</v>
      </c>
      <c r="O654">
        <f>COUNTIFS(better_player_df!$A$2:$A$10475,match_formation!B654,better_player_df!$B$2:$B$10475,C654,better_player_df!$E$2:$E$10475,match_formation!$O$1)</f>
        <v>1</v>
      </c>
      <c r="P654">
        <f>COUNTIFS(better_player_df!$A$2:$A$10475,match_formation!B654,better_player_df!$B$2:$B$10475,C654,better_player_df!$E$2:$E$10475,match_formation!$P$1)</f>
        <v>1</v>
      </c>
      <c r="Q654">
        <f>COUNTIFS(better_player_df!$A$2:$A$10475,match_formation!B654,better_player_df!$B$2:$B$10475,C654,better_player_df!$E$2:$E$10475,match_formation!$Q$1)</f>
        <v>0</v>
      </c>
      <c r="R654">
        <f>COUNTIFS(better_player_df!$A$2:$A$10475,match_formation!B654,better_player_df!$B$2:$B$10475,C654,better_player_df!$E$2:$E$10475,match_formation!$R$1)</f>
        <v>0</v>
      </c>
      <c r="S654">
        <f t="shared" si="70"/>
        <v>4</v>
      </c>
      <c r="T654">
        <f t="shared" si="71"/>
        <v>2</v>
      </c>
      <c r="U654">
        <f t="shared" si="72"/>
        <v>3</v>
      </c>
      <c r="V654">
        <f t="shared" si="73"/>
        <v>1</v>
      </c>
      <c r="W654">
        <f t="shared" si="74"/>
        <v>4231</v>
      </c>
    </row>
    <row r="655" spans="1:23" x14ac:dyDescent="0.3">
      <c r="A655">
        <f t="shared" si="75"/>
        <v>654</v>
      </c>
      <c r="B655">
        <f t="shared" si="76"/>
        <v>1080832</v>
      </c>
      <c r="C655" t="s">
        <v>157</v>
      </c>
      <c r="D655">
        <f>COUNTIFS(better_player_df!$A$2:$A$10475,match_formation!B655,better_player_df!$B$2:$B$10475,C655,better_player_df!$E$2:$E$10475,match_formation!$D$1)</f>
        <v>2</v>
      </c>
      <c r="E655">
        <f>COUNTIFS(better_player_df!$A$2:$A$10475,match_formation!B655,better_player_df!$B$2:$B$10475,C655,better_player_df!$E$2:$E$10475,match_formation!$E$1)</f>
        <v>1</v>
      </c>
      <c r="F655">
        <f>COUNTIFS(better_player_df!$A$2:$A$10475,match_formation!B655,better_player_df!$B$2:$B$10475,C655,better_player_df!$E$2:$E$10475,match_formation!$F$1)</f>
        <v>1</v>
      </c>
      <c r="G655">
        <f>COUNTIFS(better_player_df!$A$2:$A$10475,match_formation!B655,better_player_df!$B$2:$B$10475,C655,better_player_df!$E$2:$E$10475,match_formation!$G$1)</f>
        <v>0</v>
      </c>
      <c r="H655">
        <f>COUNTIFS(better_player_df!$A$2:$A$10475,match_formation!B655,better_player_df!$B$2:$B$10475,C655,better_player_df!$E$2:$E$10475,match_formation!$H$1)</f>
        <v>0</v>
      </c>
      <c r="I655">
        <f>COUNTIFS(better_player_df!$A$2:$A$10475,match_formation!B655,better_player_df!$B$2:$B$10475,C655,better_player_df!$E$2:$E$10475,match_formation!$I$1)</f>
        <v>0</v>
      </c>
      <c r="J655">
        <f>COUNTIFS(better_player_df!$A$2:$A$10475,match_formation!B655,better_player_df!$B$2:$B$10475,C655,better_player_df!$E$2:$E$10475,match_formation!$J$1)</f>
        <v>2</v>
      </c>
      <c r="K655">
        <f>COUNTIFS(better_player_df!$A$2:$A$10475,match_formation!B655,better_player_df!$B$2:$B$10475,C655,better_player_df!$E$2:$E$10475,match_formation!$K$1)</f>
        <v>1</v>
      </c>
      <c r="L655">
        <f>COUNTIFS(better_player_df!$A$2:$A$10475,match_formation!B655,better_player_df!$B$2:$B$10475,C655,better_player_df!$E$2:$E$10475,match_formation!$L$1)</f>
        <v>1</v>
      </c>
      <c r="M655">
        <f>COUNTIFS(better_player_df!$A$2:$A$10475,match_formation!B655,better_player_df!$B$2:$B$10475,C655,better_player_df!$E$2:$E$10475,match_formation!$M$1)</f>
        <v>1</v>
      </c>
      <c r="N655">
        <f>COUNTIFS(better_player_df!$A$2:$A$10475,match_formation!B655,better_player_df!$B$2:$B$10475,C655,better_player_df!$E$2:$E$10475,match_formation!$N$1)</f>
        <v>0</v>
      </c>
      <c r="O655">
        <f>COUNTIFS(better_player_df!$A$2:$A$10475,match_formation!B655,better_player_df!$B$2:$B$10475,C655,better_player_df!$E$2:$E$10475,match_formation!$O$1)</f>
        <v>0</v>
      </c>
      <c r="P655">
        <f>COUNTIFS(better_player_df!$A$2:$A$10475,match_formation!B655,better_player_df!$B$2:$B$10475,C655,better_player_df!$E$2:$E$10475,match_formation!$P$1)</f>
        <v>1</v>
      </c>
      <c r="Q655">
        <f>COUNTIFS(better_player_df!$A$2:$A$10475,match_formation!B655,better_player_df!$B$2:$B$10475,C655,better_player_df!$E$2:$E$10475,match_formation!$Q$1)</f>
        <v>0</v>
      </c>
      <c r="R655">
        <f>COUNTIFS(better_player_df!$A$2:$A$10475,match_formation!B655,better_player_df!$B$2:$B$10475,C655,better_player_df!$E$2:$E$10475,match_formation!$R$1)</f>
        <v>0</v>
      </c>
      <c r="S655">
        <f t="shared" si="70"/>
        <v>4</v>
      </c>
      <c r="T655">
        <f t="shared" si="71"/>
        <v>4</v>
      </c>
      <c r="U655">
        <f t="shared" si="72"/>
        <v>1</v>
      </c>
      <c r="V655">
        <f t="shared" si="73"/>
        <v>1</v>
      </c>
      <c r="W655">
        <f t="shared" si="74"/>
        <v>4411</v>
      </c>
    </row>
    <row r="656" spans="1:23" x14ac:dyDescent="0.3">
      <c r="A656">
        <f t="shared" si="75"/>
        <v>655</v>
      </c>
      <c r="B656">
        <f t="shared" si="76"/>
        <v>1080833</v>
      </c>
      <c r="C656" t="s">
        <v>218</v>
      </c>
      <c r="D656">
        <f>COUNTIFS(better_player_df!$A$2:$A$10475,match_formation!B656,better_player_df!$B$2:$B$10475,C656,better_player_df!$E$2:$E$10475,match_formation!$D$1)</f>
        <v>2</v>
      </c>
      <c r="E656">
        <f>COUNTIFS(better_player_df!$A$2:$A$10475,match_formation!B656,better_player_df!$B$2:$B$10475,C656,better_player_df!$E$2:$E$10475,match_formation!$E$1)</f>
        <v>1</v>
      </c>
      <c r="F656">
        <f>COUNTIFS(better_player_df!$A$2:$A$10475,match_formation!B656,better_player_df!$B$2:$B$10475,C656,better_player_df!$E$2:$E$10475,match_formation!$F$1)</f>
        <v>1</v>
      </c>
      <c r="G656">
        <f>COUNTIFS(better_player_df!$A$2:$A$10475,match_formation!B656,better_player_df!$B$2:$B$10475,C656,better_player_df!$E$2:$E$10475,match_formation!$G$1)</f>
        <v>2</v>
      </c>
      <c r="H656">
        <f>COUNTIFS(better_player_df!$A$2:$A$10475,match_formation!B656,better_player_df!$B$2:$B$10475,C656,better_player_df!$E$2:$E$10475,match_formation!$H$1)</f>
        <v>0</v>
      </c>
      <c r="I656">
        <f>COUNTIFS(better_player_df!$A$2:$A$10475,match_formation!B656,better_player_df!$B$2:$B$10475,C656,better_player_df!$E$2:$E$10475,match_formation!$I$1)</f>
        <v>0</v>
      </c>
      <c r="J656">
        <f>COUNTIFS(better_player_df!$A$2:$A$10475,match_formation!B656,better_player_df!$B$2:$B$10475,C656,better_player_df!$E$2:$E$10475,match_formation!$J$1)</f>
        <v>0</v>
      </c>
      <c r="K656">
        <f>COUNTIFS(better_player_df!$A$2:$A$10475,match_formation!B656,better_player_df!$B$2:$B$10475,C656,better_player_df!$E$2:$E$10475,match_formation!$K$1)</f>
        <v>0</v>
      </c>
      <c r="L656">
        <f>COUNTIFS(better_player_df!$A$2:$A$10475,match_formation!B656,better_player_df!$B$2:$B$10475,C656,better_player_df!$E$2:$E$10475,match_formation!$L$1)</f>
        <v>0</v>
      </c>
      <c r="M656">
        <f>COUNTIFS(better_player_df!$A$2:$A$10475,match_formation!B656,better_player_df!$B$2:$B$10475,C656,better_player_df!$E$2:$E$10475,match_formation!$M$1)</f>
        <v>1</v>
      </c>
      <c r="N656">
        <f>COUNTIFS(better_player_df!$A$2:$A$10475,match_formation!B656,better_player_df!$B$2:$B$10475,C656,better_player_df!$E$2:$E$10475,match_formation!$N$1)</f>
        <v>1</v>
      </c>
      <c r="O656">
        <f>COUNTIFS(better_player_df!$A$2:$A$10475,match_formation!B656,better_player_df!$B$2:$B$10475,C656,better_player_df!$E$2:$E$10475,match_formation!$O$1)</f>
        <v>1</v>
      </c>
      <c r="P656">
        <f>COUNTIFS(better_player_df!$A$2:$A$10475,match_formation!B656,better_player_df!$B$2:$B$10475,C656,better_player_df!$E$2:$E$10475,match_formation!$P$1)</f>
        <v>1</v>
      </c>
      <c r="Q656">
        <f>COUNTIFS(better_player_df!$A$2:$A$10475,match_formation!B656,better_player_df!$B$2:$B$10475,C656,better_player_df!$E$2:$E$10475,match_formation!$Q$1)</f>
        <v>0</v>
      </c>
      <c r="R656">
        <f>COUNTIFS(better_player_df!$A$2:$A$10475,match_formation!B656,better_player_df!$B$2:$B$10475,C656,better_player_df!$E$2:$E$10475,match_formation!$R$1)</f>
        <v>0</v>
      </c>
      <c r="S656">
        <f t="shared" si="70"/>
        <v>4</v>
      </c>
      <c r="T656">
        <f t="shared" si="71"/>
        <v>2</v>
      </c>
      <c r="U656">
        <f t="shared" si="72"/>
        <v>3</v>
      </c>
      <c r="V656">
        <f t="shared" si="73"/>
        <v>1</v>
      </c>
      <c r="W656">
        <f t="shared" si="74"/>
        <v>4231</v>
      </c>
    </row>
    <row r="657" spans="1:23" x14ac:dyDescent="0.3">
      <c r="A657">
        <f t="shared" si="75"/>
        <v>656</v>
      </c>
      <c r="B657">
        <f t="shared" si="76"/>
        <v>1080833</v>
      </c>
      <c r="C657" t="s">
        <v>96</v>
      </c>
      <c r="D657">
        <f>COUNTIFS(better_player_df!$A$2:$A$10475,match_formation!B657,better_player_df!$B$2:$B$10475,C657,better_player_df!$E$2:$E$10475,match_formation!$D$1)</f>
        <v>2</v>
      </c>
      <c r="E657">
        <f>COUNTIFS(better_player_df!$A$2:$A$10475,match_formation!B657,better_player_df!$B$2:$B$10475,C657,better_player_df!$E$2:$E$10475,match_formation!$E$1)</f>
        <v>1</v>
      </c>
      <c r="F657">
        <f>COUNTIFS(better_player_df!$A$2:$A$10475,match_formation!B657,better_player_df!$B$2:$B$10475,C657,better_player_df!$E$2:$E$10475,match_formation!$F$1)</f>
        <v>1</v>
      </c>
      <c r="G657">
        <f>COUNTIFS(better_player_df!$A$2:$A$10475,match_formation!B657,better_player_df!$B$2:$B$10475,C657,better_player_df!$E$2:$E$10475,match_formation!$G$1)</f>
        <v>2</v>
      </c>
      <c r="H657">
        <f>COUNTIFS(better_player_df!$A$2:$A$10475,match_formation!B657,better_player_df!$B$2:$B$10475,C657,better_player_df!$E$2:$E$10475,match_formation!$H$1)</f>
        <v>0</v>
      </c>
      <c r="I657">
        <f>COUNTIFS(better_player_df!$A$2:$A$10475,match_formation!B657,better_player_df!$B$2:$B$10475,C657,better_player_df!$E$2:$E$10475,match_formation!$I$1)</f>
        <v>0</v>
      </c>
      <c r="J657">
        <f>COUNTIFS(better_player_df!$A$2:$A$10475,match_formation!B657,better_player_df!$B$2:$B$10475,C657,better_player_df!$E$2:$E$10475,match_formation!$J$1)</f>
        <v>0</v>
      </c>
      <c r="K657">
        <f>COUNTIFS(better_player_df!$A$2:$A$10475,match_formation!B657,better_player_df!$B$2:$B$10475,C657,better_player_df!$E$2:$E$10475,match_formation!$K$1)</f>
        <v>0</v>
      </c>
      <c r="L657">
        <f>COUNTIFS(better_player_df!$A$2:$A$10475,match_formation!B657,better_player_df!$B$2:$B$10475,C657,better_player_df!$E$2:$E$10475,match_formation!$L$1)</f>
        <v>0</v>
      </c>
      <c r="M657">
        <f>COUNTIFS(better_player_df!$A$2:$A$10475,match_formation!B657,better_player_df!$B$2:$B$10475,C657,better_player_df!$E$2:$E$10475,match_formation!$M$1)</f>
        <v>1</v>
      </c>
      <c r="N657">
        <f>COUNTIFS(better_player_df!$A$2:$A$10475,match_formation!B657,better_player_df!$B$2:$B$10475,C657,better_player_df!$E$2:$E$10475,match_formation!$N$1)</f>
        <v>1</v>
      </c>
      <c r="O657">
        <f>COUNTIFS(better_player_df!$A$2:$A$10475,match_formation!B657,better_player_df!$B$2:$B$10475,C657,better_player_df!$E$2:$E$10475,match_formation!$O$1)</f>
        <v>1</v>
      </c>
      <c r="P657">
        <f>COUNTIFS(better_player_df!$A$2:$A$10475,match_formation!B657,better_player_df!$B$2:$B$10475,C657,better_player_df!$E$2:$E$10475,match_formation!$P$1)</f>
        <v>1</v>
      </c>
      <c r="Q657">
        <f>COUNTIFS(better_player_df!$A$2:$A$10475,match_formation!B657,better_player_df!$B$2:$B$10475,C657,better_player_df!$E$2:$E$10475,match_formation!$Q$1)</f>
        <v>0</v>
      </c>
      <c r="R657">
        <f>COUNTIFS(better_player_df!$A$2:$A$10475,match_formation!B657,better_player_df!$B$2:$B$10475,C657,better_player_df!$E$2:$E$10475,match_formation!$R$1)</f>
        <v>0</v>
      </c>
      <c r="S657">
        <f t="shared" si="70"/>
        <v>4</v>
      </c>
      <c r="T657">
        <f t="shared" si="71"/>
        <v>2</v>
      </c>
      <c r="U657">
        <f t="shared" si="72"/>
        <v>3</v>
      </c>
      <c r="V657">
        <f t="shared" si="73"/>
        <v>1</v>
      </c>
      <c r="W657">
        <f t="shared" si="74"/>
        <v>4231</v>
      </c>
    </row>
    <row r="658" spans="1:23" x14ac:dyDescent="0.3">
      <c r="A658">
        <f t="shared" si="75"/>
        <v>657</v>
      </c>
      <c r="B658">
        <f t="shared" si="76"/>
        <v>1080834</v>
      </c>
      <c r="C658" t="s">
        <v>187</v>
      </c>
      <c r="D658">
        <f>COUNTIFS(better_player_df!$A$2:$A$10475,match_formation!B658,better_player_df!$B$2:$B$10475,C658,better_player_df!$E$2:$E$10475,match_formation!$D$1)</f>
        <v>2</v>
      </c>
      <c r="E658">
        <f>COUNTIFS(better_player_df!$A$2:$A$10475,match_formation!B658,better_player_df!$B$2:$B$10475,C658,better_player_df!$E$2:$E$10475,match_formation!$E$1)</f>
        <v>1</v>
      </c>
      <c r="F658">
        <f>COUNTIFS(better_player_df!$A$2:$A$10475,match_formation!B658,better_player_df!$B$2:$B$10475,C658,better_player_df!$E$2:$E$10475,match_formation!$F$1)</f>
        <v>1</v>
      </c>
      <c r="G658">
        <f>COUNTIFS(better_player_df!$A$2:$A$10475,match_formation!B658,better_player_df!$B$2:$B$10475,C658,better_player_df!$E$2:$E$10475,match_formation!$G$1)</f>
        <v>2</v>
      </c>
      <c r="H658">
        <f>COUNTIFS(better_player_df!$A$2:$A$10475,match_formation!B658,better_player_df!$B$2:$B$10475,C658,better_player_df!$E$2:$E$10475,match_formation!$H$1)</f>
        <v>0</v>
      </c>
      <c r="I658">
        <f>COUNTIFS(better_player_df!$A$2:$A$10475,match_formation!B658,better_player_df!$B$2:$B$10475,C658,better_player_df!$E$2:$E$10475,match_formation!$I$1)</f>
        <v>0</v>
      </c>
      <c r="J658">
        <f>COUNTIFS(better_player_df!$A$2:$A$10475,match_formation!B658,better_player_df!$B$2:$B$10475,C658,better_player_df!$E$2:$E$10475,match_formation!$J$1)</f>
        <v>0</v>
      </c>
      <c r="K658">
        <f>COUNTIFS(better_player_df!$A$2:$A$10475,match_formation!B658,better_player_df!$B$2:$B$10475,C658,better_player_df!$E$2:$E$10475,match_formation!$K$1)</f>
        <v>0</v>
      </c>
      <c r="L658">
        <f>COUNTIFS(better_player_df!$A$2:$A$10475,match_formation!B658,better_player_df!$B$2:$B$10475,C658,better_player_df!$E$2:$E$10475,match_formation!$L$1)</f>
        <v>0</v>
      </c>
      <c r="M658">
        <f>COUNTIFS(better_player_df!$A$2:$A$10475,match_formation!B658,better_player_df!$B$2:$B$10475,C658,better_player_df!$E$2:$E$10475,match_formation!$M$1)</f>
        <v>1</v>
      </c>
      <c r="N658">
        <f>COUNTIFS(better_player_df!$A$2:$A$10475,match_formation!B658,better_player_df!$B$2:$B$10475,C658,better_player_df!$E$2:$E$10475,match_formation!$N$1)</f>
        <v>1</v>
      </c>
      <c r="O658">
        <f>COUNTIFS(better_player_df!$A$2:$A$10475,match_formation!B658,better_player_df!$B$2:$B$10475,C658,better_player_df!$E$2:$E$10475,match_formation!$O$1)</f>
        <v>1</v>
      </c>
      <c r="P658">
        <f>COUNTIFS(better_player_df!$A$2:$A$10475,match_formation!B658,better_player_df!$B$2:$B$10475,C658,better_player_df!$E$2:$E$10475,match_formation!$P$1)</f>
        <v>1</v>
      </c>
      <c r="Q658">
        <f>COUNTIFS(better_player_df!$A$2:$A$10475,match_formation!B658,better_player_df!$B$2:$B$10475,C658,better_player_df!$E$2:$E$10475,match_formation!$Q$1)</f>
        <v>0</v>
      </c>
      <c r="R658">
        <f>COUNTIFS(better_player_df!$A$2:$A$10475,match_formation!B658,better_player_df!$B$2:$B$10475,C658,better_player_df!$E$2:$E$10475,match_formation!$R$1)</f>
        <v>0</v>
      </c>
      <c r="S658">
        <f t="shared" si="70"/>
        <v>4</v>
      </c>
      <c r="T658">
        <f t="shared" si="71"/>
        <v>2</v>
      </c>
      <c r="U658">
        <f t="shared" si="72"/>
        <v>3</v>
      </c>
      <c r="V658">
        <f t="shared" si="73"/>
        <v>1</v>
      </c>
      <c r="W658">
        <f t="shared" si="74"/>
        <v>4231</v>
      </c>
    </row>
    <row r="659" spans="1:23" x14ac:dyDescent="0.3">
      <c r="A659">
        <f t="shared" si="75"/>
        <v>658</v>
      </c>
      <c r="B659">
        <f t="shared" si="76"/>
        <v>1080834</v>
      </c>
      <c r="C659" t="s">
        <v>317</v>
      </c>
      <c r="D659">
        <f>COUNTIFS(better_player_df!$A$2:$A$10475,match_formation!B659,better_player_df!$B$2:$B$10475,C659,better_player_df!$E$2:$E$10475,match_formation!$D$1)</f>
        <v>2</v>
      </c>
      <c r="E659">
        <f>COUNTIFS(better_player_df!$A$2:$A$10475,match_formation!B659,better_player_df!$B$2:$B$10475,C659,better_player_df!$E$2:$E$10475,match_formation!$E$1)</f>
        <v>1</v>
      </c>
      <c r="F659">
        <f>COUNTIFS(better_player_df!$A$2:$A$10475,match_formation!B659,better_player_df!$B$2:$B$10475,C659,better_player_df!$E$2:$E$10475,match_formation!$F$1)</f>
        <v>1</v>
      </c>
      <c r="G659">
        <f>COUNTIFS(better_player_df!$A$2:$A$10475,match_formation!B659,better_player_df!$B$2:$B$10475,C659,better_player_df!$E$2:$E$10475,match_formation!$G$1)</f>
        <v>2</v>
      </c>
      <c r="H659">
        <f>COUNTIFS(better_player_df!$A$2:$A$10475,match_formation!B659,better_player_df!$B$2:$B$10475,C659,better_player_df!$E$2:$E$10475,match_formation!$H$1)</f>
        <v>0</v>
      </c>
      <c r="I659">
        <f>COUNTIFS(better_player_df!$A$2:$A$10475,match_formation!B659,better_player_df!$B$2:$B$10475,C659,better_player_df!$E$2:$E$10475,match_formation!$I$1)</f>
        <v>0</v>
      </c>
      <c r="J659">
        <f>COUNTIFS(better_player_df!$A$2:$A$10475,match_formation!B659,better_player_df!$B$2:$B$10475,C659,better_player_df!$E$2:$E$10475,match_formation!$J$1)</f>
        <v>0</v>
      </c>
      <c r="K659">
        <f>COUNTIFS(better_player_df!$A$2:$A$10475,match_formation!B659,better_player_df!$B$2:$B$10475,C659,better_player_df!$E$2:$E$10475,match_formation!$K$1)</f>
        <v>0</v>
      </c>
      <c r="L659">
        <f>COUNTIFS(better_player_df!$A$2:$A$10475,match_formation!B659,better_player_df!$B$2:$B$10475,C659,better_player_df!$E$2:$E$10475,match_formation!$L$1)</f>
        <v>0</v>
      </c>
      <c r="M659">
        <f>COUNTIFS(better_player_df!$A$2:$A$10475,match_formation!B659,better_player_df!$B$2:$B$10475,C659,better_player_df!$E$2:$E$10475,match_formation!$M$1)</f>
        <v>1</v>
      </c>
      <c r="N659">
        <f>COUNTIFS(better_player_df!$A$2:$A$10475,match_formation!B659,better_player_df!$B$2:$B$10475,C659,better_player_df!$E$2:$E$10475,match_formation!$N$1)</f>
        <v>1</v>
      </c>
      <c r="O659">
        <f>COUNTIFS(better_player_df!$A$2:$A$10475,match_formation!B659,better_player_df!$B$2:$B$10475,C659,better_player_df!$E$2:$E$10475,match_formation!$O$1)</f>
        <v>1</v>
      </c>
      <c r="P659">
        <f>COUNTIFS(better_player_df!$A$2:$A$10475,match_formation!B659,better_player_df!$B$2:$B$10475,C659,better_player_df!$E$2:$E$10475,match_formation!$P$1)</f>
        <v>1</v>
      </c>
      <c r="Q659">
        <f>COUNTIFS(better_player_df!$A$2:$A$10475,match_formation!B659,better_player_df!$B$2:$B$10475,C659,better_player_df!$E$2:$E$10475,match_formation!$Q$1)</f>
        <v>0</v>
      </c>
      <c r="R659">
        <f>COUNTIFS(better_player_df!$A$2:$A$10475,match_formation!B659,better_player_df!$B$2:$B$10475,C659,better_player_df!$E$2:$E$10475,match_formation!$R$1)</f>
        <v>0</v>
      </c>
      <c r="S659">
        <f t="shared" si="70"/>
        <v>4</v>
      </c>
      <c r="T659">
        <f t="shared" si="71"/>
        <v>2</v>
      </c>
      <c r="U659">
        <f t="shared" si="72"/>
        <v>3</v>
      </c>
      <c r="V659">
        <f t="shared" si="73"/>
        <v>1</v>
      </c>
      <c r="W659">
        <f t="shared" si="74"/>
        <v>4231</v>
      </c>
    </row>
    <row r="660" spans="1:23" x14ac:dyDescent="0.3">
      <c r="A660">
        <f t="shared" si="75"/>
        <v>659</v>
      </c>
      <c r="B660">
        <f t="shared" si="76"/>
        <v>1080835</v>
      </c>
      <c r="C660" t="s">
        <v>187</v>
      </c>
      <c r="D660">
        <f>COUNTIFS(better_player_df!$A$2:$A$10475,match_formation!B660,better_player_df!$B$2:$B$10475,C660,better_player_df!$E$2:$E$10475,match_formation!$D$1)</f>
        <v>2</v>
      </c>
      <c r="E660">
        <f>COUNTIFS(better_player_df!$A$2:$A$10475,match_formation!B660,better_player_df!$B$2:$B$10475,C660,better_player_df!$E$2:$E$10475,match_formation!$E$1)</f>
        <v>1</v>
      </c>
      <c r="F660">
        <f>COUNTIFS(better_player_df!$A$2:$A$10475,match_formation!B660,better_player_df!$B$2:$B$10475,C660,better_player_df!$E$2:$E$10475,match_formation!$F$1)</f>
        <v>1</v>
      </c>
      <c r="G660">
        <f>COUNTIFS(better_player_df!$A$2:$A$10475,match_formation!B660,better_player_df!$B$2:$B$10475,C660,better_player_df!$E$2:$E$10475,match_formation!$G$1)</f>
        <v>0</v>
      </c>
      <c r="H660">
        <f>COUNTIFS(better_player_df!$A$2:$A$10475,match_formation!B660,better_player_df!$B$2:$B$10475,C660,better_player_df!$E$2:$E$10475,match_formation!$H$1)</f>
        <v>0</v>
      </c>
      <c r="I660">
        <f>COUNTIFS(better_player_df!$A$2:$A$10475,match_formation!B660,better_player_df!$B$2:$B$10475,C660,better_player_df!$E$2:$E$10475,match_formation!$I$1)</f>
        <v>0</v>
      </c>
      <c r="J660">
        <f>COUNTIFS(better_player_df!$A$2:$A$10475,match_formation!B660,better_player_df!$B$2:$B$10475,C660,better_player_df!$E$2:$E$10475,match_formation!$J$1)</f>
        <v>3</v>
      </c>
      <c r="K660">
        <f>COUNTIFS(better_player_df!$A$2:$A$10475,match_formation!B660,better_player_df!$B$2:$B$10475,C660,better_player_df!$E$2:$E$10475,match_formation!$K$1)</f>
        <v>1</v>
      </c>
      <c r="L660">
        <f>COUNTIFS(better_player_df!$A$2:$A$10475,match_formation!B660,better_player_df!$B$2:$B$10475,C660,better_player_df!$E$2:$E$10475,match_formation!$L$1)</f>
        <v>1</v>
      </c>
      <c r="M660">
        <f>COUNTIFS(better_player_df!$A$2:$A$10475,match_formation!B660,better_player_df!$B$2:$B$10475,C660,better_player_df!$E$2:$E$10475,match_formation!$M$1)</f>
        <v>0</v>
      </c>
      <c r="N660">
        <f>COUNTIFS(better_player_df!$A$2:$A$10475,match_formation!B660,better_player_df!$B$2:$B$10475,C660,better_player_df!$E$2:$E$10475,match_formation!$N$1)</f>
        <v>0</v>
      </c>
      <c r="O660">
        <f>COUNTIFS(better_player_df!$A$2:$A$10475,match_formation!B660,better_player_df!$B$2:$B$10475,C660,better_player_df!$E$2:$E$10475,match_formation!$O$1)</f>
        <v>0</v>
      </c>
      <c r="P660">
        <f>COUNTIFS(better_player_df!$A$2:$A$10475,match_formation!B660,better_player_df!$B$2:$B$10475,C660,better_player_df!$E$2:$E$10475,match_formation!$P$1)</f>
        <v>1</v>
      </c>
      <c r="Q660">
        <f>COUNTIFS(better_player_df!$A$2:$A$10475,match_formation!B660,better_player_df!$B$2:$B$10475,C660,better_player_df!$E$2:$E$10475,match_formation!$Q$1)</f>
        <v>0</v>
      </c>
      <c r="R660">
        <f>COUNTIFS(better_player_df!$A$2:$A$10475,match_formation!B660,better_player_df!$B$2:$B$10475,C660,better_player_df!$E$2:$E$10475,match_formation!$R$1)</f>
        <v>0</v>
      </c>
      <c r="S660">
        <f t="shared" si="70"/>
        <v>4</v>
      </c>
      <c r="T660">
        <f t="shared" si="71"/>
        <v>5</v>
      </c>
      <c r="U660">
        <f t="shared" si="72"/>
        <v>0</v>
      </c>
      <c r="V660">
        <f t="shared" si="73"/>
        <v>1</v>
      </c>
      <c r="W660">
        <f t="shared" si="74"/>
        <v>451</v>
      </c>
    </row>
    <row r="661" spans="1:23" x14ac:dyDescent="0.3">
      <c r="A661">
        <f t="shared" si="75"/>
        <v>660</v>
      </c>
      <c r="B661">
        <f t="shared" si="76"/>
        <v>1080835</v>
      </c>
      <c r="C661" t="s">
        <v>38</v>
      </c>
      <c r="D661">
        <f>COUNTIFS(better_player_df!$A$2:$A$10475,match_formation!B661,better_player_df!$B$2:$B$10475,C661,better_player_df!$E$2:$E$10475,match_formation!$D$1)</f>
        <v>2</v>
      </c>
      <c r="E661">
        <f>COUNTIFS(better_player_df!$A$2:$A$10475,match_formation!B661,better_player_df!$B$2:$B$10475,C661,better_player_df!$E$2:$E$10475,match_formation!$E$1)</f>
        <v>1</v>
      </c>
      <c r="F661">
        <f>COUNTIFS(better_player_df!$A$2:$A$10475,match_formation!B661,better_player_df!$B$2:$B$10475,C661,better_player_df!$E$2:$E$10475,match_formation!$F$1)</f>
        <v>1</v>
      </c>
      <c r="G661">
        <f>COUNTIFS(better_player_df!$A$2:$A$10475,match_formation!B661,better_player_df!$B$2:$B$10475,C661,better_player_df!$E$2:$E$10475,match_formation!$G$1)</f>
        <v>2</v>
      </c>
      <c r="H661">
        <f>COUNTIFS(better_player_df!$A$2:$A$10475,match_formation!B661,better_player_df!$B$2:$B$10475,C661,better_player_df!$E$2:$E$10475,match_formation!$H$1)</f>
        <v>0</v>
      </c>
      <c r="I661">
        <f>COUNTIFS(better_player_df!$A$2:$A$10475,match_formation!B661,better_player_df!$B$2:$B$10475,C661,better_player_df!$E$2:$E$10475,match_formation!$I$1)</f>
        <v>0</v>
      </c>
      <c r="J661">
        <f>COUNTIFS(better_player_df!$A$2:$A$10475,match_formation!B661,better_player_df!$B$2:$B$10475,C661,better_player_df!$E$2:$E$10475,match_formation!$J$1)</f>
        <v>0</v>
      </c>
      <c r="K661">
        <f>COUNTIFS(better_player_df!$A$2:$A$10475,match_formation!B661,better_player_df!$B$2:$B$10475,C661,better_player_df!$E$2:$E$10475,match_formation!$K$1)</f>
        <v>0</v>
      </c>
      <c r="L661">
        <f>COUNTIFS(better_player_df!$A$2:$A$10475,match_formation!B661,better_player_df!$B$2:$B$10475,C661,better_player_df!$E$2:$E$10475,match_formation!$L$1)</f>
        <v>0</v>
      </c>
      <c r="M661">
        <f>COUNTIFS(better_player_df!$A$2:$A$10475,match_formation!B661,better_player_df!$B$2:$B$10475,C661,better_player_df!$E$2:$E$10475,match_formation!$M$1)</f>
        <v>1</v>
      </c>
      <c r="N661">
        <f>COUNTIFS(better_player_df!$A$2:$A$10475,match_formation!B661,better_player_df!$B$2:$B$10475,C661,better_player_df!$E$2:$E$10475,match_formation!$N$1)</f>
        <v>1</v>
      </c>
      <c r="O661">
        <f>COUNTIFS(better_player_df!$A$2:$A$10475,match_formation!B661,better_player_df!$B$2:$B$10475,C661,better_player_df!$E$2:$E$10475,match_formation!$O$1)</f>
        <v>1</v>
      </c>
      <c r="P661">
        <f>COUNTIFS(better_player_df!$A$2:$A$10475,match_formation!B661,better_player_df!$B$2:$B$10475,C661,better_player_df!$E$2:$E$10475,match_formation!$P$1)</f>
        <v>1</v>
      </c>
      <c r="Q661">
        <f>COUNTIFS(better_player_df!$A$2:$A$10475,match_formation!B661,better_player_df!$B$2:$B$10475,C661,better_player_df!$E$2:$E$10475,match_formation!$Q$1)</f>
        <v>0</v>
      </c>
      <c r="R661">
        <f>COUNTIFS(better_player_df!$A$2:$A$10475,match_formation!B661,better_player_df!$B$2:$B$10475,C661,better_player_df!$E$2:$E$10475,match_formation!$R$1)</f>
        <v>0</v>
      </c>
      <c r="S661">
        <f t="shared" si="70"/>
        <v>4</v>
      </c>
      <c r="T661">
        <f t="shared" si="71"/>
        <v>2</v>
      </c>
      <c r="U661">
        <f t="shared" si="72"/>
        <v>3</v>
      </c>
      <c r="V661">
        <f t="shared" si="73"/>
        <v>1</v>
      </c>
      <c r="W661">
        <f t="shared" si="74"/>
        <v>4231</v>
      </c>
    </row>
    <row r="662" spans="1:23" x14ac:dyDescent="0.3">
      <c r="A662">
        <f t="shared" si="75"/>
        <v>661</v>
      </c>
      <c r="B662">
        <f t="shared" si="76"/>
        <v>1080836</v>
      </c>
      <c r="C662" t="s">
        <v>111</v>
      </c>
      <c r="D662">
        <f>COUNTIFS(better_player_df!$A$2:$A$10475,match_formation!B662,better_player_df!$B$2:$B$10475,C662,better_player_df!$E$2:$E$10475,match_formation!$D$1)</f>
        <v>2</v>
      </c>
      <c r="E662">
        <f>COUNTIFS(better_player_df!$A$2:$A$10475,match_formation!B662,better_player_df!$B$2:$B$10475,C662,better_player_df!$E$2:$E$10475,match_formation!$E$1)</f>
        <v>1</v>
      </c>
      <c r="F662">
        <f>COUNTIFS(better_player_df!$A$2:$A$10475,match_formation!B662,better_player_df!$B$2:$B$10475,C662,better_player_df!$E$2:$E$10475,match_formation!$F$1)</f>
        <v>1</v>
      </c>
      <c r="G662">
        <f>COUNTIFS(better_player_df!$A$2:$A$10475,match_formation!B662,better_player_df!$B$2:$B$10475,C662,better_player_df!$E$2:$E$10475,match_formation!$G$1)</f>
        <v>0</v>
      </c>
      <c r="H662">
        <f>COUNTIFS(better_player_df!$A$2:$A$10475,match_formation!B662,better_player_df!$B$2:$B$10475,C662,better_player_df!$E$2:$E$10475,match_formation!$H$1)</f>
        <v>0</v>
      </c>
      <c r="I662">
        <f>COUNTIFS(better_player_df!$A$2:$A$10475,match_formation!B662,better_player_df!$B$2:$B$10475,C662,better_player_df!$E$2:$E$10475,match_formation!$I$1)</f>
        <v>0</v>
      </c>
      <c r="J662">
        <f>COUNTIFS(better_player_df!$A$2:$A$10475,match_formation!B662,better_player_df!$B$2:$B$10475,C662,better_player_df!$E$2:$E$10475,match_formation!$J$1)</f>
        <v>2</v>
      </c>
      <c r="K662">
        <f>COUNTIFS(better_player_df!$A$2:$A$10475,match_formation!B662,better_player_df!$B$2:$B$10475,C662,better_player_df!$E$2:$E$10475,match_formation!$K$1)</f>
        <v>1</v>
      </c>
      <c r="L662">
        <f>COUNTIFS(better_player_df!$A$2:$A$10475,match_formation!B662,better_player_df!$B$2:$B$10475,C662,better_player_df!$E$2:$E$10475,match_formation!$L$1)</f>
        <v>1</v>
      </c>
      <c r="M662">
        <f>COUNTIFS(better_player_df!$A$2:$A$10475,match_formation!B662,better_player_df!$B$2:$B$10475,C662,better_player_df!$E$2:$E$10475,match_formation!$M$1)</f>
        <v>0</v>
      </c>
      <c r="N662">
        <f>COUNTIFS(better_player_df!$A$2:$A$10475,match_formation!B662,better_player_df!$B$2:$B$10475,C662,better_player_df!$E$2:$E$10475,match_formation!$N$1)</f>
        <v>0</v>
      </c>
      <c r="O662">
        <f>COUNTIFS(better_player_df!$A$2:$A$10475,match_formation!B662,better_player_df!$B$2:$B$10475,C662,better_player_df!$E$2:$E$10475,match_formation!$O$1)</f>
        <v>0</v>
      </c>
      <c r="P662">
        <f>COUNTIFS(better_player_df!$A$2:$A$10475,match_formation!B662,better_player_df!$B$2:$B$10475,C662,better_player_df!$E$2:$E$10475,match_formation!$P$1)</f>
        <v>2</v>
      </c>
      <c r="Q662">
        <f>COUNTIFS(better_player_df!$A$2:$A$10475,match_formation!B662,better_player_df!$B$2:$B$10475,C662,better_player_df!$E$2:$E$10475,match_formation!$Q$1)</f>
        <v>0</v>
      </c>
      <c r="R662">
        <f>COUNTIFS(better_player_df!$A$2:$A$10475,match_formation!B662,better_player_df!$B$2:$B$10475,C662,better_player_df!$E$2:$E$10475,match_formation!$R$1)</f>
        <v>0</v>
      </c>
      <c r="S662">
        <f t="shared" si="70"/>
        <v>4</v>
      </c>
      <c r="T662">
        <f t="shared" si="71"/>
        <v>4</v>
      </c>
      <c r="U662">
        <f t="shared" si="72"/>
        <v>0</v>
      </c>
      <c r="V662">
        <f t="shared" si="73"/>
        <v>2</v>
      </c>
      <c r="W662">
        <f t="shared" si="74"/>
        <v>442</v>
      </c>
    </row>
    <row r="663" spans="1:23" x14ac:dyDescent="0.3">
      <c r="A663">
        <f t="shared" si="75"/>
        <v>662</v>
      </c>
      <c r="B663">
        <f t="shared" si="76"/>
        <v>1080836</v>
      </c>
      <c r="C663" t="s">
        <v>63</v>
      </c>
      <c r="D663">
        <f>COUNTIFS(better_player_df!$A$2:$A$10475,match_formation!B663,better_player_df!$B$2:$B$10475,C663,better_player_df!$E$2:$E$10475,match_formation!$D$1)</f>
        <v>2</v>
      </c>
      <c r="E663">
        <f>COUNTIFS(better_player_df!$A$2:$A$10475,match_formation!B663,better_player_df!$B$2:$B$10475,C663,better_player_df!$E$2:$E$10475,match_formation!$E$1)</f>
        <v>1</v>
      </c>
      <c r="F663">
        <f>COUNTIFS(better_player_df!$A$2:$A$10475,match_formation!B663,better_player_df!$B$2:$B$10475,C663,better_player_df!$E$2:$E$10475,match_formation!$F$1)</f>
        <v>1</v>
      </c>
      <c r="G663">
        <f>COUNTIFS(better_player_df!$A$2:$A$10475,match_formation!B663,better_player_df!$B$2:$B$10475,C663,better_player_df!$E$2:$E$10475,match_formation!$G$1)</f>
        <v>0</v>
      </c>
      <c r="H663">
        <f>COUNTIFS(better_player_df!$A$2:$A$10475,match_formation!B663,better_player_df!$B$2:$B$10475,C663,better_player_df!$E$2:$E$10475,match_formation!$H$1)</f>
        <v>0</v>
      </c>
      <c r="I663">
        <f>COUNTIFS(better_player_df!$A$2:$A$10475,match_formation!B663,better_player_df!$B$2:$B$10475,C663,better_player_df!$E$2:$E$10475,match_formation!$I$1)</f>
        <v>0</v>
      </c>
      <c r="J663">
        <f>COUNTIFS(better_player_df!$A$2:$A$10475,match_formation!B663,better_player_df!$B$2:$B$10475,C663,better_player_df!$E$2:$E$10475,match_formation!$J$1)</f>
        <v>3</v>
      </c>
      <c r="K663">
        <f>COUNTIFS(better_player_df!$A$2:$A$10475,match_formation!B663,better_player_df!$B$2:$B$10475,C663,better_player_df!$E$2:$E$10475,match_formation!$K$1)</f>
        <v>0</v>
      </c>
      <c r="L663">
        <f>COUNTIFS(better_player_df!$A$2:$A$10475,match_formation!B663,better_player_df!$B$2:$B$10475,C663,better_player_df!$E$2:$E$10475,match_formation!$L$1)</f>
        <v>0</v>
      </c>
      <c r="M663">
        <f>COUNTIFS(better_player_df!$A$2:$A$10475,match_formation!B663,better_player_df!$B$2:$B$10475,C663,better_player_df!$E$2:$E$10475,match_formation!$M$1)</f>
        <v>0</v>
      </c>
      <c r="N663">
        <f>COUNTIFS(better_player_df!$A$2:$A$10475,match_formation!B663,better_player_df!$B$2:$B$10475,C663,better_player_df!$E$2:$E$10475,match_formation!$N$1)</f>
        <v>0</v>
      </c>
      <c r="O663">
        <f>COUNTIFS(better_player_df!$A$2:$A$10475,match_formation!B663,better_player_df!$B$2:$B$10475,C663,better_player_df!$E$2:$E$10475,match_formation!$O$1)</f>
        <v>0</v>
      </c>
      <c r="P663">
        <f>COUNTIFS(better_player_df!$A$2:$A$10475,match_formation!B663,better_player_df!$B$2:$B$10475,C663,better_player_df!$E$2:$E$10475,match_formation!$P$1)</f>
        <v>1</v>
      </c>
      <c r="Q663">
        <f>COUNTIFS(better_player_df!$A$2:$A$10475,match_formation!B663,better_player_df!$B$2:$B$10475,C663,better_player_df!$E$2:$E$10475,match_formation!$Q$1)</f>
        <v>1</v>
      </c>
      <c r="R663">
        <f>COUNTIFS(better_player_df!$A$2:$A$10475,match_formation!B663,better_player_df!$B$2:$B$10475,C663,better_player_df!$E$2:$E$10475,match_formation!$R$1)</f>
        <v>1</v>
      </c>
      <c r="S663">
        <f t="shared" si="70"/>
        <v>4</v>
      </c>
      <c r="T663">
        <f t="shared" si="71"/>
        <v>3</v>
      </c>
      <c r="U663">
        <f t="shared" si="72"/>
        <v>0</v>
      </c>
      <c r="V663">
        <f t="shared" si="73"/>
        <v>3</v>
      </c>
      <c r="W663">
        <f t="shared" si="74"/>
        <v>433</v>
      </c>
    </row>
    <row r="664" spans="1:23" x14ac:dyDescent="0.3">
      <c r="A664">
        <f t="shared" si="75"/>
        <v>663</v>
      </c>
      <c r="B664">
        <f t="shared" si="76"/>
        <v>1080837</v>
      </c>
      <c r="C664" t="s">
        <v>187</v>
      </c>
      <c r="D664">
        <f>COUNTIFS(better_player_df!$A$2:$A$10475,match_formation!B664,better_player_df!$B$2:$B$10475,C664,better_player_df!$E$2:$E$10475,match_formation!$D$1)</f>
        <v>2</v>
      </c>
      <c r="E664">
        <f>COUNTIFS(better_player_df!$A$2:$A$10475,match_formation!B664,better_player_df!$B$2:$B$10475,C664,better_player_df!$E$2:$E$10475,match_formation!$E$1)</f>
        <v>1</v>
      </c>
      <c r="F664">
        <f>COUNTIFS(better_player_df!$A$2:$A$10475,match_formation!B664,better_player_df!$B$2:$B$10475,C664,better_player_df!$E$2:$E$10475,match_formation!$F$1)</f>
        <v>1</v>
      </c>
      <c r="G664">
        <f>COUNTIFS(better_player_df!$A$2:$A$10475,match_formation!B664,better_player_df!$B$2:$B$10475,C664,better_player_df!$E$2:$E$10475,match_formation!$G$1)</f>
        <v>1</v>
      </c>
      <c r="H664">
        <f>COUNTIFS(better_player_df!$A$2:$A$10475,match_formation!B664,better_player_df!$B$2:$B$10475,C664,better_player_df!$E$2:$E$10475,match_formation!$H$1)</f>
        <v>0</v>
      </c>
      <c r="I664">
        <f>COUNTIFS(better_player_df!$A$2:$A$10475,match_formation!B664,better_player_df!$B$2:$B$10475,C664,better_player_df!$E$2:$E$10475,match_formation!$I$1)</f>
        <v>0</v>
      </c>
      <c r="J664">
        <f>COUNTIFS(better_player_df!$A$2:$A$10475,match_formation!B664,better_player_df!$B$2:$B$10475,C664,better_player_df!$E$2:$E$10475,match_formation!$J$1)</f>
        <v>2</v>
      </c>
      <c r="K664">
        <f>COUNTIFS(better_player_df!$A$2:$A$10475,match_formation!B664,better_player_df!$B$2:$B$10475,C664,better_player_df!$E$2:$E$10475,match_formation!$K$1)</f>
        <v>1</v>
      </c>
      <c r="L664">
        <f>COUNTIFS(better_player_df!$A$2:$A$10475,match_formation!B664,better_player_df!$B$2:$B$10475,C664,better_player_df!$E$2:$E$10475,match_formation!$L$1)</f>
        <v>1</v>
      </c>
      <c r="M664">
        <f>COUNTIFS(better_player_df!$A$2:$A$10475,match_formation!B664,better_player_df!$B$2:$B$10475,C664,better_player_df!$E$2:$E$10475,match_formation!$M$1)</f>
        <v>0</v>
      </c>
      <c r="N664">
        <f>COUNTIFS(better_player_df!$A$2:$A$10475,match_formation!B664,better_player_df!$B$2:$B$10475,C664,better_player_df!$E$2:$E$10475,match_formation!$N$1)</f>
        <v>0</v>
      </c>
      <c r="O664">
        <f>COUNTIFS(better_player_df!$A$2:$A$10475,match_formation!B664,better_player_df!$B$2:$B$10475,C664,better_player_df!$E$2:$E$10475,match_formation!$O$1)</f>
        <v>0</v>
      </c>
      <c r="P664">
        <f>COUNTIFS(better_player_df!$A$2:$A$10475,match_formation!B664,better_player_df!$B$2:$B$10475,C664,better_player_df!$E$2:$E$10475,match_formation!$P$1)</f>
        <v>1</v>
      </c>
      <c r="Q664">
        <f>COUNTIFS(better_player_df!$A$2:$A$10475,match_formation!B664,better_player_df!$B$2:$B$10475,C664,better_player_df!$E$2:$E$10475,match_formation!$Q$1)</f>
        <v>0</v>
      </c>
      <c r="R664">
        <f>COUNTIFS(better_player_df!$A$2:$A$10475,match_formation!B664,better_player_df!$B$2:$B$10475,C664,better_player_df!$E$2:$E$10475,match_formation!$R$1)</f>
        <v>0</v>
      </c>
      <c r="S664">
        <f t="shared" si="70"/>
        <v>4</v>
      </c>
      <c r="T664">
        <f t="shared" si="71"/>
        <v>5</v>
      </c>
      <c r="U664">
        <f t="shared" si="72"/>
        <v>0</v>
      </c>
      <c r="V664">
        <f t="shared" si="73"/>
        <v>1</v>
      </c>
      <c r="W664">
        <f t="shared" si="74"/>
        <v>451</v>
      </c>
    </row>
    <row r="665" spans="1:23" x14ac:dyDescent="0.3">
      <c r="A665">
        <f t="shared" si="75"/>
        <v>664</v>
      </c>
      <c r="B665">
        <f t="shared" si="76"/>
        <v>1080837</v>
      </c>
      <c r="C665" t="s">
        <v>142</v>
      </c>
      <c r="D665">
        <f>COUNTIFS(better_player_df!$A$2:$A$10475,match_formation!B665,better_player_df!$B$2:$B$10475,C665,better_player_df!$E$2:$E$10475,match_formation!$D$1)</f>
        <v>3</v>
      </c>
      <c r="E665">
        <f>COUNTIFS(better_player_df!$A$2:$A$10475,match_formation!B665,better_player_df!$B$2:$B$10475,C665,better_player_df!$E$2:$E$10475,match_formation!$E$1)</f>
        <v>0</v>
      </c>
      <c r="F665">
        <f>COUNTIFS(better_player_df!$A$2:$A$10475,match_formation!B665,better_player_df!$B$2:$B$10475,C665,better_player_df!$E$2:$E$10475,match_formation!$F$1)</f>
        <v>0</v>
      </c>
      <c r="G665">
        <f>COUNTIFS(better_player_df!$A$2:$A$10475,match_formation!B665,better_player_df!$B$2:$B$10475,C665,better_player_df!$E$2:$E$10475,match_formation!$G$1)</f>
        <v>0</v>
      </c>
      <c r="H665">
        <f>COUNTIFS(better_player_df!$A$2:$A$10475,match_formation!B665,better_player_df!$B$2:$B$10475,C665,better_player_df!$E$2:$E$10475,match_formation!$H$1)</f>
        <v>1</v>
      </c>
      <c r="I665">
        <f>COUNTIFS(better_player_df!$A$2:$A$10475,match_formation!B665,better_player_df!$B$2:$B$10475,C665,better_player_df!$E$2:$E$10475,match_formation!$I$1)</f>
        <v>1</v>
      </c>
      <c r="J665">
        <f>COUNTIFS(better_player_df!$A$2:$A$10475,match_formation!B665,better_player_df!$B$2:$B$10475,C665,better_player_df!$E$2:$E$10475,match_formation!$J$1)</f>
        <v>2</v>
      </c>
      <c r="K665">
        <f>COUNTIFS(better_player_df!$A$2:$A$10475,match_formation!B665,better_player_df!$B$2:$B$10475,C665,better_player_df!$E$2:$E$10475,match_formation!$K$1)</f>
        <v>0</v>
      </c>
      <c r="L665">
        <f>COUNTIFS(better_player_df!$A$2:$A$10475,match_formation!B665,better_player_df!$B$2:$B$10475,C665,better_player_df!$E$2:$E$10475,match_formation!$L$1)</f>
        <v>0</v>
      </c>
      <c r="M665">
        <f>COUNTIFS(better_player_df!$A$2:$A$10475,match_formation!B665,better_player_df!$B$2:$B$10475,C665,better_player_df!$E$2:$E$10475,match_formation!$M$1)</f>
        <v>2</v>
      </c>
      <c r="N665">
        <f>COUNTIFS(better_player_df!$A$2:$A$10475,match_formation!B665,better_player_df!$B$2:$B$10475,C665,better_player_df!$E$2:$E$10475,match_formation!$N$1)</f>
        <v>0</v>
      </c>
      <c r="O665">
        <f>COUNTIFS(better_player_df!$A$2:$A$10475,match_formation!B665,better_player_df!$B$2:$B$10475,C665,better_player_df!$E$2:$E$10475,match_formation!$O$1)</f>
        <v>0</v>
      </c>
      <c r="P665">
        <f>COUNTIFS(better_player_df!$A$2:$A$10475,match_formation!B665,better_player_df!$B$2:$B$10475,C665,better_player_df!$E$2:$E$10475,match_formation!$P$1)</f>
        <v>1</v>
      </c>
      <c r="Q665">
        <f>COUNTIFS(better_player_df!$A$2:$A$10475,match_formation!B665,better_player_df!$B$2:$B$10475,C665,better_player_df!$E$2:$E$10475,match_formation!$Q$1)</f>
        <v>0</v>
      </c>
      <c r="R665">
        <f>COUNTIFS(better_player_df!$A$2:$A$10475,match_formation!B665,better_player_df!$B$2:$B$10475,C665,better_player_df!$E$2:$E$10475,match_formation!$R$1)</f>
        <v>0</v>
      </c>
      <c r="S665">
        <f t="shared" si="70"/>
        <v>3</v>
      </c>
      <c r="T665">
        <f t="shared" si="71"/>
        <v>4</v>
      </c>
      <c r="U665">
        <f t="shared" si="72"/>
        <v>2</v>
      </c>
      <c r="V665">
        <f t="shared" si="73"/>
        <v>1</v>
      </c>
      <c r="W665">
        <f t="shared" si="74"/>
        <v>3421</v>
      </c>
    </row>
    <row r="666" spans="1:23" x14ac:dyDescent="0.3">
      <c r="A666">
        <f t="shared" si="75"/>
        <v>665</v>
      </c>
      <c r="B666">
        <f t="shared" si="76"/>
        <v>1080838</v>
      </c>
      <c r="C666" t="s">
        <v>157</v>
      </c>
      <c r="D666">
        <f>COUNTIFS(better_player_df!$A$2:$A$10475,match_formation!B666,better_player_df!$B$2:$B$10475,C666,better_player_df!$E$2:$E$10475,match_formation!$D$1)</f>
        <v>2</v>
      </c>
      <c r="E666">
        <f>COUNTIFS(better_player_df!$A$2:$A$10475,match_formation!B666,better_player_df!$B$2:$B$10475,C666,better_player_df!$E$2:$E$10475,match_formation!$E$1)</f>
        <v>1</v>
      </c>
      <c r="F666">
        <f>COUNTIFS(better_player_df!$A$2:$A$10475,match_formation!B666,better_player_df!$B$2:$B$10475,C666,better_player_df!$E$2:$E$10475,match_formation!$F$1)</f>
        <v>1</v>
      </c>
      <c r="G666">
        <f>COUNTIFS(better_player_df!$A$2:$A$10475,match_formation!B666,better_player_df!$B$2:$B$10475,C666,better_player_df!$E$2:$E$10475,match_formation!$G$1)</f>
        <v>0</v>
      </c>
      <c r="H666">
        <f>COUNTIFS(better_player_df!$A$2:$A$10475,match_formation!B666,better_player_df!$B$2:$B$10475,C666,better_player_df!$E$2:$E$10475,match_formation!$H$1)</f>
        <v>0</v>
      </c>
      <c r="I666">
        <f>COUNTIFS(better_player_df!$A$2:$A$10475,match_formation!B666,better_player_df!$B$2:$B$10475,C666,better_player_df!$E$2:$E$10475,match_formation!$I$1)</f>
        <v>0</v>
      </c>
      <c r="J666">
        <f>COUNTIFS(better_player_df!$A$2:$A$10475,match_formation!B666,better_player_df!$B$2:$B$10475,C666,better_player_df!$E$2:$E$10475,match_formation!$J$1)</f>
        <v>2</v>
      </c>
      <c r="K666">
        <f>COUNTIFS(better_player_df!$A$2:$A$10475,match_formation!B666,better_player_df!$B$2:$B$10475,C666,better_player_df!$E$2:$E$10475,match_formation!$K$1)</f>
        <v>1</v>
      </c>
      <c r="L666">
        <f>COUNTIFS(better_player_df!$A$2:$A$10475,match_formation!B666,better_player_df!$B$2:$B$10475,C666,better_player_df!$E$2:$E$10475,match_formation!$L$1)</f>
        <v>1</v>
      </c>
      <c r="M666">
        <f>COUNTIFS(better_player_df!$A$2:$A$10475,match_formation!B666,better_player_df!$B$2:$B$10475,C666,better_player_df!$E$2:$E$10475,match_formation!$M$1)</f>
        <v>1</v>
      </c>
      <c r="N666">
        <f>COUNTIFS(better_player_df!$A$2:$A$10475,match_formation!B666,better_player_df!$B$2:$B$10475,C666,better_player_df!$E$2:$E$10475,match_formation!$N$1)</f>
        <v>0</v>
      </c>
      <c r="O666">
        <f>COUNTIFS(better_player_df!$A$2:$A$10475,match_formation!B666,better_player_df!$B$2:$B$10475,C666,better_player_df!$E$2:$E$10475,match_formation!$O$1)</f>
        <v>0</v>
      </c>
      <c r="P666">
        <f>COUNTIFS(better_player_df!$A$2:$A$10475,match_formation!B666,better_player_df!$B$2:$B$10475,C666,better_player_df!$E$2:$E$10475,match_formation!$P$1)</f>
        <v>1</v>
      </c>
      <c r="Q666">
        <f>COUNTIFS(better_player_df!$A$2:$A$10475,match_formation!B666,better_player_df!$B$2:$B$10475,C666,better_player_df!$E$2:$E$10475,match_formation!$Q$1)</f>
        <v>0</v>
      </c>
      <c r="R666">
        <f>COUNTIFS(better_player_df!$A$2:$A$10475,match_formation!B666,better_player_df!$B$2:$B$10475,C666,better_player_df!$E$2:$E$10475,match_formation!$R$1)</f>
        <v>0</v>
      </c>
      <c r="S666">
        <f t="shared" si="70"/>
        <v>4</v>
      </c>
      <c r="T666">
        <f t="shared" si="71"/>
        <v>4</v>
      </c>
      <c r="U666">
        <f t="shared" si="72"/>
        <v>1</v>
      </c>
      <c r="V666">
        <f t="shared" si="73"/>
        <v>1</v>
      </c>
      <c r="W666">
        <f t="shared" si="74"/>
        <v>4411</v>
      </c>
    </row>
    <row r="667" spans="1:23" x14ac:dyDescent="0.3">
      <c r="A667">
        <f t="shared" si="75"/>
        <v>666</v>
      </c>
      <c r="B667">
        <f t="shared" si="76"/>
        <v>1080838</v>
      </c>
      <c r="C667" t="s">
        <v>127</v>
      </c>
      <c r="D667">
        <f>COUNTIFS(better_player_df!$A$2:$A$10475,match_formation!B667,better_player_df!$B$2:$B$10475,C667,better_player_df!$E$2:$E$10475,match_formation!$D$1)</f>
        <v>2</v>
      </c>
      <c r="E667">
        <f>COUNTIFS(better_player_df!$A$2:$A$10475,match_formation!B667,better_player_df!$B$2:$B$10475,C667,better_player_df!$E$2:$E$10475,match_formation!$E$1)</f>
        <v>1</v>
      </c>
      <c r="F667">
        <f>COUNTIFS(better_player_df!$A$2:$A$10475,match_formation!B667,better_player_df!$B$2:$B$10475,C667,better_player_df!$E$2:$E$10475,match_formation!$F$1)</f>
        <v>1</v>
      </c>
      <c r="G667">
        <f>COUNTIFS(better_player_df!$A$2:$A$10475,match_formation!B667,better_player_df!$B$2:$B$10475,C667,better_player_df!$E$2:$E$10475,match_formation!$G$1)</f>
        <v>0</v>
      </c>
      <c r="H667">
        <f>COUNTIFS(better_player_df!$A$2:$A$10475,match_formation!B667,better_player_df!$B$2:$B$10475,C667,better_player_df!$E$2:$E$10475,match_formation!$H$1)</f>
        <v>0</v>
      </c>
      <c r="I667">
        <f>COUNTIFS(better_player_df!$A$2:$A$10475,match_formation!B667,better_player_df!$B$2:$B$10475,C667,better_player_df!$E$2:$E$10475,match_formation!$I$1)</f>
        <v>0</v>
      </c>
      <c r="J667">
        <f>COUNTIFS(better_player_df!$A$2:$A$10475,match_formation!B667,better_player_df!$B$2:$B$10475,C667,better_player_df!$E$2:$E$10475,match_formation!$J$1)</f>
        <v>3</v>
      </c>
      <c r="K667">
        <f>COUNTIFS(better_player_df!$A$2:$A$10475,match_formation!B667,better_player_df!$B$2:$B$10475,C667,better_player_df!$E$2:$E$10475,match_formation!$K$1)</f>
        <v>0</v>
      </c>
      <c r="L667">
        <f>COUNTIFS(better_player_df!$A$2:$A$10475,match_formation!B667,better_player_df!$B$2:$B$10475,C667,better_player_df!$E$2:$E$10475,match_formation!$L$1)</f>
        <v>0</v>
      </c>
      <c r="M667">
        <f>COUNTIFS(better_player_df!$A$2:$A$10475,match_formation!B667,better_player_df!$B$2:$B$10475,C667,better_player_df!$E$2:$E$10475,match_formation!$M$1)</f>
        <v>0</v>
      </c>
      <c r="N667">
        <f>COUNTIFS(better_player_df!$A$2:$A$10475,match_formation!B667,better_player_df!$B$2:$B$10475,C667,better_player_df!$E$2:$E$10475,match_formation!$N$1)</f>
        <v>0</v>
      </c>
      <c r="O667">
        <f>COUNTIFS(better_player_df!$A$2:$A$10475,match_formation!B667,better_player_df!$B$2:$B$10475,C667,better_player_df!$E$2:$E$10475,match_formation!$O$1)</f>
        <v>0</v>
      </c>
      <c r="P667">
        <f>COUNTIFS(better_player_df!$A$2:$A$10475,match_formation!B667,better_player_df!$B$2:$B$10475,C667,better_player_df!$E$2:$E$10475,match_formation!$P$1)</f>
        <v>1</v>
      </c>
      <c r="Q667">
        <f>COUNTIFS(better_player_df!$A$2:$A$10475,match_formation!B667,better_player_df!$B$2:$B$10475,C667,better_player_df!$E$2:$E$10475,match_formation!$Q$1)</f>
        <v>1</v>
      </c>
      <c r="R667">
        <f>COUNTIFS(better_player_df!$A$2:$A$10475,match_formation!B667,better_player_df!$B$2:$B$10475,C667,better_player_df!$E$2:$E$10475,match_formation!$R$1)</f>
        <v>1</v>
      </c>
      <c r="S667">
        <f t="shared" si="70"/>
        <v>4</v>
      </c>
      <c r="T667">
        <f t="shared" si="71"/>
        <v>3</v>
      </c>
      <c r="U667">
        <f t="shared" si="72"/>
        <v>0</v>
      </c>
      <c r="V667">
        <f t="shared" si="73"/>
        <v>3</v>
      </c>
      <c r="W667">
        <f t="shared" si="74"/>
        <v>433</v>
      </c>
    </row>
    <row r="668" spans="1:23" x14ac:dyDescent="0.3">
      <c r="A668">
        <f t="shared" si="75"/>
        <v>667</v>
      </c>
      <c r="B668">
        <f t="shared" si="76"/>
        <v>1080839</v>
      </c>
      <c r="C668" t="s">
        <v>157</v>
      </c>
      <c r="D668">
        <f>COUNTIFS(better_player_df!$A$2:$A$10475,match_formation!B668,better_player_df!$B$2:$B$10475,C668,better_player_df!$E$2:$E$10475,match_formation!$D$1)</f>
        <v>2</v>
      </c>
      <c r="E668">
        <f>COUNTIFS(better_player_df!$A$2:$A$10475,match_formation!B668,better_player_df!$B$2:$B$10475,C668,better_player_df!$E$2:$E$10475,match_formation!$E$1)</f>
        <v>1</v>
      </c>
      <c r="F668">
        <f>COUNTIFS(better_player_df!$A$2:$A$10475,match_formation!B668,better_player_df!$B$2:$B$10475,C668,better_player_df!$E$2:$E$10475,match_formation!$F$1)</f>
        <v>1</v>
      </c>
      <c r="G668">
        <f>COUNTIFS(better_player_df!$A$2:$A$10475,match_formation!B668,better_player_df!$B$2:$B$10475,C668,better_player_df!$E$2:$E$10475,match_formation!$G$1)</f>
        <v>2</v>
      </c>
      <c r="H668">
        <f>COUNTIFS(better_player_df!$A$2:$A$10475,match_formation!B668,better_player_df!$B$2:$B$10475,C668,better_player_df!$E$2:$E$10475,match_formation!$H$1)</f>
        <v>0</v>
      </c>
      <c r="I668">
        <f>COUNTIFS(better_player_df!$A$2:$A$10475,match_formation!B668,better_player_df!$B$2:$B$10475,C668,better_player_df!$E$2:$E$10475,match_formation!$I$1)</f>
        <v>0</v>
      </c>
      <c r="J668">
        <f>COUNTIFS(better_player_df!$A$2:$A$10475,match_formation!B668,better_player_df!$B$2:$B$10475,C668,better_player_df!$E$2:$E$10475,match_formation!$J$1)</f>
        <v>0</v>
      </c>
      <c r="K668">
        <f>COUNTIFS(better_player_df!$A$2:$A$10475,match_formation!B668,better_player_df!$B$2:$B$10475,C668,better_player_df!$E$2:$E$10475,match_formation!$K$1)</f>
        <v>0</v>
      </c>
      <c r="L668">
        <f>COUNTIFS(better_player_df!$A$2:$A$10475,match_formation!B668,better_player_df!$B$2:$B$10475,C668,better_player_df!$E$2:$E$10475,match_formation!$L$1)</f>
        <v>0</v>
      </c>
      <c r="M668">
        <f>COUNTIFS(better_player_df!$A$2:$A$10475,match_formation!B668,better_player_df!$B$2:$B$10475,C668,better_player_df!$E$2:$E$10475,match_formation!$M$1)</f>
        <v>1</v>
      </c>
      <c r="N668">
        <f>COUNTIFS(better_player_df!$A$2:$A$10475,match_formation!B668,better_player_df!$B$2:$B$10475,C668,better_player_df!$E$2:$E$10475,match_formation!$N$1)</f>
        <v>1</v>
      </c>
      <c r="O668">
        <f>COUNTIFS(better_player_df!$A$2:$A$10475,match_formation!B668,better_player_df!$B$2:$B$10475,C668,better_player_df!$E$2:$E$10475,match_formation!$O$1)</f>
        <v>1</v>
      </c>
      <c r="P668">
        <f>COUNTIFS(better_player_df!$A$2:$A$10475,match_formation!B668,better_player_df!$B$2:$B$10475,C668,better_player_df!$E$2:$E$10475,match_formation!$P$1)</f>
        <v>1</v>
      </c>
      <c r="Q668">
        <f>COUNTIFS(better_player_df!$A$2:$A$10475,match_formation!B668,better_player_df!$B$2:$B$10475,C668,better_player_df!$E$2:$E$10475,match_formation!$Q$1)</f>
        <v>0</v>
      </c>
      <c r="R668">
        <f>COUNTIFS(better_player_df!$A$2:$A$10475,match_formation!B668,better_player_df!$B$2:$B$10475,C668,better_player_df!$E$2:$E$10475,match_formation!$R$1)</f>
        <v>0</v>
      </c>
      <c r="S668">
        <f t="shared" si="70"/>
        <v>4</v>
      </c>
      <c r="T668">
        <f t="shared" si="71"/>
        <v>2</v>
      </c>
      <c r="U668">
        <f t="shared" si="72"/>
        <v>3</v>
      </c>
      <c r="V668">
        <f t="shared" si="73"/>
        <v>1</v>
      </c>
      <c r="W668">
        <f t="shared" si="74"/>
        <v>4231</v>
      </c>
    </row>
    <row r="669" spans="1:23" x14ac:dyDescent="0.3">
      <c r="A669">
        <f t="shared" si="75"/>
        <v>668</v>
      </c>
      <c r="B669">
        <f t="shared" si="76"/>
        <v>1080839</v>
      </c>
      <c r="C669" t="s">
        <v>244</v>
      </c>
      <c r="D669">
        <f>COUNTIFS(better_player_df!$A$2:$A$10475,match_formation!B669,better_player_df!$B$2:$B$10475,C669,better_player_df!$E$2:$E$10475,match_formation!$D$1)</f>
        <v>2</v>
      </c>
      <c r="E669">
        <f>COUNTIFS(better_player_df!$A$2:$A$10475,match_formation!B669,better_player_df!$B$2:$B$10475,C669,better_player_df!$E$2:$E$10475,match_formation!$E$1)</f>
        <v>1</v>
      </c>
      <c r="F669">
        <f>COUNTIFS(better_player_df!$A$2:$A$10475,match_formation!B669,better_player_df!$B$2:$B$10475,C669,better_player_df!$E$2:$E$10475,match_formation!$F$1)</f>
        <v>1</v>
      </c>
      <c r="G669">
        <f>COUNTIFS(better_player_df!$A$2:$A$10475,match_formation!B669,better_player_df!$B$2:$B$10475,C669,better_player_df!$E$2:$E$10475,match_formation!$G$1)</f>
        <v>0</v>
      </c>
      <c r="H669">
        <f>COUNTIFS(better_player_df!$A$2:$A$10475,match_formation!B669,better_player_df!$B$2:$B$10475,C669,better_player_df!$E$2:$E$10475,match_formation!$H$1)</f>
        <v>0</v>
      </c>
      <c r="I669">
        <f>COUNTIFS(better_player_df!$A$2:$A$10475,match_formation!B669,better_player_df!$B$2:$B$10475,C669,better_player_df!$E$2:$E$10475,match_formation!$I$1)</f>
        <v>0</v>
      </c>
      <c r="J669">
        <f>COUNTIFS(better_player_df!$A$2:$A$10475,match_formation!B669,better_player_df!$B$2:$B$10475,C669,better_player_df!$E$2:$E$10475,match_formation!$J$1)</f>
        <v>2</v>
      </c>
      <c r="K669">
        <f>COUNTIFS(better_player_df!$A$2:$A$10475,match_formation!B669,better_player_df!$B$2:$B$10475,C669,better_player_df!$E$2:$E$10475,match_formation!$K$1)</f>
        <v>1</v>
      </c>
      <c r="L669">
        <f>COUNTIFS(better_player_df!$A$2:$A$10475,match_formation!B669,better_player_df!$B$2:$B$10475,C669,better_player_df!$E$2:$E$10475,match_formation!$L$1)</f>
        <v>1</v>
      </c>
      <c r="M669">
        <f>COUNTIFS(better_player_df!$A$2:$A$10475,match_formation!B669,better_player_df!$B$2:$B$10475,C669,better_player_df!$E$2:$E$10475,match_formation!$M$1)</f>
        <v>0</v>
      </c>
      <c r="N669">
        <f>COUNTIFS(better_player_df!$A$2:$A$10475,match_formation!B669,better_player_df!$B$2:$B$10475,C669,better_player_df!$E$2:$E$10475,match_formation!$N$1)</f>
        <v>0</v>
      </c>
      <c r="O669">
        <f>COUNTIFS(better_player_df!$A$2:$A$10475,match_formation!B669,better_player_df!$B$2:$B$10475,C669,better_player_df!$E$2:$E$10475,match_formation!$O$1)</f>
        <v>0</v>
      </c>
      <c r="P669">
        <f>COUNTIFS(better_player_df!$A$2:$A$10475,match_formation!B669,better_player_df!$B$2:$B$10475,C669,better_player_df!$E$2:$E$10475,match_formation!$P$1)</f>
        <v>2</v>
      </c>
      <c r="Q669">
        <f>COUNTIFS(better_player_df!$A$2:$A$10475,match_formation!B669,better_player_df!$B$2:$B$10475,C669,better_player_df!$E$2:$E$10475,match_formation!$Q$1)</f>
        <v>0</v>
      </c>
      <c r="R669">
        <f>COUNTIFS(better_player_df!$A$2:$A$10475,match_formation!B669,better_player_df!$B$2:$B$10475,C669,better_player_df!$E$2:$E$10475,match_formation!$R$1)</f>
        <v>0</v>
      </c>
      <c r="S669">
        <f t="shared" si="70"/>
        <v>4</v>
      </c>
      <c r="T669">
        <f t="shared" si="71"/>
        <v>4</v>
      </c>
      <c r="U669">
        <f t="shared" si="72"/>
        <v>0</v>
      </c>
      <c r="V669">
        <f t="shared" si="73"/>
        <v>2</v>
      </c>
      <c r="W669">
        <f t="shared" si="74"/>
        <v>442</v>
      </c>
    </row>
    <row r="670" spans="1:23" x14ac:dyDescent="0.3">
      <c r="A670">
        <f t="shared" si="75"/>
        <v>669</v>
      </c>
      <c r="B670">
        <f t="shared" si="76"/>
        <v>1080840</v>
      </c>
      <c r="C670" t="s">
        <v>111</v>
      </c>
      <c r="D670">
        <f>COUNTIFS(better_player_df!$A$2:$A$10475,match_formation!B670,better_player_df!$B$2:$B$10475,C670,better_player_df!$E$2:$E$10475,match_formation!$D$1)</f>
        <v>2</v>
      </c>
      <c r="E670">
        <f>COUNTIFS(better_player_df!$A$2:$A$10475,match_formation!B670,better_player_df!$B$2:$B$10475,C670,better_player_df!$E$2:$E$10475,match_formation!$E$1)</f>
        <v>1</v>
      </c>
      <c r="F670">
        <f>COUNTIFS(better_player_df!$A$2:$A$10475,match_formation!B670,better_player_df!$B$2:$B$10475,C670,better_player_df!$E$2:$E$10475,match_formation!$F$1)</f>
        <v>1</v>
      </c>
      <c r="G670">
        <f>COUNTIFS(better_player_df!$A$2:$A$10475,match_formation!B670,better_player_df!$B$2:$B$10475,C670,better_player_df!$E$2:$E$10475,match_formation!$G$1)</f>
        <v>0</v>
      </c>
      <c r="H670">
        <f>COUNTIFS(better_player_df!$A$2:$A$10475,match_formation!B670,better_player_df!$B$2:$B$10475,C670,better_player_df!$E$2:$E$10475,match_formation!$H$1)</f>
        <v>0</v>
      </c>
      <c r="I670">
        <f>COUNTIFS(better_player_df!$A$2:$A$10475,match_formation!B670,better_player_df!$B$2:$B$10475,C670,better_player_df!$E$2:$E$10475,match_formation!$I$1)</f>
        <v>0</v>
      </c>
      <c r="J670">
        <f>COUNTIFS(better_player_df!$A$2:$A$10475,match_formation!B670,better_player_df!$B$2:$B$10475,C670,better_player_df!$E$2:$E$10475,match_formation!$J$1)</f>
        <v>2</v>
      </c>
      <c r="K670">
        <f>COUNTIFS(better_player_df!$A$2:$A$10475,match_formation!B670,better_player_df!$B$2:$B$10475,C670,better_player_df!$E$2:$E$10475,match_formation!$K$1)</f>
        <v>1</v>
      </c>
      <c r="L670">
        <f>COUNTIFS(better_player_df!$A$2:$A$10475,match_formation!B670,better_player_df!$B$2:$B$10475,C670,better_player_df!$E$2:$E$10475,match_formation!$L$1)</f>
        <v>1</v>
      </c>
      <c r="M670">
        <f>COUNTIFS(better_player_df!$A$2:$A$10475,match_formation!B670,better_player_df!$B$2:$B$10475,C670,better_player_df!$E$2:$E$10475,match_formation!$M$1)</f>
        <v>0</v>
      </c>
      <c r="N670">
        <f>COUNTIFS(better_player_df!$A$2:$A$10475,match_formation!B670,better_player_df!$B$2:$B$10475,C670,better_player_df!$E$2:$E$10475,match_formation!$N$1)</f>
        <v>0</v>
      </c>
      <c r="O670">
        <f>COUNTIFS(better_player_df!$A$2:$A$10475,match_formation!B670,better_player_df!$B$2:$B$10475,C670,better_player_df!$E$2:$E$10475,match_formation!$O$1)</f>
        <v>0</v>
      </c>
      <c r="P670">
        <f>COUNTIFS(better_player_df!$A$2:$A$10475,match_formation!B670,better_player_df!$B$2:$B$10475,C670,better_player_df!$E$2:$E$10475,match_formation!$P$1)</f>
        <v>2</v>
      </c>
      <c r="Q670">
        <f>COUNTIFS(better_player_df!$A$2:$A$10475,match_formation!B670,better_player_df!$B$2:$B$10475,C670,better_player_df!$E$2:$E$10475,match_formation!$Q$1)</f>
        <v>0</v>
      </c>
      <c r="R670">
        <f>COUNTIFS(better_player_df!$A$2:$A$10475,match_formation!B670,better_player_df!$B$2:$B$10475,C670,better_player_df!$E$2:$E$10475,match_formation!$R$1)</f>
        <v>0</v>
      </c>
      <c r="S670">
        <f t="shared" si="70"/>
        <v>4</v>
      </c>
      <c r="T670">
        <f t="shared" si="71"/>
        <v>4</v>
      </c>
      <c r="U670">
        <f t="shared" si="72"/>
        <v>0</v>
      </c>
      <c r="V670">
        <f t="shared" si="73"/>
        <v>2</v>
      </c>
      <c r="W670">
        <f t="shared" si="74"/>
        <v>442</v>
      </c>
    </row>
    <row r="671" spans="1:23" x14ac:dyDescent="0.3">
      <c r="A671">
        <f t="shared" si="75"/>
        <v>670</v>
      </c>
      <c r="B671">
        <f t="shared" si="76"/>
        <v>1080840</v>
      </c>
      <c r="C671" t="s">
        <v>96</v>
      </c>
      <c r="D671">
        <f>COUNTIFS(better_player_df!$A$2:$A$10475,match_formation!B671,better_player_df!$B$2:$B$10475,C671,better_player_df!$E$2:$E$10475,match_formation!$D$1)</f>
        <v>2</v>
      </c>
      <c r="E671">
        <f>COUNTIFS(better_player_df!$A$2:$A$10475,match_formation!B671,better_player_df!$B$2:$B$10475,C671,better_player_df!$E$2:$E$10475,match_formation!$E$1)</f>
        <v>1</v>
      </c>
      <c r="F671">
        <f>COUNTIFS(better_player_df!$A$2:$A$10475,match_formation!B671,better_player_df!$B$2:$B$10475,C671,better_player_df!$E$2:$E$10475,match_formation!$F$1)</f>
        <v>1</v>
      </c>
      <c r="G671">
        <f>COUNTIFS(better_player_df!$A$2:$A$10475,match_formation!B671,better_player_df!$B$2:$B$10475,C671,better_player_df!$E$2:$E$10475,match_formation!$G$1)</f>
        <v>0</v>
      </c>
      <c r="H671">
        <f>COUNTIFS(better_player_df!$A$2:$A$10475,match_formation!B671,better_player_df!$B$2:$B$10475,C671,better_player_df!$E$2:$E$10475,match_formation!$H$1)</f>
        <v>0</v>
      </c>
      <c r="I671">
        <f>COUNTIFS(better_player_df!$A$2:$A$10475,match_formation!B671,better_player_df!$B$2:$B$10475,C671,better_player_df!$E$2:$E$10475,match_formation!$I$1)</f>
        <v>0</v>
      </c>
      <c r="J671">
        <f>COUNTIFS(better_player_df!$A$2:$A$10475,match_formation!B671,better_player_df!$B$2:$B$10475,C671,better_player_df!$E$2:$E$10475,match_formation!$J$1)</f>
        <v>3</v>
      </c>
      <c r="K671">
        <f>COUNTIFS(better_player_df!$A$2:$A$10475,match_formation!B671,better_player_df!$B$2:$B$10475,C671,better_player_df!$E$2:$E$10475,match_formation!$K$1)</f>
        <v>0</v>
      </c>
      <c r="L671">
        <f>COUNTIFS(better_player_df!$A$2:$A$10475,match_formation!B671,better_player_df!$B$2:$B$10475,C671,better_player_df!$E$2:$E$10475,match_formation!$L$1)</f>
        <v>0</v>
      </c>
      <c r="M671">
        <f>COUNTIFS(better_player_df!$A$2:$A$10475,match_formation!B671,better_player_df!$B$2:$B$10475,C671,better_player_df!$E$2:$E$10475,match_formation!$M$1)</f>
        <v>0</v>
      </c>
      <c r="N671">
        <f>COUNTIFS(better_player_df!$A$2:$A$10475,match_formation!B671,better_player_df!$B$2:$B$10475,C671,better_player_df!$E$2:$E$10475,match_formation!$N$1)</f>
        <v>0</v>
      </c>
      <c r="O671">
        <f>COUNTIFS(better_player_df!$A$2:$A$10475,match_formation!B671,better_player_df!$B$2:$B$10475,C671,better_player_df!$E$2:$E$10475,match_formation!$O$1)</f>
        <v>0</v>
      </c>
      <c r="P671">
        <f>COUNTIFS(better_player_df!$A$2:$A$10475,match_formation!B671,better_player_df!$B$2:$B$10475,C671,better_player_df!$E$2:$E$10475,match_formation!$P$1)</f>
        <v>1</v>
      </c>
      <c r="Q671">
        <f>COUNTIFS(better_player_df!$A$2:$A$10475,match_formation!B671,better_player_df!$B$2:$B$10475,C671,better_player_df!$E$2:$E$10475,match_formation!$Q$1)</f>
        <v>1</v>
      </c>
      <c r="R671">
        <f>COUNTIFS(better_player_df!$A$2:$A$10475,match_formation!B671,better_player_df!$B$2:$B$10475,C671,better_player_df!$E$2:$E$10475,match_formation!$R$1)</f>
        <v>1</v>
      </c>
      <c r="S671">
        <f t="shared" si="70"/>
        <v>4</v>
      </c>
      <c r="T671">
        <f t="shared" si="71"/>
        <v>3</v>
      </c>
      <c r="U671">
        <f t="shared" si="72"/>
        <v>0</v>
      </c>
      <c r="V671">
        <f t="shared" si="73"/>
        <v>3</v>
      </c>
      <c r="W671">
        <f t="shared" si="74"/>
        <v>433</v>
      </c>
    </row>
    <row r="672" spans="1:23" x14ac:dyDescent="0.3">
      <c r="A672">
        <f t="shared" si="75"/>
        <v>671</v>
      </c>
      <c r="B672">
        <f t="shared" si="76"/>
        <v>1080841</v>
      </c>
      <c r="C672" t="s">
        <v>157</v>
      </c>
      <c r="D672">
        <f>COUNTIFS(better_player_df!$A$2:$A$10475,match_formation!B672,better_player_df!$B$2:$B$10475,C672,better_player_df!$E$2:$E$10475,match_formation!$D$1)</f>
        <v>3</v>
      </c>
      <c r="E672">
        <f>COUNTIFS(better_player_df!$A$2:$A$10475,match_formation!B672,better_player_df!$B$2:$B$10475,C672,better_player_df!$E$2:$E$10475,match_formation!$E$1)</f>
        <v>0</v>
      </c>
      <c r="F672">
        <f>COUNTIFS(better_player_df!$A$2:$A$10475,match_formation!B672,better_player_df!$B$2:$B$10475,C672,better_player_df!$E$2:$E$10475,match_formation!$F$1)</f>
        <v>0</v>
      </c>
      <c r="G672">
        <f>COUNTIFS(better_player_df!$A$2:$A$10475,match_formation!B672,better_player_df!$B$2:$B$10475,C672,better_player_df!$E$2:$E$10475,match_formation!$G$1)</f>
        <v>0</v>
      </c>
      <c r="H672">
        <f>COUNTIFS(better_player_df!$A$2:$A$10475,match_formation!B672,better_player_df!$B$2:$B$10475,C672,better_player_df!$E$2:$E$10475,match_formation!$H$1)</f>
        <v>1</v>
      </c>
      <c r="I672">
        <f>COUNTIFS(better_player_df!$A$2:$A$10475,match_formation!B672,better_player_df!$B$2:$B$10475,C672,better_player_df!$E$2:$E$10475,match_formation!$I$1)</f>
        <v>1</v>
      </c>
      <c r="J672">
        <f>COUNTIFS(better_player_df!$A$2:$A$10475,match_formation!B672,better_player_df!$B$2:$B$10475,C672,better_player_df!$E$2:$E$10475,match_formation!$J$1)</f>
        <v>2</v>
      </c>
      <c r="K672">
        <f>COUNTIFS(better_player_df!$A$2:$A$10475,match_formation!B672,better_player_df!$B$2:$B$10475,C672,better_player_df!$E$2:$E$10475,match_formation!$K$1)</f>
        <v>0</v>
      </c>
      <c r="L672">
        <f>COUNTIFS(better_player_df!$A$2:$A$10475,match_formation!B672,better_player_df!$B$2:$B$10475,C672,better_player_df!$E$2:$E$10475,match_formation!$L$1)</f>
        <v>0</v>
      </c>
      <c r="M672">
        <f>COUNTIFS(better_player_df!$A$2:$A$10475,match_formation!B672,better_player_df!$B$2:$B$10475,C672,better_player_df!$E$2:$E$10475,match_formation!$M$1)</f>
        <v>2</v>
      </c>
      <c r="N672">
        <f>COUNTIFS(better_player_df!$A$2:$A$10475,match_formation!B672,better_player_df!$B$2:$B$10475,C672,better_player_df!$E$2:$E$10475,match_formation!$N$1)</f>
        <v>0</v>
      </c>
      <c r="O672">
        <f>COUNTIFS(better_player_df!$A$2:$A$10475,match_formation!B672,better_player_df!$B$2:$B$10475,C672,better_player_df!$E$2:$E$10475,match_formation!$O$1)</f>
        <v>0</v>
      </c>
      <c r="P672">
        <f>COUNTIFS(better_player_df!$A$2:$A$10475,match_formation!B672,better_player_df!$B$2:$B$10475,C672,better_player_df!$E$2:$E$10475,match_formation!$P$1)</f>
        <v>1</v>
      </c>
      <c r="Q672">
        <f>COUNTIFS(better_player_df!$A$2:$A$10475,match_formation!B672,better_player_df!$B$2:$B$10475,C672,better_player_df!$E$2:$E$10475,match_formation!$Q$1)</f>
        <v>0</v>
      </c>
      <c r="R672">
        <f>COUNTIFS(better_player_df!$A$2:$A$10475,match_formation!B672,better_player_df!$B$2:$B$10475,C672,better_player_df!$E$2:$E$10475,match_formation!$R$1)</f>
        <v>0</v>
      </c>
      <c r="S672">
        <f t="shared" si="70"/>
        <v>3</v>
      </c>
      <c r="T672">
        <f t="shared" si="71"/>
        <v>4</v>
      </c>
      <c r="U672">
        <f t="shared" si="72"/>
        <v>2</v>
      </c>
      <c r="V672">
        <f t="shared" si="73"/>
        <v>1</v>
      </c>
      <c r="W672">
        <f t="shared" si="74"/>
        <v>3421</v>
      </c>
    </row>
    <row r="673" spans="1:23" x14ac:dyDescent="0.3">
      <c r="A673">
        <f t="shared" si="75"/>
        <v>672</v>
      </c>
      <c r="B673">
        <f t="shared" si="76"/>
        <v>1080841</v>
      </c>
      <c r="C673" t="s">
        <v>63</v>
      </c>
      <c r="D673">
        <f>COUNTIFS(better_player_df!$A$2:$A$10475,match_formation!B673,better_player_df!$B$2:$B$10475,C673,better_player_df!$E$2:$E$10475,match_formation!$D$1)</f>
        <v>2</v>
      </c>
      <c r="E673">
        <f>COUNTIFS(better_player_df!$A$2:$A$10475,match_formation!B673,better_player_df!$B$2:$B$10475,C673,better_player_df!$E$2:$E$10475,match_formation!$E$1)</f>
        <v>1</v>
      </c>
      <c r="F673">
        <f>COUNTIFS(better_player_df!$A$2:$A$10475,match_formation!B673,better_player_df!$B$2:$B$10475,C673,better_player_df!$E$2:$E$10475,match_formation!$F$1)</f>
        <v>1</v>
      </c>
      <c r="G673">
        <f>COUNTIFS(better_player_df!$A$2:$A$10475,match_formation!B673,better_player_df!$B$2:$B$10475,C673,better_player_df!$E$2:$E$10475,match_formation!$G$1)</f>
        <v>1</v>
      </c>
      <c r="H673">
        <f>COUNTIFS(better_player_df!$A$2:$A$10475,match_formation!B673,better_player_df!$B$2:$B$10475,C673,better_player_df!$E$2:$E$10475,match_formation!$H$1)</f>
        <v>0</v>
      </c>
      <c r="I673">
        <f>COUNTIFS(better_player_df!$A$2:$A$10475,match_formation!B673,better_player_df!$B$2:$B$10475,C673,better_player_df!$E$2:$E$10475,match_formation!$I$1)</f>
        <v>0</v>
      </c>
      <c r="J673">
        <f>COUNTIFS(better_player_df!$A$2:$A$10475,match_formation!B673,better_player_df!$B$2:$B$10475,C673,better_player_df!$E$2:$E$10475,match_formation!$J$1)</f>
        <v>2</v>
      </c>
      <c r="K673">
        <f>COUNTIFS(better_player_df!$A$2:$A$10475,match_formation!B673,better_player_df!$B$2:$B$10475,C673,better_player_df!$E$2:$E$10475,match_formation!$K$1)</f>
        <v>0</v>
      </c>
      <c r="L673">
        <f>COUNTIFS(better_player_df!$A$2:$A$10475,match_formation!B673,better_player_df!$B$2:$B$10475,C673,better_player_df!$E$2:$E$10475,match_formation!$L$1)</f>
        <v>0</v>
      </c>
      <c r="M673">
        <f>COUNTIFS(better_player_df!$A$2:$A$10475,match_formation!B673,better_player_df!$B$2:$B$10475,C673,better_player_df!$E$2:$E$10475,match_formation!$M$1)</f>
        <v>1</v>
      </c>
      <c r="N673">
        <f>COUNTIFS(better_player_df!$A$2:$A$10475,match_formation!B673,better_player_df!$B$2:$B$10475,C673,better_player_df!$E$2:$E$10475,match_formation!$N$1)</f>
        <v>0</v>
      </c>
      <c r="O673">
        <f>COUNTIFS(better_player_df!$A$2:$A$10475,match_formation!B673,better_player_df!$B$2:$B$10475,C673,better_player_df!$E$2:$E$10475,match_formation!$O$1)</f>
        <v>0</v>
      </c>
      <c r="P673">
        <f>COUNTIFS(better_player_df!$A$2:$A$10475,match_formation!B673,better_player_df!$B$2:$B$10475,C673,better_player_df!$E$2:$E$10475,match_formation!$P$1)</f>
        <v>2</v>
      </c>
      <c r="Q673">
        <f>COUNTIFS(better_player_df!$A$2:$A$10475,match_formation!B673,better_player_df!$B$2:$B$10475,C673,better_player_df!$E$2:$E$10475,match_formation!$Q$1)</f>
        <v>0</v>
      </c>
      <c r="R673">
        <f>COUNTIFS(better_player_df!$A$2:$A$10475,match_formation!B673,better_player_df!$B$2:$B$10475,C673,better_player_df!$E$2:$E$10475,match_formation!$R$1)</f>
        <v>0</v>
      </c>
      <c r="S673">
        <f t="shared" si="70"/>
        <v>4</v>
      </c>
      <c r="T673">
        <f t="shared" si="71"/>
        <v>3</v>
      </c>
      <c r="U673">
        <f t="shared" si="72"/>
        <v>1</v>
      </c>
      <c r="V673">
        <f t="shared" si="73"/>
        <v>2</v>
      </c>
      <c r="W673">
        <f t="shared" si="74"/>
        <v>4312</v>
      </c>
    </row>
    <row r="674" spans="1:23" x14ac:dyDescent="0.3">
      <c r="A674">
        <f t="shared" si="75"/>
        <v>673</v>
      </c>
      <c r="B674">
        <f t="shared" si="76"/>
        <v>1080842</v>
      </c>
      <c r="C674" t="s">
        <v>172</v>
      </c>
      <c r="D674">
        <f>COUNTIFS(better_player_df!$A$2:$A$10475,match_formation!B674,better_player_df!$B$2:$B$10475,C674,better_player_df!$E$2:$E$10475,match_formation!$D$1)</f>
        <v>2</v>
      </c>
      <c r="E674">
        <f>COUNTIFS(better_player_df!$A$2:$A$10475,match_formation!B674,better_player_df!$B$2:$B$10475,C674,better_player_df!$E$2:$E$10475,match_formation!$E$1)</f>
        <v>1</v>
      </c>
      <c r="F674">
        <f>COUNTIFS(better_player_df!$A$2:$A$10475,match_formation!B674,better_player_df!$B$2:$B$10475,C674,better_player_df!$E$2:$E$10475,match_formation!$F$1)</f>
        <v>1</v>
      </c>
      <c r="G674">
        <f>COUNTIFS(better_player_df!$A$2:$A$10475,match_formation!B674,better_player_df!$B$2:$B$10475,C674,better_player_df!$E$2:$E$10475,match_formation!$G$1)</f>
        <v>2</v>
      </c>
      <c r="H674">
        <f>COUNTIFS(better_player_df!$A$2:$A$10475,match_formation!B674,better_player_df!$B$2:$B$10475,C674,better_player_df!$E$2:$E$10475,match_formation!$H$1)</f>
        <v>0</v>
      </c>
      <c r="I674">
        <f>COUNTIFS(better_player_df!$A$2:$A$10475,match_formation!B674,better_player_df!$B$2:$B$10475,C674,better_player_df!$E$2:$E$10475,match_formation!$I$1)</f>
        <v>0</v>
      </c>
      <c r="J674">
        <f>COUNTIFS(better_player_df!$A$2:$A$10475,match_formation!B674,better_player_df!$B$2:$B$10475,C674,better_player_df!$E$2:$E$10475,match_formation!$J$1)</f>
        <v>0</v>
      </c>
      <c r="K674">
        <f>COUNTIFS(better_player_df!$A$2:$A$10475,match_formation!B674,better_player_df!$B$2:$B$10475,C674,better_player_df!$E$2:$E$10475,match_formation!$K$1)</f>
        <v>0</v>
      </c>
      <c r="L674">
        <f>COUNTIFS(better_player_df!$A$2:$A$10475,match_formation!B674,better_player_df!$B$2:$B$10475,C674,better_player_df!$E$2:$E$10475,match_formation!$L$1)</f>
        <v>0</v>
      </c>
      <c r="M674">
        <f>COUNTIFS(better_player_df!$A$2:$A$10475,match_formation!B674,better_player_df!$B$2:$B$10475,C674,better_player_df!$E$2:$E$10475,match_formation!$M$1)</f>
        <v>1</v>
      </c>
      <c r="N674">
        <f>COUNTIFS(better_player_df!$A$2:$A$10475,match_formation!B674,better_player_df!$B$2:$B$10475,C674,better_player_df!$E$2:$E$10475,match_formation!$N$1)</f>
        <v>1</v>
      </c>
      <c r="O674">
        <f>COUNTIFS(better_player_df!$A$2:$A$10475,match_formation!B674,better_player_df!$B$2:$B$10475,C674,better_player_df!$E$2:$E$10475,match_formation!$O$1)</f>
        <v>1</v>
      </c>
      <c r="P674">
        <f>COUNTIFS(better_player_df!$A$2:$A$10475,match_formation!B674,better_player_df!$B$2:$B$10475,C674,better_player_df!$E$2:$E$10475,match_formation!$P$1)</f>
        <v>1</v>
      </c>
      <c r="Q674">
        <f>COUNTIFS(better_player_df!$A$2:$A$10475,match_formation!B674,better_player_df!$B$2:$B$10475,C674,better_player_df!$E$2:$E$10475,match_formation!$Q$1)</f>
        <v>0</v>
      </c>
      <c r="R674">
        <f>COUNTIFS(better_player_df!$A$2:$A$10475,match_formation!B674,better_player_df!$B$2:$B$10475,C674,better_player_df!$E$2:$E$10475,match_formation!$R$1)</f>
        <v>0</v>
      </c>
      <c r="S674">
        <f t="shared" si="70"/>
        <v>4</v>
      </c>
      <c r="T674">
        <f t="shared" si="71"/>
        <v>2</v>
      </c>
      <c r="U674">
        <f t="shared" si="72"/>
        <v>3</v>
      </c>
      <c r="V674">
        <f t="shared" si="73"/>
        <v>1</v>
      </c>
      <c r="W674">
        <f t="shared" si="74"/>
        <v>4231</v>
      </c>
    </row>
    <row r="675" spans="1:23" x14ac:dyDescent="0.3">
      <c r="A675">
        <f t="shared" si="75"/>
        <v>674</v>
      </c>
      <c r="B675">
        <f t="shared" si="76"/>
        <v>1080842</v>
      </c>
      <c r="C675" t="s">
        <v>244</v>
      </c>
      <c r="D675">
        <f>COUNTIFS(better_player_df!$A$2:$A$10475,match_formation!B675,better_player_df!$B$2:$B$10475,C675,better_player_df!$E$2:$E$10475,match_formation!$D$1)</f>
        <v>2</v>
      </c>
      <c r="E675">
        <f>COUNTIFS(better_player_df!$A$2:$A$10475,match_formation!B675,better_player_df!$B$2:$B$10475,C675,better_player_df!$E$2:$E$10475,match_formation!$E$1)</f>
        <v>1</v>
      </c>
      <c r="F675">
        <f>COUNTIFS(better_player_df!$A$2:$A$10475,match_formation!B675,better_player_df!$B$2:$B$10475,C675,better_player_df!$E$2:$E$10475,match_formation!$F$1)</f>
        <v>1</v>
      </c>
      <c r="G675">
        <f>COUNTIFS(better_player_df!$A$2:$A$10475,match_formation!B675,better_player_df!$B$2:$B$10475,C675,better_player_df!$E$2:$E$10475,match_formation!$G$1)</f>
        <v>0</v>
      </c>
      <c r="H675">
        <f>COUNTIFS(better_player_df!$A$2:$A$10475,match_formation!B675,better_player_df!$B$2:$B$10475,C675,better_player_df!$E$2:$E$10475,match_formation!$H$1)</f>
        <v>0</v>
      </c>
      <c r="I675">
        <f>COUNTIFS(better_player_df!$A$2:$A$10475,match_formation!B675,better_player_df!$B$2:$B$10475,C675,better_player_df!$E$2:$E$10475,match_formation!$I$1)</f>
        <v>0</v>
      </c>
      <c r="J675">
        <f>COUNTIFS(better_player_df!$A$2:$A$10475,match_formation!B675,better_player_df!$B$2:$B$10475,C675,better_player_df!$E$2:$E$10475,match_formation!$J$1)</f>
        <v>2</v>
      </c>
      <c r="K675">
        <f>COUNTIFS(better_player_df!$A$2:$A$10475,match_formation!B675,better_player_df!$B$2:$B$10475,C675,better_player_df!$E$2:$E$10475,match_formation!$K$1)</f>
        <v>1</v>
      </c>
      <c r="L675">
        <f>COUNTIFS(better_player_df!$A$2:$A$10475,match_formation!B675,better_player_df!$B$2:$B$10475,C675,better_player_df!$E$2:$E$10475,match_formation!$L$1)</f>
        <v>1</v>
      </c>
      <c r="M675">
        <f>COUNTIFS(better_player_df!$A$2:$A$10475,match_formation!B675,better_player_df!$B$2:$B$10475,C675,better_player_df!$E$2:$E$10475,match_formation!$M$1)</f>
        <v>0</v>
      </c>
      <c r="N675">
        <f>COUNTIFS(better_player_df!$A$2:$A$10475,match_formation!B675,better_player_df!$B$2:$B$10475,C675,better_player_df!$E$2:$E$10475,match_formation!$N$1)</f>
        <v>0</v>
      </c>
      <c r="O675">
        <f>COUNTIFS(better_player_df!$A$2:$A$10475,match_formation!B675,better_player_df!$B$2:$B$10475,C675,better_player_df!$E$2:$E$10475,match_formation!$O$1)</f>
        <v>0</v>
      </c>
      <c r="P675">
        <f>COUNTIFS(better_player_df!$A$2:$A$10475,match_formation!B675,better_player_df!$B$2:$B$10475,C675,better_player_df!$E$2:$E$10475,match_formation!$P$1)</f>
        <v>2</v>
      </c>
      <c r="Q675">
        <f>COUNTIFS(better_player_df!$A$2:$A$10475,match_formation!B675,better_player_df!$B$2:$B$10475,C675,better_player_df!$E$2:$E$10475,match_formation!$Q$1)</f>
        <v>0</v>
      </c>
      <c r="R675">
        <f>COUNTIFS(better_player_df!$A$2:$A$10475,match_formation!B675,better_player_df!$B$2:$B$10475,C675,better_player_df!$E$2:$E$10475,match_formation!$R$1)</f>
        <v>0</v>
      </c>
      <c r="S675">
        <f t="shared" si="70"/>
        <v>4</v>
      </c>
      <c r="T675">
        <f t="shared" si="71"/>
        <v>4</v>
      </c>
      <c r="U675">
        <f t="shared" si="72"/>
        <v>0</v>
      </c>
      <c r="V675">
        <f t="shared" si="73"/>
        <v>2</v>
      </c>
      <c r="W675">
        <f t="shared" si="74"/>
        <v>442</v>
      </c>
    </row>
    <row r="676" spans="1:23" x14ac:dyDescent="0.3">
      <c r="A676">
        <f t="shared" si="75"/>
        <v>675</v>
      </c>
      <c r="B676">
        <f t="shared" si="76"/>
        <v>1080843</v>
      </c>
      <c r="C676" t="s">
        <v>142</v>
      </c>
      <c r="D676">
        <f>COUNTIFS(better_player_df!$A$2:$A$10475,match_formation!B676,better_player_df!$B$2:$B$10475,C676,better_player_df!$E$2:$E$10475,match_formation!$D$1)</f>
        <v>3</v>
      </c>
      <c r="E676">
        <f>COUNTIFS(better_player_df!$A$2:$A$10475,match_formation!B676,better_player_df!$B$2:$B$10475,C676,better_player_df!$E$2:$E$10475,match_formation!$E$1)</f>
        <v>0</v>
      </c>
      <c r="F676">
        <f>COUNTIFS(better_player_df!$A$2:$A$10475,match_formation!B676,better_player_df!$B$2:$B$10475,C676,better_player_df!$E$2:$E$10475,match_formation!$F$1)</f>
        <v>0</v>
      </c>
      <c r="G676">
        <f>COUNTIFS(better_player_df!$A$2:$A$10475,match_formation!B676,better_player_df!$B$2:$B$10475,C676,better_player_df!$E$2:$E$10475,match_formation!$G$1)</f>
        <v>0</v>
      </c>
      <c r="H676">
        <f>COUNTIFS(better_player_df!$A$2:$A$10475,match_formation!B676,better_player_df!$B$2:$B$10475,C676,better_player_df!$E$2:$E$10475,match_formation!$H$1)</f>
        <v>1</v>
      </c>
      <c r="I676">
        <f>COUNTIFS(better_player_df!$A$2:$A$10475,match_formation!B676,better_player_df!$B$2:$B$10475,C676,better_player_df!$E$2:$E$10475,match_formation!$I$1)</f>
        <v>1</v>
      </c>
      <c r="J676">
        <f>COUNTIFS(better_player_df!$A$2:$A$10475,match_formation!B676,better_player_df!$B$2:$B$10475,C676,better_player_df!$E$2:$E$10475,match_formation!$J$1)</f>
        <v>2</v>
      </c>
      <c r="K676">
        <f>COUNTIFS(better_player_df!$A$2:$A$10475,match_formation!B676,better_player_df!$B$2:$B$10475,C676,better_player_df!$E$2:$E$10475,match_formation!$K$1)</f>
        <v>0</v>
      </c>
      <c r="L676">
        <f>COUNTIFS(better_player_df!$A$2:$A$10475,match_formation!B676,better_player_df!$B$2:$B$10475,C676,better_player_df!$E$2:$E$10475,match_formation!$L$1)</f>
        <v>0</v>
      </c>
      <c r="M676">
        <f>COUNTIFS(better_player_df!$A$2:$A$10475,match_formation!B676,better_player_df!$B$2:$B$10475,C676,better_player_df!$E$2:$E$10475,match_formation!$M$1)</f>
        <v>2</v>
      </c>
      <c r="N676">
        <f>COUNTIFS(better_player_df!$A$2:$A$10475,match_formation!B676,better_player_df!$B$2:$B$10475,C676,better_player_df!$E$2:$E$10475,match_formation!$N$1)</f>
        <v>0</v>
      </c>
      <c r="O676">
        <f>COUNTIFS(better_player_df!$A$2:$A$10475,match_formation!B676,better_player_df!$B$2:$B$10475,C676,better_player_df!$E$2:$E$10475,match_formation!$O$1)</f>
        <v>0</v>
      </c>
      <c r="P676">
        <f>COUNTIFS(better_player_df!$A$2:$A$10475,match_formation!B676,better_player_df!$B$2:$B$10475,C676,better_player_df!$E$2:$E$10475,match_formation!$P$1)</f>
        <v>1</v>
      </c>
      <c r="Q676">
        <f>COUNTIFS(better_player_df!$A$2:$A$10475,match_formation!B676,better_player_df!$B$2:$B$10475,C676,better_player_df!$E$2:$E$10475,match_formation!$Q$1)</f>
        <v>0</v>
      </c>
      <c r="R676">
        <f>COUNTIFS(better_player_df!$A$2:$A$10475,match_formation!B676,better_player_df!$B$2:$B$10475,C676,better_player_df!$E$2:$E$10475,match_formation!$R$1)</f>
        <v>0</v>
      </c>
      <c r="S676">
        <f t="shared" si="70"/>
        <v>3</v>
      </c>
      <c r="T676">
        <f t="shared" si="71"/>
        <v>4</v>
      </c>
      <c r="U676">
        <f t="shared" si="72"/>
        <v>2</v>
      </c>
      <c r="V676">
        <f t="shared" si="73"/>
        <v>1</v>
      </c>
      <c r="W676">
        <f t="shared" si="74"/>
        <v>3421</v>
      </c>
    </row>
    <row r="677" spans="1:23" x14ac:dyDescent="0.3">
      <c r="A677">
        <f t="shared" si="75"/>
        <v>676</v>
      </c>
      <c r="B677">
        <f t="shared" si="76"/>
        <v>1080843</v>
      </c>
      <c r="C677" t="s">
        <v>317</v>
      </c>
      <c r="D677">
        <f>COUNTIFS(better_player_df!$A$2:$A$10475,match_formation!B677,better_player_df!$B$2:$B$10475,C677,better_player_df!$E$2:$E$10475,match_formation!$D$1)</f>
        <v>2</v>
      </c>
      <c r="E677">
        <f>COUNTIFS(better_player_df!$A$2:$A$10475,match_formation!B677,better_player_df!$B$2:$B$10475,C677,better_player_df!$E$2:$E$10475,match_formation!$E$1)</f>
        <v>1</v>
      </c>
      <c r="F677">
        <f>COUNTIFS(better_player_df!$A$2:$A$10475,match_formation!B677,better_player_df!$B$2:$B$10475,C677,better_player_df!$E$2:$E$10475,match_formation!$F$1)</f>
        <v>1</v>
      </c>
      <c r="G677">
        <f>COUNTIFS(better_player_df!$A$2:$A$10475,match_formation!B677,better_player_df!$B$2:$B$10475,C677,better_player_df!$E$2:$E$10475,match_formation!$G$1)</f>
        <v>1</v>
      </c>
      <c r="H677">
        <f>COUNTIFS(better_player_df!$A$2:$A$10475,match_formation!B677,better_player_df!$B$2:$B$10475,C677,better_player_df!$E$2:$E$10475,match_formation!$H$1)</f>
        <v>0</v>
      </c>
      <c r="I677">
        <f>COUNTIFS(better_player_df!$A$2:$A$10475,match_formation!B677,better_player_df!$B$2:$B$10475,C677,better_player_df!$E$2:$E$10475,match_formation!$I$1)</f>
        <v>0</v>
      </c>
      <c r="J677">
        <f>COUNTIFS(better_player_df!$A$2:$A$10475,match_formation!B677,better_player_df!$B$2:$B$10475,C677,better_player_df!$E$2:$E$10475,match_formation!$J$1)</f>
        <v>2</v>
      </c>
      <c r="K677">
        <f>COUNTIFS(better_player_df!$A$2:$A$10475,match_formation!B677,better_player_df!$B$2:$B$10475,C677,better_player_df!$E$2:$E$10475,match_formation!$K$1)</f>
        <v>1</v>
      </c>
      <c r="L677">
        <f>COUNTIFS(better_player_df!$A$2:$A$10475,match_formation!B677,better_player_df!$B$2:$B$10475,C677,better_player_df!$E$2:$E$10475,match_formation!$L$1)</f>
        <v>1</v>
      </c>
      <c r="M677">
        <f>COUNTIFS(better_player_df!$A$2:$A$10475,match_formation!B677,better_player_df!$B$2:$B$10475,C677,better_player_df!$E$2:$E$10475,match_formation!$M$1)</f>
        <v>0</v>
      </c>
      <c r="N677">
        <f>COUNTIFS(better_player_df!$A$2:$A$10475,match_formation!B677,better_player_df!$B$2:$B$10475,C677,better_player_df!$E$2:$E$10475,match_formation!$N$1)</f>
        <v>0</v>
      </c>
      <c r="O677">
        <f>COUNTIFS(better_player_df!$A$2:$A$10475,match_formation!B677,better_player_df!$B$2:$B$10475,C677,better_player_df!$E$2:$E$10475,match_formation!$O$1)</f>
        <v>0</v>
      </c>
      <c r="P677">
        <f>COUNTIFS(better_player_df!$A$2:$A$10475,match_formation!B677,better_player_df!$B$2:$B$10475,C677,better_player_df!$E$2:$E$10475,match_formation!$P$1)</f>
        <v>1</v>
      </c>
      <c r="Q677">
        <f>COUNTIFS(better_player_df!$A$2:$A$10475,match_formation!B677,better_player_df!$B$2:$B$10475,C677,better_player_df!$E$2:$E$10475,match_formation!$Q$1)</f>
        <v>0</v>
      </c>
      <c r="R677">
        <f>COUNTIFS(better_player_df!$A$2:$A$10475,match_formation!B677,better_player_df!$B$2:$B$10475,C677,better_player_df!$E$2:$E$10475,match_formation!$R$1)</f>
        <v>0</v>
      </c>
      <c r="S677">
        <f t="shared" si="70"/>
        <v>4</v>
      </c>
      <c r="T677">
        <f t="shared" si="71"/>
        <v>5</v>
      </c>
      <c r="U677">
        <f t="shared" si="72"/>
        <v>0</v>
      </c>
      <c r="V677">
        <f t="shared" si="73"/>
        <v>1</v>
      </c>
      <c r="W677">
        <f t="shared" si="74"/>
        <v>451</v>
      </c>
    </row>
    <row r="678" spans="1:23" x14ac:dyDescent="0.3">
      <c r="A678">
        <f t="shared" si="75"/>
        <v>677</v>
      </c>
      <c r="B678">
        <f t="shared" si="76"/>
        <v>1080844</v>
      </c>
      <c r="C678" t="s">
        <v>232</v>
      </c>
      <c r="D678">
        <f>COUNTIFS(better_player_df!$A$2:$A$10475,match_formation!B678,better_player_df!$B$2:$B$10475,C678,better_player_df!$E$2:$E$10475,match_formation!$D$1)</f>
        <v>2</v>
      </c>
      <c r="E678">
        <f>COUNTIFS(better_player_df!$A$2:$A$10475,match_formation!B678,better_player_df!$B$2:$B$10475,C678,better_player_df!$E$2:$E$10475,match_formation!$E$1)</f>
        <v>1</v>
      </c>
      <c r="F678">
        <f>COUNTIFS(better_player_df!$A$2:$A$10475,match_formation!B678,better_player_df!$B$2:$B$10475,C678,better_player_df!$E$2:$E$10475,match_formation!$F$1)</f>
        <v>1</v>
      </c>
      <c r="G678">
        <f>COUNTIFS(better_player_df!$A$2:$A$10475,match_formation!B678,better_player_df!$B$2:$B$10475,C678,better_player_df!$E$2:$E$10475,match_formation!$G$1)</f>
        <v>2</v>
      </c>
      <c r="H678">
        <f>COUNTIFS(better_player_df!$A$2:$A$10475,match_formation!B678,better_player_df!$B$2:$B$10475,C678,better_player_df!$E$2:$E$10475,match_formation!$H$1)</f>
        <v>0</v>
      </c>
      <c r="I678">
        <f>COUNTIFS(better_player_df!$A$2:$A$10475,match_formation!B678,better_player_df!$B$2:$B$10475,C678,better_player_df!$E$2:$E$10475,match_formation!$I$1)</f>
        <v>0</v>
      </c>
      <c r="J678">
        <f>COUNTIFS(better_player_df!$A$2:$A$10475,match_formation!B678,better_player_df!$B$2:$B$10475,C678,better_player_df!$E$2:$E$10475,match_formation!$J$1)</f>
        <v>0</v>
      </c>
      <c r="K678">
        <f>COUNTIFS(better_player_df!$A$2:$A$10475,match_formation!B678,better_player_df!$B$2:$B$10475,C678,better_player_df!$E$2:$E$10475,match_formation!$K$1)</f>
        <v>0</v>
      </c>
      <c r="L678">
        <f>COUNTIFS(better_player_df!$A$2:$A$10475,match_formation!B678,better_player_df!$B$2:$B$10475,C678,better_player_df!$E$2:$E$10475,match_formation!$L$1)</f>
        <v>0</v>
      </c>
      <c r="M678">
        <f>COUNTIFS(better_player_df!$A$2:$A$10475,match_formation!B678,better_player_df!$B$2:$B$10475,C678,better_player_df!$E$2:$E$10475,match_formation!$M$1)</f>
        <v>1</v>
      </c>
      <c r="N678">
        <f>COUNTIFS(better_player_df!$A$2:$A$10475,match_formation!B678,better_player_df!$B$2:$B$10475,C678,better_player_df!$E$2:$E$10475,match_formation!$N$1)</f>
        <v>1</v>
      </c>
      <c r="O678">
        <f>COUNTIFS(better_player_df!$A$2:$A$10475,match_formation!B678,better_player_df!$B$2:$B$10475,C678,better_player_df!$E$2:$E$10475,match_formation!$O$1)</f>
        <v>1</v>
      </c>
      <c r="P678">
        <f>COUNTIFS(better_player_df!$A$2:$A$10475,match_formation!B678,better_player_df!$B$2:$B$10475,C678,better_player_df!$E$2:$E$10475,match_formation!$P$1)</f>
        <v>1</v>
      </c>
      <c r="Q678">
        <f>COUNTIFS(better_player_df!$A$2:$A$10475,match_formation!B678,better_player_df!$B$2:$B$10475,C678,better_player_df!$E$2:$E$10475,match_formation!$Q$1)</f>
        <v>0</v>
      </c>
      <c r="R678">
        <f>COUNTIFS(better_player_df!$A$2:$A$10475,match_formation!B678,better_player_df!$B$2:$B$10475,C678,better_player_df!$E$2:$E$10475,match_formation!$R$1)</f>
        <v>0</v>
      </c>
      <c r="S678">
        <f t="shared" si="70"/>
        <v>4</v>
      </c>
      <c r="T678">
        <f t="shared" si="71"/>
        <v>2</v>
      </c>
      <c r="U678">
        <f t="shared" si="72"/>
        <v>3</v>
      </c>
      <c r="V678">
        <f t="shared" si="73"/>
        <v>1</v>
      </c>
      <c r="W678">
        <f t="shared" si="74"/>
        <v>4231</v>
      </c>
    </row>
    <row r="679" spans="1:23" x14ac:dyDescent="0.3">
      <c r="A679">
        <f t="shared" si="75"/>
        <v>678</v>
      </c>
      <c r="B679">
        <f t="shared" si="76"/>
        <v>1080844</v>
      </c>
      <c r="C679" t="s">
        <v>332</v>
      </c>
      <c r="D679">
        <f>COUNTIFS(better_player_df!$A$2:$A$10475,match_formation!B679,better_player_df!$B$2:$B$10475,C679,better_player_df!$E$2:$E$10475,match_formation!$D$1)</f>
        <v>2</v>
      </c>
      <c r="E679">
        <f>COUNTIFS(better_player_df!$A$2:$A$10475,match_formation!B679,better_player_df!$B$2:$B$10475,C679,better_player_df!$E$2:$E$10475,match_formation!$E$1)</f>
        <v>1</v>
      </c>
      <c r="F679">
        <f>COUNTIFS(better_player_df!$A$2:$A$10475,match_formation!B679,better_player_df!$B$2:$B$10475,C679,better_player_df!$E$2:$E$10475,match_formation!$F$1)</f>
        <v>1</v>
      </c>
      <c r="G679">
        <f>COUNTIFS(better_player_df!$A$2:$A$10475,match_formation!B679,better_player_df!$B$2:$B$10475,C679,better_player_df!$E$2:$E$10475,match_formation!$G$1)</f>
        <v>2</v>
      </c>
      <c r="H679">
        <f>COUNTIFS(better_player_df!$A$2:$A$10475,match_formation!B679,better_player_df!$B$2:$B$10475,C679,better_player_df!$E$2:$E$10475,match_formation!$H$1)</f>
        <v>0</v>
      </c>
      <c r="I679">
        <f>COUNTIFS(better_player_df!$A$2:$A$10475,match_formation!B679,better_player_df!$B$2:$B$10475,C679,better_player_df!$E$2:$E$10475,match_formation!$I$1)</f>
        <v>0</v>
      </c>
      <c r="J679">
        <f>COUNTIFS(better_player_df!$A$2:$A$10475,match_formation!B679,better_player_df!$B$2:$B$10475,C679,better_player_df!$E$2:$E$10475,match_formation!$J$1)</f>
        <v>0</v>
      </c>
      <c r="K679">
        <f>COUNTIFS(better_player_df!$A$2:$A$10475,match_formation!B679,better_player_df!$B$2:$B$10475,C679,better_player_df!$E$2:$E$10475,match_formation!$K$1)</f>
        <v>0</v>
      </c>
      <c r="L679">
        <f>COUNTIFS(better_player_df!$A$2:$A$10475,match_formation!B679,better_player_df!$B$2:$B$10475,C679,better_player_df!$E$2:$E$10475,match_formation!$L$1)</f>
        <v>0</v>
      </c>
      <c r="M679">
        <f>COUNTIFS(better_player_df!$A$2:$A$10475,match_formation!B679,better_player_df!$B$2:$B$10475,C679,better_player_df!$E$2:$E$10475,match_formation!$M$1)</f>
        <v>1</v>
      </c>
      <c r="N679">
        <f>COUNTIFS(better_player_df!$A$2:$A$10475,match_formation!B679,better_player_df!$B$2:$B$10475,C679,better_player_df!$E$2:$E$10475,match_formation!$N$1)</f>
        <v>1</v>
      </c>
      <c r="O679">
        <f>COUNTIFS(better_player_df!$A$2:$A$10475,match_formation!B679,better_player_df!$B$2:$B$10475,C679,better_player_df!$E$2:$E$10475,match_formation!$O$1)</f>
        <v>1</v>
      </c>
      <c r="P679">
        <f>COUNTIFS(better_player_df!$A$2:$A$10475,match_formation!B679,better_player_df!$B$2:$B$10475,C679,better_player_df!$E$2:$E$10475,match_formation!$P$1)</f>
        <v>1</v>
      </c>
      <c r="Q679">
        <f>COUNTIFS(better_player_df!$A$2:$A$10475,match_formation!B679,better_player_df!$B$2:$B$10475,C679,better_player_df!$E$2:$E$10475,match_formation!$Q$1)</f>
        <v>0</v>
      </c>
      <c r="R679">
        <f>COUNTIFS(better_player_df!$A$2:$A$10475,match_formation!B679,better_player_df!$B$2:$B$10475,C679,better_player_df!$E$2:$E$10475,match_formation!$R$1)</f>
        <v>0</v>
      </c>
      <c r="S679">
        <f t="shared" si="70"/>
        <v>4</v>
      </c>
      <c r="T679">
        <f t="shared" si="71"/>
        <v>2</v>
      </c>
      <c r="U679">
        <f t="shared" si="72"/>
        <v>3</v>
      </c>
      <c r="V679">
        <f t="shared" si="73"/>
        <v>1</v>
      </c>
      <c r="W679">
        <f t="shared" si="74"/>
        <v>4231</v>
      </c>
    </row>
    <row r="680" spans="1:23" x14ac:dyDescent="0.3">
      <c r="A680">
        <f t="shared" si="75"/>
        <v>679</v>
      </c>
      <c r="B680">
        <f t="shared" si="76"/>
        <v>1080845</v>
      </c>
      <c r="C680" t="s">
        <v>244</v>
      </c>
      <c r="D680">
        <f>COUNTIFS(better_player_df!$A$2:$A$10475,match_formation!B680,better_player_df!$B$2:$B$10475,C680,better_player_df!$E$2:$E$10475,match_formation!$D$1)</f>
        <v>2</v>
      </c>
      <c r="E680">
        <f>COUNTIFS(better_player_df!$A$2:$A$10475,match_formation!B680,better_player_df!$B$2:$B$10475,C680,better_player_df!$E$2:$E$10475,match_formation!$E$1)</f>
        <v>1</v>
      </c>
      <c r="F680">
        <f>COUNTIFS(better_player_df!$A$2:$A$10475,match_formation!B680,better_player_df!$B$2:$B$10475,C680,better_player_df!$E$2:$E$10475,match_formation!$F$1)</f>
        <v>1</v>
      </c>
      <c r="G680">
        <f>COUNTIFS(better_player_df!$A$2:$A$10475,match_formation!B680,better_player_df!$B$2:$B$10475,C680,better_player_df!$E$2:$E$10475,match_formation!$G$1)</f>
        <v>0</v>
      </c>
      <c r="H680">
        <f>COUNTIFS(better_player_df!$A$2:$A$10475,match_formation!B680,better_player_df!$B$2:$B$10475,C680,better_player_df!$E$2:$E$10475,match_formation!$H$1)</f>
        <v>0</v>
      </c>
      <c r="I680">
        <f>COUNTIFS(better_player_df!$A$2:$A$10475,match_formation!B680,better_player_df!$B$2:$B$10475,C680,better_player_df!$E$2:$E$10475,match_formation!$I$1)</f>
        <v>0</v>
      </c>
      <c r="J680">
        <f>COUNTIFS(better_player_df!$A$2:$A$10475,match_formation!B680,better_player_df!$B$2:$B$10475,C680,better_player_df!$E$2:$E$10475,match_formation!$J$1)</f>
        <v>2</v>
      </c>
      <c r="K680">
        <f>COUNTIFS(better_player_df!$A$2:$A$10475,match_formation!B680,better_player_df!$B$2:$B$10475,C680,better_player_df!$E$2:$E$10475,match_formation!$K$1)</f>
        <v>1</v>
      </c>
      <c r="L680">
        <f>COUNTIFS(better_player_df!$A$2:$A$10475,match_formation!B680,better_player_df!$B$2:$B$10475,C680,better_player_df!$E$2:$E$10475,match_formation!$L$1)</f>
        <v>1</v>
      </c>
      <c r="M680">
        <f>COUNTIFS(better_player_df!$A$2:$A$10475,match_formation!B680,better_player_df!$B$2:$B$10475,C680,better_player_df!$E$2:$E$10475,match_formation!$M$1)</f>
        <v>0</v>
      </c>
      <c r="N680">
        <f>COUNTIFS(better_player_df!$A$2:$A$10475,match_formation!B680,better_player_df!$B$2:$B$10475,C680,better_player_df!$E$2:$E$10475,match_formation!$N$1)</f>
        <v>0</v>
      </c>
      <c r="O680">
        <f>COUNTIFS(better_player_df!$A$2:$A$10475,match_formation!B680,better_player_df!$B$2:$B$10475,C680,better_player_df!$E$2:$E$10475,match_formation!$O$1)</f>
        <v>0</v>
      </c>
      <c r="P680">
        <f>COUNTIFS(better_player_df!$A$2:$A$10475,match_formation!B680,better_player_df!$B$2:$B$10475,C680,better_player_df!$E$2:$E$10475,match_formation!$P$1)</f>
        <v>2</v>
      </c>
      <c r="Q680">
        <f>COUNTIFS(better_player_df!$A$2:$A$10475,match_formation!B680,better_player_df!$B$2:$B$10475,C680,better_player_df!$E$2:$E$10475,match_formation!$Q$1)</f>
        <v>0</v>
      </c>
      <c r="R680">
        <f>COUNTIFS(better_player_df!$A$2:$A$10475,match_formation!B680,better_player_df!$B$2:$B$10475,C680,better_player_df!$E$2:$E$10475,match_formation!$R$1)</f>
        <v>0</v>
      </c>
      <c r="S680">
        <f t="shared" si="70"/>
        <v>4</v>
      </c>
      <c r="T680">
        <f t="shared" si="71"/>
        <v>4</v>
      </c>
      <c r="U680">
        <f t="shared" si="72"/>
        <v>0</v>
      </c>
      <c r="V680">
        <f t="shared" si="73"/>
        <v>2</v>
      </c>
      <c r="W680">
        <f t="shared" si="74"/>
        <v>442</v>
      </c>
    </row>
    <row r="681" spans="1:23" x14ac:dyDescent="0.3">
      <c r="A681">
        <f t="shared" si="75"/>
        <v>680</v>
      </c>
      <c r="B681">
        <f t="shared" si="76"/>
        <v>1080845</v>
      </c>
      <c r="C681" t="s">
        <v>218</v>
      </c>
      <c r="D681">
        <f>COUNTIFS(better_player_df!$A$2:$A$10475,match_formation!B681,better_player_df!$B$2:$B$10475,C681,better_player_df!$E$2:$E$10475,match_formation!$D$1)</f>
        <v>3</v>
      </c>
      <c r="E681">
        <f>COUNTIFS(better_player_df!$A$2:$A$10475,match_formation!B681,better_player_df!$B$2:$B$10475,C681,better_player_df!$E$2:$E$10475,match_formation!$E$1)</f>
        <v>0</v>
      </c>
      <c r="F681">
        <f>COUNTIFS(better_player_df!$A$2:$A$10475,match_formation!B681,better_player_df!$B$2:$B$10475,C681,better_player_df!$E$2:$E$10475,match_formation!$F$1)</f>
        <v>0</v>
      </c>
      <c r="G681">
        <f>COUNTIFS(better_player_df!$A$2:$A$10475,match_formation!B681,better_player_df!$B$2:$B$10475,C681,better_player_df!$E$2:$E$10475,match_formation!$G$1)</f>
        <v>0</v>
      </c>
      <c r="H681">
        <f>COUNTIFS(better_player_df!$A$2:$A$10475,match_formation!B681,better_player_df!$B$2:$B$10475,C681,better_player_df!$E$2:$E$10475,match_formation!$H$1)</f>
        <v>1</v>
      </c>
      <c r="I681">
        <f>COUNTIFS(better_player_df!$A$2:$A$10475,match_formation!B681,better_player_df!$B$2:$B$10475,C681,better_player_df!$E$2:$E$10475,match_formation!$I$1)</f>
        <v>1</v>
      </c>
      <c r="J681">
        <f>COUNTIFS(better_player_df!$A$2:$A$10475,match_formation!B681,better_player_df!$B$2:$B$10475,C681,better_player_df!$E$2:$E$10475,match_formation!$J$1)</f>
        <v>2</v>
      </c>
      <c r="K681">
        <f>COUNTIFS(better_player_df!$A$2:$A$10475,match_formation!B681,better_player_df!$B$2:$B$10475,C681,better_player_df!$E$2:$E$10475,match_formation!$K$1)</f>
        <v>0</v>
      </c>
      <c r="L681">
        <f>COUNTIFS(better_player_df!$A$2:$A$10475,match_formation!B681,better_player_df!$B$2:$B$10475,C681,better_player_df!$E$2:$E$10475,match_formation!$L$1)</f>
        <v>0</v>
      </c>
      <c r="M681">
        <f>COUNTIFS(better_player_df!$A$2:$A$10475,match_formation!B681,better_player_df!$B$2:$B$10475,C681,better_player_df!$E$2:$E$10475,match_formation!$M$1)</f>
        <v>2</v>
      </c>
      <c r="N681">
        <f>COUNTIFS(better_player_df!$A$2:$A$10475,match_formation!B681,better_player_df!$B$2:$B$10475,C681,better_player_df!$E$2:$E$10475,match_formation!$N$1)</f>
        <v>0</v>
      </c>
      <c r="O681">
        <f>COUNTIFS(better_player_df!$A$2:$A$10475,match_formation!B681,better_player_df!$B$2:$B$10475,C681,better_player_df!$E$2:$E$10475,match_formation!$O$1)</f>
        <v>0</v>
      </c>
      <c r="P681">
        <f>COUNTIFS(better_player_df!$A$2:$A$10475,match_formation!B681,better_player_df!$B$2:$B$10475,C681,better_player_df!$E$2:$E$10475,match_formation!$P$1)</f>
        <v>1</v>
      </c>
      <c r="Q681">
        <f>COUNTIFS(better_player_df!$A$2:$A$10475,match_formation!B681,better_player_df!$B$2:$B$10475,C681,better_player_df!$E$2:$E$10475,match_formation!$Q$1)</f>
        <v>0</v>
      </c>
      <c r="R681">
        <f>COUNTIFS(better_player_df!$A$2:$A$10475,match_formation!B681,better_player_df!$B$2:$B$10475,C681,better_player_df!$E$2:$E$10475,match_formation!$R$1)</f>
        <v>0</v>
      </c>
      <c r="S681">
        <f t="shared" si="70"/>
        <v>3</v>
      </c>
      <c r="T681">
        <f t="shared" si="71"/>
        <v>4</v>
      </c>
      <c r="U681">
        <f t="shared" si="72"/>
        <v>2</v>
      </c>
      <c r="V681">
        <f t="shared" si="73"/>
        <v>1</v>
      </c>
      <c r="W681">
        <f t="shared" si="74"/>
        <v>3421</v>
      </c>
    </row>
    <row r="682" spans="1:23" x14ac:dyDescent="0.3">
      <c r="A682">
        <f t="shared" si="75"/>
        <v>681</v>
      </c>
      <c r="B682">
        <f t="shared" si="76"/>
        <v>1080846</v>
      </c>
      <c r="C682" t="s">
        <v>63</v>
      </c>
      <c r="D682">
        <f>COUNTIFS(better_player_df!$A$2:$A$10475,match_formation!B682,better_player_df!$B$2:$B$10475,C682,better_player_df!$E$2:$E$10475,match_formation!$D$1)</f>
        <v>2</v>
      </c>
      <c r="E682">
        <f>COUNTIFS(better_player_df!$A$2:$A$10475,match_formation!B682,better_player_df!$B$2:$B$10475,C682,better_player_df!$E$2:$E$10475,match_formation!$E$1)</f>
        <v>1</v>
      </c>
      <c r="F682">
        <f>COUNTIFS(better_player_df!$A$2:$A$10475,match_formation!B682,better_player_df!$B$2:$B$10475,C682,better_player_df!$E$2:$E$10475,match_formation!$F$1)</f>
        <v>1</v>
      </c>
      <c r="G682">
        <f>COUNTIFS(better_player_df!$A$2:$A$10475,match_formation!B682,better_player_df!$B$2:$B$10475,C682,better_player_df!$E$2:$E$10475,match_formation!$G$1)</f>
        <v>0</v>
      </c>
      <c r="H682">
        <f>COUNTIFS(better_player_df!$A$2:$A$10475,match_formation!B682,better_player_df!$B$2:$B$10475,C682,better_player_df!$E$2:$E$10475,match_formation!$H$1)</f>
        <v>0</v>
      </c>
      <c r="I682">
        <f>COUNTIFS(better_player_df!$A$2:$A$10475,match_formation!B682,better_player_df!$B$2:$B$10475,C682,better_player_df!$E$2:$E$10475,match_formation!$I$1)</f>
        <v>0</v>
      </c>
      <c r="J682">
        <f>COUNTIFS(better_player_df!$A$2:$A$10475,match_formation!B682,better_player_df!$B$2:$B$10475,C682,better_player_df!$E$2:$E$10475,match_formation!$J$1)</f>
        <v>3</v>
      </c>
      <c r="K682">
        <f>COUNTIFS(better_player_df!$A$2:$A$10475,match_formation!B682,better_player_df!$B$2:$B$10475,C682,better_player_df!$E$2:$E$10475,match_formation!$K$1)</f>
        <v>0</v>
      </c>
      <c r="L682">
        <f>COUNTIFS(better_player_df!$A$2:$A$10475,match_formation!B682,better_player_df!$B$2:$B$10475,C682,better_player_df!$E$2:$E$10475,match_formation!$L$1)</f>
        <v>0</v>
      </c>
      <c r="M682">
        <f>COUNTIFS(better_player_df!$A$2:$A$10475,match_formation!B682,better_player_df!$B$2:$B$10475,C682,better_player_df!$E$2:$E$10475,match_formation!$M$1)</f>
        <v>0</v>
      </c>
      <c r="N682">
        <f>COUNTIFS(better_player_df!$A$2:$A$10475,match_formation!B682,better_player_df!$B$2:$B$10475,C682,better_player_df!$E$2:$E$10475,match_formation!$N$1)</f>
        <v>0</v>
      </c>
      <c r="O682">
        <f>COUNTIFS(better_player_df!$A$2:$A$10475,match_formation!B682,better_player_df!$B$2:$B$10475,C682,better_player_df!$E$2:$E$10475,match_formation!$O$1)</f>
        <v>0</v>
      </c>
      <c r="P682">
        <f>COUNTIFS(better_player_df!$A$2:$A$10475,match_formation!B682,better_player_df!$B$2:$B$10475,C682,better_player_df!$E$2:$E$10475,match_formation!$P$1)</f>
        <v>1</v>
      </c>
      <c r="Q682">
        <f>COUNTIFS(better_player_df!$A$2:$A$10475,match_formation!B682,better_player_df!$B$2:$B$10475,C682,better_player_df!$E$2:$E$10475,match_formation!$Q$1)</f>
        <v>1</v>
      </c>
      <c r="R682">
        <f>COUNTIFS(better_player_df!$A$2:$A$10475,match_formation!B682,better_player_df!$B$2:$B$10475,C682,better_player_df!$E$2:$E$10475,match_formation!$R$1)</f>
        <v>1</v>
      </c>
      <c r="S682">
        <f t="shared" si="70"/>
        <v>4</v>
      </c>
      <c r="T682">
        <f t="shared" si="71"/>
        <v>3</v>
      </c>
      <c r="U682">
        <f t="shared" si="72"/>
        <v>0</v>
      </c>
      <c r="V682">
        <f t="shared" si="73"/>
        <v>3</v>
      </c>
      <c r="W682">
        <f t="shared" si="74"/>
        <v>433</v>
      </c>
    </row>
    <row r="683" spans="1:23" x14ac:dyDescent="0.3">
      <c r="A683">
        <f t="shared" si="75"/>
        <v>682</v>
      </c>
      <c r="B683">
        <f t="shared" si="76"/>
        <v>1080846</v>
      </c>
      <c r="C683" t="s">
        <v>172</v>
      </c>
      <c r="D683">
        <f>COUNTIFS(better_player_df!$A$2:$A$10475,match_formation!B683,better_player_df!$B$2:$B$10475,C683,better_player_df!$E$2:$E$10475,match_formation!$D$1)</f>
        <v>2</v>
      </c>
      <c r="E683">
        <f>COUNTIFS(better_player_df!$A$2:$A$10475,match_formation!B683,better_player_df!$B$2:$B$10475,C683,better_player_df!$E$2:$E$10475,match_formation!$E$1)</f>
        <v>1</v>
      </c>
      <c r="F683">
        <f>COUNTIFS(better_player_df!$A$2:$A$10475,match_formation!B683,better_player_df!$B$2:$B$10475,C683,better_player_df!$E$2:$E$10475,match_formation!$F$1)</f>
        <v>1</v>
      </c>
      <c r="G683">
        <f>COUNTIFS(better_player_df!$A$2:$A$10475,match_formation!B683,better_player_df!$B$2:$B$10475,C683,better_player_df!$E$2:$E$10475,match_formation!$G$1)</f>
        <v>1</v>
      </c>
      <c r="H683">
        <f>COUNTIFS(better_player_df!$A$2:$A$10475,match_formation!B683,better_player_df!$B$2:$B$10475,C683,better_player_df!$E$2:$E$10475,match_formation!$H$1)</f>
        <v>0</v>
      </c>
      <c r="I683">
        <f>COUNTIFS(better_player_df!$A$2:$A$10475,match_formation!B683,better_player_df!$B$2:$B$10475,C683,better_player_df!$E$2:$E$10475,match_formation!$I$1)</f>
        <v>0</v>
      </c>
      <c r="J683">
        <f>COUNTIFS(better_player_df!$A$2:$A$10475,match_formation!B683,better_player_df!$B$2:$B$10475,C683,better_player_df!$E$2:$E$10475,match_formation!$J$1)</f>
        <v>2</v>
      </c>
      <c r="K683">
        <f>COUNTIFS(better_player_df!$A$2:$A$10475,match_formation!B683,better_player_df!$B$2:$B$10475,C683,better_player_df!$E$2:$E$10475,match_formation!$K$1)</f>
        <v>1</v>
      </c>
      <c r="L683">
        <f>COUNTIFS(better_player_df!$A$2:$A$10475,match_formation!B683,better_player_df!$B$2:$B$10475,C683,better_player_df!$E$2:$E$10475,match_formation!$L$1)</f>
        <v>1</v>
      </c>
      <c r="M683">
        <f>COUNTIFS(better_player_df!$A$2:$A$10475,match_formation!B683,better_player_df!$B$2:$B$10475,C683,better_player_df!$E$2:$E$10475,match_formation!$M$1)</f>
        <v>0</v>
      </c>
      <c r="N683">
        <f>COUNTIFS(better_player_df!$A$2:$A$10475,match_formation!B683,better_player_df!$B$2:$B$10475,C683,better_player_df!$E$2:$E$10475,match_formation!$N$1)</f>
        <v>0</v>
      </c>
      <c r="O683">
        <f>COUNTIFS(better_player_df!$A$2:$A$10475,match_formation!B683,better_player_df!$B$2:$B$10475,C683,better_player_df!$E$2:$E$10475,match_formation!$O$1)</f>
        <v>0</v>
      </c>
      <c r="P683">
        <f>COUNTIFS(better_player_df!$A$2:$A$10475,match_formation!B683,better_player_df!$B$2:$B$10475,C683,better_player_df!$E$2:$E$10475,match_formation!$P$1)</f>
        <v>1</v>
      </c>
      <c r="Q683">
        <f>COUNTIFS(better_player_df!$A$2:$A$10475,match_formation!B683,better_player_df!$B$2:$B$10475,C683,better_player_df!$E$2:$E$10475,match_formation!$Q$1)</f>
        <v>0</v>
      </c>
      <c r="R683">
        <f>COUNTIFS(better_player_df!$A$2:$A$10475,match_formation!B683,better_player_df!$B$2:$B$10475,C683,better_player_df!$E$2:$E$10475,match_formation!$R$1)</f>
        <v>0</v>
      </c>
      <c r="S683">
        <f t="shared" si="70"/>
        <v>4</v>
      </c>
      <c r="T683">
        <f t="shared" si="71"/>
        <v>5</v>
      </c>
      <c r="U683">
        <f t="shared" si="72"/>
        <v>0</v>
      </c>
      <c r="V683">
        <f t="shared" si="73"/>
        <v>1</v>
      </c>
      <c r="W683">
        <f t="shared" si="74"/>
        <v>451</v>
      </c>
    </row>
    <row r="684" spans="1:23" x14ac:dyDescent="0.3">
      <c r="A684">
        <f t="shared" si="75"/>
        <v>683</v>
      </c>
      <c r="B684">
        <f t="shared" si="76"/>
        <v>1080847</v>
      </c>
      <c r="C684" t="s">
        <v>259</v>
      </c>
      <c r="D684">
        <f>COUNTIFS(better_player_df!$A$2:$A$10475,match_formation!B684,better_player_df!$B$2:$B$10475,C684,better_player_df!$E$2:$E$10475,match_formation!$D$1)</f>
        <v>2</v>
      </c>
      <c r="E684">
        <f>COUNTIFS(better_player_df!$A$2:$A$10475,match_formation!B684,better_player_df!$B$2:$B$10475,C684,better_player_df!$E$2:$E$10475,match_formation!$E$1)</f>
        <v>1</v>
      </c>
      <c r="F684">
        <f>COUNTIFS(better_player_df!$A$2:$A$10475,match_formation!B684,better_player_df!$B$2:$B$10475,C684,better_player_df!$E$2:$E$10475,match_formation!$F$1)</f>
        <v>1</v>
      </c>
      <c r="G684">
        <f>COUNTIFS(better_player_df!$A$2:$A$10475,match_formation!B684,better_player_df!$B$2:$B$10475,C684,better_player_df!$E$2:$E$10475,match_formation!$G$1)</f>
        <v>1</v>
      </c>
      <c r="H684">
        <f>COUNTIFS(better_player_df!$A$2:$A$10475,match_formation!B684,better_player_df!$B$2:$B$10475,C684,better_player_df!$E$2:$E$10475,match_formation!$H$1)</f>
        <v>0</v>
      </c>
      <c r="I684">
        <f>COUNTIFS(better_player_df!$A$2:$A$10475,match_formation!B684,better_player_df!$B$2:$B$10475,C684,better_player_df!$E$2:$E$10475,match_formation!$I$1)</f>
        <v>0</v>
      </c>
      <c r="J684">
        <f>COUNTIFS(better_player_df!$A$2:$A$10475,match_formation!B684,better_player_df!$B$2:$B$10475,C684,better_player_df!$E$2:$E$10475,match_formation!$J$1)</f>
        <v>2</v>
      </c>
      <c r="K684">
        <f>COUNTIFS(better_player_df!$A$2:$A$10475,match_formation!B684,better_player_df!$B$2:$B$10475,C684,better_player_df!$E$2:$E$10475,match_formation!$K$1)</f>
        <v>1</v>
      </c>
      <c r="L684">
        <f>COUNTIFS(better_player_df!$A$2:$A$10475,match_formation!B684,better_player_df!$B$2:$B$10475,C684,better_player_df!$E$2:$E$10475,match_formation!$L$1)</f>
        <v>1</v>
      </c>
      <c r="M684">
        <f>COUNTIFS(better_player_df!$A$2:$A$10475,match_formation!B684,better_player_df!$B$2:$B$10475,C684,better_player_df!$E$2:$E$10475,match_formation!$M$1)</f>
        <v>0</v>
      </c>
      <c r="N684">
        <f>COUNTIFS(better_player_df!$A$2:$A$10475,match_formation!B684,better_player_df!$B$2:$B$10475,C684,better_player_df!$E$2:$E$10475,match_formation!$N$1)</f>
        <v>0</v>
      </c>
      <c r="O684">
        <f>COUNTIFS(better_player_df!$A$2:$A$10475,match_formation!B684,better_player_df!$B$2:$B$10475,C684,better_player_df!$E$2:$E$10475,match_formation!$O$1)</f>
        <v>0</v>
      </c>
      <c r="P684">
        <f>COUNTIFS(better_player_df!$A$2:$A$10475,match_formation!B684,better_player_df!$B$2:$B$10475,C684,better_player_df!$E$2:$E$10475,match_formation!$P$1)</f>
        <v>1</v>
      </c>
      <c r="Q684">
        <f>COUNTIFS(better_player_df!$A$2:$A$10475,match_formation!B684,better_player_df!$B$2:$B$10475,C684,better_player_df!$E$2:$E$10475,match_formation!$Q$1)</f>
        <v>0</v>
      </c>
      <c r="R684">
        <f>COUNTIFS(better_player_df!$A$2:$A$10475,match_formation!B684,better_player_df!$B$2:$B$10475,C684,better_player_df!$E$2:$E$10475,match_formation!$R$1)</f>
        <v>0</v>
      </c>
      <c r="S684">
        <f t="shared" si="70"/>
        <v>4</v>
      </c>
      <c r="T684">
        <f t="shared" si="71"/>
        <v>5</v>
      </c>
      <c r="U684">
        <f t="shared" si="72"/>
        <v>0</v>
      </c>
      <c r="V684">
        <f t="shared" si="73"/>
        <v>1</v>
      </c>
      <c r="W684">
        <f t="shared" si="74"/>
        <v>451</v>
      </c>
    </row>
    <row r="685" spans="1:23" x14ac:dyDescent="0.3">
      <c r="A685">
        <f t="shared" si="75"/>
        <v>684</v>
      </c>
      <c r="B685">
        <f t="shared" si="76"/>
        <v>1080847</v>
      </c>
      <c r="C685" t="s">
        <v>187</v>
      </c>
      <c r="D685">
        <f>COUNTIFS(better_player_df!$A$2:$A$10475,match_formation!B685,better_player_df!$B$2:$B$10475,C685,better_player_df!$E$2:$E$10475,match_formation!$D$1)</f>
        <v>2</v>
      </c>
      <c r="E685">
        <f>COUNTIFS(better_player_df!$A$2:$A$10475,match_formation!B685,better_player_df!$B$2:$B$10475,C685,better_player_df!$E$2:$E$10475,match_formation!$E$1)</f>
        <v>1</v>
      </c>
      <c r="F685">
        <f>COUNTIFS(better_player_df!$A$2:$A$10475,match_formation!B685,better_player_df!$B$2:$B$10475,C685,better_player_df!$E$2:$E$10475,match_formation!$F$1)</f>
        <v>1</v>
      </c>
      <c r="G685">
        <f>COUNTIFS(better_player_df!$A$2:$A$10475,match_formation!B685,better_player_df!$B$2:$B$10475,C685,better_player_df!$E$2:$E$10475,match_formation!$G$1)</f>
        <v>1</v>
      </c>
      <c r="H685">
        <f>COUNTIFS(better_player_df!$A$2:$A$10475,match_formation!B685,better_player_df!$B$2:$B$10475,C685,better_player_df!$E$2:$E$10475,match_formation!$H$1)</f>
        <v>0</v>
      </c>
      <c r="I685">
        <f>COUNTIFS(better_player_df!$A$2:$A$10475,match_formation!B685,better_player_df!$B$2:$B$10475,C685,better_player_df!$E$2:$E$10475,match_formation!$I$1)</f>
        <v>0</v>
      </c>
      <c r="J685">
        <f>COUNTIFS(better_player_df!$A$2:$A$10475,match_formation!B685,better_player_df!$B$2:$B$10475,C685,better_player_df!$E$2:$E$10475,match_formation!$J$1)</f>
        <v>2</v>
      </c>
      <c r="K685">
        <f>COUNTIFS(better_player_df!$A$2:$A$10475,match_formation!B685,better_player_df!$B$2:$B$10475,C685,better_player_df!$E$2:$E$10475,match_formation!$K$1)</f>
        <v>1</v>
      </c>
      <c r="L685">
        <f>COUNTIFS(better_player_df!$A$2:$A$10475,match_formation!B685,better_player_df!$B$2:$B$10475,C685,better_player_df!$E$2:$E$10475,match_formation!$L$1)</f>
        <v>1</v>
      </c>
      <c r="M685">
        <f>COUNTIFS(better_player_df!$A$2:$A$10475,match_formation!B685,better_player_df!$B$2:$B$10475,C685,better_player_df!$E$2:$E$10475,match_formation!$M$1)</f>
        <v>0</v>
      </c>
      <c r="N685">
        <f>COUNTIFS(better_player_df!$A$2:$A$10475,match_formation!B685,better_player_df!$B$2:$B$10475,C685,better_player_df!$E$2:$E$10475,match_formation!$N$1)</f>
        <v>0</v>
      </c>
      <c r="O685">
        <f>COUNTIFS(better_player_df!$A$2:$A$10475,match_formation!B685,better_player_df!$B$2:$B$10475,C685,better_player_df!$E$2:$E$10475,match_formation!$O$1)</f>
        <v>0</v>
      </c>
      <c r="P685">
        <f>COUNTIFS(better_player_df!$A$2:$A$10475,match_formation!B685,better_player_df!$B$2:$B$10475,C685,better_player_df!$E$2:$E$10475,match_formation!$P$1)</f>
        <v>1</v>
      </c>
      <c r="Q685">
        <f>COUNTIFS(better_player_df!$A$2:$A$10475,match_formation!B685,better_player_df!$B$2:$B$10475,C685,better_player_df!$E$2:$E$10475,match_formation!$Q$1)</f>
        <v>0</v>
      </c>
      <c r="R685">
        <f>COUNTIFS(better_player_df!$A$2:$A$10475,match_formation!B685,better_player_df!$B$2:$B$10475,C685,better_player_df!$E$2:$E$10475,match_formation!$R$1)</f>
        <v>0</v>
      </c>
      <c r="S685">
        <f t="shared" si="70"/>
        <v>4</v>
      </c>
      <c r="T685">
        <f t="shared" si="71"/>
        <v>5</v>
      </c>
      <c r="U685">
        <f t="shared" si="72"/>
        <v>0</v>
      </c>
      <c r="V685">
        <f t="shared" si="73"/>
        <v>1</v>
      </c>
      <c r="W685">
        <f t="shared" si="74"/>
        <v>451</v>
      </c>
    </row>
    <row r="686" spans="1:23" x14ac:dyDescent="0.3">
      <c r="A686">
        <f t="shared" si="75"/>
        <v>685</v>
      </c>
      <c r="B686">
        <f t="shared" si="76"/>
        <v>1080848</v>
      </c>
      <c r="C686" t="s">
        <v>127</v>
      </c>
      <c r="D686">
        <f>COUNTIFS(better_player_df!$A$2:$A$10475,match_formation!B686,better_player_df!$B$2:$B$10475,C686,better_player_df!$E$2:$E$10475,match_formation!$D$1)</f>
        <v>2</v>
      </c>
      <c r="E686">
        <f>COUNTIFS(better_player_df!$A$2:$A$10475,match_formation!B686,better_player_df!$B$2:$B$10475,C686,better_player_df!$E$2:$E$10475,match_formation!$E$1)</f>
        <v>1</v>
      </c>
      <c r="F686">
        <f>COUNTIFS(better_player_df!$A$2:$A$10475,match_formation!B686,better_player_df!$B$2:$B$10475,C686,better_player_df!$E$2:$E$10475,match_formation!$F$1)</f>
        <v>1</v>
      </c>
      <c r="G686">
        <f>COUNTIFS(better_player_df!$A$2:$A$10475,match_formation!B686,better_player_df!$B$2:$B$10475,C686,better_player_df!$E$2:$E$10475,match_formation!$G$1)</f>
        <v>0</v>
      </c>
      <c r="H686">
        <f>COUNTIFS(better_player_df!$A$2:$A$10475,match_formation!B686,better_player_df!$B$2:$B$10475,C686,better_player_df!$E$2:$E$10475,match_formation!$H$1)</f>
        <v>0</v>
      </c>
      <c r="I686">
        <f>COUNTIFS(better_player_df!$A$2:$A$10475,match_formation!B686,better_player_df!$B$2:$B$10475,C686,better_player_df!$E$2:$E$10475,match_formation!$I$1)</f>
        <v>0</v>
      </c>
      <c r="J686">
        <f>COUNTIFS(better_player_df!$A$2:$A$10475,match_formation!B686,better_player_df!$B$2:$B$10475,C686,better_player_df!$E$2:$E$10475,match_formation!$J$1)</f>
        <v>3</v>
      </c>
      <c r="K686">
        <f>COUNTIFS(better_player_df!$A$2:$A$10475,match_formation!B686,better_player_df!$B$2:$B$10475,C686,better_player_df!$E$2:$E$10475,match_formation!$K$1)</f>
        <v>0</v>
      </c>
      <c r="L686">
        <f>COUNTIFS(better_player_df!$A$2:$A$10475,match_formation!B686,better_player_df!$B$2:$B$10475,C686,better_player_df!$E$2:$E$10475,match_formation!$L$1)</f>
        <v>0</v>
      </c>
      <c r="M686">
        <f>COUNTIFS(better_player_df!$A$2:$A$10475,match_formation!B686,better_player_df!$B$2:$B$10475,C686,better_player_df!$E$2:$E$10475,match_formation!$M$1)</f>
        <v>0</v>
      </c>
      <c r="N686">
        <f>COUNTIFS(better_player_df!$A$2:$A$10475,match_formation!B686,better_player_df!$B$2:$B$10475,C686,better_player_df!$E$2:$E$10475,match_formation!$N$1)</f>
        <v>0</v>
      </c>
      <c r="O686">
        <f>COUNTIFS(better_player_df!$A$2:$A$10475,match_formation!B686,better_player_df!$B$2:$B$10475,C686,better_player_df!$E$2:$E$10475,match_formation!$O$1)</f>
        <v>0</v>
      </c>
      <c r="P686">
        <f>COUNTIFS(better_player_df!$A$2:$A$10475,match_formation!B686,better_player_df!$B$2:$B$10475,C686,better_player_df!$E$2:$E$10475,match_formation!$P$1)</f>
        <v>1</v>
      </c>
      <c r="Q686">
        <f>COUNTIFS(better_player_df!$A$2:$A$10475,match_formation!B686,better_player_df!$B$2:$B$10475,C686,better_player_df!$E$2:$E$10475,match_formation!$Q$1)</f>
        <v>1</v>
      </c>
      <c r="R686">
        <f>COUNTIFS(better_player_df!$A$2:$A$10475,match_formation!B686,better_player_df!$B$2:$B$10475,C686,better_player_df!$E$2:$E$10475,match_formation!$R$1)</f>
        <v>1</v>
      </c>
      <c r="S686">
        <f t="shared" si="70"/>
        <v>4</v>
      </c>
      <c r="T686">
        <f t="shared" si="71"/>
        <v>3</v>
      </c>
      <c r="U686">
        <f t="shared" si="72"/>
        <v>0</v>
      </c>
      <c r="V686">
        <f t="shared" si="73"/>
        <v>3</v>
      </c>
      <c r="W686">
        <f t="shared" si="74"/>
        <v>433</v>
      </c>
    </row>
    <row r="687" spans="1:23" x14ac:dyDescent="0.3">
      <c r="A687">
        <f t="shared" si="75"/>
        <v>686</v>
      </c>
      <c r="B687">
        <f t="shared" si="76"/>
        <v>1080848</v>
      </c>
      <c r="C687" t="s">
        <v>303</v>
      </c>
      <c r="D687">
        <f>COUNTIFS(better_player_df!$A$2:$A$10475,match_formation!B687,better_player_df!$B$2:$B$10475,C687,better_player_df!$E$2:$E$10475,match_formation!$D$1)</f>
        <v>2</v>
      </c>
      <c r="E687">
        <f>COUNTIFS(better_player_df!$A$2:$A$10475,match_formation!B687,better_player_df!$B$2:$B$10475,C687,better_player_df!$E$2:$E$10475,match_formation!$E$1)</f>
        <v>1</v>
      </c>
      <c r="F687">
        <f>COUNTIFS(better_player_df!$A$2:$A$10475,match_formation!B687,better_player_df!$B$2:$B$10475,C687,better_player_df!$E$2:$E$10475,match_formation!$F$1)</f>
        <v>1</v>
      </c>
      <c r="G687">
        <f>COUNTIFS(better_player_df!$A$2:$A$10475,match_formation!B687,better_player_df!$B$2:$B$10475,C687,better_player_df!$E$2:$E$10475,match_formation!$G$1)</f>
        <v>0</v>
      </c>
      <c r="H687">
        <f>COUNTIFS(better_player_df!$A$2:$A$10475,match_formation!B687,better_player_df!$B$2:$B$10475,C687,better_player_df!$E$2:$E$10475,match_formation!$H$1)</f>
        <v>0</v>
      </c>
      <c r="I687">
        <f>COUNTIFS(better_player_df!$A$2:$A$10475,match_formation!B687,better_player_df!$B$2:$B$10475,C687,better_player_df!$E$2:$E$10475,match_formation!$I$1)</f>
        <v>0</v>
      </c>
      <c r="J687">
        <f>COUNTIFS(better_player_df!$A$2:$A$10475,match_formation!B687,better_player_df!$B$2:$B$10475,C687,better_player_df!$E$2:$E$10475,match_formation!$J$1)</f>
        <v>2</v>
      </c>
      <c r="K687">
        <f>COUNTIFS(better_player_df!$A$2:$A$10475,match_formation!B687,better_player_df!$B$2:$B$10475,C687,better_player_df!$E$2:$E$10475,match_formation!$K$1)</f>
        <v>1</v>
      </c>
      <c r="L687">
        <f>COUNTIFS(better_player_df!$A$2:$A$10475,match_formation!B687,better_player_df!$B$2:$B$10475,C687,better_player_df!$E$2:$E$10475,match_formation!$L$1)</f>
        <v>1</v>
      </c>
      <c r="M687">
        <f>COUNTIFS(better_player_df!$A$2:$A$10475,match_formation!B687,better_player_df!$B$2:$B$10475,C687,better_player_df!$E$2:$E$10475,match_formation!$M$1)</f>
        <v>0</v>
      </c>
      <c r="N687">
        <f>COUNTIFS(better_player_df!$A$2:$A$10475,match_formation!B687,better_player_df!$B$2:$B$10475,C687,better_player_df!$E$2:$E$10475,match_formation!$N$1)</f>
        <v>0</v>
      </c>
      <c r="O687">
        <f>COUNTIFS(better_player_df!$A$2:$A$10475,match_formation!B687,better_player_df!$B$2:$B$10475,C687,better_player_df!$E$2:$E$10475,match_formation!$O$1)</f>
        <v>0</v>
      </c>
      <c r="P687">
        <f>COUNTIFS(better_player_df!$A$2:$A$10475,match_formation!B687,better_player_df!$B$2:$B$10475,C687,better_player_df!$E$2:$E$10475,match_formation!$P$1)</f>
        <v>2</v>
      </c>
      <c r="Q687">
        <f>COUNTIFS(better_player_df!$A$2:$A$10475,match_formation!B687,better_player_df!$B$2:$B$10475,C687,better_player_df!$E$2:$E$10475,match_formation!$Q$1)</f>
        <v>0</v>
      </c>
      <c r="R687">
        <f>COUNTIFS(better_player_df!$A$2:$A$10475,match_formation!B687,better_player_df!$B$2:$B$10475,C687,better_player_df!$E$2:$E$10475,match_formation!$R$1)</f>
        <v>0</v>
      </c>
      <c r="S687">
        <f t="shared" si="70"/>
        <v>4</v>
      </c>
      <c r="T687">
        <f t="shared" si="71"/>
        <v>4</v>
      </c>
      <c r="U687">
        <f t="shared" si="72"/>
        <v>0</v>
      </c>
      <c r="V687">
        <f t="shared" si="73"/>
        <v>2</v>
      </c>
      <c r="W687">
        <f t="shared" si="74"/>
        <v>442</v>
      </c>
    </row>
    <row r="688" spans="1:23" x14ac:dyDescent="0.3">
      <c r="A688">
        <f t="shared" si="75"/>
        <v>687</v>
      </c>
      <c r="B688">
        <f t="shared" si="76"/>
        <v>1080849</v>
      </c>
      <c r="C688" t="s">
        <v>157</v>
      </c>
      <c r="D688">
        <f>COUNTIFS(better_player_df!$A$2:$A$10475,match_formation!B688,better_player_df!$B$2:$B$10475,C688,better_player_df!$E$2:$E$10475,match_formation!$D$1)</f>
        <v>3</v>
      </c>
      <c r="E688">
        <f>COUNTIFS(better_player_df!$A$2:$A$10475,match_formation!B688,better_player_df!$B$2:$B$10475,C688,better_player_df!$E$2:$E$10475,match_formation!$E$1)</f>
        <v>0</v>
      </c>
      <c r="F688">
        <f>COUNTIFS(better_player_df!$A$2:$A$10475,match_formation!B688,better_player_df!$B$2:$B$10475,C688,better_player_df!$E$2:$E$10475,match_formation!$F$1)</f>
        <v>0</v>
      </c>
      <c r="G688">
        <f>COUNTIFS(better_player_df!$A$2:$A$10475,match_formation!B688,better_player_df!$B$2:$B$10475,C688,better_player_df!$E$2:$E$10475,match_formation!$G$1)</f>
        <v>0</v>
      </c>
      <c r="H688">
        <f>COUNTIFS(better_player_df!$A$2:$A$10475,match_formation!B688,better_player_df!$B$2:$B$10475,C688,better_player_df!$E$2:$E$10475,match_formation!$H$1)</f>
        <v>0</v>
      </c>
      <c r="I688">
        <f>COUNTIFS(better_player_df!$A$2:$A$10475,match_formation!B688,better_player_df!$B$2:$B$10475,C688,better_player_df!$E$2:$E$10475,match_formation!$I$1)</f>
        <v>0</v>
      </c>
      <c r="J688">
        <f>COUNTIFS(better_player_df!$A$2:$A$10475,match_formation!B688,better_player_df!$B$2:$B$10475,C688,better_player_df!$E$2:$E$10475,match_formation!$J$1)</f>
        <v>2</v>
      </c>
      <c r="K688">
        <f>COUNTIFS(better_player_df!$A$2:$A$10475,match_formation!B688,better_player_df!$B$2:$B$10475,C688,better_player_df!$E$2:$E$10475,match_formation!$K$1)</f>
        <v>1</v>
      </c>
      <c r="L688">
        <f>COUNTIFS(better_player_df!$A$2:$A$10475,match_formation!B688,better_player_df!$B$2:$B$10475,C688,better_player_df!$E$2:$E$10475,match_formation!$L$1)</f>
        <v>1</v>
      </c>
      <c r="M688">
        <f>COUNTIFS(better_player_df!$A$2:$A$10475,match_formation!B688,better_player_df!$B$2:$B$10475,C688,better_player_df!$E$2:$E$10475,match_formation!$M$1)</f>
        <v>1</v>
      </c>
      <c r="N688">
        <f>COUNTIFS(better_player_df!$A$2:$A$10475,match_formation!B688,better_player_df!$B$2:$B$10475,C688,better_player_df!$E$2:$E$10475,match_formation!$N$1)</f>
        <v>0</v>
      </c>
      <c r="O688">
        <f>COUNTIFS(better_player_df!$A$2:$A$10475,match_formation!B688,better_player_df!$B$2:$B$10475,C688,better_player_df!$E$2:$E$10475,match_formation!$O$1)</f>
        <v>0</v>
      </c>
      <c r="P688">
        <f>COUNTIFS(better_player_df!$A$2:$A$10475,match_formation!B688,better_player_df!$B$2:$B$10475,C688,better_player_df!$E$2:$E$10475,match_formation!$P$1)</f>
        <v>2</v>
      </c>
      <c r="Q688">
        <f>COUNTIFS(better_player_df!$A$2:$A$10475,match_formation!B688,better_player_df!$B$2:$B$10475,C688,better_player_df!$E$2:$E$10475,match_formation!$Q$1)</f>
        <v>0</v>
      </c>
      <c r="R688">
        <f>COUNTIFS(better_player_df!$A$2:$A$10475,match_formation!B688,better_player_df!$B$2:$B$10475,C688,better_player_df!$E$2:$E$10475,match_formation!$R$1)</f>
        <v>0</v>
      </c>
      <c r="S688">
        <f t="shared" si="70"/>
        <v>3</v>
      </c>
      <c r="T688">
        <f t="shared" si="71"/>
        <v>4</v>
      </c>
      <c r="U688">
        <f t="shared" si="72"/>
        <v>1</v>
      </c>
      <c r="V688">
        <f t="shared" si="73"/>
        <v>2</v>
      </c>
      <c r="W688">
        <f t="shared" si="74"/>
        <v>3412</v>
      </c>
    </row>
    <row r="689" spans="1:23" x14ac:dyDescent="0.3">
      <c r="A689">
        <f t="shared" si="75"/>
        <v>688</v>
      </c>
      <c r="B689">
        <f t="shared" si="76"/>
        <v>1080849</v>
      </c>
      <c r="C689" t="s">
        <v>201</v>
      </c>
      <c r="D689">
        <f>COUNTIFS(better_player_df!$A$2:$A$10475,match_formation!B689,better_player_df!$B$2:$B$10475,C689,better_player_df!$E$2:$E$10475,match_formation!$D$1)</f>
        <v>2</v>
      </c>
      <c r="E689">
        <f>COUNTIFS(better_player_df!$A$2:$A$10475,match_formation!B689,better_player_df!$B$2:$B$10475,C689,better_player_df!$E$2:$E$10475,match_formation!$E$1)</f>
        <v>1</v>
      </c>
      <c r="F689">
        <f>COUNTIFS(better_player_df!$A$2:$A$10475,match_formation!B689,better_player_df!$B$2:$B$10475,C689,better_player_df!$E$2:$E$10475,match_formation!$F$1)</f>
        <v>1</v>
      </c>
      <c r="G689">
        <f>COUNTIFS(better_player_df!$A$2:$A$10475,match_formation!B689,better_player_df!$B$2:$B$10475,C689,better_player_df!$E$2:$E$10475,match_formation!$G$1)</f>
        <v>0</v>
      </c>
      <c r="H689">
        <f>COUNTIFS(better_player_df!$A$2:$A$10475,match_formation!B689,better_player_df!$B$2:$B$10475,C689,better_player_df!$E$2:$E$10475,match_formation!$H$1)</f>
        <v>0</v>
      </c>
      <c r="I689">
        <f>COUNTIFS(better_player_df!$A$2:$A$10475,match_formation!B689,better_player_df!$B$2:$B$10475,C689,better_player_df!$E$2:$E$10475,match_formation!$I$1)</f>
        <v>0</v>
      </c>
      <c r="J689">
        <f>COUNTIFS(better_player_df!$A$2:$A$10475,match_formation!B689,better_player_df!$B$2:$B$10475,C689,better_player_df!$E$2:$E$10475,match_formation!$J$1)</f>
        <v>3</v>
      </c>
      <c r="K689">
        <f>COUNTIFS(better_player_df!$A$2:$A$10475,match_formation!B689,better_player_df!$B$2:$B$10475,C689,better_player_df!$E$2:$E$10475,match_formation!$K$1)</f>
        <v>0</v>
      </c>
      <c r="L689">
        <f>COUNTIFS(better_player_df!$A$2:$A$10475,match_formation!B689,better_player_df!$B$2:$B$10475,C689,better_player_df!$E$2:$E$10475,match_formation!$L$1)</f>
        <v>0</v>
      </c>
      <c r="M689">
        <f>COUNTIFS(better_player_df!$A$2:$A$10475,match_formation!B689,better_player_df!$B$2:$B$10475,C689,better_player_df!$E$2:$E$10475,match_formation!$M$1)</f>
        <v>0</v>
      </c>
      <c r="N689">
        <f>COUNTIFS(better_player_df!$A$2:$A$10475,match_formation!B689,better_player_df!$B$2:$B$10475,C689,better_player_df!$E$2:$E$10475,match_formation!$N$1)</f>
        <v>0</v>
      </c>
      <c r="O689">
        <f>COUNTIFS(better_player_df!$A$2:$A$10475,match_formation!B689,better_player_df!$B$2:$B$10475,C689,better_player_df!$E$2:$E$10475,match_formation!$O$1)</f>
        <v>0</v>
      </c>
      <c r="P689">
        <f>COUNTIFS(better_player_df!$A$2:$A$10475,match_formation!B689,better_player_df!$B$2:$B$10475,C689,better_player_df!$E$2:$E$10475,match_formation!$P$1)</f>
        <v>1</v>
      </c>
      <c r="Q689">
        <f>COUNTIFS(better_player_df!$A$2:$A$10475,match_formation!B689,better_player_df!$B$2:$B$10475,C689,better_player_df!$E$2:$E$10475,match_formation!$Q$1)</f>
        <v>1</v>
      </c>
      <c r="R689">
        <f>COUNTIFS(better_player_df!$A$2:$A$10475,match_formation!B689,better_player_df!$B$2:$B$10475,C689,better_player_df!$E$2:$E$10475,match_formation!$R$1)</f>
        <v>1</v>
      </c>
      <c r="S689">
        <f t="shared" si="70"/>
        <v>4</v>
      </c>
      <c r="T689">
        <f t="shared" si="71"/>
        <v>3</v>
      </c>
      <c r="U689">
        <f t="shared" si="72"/>
        <v>0</v>
      </c>
      <c r="V689">
        <f t="shared" si="73"/>
        <v>3</v>
      </c>
      <c r="W689">
        <f t="shared" si="74"/>
        <v>433</v>
      </c>
    </row>
    <row r="690" spans="1:23" x14ac:dyDescent="0.3">
      <c r="A690">
        <f t="shared" si="75"/>
        <v>689</v>
      </c>
      <c r="B690">
        <f t="shared" si="76"/>
        <v>1080850</v>
      </c>
      <c r="C690" t="s">
        <v>172</v>
      </c>
      <c r="D690">
        <f>COUNTIFS(better_player_df!$A$2:$A$10475,match_formation!B690,better_player_df!$B$2:$B$10475,C690,better_player_df!$E$2:$E$10475,match_formation!$D$1)</f>
        <v>2</v>
      </c>
      <c r="E690">
        <f>COUNTIFS(better_player_df!$A$2:$A$10475,match_formation!B690,better_player_df!$B$2:$B$10475,C690,better_player_df!$E$2:$E$10475,match_formation!$E$1)</f>
        <v>1</v>
      </c>
      <c r="F690">
        <f>COUNTIFS(better_player_df!$A$2:$A$10475,match_formation!B690,better_player_df!$B$2:$B$10475,C690,better_player_df!$E$2:$E$10475,match_formation!$F$1)</f>
        <v>1</v>
      </c>
      <c r="G690">
        <f>COUNTIFS(better_player_df!$A$2:$A$10475,match_formation!B690,better_player_df!$B$2:$B$10475,C690,better_player_df!$E$2:$E$10475,match_formation!$G$1)</f>
        <v>0</v>
      </c>
      <c r="H690">
        <f>COUNTIFS(better_player_df!$A$2:$A$10475,match_formation!B690,better_player_df!$B$2:$B$10475,C690,better_player_df!$E$2:$E$10475,match_formation!$H$1)</f>
        <v>0</v>
      </c>
      <c r="I690">
        <f>COUNTIFS(better_player_df!$A$2:$A$10475,match_formation!B690,better_player_df!$B$2:$B$10475,C690,better_player_df!$E$2:$E$10475,match_formation!$I$1)</f>
        <v>0</v>
      </c>
      <c r="J690">
        <f>COUNTIFS(better_player_df!$A$2:$A$10475,match_formation!B690,better_player_df!$B$2:$B$10475,C690,better_player_df!$E$2:$E$10475,match_formation!$J$1)</f>
        <v>3</v>
      </c>
      <c r="K690">
        <f>COUNTIFS(better_player_df!$A$2:$A$10475,match_formation!B690,better_player_df!$B$2:$B$10475,C690,better_player_df!$E$2:$E$10475,match_formation!$K$1)</f>
        <v>0</v>
      </c>
      <c r="L690">
        <f>COUNTIFS(better_player_df!$A$2:$A$10475,match_formation!B690,better_player_df!$B$2:$B$10475,C690,better_player_df!$E$2:$E$10475,match_formation!$L$1)</f>
        <v>0</v>
      </c>
      <c r="M690">
        <f>COUNTIFS(better_player_df!$A$2:$A$10475,match_formation!B690,better_player_df!$B$2:$B$10475,C690,better_player_df!$E$2:$E$10475,match_formation!$M$1)</f>
        <v>0</v>
      </c>
      <c r="N690">
        <f>COUNTIFS(better_player_df!$A$2:$A$10475,match_formation!B690,better_player_df!$B$2:$B$10475,C690,better_player_df!$E$2:$E$10475,match_formation!$N$1)</f>
        <v>0</v>
      </c>
      <c r="O690">
        <f>COUNTIFS(better_player_df!$A$2:$A$10475,match_formation!B690,better_player_df!$B$2:$B$10475,C690,better_player_df!$E$2:$E$10475,match_formation!$O$1)</f>
        <v>0</v>
      </c>
      <c r="P690">
        <f>COUNTIFS(better_player_df!$A$2:$A$10475,match_formation!B690,better_player_df!$B$2:$B$10475,C690,better_player_df!$E$2:$E$10475,match_formation!$P$1)</f>
        <v>1</v>
      </c>
      <c r="Q690">
        <f>COUNTIFS(better_player_df!$A$2:$A$10475,match_formation!B690,better_player_df!$B$2:$B$10475,C690,better_player_df!$E$2:$E$10475,match_formation!$Q$1)</f>
        <v>1</v>
      </c>
      <c r="R690">
        <f>COUNTIFS(better_player_df!$A$2:$A$10475,match_formation!B690,better_player_df!$B$2:$B$10475,C690,better_player_df!$E$2:$E$10475,match_formation!$R$1)</f>
        <v>1</v>
      </c>
      <c r="S690">
        <f t="shared" si="70"/>
        <v>4</v>
      </c>
      <c r="T690">
        <f t="shared" si="71"/>
        <v>3</v>
      </c>
      <c r="U690">
        <f t="shared" si="72"/>
        <v>0</v>
      </c>
      <c r="V690">
        <f t="shared" si="73"/>
        <v>3</v>
      </c>
      <c r="W690">
        <f t="shared" si="74"/>
        <v>433</v>
      </c>
    </row>
    <row r="691" spans="1:23" x14ac:dyDescent="0.3">
      <c r="A691">
        <f t="shared" si="75"/>
        <v>690</v>
      </c>
      <c r="B691">
        <f t="shared" si="76"/>
        <v>1080850</v>
      </c>
      <c r="C691" t="s">
        <v>111</v>
      </c>
      <c r="D691">
        <f>COUNTIFS(better_player_df!$A$2:$A$10475,match_formation!B691,better_player_df!$B$2:$B$10475,C691,better_player_df!$E$2:$E$10475,match_formation!$D$1)</f>
        <v>2</v>
      </c>
      <c r="E691">
        <f>COUNTIFS(better_player_df!$A$2:$A$10475,match_formation!B691,better_player_df!$B$2:$B$10475,C691,better_player_df!$E$2:$E$10475,match_formation!$E$1)</f>
        <v>1</v>
      </c>
      <c r="F691">
        <f>COUNTIFS(better_player_df!$A$2:$A$10475,match_formation!B691,better_player_df!$B$2:$B$10475,C691,better_player_df!$E$2:$E$10475,match_formation!$F$1)</f>
        <v>1</v>
      </c>
      <c r="G691">
        <f>COUNTIFS(better_player_df!$A$2:$A$10475,match_formation!B691,better_player_df!$B$2:$B$10475,C691,better_player_df!$E$2:$E$10475,match_formation!$G$1)</f>
        <v>0</v>
      </c>
      <c r="H691">
        <f>COUNTIFS(better_player_df!$A$2:$A$10475,match_formation!B691,better_player_df!$B$2:$B$10475,C691,better_player_df!$E$2:$E$10475,match_formation!$H$1)</f>
        <v>0</v>
      </c>
      <c r="I691">
        <f>COUNTIFS(better_player_df!$A$2:$A$10475,match_formation!B691,better_player_df!$B$2:$B$10475,C691,better_player_df!$E$2:$E$10475,match_formation!$I$1)</f>
        <v>0</v>
      </c>
      <c r="J691">
        <f>COUNTIFS(better_player_df!$A$2:$A$10475,match_formation!B691,better_player_df!$B$2:$B$10475,C691,better_player_df!$E$2:$E$10475,match_formation!$J$1)</f>
        <v>2</v>
      </c>
      <c r="K691">
        <f>COUNTIFS(better_player_df!$A$2:$A$10475,match_formation!B691,better_player_df!$B$2:$B$10475,C691,better_player_df!$E$2:$E$10475,match_formation!$K$1)</f>
        <v>1</v>
      </c>
      <c r="L691">
        <f>COUNTIFS(better_player_df!$A$2:$A$10475,match_formation!B691,better_player_df!$B$2:$B$10475,C691,better_player_df!$E$2:$E$10475,match_formation!$L$1)</f>
        <v>1</v>
      </c>
      <c r="M691">
        <f>COUNTIFS(better_player_df!$A$2:$A$10475,match_formation!B691,better_player_df!$B$2:$B$10475,C691,better_player_df!$E$2:$E$10475,match_formation!$M$1)</f>
        <v>0</v>
      </c>
      <c r="N691">
        <f>COUNTIFS(better_player_df!$A$2:$A$10475,match_formation!B691,better_player_df!$B$2:$B$10475,C691,better_player_df!$E$2:$E$10475,match_formation!$N$1)</f>
        <v>0</v>
      </c>
      <c r="O691">
        <f>COUNTIFS(better_player_df!$A$2:$A$10475,match_formation!B691,better_player_df!$B$2:$B$10475,C691,better_player_df!$E$2:$E$10475,match_formation!$O$1)</f>
        <v>0</v>
      </c>
      <c r="P691">
        <f>COUNTIFS(better_player_df!$A$2:$A$10475,match_formation!B691,better_player_df!$B$2:$B$10475,C691,better_player_df!$E$2:$E$10475,match_formation!$P$1)</f>
        <v>2</v>
      </c>
      <c r="Q691">
        <f>COUNTIFS(better_player_df!$A$2:$A$10475,match_formation!B691,better_player_df!$B$2:$B$10475,C691,better_player_df!$E$2:$E$10475,match_formation!$Q$1)</f>
        <v>0</v>
      </c>
      <c r="R691">
        <f>COUNTIFS(better_player_df!$A$2:$A$10475,match_formation!B691,better_player_df!$B$2:$B$10475,C691,better_player_df!$E$2:$E$10475,match_formation!$R$1)</f>
        <v>0</v>
      </c>
      <c r="S691">
        <f t="shared" si="70"/>
        <v>4</v>
      </c>
      <c r="T691">
        <f t="shared" si="71"/>
        <v>4</v>
      </c>
      <c r="U691">
        <f t="shared" si="72"/>
        <v>0</v>
      </c>
      <c r="V691">
        <f t="shared" si="73"/>
        <v>2</v>
      </c>
      <c r="W691">
        <f t="shared" si="74"/>
        <v>442</v>
      </c>
    </row>
    <row r="692" spans="1:23" x14ac:dyDescent="0.3">
      <c r="A692">
        <f t="shared" si="75"/>
        <v>691</v>
      </c>
      <c r="B692">
        <f t="shared" si="76"/>
        <v>1080851</v>
      </c>
      <c r="C692" t="s">
        <v>201</v>
      </c>
      <c r="D692">
        <f>COUNTIFS(better_player_df!$A$2:$A$10475,match_formation!B692,better_player_df!$B$2:$B$10475,C692,better_player_df!$E$2:$E$10475,match_formation!$D$1)</f>
        <v>2</v>
      </c>
      <c r="E692">
        <f>COUNTIFS(better_player_df!$A$2:$A$10475,match_formation!B692,better_player_df!$B$2:$B$10475,C692,better_player_df!$E$2:$E$10475,match_formation!$E$1)</f>
        <v>1</v>
      </c>
      <c r="F692">
        <f>COUNTIFS(better_player_df!$A$2:$A$10475,match_formation!B692,better_player_df!$B$2:$B$10475,C692,better_player_df!$E$2:$E$10475,match_formation!$F$1)</f>
        <v>1</v>
      </c>
      <c r="G692">
        <f>COUNTIFS(better_player_df!$A$2:$A$10475,match_formation!B692,better_player_df!$B$2:$B$10475,C692,better_player_df!$E$2:$E$10475,match_formation!$G$1)</f>
        <v>2</v>
      </c>
      <c r="H692">
        <f>COUNTIFS(better_player_df!$A$2:$A$10475,match_formation!B692,better_player_df!$B$2:$B$10475,C692,better_player_df!$E$2:$E$10475,match_formation!$H$1)</f>
        <v>0</v>
      </c>
      <c r="I692">
        <f>COUNTIFS(better_player_df!$A$2:$A$10475,match_formation!B692,better_player_df!$B$2:$B$10475,C692,better_player_df!$E$2:$E$10475,match_formation!$I$1)</f>
        <v>0</v>
      </c>
      <c r="J692">
        <f>COUNTIFS(better_player_df!$A$2:$A$10475,match_formation!B692,better_player_df!$B$2:$B$10475,C692,better_player_df!$E$2:$E$10475,match_formation!$J$1)</f>
        <v>0</v>
      </c>
      <c r="K692">
        <f>COUNTIFS(better_player_df!$A$2:$A$10475,match_formation!B692,better_player_df!$B$2:$B$10475,C692,better_player_df!$E$2:$E$10475,match_formation!$K$1)</f>
        <v>0</v>
      </c>
      <c r="L692">
        <f>COUNTIFS(better_player_df!$A$2:$A$10475,match_formation!B692,better_player_df!$B$2:$B$10475,C692,better_player_df!$E$2:$E$10475,match_formation!$L$1)</f>
        <v>0</v>
      </c>
      <c r="M692">
        <f>COUNTIFS(better_player_df!$A$2:$A$10475,match_formation!B692,better_player_df!$B$2:$B$10475,C692,better_player_df!$E$2:$E$10475,match_formation!$M$1)</f>
        <v>1</v>
      </c>
      <c r="N692">
        <f>COUNTIFS(better_player_df!$A$2:$A$10475,match_formation!B692,better_player_df!$B$2:$B$10475,C692,better_player_df!$E$2:$E$10475,match_formation!$N$1)</f>
        <v>1</v>
      </c>
      <c r="O692">
        <f>COUNTIFS(better_player_df!$A$2:$A$10475,match_formation!B692,better_player_df!$B$2:$B$10475,C692,better_player_df!$E$2:$E$10475,match_formation!$O$1)</f>
        <v>1</v>
      </c>
      <c r="P692">
        <f>COUNTIFS(better_player_df!$A$2:$A$10475,match_formation!B692,better_player_df!$B$2:$B$10475,C692,better_player_df!$E$2:$E$10475,match_formation!$P$1)</f>
        <v>1</v>
      </c>
      <c r="Q692">
        <f>COUNTIFS(better_player_df!$A$2:$A$10475,match_formation!B692,better_player_df!$B$2:$B$10475,C692,better_player_df!$E$2:$E$10475,match_formation!$Q$1)</f>
        <v>0</v>
      </c>
      <c r="R692">
        <f>COUNTIFS(better_player_df!$A$2:$A$10475,match_formation!B692,better_player_df!$B$2:$B$10475,C692,better_player_df!$E$2:$E$10475,match_formation!$R$1)</f>
        <v>0</v>
      </c>
      <c r="S692">
        <f t="shared" si="70"/>
        <v>4</v>
      </c>
      <c r="T692">
        <f t="shared" si="71"/>
        <v>2</v>
      </c>
      <c r="U692">
        <f t="shared" si="72"/>
        <v>3</v>
      </c>
      <c r="V692">
        <f t="shared" si="73"/>
        <v>1</v>
      </c>
      <c r="W692">
        <f t="shared" si="74"/>
        <v>4231</v>
      </c>
    </row>
    <row r="693" spans="1:23" x14ac:dyDescent="0.3">
      <c r="A693">
        <f t="shared" si="75"/>
        <v>692</v>
      </c>
      <c r="B693">
        <f t="shared" si="76"/>
        <v>1080851</v>
      </c>
      <c r="C693" t="s">
        <v>142</v>
      </c>
      <c r="D693">
        <f>COUNTIFS(better_player_df!$A$2:$A$10475,match_formation!B693,better_player_df!$B$2:$B$10475,C693,better_player_df!$E$2:$E$10475,match_formation!$D$1)</f>
        <v>3</v>
      </c>
      <c r="E693">
        <f>COUNTIFS(better_player_df!$A$2:$A$10475,match_formation!B693,better_player_df!$B$2:$B$10475,C693,better_player_df!$E$2:$E$10475,match_formation!$E$1)</f>
        <v>0</v>
      </c>
      <c r="F693">
        <f>COUNTIFS(better_player_df!$A$2:$A$10475,match_formation!B693,better_player_df!$B$2:$B$10475,C693,better_player_df!$E$2:$E$10475,match_formation!$F$1)</f>
        <v>0</v>
      </c>
      <c r="G693">
        <f>COUNTIFS(better_player_df!$A$2:$A$10475,match_formation!B693,better_player_df!$B$2:$B$10475,C693,better_player_df!$E$2:$E$10475,match_formation!$G$1)</f>
        <v>0</v>
      </c>
      <c r="H693">
        <f>COUNTIFS(better_player_df!$A$2:$A$10475,match_formation!B693,better_player_df!$B$2:$B$10475,C693,better_player_df!$E$2:$E$10475,match_formation!$H$1)</f>
        <v>1</v>
      </c>
      <c r="I693">
        <f>COUNTIFS(better_player_df!$A$2:$A$10475,match_formation!B693,better_player_df!$B$2:$B$10475,C693,better_player_df!$E$2:$E$10475,match_formation!$I$1)</f>
        <v>1</v>
      </c>
      <c r="J693">
        <f>COUNTIFS(better_player_df!$A$2:$A$10475,match_formation!B693,better_player_df!$B$2:$B$10475,C693,better_player_df!$E$2:$E$10475,match_formation!$J$1)</f>
        <v>2</v>
      </c>
      <c r="K693">
        <f>COUNTIFS(better_player_df!$A$2:$A$10475,match_formation!B693,better_player_df!$B$2:$B$10475,C693,better_player_df!$E$2:$E$10475,match_formation!$K$1)</f>
        <v>0</v>
      </c>
      <c r="L693">
        <f>COUNTIFS(better_player_df!$A$2:$A$10475,match_formation!B693,better_player_df!$B$2:$B$10475,C693,better_player_df!$E$2:$E$10475,match_formation!$L$1)</f>
        <v>0</v>
      </c>
      <c r="M693">
        <f>COUNTIFS(better_player_df!$A$2:$A$10475,match_formation!B693,better_player_df!$B$2:$B$10475,C693,better_player_df!$E$2:$E$10475,match_formation!$M$1)</f>
        <v>2</v>
      </c>
      <c r="N693">
        <f>COUNTIFS(better_player_df!$A$2:$A$10475,match_formation!B693,better_player_df!$B$2:$B$10475,C693,better_player_df!$E$2:$E$10475,match_formation!$N$1)</f>
        <v>0</v>
      </c>
      <c r="O693">
        <f>COUNTIFS(better_player_df!$A$2:$A$10475,match_formation!B693,better_player_df!$B$2:$B$10475,C693,better_player_df!$E$2:$E$10475,match_formation!$O$1)</f>
        <v>0</v>
      </c>
      <c r="P693">
        <f>COUNTIFS(better_player_df!$A$2:$A$10475,match_formation!B693,better_player_df!$B$2:$B$10475,C693,better_player_df!$E$2:$E$10475,match_formation!$P$1)</f>
        <v>1</v>
      </c>
      <c r="Q693">
        <f>COUNTIFS(better_player_df!$A$2:$A$10475,match_formation!B693,better_player_df!$B$2:$B$10475,C693,better_player_df!$E$2:$E$10475,match_formation!$Q$1)</f>
        <v>0</v>
      </c>
      <c r="R693">
        <f>COUNTIFS(better_player_df!$A$2:$A$10475,match_formation!B693,better_player_df!$B$2:$B$10475,C693,better_player_df!$E$2:$E$10475,match_formation!$R$1)</f>
        <v>0</v>
      </c>
      <c r="S693">
        <f t="shared" si="70"/>
        <v>3</v>
      </c>
      <c r="T693">
        <f t="shared" si="71"/>
        <v>4</v>
      </c>
      <c r="U693">
        <f t="shared" si="72"/>
        <v>2</v>
      </c>
      <c r="V693">
        <f t="shared" si="73"/>
        <v>1</v>
      </c>
      <c r="W693">
        <f t="shared" si="74"/>
        <v>3421</v>
      </c>
    </row>
    <row r="694" spans="1:23" x14ac:dyDescent="0.3">
      <c r="A694">
        <f t="shared" si="75"/>
        <v>693</v>
      </c>
      <c r="B694">
        <f t="shared" si="76"/>
        <v>1080852</v>
      </c>
      <c r="C694" t="s">
        <v>96</v>
      </c>
      <c r="D694">
        <f>COUNTIFS(better_player_df!$A$2:$A$10475,match_formation!B694,better_player_df!$B$2:$B$10475,C694,better_player_df!$E$2:$E$10475,match_formation!$D$1)</f>
        <v>2</v>
      </c>
      <c r="E694">
        <f>COUNTIFS(better_player_df!$A$2:$A$10475,match_formation!B694,better_player_df!$B$2:$B$10475,C694,better_player_df!$E$2:$E$10475,match_formation!$E$1)</f>
        <v>1</v>
      </c>
      <c r="F694">
        <f>COUNTIFS(better_player_df!$A$2:$A$10475,match_formation!B694,better_player_df!$B$2:$B$10475,C694,better_player_df!$E$2:$E$10475,match_formation!$F$1)</f>
        <v>1</v>
      </c>
      <c r="G694">
        <f>COUNTIFS(better_player_df!$A$2:$A$10475,match_formation!B694,better_player_df!$B$2:$B$10475,C694,better_player_df!$E$2:$E$10475,match_formation!$G$1)</f>
        <v>2</v>
      </c>
      <c r="H694">
        <f>COUNTIFS(better_player_df!$A$2:$A$10475,match_formation!B694,better_player_df!$B$2:$B$10475,C694,better_player_df!$E$2:$E$10475,match_formation!$H$1)</f>
        <v>0</v>
      </c>
      <c r="I694">
        <f>COUNTIFS(better_player_df!$A$2:$A$10475,match_formation!B694,better_player_df!$B$2:$B$10475,C694,better_player_df!$E$2:$E$10475,match_formation!$I$1)</f>
        <v>0</v>
      </c>
      <c r="J694">
        <f>COUNTIFS(better_player_df!$A$2:$A$10475,match_formation!B694,better_player_df!$B$2:$B$10475,C694,better_player_df!$E$2:$E$10475,match_formation!$J$1)</f>
        <v>0</v>
      </c>
      <c r="K694">
        <f>COUNTIFS(better_player_df!$A$2:$A$10475,match_formation!B694,better_player_df!$B$2:$B$10475,C694,better_player_df!$E$2:$E$10475,match_formation!$K$1)</f>
        <v>0</v>
      </c>
      <c r="L694">
        <f>COUNTIFS(better_player_df!$A$2:$A$10475,match_formation!B694,better_player_df!$B$2:$B$10475,C694,better_player_df!$E$2:$E$10475,match_formation!$L$1)</f>
        <v>0</v>
      </c>
      <c r="M694">
        <f>COUNTIFS(better_player_df!$A$2:$A$10475,match_formation!B694,better_player_df!$B$2:$B$10475,C694,better_player_df!$E$2:$E$10475,match_formation!$M$1)</f>
        <v>1</v>
      </c>
      <c r="N694">
        <f>COUNTIFS(better_player_df!$A$2:$A$10475,match_formation!B694,better_player_df!$B$2:$B$10475,C694,better_player_df!$E$2:$E$10475,match_formation!$N$1)</f>
        <v>1</v>
      </c>
      <c r="O694">
        <f>COUNTIFS(better_player_df!$A$2:$A$10475,match_formation!B694,better_player_df!$B$2:$B$10475,C694,better_player_df!$E$2:$E$10475,match_formation!$O$1)</f>
        <v>1</v>
      </c>
      <c r="P694">
        <f>COUNTIFS(better_player_df!$A$2:$A$10475,match_formation!B694,better_player_df!$B$2:$B$10475,C694,better_player_df!$E$2:$E$10475,match_formation!$P$1)</f>
        <v>1</v>
      </c>
      <c r="Q694">
        <f>COUNTIFS(better_player_df!$A$2:$A$10475,match_formation!B694,better_player_df!$B$2:$B$10475,C694,better_player_df!$E$2:$E$10475,match_formation!$Q$1)</f>
        <v>0</v>
      </c>
      <c r="R694">
        <f>COUNTIFS(better_player_df!$A$2:$A$10475,match_formation!B694,better_player_df!$B$2:$B$10475,C694,better_player_df!$E$2:$E$10475,match_formation!$R$1)</f>
        <v>0</v>
      </c>
      <c r="S694">
        <f t="shared" si="70"/>
        <v>4</v>
      </c>
      <c r="T694">
        <f t="shared" si="71"/>
        <v>2</v>
      </c>
      <c r="U694">
        <f t="shared" si="72"/>
        <v>3</v>
      </c>
      <c r="V694">
        <f t="shared" si="73"/>
        <v>1</v>
      </c>
      <c r="W694">
        <f t="shared" si="74"/>
        <v>4231</v>
      </c>
    </row>
    <row r="695" spans="1:23" x14ac:dyDescent="0.3">
      <c r="A695">
        <f t="shared" si="75"/>
        <v>694</v>
      </c>
      <c r="B695">
        <f t="shared" si="76"/>
        <v>1080852</v>
      </c>
      <c r="C695" t="s">
        <v>127</v>
      </c>
      <c r="D695">
        <f>COUNTIFS(better_player_df!$A$2:$A$10475,match_formation!B695,better_player_df!$B$2:$B$10475,C695,better_player_df!$E$2:$E$10475,match_formation!$D$1)</f>
        <v>2</v>
      </c>
      <c r="E695">
        <f>COUNTIFS(better_player_df!$A$2:$A$10475,match_formation!B695,better_player_df!$B$2:$B$10475,C695,better_player_df!$E$2:$E$10475,match_formation!$E$1)</f>
        <v>1</v>
      </c>
      <c r="F695">
        <f>COUNTIFS(better_player_df!$A$2:$A$10475,match_formation!B695,better_player_df!$B$2:$B$10475,C695,better_player_df!$E$2:$E$10475,match_formation!$F$1)</f>
        <v>1</v>
      </c>
      <c r="G695">
        <f>COUNTIFS(better_player_df!$A$2:$A$10475,match_formation!B695,better_player_df!$B$2:$B$10475,C695,better_player_df!$E$2:$E$10475,match_formation!$G$1)</f>
        <v>0</v>
      </c>
      <c r="H695">
        <f>COUNTIFS(better_player_df!$A$2:$A$10475,match_formation!B695,better_player_df!$B$2:$B$10475,C695,better_player_df!$E$2:$E$10475,match_formation!$H$1)</f>
        <v>0</v>
      </c>
      <c r="I695">
        <f>COUNTIFS(better_player_df!$A$2:$A$10475,match_formation!B695,better_player_df!$B$2:$B$10475,C695,better_player_df!$E$2:$E$10475,match_formation!$I$1)</f>
        <v>0</v>
      </c>
      <c r="J695">
        <f>COUNTIFS(better_player_df!$A$2:$A$10475,match_formation!B695,better_player_df!$B$2:$B$10475,C695,better_player_df!$E$2:$E$10475,match_formation!$J$1)</f>
        <v>3</v>
      </c>
      <c r="K695">
        <f>COUNTIFS(better_player_df!$A$2:$A$10475,match_formation!B695,better_player_df!$B$2:$B$10475,C695,better_player_df!$E$2:$E$10475,match_formation!$K$1)</f>
        <v>0</v>
      </c>
      <c r="L695">
        <f>COUNTIFS(better_player_df!$A$2:$A$10475,match_formation!B695,better_player_df!$B$2:$B$10475,C695,better_player_df!$E$2:$E$10475,match_formation!$L$1)</f>
        <v>0</v>
      </c>
      <c r="M695">
        <f>COUNTIFS(better_player_df!$A$2:$A$10475,match_formation!B695,better_player_df!$B$2:$B$10475,C695,better_player_df!$E$2:$E$10475,match_formation!$M$1)</f>
        <v>1</v>
      </c>
      <c r="N695">
        <f>COUNTIFS(better_player_df!$A$2:$A$10475,match_formation!B695,better_player_df!$B$2:$B$10475,C695,better_player_df!$E$2:$E$10475,match_formation!$N$1)</f>
        <v>0</v>
      </c>
      <c r="O695">
        <f>COUNTIFS(better_player_df!$A$2:$A$10475,match_formation!B695,better_player_df!$B$2:$B$10475,C695,better_player_df!$E$2:$E$10475,match_formation!$O$1)</f>
        <v>0</v>
      </c>
      <c r="P695">
        <f>COUNTIFS(better_player_df!$A$2:$A$10475,match_formation!B695,better_player_df!$B$2:$B$10475,C695,better_player_df!$E$2:$E$10475,match_formation!$P$1)</f>
        <v>2</v>
      </c>
      <c r="Q695">
        <f>COUNTIFS(better_player_df!$A$2:$A$10475,match_formation!B695,better_player_df!$B$2:$B$10475,C695,better_player_df!$E$2:$E$10475,match_formation!$Q$1)</f>
        <v>0</v>
      </c>
      <c r="R695">
        <f>COUNTIFS(better_player_df!$A$2:$A$10475,match_formation!B695,better_player_df!$B$2:$B$10475,C695,better_player_df!$E$2:$E$10475,match_formation!$R$1)</f>
        <v>0</v>
      </c>
      <c r="S695">
        <f t="shared" si="70"/>
        <v>4</v>
      </c>
      <c r="T695">
        <f t="shared" si="71"/>
        <v>3</v>
      </c>
      <c r="U695">
        <f t="shared" si="72"/>
        <v>1</v>
      </c>
      <c r="V695">
        <f t="shared" si="73"/>
        <v>2</v>
      </c>
      <c r="W695">
        <f t="shared" si="74"/>
        <v>4312</v>
      </c>
    </row>
    <row r="696" spans="1:23" x14ac:dyDescent="0.3">
      <c r="A696">
        <f t="shared" si="75"/>
        <v>695</v>
      </c>
      <c r="B696">
        <f t="shared" si="76"/>
        <v>1080853</v>
      </c>
      <c r="C696" t="s">
        <v>289</v>
      </c>
      <c r="D696">
        <f>COUNTIFS(better_player_df!$A$2:$A$10475,match_formation!B696,better_player_df!$B$2:$B$10475,C696,better_player_df!$E$2:$E$10475,match_formation!$D$1)</f>
        <v>2</v>
      </c>
      <c r="E696">
        <f>COUNTIFS(better_player_df!$A$2:$A$10475,match_formation!B696,better_player_df!$B$2:$B$10475,C696,better_player_df!$E$2:$E$10475,match_formation!$E$1)</f>
        <v>1</v>
      </c>
      <c r="F696">
        <f>COUNTIFS(better_player_df!$A$2:$A$10475,match_formation!B696,better_player_df!$B$2:$B$10475,C696,better_player_df!$E$2:$E$10475,match_formation!$F$1)</f>
        <v>1</v>
      </c>
      <c r="G696">
        <f>COUNTIFS(better_player_df!$A$2:$A$10475,match_formation!B696,better_player_df!$B$2:$B$10475,C696,better_player_df!$E$2:$E$10475,match_formation!$G$1)</f>
        <v>0</v>
      </c>
      <c r="H696">
        <f>COUNTIFS(better_player_df!$A$2:$A$10475,match_formation!B696,better_player_df!$B$2:$B$10475,C696,better_player_df!$E$2:$E$10475,match_formation!$H$1)</f>
        <v>0</v>
      </c>
      <c r="I696">
        <f>COUNTIFS(better_player_df!$A$2:$A$10475,match_formation!B696,better_player_df!$B$2:$B$10475,C696,better_player_df!$E$2:$E$10475,match_formation!$I$1)</f>
        <v>0</v>
      </c>
      <c r="J696">
        <f>COUNTIFS(better_player_df!$A$2:$A$10475,match_formation!B696,better_player_df!$B$2:$B$10475,C696,better_player_df!$E$2:$E$10475,match_formation!$J$1)</f>
        <v>3</v>
      </c>
      <c r="K696">
        <f>COUNTIFS(better_player_df!$A$2:$A$10475,match_formation!B696,better_player_df!$B$2:$B$10475,C696,better_player_df!$E$2:$E$10475,match_formation!$K$1)</f>
        <v>0</v>
      </c>
      <c r="L696">
        <f>COUNTIFS(better_player_df!$A$2:$A$10475,match_formation!B696,better_player_df!$B$2:$B$10475,C696,better_player_df!$E$2:$E$10475,match_formation!$L$1)</f>
        <v>0</v>
      </c>
      <c r="M696">
        <f>COUNTIFS(better_player_df!$A$2:$A$10475,match_formation!B696,better_player_df!$B$2:$B$10475,C696,better_player_df!$E$2:$E$10475,match_formation!$M$1)</f>
        <v>0</v>
      </c>
      <c r="N696">
        <f>COUNTIFS(better_player_df!$A$2:$A$10475,match_formation!B696,better_player_df!$B$2:$B$10475,C696,better_player_df!$E$2:$E$10475,match_formation!$N$1)</f>
        <v>0</v>
      </c>
      <c r="O696">
        <f>COUNTIFS(better_player_df!$A$2:$A$10475,match_formation!B696,better_player_df!$B$2:$B$10475,C696,better_player_df!$E$2:$E$10475,match_formation!$O$1)</f>
        <v>0</v>
      </c>
      <c r="P696">
        <f>COUNTIFS(better_player_df!$A$2:$A$10475,match_formation!B696,better_player_df!$B$2:$B$10475,C696,better_player_df!$E$2:$E$10475,match_formation!$P$1)</f>
        <v>1</v>
      </c>
      <c r="Q696">
        <f>COUNTIFS(better_player_df!$A$2:$A$10475,match_formation!B696,better_player_df!$B$2:$B$10475,C696,better_player_df!$E$2:$E$10475,match_formation!$Q$1)</f>
        <v>1</v>
      </c>
      <c r="R696">
        <f>COUNTIFS(better_player_df!$A$2:$A$10475,match_formation!B696,better_player_df!$B$2:$B$10475,C696,better_player_df!$E$2:$E$10475,match_formation!$R$1)</f>
        <v>1</v>
      </c>
      <c r="S696">
        <f t="shared" si="70"/>
        <v>4</v>
      </c>
      <c r="T696">
        <f t="shared" si="71"/>
        <v>3</v>
      </c>
      <c r="U696">
        <f t="shared" si="72"/>
        <v>0</v>
      </c>
      <c r="V696">
        <f t="shared" si="73"/>
        <v>3</v>
      </c>
      <c r="W696">
        <f t="shared" si="74"/>
        <v>433</v>
      </c>
    </row>
    <row r="697" spans="1:23" x14ac:dyDescent="0.3">
      <c r="A697">
        <f t="shared" si="75"/>
        <v>696</v>
      </c>
      <c r="B697">
        <f t="shared" si="76"/>
        <v>1080853</v>
      </c>
      <c r="C697" t="s">
        <v>259</v>
      </c>
      <c r="D697">
        <f>COUNTIFS(better_player_df!$A$2:$A$10475,match_formation!B697,better_player_df!$B$2:$B$10475,C697,better_player_df!$E$2:$E$10475,match_formation!$D$1)</f>
        <v>3</v>
      </c>
      <c r="E697">
        <f>COUNTIFS(better_player_df!$A$2:$A$10475,match_formation!B697,better_player_df!$B$2:$B$10475,C697,better_player_df!$E$2:$E$10475,match_formation!$E$1)</f>
        <v>0</v>
      </c>
      <c r="F697">
        <f>COUNTIFS(better_player_df!$A$2:$A$10475,match_formation!B697,better_player_df!$B$2:$B$10475,C697,better_player_df!$E$2:$E$10475,match_formation!$F$1)</f>
        <v>0</v>
      </c>
      <c r="G697">
        <f>COUNTIFS(better_player_df!$A$2:$A$10475,match_formation!B697,better_player_df!$B$2:$B$10475,C697,better_player_df!$E$2:$E$10475,match_formation!$G$1)</f>
        <v>0</v>
      </c>
      <c r="H697">
        <f>COUNTIFS(better_player_df!$A$2:$A$10475,match_formation!B697,better_player_df!$B$2:$B$10475,C697,better_player_df!$E$2:$E$10475,match_formation!$H$1)</f>
        <v>0</v>
      </c>
      <c r="I697">
        <f>COUNTIFS(better_player_df!$A$2:$A$10475,match_formation!B697,better_player_df!$B$2:$B$10475,C697,better_player_df!$E$2:$E$10475,match_formation!$I$1)</f>
        <v>0</v>
      </c>
      <c r="J697">
        <f>COUNTIFS(better_player_df!$A$2:$A$10475,match_formation!B697,better_player_df!$B$2:$B$10475,C697,better_player_df!$E$2:$E$10475,match_formation!$J$1)</f>
        <v>2</v>
      </c>
      <c r="K697">
        <f>COUNTIFS(better_player_df!$A$2:$A$10475,match_formation!B697,better_player_df!$B$2:$B$10475,C697,better_player_df!$E$2:$E$10475,match_formation!$K$1)</f>
        <v>1</v>
      </c>
      <c r="L697">
        <f>COUNTIFS(better_player_df!$A$2:$A$10475,match_formation!B697,better_player_df!$B$2:$B$10475,C697,better_player_df!$E$2:$E$10475,match_formation!$L$1)</f>
        <v>1</v>
      </c>
      <c r="M697">
        <f>COUNTIFS(better_player_df!$A$2:$A$10475,match_formation!B697,better_player_df!$B$2:$B$10475,C697,better_player_df!$E$2:$E$10475,match_formation!$M$1)</f>
        <v>1</v>
      </c>
      <c r="N697">
        <f>COUNTIFS(better_player_df!$A$2:$A$10475,match_formation!B697,better_player_df!$B$2:$B$10475,C697,better_player_df!$E$2:$E$10475,match_formation!$N$1)</f>
        <v>0</v>
      </c>
      <c r="O697">
        <f>COUNTIFS(better_player_df!$A$2:$A$10475,match_formation!B697,better_player_df!$B$2:$B$10475,C697,better_player_df!$E$2:$E$10475,match_formation!$O$1)</f>
        <v>0</v>
      </c>
      <c r="P697">
        <f>COUNTIFS(better_player_df!$A$2:$A$10475,match_formation!B697,better_player_df!$B$2:$B$10475,C697,better_player_df!$E$2:$E$10475,match_formation!$P$1)</f>
        <v>2</v>
      </c>
      <c r="Q697">
        <f>COUNTIFS(better_player_df!$A$2:$A$10475,match_formation!B697,better_player_df!$B$2:$B$10475,C697,better_player_df!$E$2:$E$10475,match_formation!$Q$1)</f>
        <v>0</v>
      </c>
      <c r="R697">
        <f>COUNTIFS(better_player_df!$A$2:$A$10475,match_formation!B697,better_player_df!$B$2:$B$10475,C697,better_player_df!$E$2:$E$10475,match_formation!$R$1)</f>
        <v>0</v>
      </c>
      <c r="S697">
        <f t="shared" si="70"/>
        <v>3</v>
      </c>
      <c r="T697">
        <f t="shared" si="71"/>
        <v>4</v>
      </c>
      <c r="U697">
        <f t="shared" si="72"/>
        <v>1</v>
      </c>
      <c r="V697">
        <f t="shared" si="73"/>
        <v>2</v>
      </c>
      <c r="W697">
        <f t="shared" si="74"/>
        <v>3412</v>
      </c>
    </row>
    <row r="698" spans="1:23" x14ac:dyDescent="0.3">
      <c r="A698">
        <f t="shared" si="75"/>
        <v>697</v>
      </c>
      <c r="B698">
        <f t="shared" si="76"/>
        <v>1080854</v>
      </c>
      <c r="C698" t="s">
        <v>317</v>
      </c>
      <c r="D698">
        <f>COUNTIFS(better_player_df!$A$2:$A$10475,match_formation!B698,better_player_df!$B$2:$B$10475,C698,better_player_df!$E$2:$E$10475,match_formation!$D$1)</f>
        <v>2</v>
      </c>
      <c r="E698">
        <f>COUNTIFS(better_player_df!$A$2:$A$10475,match_formation!B698,better_player_df!$B$2:$B$10475,C698,better_player_df!$E$2:$E$10475,match_formation!$E$1)</f>
        <v>1</v>
      </c>
      <c r="F698">
        <f>COUNTIFS(better_player_df!$A$2:$A$10475,match_formation!B698,better_player_df!$B$2:$B$10475,C698,better_player_df!$E$2:$E$10475,match_formation!$F$1)</f>
        <v>1</v>
      </c>
      <c r="G698">
        <f>COUNTIFS(better_player_df!$A$2:$A$10475,match_formation!B698,better_player_df!$B$2:$B$10475,C698,better_player_df!$E$2:$E$10475,match_formation!$G$1)</f>
        <v>2</v>
      </c>
      <c r="H698">
        <f>COUNTIFS(better_player_df!$A$2:$A$10475,match_formation!B698,better_player_df!$B$2:$B$10475,C698,better_player_df!$E$2:$E$10475,match_formation!$H$1)</f>
        <v>0</v>
      </c>
      <c r="I698">
        <f>COUNTIFS(better_player_df!$A$2:$A$10475,match_formation!B698,better_player_df!$B$2:$B$10475,C698,better_player_df!$E$2:$E$10475,match_formation!$I$1)</f>
        <v>0</v>
      </c>
      <c r="J698">
        <f>COUNTIFS(better_player_df!$A$2:$A$10475,match_formation!B698,better_player_df!$B$2:$B$10475,C698,better_player_df!$E$2:$E$10475,match_formation!$J$1)</f>
        <v>0</v>
      </c>
      <c r="K698">
        <f>COUNTIFS(better_player_df!$A$2:$A$10475,match_formation!B698,better_player_df!$B$2:$B$10475,C698,better_player_df!$E$2:$E$10475,match_formation!$K$1)</f>
        <v>0</v>
      </c>
      <c r="L698">
        <f>COUNTIFS(better_player_df!$A$2:$A$10475,match_formation!B698,better_player_df!$B$2:$B$10475,C698,better_player_df!$E$2:$E$10475,match_formation!$L$1)</f>
        <v>0</v>
      </c>
      <c r="M698">
        <f>COUNTIFS(better_player_df!$A$2:$A$10475,match_formation!B698,better_player_df!$B$2:$B$10475,C698,better_player_df!$E$2:$E$10475,match_formation!$M$1)</f>
        <v>1</v>
      </c>
      <c r="N698">
        <f>COUNTIFS(better_player_df!$A$2:$A$10475,match_formation!B698,better_player_df!$B$2:$B$10475,C698,better_player_df!$E$2:$E$10475,match_formation!$N$1)</f>
        <v>1</v>
      </c>
      <c r="O698">
        <f>COUNTIFS(better_player_df!$A$2:$A$10475,match_formation!B698,better_player_df!$B$2:$B$10475,C698,better_player_df!$E$2:$E$10475,match_formation!$O$1)</f>
        <v>1</v>
      </c>
      <c r="P698">
        <f>COUNTIFS(better_player_df!$A$2:$A$10475,match_formation!B698,better_player_df!$B$2:$B$10475,C698,better_player_df!$E$2:$E$10475,match_formation!$P$1)</f>
        <v>1</v>
      </c>
      <c r="Q698">
        <f>COUNTIFS(better_player_df!$A$2:$A$10475,match_formation!B698,better_player_df!$B$2:$B$10475,C698,better_player_df!$E$2:$E$10475,match_formation!$Q$1)</f>
        <v>0</v>
      </c>
      <c r="R698">
        <f>COUNTIFS(better_player_df!$A$2:$A$10475,match_formation!B698,better_player_df!$B$2:$B$10475,C698,better_player_df!$E$2:$E$10475,match_formation!$R$1)</f>
        <v>0</v>
      </c>
      <c r="S698">
        <f t="shared" si="70"/>
        <v>4</v>
      </c>
      <c r="T698">
        <f t="shared" si="71"/>
        <v>2</v>
      </c>
      <c r="U698">
        <f t="shared" si="72"/>
        <v>3</v>
      </c>
      <c r="V698">
        <f t="shared" si="73"/>
        <v>1</v>
      </c>
      <c r="W698">
        <f t="shared" si="74"/>
        <v>4231</v>
      </c>
    </row>
    <row r="699" spans="1:23" x14ac:dyDescent="0.3">
      <c r="A699">
        <f t="shared" si="75"/>
        <v>698</v>
      </c>
      <c r="B699">
        <f t="shared" si="76"/>
        <v>1080854</v>
      </c>
      <c r="C699" t="s">
        <v>232</v>
      </c>
      <c r="D699">
        <f>COUNTIFS(better_player_df!$A$2:$A$10475,match_formation!B699,better_player_df!$B$2:$B$10475,C699,better_player_df!$E$2:$E$10475,match_formation!$D$1)</f>
        <v>2</v>
      </c>
      <c r="E699">
        <f>COUNTIFS(better_player_df!$A$2:$A$10475,match_formation!B699,better_player_df!$B$2:$B$10475,C699,better_player_df!$E$2:$E$10475,match_formation!$E$1)</f>
        <v>1</v>
      </c>
      <c r="F699">
        <f>COUNTIFS(better_player_df!$A$2:$A$10475,match_formation!B699,better_player_df!$B$2:$B$10475,C699,better_player_df!$E$2:$E$10475,match_formation!$F$1)</f>
        <v>1</v>
      </c>
      <c r="G699">
        <f>COUNTIFS(better_player_df!$A$2:$A$10475,match_formation!B699,better_player_df!$B$2:$B$10475,C699,better_player_df!$E$2:$E$10475,match_formation!$G$1)</f>
        <v>2</v>
      </c>
      <c r="H699">
        <f>COUNTIFS(better_player_df!$A$2:$A$10475,match_formation!B699,better_player_df!$B$2:$B$10475,C699,better_player_df!$E$2:$E$10475,match_formation!$H$1)</f>
        <v>0</v>
      </c>
      <c r="I699">
        <f>COUNTIFS(better_player_df!$A$2:$A$10475,match_formation!B699,better_player_df!$B$2:$B$10475,C699,better_player_df!$E$2:$E$10475,match_formation!$I$1)</f>
        <v>0</v>
      </c>
      <c r="J699">
        <f>COUNTIFS(better_player_df!$A$2:$A$10475,match_formation!B699,better_player_df!$B$2:$B$10475,C699,better_player_df!$E$2:$E$10475,match_formation!$J$1)</f>
        <v>0</v>
      </c>
      <c r="K699">
        <f>COUNTIFS(better_player_df!$A$2:$A$10475,match_formation!B699,better_player_df!$B$2:$B$10475,C699,better_player_df!$E$2:$E$10475,match_formation!$K$1)</f>
        <v>0</v>
      </c>
      <c r="L699">
        <f>COUNTIFS(better_player_df!$A$2:$A$10475,match_formation!B699,better_player_df!$B$2:$B$10475,C699,better_player_df!$E$2:$E$10475,match_formation!$L$1)</f>
        <v>0</v>
      </c>
      <c r="M699">
        <f>COUNTIFS(better_player_df!$A$2:$A$10475,match_formation!B699,better_player_df!$B$2:$B$10475,C699,better_player_df!$E$2:$E$10475,match_formation!$M$1)</f>
        <v>1</v>
      </c>
      <c r="N699">
        <f>COUNTIFS(better_player_df!$A$2:$A$10475,match_formation!B699,better_player_df!$B$2:$B$10475,C699,better_player_df!$E$2:$E$10475,match_formation!$N$1)</f>
        <v>1</v>
      </c>
      <c r="O699">
        <f>COUNTIFS(better_player_df!$A$2:$A$10475,match_formation!B699,better_player_df!$B$2:$B$10475,C699,better_player_df!$E$2:$E$10475,match_formation!$O$1)</f>
        <v>1</v>
      </c>
      <c r="P699">
        <f>COUNTIFS(better_player_df!$A$2:$A$10475,match_formation!B699,better_player_df!$B$2:$B$10475,C699,better_player_df!$E$2:$E$10475,match_formation!$P$1)</f>
        <v>1</v>
      </c>
      <c r="Q699">
        <f>COUNTIFS(better_player_df!$A$2:$A$10475,match_formation!B699,better_player_df!$B$2:$B$10475,C699,better_player_df!$E$2:$E$10475,match_formation!$Q$1)</f>
        <v>0</v>
      </c>
      <c r="R699">
        <f>COUNTIFS(better_player_df!$A$2:$A$10475,match_formation!B699,better_player_df!$B$2:$B$10475,C699,better_player_df!$E$2:$E$10475,match_formation!$R$1)</f>
        <v>0</v>
      </c>
      <c r="S699">
        <f t="shared" si="70"/>
        <v>4</v>
      </c>
      <c r="T699">
        <f t="shared" si="71"/>
        <v>2</v>
      </c>
      <c r="U699">
        <f t="shared" si="72"/>
        <v>3</v>
      </c>
      <c r="V699">
        <f t="shared" si="73"/>
        <v>1</v>
      </c>
      <c r="W699">
        <f t="shared" si="74"/>
        <v>4231</v>
      </c>
    </row>
    <row r="700" spans="1:23" x14ac:dyDescent="0.3">
      <c r="A700">
        <f t="shared" si="75"/>
        <v>699</v>
      </c>
      <c r="B700">
        <f t="shared" si="76"/>
        <v>1080855</v>
      </c>
      <c r="C700" t="s">
        <v>303</v>
      </c>
      <c r="D700">
        <f>COUNTIFS(better_player_df!$A$2:$A$10475,match_formation!B700,better_player_df!$B$2:$B$10475,C700,better_player_df!$E$2:$E$10475,match_formation!$D$1)</f>
        <v>2</v>
      </c>
      <c r="E700">
        <f>COUNTIFS(better_player_df!$A$2:$A$10475,match_formation!B700,better_player_df!$B$2:$B$10475,C700,better_player_df!$E$2:$E$10475,match_formation!$E$1)</f>
        <v>1</v>
      </c>
      <c r="F700">
        <f>COUNTIFS(better_player_df!$A$2:$A$10475,match_formation!B700,better_player_df!$B$2:$B$10475,C700,better_player_df!$E$2:$E$10475,match_formation!$F$1)</f>
        <v>1</v>
      </c>
      <c r="G700">
        <f>COUNTIFS(better_player_df!$A$2:$A$10475,match_formation!B700,better_player_df!$B$2:$B$10475,C700,better_player_df!$E$2:$E$10475,match_formation!$G$1)</f>
        <v>2</v>
      </c>
      <c r="H700">
        <f>COUNTIFS(better_player_df!$A$2:$A$10475,match_formation!B700,better_player_df!$B$2:$B$10475,C700,better_player_df!$E$2:$E$10475,match_formation!$H$1)</f>
        <v>0</v>
      </c>
      <c r="I700">
        <f>COUNTIFS(better_player_df!$A$2:$A$10475,match_formation!B700,better_player_df!$B$2:$B$10475,C700,better_player_df!$E$2:$E$10475,match_formation!$I$1)</f>
        <v>0</v>
      </c>
      <c r="J700">
        <f>COUNTIFS(better_player_df!$A$2:$A$10475,match_formation!B700,better_player_df!$B$2:$B$10475,C700,better_player_df!$E$2:$E$10475,match_formation!$J$1)</f>
        <v>0</v>
      </c>
      <c r="K700">
        <f>COUNTIFS(better_player_df!$A$2:$A$10475,match_formation!B700,better_player_df!$B$2:$B$10475,C700,better_player_df!$E$2:$E$10475,match_formation!$K$1)</f>
        <v>0</v>
      </c>
      <c r="L700">
        <f>COUNTIFS(better_player_df!$A$2:$A$10475,match_formation!B700,better_player_df!$B$2:$B$10475,C700,better_player_df!$E$2:$E$10475,match_formation!$L$1)</f>
        <v>0</v>
      </c>
      <c r="M700">
        <f>COUNTIFS(better_player_df!$A$2:$A$10475,match_formation!B700,better_player_df!$B$2:$B$10475,C700,better_player_df!$E$2:$E$10475,match_formation!$M$1)</f>
        <v>1</v>
      </c>
      <c r="N700">
        <f>COUNTIFS(better_player_df!$A$2:$A$10475,match_formation!B700,better_player_df!$B$2:$B$10475,C700,better_player_df!$E$2:$E$10475,match_formation!$N$1)</f>
        <v>1</v>
      </c>
      <c r="O700">
        <f>COUNTIFS(better_player_df!$A$2:$A$10475,match_formation!B700,better_player_df!$B$2:$B$10475,C700,better_player_df!$E$2:$E$10475,match_formation!$O$1)</f>
        <v>1</v>
      </c>
      <c r="P700">
        <f>COUNTIFS(better_player_df!$A$2:$A$10475,match_formation!B700,better_player_df!$B$2:$B$10475,C700,better_player_df!$E$2:$E$10475,match_formation!$P$1)</f>
        <v>1</v>
      </c>
      <c r="Q700">
        <f>COUNTIFS(better_player_df!$A$2:$A$10475,match_formation!B700,better_player_df!$B$2:$B$10475,C700,better_player_df!$E$2:$E$10475,match_formation!$Q$1)</f>
        <v>0</v>
      </c>
      <c r="R700">
        <f>COUNTIFS(better_player_df!$A$2:$A$10475,match_formation!B700,better_player_df!$B$2:$B$10475,C700,better_player_df!$E$2:$E$10475,match_formation!$R$1)</f>
        <v>0</v>
      </c>
      <c r="S700">
        <f t="shared" si="70"/>
        <v>4</v>
      </c>
      <c r="T700">
        <f t="shared" si="71"/>
        <v>2</v>
      </c>
      <c r="U700">
        <f t="shared" si="72"/>
        <v>3</v>
      </c>
      <c r="V700">
        <f t="shared" si="73"/>
        <v>1</v>
      </c>
      <c r="W700">
        <f t="shared" si="74"/>
        <v>4231</v>
      </c>
    </row>
    <row r="701" spans="1:23" x14ac:dyDescent="0.3">
      <c r="A701">
        <f t="shared" si="75"/>
        <v>700</v>
      </c>
      <c r="B701">
        <f t="shared" si="76"/>
        <v>1080855</v>
      </c>
      <c r="C701" t="s">
        <v>157</v>
      </c>
      <c r="D701">
        <f>COUNTIFS(better_player_df!$A$2:$A$10475,match_formation!B701,better_player_df!$B$2:$B$10475,C701,better_player_df!$E$2:$E$10475,match_formation!$D$1)</f>
        <v>3</v>
      </c>
      <c r="E701">
        <f>COUNTIFS(better_player_df!$A$2:$A$10475,match_formation!B701,better_player_df!$B$2:$B$10475,C701,better_player_df!$E$2:$E$10475,match_formation!$E$1)</f>
        <v>0</v>
      </c>
      <c r="F701">
        <f>COUNTIFS(better_player_df!$A$2:$A$10475,match_formation!B701,better_player_df!$B$2:$B$10475,C701,better_player_df!$E$2:$E$10475,match_formation!$F$1)</f>
        <v>0</v>
      </c>
      <c r="G701">
        <f>COUNTIFS(better_player_df!$A$2:$A$10475,match_formation!B701,better_player_df!$B$2:$B$10475,C701,better_player_df!$E$2:$E$10475,match_formation!$G$1)</f>
        <v>0</v>
      </c>
      <c r="H701">
        <f>COUNTIFS(better_player_df!$A$2:$A$10475,match_formation!B701,better_player_df!$B$2:$B$10475,C701,better_player_df!$E$2:$E$10475,match_formation!$H$1)</f>
        <v>0</v>
      </c>
      <c r="I701">
        <f>COUNTIFS(better_player_df!$A$2:$A$10475,match_formation!B701,better_player_df!$B$2:$B$10475,C701,better_player_df!$E$2:$E$10475,match_formation!$I$1)</f>
        <v>0</v>
      </c>
      <c r="J701">
        <f>COUNTIFS(better_player_df!$A$2:$A$10475,match_formation!B701,better_player_df!$B$2:$B$10475,C701,better_player_df!$E$2:$E$10475,match_formation!$J$1)</f>
        <v>2</v>
      </c>
      <c r="K701">
        <f>COUNTIFS(better_player_df!$A$2:$A$10475,match_formation!B701,better_player_df!$B$2:$B$10475,C701,better_player_df!$E$2:$E$10475,match_formation!$K$1)</f>
        <v>1</v>
      </c>
      <c r="L701">
        <f>COUNTIFS(better_player_df!$A$2:$A$10475,match_formation!B701,better_player_df!$B$2:$B$10475,C701,better_player_df!$E$2:$E$10475,match_formation!$L$1)</f>
        <v>1</v>
      </c>
      <c r="M701">
        <f>COUNTIFS(better_player_df!$A$2:$A$10475,match_formation!B701,better_player_df!$B$2:$B$10475,C701,better_player_df!$E$2:$E$10475,match_formation!$M$1)</f>
        <v>1</v>
      </c>
      <c r="N701">
        <f>COUNTIFS(better_player_df!$A$2:$A$10475,match_formation!B701,better_player_df!$B$2:$B$10475,C701,better_player_df!$E$2:$E$10475,match_formation!$N$1)</f>
        <v>0</v>
      </c>
      <c r="O701">
        <f>COUNTIFS(better_player_df!$A$2:$A$10475,match_formation!B701,better_player_df!$B$2:$B$10475,C701,better_player_df!$E$2:$E$10475,match_formation!$O$1)</f>
        <v>0</v>
      </c>
      <c r="P701">
        <f>COUNTIFS(better_player_df!$A$2:$A$10475,match_formation!B701,better_player_df!$B$2:$B$10475,C701,better_player_df!$E$2:$E$10475,match_formation!$P$1)</f>
        <v>2</v>
      </c>
      <c r="Q701">
        <f>COUNTIFS(better_player_df!$A$2:$A$10475,match_formation!B701,better_player_df!$B$2:$B$10475,C701,better_player_df!$E$2:$E$10475,match_formation!$Q$1)</f>
        <v>0</v>
      </c>
      <c r="R701">
        <f>COUNTIFS(better_player_df!$A$2:$A$10475,match_formation!B701,better_player_df!$B$2:$B$10475,C701,better_player_df!$E$2:$E$10475,match_formation!$R$1)</f>
        <v>0</v>
      </c>
      <c r="S701">
        <f t="shared" si="70"/>
        <v>3</v>
      </c>
      <c r="T701">
        <f t="shared" si="71"/>
        <v>4</v>
      </c>
      <c r="U701">
        <f t="shared" si="72"/>
        <v>1</v>
      </c>
      <c r="V701">
        <f t="shared" si="73"/>
        <v>2</v>
      </c>
      <c r="W701">
        <f t="shared" si="74"/>
        <v>3412</v>
      </c>
    </row>
    <row r="702" spans="1:23" x14ac:dyDescent="0.3">
      <c r="A702">
        <f t="shared" si="75"/>
        <v>701</v>
      </c>
      <c r="B702">
        <f t="shared" si="76"/>
        <v>1080856</v>
      </c>
      <c r="C702" t="s">
        <v>274</v>
      </c>
      <c r="D702">
        <f>COUNTIFS(better_player_df!$A$2:$A$10475,match_formation!B702,better_player_df!$B$2:$B$10475,C702,better_player_df!$E$2:$E$10475,match_formation!$D$1)</f>
        <v>2</v>
      </c>
      <c r="E702">
        <f>COUNTIFS(better_player_df!$A$2:$A$10475,match_formation!B702,better_player_df!$B$2:$B$10475,C702,better_player_df!$E$2:$E$10475,match_formation!$E$1)</f>
        <v>1</v>
      </c>
      <c r="F702">
        <f>COUNTIFS(better_player_df!$A$2:$A$10475,match_formation!B702,better_player_df!$B$2:$B$10475,C702,better_player_df!$E$2:$E$10475,match_formation!$F$1)</f>
        <v>1</v>
      </c>
      <c r="G702">
        <f>COUNTIFS(better_player_df!$A$2:$A$10475,match_formation!B702,better_player_df!$B$2:$B$10475,C702,better_player_df!$E$2:$E$10475,match_formation!$G$1)</f>
        <v>1</v>
      </c>
      <c r="H702">
        <f>COUNTIFS(better_player_df!$A$2:$A$10475,match_formation!B702,better_player_df!$B$2:$B$10475,C702,better_player_df!$E$2:$E$10475,match_formation!$H$1)</f>
        <v>0</v>
      </c>
      <c r="I702">
        <f>COUNTIFS(better_player_df!$A$2:$A$10475,match_formation!B702,better_player_df!$B$2:$B$10475,C702,better_player_df!$E$2:$E$10475,match_formation!$I$1)</f>
        <v>0</v>
      </c>
      <c r="J702">
        <f>COUNTIFS(better_player_df!$A$2:$A$10475,match_formation!B702,better_player_df!$B$2:$B$10475,C702,better_player_df!$E$2:$E$10475,match_formation!$J$1)</f>
        <v>3</v>
      </c>
      <c r="K702">
        <f>COUNTIFS(better_player_df!$A$2:$A$10475,match_formation!B702,better_player_df!$B$2:$B$10475,C702,better_player_df!$E$2:$E$10475,match_formation!$K$1)</f>
        <v>0</v>
      </c>
      <c r="L702">
        <f>COUNTIFS(better_player_df!$A$2:$A$10475,match_formation!B702,better_player_df!$B$2:$B$10475,C702,better_player_df!$E$2:$E$10475,match_formation!$L$1)</f>
        <v>0</v>
      </c>
      <c r="M702">
        <f>COUNTIFS(better_player_df!$A$2:$A$10475,match_formation!B702,better_player_df!$B$2:$B$10475,C702,better_player_df!$E$2:$E$10475,match_formation!$M$1)</f>
        <v>0</v>
      </c>
      <c r="N702">
        <f>COUNTIFS(better_player_df!$A$2:$A$10475,match_formation!B702,better_player_df!$B$2:$B$10475,C702,better_player_df!$E$2:$E$10475,match_formation!$N$1)</f>
        <v>0</v>
      </c>
      <c r="O702">
        <f>COUNTIFS(better_player_df!$A$2:$A$10475,match_formation!B702,better_player_df!$B$2:$B$10475,C702,better_player_df!$E$2:$E$10475,match_formation!$O$1)</f>
        <v>0</v>
      </c>
      <c r="P702">
        <f>COUNTIFS(better_player_df!$A$2:$A$10475,match_formation!B702,better_player_df!$B$2:$B$10475,C702,better_player_df!$E$2:$E$10475,match_formation!$P$1)</f>
        <v>2</v>
      </c>
      <c r="Q702">
        <f>COUNTIFS(better_player_df!$A$2:$A$10475,match_formation!B702,better_player_df!$B$2:$B$10475,C702,better_player_df!$E$2:$E$10475,match_formation!$Q$1)</f>
        <v>0</v>
      </c>
      <c r="R702">
        <f>COUNTIFS(better_player_df!$A$2:$A$10475,match_formation!B702,better_player_df!$B$2:$B$10475,C702,better_player_df!$E$2:$E$10475,match_formation!$R$1)</f>
        <v>0</v>
      </c>
      <c r="S702">
        <f t="shared" si="70"/>
        <v>4</v>
      </c>
      <c r="T702">
        <f t="shared" si="71"/>
        <v>4</v>
      </c>
      <c r="U702">
        <f t="shared" si="72"/>
        <v>0</v>
      </c>
      <c r="V702">
        <f t="shared" si="73"/>
        <v>2</v>
      </c>
      <c r="W702">
        <f t="shared" si="74"/>
        <v>442</v>
      </c>
    </row>
    <row r="703" spans="1:23" x14ac:dyDescent="0.3">
      <c r="A703">
        <f t="shared" si="75"/>
        <v>702</v>
      </c>
      <c r="B703">
        <f t="shared" si="76"/>
        <v>1080856</v>
      </c>
      <c r="C703" t="s">
        <v>81</v>
      </c>
      <c r="D703">
        <f>COUNTIFS(better_player_df!$A$2:$A$10475,match_formation!B703,better_player_df!$B$2:$B$10475,C703,better_player_df!$E$2:$E$10475,match_formation!$D$1)</f>
        <v>2</v>
      </c>
      <c r="E703">
        <f>COUNTIFS(better_player_df!$A$2:$A$10475,match_formation!B703,better_player_df!$B$2:$B$10475,C703,better_player_df!$E$2:$E$10475,match_formation!$E$1)</f>
        <v>1</v>
      </c>
      <c r="F703">
        <f>COUNTIFS(better_player_df!$A$2:$A$10475,match_formation!B703,better_player_df!$B$2:$B$10475,C703,better_player_df!$E$2:$E$10475,match_formation!$F$1)</f>
        <v>1</v>
      </c>
      <c r="G703">
        <f>COUNTIFS(better_player_df!$A$2:$A$10475,match_formation!B703,better_player_df!$B$2:$B$10475,C703,better_player_df!$E$2:$E$10475,match_formation!$G$1)</f>
        <v>0</v>
      </c>
      <c r="H703">
        <f>COUNTIFS(better_player_df!$A$2:$A$10475,match_formation!B703,better_player_df!$B$2:$B$10475,C703,better_player_df!$E$2:$E$10475,match_formation!$H$1)</f>
        <v>0</v>
      </c>
      <c r="I703">
        <f>COUNTIFS(better_player_df!$A$2:$A$10475,match_formation!B703,better_player_df!$B$2:$B$10475,C703,better_player_df!$E$2:$E$10475,match_formation!$I$1)</f>
        <v>0</v>
      </c>
      <c r="J703">
        <f>COUNTIFS(better_player_df!$A$2:$A$10475,match_formation!B703,better_player_df!$B$2:$B$10475,C703,better_player_df!$E$2:$E$10475,match_formation!$J$1)</f>
        <v>2</v>
      </c>
      <c r="K703">
        <f>COUNTIFS(better_player_df!$A$2:$A$10475,match_formation!B703,better_player_df!$B$2:$B$10475,C703,better_player_df!$E$2:$E$10475,match_formation!$K$1)</f>
        <v>1</v>
      </c>
      <c r="L703">
        <f>COUNTIFS(better_player_df!$A$2:$A$10475,match_formation!B703,better_player_df!$B$2:$B$10475,C703,better_player_df!$E$2:$E$10475,match_formation!$L$1)</f>
        <v>1</v>
      </c>
      <c r="M703">
        <f>COUNTIFS(better_player_df!$A$2:$A$10475,match_formation!B703,better_player_df!$B$2:$B$10475,C703,better_player_df!$E$2:$E$10475,match_formation!$M$1)</f>
        <v>1</v>
      </c>
      <c r="N703">
        <f>COUNTIFS(better_player_df!$A$2:$A$10475,match_formation!B703,better_player_df!$B$2:$B$10475,C703,better_player_df!$E$2:$E$10475,match_formation!$N$1)</f>
        <v>0</v>
      </c>
      <c r="O703">
        <f>COUNTIFS(better_player_df!$A$2:$A$10475,match_formation!B703,better_player_df!$B$2:$B$10475,C703,better_player_df!$E$2:$E$10475,match_formation!$O$1)</f>
        <v>0</v>
      </c>
      <c r="P703">
        <f>COUNTIFS(better_player_df!$A$2:$A$10475,match_formation!B703,better_player_df!$B$2:$B$10475,C703,better_player_df!$E$2:$E$10475,match_formation!$P$1)</f>
        <v>1</v>
      </c>
      <c r="Q703">
        <f>COUNTIFS(better_player_df!$A$2:$A$10475,match_formation!B703,better_player_df!$B$2:$B$10475,C703,better_player_df!$E$2:$E$10475,match_formation!$Q$1)</f>
        <v>0</v>
      </c>
      <c r="R703">
        <f>COUNTIFS(better_player_df!$A$2:$A$10475,match_formation!B703,better_player_df!$B$2:$B$10475,C703,better_player_df!$E$2:$E$10475,match_formation!$R$1)</f>
        <v>0</v>
      </c>
      <c r="S703">
        <f t="shared" si="70"/>
        <v>4</v>
      </c>
      <c r="T703">
        <f t="shared" si="71"/>
        <v>4</v>
      </c>
      <c r="U703">
        <f t="shared" si="72"/>
        <v>1</v>
      </c>
      <c r="V703">
        <f t="shared" si="73"/>
        <v>1</v>
      </c>
      <c r="W703">
        <f t="shared" si="74"/>
        <v>4411</v>
      </c>
    </row>
    <row r="704" spans="1:23" x14ac:dyDescent="0.3">
      <c r="A704">
        <f t="shared" si="75"/>
        <v>703</v>
      </c>
      <c r="B704">
        <f t="shared" si="76"/>
        <v>1080857</v>
      </c>
      <c r="C704" t="s">
        <v>218</v>
      </c>
      <c r="D704">
        <f>COUNTIFS(better_player_df!$A$2:$A$10475,match_formation!B704,better_player_df!$B$2:$B$10475,C704,better_player_df!$E$2:$E$10475,match_formation!$D$1)</f>
        <v>2</v>
      </c>
      <c r="E704">
        <f>COUNTIFS(better_player_df!$A$2:$A$10475,match_formation!B704,better_player_df!$B$2:$B$10475,C704,better_player_df!$E$2:$E$10475,match_formation!$E$1)</f>
        <v>1</v>
      </c>
      <c r="F704">
        <f>COUNTIFS(better_player_df!$A$2:$A$10475,match_formation!B704,better_player_df!$B$2:$B$10475,C704,better_player_df!$E$2:$E$10475,match_formation!$F$1)</f>
        <v>1</v>
      </c>
      <c r="G704">
        <f>COUNTIFS(better_player_df!$A$2:$A$10475,match_formation!B704,better_player_df!$B$2:$B$10475,C704,better_player_df!$E$2:$E$10475,match_formation!$G$1)</f>
        <v>2</v>
      </c>
      <c r="H704">
        <f>COUNTIFS(better_player_df!$A$2:$A$10475,match_formation!B704,better_player_df!$B$2:$B$10475,C704,better_player_df!$E$2:$E$10475,match_formation!$H$1)</f>
        <v>0</v>
      </c>
      <c r="I704">
        <f>COUNTIFS(better_player_df!$A$2:$A$10475,match_formation!B704,better_player_df!$B$2:$B$10475,C704,better_player_df!$E$2:$E$10475,match_formation!$I$1)</f>
        <v>0</v>
      </c>
      <c r="J704">
        <f>COUNTIFS(better_player_df!$A$2:$A$10475,match_formation!B704,better_player_df!$B$2:$B$10475,C704,better_player_df!$E$2:$E$10475,match_formation!$J$1)</f>
        <v>0</v>
      </c>
      <c r="K704">
        <f>COUNTIFS(better_player_df!$A$2:$A$10475,match_formation!B704,better_player_df!$B$2:$B$10475,C704,better_player_df!$E$2:$E$10475,match_formation!$K$1)</f>
        <v>0</v>
      </c>
      <c r="L704">
        <f>COUNTIFS(better_player_df!$A$2:$A$10475,match_formation!B704,better_player_df!$B$2:$B$10475,C704,better_player_df!$E$2:$E$10475,match_formation!$L$1)</f>
        <v>0</v>
      </c>
      <c r="M704">
        <f>COUNTIFS(better_player_df!$A$2:$A$10475,match_formation!B704,better_player_df!$B$2:$B$10475,C704,better_player_df!$E$2:$E$10475,match_formation!$M$1)</f>
        <v>1</v>
      </c>
      <c r="N704">
        <f>COUNTIFS(better_player_df!$A$2:$A$10475,match_formation!B704,better_player_df!$B$2:$B$10475,C704,better_player_df!$E$2:$E$10475,match_formation!$N$1)</f>
        <v>1</v>
      </c>
      <c r="O704">
        <f>COUNTIFS(better_player_df!$A$2:$A$10475,match_formation!B704,better_player_df!$B$2:$B$10475,C704,better_player_df!$E$2:$E$10475,match_formation!$O$1)</f>
        <v>1</v>
      </c>
      <c r="P704">
        <f>COUNTIFS(better_player_df!$A$2:$A$10475,match_formation!B704,better_player_df!$B$2:$B$10475,C704,better_player_df!$E$2:$E$10475,match_formation!$P$1)</f>
        <v>1</v>
      </c>
      <c r="Q704">
        <f>COUNTIFS(better_player_df!$A$2:$A$10475,match_formation!B704,better_player_df!$B$2:$B$10475,C704,better_player_df!$E$2:$E$10475,match_formation!$Q$1)</f>
        <v>0</v>
      </c>
      <c r="R704">
        <f>COUNTIFS(better_player_df!$A$2:$A$10475,match_formation!B704,better_player_df!$B$2:$B$10475,C704,better_player_df!$E$2:$E$10475,match_formation!$R$1)</f>
        <v>0</v>
      </c>
      <c r="S704">
        <f t="shared" si="70"/>
        <v>4</v>
      </c>
      <c r="T704">
        <f t="shared" si="71"/>
        <v>2</v>
      </c>
      <c r="U704">
        <f t="shared" si="72"/>
        <v>3</v>
      </c>
      <c r="V704">
        <f t="shared" si="73"/>
        <v>1</v>
      </c>
      <c r="W704">
        <f t="shared" si="74"/>
        <v>4231</v>
      </c>
    </row>
    <row r="705" spans="1:23" x14ac:dyDescent="0.3">
      <c r="A705">
        <f t="shared" si="75"/>
        <v>704</v>
      </c>
      <c r="B705">
        <f t="shared" si="76"/>
        <v>1080857</v>
      </c>
      <c r="C705" t="s">
        <v>38</v>
      </c>
      <c r="D705">
        <f>COUNTIFS(better_player_df!$A$2:$A$10475,match_formation!B705,better_player_df!$B$2:$B$10475,C705,better_player_df!$E$2:$E$10475,match_formation!$D$1)</f>
        <v>3</v>
      </c>
      <c r="E705">
        <f>COUNTIFS(better_player_df!$A$2:$A$10475,match_formation!B705,better_player_df!$B$2:$B$10475,C705,better_player_df!$E$2:$E$10475,match_formation!$E$1)</f>
        <v>0</v>
      </c>
      <c r="F705">
        <f>COUNTIFS(better_player_df!$A$2:$A$10475,match_formation!B705,better_player_df!$B$2:$B$10475,C705,better_player_df!$E$2:$E$10475,match_formation!$F$1)</f>
        <v>0</v>
      </c>
      <c r="G705">
        <f>COUNTIFS(better_player_df!$A$2:$A$10475,match_formation!B705,better_player_df!$B$2:$B$10475,C705,better_player_df!$E$2:$E$10475,match_formation!$G$1)</f>
        <v>0</v>
      </c>
      <c r="H705">
        <f>COUNTIFS(better_player_df!$A$2:$A$10475,match_formation!B705,better_player_df!$B$2:$B$10475,C705,better_player_df!$E$2:$E$10475,match_formation!$H$1)</f>
        <v>1</v>
      </c>
      <c r="I705">
        <f>COUNTIFS(better_player_df!$A$2:$A$10475,match_formation!B705,better_player_df!$B$2:$B$10475,C705,better_player_df!$E$2:$E$10475,match_formation!$I$1)</f>
        <v>1</v>
      </c>
      <c r="J705">
        <f>COUNTIFS(better_player_df!$A$2:$A$10475,match_formation!B705,better_player_df!$B$2:$B$10475,C705,better_player_df!$E$2:$E$10475,match_formation!$J$1)</f>
        <v>2</v>
      </c>
      <c r="K705">
        <f>COUNTIFS(better_player_df!$A$2:$A$10475,match_formation!B705,better_player_df!$B$2:$B$10475,C705,better_player_df!$E$2:$E$10475,match_formation!$K$1)</f>
        <v>0</v>
      </c>
      <c r="L705">
        <f>COUNTIFS(better_player_df!$A$2:$A$10475,match_formation!B705,better_player_df!$B$2:$B$10475,C705,better_player_df!$E$2:$E$10475,match_formation!$L$1)</f>
        <v>0</v>
      </c>
      <c r="M705">
        <f>COUNTIFS(better_player_df!$A$2:$A$10475,match_formation!B705,better_player_df!$B$2:$B$10475,C705,better_player_df!$E$2:$E$10475,match_formation!$M$1)</f>
        <v>2</v>
      </c>
      <c r="N705">
        <f>COUNTIFS(better_player_df!$A$2:$A$10475,match_formation!B705,better_player_df!$B$2:$B$10475,C705,better_player_df!$E$2:$E$10475,match_formation!$N$1)</f>
        <v>0</v>
      </c>
      <c r="O705">
        <f>COUNTIFS(better_player_df!$A$2:$A$10475,match_formation!B705,better_player_df!$B$2:$B$10475,C705,better_player_df!$E$2:$E$10475,match_formation!$O$1)</f>
        <v>0</v>
      </c>
      <c r="P705">
        <f>COUNTIFS(better_player_df!$A$2:$A$10475,match_formation!B705,better_player_df!$B$2:$B$10475,C705,better_player_df!$E$2:$E$10475,match_formation!$P$1)</f>
        <v>1</v>
      </c>
      <c r="Q705">
        <f>COUNTIFS(better_player_df!$A$2:$A$10475,match_formation!B705,better_player_df!$B$2:$B$10475,C705,better_player_df!$E$2:$E$10475,match_formation!$Q$1)</f>
        <v>0</v>
      </c>
      <c r="R705">
        <f>COUNTIFS(better_player_df!$A$2:$A$10475,match_formation!B705,better_player_df!$B$2:$B$10475,C705,better_player_df!$E$2:$E$10475,match_formation!$R$1)</f>
        <v>0</v>
      </c>
      <c r="S705">
        <f t="shared" si="70"/>
        <v>3</v>
      </c>
      <c r="T705">
        <f t="shared" si="71"/>
        <v>4</v>
      </c>
      <c r="U705">
        <f t="shared" si="72"/>
        <v>2</v>
      </c>
      <c r="V705">
        <f t="shared" si="73"/>
        <v>1</v>
      </c>
      <c r="W705">
        <f t="shared" si="74"/>
        <v>3421</v>
      </c>
    </row>
    <row r="706" spans="1:23" x14ac:dyDescent="0.3">
      <c r="A706">
        <f t="shared" si="75"/>
        <v>705</v>
      </c>
      <c r="B706">
        <f t="shared" si="76"/>
        <v>1080858</v>
      </c>
      <c r="C706" t="s">
        <v>332</v>
      </c>
      <c r="D706">
        <f>COUNTIFS(better_player_df!$A$2:$A$10475,match_formation!B706,better_player_df!$B$2:$B$10475,C706,better_player_df!$E$2:$E$10475,match_formation!$D$1)</f>
        <v>3</v>
      </c>
      <c r="E706">
        <f>COUNTIFS(better_player_df!$A$2:$A$10475,match_formation!B706,better_player_df!$B$2:$B$10475,C706,better_player_df!$E$2:$E$10475,match_formation!$E$1)</f>
        <v>0</v>
      </c>
      <c r="F706">
        <f>COUNTIFS(better_player_df!$A$2:$A$10475,match_formation!B706,better_player_df!$B$2:$B$10475,C706,better_player_df!$E$2:$E$10475,match_formation!$F$1)</f>
        <v>0</v>
      </c>
      <c r="G706">
        <f>COUNTIFS(better_player_df!$A$2:$A$10475,match_formation!B706,better_player_df!$B$2:$B$10475,C706,better_player_df!$E$2:$E$10475,match_formation!$G$1)</f>
        <v>0</v>
      </c>
      <c r="H706">
        <f>COUNTIFS(better_player_df!$A$2:$A$10475,match_formation!B706,better_player_df!$B$2:$B$10475,C706,better_player_df!$E$2:$E$10475,match_formation!$H$1)</f>
        <v>1</v>
      </c>
      <c r="I706">
        <f>COUNTIFS(better_player_df!$A$2:$A$10475,match_formation!B706,better_player_df!$B$2:$B$10475,C706,better_player_df!$E$2:$E$10475,match_formation!$I$1)</f>
        <v>1</v>
      </c>
      <c r="J706">
        <f>COUNTIFS(better_player_df!$A$2:$A$10475,match_formation!B706,better_player_df!$B$2:$B$10475,C706,better_player_df!$E$2:$E$10475,match_formation!$J$1)</f>
        <v>3</v>
      </c>
      <c r="K706">
        <f>COUNTIFS(better_player_df!$A$2:$A$10475,match_formation!B706,better_player_df!$B$2:$B$10475,C706,better_player_df!$E$2:$E$10475,match_formation!$K$1)</f>
        <v>0</v>
      </c>
      <c r="L706">
        <f>COUNTIFS(better_player_df!$A$2:$A$10475,match_formation!B706,better_player_df!$B$2:$B$10475,C706,better_player_df!$E$2:$E$10475,match_formation!$L$1)</f>
        <v>0</v>
      </c>
      <c r="M706">
        <f>COUNTIFS(better_player_df!$A$2:$A$10475,match_formation!B706,better_player_df!$B$2:$B$10475,C706,better_player_df!$E$2:$E$10475,match_formation!$M$1)</f>
        <v>0</v>
      </c>
      <c r="N706">
        <f>COUNTIFS(better_player_df!$A$2:$A$10475,match_formation!B706,better_player_df!$B$2:$B$10475,C706,better_player_df!$E$2:$E$10475,match_formation!$N$1)</f>
        <v>0</v>
      </c>
      <c r="O706">
        <f>COUNTIFS(better_player_df!$A$2:$A$10475,match_formation!B706,better_player_df!$B$2:$B$10475,C706,better_player_df!$E$2:$E$10475,match_formation!$O$1)</f>
        <v>0</v>
      </c>
      <c r="P706">
        <f>COUNTIFS(better_player_df!$A$2:$A$10475,match_formation!B706,better_player_df!$B$2:$B$10475,C706,better_player_df!$E$2:$E$10475,match_formation!$P$1)</f>
        <v>2</v>
      </c>
      <c r="Q706">
        <f>COUNTIFS(better_player_df!$A$2:$A$10475,match_formation!B706,better_player_df!$B$2:$B$10475,C706,better_player_df!$E$2:$E$10475,match_formation!$Q$1)</f>
        <v>0</v>
      </c>
      <c r="R706">
        <f>COUNTIFS(better_player_df!$A$2:$A$10475,match_formation!B706,better_player_df!$B$2:$B$10475,C706,better_player_df!$E$2:$E$10475,match_formation!$R$1)</f>
        <v>0</v>
      </c>
      <c r="S706">
        <f t="shared" si="70"/>
        <v>3</v>
      </c>
      <c r="T706">
        <f t="shared" si="71"/>
        <v>5</v>
      </c>
      <c r="U706">
        <f t="shared" si="72"/>
        <v>0</v>
      </c>
      <c r="V706">
        <f t="shared" si="73"/>
        <v>2</v>
      </c>
      <c r="W706">
        <f t="shared" si="74"/>
        <v>352</v>
      </c>
    </row>
    <row r="707" spans="1:23" x14ac:dyDescent="0.3">
      <c r="A707">
        <f t="shared" si="75"/>
        <v>706</v>
      </c>
      <c r="B707">
        <f t="shared" si="76"/>
        <v>1080858</v>
      </c>
      <c r="C707" t="s">
        <v>63</v>
      </c>
      <c r="D707">
        <f>COUNTIFS(better_player_df!$A$2:$A$10475,match_formation!B707,better_player_df!$B$2:$B$10475,C707,better_player_df!$E$2:$E$10475,match_formation!$D$1)</f>
        <v>2</v>
      </c>
      <c r="E707">
        <f>COUNTIFS(better_player_df!$A$2:$A$10475,match_formation!B707,better_player_df!$B$2:$B$10475,C707,better_player_df!$E$2:$E$10475,match_formation!$E$1)</f>
        <v>1</v>
      </c>
      <c r="F707">
        <f>COUNTIFS(better_player_df!$A$2:$A$10475,match_formation!B707,better_player_df!$B$2:$B$10475,C707,better_player_df!$E$2:$E$10475,match_formation!$F$1)</f>
        <v>1</v>
      </c>
      <c r="G707">
        <f>COUNTIFS(better_player_df!$A$2:$A$10475,match_formation!B707,better_player_df!$B$2:$B$10475,C707,better_player_df!$E$2:$E$10475,match_formation!$G$1)</f>
        <v>0</v>
      </c>
      <c r="H707">
        <f>COUNTIFS(better_player_df!$A$2:$A$10475,match_formation!B707,better_player_df!$B$2:$B$10475,C707,better_player_df!$E$2:$E$10475,match_formation!$H$1)</f>
        <v>0</v>
      </c>
      <c r="I707">
        <f>COUNTIFS(better_player_df!$A$2:$A$10475,match_formation!B707,better_player_df!$B$2:$B$10475,C707,better_player_df!$E$2:$E$10475,match_formation!$I$1)</f>
        <v>0</v>
      </c>
      <c r="J707">
        <f>COUNTIFS(better_player_df!$A$2:$A$10475,match_formation!B707,better_player_df!$B$2:$B$10475,C707,better_player_df!$E$2:$E$10475,match_formation!$J$1)</f>
        <v>3</v>
      </c>
      <c r="K707">
        <f>COUNTIFS(better_player_df!$A$2:$A$10475,match_formation!B707,better_player_df!$B$2:$B$10475,C707,better_player_df!$E$2:$E$10475,match_formation!$K$1)</f>
        <v>0</v>
      </c>
      <c r="L707">
        <f>COUNTIFS(better_player_df!$A$2:$A$10475,match_formation!B707,better_player_df!$B$2:$B$10475,C707,better_player_df!$E$2:$E$10475,match_formation!$L$1)</f>
        <v>0</v>
      </c>
      <c r="M707">
        <f>COUNTIFS(better_player_df!$A$2:$A$10475,match_formation!B707,better_player_df!$B$2:$B$10475,C707,better_player_df!$E$2:$E$10475,match_formation!$M$1)</f>
        <v>0</v>
      </c>
      <c r="N707">
        <f>COUNTIFS(better_player_df!$A$2:$A$10475,match_formation!B707,better_player_df!$B$2:$B$10475,C707,better_player_df!$E$2:$E$10475,match_formation!$N$1)</f>
        <v>0</v>
      </c>
      <c r="O707">
        <f>COUNTIFS(better_player_df!$A$2:$A$10475,match_formation!B707,better_player_df!$B$2:$B$10475,C707,better_player_df!$E$2:$E$10475,match_formation!$O$1)</f>
        <v>0</v>
      </c>
      <c r="P707">
        <f>COUNTIFS(better_player_df!$A$2:$A$10475,match_formation!B707,better_player_df!$B$2:$B$10475,C707,better_player_df!$E$2:$E$10475,match_formation!$P$1)</f>
        <v>1</v>
      </c>
      <c r="Q707">
        <f>COUNTIFS(better_player_df!$A$2:$A$10475,match_formation!B707,better_player_df!$B$2:$B$10475,C707,better_player_df!$E$2:$E$10475,match_formation!$Q$1)</f>
        <v>1</v>
      </c>
      <c r="R707">
        <f>COUNTIFS(better_player_df!$A$2:$A$10475,match_formation!B707,better_player_df!$B$2:$B$10475,C707,better_player_df!$E$2:$E$10475,match_formation!$R$1)</f>
        <v>1</v>
      </c>
      <c r="S707">
        <f t="shared" ref="S707:S761" si="77">SUM(D707:F707)</f>
        <v>4</v>
      </c>
      <c r="T707">
        <f t="shared" ref="T707:T761" si="78">SUM(G707:L707)</f>
        <v>3</v>
      </c>
      <c r="U707">
        <f t="shared" ref="U707:U761" si="79">SUM(M707:O707)</f>
        <v>0</v>
      </c>
      <c r="V707">
        <f t="shared" ref="V707:V761" si="80">SUM(P707:R707)</f>
        <v>3</v>
      </c>
      <c r="W707">
        <f t="shared" ref="W707:W761" si="81">IF(U707=0,S707*100+T707*10+V707,S707*1000+T707*100+U707*10+V707)</f>
        <v>433</v>
      </c>
    </row>
    <row r="708" spans="1:23" x14ac:dyDescent="0.3">
      <c r="A708">
        <f t="shared" ref="A708:A761" si="82">A707+1</f>
        <v>707</v>
      </c>
      <c r="B708">
        <f t="shared" ref="B708:B761" si="83">IF(MOD(A708,2)=0,B707,B707+1)</f>
        <v>1080859</v>
      </c>
      <c r="C708" t="s">
        <v>201</v>
      </c>
      <c r="D708">
        <f>COUNTIFS(better_player_df!$A$2:$A$10475,match_formation!B708,better_player_df!$B$2:$B$10475,C708,better_player_df!$E$2:$E$10475,match_formation!$D$1)</f>
        <v>2</v>
      </c>
      <c r="E708">
        <f>COUNTIFS(better_player_df!$A$2:$A$10475,match_formation!B708,better_player_df!$B$2:$B$10475,C708,better_player_df!$E$2:$E$10475,match_formation!$E$1)</f>
        <v>1</v>
      </c>
      <c r="F708">
        <f>COUNTIFS(better_player_df!$A$2:$A$10475,match_formation!B708,better_player_df!$B$2:$B$10475,C708,better_player_df!$E$2:$E$10475,match_formation!$F$1)</f>
        <v>1</v>
      </c>
      <c r="G708">
        <f>COUNTIFS(better_player_df!$A$2:$A$10475,match_formation!B708,better_player_df!$B$2:$B$10475,C708,better_player_df!$E$2:$E$10475,match_formation!$G$1)</f>
        <v>0</v>
      </c>
      <c r="H708">
        <f>COUNTIFS(better_player_df!$A$2:$A$10475,match_formation!B708,better_player_df!$B$2:$B$10475,C708,better_player_df!$E$2:$E$10475,match_formation!$H$1)</f>
        <v>0</v>
      </c>
      <c r="I708">
        <f>COUNTIFS(better_player_df!$A$2:$A$10475,match_formation!B708,better_player_df!$B$2:$B$10475,C708,better_player_df!$E$2:$E$10475,match_formation!$I$1)</f>
        <v>0</v>
      </c>
      <c r="J708">
        <f>COUNTIFS(better_player_df!$A$2:$A$10475,match_formation!B708,better_player_df!$B$2:$B$10475,C708,better_player_df!$E$2:$E$10475,match_formation!$J$1)</f>
        <v>3</v>
      </c>
      <c r="K708">
        <f>COUNTIFS(better_player_df!$A$2:$A$10475,match_formation!B708,better_player_df!$B$2:$B$10475,C708,better_player_df!$E$2:$E$10475,match_formation!$K$1)</f>
        <v>0</v>
      </c>
      <c r="L708">
        <f>COUNTIFS(better_player_df!$A$2:$A$10475,match_formation!B708,better_player_df!$B$2:$B$10475,C708,better_player_df!$E$2:$E$10475,match_formation!$L$1)</f>
        <v>0</v>
      </c>
      <c r="M708">
        <f>COUNTIFS(better_player_df!$A$2:$A$10475,match_formation!B708,better_player_df!$B$2:$B$10475,C708,better_player_df!$E$2:$E$10475,match_formation!$M$1)</f>
        <v>0</v>
      </c>
      <c r="N708">
        <f>COUNTIFS(better_player_df!$A$2:$A$10475,match_formation!B708,better_player_df!$B$2:$B$10475,C708,better_player_df!$E$2:$E$10475,match_formation!$N$1)</f>
        <v>0</v>
      </c>
      <c r="O708">
        <f>COUNTIFS(better_player_df!$A$2:$A$10475,match_formation!B708,better_player_df!$B$2:$B$10475,C708,better_player_df!$E$2:$E$10475,match_formation!$O$1)</f>
        <v>0</v>
      </c>
      <c r="P708">
        <f>COUNTIFS(better_player_df!$A$2:$A$10475,match_formation!B708,better_player_df!$B$2:$B$10475,C708,better_player_df!$E$2:$E$10475,match_formation!$P$1)</f>
        <v>1</v>
      </c>
      <c r="Q708">
        <f>COUNTIFS(better_player_df!$A$2:$A$10475,match_formation!B708,better_player_df!$B$2:$B$10475,C708,better_player_df!$E$2:$E$10475,match_formation!$Q$1)</f>
        <v>1</v>
      </c>
      <c r="R708">
        <f>COUNTIFS(better_player_df!$A$2:$A$10475,match_formation!B708,better_player_df!$B$2:$B$10475,C708,better_player_df!$E$2:$E$10475,match_formation!$R$1)</f>
        <v>1</v>
      </c>
      <c r="S708">
        <f t="shared" si="77"/>
        <v>4</v>
      </c>
      <c r="T708">
        <f t="shared" si="78"/>
        <v>3</v>
      </c>
      <c r="U708">
        <f t="shared" si="79"/>
        <v>0</v>
      </c>
      <c r="V708">
        <f t="shared" si="80"/>
        <v>3</v>
      </c>
      <c r="W708">
        <f t="shared" si="81"/>
        <v>433</v>
      </c>
    </row>
    <row r="709" spans="1:23" x14ac:dyDescent="0.3">
      <c r="A709">
        <f t="shared" si="82"/>
        <v>708</v>
      </c>
      <c r="B709">
        <f t="shared" si="83"/>
        <v>1080859</v>
      </c>
      <c r="C709" t="s">
        <v>111</v>
      </c>
      <c r="D709">
        <f>COUNTIFS(better_player_df!$A$2:$A$10475,match_formation!B709,better_player_df!$B$2:$B$10475,C709,better_player_df!$E$2:$E$10475,match_formation!$D$1)</f>
        <v>2</v>
      </c>
      <c r="E709">
        <f>COUNTIFS(better_player_df!$A$2:$A$10475,match_formation!B709,better_player_df!$B$2:$B$10475,C709,better_player_df!$E$2:$E$10475,match_formation!$E$1)</f>
        <v>1</v>
      </c>
      <c r="F709">
        <f>COUNTIFS(better_player_df!$A$2:$A$10475,match_formation!B709,better_player_df!$B$2:$B$10475,C709,better_player_df!$E$2:$E$10475,match_formation!$F$1)</f>
        <v>1</v>
      </c>
      <c r="G709">
        <f>COUNTIFS(better_player_df!$A$2:$A$10475,match_formation!B709,better_player_df!$B$2:$B$10475,C709,better_player_df!$E$2:$E$10475,match_formation!$G$1)</f>
        <v>0</v>
      </c>
      <c r="H709">
        <f>COUNTIFS(better_player_df!$A$2:$A$10475,match_formation!B709,better_player_df!$B$2:$B$10475,C709,better_player_df!$E$2:$E$10475,match_formation!$H$1)</f>
        <v>0</v>
      </c>
      <c r="I709">
        <f>COUNTIFS(better_player_df!$A$2:$A$10475,match_formation!B709,better_player_df!$B$2:$B$10475,C709,better_player_df!$E$2:$E$10475,match_formation!$I$1)</f>
        <v>0</v>
      </c>
      <c r="J709">
        <f>COUNTIFS(better_player_df!$A$2:$A$10475,match_formation!B709,better_player_df!$B$2:$B$10475,C709,better_player_df!$E$2:$E$10475,match_formation!$J$1)</f>
        <v>2</v>
      </c>
      <c r="K709">
        <f>COUNTIFS(better_player_df!$A$2:$A$10475,match_formation!B709,better_player_df!$B$2:$B$10475,C709,better_player_df!$E$2:$E$10475,match_formation!$K$1)</f>
        <v>1</v>
      </c>
      <c r="L709">
        <f>COUNTIFS(better_player_df!$A$2:$A$10475,match_formation!B709,better_player_df!$B$2:$B$10475,C709,better_player_df!$E$2:$E$10475,match_formation!$L$1)</f>
        <v>1</v>
      </c>
      <c r="M709">
        <f>COUNTIFS(better_player_df!$A$2:$A$10475,match_formation!B709,better_player_df!$B$2:$B$10475,C709,better_player_df!$E$2:$E$10475,match_formation!$M$1)</f>
        <v>0</v>
      </c>
      <c r="N709">
        <f>COUNTIFS(better_player_df!$A$2:$A$10475,match_formation!B709,better_player_df!$B$2:$B$10475,C709,better_player_df!$E$2:$E$10475,match_formation!$N$1)</f>
        <v>0</v>
      </c>
      <c r="O709">
        <f>COUNTIFS(better_player_df!$A$2:$A$10475,match_formation!B709,better_player_df!$B$2:$B$10475,C709,better_player_df!$E$2:$E$10475,match_formation!$O$1)</f>
        <v>0</v>
      </c>
      <c r="P709">
        <f>COUNTIFS(better_player_df!$A$2:$A$10475,match_formation!B709,better_player_df!$B$2:$B$10475,C709,better_player_df!$E$2:$E$10475,match_formation!$P$1)</f>
        <v>2</v>
      </c>
      <c r="Q709">
        <f>COUNTIFS(better_player_df!$A$2:$A$10475,match_formation!B709,better_player_df!$B$2:$B$10475,C709,better_player_df!$E$2:$E$10475,match_formation!$Q$1)</f>
        <v>0</v>
      </c>
      <c r="R709">
        <f>COUNTIFS(better_player_df!$A$2:$A$10475,match_formation!B709,better_player_df!$B$2:$B$10475,C709,better_player_df!$E$2:$E$10475,match_formation!$R$1)</f>
        <v>0</v>
      </c>
      <c r="S709">
        <f t="shared" si="77"/>
        <v>4</v>
      </c>
      <c r="T709">
        <f t="shared" si="78"/>
        <v>4</v>
      </c>
      <c r="U709">
        <f t="shared" si="79"/>
        <v>0</v>
      </c>
      <c r="V709">
        <f t="shared" si="80"/>
        <v>2</v>
      </c>
      <c r="W709">
        <f t="shared" si="81"/>
        <v>442</v>
      </c>
    </row>
    <row r="710" spans="1:23" x14ac:dyDescent="0.3">
      <c r="A710">
        <f t="shared" si="82"/>
        <v>709</v>
      </c>
      <c r="B710">
        <f t="shared" si="83"/>
        <v>1080860</v>
      </c>
      <c r="C710" t="s">
        <v>187</v>
      </c>
      <c r="D710">
        <f>COUNTIFS(better_player_df!$A$2:$A$10475,match_formation!B710,better_player_df!$B$2:$B$10475,C710,better_player_df!$E$2:$E$10475,match_formation!$D$1)</f>
        <v>2</v>
      </c>
      <c r="E710">
        <f>COUNTIFS(better_player_df!$A$2:$A$10475,match_formation!B710,better_player_df!$B$2:$B$10475,C710,better_player_df!$E$2:$E$10475,match_formation!$E$1)</f>
        <v>1</v>
      </c>
      <c r="F710">
        <f>COUNTIFS(better_player_df!$A$2:$A$10475,match_formation!B710,better_player_df!$B$2:$B$10475,C710,better_player_df!$E$2:$E$10475,match_formation!$F$1)</f>
        <v>1</v>
      </c>
      <c r="G710">
        <f>COUNTIFS(better_player_df!$A$2:$A$10475,match_formation!B710,better_player_df!$B$2:$B$10475,C710,better_player_df!$E$2:$E$10475,match_formation!$G$1)</f>
        <v>2</v>
      </c>
      <c r="H710">
        <f>COUNTIFS(better_player_df!$A$2:$A$10475,match_formation!B710,better_player_df!$B$2:$B$10475,C710,better_player_df!$E$2:$E$10475,match_formation!$H$1)</f>
        <v>0</v>
      </c>
      <c r="I710">
        <f>COUNTIFS(better_player_df!$A$2:$A$10475,match_formation!B710,better_player_df!$B$2:$B$10475,C710,better_player_df!$E$2:$E$10475,match_formation!$I$1)</f>
        <v>0</v>
      </c>
      <c r="J710">
        <f>COUNTIFS(better_player_df!$A$2:$A$10475,match_formation!B710,better_player_df!$B$2:$B$10475,C710,better_player_df!$E$2:$E$10475,match_formation!$J$1)</f>
        <v>0</v>
      </c>
      <c r="K710">
        <f>COUNTIFS(better_player_df!$A$2:$A$10475,match_formation!B710,better_player_df!$B$2:$B$10475,C710,better_player_df!$E$2:$E$10475,match_formation!$K$1)</f>
        <v>0</v>
      </c>
      <c r="L710">
        <f>COUNTIFS(better_player_df!$A$2:$A$10475,match_formation!B710,better_player_df!$B$2:$B$10475,C710,better_player_df!$E$2:$E$10475,match_formation!$L$1)</f>
        <v>0</v>
      </c>
      <c r="M710">
        <f>COUNTIFS(better_player_df!$A$2:$A$10475,match_formation!B710,better_player_df!$B$2:$B$10475,C710,better_player_df!$E$2:$E$10475,match_formation!$M$1)</f>
        <v>1</v>
      </c>
      <c r="N710">
        <f>COUNTIFS(better_player_df!$A$2:$A$10475,match_formation!B710,better_player_df!$B$2:$B$10475,C710,better_player_df!$E$2:$E$10475,match_formation!$N$1)</f>
        <v>1</v>
      </c>
      <c r="O710">
        <f>COUNTIFS(better_player_df!$A$2:$A$10475,match_formation!B710,better_player_df!$B$2:$B$10475,C710,better_player_df!$E$2:$E$10475,match_formation!$O$1)</f>
        <v>1</v>
      </c>
      <c r="P710">
        <f>COUNTIFS(better_player_df!$A$2:$A$10475,match_formation!B710,better_player_df!$B$2:$B$10475,C710,better_player_df!$E$2:$E$10475,match_formation!$P$1)</f>
        <v>1</v>
      </c>
      <c r="Q710">
        <f>COUNTIFS(better_player_df!$A$2:$A$10475,match_formation!B710,better_player_df!$B$2:$B$10475,C710,better_player_df!$E$2:$E$10475,match_formation!$Q$1)</f>
        <v>0</v>
      </c>
      <c r="R710">
        <f>COUNTIFS(better_player_df!$A$2:$A$10475,match_formation!B710,better_player_df!$B$2:$B$10475,C710,better_player_df!$E$2:$E$10475,match_formation!$R$1)</f>
        <v>0</v>
      </c>
      <c r="S710">
        <f t="shared" si="77"/>
        <v>4</v>
      </c>
      <c r="T710">
        <f t="shared" si="78"/>
        <v>2</v>
      </c>
      <c r="U710">
        <f t="shared" si="79"/>
        <v>3</v>
      </c>
      <c r="V710">
        <f t="shared" si="80"/>
        <v>1</v>
      </c>
      <c r="W710">
        <f t="shared" si="81"/>
        <v>4231</v>
      </c>
    </row>
    <row r="711" spans="1:23" x14ac:dyDescent="0.3">
      <c r="A711">
        <f t="shared" si="82"/>
        <v>710</v>
      </c>
      <c r="B711">
        <f t="shared" si="83"/>
        <v>1080860</v>
      </c>
      <c r="C711" t="s">
        <v>244</v>
      </c>
      <c r="D711">
        <f>COUNTIFS(better_player_df!$A$2:$A$10475,match_formation!B711,better_player_df!$B$2:$B$10475,C711,better_player_df!$E$2:$E$10475,match_formation!$D$1)</f>
        <v>2</v>
      </c>
      <c r="E711">
        <f>COUNTIFS(better_player_df!$A$2:$A$10475,match_formation!B711,better_player_df!$B$2:$B$10475,C711,better_player_df!$E$2:$E$10475,match_formation!$E$1)</f>
        <v>1</v>
      </c>
      <c r="F711">
        <f>COUNTIFS(better_player_df!$A$2:$A$10475,match_formation!B711,better_player_df!$B$2:$B$10475,C711,better_player_df!$E$2:$E$10475,match_formation!$F$1)</f>
        <v>1</v>
      </c>
      <c r="G711">
        <f>COUNTIFS(better_player_df!$A$2:$A$10475,match_formation!B711,better_player_df!$B$2:$B$10475,C711,better_player_df!$E$2:$E$10475,match_formation!$G$1)</f>
        <v>0</v>
      </c>
      <c r="H711">
        <f>COUNTIFS(better_player_df!$A$2:$A$10475,match_formation!B711,better_player_df!$B$2:$B$10475,C711,better_player_df!$E$2:$E$10475,match_formation!$H$1)</f>
        <v>0</v>
      </c>
      <c r="I711">
        <f>COUNTIFS(better_player_df!$A$2:$A$10475,match_formation!B711,better_player_df!$B$2:$B$10475,C711,better_player_df!$E$2:$E$10475,match_formation!$I$1)</f>
        <v>0</v>
      </c>
      <c r="J711">
        <f>COUNTIFS(better_player_df!$A$2:$A$10475,match_formation!B711,better_player_df!$B$2:$B$10475,C711,better_player_df!$E$2:$E$10475,match_formation!$J$1)</f>
        <v>2</v>
      </c>
      <c r="K711">
        <f>COUNTIFS(better_player_df!$A$2:$A$10475,match_formation!B711,better_player_df!$B$2:$B$10475,C711,better_player_df!$E$2:$E$10475,match_formation!$K$1)</f>
        <v>1</v>
      </c>
      <c r="L711">
        <f>COUNTIFS(better_player_df!$A$2:$A$10475,match_formation!B711,better_player_df!$B$2:$B$10475,C711,better_player_df!$E$2:$E$10475,match_formation!$L$1)</f>
        <v>1</v>
      </c>
      <c r="M711">
        <f>COUNTIFS(better_player_df!$A$2:$A$10475,match_formation!B711,better_player_df!$B$2:$B$10475,C711,better_player_df!$E$2:$E$10475,match_formation!$M$1)</f>
        <v>0</v>
      </c>
      <c r="N711">
        <f>COUNTIFS(better_player_df!$A$2:$A$10475,match_formation!B711,better_player_df!$B$2:$B$10475,C711,better_player_df!$E$2:$E$10475,match_formation!$N$1)</f>
        <v>0</v>
      </c>
      <c r="O711">
        <f>COUNTIFS(better_player_df!$A$2:$A$10475,match_formation!B711,better_player_df!$B$2:$B$10475,C711,better_player_df!$E$2:$E$10475,match_formation!$O$1)</f>
        <v>0</v>
      </c>
      <c r="P711">
        <f>COUNTIFS(better_player_df!$A$2:$A$10475,match_formation!B711,better_player_df!$B$2:$B$10475,C711,better_player_df!$E$2:$E$10475,match_formation!$P$1)</f>
        <v>2</v>
      </c>
      <c r="Q711">
        <f>COUNTIFS(better_player_df!$A$2:$A$10475,match_formation!B711,better_player_df!$B$2:$B$10475,C711,better_player_df!$E$2:$E$10475,match_formation!$Q$1)</f>
        <v>0</v>
      </c>
      <c r="R711">
        <f>COUNTIFS(better_player_df!$A$2:$A$10475,match_formation!B711,better_player_df!$B$2:$B$10475,C711,better_player_df!$E$2:$E$10475,match_formation!$R$1)</f>
        <v>0</v>
      </c>
      <c r="S711">
        <f t="shared" si="77"/>
        <v>4</v>
      </c>
      <c r="T711">
        <f t="shared" si="78"/>
        <v>4</v>
      </c>
      <c r="U711">
        <f t="shared" si="79"/>
        <v>0</v>
      </c>
      <c r="V711">
        <f t="shared" si="80"/>
        <v>2</v>
      </c>
      <c r="W711">
        <f t="shared" si="81"/>
        <v>442</v>
      </c>
    </row>
    <row r="712" spans="1:23" x14ac:dyDescent="0.3">
      <c r="A712">
        <f t="shared" si="82"/>
        <v>711</v>
      </c>
      <c r="B712">
        <f t="shared" si="83"/>
        <v>1080861</v>
      </c>
      <c r="C712" t="s">
        <v>96</v>
      </c>
      <c r="D712">
        <f>COUNTIFS(better_player_df!$A$2:$A$10475,match_formation!B712,better_player_df!$B$2:$B$10475,C712,better_player_df!$E$2:$E$10475,match_formation!$D$1)</f>
        <v>3</v>
      </c>
      <c r="E712">
        <f>COUNTIFS(better_player_df!$A$2:$A$10475,match_formation!B712,better_player_df!$B$2:$B$10475,C712,better_player_df!$E$2:$E$10475,match_formation!$E$1)</f>
        <v>0</v>
      </c>
      <c r="F712">
        <f>COUNTIFS(better_player_df!$A$2:$A$10475,match_formation!B712,better_player_df!$B$2:$B$10475,C712,better_player_df!$E$2:$E$10475,match_formation!$F$1)</f>
        <v>0</v>
      </c>
      <c r="G712">
        <f>COUNTIFS(better_player_df!$A$2:$A$10475,match_formation!B712,better_player_df!$B$2:$B$10475,C712,better_player_df!$E$2:$E$10475,match_formation!$G$1)</f>
        <v>0</v>
      </c>
      <c r="H712">
        <f>COUNTIFS(better_player_df!$A$2:$A$10475,match_formation!B712,better_player_df!$B$2:$B$10475,C712,better_player_df!$E$2:$E$10475,match_formation!$H$1)</f>
        <v>1</v>
      </c>
      <c r="I712">
        <f>COUNTIFS(better_player_df!$A$2:$A$10475,match_formation!B712,better_player_df!$B$2:$B$10475,C712,better_player_df!$E$2:$E$10475,match_formation!$I$1)</f>
        <v>1</v>
      </c>
      <c r="J712">
        <f>COUNTIFS(better_player_df!$A$2:$A$10475,match_formation!B712,better_player_df!$B$2:$B$10475,C712,better_player_df!$E$2:$E$10475,match_formation!$J$1)</f>
        <v>3</v>
      </c>
      <c r="K712">
        <f>COUNTIFS(better_player_df!$A$2:$A$10475,match_formation!B712,better_player_df!$B$2:$B$10475,C712,better_player_df!$E$2:$E$10475,match_formation!$K$1)</f>
        <v>0</v>
      </c>
      <c r="L712">
        <f>COUNTIFS(better_player_df!$A$2:$A$10475,match_formation!B712,better_player_df!$B$2:$B$10475,C712,better_player_df!$E$2:$E$10475,match_formation!$L$1)</f>
        <v>0</v>
      </c>
      <c r="M712">
        <f>COUNTIFS(better_player_df!$A$2:$A$10475,match_formation!B712,better_player_df!$B$2:$B$10475,C712,better_player_df!$E$2:$E$10475,match_formation!$M$1)</f>
        <v>0</v>
      </c>
      <c r="N712">
        <f>COUNTIFS(better_player_df!$A$2:$A$10475,match_formation!B712,better_player_df!$B$2:$B$10475,C712,better_player_df!$E$2:$E$10475,match_formation!$N$1)</f>
        <v>0</v>
      </c>
      <c r="O712">
        <f>COUNTIFS(better_player_df!$A$2:$A$10475,match_formation!B712,better_player_df!$B$2:$B$10475,C712,better_player_df!$E$2:$E$10475,match_formation!$O$1)</f>
        <v>0</v>
      </c>
      <c r="P712">
        <f>COUNTIFS(better_player_df!$A$2:$A$10475,match_formation!B712,better_player_df!$B$2:$B$10475,C712,better_player_df!$E$2:$E$10475,match_formation!$P$1)</f>
        <v>2</v>
      </c>
      <c r="Q712">
        <f>COUNTIFS(better_player_df!$A$2:$A$10475,match_formation!B712,better_player_df!$B$2:$B$10475,C712,better_player_df!$E$2:$E$10475,match_formation!$Q$1)</f>
        <v>0</v>
      </c>
      <c r="R712">
        <f>COUNTIFS(better_player_df!$A$2:$A$10475,match_formation!B712,better_player_df!$B$2:$B$10475,C712,better_player_df!$E$2:$E$10475,match_formation!$R$1)</f>
        <v>0</v>
      </c>
      <c r="S712">
        <f t="shared" si="77"/>
        <v>3</v>
      </c>
      <c r="T712">
        <f t="shared" si="78"/>
        <v>5</v>
      </c>
      <c r="U712">
        <f t="shared" si="79"/>
        <v>0</v>
      </c>
      <c r="V712">
        <f t="shared" si="80"/>
        <v>2</v>
      </c>
      <c r="W712">
        <f t="shared" si="81"/>
        <v>352</v>
      </c>
    </row>
    <row r="713" spans="1:23" x14ac:dyDescent="0.3">
      <c r="A713">
        <f t="shared" si="82"/>
        <v>712</v>
      </c>
      <c r="B713">
        <f t="shared" si="83"/>
        <v>1080861</v>
      </c>
      <c r="C713" t="s">
        <v>142</v>
      </c>
      <c r="D713">
        <f>COUNTIFS(better_player_df!$A$2:$A$10475,match_formation!B713,better_player_df!$B$2:$B$10475,C713,better_player_df!$E$2:$E$10475,match_formation!$D$1)</f>
        <v>3</v>
      </c>
      <c r="E713">
        <f>COUNTIFS(better_player_df!$A$2:$A$10475,match_formation!B713,better_player_df!$B$2:$B$10475,C713,better_player_df!$E$2:$E$10475,match_formation!$E$1)</f>
        <v>0</v>
      </c>
      <c r="F713">
        <f>COUNTIFS(better_player_df!$A$2:$A$10475,match_formation!B713,better_player_df!$B$2:$B$10475,C713,better_player_df!$E$2:$E$10475,match_formation!$F$1)</f>
        <v>0</v>
      </c>
      <c r="G713">
        <f>COUNTIFS(better_player_df!$A$2:$A$10475,match_formation!B713,better_player_df!$B$2:$B$10475,C713,better_player_df!$E$2:$E$10475,match_formation!$G$1)</f>
        <v>0</v>
      </c>
      <c r="H713">
        <f>COUNTIFS(better_player_df!$A$2:$A$10475,match_formation!B713,better_player_df!$B$2:$B$10475,C713,better_player_df!$E$2:$E$10475,match_formation!$H$1)</f>
        <v>1</v>
      </c>
      <c r="I713">
        <f>COUNTIFS(better_player_df!$A$2:$A$10475,match_formation!B713,better_player_df!$B$2:$B$10475,C713,better_player_df!$E$2:$E$10475,match_formation!$I$1)</f>
        <v>1</v>
      </c>
      <c r="J713">
        <f>COUNTIFS(better_player_df!$A$2:$A$10475,match_formation!B713,better_player_df!$B$2:$B$10475,C713,better_player_df!$E$2:$E$10475,match_formation!$J$1)</f>
        <v>2</v>
      </c>
      <c r="K713">
        <f>COUNTIFS(better_player_df!$A$2:$A$10475,match_formation!B713,better_player_df!$B$2:$B$10475,C713,better_player_df!$E$2:$E$10475,match_formation!$K$1)</f>
        <v>0</v>
      </c>
      <c r="L713">
        <f>COUNTIFS(better_player_df!$A$2:$A$10475,match_formation!B713,better_player_df!$B$2:$B$10475,C713,better_player_df!$E$2:$E$10475,match_formation!$L$1)</f>
        <v>0</v>
      </c>
      <c r="M713">
        <f>COUNTIFS(better_player_df!$A$2:$A$10475,match_formation!B713,better_player_df!$B$2:$B$10475,C713,better_player_df!$E$2:$E$10475,match_formation!$M$1)</f>
        <v>2</v>
      </c>
      <c r="N713">
        <f>COUNTIFS(better_player_df!$A$2:$A$10475,match_formation!B713,better_player_df!$B$2:$B$10475,C713,better_player_df!$E$2:$E$10475,match_formation!$N$1)</f>
        <v>0</v>
      </c>
      <c r="O713">
        <f>COUNTIFS(better_player_df!$A$2:$A$10475,match_formation!B713,better_player_df!$B$2:$B$10475,C713,better_player_df!$E$2:$E$10475,match_formation!$O$1)</f>
        <v>0</v>
      </c>
      <c r="P713">
        <f>COUNTIFS(better_player_df!$A$2:$A$10475,match_formation!B713,better_player_df!$B$2:$B$10475,C713,better_player_df!$E$2:$E$10475,match_formation!$P$1)</f>
        <v>1</v>
      </c>
      <c r="Q713">
        <f>COUNTIFS(better_player_df!$A$2:$A$10475,match_formation!B713,better_player_df!$B$2:$B$10475,C713,better_player_df!$E$2:$E$10475,match_formation!$Q$1)</f>
        <v>0</v>
      </c>
      <c r="R713">
        <f>COUNTIFS(better_player_df!$A$2:$A$10475,match_formation!B713,better_player_df!$B$2:$B$10475,C713,better_player_df!$E$2:$E$10475,match_formation!$R$1)</f>
        <v>0</v>
      </c>
      <c r="S713">
        <f t="shared" si="77"/>
        <v>3</v>
      </c>
      <c r="T713">
        <f t="shared" si="78"/>
        <v>4</v>
      </c>
      <c r="U713">
        <f t="shared" si="79"/>
        <v>2</v>
      </c>
      <c r="V713">
        <f t="shared" si="80"/>
        <v>1</v>
      </c>
      <c r="W713">
        <f t="shared" si="81"/>
        <v>3421</v>
      </c>
    </row>
    <row r="714" spans="1:23" x14ac:dyDescent="0.3">
      <c r="A714">
        <f t="shared" si="82"/>
        <v>713</v>
      </c>
      <c r="B714">
        <f t="shared" si="83"/>
        <v>1080862</v>
      </c>
      <c r="C714" t="s">
        <v>38</v>
      </c>
      <c r="D714">
        <f>COUNTIFS(better_player_df!$A$2:$A$10475,match_formation!B714,better_player_df!$B$2:$B$10475,C714,better_player_df!$E$2:$E$10475,match_formation!$D$1)</f>
        <v>3</v>
      </c>
      <c r="E714">
        <f>COUNTIFS(better_player_df!$A$2:$A$10475,match_formation!B714,better_player_df!$B$2:$B$10475,C714,better_player_df!$E$2:$E$10475,match_formation!$E$1)</f>
        <v>0</v>
      </c>
      <c r="F714">
        <f>COUNTIFS(better_player_df!$A$2:$A$10475,match_formation!B714,better_player_df!$B$2:$B$10475,C714,better_player_df!$E$2:$E$10475,match_formation!$F$1)</f>
        <v>0</v>
      </c>
      <c r="G714">
        <f>COUNTIFS(better_player_df!$A$2:$A$10475,match_formation!B714,better_player_df!$B$2:$B$10475,C714,better_player_df!$E$2:$E$10475,match_formation!$G$1)</f>
        <v>0</v>
      </c>
      <c r="H714">
        <f>COUNTIFS(better_player_df!$A$2:$A$10475,match_formation!B714,better_player_df!$B$2:$B$10475,C714,better_player_df!$E$2:$E$10475,match_formation!$H$1)</f>
        <v>1</v>
      </c>
      <c r="I714">
        <f>COUNTIFS(better_player_df!$A$2:$A$10475,match_formation!B714,better_player_df!$B$2:$B$10475,C714,better_player_df!$E$2:$E$10475,match_formation!$I$1)</f>
        <v>1</v>
      </c>
      <c r="J714">
        <f>COUNTIFS(better_player_df!$A$2:$A$10475,match_formation!B714,better_player_df!$B$2:$B$10475,C714,better_player_df!$E$2:$E$10475,match_formation!$J$1)</f>
        <v>2</v>
      </c>
      <c r="K714">
        <f>COUNTIFS(better_player_df!$A$2:$A$10475,match_formation!B714,better_player_df!$B$2:$B$10475,C714,better_player_df!$E$2:$E$10475,match_formation!$K$1)</f>
        <v>0</v>
      </c>
      <c r="L714">
        <f>COUNTIFS(better_player_df!$A$2:$A$10475,match_formation!B714,better_player_df!$B$2:$B$10475,C714,better_player_df!$E$2:$E$10475,match_formation!$L$1)</f>
        <v>0</v>
      </c>
      <c r="M714">
        <f>COUNTIFS(better_player_df!$A$2:$A$10475,match_formation!B714,better_player_df!$B$2:$B$10475,C714,better_player_df!$E$2:$E$10475,match_formation!$M$1)</f>
        <v>2</v>
      </c>
      <c r="N714">
        <f>COUNTIFS(better_player_df!$A$2:$A$10475,match_formation!B714,better_player_df!$B$2:$B$10475,C714,better_player_df!$E$2:$E$10475,match_formation!$N$1)</f>
        <v>0</v>
      </c>
      <c r="O714">
        <f>COUNTIFS(better_player_df!$A$2:$A$10475,match_formation!B714,better_player_df!$B$2:$B$10475,C714,better_player_df!$E$2:$E$10475,match_formation!$O$1)</f>
        <v>0</v>
      </c>
      <c r="P714">
        <f>COUNTIFS(better_player_df!$A$2:$A$10475,match_formation!B714,better_player_df!$B$2:$B$10475,C714,better_player_df!$E$2:$E$10475,match_formation!$P$1)</f>
        <v>1</v>
      </c>
      <c r="Q714">
        <f>COUNTIFS(better_player_df!$A$2:$A$10475,match_formation!B714,better_player_df!$B$2:$B$10475,C714,better_player_df!$E$2:$E$10475,match_formation!$Q$1)</f>
        <v>0</v>
      </c>
      <c r="R714">
        <f>COUNTIFS(better_player_df!$A$2:$A$10475,match_formation!B714,better_player_df!$B$2:$B$10475,C714,better_player_df!$E$2:$E$10475,match_formation!$R$1)</f>
        <v>0</v>
      </c>
      <c r="S714">
        <f t="shared" si="77"/>
        <v>3</v>
      </c>
      <c r="T714">
        <f t="shared" si="78"/>
        <v>4</v>
      </c>
      <c r="U714">
        <f t="shared" si="79"/>
        <v>2</v>
      </c>
      <c r="V714">
        <f t="shared" si="80"/>
        <v>1</v>
      </c>
      <c r="W714">
        <f t="shared" si="81"/>
        <v>3421</v>
      </c>
    </row>
    <row r="715" spans="1:23" x14ac:dyDescent="0.3">
      <c r="A715">
        <f t="shared" si="82"/>
        <v>714</v>
      </c>
      <c r="B715">
        <f t="shared" si="83"/>
        <v>1080862</v>
      </c>
      <c r="C715" t="s">
        <v>96</v>
      </c>
      <c r="D715">
        <f>COUNTIFS(better_player_df!$A$2:$A$10475,match_formation!B715,better_player_df!$B$2:$B$10475,C715,better_player_df!$E$2:$E$10475,match_formation!$D$1)</f>
        <v>2</v>
      </c>
      <c r="E715">
        <f>COUNTIFS(better_player_df!$A$2:$A$10475,match_formation!B715,better_player_df!$B$2:$B$10475,C715,better_player_df!$E$2:$E$10475,match_formation!$E$1)</f>
        <v>1</v>
      </c>
      <c r="F715">
        <f>COUNTIFS(better_player_df!$A$2:$A$10475,match_formation!B715,better_player_df!$B$2:$B$10475,C715,better_player_df!$E$2:$E$10475,match_formation!$F$1)</f>
        <v>1</v>
      </c>
      <c r="G715">
        <f>COUNTIFS(better_player_df!$A$2:$A$10475,match_formation!B715,better_player_df!$B$2:$B$10475,C715,better_player_df!$E$2:$E$10475,match_formation!$G$1)</f>
        <v>0</v>
      </c>
      <c r="H715">
        <f>COUNTIFS(better_player_df!$A$2:$A$10475,match_formation!B715,better_player_df!$B$2:$B$10475,C715,better_player_df!$E$2:$E$10475,match_formation!$H$1)</f>
        <v>0</v>
      </c>
      <c r="I715">
        <f>COUNTIFS(better_player_df!$A$2:$A$10475,match_formation!B715,better_player_df!$B$2:$B$10475,C715,better_player_df!$E$2:$E$10475,match_formation!$I$1)</f>
        <v>0</v>
      </c>
      <c r="J715">
        <f>COUNTIFS(better_player_df!$A$2:$A$10475,match_formation!B715,better_player_df!$B$2:$B$10475,C715,better_player_df!$E$2:$E$10475,match_formation!$J$1)</f>
        <v>3</v>
      </c>
      <c r="K715">
        <f>COUNTIFS(better_player_df!$A$2:$A$10475,match_formation!B715,better_player_df!$B$2:$B$10475,C715,better_player_df!$E$2:$E$10475,match_formation!$K$1)</f>
        <v>0</v>
      </c>
      <c r="L715">
        <f>COUNTIFS(better_player_df!$A$2:$A$10475,match_formation!B715,better_player_df!$B$2:$B$10475,C715,better_player_df!$E$2:$E$10475,match_formation!$L$1)</f>
        <v>0</v>
      </c>
      <c r="M715">
        <f>COUNTIFS(better_player_df!$A$2:$A$10475,match_formation!B715,better_player_df!$B$2:$B$10475,C715,better_player_df!$E$2:$E$10475,match_formation!$M$1)</f>
        <v>0</v>
      </c>
      <c r="N715">
        <f>COUNTIFS(better_player_df!$A$2:$A$10475,match_formation!B715,better_player_df!$B$2:$B$10475,C715,better_player_df!$E$2:$E$10475,match_formation!$N$1)</f>
        <v>0</v>
      </c>
      <c r="O715">
        <f>COUNTIFS(better_player_df!$A$2:$A$10475,match_formation!B715,better_player_df!$B$2:$B$10475,C715,better_player_df!$E$2:$E$10475,match_formation!$O$1)</f>
        <v>0</v>
      </c>
      <c r="P715">
        <f>COUNTIFS(better_player_df!$A$2:$A$10475,match_formation!B715,better_player_df!$B$2:$B$10475,C715,better_player_df!$E$2:$E$10475,match_formation!$P$1)</f>
        <v>1</v>
      </c>
      <c r="Q715">
        <f>COUNTIFS(better_player_df!$A$2:$A$10475,match_formation!B715,better_player_df!$B$2:$B$10475,C715,better_player_df!$E$2:$E$10475,match_formation!$Q$1)</f>
        <v>1</v>
      </c>
      <c r="R715">
        <f>COUNTIFS(better_player_df!$A$2:$A$10475,match_formation!B715,better_player_df!$B$2:$B$10475,C715,better_player_df!$E$2:$E$10475,match_formation!$R$1)</f>
        <v>1</v>
      </c>
      <c r="S715">
        <f t="shared" si="77"/>
        <v>4</v>
      </c>
      <c r="T715">
        <f t="shared" si="78"/>
        <v>3</v>
      </c>
      <c r="U715">
        <f t="shared" si="79"/>
        <v>0</v>
      </c>
      <c r="V715">
        <f t="shared" si="80"/>
        <v>3</v>
      </c>
      <c r="W715">
        <f t="shared" si="81"/>
        <v>433</v>
      </c>
    </row>
    <row r="716" spans="1:23" x14ac:dyDescent="0.3">
      <c r="A716">
        <f t="shared" si="82"/>
        <v>715</v>
      </c>
      <c r="B716">
        <f t="shared" si="83"/>
        <v>1080863</v>
      </c>
      <c r="C716" t="s">
        <v>289</v>
      </c>
      <c r="D716">
        <f>COUNTIFS(better_player_df!$A$2:$A$10475,match_formation!B716,better_player_df!$B$2:$B$10475,C716,better_player_df!$E$2:$E$10475,match_formation!$D$1)</f>
        <v>2</v>
      </c>
      <c r="E716">
        <f>COUNTIFS(better_player_df!$A$2:$A$10475,match_formation!B716,better_player_df!$B$2:$B$10475,C716,better_player_df!$E$2:$E$10475,match_formation!$E$1)</f>
        <v>1</v>
      </c>
      <c r="F716">
        <f>COUNTIFS(better_player_df!$A$2:$A$10475,match_formation!B716,better_player_df!$B$2:$B$10475,C716,better_player_df!$E$2:$E$10475,match_formation!$F$1)</f>
        <v>1</v>
      </c>
      <c r="G716">
        <f>COUNTIFS(better_player_df!$A$2:$A$10475,match_formation!B716,better_player_df!$B$2:$B$10475,C716,better_player_df!$E$2:$E$10475,match_formation!$G$1)</f>
        <v>0</v>
      </c>
      <c r="H716">
        <f>COUNTIFS(better_player_df!$A$2:$A$10475,match_formation!B716,better_player_df!$B$2:$B$10475,C716,better_player_df!$E$2:$E$10475,match_formation!$H$1)</f>
        <v>0</v>
      </c>
      <c r="I716">
        <f>COUNTIFS(better_player_df!$A$2:$A$10475,match_formation!B716,better_player_df!$B$2:$B$10475,C716,better_player_df!$E$2:$E$10475,match_formation!$I$1)</f>
        <v>0</v>
      </c>
      <c r="J716">
        <f>COUNTIFS(better_player_df!$A$2:$A$10475,match_formation!B716,better_player_df!$B$2:$B$10475,C716,better_player_df!$E$2:$E$10475,match_formation!$J$1)</f>
        <v>3</v>
      </c>
      <c r="K716">
        <f>COUNTIFS(better_player_df!$A$2:$A$10475,match_formation!B716,better_player_df!$B$2:$B$10475,C716,better_player_df!$E$2:$E$10475,match_formation!$K$1)</f>
        <v>0</v>
      </c>
      <c r="L716">
        <f>COUNTIFS(better_player_df!$A$2:$A$10475,match_formation!B716,better_player_df!$B$2:$B$10475,C716,better_player_df!$E$2:$E$10475,match_formation!$L$1)</f>
        <v>0</v>
      </c>
      <c r="M716">
        <f>COUNTIFS(better_player_df!$A$2:$A$10475,match_formation!B716,better_player_df!$B$2:$B$10475,C716,better_player_df!$E$2:$E$10475,match_formation!$M$1)</f>
        <v>0</v>
      </c>
      <c r="N716">
        <f>COUNTIFS(better_player_df!$A$2:$A$10475,match_formation!B716,better_player_df!$B$2:$B$10475,C716,better_player_df!$E$2:$E$10475,match_formation!$N$1)</f>
        <v>0</v>
      </c>
      <c r="O716">
        <f>COUNTIFS(better_player_df!$A$2:$A$10475,match_formation!B716,better_player_df!$B$2:$B$10475,C716,better_player_df!$E$2:$E$10475,match_formation!$O$1)</f>
        <v>0</v>
      </c>
      <c r="P716">
        <f>COUNTIFS(better_player_df!$A$2:$A$10475,match_formation!B716,better_player_df!$B$2:$B$10475,C716,better_player_df!$E$2:$E$10475,match_formation!$P$1)</f>
        <v>1</v>
      </c>
      <c r="Q716">
        <f>COUNTIFS(better_player_df!$A$2:$A$10475,match_formation!B716,better_player_df!$B$2:$B$10475,C716,better_player_df!$E$2:$E$10475,match_formation!$Q$1)</f>
        <v>1</v>
      </c>
      <c r="R716">
        <f>COUNTIFS(better_player_df!$A$2:$A$10475,match_formation!B716,better_player_df!$B$2:$B$10475,C716,better_player_df!$E$2:$E$10475,match_formation!$R$1)</f>
        <v>1</v>
      </c>
      <c r="S716">
        <f t="shared" si="77"/>
        <v>4</v>
      </c>
      <c r="T716">
        <f t="shared" si="78"/>
        <v>3</v>
      </c>
      <c r="U716">
        <f t="shared" si="79"/>
        <v>0</v>
      </c>
      <c r="V716">
        <f t="shared" si="80"/>
        <v>3</v>
      </c>
      <c r="W716">
        <f t="shared" si="81"/>
        <v>433</v>
      </c>
    </row>
    <row r="717" spans="1:23" x14ac:dyDescent="0.3">
      <c r="A717">
        <f t="shared" si="82"/>
        <v>716</v>
      </c>
      <c r="B717">
        <f t="shared" si="83"/>
        <v>1080863</v>
      </c>
      <c r="C717" t="s">
        <v>38</v>
      </c>
      <c r="D717">
        <f>COUNTIFS(better_player_df!$A$2:$A$10475,match_formation!B717,better_player_df!$B$2:$B$10475,C717,better_player_df!$E$2:$E$10475,match_formation!$D$1)</f>
        <v>3</v>
      </c>
      <c r="E717">
        <f>COUNTIFS(better_player_df!$A$2:$A$10475,match_formation!B717,better_player_df!$B$2:$B$10475,C717,better_player_df!$E$2:$E$10475,match_formation!$E$1)</f>
        <v>0</v>
      </c>
      <c r="F717">
        <f>COUNTIFS(better_player_df!$A$2:$A$10475,match_formation!B717,better_player_df!$B$2:$B$10475,C717,better_player_df!$E$2:$E$10475,match_formation!$F$1)</f>
        <v>0</v>
      </c>
      <c r="G717">
        <f>COUNTIFS(better_player_df!$A$2:$A$10475,match_formation!B717,better_player_df!$B$2:$B$10475,C717,better_player_df!$E$2:$E$10475,match_formation!$G$1)</f>
        <v>0</v>
      </c>
      <c r="H717">
        <f>COUNTIFS(better_player_df!$A$2:$A$10475,match_formation!B717,better_player_df!$B$2:$B$10475,C717,better_player_df!$E$2:$E$10475,match_formation!$H$1)</f>
        <v>1</v>
      </c>
      <c r="I717">
        <f>COUNTIFS(better_player_df!$A$2:$A$10475,match_formation!B717,better_player_df!$B$2:$B$10475,C717,better_player_df!$E$2:$E$10475,match_formation!$I$1)</f>
        <v>1</v>
      </c>
      <c r="J717">
        <f>COUNTIFS(better_player_df!$A$2:$A$10475,match_formation!B717,better_player_df!$B$2:$B$10475,C717,better_player_df!$E$2:$E$10475,match_formation!$J$1)</f>
        <v>2</v>
      </c>
      <c r="K717">
        <f>COUNTIFS(better_player_df!$A$2:$A$10475,match_formation!B717,better_player_df!$B$2:$B$10475,C717,better_player_df!$E$2:$E$10475,match_formation!$K$1)</f>
        <v>0</v>
      </c>
      <c r="L717">
        <f>COUNTIFS(better_player_df!$A$2:$A$10475,match_formation!B717,better_player_df!$B$2:$B$10475,C717,better_player_df!$E$2:$E$10475,match_formation!$L$1)</f>
        <v>0</v>
      </c>
      <c r="M717">
        <f>COUNTIFS(better_player_df!$A$2:$A$10475,match_formation!B717,better_player_df!$B$2:$B$10475,C717,better_player_df!$E$2:$E$10475,match_formation!$M$1)</f>
        <v>2</v>
      </c>
      <c r="N717">
        <f>COUNTIFS(better_player_df!$A$2:$A$10475,match_formation!B717,better_player_df!$B$2:$B$10475,C717,better_player_df!$E$2:$E$10475,match_formation!$N$1)</f>
        <v>0</v>
      </c>
      <c r="O717">
        <f>COUNTIFS(better_player_df!$A$2:$A$10475,match_formation!B717,better_player_df!$B$2:$B$10475,C717,better_player_df!$E$2:$E$10475,match_formation!$O$1)</f>
        <v>0</v>
      </c>
      <c r="P717">
        <f>COUNTIFS(better_player_df!$A$2:$A$10475,match_formation!B717,better_player_df!$B$2:$B$10475,C717,better_player_df!$E$2:$E$10475,match_formation!$P$1)</f>
        <v>1</v>
      </c>
      <c r="Q717">
        <f>COUNTIFS(better_player_df!$A$2:$A$10475,match_formation!B717,better_player_df!$B$2:$B$10475,C717,better_player_df!$E$2:$E$10475,match_formation!$Q$1)</f>
        <v>0</v>
      </c>
      <c r="R717">
        <f>COUNTIFS(better_player_df!$A$2:$A$10475,match_formation!B717,better_player_df!$B$2:$B$10475,C717,better_player_df!$E$2:$E$10475,match_formation!$R$1)</f>
        <v>0</v>
      </c>
      <c r="S717">
        <f t="shared" si="77"/>
        <v>3</v>
      </c>
      <c r="T717">
        <f t="shared" si="78"/>
        <v>4</v>
      </c>
      <c r="U717">
        <f t="shared" si="79"/>
        <v>2</v>
      </c>
      <c r="V717">
        <f t="shared" si="80"/>
        <v>1</v>
      </c>
      <c r="W717">
        <f t="shared" si="81"/>
        <v>3421</v>
      </c>
    </row>
    <row r="718" spans="1:23" x14ac:dyDescent="0.3">
      <c r="A718">
        <f t="shared" si="82"/>
        <v>717</v>
      </c>
      <c r="B718">
        <f t="shared" si="83"/>
        <v>1080864</v>
      </c>
      <c r="C718" t="s">
        <v>81</v>
      </c>
      <c r="D718">
        <f>COUNTIFS(better_player_df!$A$2:$A$10475,match_formation!B718,better_player_df!$B$2:$B$10475,C718,better_player_df!$E$2:$E$10475,match_formation!$D$1)</f>
        <v>2</v>
      </c>
      <c r="E718">
        <f>COUNTIFS(better_player_df!$A$2:$A$10475,match_formation!B718,better_player_df!$B$2:$B$10475,C718,better_player_df!$E$2:$E$10475,match_formation!$E$1)</f>
        <v>1</v>
      </c>
      <c r="F718">
        <f>COUNTIFS(better_player_df!$A$2:$A$10475,match_formation!B718,better_player_df!$B$2:$B$10475,C718,better_player_df!$E$2:$E$10475,match_formation!$F$1)</f>
        <v>1</v>
      </c>
      <c r="G718">
        <f>COUNTIFS(better_player_df!$A$2:$A$10475,match_formation!B718,better_player_df!$B$2:$B$10475,C718,better_player_df!$E$2:$E$10475,match_formation!$G$1)</f>
        <v>2</v>
      </c>
      <c r="H718">
        <f>COUNTIFS(better_player_df!$A$2:$A$10475,match_formation!B718,better_player_df!$B$2:$B$10475,C718,better_player_df!$E$2:$E$10475,match_formation!$H$1)</f>
        <v>0</v>
      </c>
      <c r="I718">
        <f>COUNTIFS(better_player_df!$A$2:$A$10475,match_formation!B718,better_player_df!$B$2:$B$10475,C718,better_player_df!$E$2:$E$10475,match_formation!$I$1)</f>
        <v>0</v>
      </c>
      <c r="J718">
        <f>COUNTIFS(better_player_df!$A$2:$A$10475,match_formation!B718,better_player_df!$B$2:$B$10475,C718,better_player_df!$E$2:$E$10475,match_formation!$J$1)</f>
        <v>0</v>
      </c>
      <c r="K718">
        <f>COUNTIFS(better_player_df!$A$2:$A$10475,match_formation!B718,better_player_df!$B$2:$B$10475,C718,better_player_df!$E$2:$E$10475,match_formation!$K$1)</f>
        <v>0</v>
      </c>
      <c r="L718">
        <f>COUNTIFS(better_player_df!$A$2:$A$10475,match_formation!B718,better_player_df!$B$2:$B$10475,C718,better_player_df!$E$2:$E$10475,match_formation!$L$1)</f>
        <v>0</v>
      </c>
      <c r="M718">
        <f>COUNTIFS(better_player_df!$A$2:$A$10475,match_formation!B718,better_player_df!$B$2:$B$10475,C718,better_player_df!$E$2:$E$10475,match_formation!$M$1)</f>
        <v>1</v>
      </c>
      <c r="N718">
        <f>COUNTIFS(better_player_df!$A$2:$A$10475,match_formation!B718,better_player_df!$B$2:$B$10475,C718,better_player_df!$E$2:$E$10475,match_formation!$N$1)</f>
        <v>1</v>
      </c>
      <c r="O718">
        <f>COUNTIFS(better_player_df!$A$2:$A$10475,match_formation!B718,better_player_df!$B$2:$B$10475,C718,better_player_df!$E$2:$E$10475,match_formation!$O$1)</f>
        <v>1</v>
      </c>
      <c r="P718">
        <f>COUNTIFS(better_player_df!$A$2:$A$10475,match_formation!B718,better_player_df!$B$2:$B$10475,C718,better_player_df!$E$2:$E$10475,match_formation!$P$1)</f>
        <v>1</v>
      </c>
      <c r="Q718">
        <f>COUNTIFS(better_player_df!$A$2:$A$10475,match_formation!B718,better_player_df!$B$2:$B$10475,C718,better_player_df!$E$2:$E$10475,match_formation!$Q$1)</f>
        <v>0</v>
      </c>
      <c r="R718">
        <f>COUNTIFS(better_player_df!$A$2:$A$10475,match_formation!B718,better_player_df!$B$2:$B$10475,C718,better_player_df!$E$2:$E$10475,match_formation!$R$1)</f>
        <v>0</v>
      </c>
      <c r="S718">
        <f t="shared" si="77"/>
        <v>4</v>
      </c>
      <c r="T718">
        <f t="shared" si="78"/>
        <v>2</v>
      </c>
      <c r="U718">
        <f t="shared" si="79"/>
        <v>3</v>
      </c>
      <c r="V718">
        <f t="shared" si="80"/>
        <v>1</v>
      </c>
      <c r="W718">
        <f t="shared" si="81"/>
        <v>4231</v>
      </c>
    </row>
    <row r="719" spans="1:23" x14ac:dyDescent="0.3">
      <c r="A719">
        <f t="shared" si="82"/>
        <v>718</v>
      </c>
      <c r="B719">
        <f t="shared" si="83"/>
        <v>1080864</v>
      </c>
      <c r="C719" t="s">
        <v>303</v>
      </c>
      <c r="D719">
        <f>COUNTIFS(better_player_df!$A$2:$A$10475,match_formation!B719,better_player_df!$B$2:$B$10475,C719,better_player_df!$E$2:$E$10475,match_formation!$D$1)</f>
        <v>2</v>
      </c>
      <c r="E719">
        <f>COUNTIFS(better_player_df!$A$2:$A$10475,match_formation!B719,better_player_df!$B$2:$B$10475,C719,better_player_df!$E$2:$E$10475,match_formation!$E$1)</f>
        <v>1</v>
      </c>
      <c r="F719">
        <f>COUNTIFS(better_player_df!$A$2:$A$10475,match_formation!B719,better_player_df!$B$2:$B$10475,C719,better_player_df!$E$2:$E$10475,match_formation!$F$1)</f>
        <v>1</v>
      </c>
      <c r="G719">
        <f>COUNTIFS(better_player_df!$A$2:$A$10475,match_formation!B719,better_player_df!$B$2:$B$10475,C719,better_player_df!$E$2:$E$10475,match_formation!$G$1)</f>
        <v>2</v>
      </c>
      <c r="H719">
        <f>COUNTIFS(better_player_df!$A$2:$A$10475,match_formation!B719,better_player_df!$B$2:$B$10475,C719,better_player_df!$E$2:$E$10475,match_formation!$H$1)</f>
        <v>0</v>
      </c>
      <c r="I719">
        <f>COUNTIFS(better_player_df!$A$2:$A$10475,match_formation!B719,better_player_df!$B$2:$B$10475,C719,better_player_df!$E$2:$E$10475,match_formation!$I$1)</f>
        <v>0</v>
      </c>
      <c r="J719">
        <f>COUNTIFS(better_player_df!$A$2:$A$10475,match_formation!B719,better_player_df!$B$2:$B$10475,C719,better_player_df!$E$2:$E$10475,match_formation!$J$1)</f>
        <v>0</v>
      </c>
      <c r="K719">
        <f>COUNTIFS(better_player_df!$A$2:$A$10475,match_formation!B719,better_player_df!$B$2:$B$10475,C719,better_player_df!$E$2:$E$10475,match_formation!$K$1)</f>
        <v>0</v>
      </c>
      <c r="L719">
        <f>COUNTIFS(better_player_df!$A$2:$A$10475,match_formation!B719,better_player_df!$B$2:$B$10475,C719,better_player_df!$E$2:$E$10475,match_formation!$L$1)</f>
        <v>0</v>
      </c>
      <c r="M719">
        <f>COUNTIFS(better_player_df!$A$2:$A$10475,match_formation!B719,better_player_df!$B$2:$B$10475,C719,better_player_df!$E$2:$E$10475,match_formation!$M$1)</f>
        <v>1</v>
      </c>
      <c r="N719">
        <f>COUNTIFS(better_player_df!$A$2:$A$10475,match_formation!B719,better_player_df!$B$2:$B$10475,C719,better_player_df!$E$2:$E$10475,match_formation!$N$1)</f>
        <v>1</v>
      </c>
      <c r="O719">
        <f>COUNTIFS(better_player_df!$A$2:$A$10475,match_formation!B719,better_player_df!$B$2:$B$10475,C719,better_player_df!$E$2:$E$10475,match_formation!$O$1)</f>
        <v>1</v>
      </c>
      <c r="P719">
        <f>COUNTIFS(better_player_df!$A$2:$A$10475,match_formation!B719,better_player_df!$B$2:$B$10475,C719,better_player_df!$E$2:$E$10475,match_formation!$P$1)</f>
        <v>1</v>
      </c>
      <c r="Q719">
        <f>COUNTIFS(better_player_df!$A$2:$A$10475,match_formation!B719,better_player_df!$B$2:$B$10475,C719,better_player_df!$E$2:$E$10475,match_formation!$Q$1)</f>
        <v>0</v>
      </c>
      <c r="R719">
        <f>COUNTIFS(better_player_df!$A$2:$A$10475,match_formation!B719,better_player_df!$B$2:$B$10475,C719,better_player_df!$E$2:$E$10475,match_formation!$R$1)</f>
        <v>0</v>
      </c>
      <c r="S719">
        <f t="shared" si="77"/>
        <v>4</v>
      </c>
      <c r="T719">
        <f t="shared" si="78"/>
        <v>2</v>
      </c>
      <c r="U719">
        <f t="shared" si="79"/>
        <v>3</v>
      </c>
      <c r="V719">
        <f t="shared" si="80"/>
        <v>1</v>
      </c>
      <c r="W719">
        <f t="shared" si="81"/>
        <v>4231</v>
      </c>
    </row>
    <row r="720" spans="1:23" x14ac:dyDescent="0.3">
      <c r="A720">
        <f t="shared" si="82"/>
        <v>719</v>
      </c>
      <c r="B720">
        <f t="shared" si="83"/>
        <v>1080865</v>
      </c>
      <c r="C720" t="s">
        <v>317</v>
      </c>
      <c r="D720">
        <f>COUNTIFS(better_player_df!$A$2:$A$10475,match_formation!B720,better_player_df!$B$2:$B$10475,C720,better_player_df!$E$2:$E$10475,match_formation!$D$1)</f>
        <v>2</v>
      </c>
      <c r="E720">
        <f>COUNTIFS(better_player_df!$A$2:$A$10475,match_formation!B720,better_player_df!$B$2:$B$10475,C720,better_player_df!$E$2:$E$10475,match_formation!$E$1)</f>
        <v>1</v>
      </c>
      <c r="F720">
        <f>COUNTIFS(better_player_df!$A$2:$A$10475,match_formation!B720,better_player_df!$B$2:$B$10475,C720,better_player_df!$E$2:$E$10475,match_formation!$F$1)</f>
        <v>1</v>
      </c>
      <c r="G720">
        <f>COUNTIFS(better_player_df!$A$2:$A$10475,match_formation!B720,better_player_df!$B$2:$B$10475,C720,better_player_df!$E$2:$E$10475,match_formation!$G$1)</f>
        <v>2</v>
      </c>
      <c r="H720">
        <f>COUNTIFS(better_player_df!$A$2:$A$10475,match_formation!B720,better_player_df!$B$2:$B$10475,C720,better_player_df!$E$2:$E$10475,match_formation!$H$1)</f>
        <v>0</v>
      </c>
      <c r="I720">
        <f>COUNTIFS(better_player_df!$A$2:$A$10475,match_formation!B720,better_player_df!$B$2:$B$10475,C720,better_player_df!$E$2:$E$10475,match_formation!$I$1)</f>
        <v>0</v>
      </c>
      <c r="J720">
        <f>COUNTIFS(better_player_df!$A$2:$A$10475,match_formation!B720,better_player_df!$B$2:$B$10475,C720,better_player_df!$E$2:$E$10475,match_formation!$J$1)</f>
        <v>0</v>
      </c>
      <c r="K720">
        <f>COUNTIFS(better_player_df!$A$2:$A$10475,match_formation!B720,better_player_df!$B$2:$B$10475,C720,better_player_df!$E$2:$E$10475,match_formation!$K$1)</f>
        <v>0</v>
      </c>
      <c r="L720">
        <f>COUNTIFS(better_player_df!$A$2:$A$10475,match_formation!B720,better_player_df!$B$2:$B$10475,C720,better_player_df!$E$2:$E$10475,match_formation!$L$1)</f>
        <v>0</v>
      </c>
      <c r="M720">
        <f>COUNTIFS(better_player_df!$A$2:$A$10475,match_formation!B720,better_player_df!$B$2:$B$10475,C720,better_player_df!$E$2:$E$10475,match_formation!$M$1)</f>
        <v>1</v>
      </c>
      <c r="N720">
        <f>COUNTIFS(better_player_df!$A$2:$A$10475,match_formation!B720,better_player_df!$B$2:$B$10475,C720,better_player_df!$E$2:$E$10475,match_formation!$N$1)</f>
        <v>1</v>
      </c>
      <c r="O720">
        <f>COUNTIFS(better_player_df!$A$2:$A$10475,match_formation!B720,better_player_df!$B$2:$B$10475,C720,better_player_df!$E$2:$E$10475,match_formation!$O$1)</f>
        <v>1</v>
      </c>
      <c r="P720">
        <f>COUNTIFS(better_player_df!$A$2:$A$10475,match_formation!B720,better_player_df!$B$2:$B$10475,C720,better_player_df!$E$2:$E$10475,match_formation!$P$1)</f>
        <v>1</v>
      </c>
      <c r="Q720">
        <f>COUNTIFS(better_player_df!$A$2:$A$10475,match_formation!B720,better_player_df!$B$2:$B$10475,C720,better_player_df!$E$2:$E$10475,match_formation!$Q$1)</f>
        <v>0</v>
      </c>
      <c r="R720">
        <f>COUNTIFS(better_player_df!$A$2:$A$10475,match_formation!B720,better_player_df!$B$2:$B$10475,C720,better_player_df!$E$2:$E$10475,match_formation!$R$1)</f>
        <v>0</v>
      </c>
      <c r="S720">
        <f t="shared" si="77"/>
        <v>4</v>
      </c>
      <c r="T720">
        <f t="shared" si="78"/>
        <v>2</v>
      </c>
      <c r="U720">
        <f t="shared" si="79"/>
        <v>3</v>
      </c>
      <c r="V720">
        <f t="shared" si="80"/>
        <v>1</v>
      </c>
      <c r="W720">
        <f t="shared" si="81"/>
        <v>4231</v>
      </c>
    </row>
    <row r="721" spans="1:23" x14ac:dyDescent="0.3">
      <c r="A721">
        <f t="shared" si="82"/>
        <v>720</v>
      </c>
      <c r="B721">
        <f t="shared" si="83"/>
        <v>1080865</v>
      </c>
      <c r="C721" t="s">
        <v>259</v>
      </c>
      <c r="D721">
        <f>COUNTIFS(better_player_df!$A$2:$A$10475,match_formation!B721,better_player_df!$B$2:$B$10475,C721,better_player_df!$E$2:$E$10475,match_formation!$D$1)</f>
        <v>2</v>
      </c>
      <c r="E721">
        <f>COUNTIFS(better_player_df!$A$2:$A$10475,match_formation!B721,better_player_df!$B$2:$B$10475,C721,better_player_df!$E$2:$E$10475,match_formation!$E$1)</f>
        <v>1</v>
      </c>
      <c r="F721">
        <f>COUNTIFS(better_player_df!$A$2:$A$10475,match_formation!B721,better_player_df!$B$2:$B$10475,C721,better_player_df!$E$2:$E$10475,match_formation!$F$1)</f>
        <v>1</v>
      </c>
      <c r="G721">
        <f>COUNTIFS(better_player_df!$A$2:$A$10475,match_formation!B721,better_player_df!$B$2:$B$10475,C721,better_player_df!$E$2:$E$10475,match_formation!$G$1)</f>
        <v>2</v>
      </c>
      <c r="H721">
        <f>COUNTIFS(better_player_df!$A$2:$A$10475,match_formation!B721,better_player_df!$B$2:$B$10475,C721,better_player_df!$E$2:$E$10475,match_formation!$H$1)</f>
        <v>0</v>
      </c>
      <c r="I721">
        <f>COUNTIFS(better_player_df!$A$2:$A$10475,match_formation!B721,better_player_df!$B$2:$B$10475,C721,better_player_df!$E$2:$E$10475,match_formation!$I$1)</f>
        <v>0</v>
      </c>
      <c r="J721">
        <f>COUNTIFS(better_player_df!$A$2:$A$10475,match_formation!B721,better_player_df!$B$2:$B$10475,C721,better_player_df!$E$2:$E$10475,match_formation!$J$1)</f>
        <v>0</v>
      </c>
      <c r="K721">
        <f>COUNTIFS(better_player_df!$A$2:$A$10475,match_formation!B721,better_player_df!$B$2:$B$10475,C721,better_player_df!$E$2:$E$10475,match_formation!$K$1)</f>
        <v>0</v>
      </c>
      <c r="L721">
        <f>COUNTIFS(better_player_df!$A$2:$A$10475,match_formation!B721,better_player_df!$B$2:$B$10475,C721,better_player_df!$E$2:$E$10475,match_formation!$L$1)</f>
        <v>0</v>
      </c>
      <c r="M721">
        <f>COUNTIFS(better_player_df!$A$2:$A$10475,match_formation!B721,better_player_df!$B$2:$B$10475,C721,better_player_df!$E$2:$E$10475,match_formation!$M$1)</f>
        <v>1</v>
      </c>
      <c r="N721">
        <f>COUNTIFS(better_player_df!$A$2:$A$10475,match_formation!B721,better_player_df!$B$2:$B$10475,C721,better_player_df!$E$2:$E$10475,match_formation!$N$1)</f>
        <v>1</v>
      </c>
      <c r="O721">
        <f>COUNTIFS(better_player_df!$A$2:$A$10475,match_formation!B721,better_player_df!$B$2:$B$10475,C721,better_player_df!$E$2:$E$10475,match_formation!$O$1)</f>
        <v>1</v>
      </c>
      <c r="P721">
        <f>COUNTIFS(better_player_df!$A$2:$A$10475,match_formation!B721,better_player_df!$B$2:$B$10475,C721,better_player_df!$E$2:$E$10475,match_formation!$P$1)</f>
        <v>1</v>
      </c>
      <c r="Q721">
        <f>COUNTIFS(better_player_df!$A$2:$A$10475,match_formation!B721,better_player_df!$B$2:$B$10475,C721,better_player_df!$E$2:$E$10475,match_formation!$Q$1)</f>
        <v>0</v>
      </c>
      <c r="R721">
        <f>COUNTIFS(better_player_df!$A$2:$A$10475,match_formation!B721,better_player_df!$B$2:$B$10475,C721,better_player_df!$E$2:$E$10475,match_formation!$R$1)</f>
        <v>0</v>
      </c>
      <c r="S721">
        <f t="shared" si="77"/>
        <v>4</v>
      </c>
      <c r="T721">
        <f t="shared" si="78"/>
        <v>2</v>
      </c>
      <c r="U721">
        <f t="shared" si="79"/>
        <v>3</v>
      </c>
      <c r="V721">
        <f t="shared" si="80"/>
        <v>1</v>
      </c>
      <c r="W721">
        <f t="shared" si="81"/>
        <v>4231</v>
      </c>
    </row>
    <row r="722" spans="1:23" x14ac:dyDescent="0.3">
      <c r="A722">
        <f t="shared" si="82"/>
        <v>721</v>
      </c>
      <c r="B722">
        <f t="shared" si="83"/>
        <v>1080866</v>
      </c>
      <c r="C722" t="s">
        <v>111</v>
      </c>
      <c r="D722">
        <f>COUNTIFS(better_player_df!$A$2:$A$10475,match_formation!B722,better_player_df!$B$2:$B$10475,C722,better_player_df!$E$2:$E$10475,match_formation!$D$1)</f>
        <v>2</v>
      </c>
      <c r="E722">
        <f>COUNTIFS(better_player_df!$A$2:$A$10475,match_formation!B722,better_player_df!$B$2:$B$10475,C722,better_player_df!$E$2:$E$10475,match_formation!$E$1)</f>
        <v>1</v>
      </c>
      <c r="F722">
        <f>COUNTIFS(better_player_df!$A$2:$A$10475,match_formation!B722,better_player_df!$B$2:$B$10475,C722,better_player_df!$E$2:$E$10475,match_formation!$F$1)</f>
        <v>1</v>
      </c>
      <c r="G722">
        <f>COUNTIFS(better_player_df!$A$2:$A$10475,match_formation!B722,better_player_df!$B$2:$B$10475,C722,better_player_df!$E$2:$E$10475,match_formation!$G$1)</f>
        <v>0</v>
      </c>
      <c r="H722">
        <f>COUNTIFS(better_player_df!$A$2:$A$10475,match_formation!B722,better_player_df!$B$2:$B$10475,C722,better_player_df!$E$2:$E$10475,match_formation!$H$1)</f>
        <v>0</v>
      </c>
      <c r="I722">
        <f>COUNTIFS(better_player_df!$A$2:$A$10475,match_formation!B722,better_player_df!$B$2:$B$10475,C722,better_player_df!$E$2:$E$10475,match_formation!$I$1)</f>
        <v>0</v>
      </c>
      <c r="J722">
        <f>COUNTIFS(better_player_df!$A$2:$A$10475,match_formation!B722,better_player_df!$B$2:$B$10475,C722,better_player_df!$E$2:$E$10475,match_formation!$J$1)</f>
        <v>2</v>
      </c>
      <c r="K722">
        <f>COUNTIFS(better_player_df!$A$2:$A$10475,match_formation!B722,better_player_df!$B$2:$B$10475,C722,better_player_df!$E$2:$E$10475,match_formation!$K$1)</f>
        <v>1</v>
      </c>
      <c r="L722">
        <f>COUNTIFS(better_player_df!$A$2:$A$10475,match_formation!B722,better_player_df!$B$2:$B$10475,C722,better_player_df!$E$2:$E$10475,match_formation!$L$1)</f>
        <v>1</v>
      </c>
      <c r="M722">
        <f>COUNTIFS(better_player_df!$A$2:$A$10475,match_formation!B722,better_player_df!$B$2:$B$10475,C722,better_player_df!$E$2:$E$10475,match_formation!$M$1)</f>
        <v>0</v>
      </c>
      <c r="N722">
        <f>COUNTIFS(better_player_df!$A$2:$A$10475,match_formation!B722,better_player_df!$B$2:$B$10475,C722,better_player_df!$E$2:$E$10475,match_formation!$N$1)</f>
        <v>0</v>
      </c>
      <c r="O722">
        <f>COUNTIFS(better_player_df!$A$2:$A$10475,match_formation!B722,better_player_df!$B$2:$B$10475,C722,better_player_df!$E$2:$E$10475,match_formation!$O$1)</f>
        <v>0</v>
      </c>
      <c r="P722">
        <f>COUNTIFS(better_player_df!$A$2:$A$10475,match_formation!B722,better_player_df!$B$2:$B$10475,C722,better_player_df!$E$2:$E$10475,match_formation!$P$1)</f>
        <v>2</v>
      </c>
      <c r="Q722">
        <f>COUNTIFS(better_player_df!$A$2:$A$10475,match_formation!B722,better_player_df!$B$2:$B$10475,C722,better_player_df!$E$2:$E$10475,match_formation!$Q$1)</f>
        <v>0</v>
      </c>
      <c r="R722">
        <f>COUNTIFS(better_player_df!$A$2:$A$10475,match_formation!B722,better_player_df!$B$2:$B$10475,C722,better_player_df!$E$2:$E$10475,match_formation!$R$1)</f>
        <v>0</v>
      </c>
      <c r="S722">
        <f t="shared" si="77"/>
        <v>4</v>
      </c>
      <c r="T722">
        <f t="shared" si="78"/>
        <v>4</v>
      </c>
      <c r="U722">
        <f t="shared" si="79"/>
        <v>0</v>
      </c>
      <c r="V722">
        <f t="shared" si="80"/>
        <v>2</v>
      </c>
      <c r="W722">
        <f t="shared" si="81"/>
        <v>442</v>
      </c>
    </row>
    <row r="723" spans="1:23" x14ac:dyDescent="0.3">
      <c r="A723">
        <f t="shared" si="82"/>
        <v>722</v>
      </c>
      <c r="B723">
        <f t="shared" si="83"/>
        <v>1080866</v>
      </c>
      <c r="C723" t="s">
        <v>187</v>
      </c>
      <c r="D723">
        <f>COUNTIFS(better_player_df!$A$2:$A$10475,match_formation!B723,better_player_df!$B$2:$B$10475,C723,better_player_df!$E$2:$E$10475,match_formation!$D$1)</f>
        <v>2</v>
      </c>
      <c r="E723">
        <f>COUNTIFS(better_player_df!$A$2:$A$10475,match_formation!B723,better_player_df!$B$2:$B$10475,C723,better_player_df!$E$2:$E$10475,match_formation!$E$1)</f>
        <v>1</v>
      </c>
      <c r="F723">
        <f>COUNTIFS(better_player_df!$A$2:$A$10475,match_formation!B723,better_player_df!$B$2:$B$10475,C723,better_player_df!$E$2:$E$10475,match_formation!$F$1)</f>
        <v>1</v>
      </c>
      <c r="G723">
        <f>COUNTIFS(better_player_df!$A$2:$A$10475,match_formation!B723,better_player_df!$B$2:$B$10475,C723,better_player_df!$E$2:$E$10475,match_formation!$G$1)</f>
        <v>1</v>
      </c>
      <c r="H723">
        <f>COUNTIFS(better_player_df!$A$2:$A$10475,match_formation!B723,better_player_df!$B$2:$B$10475,C723,better_player_df!$E$2:$E$10475,match_formation!$H$1)</f>
        <v>0</v>
      </c>
      <c r="I723">
        <f>COUNTIFS(better_player_df!$A$2:$A$10475,match_formation!B723,better_player_df!$B$2:$B$10475,C723,better_player_df!$E$2:$E$10475,match_formation!$I$1)</f>
        <v>0</v>
      </c>
      <c r="J723">
        <f>COUNTIFS(better_player_df!$A$2:$A$10475,match_formation!B723,better_player_df!$B$2:$B$10475,C723,better_player_df!$E$2:$E$10475,match_formation!$J$1)</f>
        <v>2</v>
      </c>
      <c r="K723">
        <f>COUNTIFS(better_player_df!$A$2:$A$10475,match_formation!B723,better_player_df!$B$2:$B$10475,C723,better_player_df!$E$2:$E$10475,match_formation!$K$1)</f>
        <v>1</v>
      </c>
      <c r="L723">
        <f>COUNTIFS(better_player_df!$A$2:$A$10475,match_formation!B723,better_player_df!$B$2:$B$10475,C723,better_player_df!$E$2:$E$10475,match_formation!$L$1)</f>
        <v>1</v>
      </c>
      <c r="M723">
        <f>COUNTIFS(better_player_df!$A$2:$A$10475,match_formation!B723,better_player_df!$B$2:$B$10475,C723,better_player_df!$E$2:$E$10475,match_formation!$M$1)</f>
        <v>0</v>
      </c>
      <c r="N723">
        <f>COUNTIFS(better_player_df!$A$2:$A$10475,match_formation!B723,better_player_df!$B$2:$B$10475,C723,better_player_df!$E$2:$E$10475,match_formation!$N$1)</f>
        <v>0</v>
      </c>
      <c r="O723">
        <f>COUNTIFS(better_player_df!$A$2:$A$10475,match_formation!B723,better_player_df!$B$2:$B$10475,C723,better_player_df!$E$2:$E$10475,match_formation!$O$1)</f>
        <v>0</v>
      </c>
      <c r="P723">
        <f>COUNTIFS(better_player_df!$A$2:$A$10475,match_formation!B723,better_player_df!$B$2:$B$10475,C723,better_player_df!$E$2:$E$10475,match_formation!$P$1)</f>
        <v>1</v>
      </c>
      <c r="Q723">
        <f>COUNTIFS(better_player_df!$A$2:$A$10475,match_formation!B723,better_player_df!$B$2:$B$10475,C723,better_player_df!$E$2:$E$10475,match_formation!$Q$1)</f>
        <v>0</v>
      </c>
      <c r="R723">
        <f>COUNTIFS(better_player_df!$A$2:$A$10475,match_formation!B723,better_player_df!$B$2:$B$10475,C723,better_player_df!$E$2:$E$10475,match_formation!$R$1)</f>
        <v>0</v>
      </c>
      <c r="S723">
        <f t="shared" si="77"/>
        <v>4</v>
      </c>
      <c r="T723">
        <f t="shared" si="78"/>
        <v>5</v>
      </c>
      <c r="U723">
        <f t="shared" si="79"/>
        <v>0</v>
      </c>
      <c r="V723">
        <f t="shared" si="80"/>
        <v>1</v>
      </c>
      <c r="W723">
        <f t="shared" si="81"/>
        <v>451</v>
      </c>
    </row>
    <row r="724" spans="1:23" x14ac:dyDescent="0.3">
      <c r="A724">
        <f t="shared" si="82"/>
        <v>723</v>
      </c>
      <c r="B724">
        <f t="shared" si="83"/>
        <v>1080867</v>
      </c>
      <c r="C724" t="s">
        <v>303</v>
      </c>
      <c r="D724">
        <f>COUNTIFS(better_player_df!$A$2:$A$10475,match_formation!B724,better_player_df!$B$2:$B$10475,C724,better_player_df!$E$2:$E$10475,match_formation!$D$1)</f>
        <v>3</v>
      </c>
      <c r="E724">
        <f>COUNTIFS(better_player_df!$A$2:$A$10475,match_formation!B724,better_player_df!$B$2:$B$10475,C724,better_player_df!$E$2:$E$10475,match_formation!$E$1)</f>
        <v>0</v>
      </c>
      <c r="F724">
        <f>COUNTIFS(better_player_df!$A$2:$A$10475,match_formation!B724,better_player_df!$B$2:$B$10475,C724,better_player_df!$E$2:$E$10475,match_formation!$F$1)</f>
        <v>0</v>
      </c>
      <c r="G724">
        <f>COUNTIFS(better_player_df!$A$2:$A$10475,match_formation!B724,better_player_df!$B$2:$B$10475,C724,better_player_df!$E$2:$E$10475,match_formation!$G$1)</f>
        <v>0</v>
      </c>
      <c r="H724">
        <f>COUNTIFS(better_player_df!$A$2:$A$10475,match_formation!B724,better_player_df!$B$2:$B$10475,C724,better_player_df!$E$2:$E$10475,match_formation!$H$1)</f>
        <v>1</v>
      </c>
      <c r="I724">
        <f>COUNTIFS(better_player_df!$A$2:$A$10475,match_formation!B724,better_player_df!$B$2:$B$10475,C724,better_player_df!$E$2:$E$10475,match_formation!$I$1)</f>
        <v>1</v>
      </c>
      <c r="J724">
        <f>COUNTIFS(better_player_df!$A$2:$A$10475,match_formation!B724,better_player_df!$B$2:$B$10475,C724,better_player_df!$E$2:$E$10475,match_formation!$J$1)</f>
        <v>2</v>
      </c>
      <c r="K724">
        <f>COUNTIFS(better_player_df!$A$2:$A$10475,match_formation!B724,better_player_df!$B$2:$B$10475,C724,better_player_df!$E$2:$E$10475,match_formation!$K$1)</f>
        <v>0</v>
      </c>
      <c r="L724">
        <f>COUNTIFS(better_player_df!$A$2:$A$10475,match_formation!B724,better_player_df!$B$2:$B$10475,C724,better_player_df!$E$2:$E$10475,match_formation!$L$1)</f>
        <v>0</v>
      </c>
      <c r="M724">
        <f>COUNTIFS(better_player_df!$A$2:$A$10475,match_formation!B724,better_player_df!$B$2:$B$10475,C724,better_player_df!$E$2:$E$10475,match_formation!$M$1)</f>
        <v>2</v>
      </c>
      <c r="N724">
        <f>COUNTIFS(better_player_df!$A$2:$A$10475,match_formation!B724,better_player_df!$B$2:$B$10475,C724,better_player_df!$E$2:$E$10475,match_formation!$N$1)</f>
        <v>0</v>
      </c>
      <c r="O724">
        <f>COUNTIFS(better_player_df!$A$2:$A$10475,match_formation!B724,better_player_df!$B$2:$B$10475,C724,better_player_df!$E$2:$E$10475,match_formation!$O$1)</f>
        <v>0</v>
      </c>
      <c r="P724">
        <f>COUNTIFS(better_player_df!$A$2:$A$10475,match_formation!B724,better_player_df!$B$2:$B$10475,C724,better_player_df!$E$2:$E$10475,match_formation!$P$1)</f>
        <v>1</v>
      </c>
      <c r="Q724">
        <f>COUNTIFS(better_player_df!$A$2:$A$10475,match_formation!B724,better_player_df!$B$2:$B$10475,C724,better_player_df!$E$2:$E$10475,match_formation!$Q$1)</f>
        <v>0</v>
      </c>
      <c r="R724">
        <f>COUNTIFS(better_player_df!$A$2:$A$10475,match_formation!B724,better_player_df!$B$2:$B$10475,C724,better_player_df!$E$2:$E$10475,match_formation!$R$1)</f>
        <v>0</v>
      </c>
      <c r="S724">
        <f t="shared" si="77"/>
        <v>3</v>
      </c>
      <c r="T724">
        <f t="shared" si="78"/>
        <v>4</v>
      </c>
      <c r="U724">
        <f t="shared" si="79"/>
        <v>2</v>
      </c>
      <c r="V724">
        <f t="shared" si="80"/>
        <v>1</v>
      </c>
      <c r="W724">
        <f t="shared" si="81"/>
        <v>3421</v>
      </c>
    </row>
    <row r="725" spans="1:23" x14ac:dyDescent="0.3">
      <c r="A725">
        <f t="shared" si="82"/>
        <v>724</v>
      </c>
      <c r="B725">
        <f t="shared" si="83"/>
        <v>1080867</v>
      </c>
      <c r="C725" t="s">
        <v>232</v>
      </c>
      <c r="D725">
        <f>COUNTIFS(better_player_df!$A$2:$A$10475,match_formation!B725,better_player_df!$B$2:$B$10475,C725,better_player_df!$E$2:$E$10475,match_formation!$D$1)</f>
        <v>2</v>
      </c>
      <c r="E725">
        <f>COUNTIFS(better_player_df!$A$2:$A$10475,match_formation!B725,better_player_df!$B$2:$B$10475,C725,better_player_df!$E$2:$E$10475,match_formation!$E$1)</f>
        <v>1</v>
      </c>
      <c r="F725">
        <f>COUNTIFS(better_player_df!$A$2:$A$10475,match_formation!B725,better_player_df!$B$2:$B$10475,C725,better_player_df!$E$2:$E$10475,match_formation!$F$1)</f>
        <v>1</v>
      </c>
      <c r="G725">
        <f>COUNTIFS(better_player_df!$A$2:$A$10475,match_formation!B725,better_player_df!$B$2:$B$10475,C725,better_player_df!$E$2:$E$10475,match_formation!$G$1)</f>
        <v>0</v>
      </c>
      <c r="H725">
        <f>COUNTIFS(better_player_df!$A$2:$A$10475,match_formation!B725,better_player_df!$B$2:$B$10475,C725,better_player_df!$E$2:$E$10475,match_formation!$H$1)</f>
        <v>0</v>
      </c>
      <c r="I725">
        <f>COUNTIFS(better_player_df!$A$2:$A$10475,match_formation!B725,better_player_df!$B$2:$B$10475,C725,better_player_df!$E$2:$E$10475,match_formation!$I$1)</f>
        <v>0</v>
      </c>
      <c r="J725">
        <f>COUNTIFS(better_player_df!$A$2:$A$10475,match_formation!B725,better_player_df!$B$2:$B$10475,C725,better_player_df!$E$2:$E$10475,match_formation!$J$1)</f>
        <v>2</v>
      </c>
      <c r="K725">
        <f>COUNTIFS(better_player_df!$A$2:$A$10475,match_formation!B725,better_player_df!$B$2:$B$10475,C725,better_player_df!$E$2:$E$10475,match_formation!$K$1)</f>
        <v>1</v>
      </c>
      <c r="L725">
        <f>COUNTIFS(better_player_df!$A$2:$A$10475,match_formation!B725,better_player_df!$B$2:$B$10475,C725,better_player_df!$E$2:$E$10475,match_formation!$L$1)</f>
        <v>1</v>
      </c>
      <c r="M725">
        <f>COUNTIFS(better_player_df!$A$2:$A$10475,match_formation!B725,better_player_df!$B$2:$B$10475,C725,better_player_df!$E$2:$E$10475,match_formation!$M$1)</f>
        <v>1</v>
      </c>
      <c r="N725">
        <f>COUNTIFS(better_player_df!$A$2:$A$10475,match_formation!B725,better_player_df!$B$2:$B$10475,C725,better_player_df!$E$2:$E$10475,match_formation!$N$1)</f>
        <v>0</v>
      </c>
      <c r="O725">
        <f>COUNTIFS(better_player_df!$A$2:$A$10475,match_formation!B725,better_player_df!$B$2:$B$10475,C725,better_player_df!$E$2:$E$10475,match_formation!$O$1)</f>
        <v>0</v>
      </c>
      <c r="P725">
        <f>COUNTIFS(better_player_df!$A$2:$A$10475,match_formation!B725,better_player_df!$B$2:$B$10475,C725,better_player_df!$E$2:$E$10475,match_formation!$P$1)</f>
        <v>1</v>
      </c>
      <c r="Q725">
        <f>COUNTIFS(better_player_df!$A$2:$A$10475,match_formation!B725,better_player_df!$B$2:$B$10475,C725,better_player_df!$E$2:$E$10475,match_formation!$Q$1)</f>
        <v>0</v>
      </c>
      <c r="R725">
        <f>COUNTIFS(better_player_df!$A$2:$A$10475,match_formation!B725,better_player_df!$B$2:$B$10475,C725,better_player_df!$E$2:$E$10475,match_formation!$R$1)</f>
        <v>0</v>
      </c>
      <c r="S725">
        <f t="shared" si="77"/>
        <v>4</v>
      </c>
      <c r="T725">
        <f t="shared" si="78"/>
        <v>4</v>
      </c>
      <c r="U725">
        <f t="shared" si="79"/>
        <v>1</v>
      </c>
      <c r="V725">
        <f t="shared" si="80"/>
        <v>1</v>
      </c>
      <c r="W725">
        <f t="shared" si="81"/>
        <v>4411</v>
      </c>
    </row>
    <row r="726" spans="1:23" x14ac:dyDescent="0.3">
      <c r="A726">
        <f t="shared" si="82"/>
        <v>725</v>
      </c>
      <c r="B726">
        <f t="shared" si="83"/>
        <v>1080868</v>
      </c>
      <c r="C726" t="s">
        <v>142</v>
      </c>
      <c r="D726">
        <f>COUNTIFS(better_player_df!$A$2:$A$10475,match_formation!B726,better_player_df!$B$2:$B$10475,C726,better_player_df!$E$2:$E$10475,match_formation!$D$1)</f>
        <v>3</v>
      </c>
      <c r="E726">
        <f>COUNTIFS(better_player_df!$A$2:$A$10475,match_formation!B726,better_player_df!$B$2:$B$10475,C726,better_player_df!$E$2:$E$10475,match_formation!$E$1)</f>
        <v>0</v>
      </c>
      <c r="F726">
        <f>COUNTIFS(better_player_df!$A$2:$A$10475,match_formation!B726,better_player_df!$B$2:$B$10475,C726,better_player_df!$E$2:$E$10475,match_formation!$F$1)</f>
        <v>0</v>
      </c>
      <c r="G726">
        <f>COUNTIFS(better_player_df!$A$2:$A$10475,match_formation!B726,better_player_df!$B$2:$B$10475,C726,better_player_df!$E$2:$E$10475,match_formation!$G$1)</f>
        <v>0</v>
      </c>
      <c r="H726">
        <f>COUNTIFS(better_player_df!$A$2:$A$10475,match_formation!B726,better_player_df!$B$2:$B$10475,C726,better_player_df!$E$2:$E$10475,match_formation!$H$1)</f>
        <v>1</v>
      </c>
      <c r="I726">
        <f>COUNTIFS(better_player_df!$A$2:$A$10475,match_formation!B726,better_player_df!$B$2:$B$10475,C726,better_player_df!$E$2:$E$10475,match_formation!$I$1)</f>
        <v>1</v>
      </c>
      <c r="J726">
        <f>COUNTIFS(better_player_df!$A$2:$A$10475,match_formation!B726,better_player_df!$B$2:$B$10475,C726,better_player_df!$E$2:$E$10475,match_formation!$J$1)</f>
        <v>2</v>
      </c>
      <c r="K726">
        <f>COUNTIFS(better_player_df!$A$2:$A$10475,match_formation!B726,better_player_df!$B$2:$B$10475,C726,better_player_df!$E$2:$E$10475,match_formation!$K$1)</f>
        <v>0</v>
      </c>
      <c r="L726">
        <f>COUNTIFS(better_player_df!$A$2:$A$10475,match_formation!B726,better_player_df!$B$2:$B$10475,C726,better_player_df!$E$2:$E$10475,match_formation!$L$1)</f>
        <v>0</v>
      </c>
      <c r="M726">
        <f>COUNTIFS(better_player_df!$A$2:$A$10475,match_formation!B726,better_player_df!$B$2:$B$10475,C726,better_player_df!$E$2:$E$10475,match_formation!$M$1)</f>
        <v>2</v>
      </c>
      <c r="N726">
        <f>COUNTIFS(better_player_df!$A$2:$A$10475,match_formation!B726,better_player_df!$B$2:$B$10475,C726,better_player_df!$E$2:$E$10475,match_formation!$N$1)</f>
        <v>0</v>
      </c>
      <c r="O726">
        <f>COUNTIFS(better_player_df!$A$2:$A$10475,match_formation!B726,better_player_df!$B$2:$B$10475,C726,better_player_df!$E$2:$E$10475,match_formation!$O$1)</f>
        <v>0</v>
      </c>
      <c r="P726">
        <f>COUNTIFS(better_player_df!$A$2:$A$10475,match_formation!B726,better_player_df!$B$2:$B$10475,C726,better_player_df!$E$2:$E$10475,match_formation!$P$1)</f>
        <v>1</v>
      </c>
      <c r="Q726">
        <f>COUNTIFS(better_player_df!$A$2:$A$10475,match_formation!B726,better_player_df!$B$2:$B$10475,C726,better_player_df!$E$2:$E$10475,match_formation!$Q$1)</f>
        <v>0</v>
      </c>
      <c r="R726">
        <f>COUNTIFS(better_player_df!$A$2:$A$10475,match_formation!B726,better_player_df!$B$2:$B$10475,C726,better_player_df!$E$2:$E$10475,match_formation!$R$1)</f>
        <v>0</v>
      </c>
      <c r="S726">
        <f t="shared" si="77"/>
        <v>3</v>
      </c>
      <c r="T726">
        <f t="shared" si="78"/>
        <v>4</v>
      </c>
      <c r="U726">
        <f t="shared" si="79"/>
        <v>2</v>
      </c>
      <c r="V726">
        <f t="shared" si="80"/>
        <v>1</v>
      </c>
      <c r="W726">
        <f t="shared" si="81"/>
        <v>3421</v>
      </c>
    </row>
    <row r="727" spans="1:23" x14ac:dyDescent="0.3">
      <c r="A727">
        <f t="shared" si="82"/>
        <v>726</v>
      </c>
      <c r="B727">
        <f t="shared" si="83"/>
        <v>1080868</v>
      </c>
      <c r="C727" t="s">
        <v>289</v>
      </c>
      <c r="D727">
        <f>COUNTIFS(better_player_df!$A$2:$A$10475,match_formation!B727,better_player_df!$B$2:$B$10475,C727,better_player_df!$E$2:$E$10475,match_formation!$D$1)</f>
        <v>2</v>
      </c>
      <c r="E727">
        <f>COUNTIFS(better_player_df!$A$2:$A$10475,match_formation!B727,better_player_df!$B$2:$B$10475,C727,better_player_df!$E$2:$E$10475,match_formation!$E$1)</f>
        <v>1</v>
      </c>
      <c r="F727">
        <f>COUNTIFS(better_player_df!$A$2:$A$10475,match_formation!B727,better_player_df!$B$2:$B$10475,C727,better_player_df!$E$2:$E$10475,match_formation!$F$1)</f>
        <v>1</v>
      </c>
      <c r="G727">
        <f>COUNTIFS(better_player_df!$A$2:$A$10475,match_formation!B727,better_player_df!$B$2:$B$10475,C727,better_player_df!$E$2:$E$10475,match_formation!$G$1)</f>
        <v>0</v>
      </c>
      <c r="H727">
        <f>COUNTIFS(better_player_df!$A$2:$A$10475,match_formation!B727,better_player_df!$B$2:$B$10475,C727,better_player_df!$E$2:$E$10475,match_formation!$H$1)</f>
        <v>0</v>
      </c>
      <c r="I727">
        <f>COUNTIFS(better_player_df!$A$2:$A$10475,match_formation!B727,better_player_df!$B$2:$B$10475,C727,better_player_df!$E$2:$E$10475,match_formation!$I$1)</f>
        <v>0</v>
      </c>
      <c r="J727">
        <f>COUNTIFS(better_player_df!$A$2:$A$10475,match_formation!B727,better_player_df!$B$2:$B$10475,C727,better_player_df!$E$2:$E$10475,match_formation!$J$1)</f>
        <v>3</v>
      </c>
      <c r="K727">
        <f>COUNTIFS(better_player_df!$A$2:$A$10475,match_formation!B727,better_player_df!$B$2:$B$10475,C727,better_player_df!$E$2:$E$10475,match_formation!$K$1)</f>
        <v>0</v>
      </c>
      <c r="L727">
        <f>COUNTIFS(better_player_df!$A$2:$A$10475,match_formation!B727,better_player_df!$B$2:$B$10475,C727,better_player_df!$E$2:$E$10475,match_formation!$L$1)</f>
        <v>0</v>
      </c>
      <c r="M727">
        <f>COUNTIFS(better_player_df!$A$2:$A$10475,match_formation!B727,better_player_df!$B$2:$B$10475,C727,better_player_df!$E$2:$E$10475,match_formation!$M$1)</f>
        <v>0</v>
      </c>
      <c r="N727">
        <f>COUNTIFS(better_player_df!$A$2:$A$10475,match_formation!B727,better_player_df!$B$2:$B$10475,C727,better_player_df!$E$2:$E$10475,match_formation!$N$1)</f>
        <v>0</v>
      </c>
      <c r="O727">
        <f>COUNTIFS(better_player_df!$A$2:$A$10475,match_formation!B727,better_player_df!$B$2:$B$10475,C727,better_player_df!$E$2:$E$10475,match_formation!$O$1)</f>
        <v>0</v>
      </c>
      <c r="P727">
        <f>COUNTIFS(better_player_df!$A$2:$A$10475,match_formation!B727,better_player_df!$B$2:$B$10475,C727,better_player_df!$E$2:$E$10475,match_formation!$P$1)</f>
        <v>1</v>
      </c>
      <c r="Q727">
        <f>COUNTIFS(better_player_df!$A$2:$A$10475,match_formation!B727,better_player_df!$B$2:$B$10475,C727,better_player_df!$E$2:$E$10475,match_formation!$Q$1)</f>
        <v>1</v>
      </c>
      <c r="R727">
        <f>COUNTIFS(better_player_df!$A$2:$A$10475,match_formation!B727,better_player_df!$B$2:$B$10475,C727,better_player_df!$E$2:$E$10475,match_formation!$R$1)</f>
        <v>1</v>
      </c>
      <c r="S727">
        <f t="shared" si="77"/>
        <v>4</v>
      </c>
      <c r="T727">
        <f t="shared" si="78"/>
        <v>3</v>
      </c>
      <c r="U727">
        <f t="shared" si="79"/>
        <v>0</v>
      </c>
      <c r="V727">
        <f t="shared" si="80"/>
        <v>3</v>
      </c>
      <c r="W727">
        <f t="shared" si="81"/>
        <v>433</v>
      </c>
    </row>
    <row r="728" spans="1:23" x14ac:dyDescent="0.3">
      <c r="A728">
        <f t="shared" si="82"/>
        <v>727</v>
      </c>
      <c r="B728">
        <f t="shared" si="83"/>
        <v>1080869</v>
      </c>
      <c r="C728" t="s">
        <v>274</v>
      </c>
      <c r="D728">
        <f>COUNTIFS(better_player_df!$A$2:$A$10475,match_formation!B728,better_player_df!$B$2:$B$10475,C728,better_player_df!$E$2:$E$10475,match_formation!$D$1)</f>
        <v>2</v>
      </c>
      <c r="E728">
        <f>COUNTIFS(better_player_df!$A$2:$A$10475,match_formation!B728,better_player_df!$B$2:$B$10475,C728,better_player_df!$E$2:$E$10475,match_formation!$E$1)</f>
        <v>1</v>
      </c>
      <c r="F728">
        <f>COUNTIFS(better_player_df!$A$2:$A$10475,match_formation!B728,better_player_df!$B$2:$B$10475,C728,better_player_df!$E$2:$E$10475,match_formation!$F$1)</f>
        <v>1</v>
      </c>
      <c r="G728">
        <f>COUNTIFS(better_player_df!$A$2:$A$10475,match_formation!B728,better_player_df!$B$2:$B$10475,C728,better_player_df!$E$2:$E$10475,match_formation!$G$1)</f>
        <v>0</v>
      </c>
      <c r="H728">
        <f>COUNTIFS(better_player_df!$A$2:$A$10475,match_formation!B728,better_player_df!$B$2:$B$10475,C728,better_player_df!$E$2:$E$10475,match_formation!$H$1)</f>
        <v>0</v>
      </c>
      <c r="I728">
        <f>COUNTIFS(better_player_df!$A$2:$A$10475,match_formation!B728,better_player_df!$B$2:$B$10475,C728,better_player_df!$E$2:$E$10475,match_formation!$I$1)</f>
        <v>0</v>
      </c>
      <c r="J728">
        <f>COUNTIFS(better_player_df!$A$2:$A$10475,match_formation!B728,better_player_df!$B$2:$B$10475,C728,better_player_df!$E$2:$E$10475,match_formation!$J$1)</f>
        <v>3</v>
      </c>
      <c r="K728">
        <f>COUNTIFS(better_player_df!$A$2:$A$10475,match_formation!B728,better_player_df!$B$2:$B$10475,C728,better_player_df!$E$2:$E$10475,match_formation!$K$1)</f>
        <v>0</v>
      </c>
      <c r="L728">
        <f>COUNTIFS(better_player_df!$A$2:$A$10475,match_formation!B728,better_player_df!$B$2:$B$10475,C728,better_player_df!$E$2:$E$10475,match_formation!$L$1)</f>
        <v>0</v>
      </c>
      <c r="M728">
        <f>COUNTIFS(better_player_df!$A$2:$A$10475,match_formation!B728,better_player_df!$B$2:$B$10475,C728,better_player_df!$E$2:$E$10475,match_formation!$M$1)</f>
        <v>0</v>
      </c>
      <c r="N728">
        <f>COUNTIFS(better_player_df!$A$2:$A$10475,match_formation!B728,better_player_df!$B$2:$B$10475,C728,better_player_df!$E$2:$E$10475,match_formation!$N$1)</f>
        <v>0</v>
      </c>
      <c r="O728">
        <f>COUNTIFS(better_player_df!$A$2:$A$10475,match_formation!B728,better_player_df!$B$2:$B$10475,C728,better_player_df!$E$2:$E$10475,match_formation!$O$1)</f>
        <v>0</v>
      </c>
      <c r="P728">
        <f>COUNTIFS(better_player_df!$A$2:$A$10475,match_formation!B728,better_player_df!$B$2:$B$10475,C728,better_player_df!$E$2:$E$10475,match_formation!$P$1)</f>
        <v>1</v>
      </c>
      <c r="Q728">
        <f>COUNTIFS(better_player_df!$A$2:$A$10475,match_formation!B728,better_player_df!$B$2:$B$10475,C728,better_player_df!$E$2:$E$10475,match_formation!$Q$1)</f>
        <v>1</v>
      </c>
      <c r="R728">
        <f>COUNTIFS(better_player_df!$A$2:$A$10475,match_formation!B728,better_player_df!$B$2:$B$10475,C728,better_player_df!$E$2:$E$10475,match_formation!$R$1)</f>
        <v>1</v>
      </c>
      <c r="S728">
        <f t="shared" si="77"/>
        <v>4</v>
      </c>
      <c r="T728">
        <f t="shared" si="78"/>
        <v>3</v>
      </c>
      <c r="U728">
        <f t="shared" si="79"/>
        <v>0</v>
      </c>
      <c r="V728">
        <f t="shared" si="80"/>
        <v>3</v>
      </c>
      <c r="W728">
        <f t="shared" si="81"/>
        <v>433</v>
      </c>
    </row>
    <row r="729" spans="1:23" x14ac:dyDescent="0.3">
      <c r="A729">
        <f t="shared" si="82"/>
        <v>728</v>
      </c>
      <c r="B729">
        <f t="shared" si="83"/>
        <v>1080869</v>
      </c>
      <c r="C729" t="s">
        <v>157</v>
      </c>
      <c r="D729">
        <f>COUNTIFS(better_player_df!$A$2:$A$10475,match_formation!B729,better_player_df!$B$2:$B$10475,C729,better_player_df!$E$2:$E$10475,match_formation!$D$1)</f>
        <v>2</v>
      </c>
      <c r="E729">
        <f>COUNTIFS(better_player_df!$A$2:$A$10475,match_formation!B729,better_player_df!$B$2:$B$10475,C729,better_player_df!$E$2:$E$10475,match_formation!$E$1)</f>
        <v>1</v>
      </c>
      <c r="F729">
        <f>COUNTIFS(better_player_df!$A$2:$A$10475,match_formation!B729,better_player_df!$B$2:$B$10475,C729,better_player_df!$E$2:$E$10475,match_formation!$F$1)</f>
        <v>1</v>
      </c>
      <c r="G729">
        <f>COUNTIFS(better_player_df!$A$2:$A$10475,match_formation!B729,better_player_df!$B$2:$B$10475,C729,better_player_df!$E$2:$E$10475,match_formation!$G$1)</f>
        <v>2</v>
      </c>
      <c r="H729">
        <f>COUNTIFS(better_player_df!$A$2:$A$10475,match_formation!B729,better_player_df!$B$2:$B$10475,C729,better_player_df!$E$2:$E$10475,match_formation!$H$1)</f>
        <v>0</v>
      </c>
      <c r="I729">
        <f>COUNTIFS(better_player_df!$A$2:$A$10475,match_formation!B729,better_player_df!$B$2:$B$10475,C729,better_player_df!$E$2:$E$10475,match_formation!$I$1)</f>
        <v>0</v>
      </c>
      <c r="J729">
        <f>COUNTIFS(better_player_df!$A$2:$A$10475,match_formation!B729,better_player_df!$B$2:$B$10475,C729,better_player_df!$E$2:$E$10475,match_formation!$J$1)</f>
        <v>0</v>
      </c>
      <c r="K729">
        <f>COUNTIFS(better_player_df!$A$2:$A$10475,match_formation!B729,better_player_df!$B$2:$B$10475,C729,better_player_df!$E$2:$E$10475,match_formation!$K$1)</f>
        <v>0</v>
      </c>
      <c r="L729">
        <f>COUNTIFS(better_player_df!$A$2:$A$10475,match_formation!B729,better_player_df!$B$2:$B$10475,C729,better_player_df!$E$2:$E$10475,match_formation!$L$1)</f>
        <v>0</v>
      </c>
      <c r="M729">
        <f>COUNTIFS(better_player_df!$A$2:$A$10475,match_formation!B729,better_player_df!$B$2:$B$10475,C729,better_player_df!$E$2:$E$10475,match_formation!$M$1)</f>
        <v>1</v>
      </c>
      <c r="N729">
        <f>COUNTIFS(better_player_df!$A$2:$A$10475,match_formation!B729,better_player_df!$B$2:$B$10475,C729,better_player_df!$E$2:$E$10475,match_formation!$N$1)</f>
        <v>1</v>
      </c>
      <c r="O729">
        <f>COUNTIFS(better_player_df!$A$2:$A$10475,match_formation!B729,better_player_df!$B$2:$B$10475,C729,better_player_df!$E$2:$E$10475,match_formation!$O$1)</f>
        <v>1</v>
      </c>
      <c r="P729">
        <f>COUNTIFS(better_player_df!$A$2:$A$10475,match_formation!B729,better_player_df!$B$2:$B$10475,C729,better_player_df!$E$2:$E$10475,match_formation!$P$1)</f>
        <v>1</v>
      </c>
      <c r="Q729">
        <f>COUNTIFS(better_player_df!$A$2:$A$10475,match_formation!B729,better_player_df!$B$2:$B$10475,C729,better_player_df!$E$2:$E$10475,match_formation!$Q$1)</f>
        <v>0</v>
      </c>
      <c r="R729">
        <f>COUNTIFS(better_player_df!$A$2:$A$10475,match_formation!B729,better_player_df!$B$2:$B$10475,C729,better_player_df!$E$2:$E$10475,match_formation!$R$1)</f>
        <v>0</v>
      </c>
      <c r="S729">
        <f t="shared" si="77"/>
        <v>4</v>
      </c>
      <c r="T729">
        <f t="shared" si="78"/>
        <v>2</v>
      </c>
      <c r="U729">
        <f t="shared" si="79"/>
        <v>3</v>
      </c>
      <c r="V729">
        <f t="shared" si="80"/>
        <v>1</v>
      </c>
      <c r="W729">
        <f t="shared" si="81"/>
        <v>4231</v>
      </c>
    </row>
    <row r="730" spans="1:23" x14ac:dyDescent="0.3">
      <c r="A730">
        <f t="shared" si="82"/>
        <v>729</v>
      </c>
      <c r="B730">
        <f t="shared" si="83"/>
        <v>1080870</v>
      </c>
      <c r="C730" t="s">
        <v>232</v>
      </c>
      <c r="D730">
        <f>COUNTIFS(better_player_df!$A$2:$A$10475,match_formation!B730,better_player_df!$B$2:$B$10475,C730,better_player_df!$E$2:$E$10475,match_formation!$D$1)</f>
        <v>2</v>
      </c>
      <c r="E730">
        <f>COUNTIFS(better_player_df!$A$2:$A$10475,match_formation!B730,better_player_df!$B$2:$B$10475,C730,better_player_df!$E$2:$E$10475,match_formation!$E$1)</f>
        <v>1</v>
      </c>
      <c r="F730">
        <f>COUNTIFS(better_player_df!$A$2:$A$10475,match_formation!B730,better_player_df!$B$2:$B$10475,C730,better_player_df!$E$2:$E$10475,match_formation!$F$1)</f>
        <v>1</v>
      </c>
      <c r="G730">
        <f>COUNTIFS(better_player_df!$A$2:$A$10475,match_formation!B730,better_player_df!$B$2:$B$10475,C730,better_player_df!$E$2:$E$10475,match_formation!$G$1)</f>
        <v>0</v>
      </c>
      <c r="H730">
        <f>COUNTIFS(better_player_df!$A$2:$A$10475,match_formation!B730,better_player_df!$B$2:$B$10475,C730,better_player_df!$E$2:$E$10475,match_formation!$H$1)</f>
        <v>0</v>
      </c>
      <c r="I730">
        <f>COUNTIFS(better_player_df!$A$2:$A$10475,match_formation!B730,better_player_df!$B$2:$B$10475,C730,better_player_df!$E$2:$E$10475,match_formation!$I$1)</f>
        <v>0</v>
      </c>
      <c r="J730">
        <f>COUNTIFS(better_player_df!$A$2:$A$10475,match_formation!B730,better_player_df!$B$2:$B$10475,C730,better_player_df!$E$2:$E$10475,match_formation!$J$1)</f>
        <v>2</v>
      </c>
      <c r="K730">
        <f>COUNTIFS(better_player_df!$A$2:$A$10475,match_formation!B730,better_player_df!$B$2:$B$10475,C730,better_player_df!$E$2:$E$10475,match_formation!$K$1)</f>
        <v>1</v>
      </c>
      <c r="L730">
        <f>COUNTIFS(better_player_df!$A$2:$A$10475,match_formation!B730,better_player_df!$B$2:$B$10475,C730,better_player_df!$E$2:$E$10475,match_formation!$L$1)</f>
        <v>1</v>
      </c>
      <c r="M730">
        <f>COUNTIFS(better_player_df!$A$2:$A$10475,match_formation!B730,better_player_df!$B$2:$B$10475,C730,better_player_df!$E$2:$E$10475,match_formation!$M$1)</f>
        <v>0</v>
      </c>
      <c r="N730">
        <f>COUNTIFS(better_player_df!$A$2:$A$10475,match_formation!B730,better_player_df!$B$2:$B$10475,C730,better_player_df!$E$2:$E$10475,match_formation!$N$1)</f>
        <v>0</v>
      </c>
      <c r="O730">
        <f>COUNTIFS(better_player_df!$A$2:$A$10475,match_formation!B730,better_player_df!$B$2:$B$10475,C730,better_player_df!$E$2:$E$10475,match_formation!$O$1)</f>
        <v>0</v>
      </c>
      <c r="P730">
        <f>COUNTIFS(better_player_df!$A$2:$A$10475,match_formation!B730,better_player_df!$B$2:$B$10475,C730,better_player_df!$E$2:$E$10475,match_formation!$P$1)</f>
        <v>2</v>
      </c>
      <c r="Q730">
        <f>COUNTIFS(better_player_df!$A$2:$A$10475,match_formation!B730,better_player_df!$B$2:$B$10475,C730,better_player_df!$E$2:$E$10475,match_formation!$Q$1)</f>
        <v>0</v>
      </c>
      <c r="R730">
        <f>COUNTIFS(better_player_df!$A$2:$A$10475,match_formation!B730,better_player_df!$B$2:$B$10475,C730,better_player_df!$E$2:$E$10475,match_formation!$R$1)</f>
        <v>0</v>
      </c>
      <c r="S730">
        <f t="shared" si="77"/>
        <v>4</v>
      </c>
      <c r="T730">
        <f t="shared" si="78"/>
        <v>4</v>
      </c>
      <c r="U730">
        <f t="shared" si="79"/>
        <v>0</v>
      </c>
      <c r="V730">
        <f t="shared" si="80"/>
        <v>2</v>
      </c>
      <c r="W730">
        <f t="shared" si="81"/>
        <v>442</v>
      </c>
    </row>
    <row r="731" spans="1:23" x14ac:dyDescent="0.3">
      <c r="A731">
        <f t="shared" si="82"/>
        <v>730</v>
      </c>
      <c r="B731">
        <f t="shared" si="83"/>
        <v>1080870</v>
      </c>
      <c r="C731" t="s">
        <v>274</v>
      </c>
      <c r="D731">
        <f>COUNTIFS(better_player_df!$A$2:$A$10475,match_formation!B731,better_player_df!$B$2:$B$10475,C731,better_player_df!$E$2:$E$10475,match_formation!$D$1)</f>
        <v>2</v>
      </c>
      <c r="E731">
        <f>COUNTIFS(better_player_df!$A$2:$A$10475,match_formation!B731,better_player_df!$B$2:$B$10475,C731,better_player_df!$E$2:$E$10475,match_formation!$E$1)</f>
        <v>1</v>
      </c>
      <c r="F731">
        <f>COUNTIFS(better_player_df!$A$2:$A$10475,match_formation!B731,better_player_df!$B$2:$B$10475,C731,better_player_df!$E$2:$E$10475,match_formation!$F$1)</f>
        <v>1</v>
      </c>
      <c r="G731">
        <f>COUNTIFS(better_player_df!$A$2:$A$10475,match_formation!B731,better_player_df!$B$2:$B$10475,C731,better_player_df!$E$2:$E$10475,match_formation!$G$1)</f>
        <v>0</v>
      </c>
      <c r="H731">
        <f>COUNTIFS(better_player_df!$A$2:$A$10475,match_formation!B731,better_player_df!$B$2:$B$10475,C731,better_player_df!$E$2:$E$10475,match_formation!$H$1)</f>
        <v>0</v>
      </c>
      <c r="I731">
        <f>COUNTIFS(better_player_df!$A$2:$A$10475,match_formation!B731,better_player_df!$B$2:$B$10475,C731,better_player_df!$E$2:$E$10475,match_formation!$I$1)</f>
        <v>0</v>
      </c>
      <c r="J731">
        <f>COUNTIFS(better_player_df!$A$2:$A$10475,match_formation!B731,better_player_df!$B$2:$B$10475,C731,better_player_df!$E$2:$E$10475,match_formation!$J$1)</f>
        <v>3</v>
      </c>
      <c r="K731">
        <f>COUNTIFS(better_player_df!$A$2:$A$10475,match_formation!B731,better_player_df!$B$2:$B$10475,C731,better_player_df!$E$2:$E$10475,match_formation!$K$1)</f>
        <v>0</v>
      </c>
      <c r="L731">
        <f>COUNTIFS(better_player_df!$A$2:$A$10475,match_formation!B731,better_player_df!$B$2:$B$10475,C731,better_player_df!$E$2:$E$10475,match_formation!$L$1)</f>
        <v>0</v>
      </c>
      <c r="M731">
        <f>COUNTIFS(better_player_df!$A$2:$A$10475,match_formation!B731,better_player_df!$B$2:$B$10475,C731,better_player_df!$E$2:$E$10475,match_formation!$M$1)</f>
        <v>0</v>
      </c>
      <c r="N731">
        <f>COUNTIFS(better_player_df!$A$2:$A$10475,match_formation!B731,better_player_df!$B$2:$B$10475,C731,better_player_df!$E$2:$E$10475,match_formation!$N$1)</f>
        <v>0</v>
      </c>
      <c r="O731">
        <f>COUNTIFS(better_player_df!$A$2:$A$10475,match_formation!B731,better_player_df!$B$2:$B$10475,C731,better_player_df!$E$2:$E$10475,match_formation!$O$1)</f>
        <v>0</v>
      </c>
      <c r="P731">
        <f>COUNTIFS(better_player_df!$A$2:$A$10475,match_formation!B731,better_player_df!$B$2:$B$10475,C731,better_player_df!$E$2:$E$10475,match_formation!$P$1)</f>
        <v>1</v>
      </c>
      <c r="Q731">
        <f>COUNTIFS(better_player_df!$A$2:$A$10475,match_formation!B731,better_player_df!$B$2:$B$10475,C731,better_player_df!$E$2:$E$10475,match_formation!$Q$1)</f>
        <v>1</v>
      </c>
      <c r="R731">
        <f>COUNTIFS(better_player_df!$A$2:$A$10475,match_formation!B731,better_player_df!$B$2:$B$10475,C731,better_player_df!$E$2:$E$10475,match_formation!$R$1)</f>
        <v>1</v>
      </c>
      <c r="S731">
        <f t="shared" si="77"/>
        <v>4</v>
      </c>
      <c r="T731">
        <f t="shared" si="78"/>
        <v>3</v>
      </c>
      <c r="U731">
        <f t="shared" si="79"/>
        <v>0</v>
      </c>
      <c r="V731">
        <f t="shared" si="80"/>
        <v>3</v>
      </c>
      <c r="W731">
        <f t="shared" si="81"/>
        <v>433</v>
      </c>
    </row>
    <row r="732" spans="1:23" x14ac:dyDescent="0.3">
      <c r="A732">
        <f t="shared" si="82"/>
        <v>731</v>
      </c>
      <c r="B732">
        <f t="shared" si="83"/>
        <v>1080871</v>
      </c>
      <c r="C732" t="s">
        <v>218</v>
      </c>
      <c r="D732">
        <f>COUNTIFS(better_player_df!$A$2:$A$10475,match_formation!B732,better_player_df!$B$2:$B$10475,C732,better_player_df!$E$2:$E$10475,match_formation!$D$1)</f>
        <v>2</v>
      </c>
      <c r="E732">
        <f>COUNTIFS(better_player_df!$A$2:$A$10475,match_formation!B732,better_player_df!$B$2:$B$10475,C732,better_player_df!$E$2:$E$10475,match_formation!$E$1)</f>
        <v>1</v>
      </c>
      <c r="F732">
        <f>COUNTIFS(better_player_df!$A$2:$A$10475,match_formation!B732,better_player_df!$B$2:$B$10475,C732,better_player_df!$E$2:$E$10475,match_formation!$F$1)</f>
        <v>1</v>
      </c>
      <c r="G732">
        <f>COUNTIFS(better_player_df!$A$2:$A$10475,match_formation!B732,better_player_df!$B$2:$B$10475,C732,better_player_df!$E$2:$E$10475,match_formation!$G$1)</f>
        <v>2</v>
      </c>
      <c r="H732">
        <f>COUNTIFS(better_player_df!$A$2:$A$10475,match_formation!B732,better_player_df!$B$2:$B$10475,C732,better_player_df!$E$2:$E$10475,match_formation!$H$1)</f>
        <v>0</v>
      </c>
      <c r="I732">
        <f>COUNTIFS(better_player_df!$A$2:$A$10475,match_formation!B732,better_player_df!$B$2:$B$10475,C732,better_player_df!$E$2:$E$10475,match_formation!$I$1)</f>
        <v>0</v>
      </c>
      <c r="J732">
        <f>COUNTIFS(better_player_df!$A$2:$A$10475,match_formation!B732,better_player_df!$B$2:$B$10475,C732,better_player_df!$E$2:$E$10475,match_formation!$J$1)</f>
        <v>0</v>
      </c>
      <c r="K732">
        <f>COUNTIFS(better_player_df!$A$2:$A$10475,match_formation!B732,better_player_df!$B$2:$B$10475,C732,better_player_df!$E$2:$E$10475,match_formation!$K$1)</f>
        <v>0</v>
      </c>
      <c r="L732">
        <f>COUNTIFS(better_player_df!$A$2:$A$10475,match_formation!B732,better_player_df!$B$2:$B$10475,C732,better_player_df!$E$2:$E$10475,match_formation!$L$1)</f>
        <v>0</v>
      </c>
      <c r="M732">
        <f>COUNTIFS(better_player_df!$A$2:$A$10475,match_formation!B732,better_player_df!$B$2:$B$10475,C732,better_player_df!$E$2:$E$10475,match_formation!$M$1)</f>
        <v>1</v>
      </c>
      <c r="N732">
        <f>COUNTIFS(better_player_df!$A$2:$A$10475,match_formation!B732,better_player_df!$B$2:$B$10475,C732,better_player_df!$E$2:$E$10475,match_formation!$N$1)</f>
        <v>1</v>
      </c>
      <c r="O732">
        <f>COUNTIFS(better_player_df!$A$2:$A$10475,match_formation!B732,better_player_df!$B$2:$B$10475,C732,better_player_df!$E$2:$E$10475,match_formation!$O$1)</f>
        <v>1</v>
      </c>
      <c r="P732">
        <f>COUNTIFS(better_player_df!$A$2:$A$10475,match_formation!B732,better_player_df!$B$2:$B$10475,C732,better_player_df!$E$2:$E$10475,match_formation!$P$1)</f>
        <v>1</v>
      </c>
      <c r="Q732">
        <f>COUNTIFS(better_player_df!$A$2:$A$10475,match_formation!B732,better_player_df!$B$2:$B$10475,C732,better_player_df!$E$2:$E$10475,match_formation!$Q$1)</f>
        <v>0</v>
      </c>
      <c r="R732">
        <f>COUNTIFS(better_player_df!$A$2:$A$10475,match_formation!B732,better_player_df!$B$2:$B$10475,C732,better_player_df!$E$2:$E$10475,match_formation!$R$1)</f>
        <v>0</v>
      </c>
      <c r="S732">
        <f t="shared" si="77"/>
        <v>4</v>
      </c>
      <c r="T732">
        <f t="shared" si="78"/>
        <v>2</v>
      </c>
      <c r="U732">
        <f t="shared" si="79"/>
        <v>3</v>
      </c>
      <c r="V732">
        <f t="shared" si="80"/>
        <v>1</v>
      </c>
      <c r="W732">
        <f t="shared" si="81"/>
        <v>4231</v>
      </c>
    </row>
    <row r="733" spans="1:23" x14ac:dyDescent="0.3">
      <c r="A733">
        <f t="shared" si="82"/>
        <v>732</v>
      </c>
      <c r="B733">
        <f t="shared" si="83"/>
        <v>1080871</v>
      </c>
      <c r="C733" t="s">
        <v>81</v>
      </c>
      <c r="D733">
        <f>COUNTIFS(better_player_df!$A$2:$A$10475,match_formation!B733,better_player_df!$B$2:$B$10475,C733,better_player_df!$E$2:$E$10475,match_formation!$D$1)</f>
        <v>2</v>
      </c>
      <c r="E733">
        <f>COUNTIFS(better_player_df!$A$2:$A$10475,match_formation!B733,better_player_df!$B$2:$B$10475,C733,better_player_df!$E$2:$E$10475,match_formation!$E$1)</f>
        <v>1</v>
      </c>
      <c r="F733">
        <f>COUNTIFS(better_player_df!$A$2:$A$10475,match_formation!B733,better_player_df!$B$2:$B$10475,C733,better_player_df!$E$2:$E$10475,match_formation!$F$1)</f>
        <v>1</v>
      </c>
      <c r="G733">
        <f>COUNTIFS(better_player_df!$A$2:$A$10475,match_formation!B733,better_player_df!$B$2:$B$10475,C733,better_player_df!$E$2:$E$10475,match_formation!$G$1)</f>
        <v>0</v>
      </c>
      <c r="H733">
        <f>COUNTIFS(better_player_df!$A$2:$A$10475,match_formation!B733,better_player_df!$B$2:$B$10475,C733,better_player_df!$E$2:$E$10475,match_formation!$H$1)</f>
        <v>0</v>
      </c>
      <c r="I733">
        <f>COUNTIFS(better_player_df!$A$2:$A$10475,match_formation!B733,better_player_df!$B$2:$B$10475,C733,better_player_df!$E$2:$E$10475,match_formation!$I$1)</f>
        <v>0</v>
      </c>
      <c r="J733">
        <f>COUNTIFS(better_player_df!$A$2:$A$10475,match_formation!B733,better_player_df!$B$2:$B$10475,C733,better_player_df!$E$2:$E$10475,match_formation!$J$1)</f>
        <v>2</v>
      </c>
      <c r="K733">
        <f>COUNTIFS(better_player_df!$A$2:$A$10475,match_formation!B733,better_player_df!$B$2:$B$10475,C733,better_player_df!$E$2:$E$10475,match_formation!$K$1)</f>
        <v>1</v>
      </c>
      <c r="L733">
        <f>COUNTIFS(better_player_df!$A$2:$A$10475,match_formation!B733,better_player_df!$B$2:$B$10475,C733,better_player_df!$E$2:$E$10475,match_formation!$L$1)</f>
        <v>1</v>
      </c>
      <c r="M733">
        <f>COUNTIFS(better_player_df!$A$2:$A$10475,match_formation!B733,better_player_df!$B$2:$B$10475,C733,better_player_df!$E$2:$E$10475,match_formation!$M$1)</f>
        <v>1</v>
      </c>
      <c r="N733">
        <f>COUNTIFS(better_player_df!$A$2:$A$10475,match_formation!B733,better_player_df!$B$2:$B$10475,C733,better_player_df!$E$2:$E$10475,match_formation!$N$1)</f>
        <v>0</v>
      </c>
      <c r="O733">
        <f>COUNTIFS(better_player_df!$A$2:$A$10475,match_formation!B733,better_player_df!$B$2:$B$10475,C733,better_player_df!$E$2:$E$10475,match_formation!$O$1)</f>
        <v>0</v>
      </c>
      <c r="P733">
        <f>COUNTIFS(better_player_df!$A$2:$A$10475,match_formation!B733,better_player_df!$B$2:$B$10475,C733,better_player_df!$E$2:$E$10475,match_formation!$P$1)</f>
        <v>1</v>
      </c>
      <c r="Q733">
        <f>COUNTIFS(better_player_df!$A$2:$A$10475,match_formation!B733,better_player_df!$B$2:$B$10475,C733,better_player_df!$E$2:$E$10475,match_formation!$Q$1)</f>
        <v>0</v>
      </c>
      <c r="R733">
        <f>COUNTIFS(better_player_df!$A$2:$A$10475,match_formation!B733,better_player_df!$B$2:$B$10475,C733,better_player_df!$E$2:$E$10475,match_formation!$R$1)</f>
        <v>0</v>
      </c>
      <c r="S733">
        <f t="shared" si="77"/>
        <v>4</v>
      </c>
      <c r="T733">
        <f t="shared" si="78"/>
        <v>4</v>
      </c>
      <c r="U733">
        <f t="shared" si="79"/>
        <v>1</v>
      </c>
      <c r="V733">
        <f t="shared" si="80"/>
        <v>1</v>
      </c>
      <c r="W733">
        <f t="shared" si="81"/>
        <v>4411</v>
      </c>
    </row>
    <row r="734" spans="1:23" x14ac:dyDescent="0.3">
      <c r="A734">
        <f t="shared" si="82"/>
        <v>733</v>
      </c>
      <c r="B734">
        <f t="shared" si="83"/>
        <v>1080872</v>
      </c>
      <c r="C734" t="s">
        <v>244</v>
      </c>
      <c r="D734">
        <f>COUNTIFS(better_player_df!$A$2:$A$10475,match_formation!B734,better_player_df!$B$2:$B$10475,C734,better_player_df!$E$2:$E$10475,match_formation!$D$1)</f>
        <v>2</v>
      </c>
      <c r="E734">
        <f>COUNTIFS(better_player_df!$A$2:$A$10475,match_formation!B734,better_player_df!$B$2:$B$10475,C734,better_player_df!$E$2:$E$10475,match_formation!$E$1)</f>
        <v>1</v>
      </c>
      <c r="F734">
        <f>COUNTIFS(better_player_df!$A$2:$A$10475,match_formation!B734,better_player_df!$B$2:$B$10475,C734,better_player_df!$E$2:$E$10475,match_formation!$F$1)</f>
        <v>1</v>
      </c>
      <c r="G734">
        <f>COUNTIFS(better_player_df!$A$2:$A$10475,match_formation!B734,better_player_df!$B$2:$B$10475,C734,better_player_df!$E$2:$E$10475,match_formation!$G$1)</f>
        <v>0</v>
      </c>
      <c r="H734">
        <f>COUNTIFS(better_player_df!$A$2:$A$10475,match_formation!B734,better_player_df!$B$2:$B$10475,C734,better_player_df!$E$2:$E$10475,match_formation!$H$1)</f>
        <v>0</v>
      </c>
      <c r="I734">
        <f>COUNTIFS(better_player_df!$A$2:$A$10475,match_formation!B734,better_player_df!$B$2:$B$10475,C734,better_player_df!$E$2:$E$10475,match_formation!$I$1)</f>
        <v>0</v>
      </c>
      <c r="J734">
        <f>COUNTIFS(better_player_df!$A$2:$A$10475,match_formation!B734,better_player_df!$B$2:$B$10475,C734,better_player_df!$E$2:$E$10475,match_formation!$J$1)</f>
        <v>2</v>
      </c>
      <c r="K734">
        <f>COUNTIFS(better_player_df!$A$2:$A$10475,match_formation!B734,better_player_df!$B$2:$B$10475,C734,better_player_df!$E$2:$E$10475,match_formation!$K$1)</f>
        <v>1</v>
      </c>
      <c r="L734">
        <f>COUNTIFS(better_player_df!$A$2:$A$10475,match_formation!B734,better_player_df!$B$2:$B$10475,C734,better_player_df!$E$2:$E$10475,match_formation!$L$1)</f>
        <v>1</v>
      </c>
      <c r="M734">
        <f>COUNTIFS(better_player_df!$A$2:$A$10475,match_formation!B734,better_player_df!$B$2:$B$10475,C734,better_player_df!$E$2:$E$10475,match_formation!$M$1)</f>
        <v>0</v>
      </c>
      <c r="N734">
        <f>COUNTIFS(better_player_df!$A$2:$A$10475,match_formation!B734,better_player_df!$B$2:$B$10475,C734,better_player_df!$E$2:$E$10475,match_formation!$N$1)</f>
        <v>0</v>
      </c>
      <c r="O734">
        <f>COUNTIFS(better_player_df!$A$2:$A$10475,match_formation!B734,better_player_df!$B$2:$B$10475,C734,better_player_df!$E$2:$E$10475,match_formation!$O$1)</f>
        <v>0</v>
      </c>
      <c r="P734">
        <f>COUNTIFS(better_player_df!$A$2:$A$10475,match_formation!B734,better_player_df!$B$2:$B$10475,C734,better_player_df!$E$2:$E$10475,match_formation!$P$1)</f>
        <v>2</v>
      </c>
      <c r="Q734">
        <f>COUNTIFS(better_player_df!$A$2:$A$10475,match_formation!B734,better_player_df!$B$2:$B$10475,C734,better_player_df!$E$2:$E$10475,match_formation!$Q$1)</f>
        <v>0</v>
      </c>
      <c r="R734">
        <f>COUNTIFS(better_player_df!$A$2:$A$10475,match_formation!B734,better_player_df!$B$2:$B$10475,C734,better_player_df!$E$2:$E$10475,match_formation!$R$1)</f>
        <v>0</v>
      </c>
      <c r="S734">
        <f t="shared" si="77"/>
        <v>4</v>
      </c>
      <c r="T734">
        <f t="shared" si="78"/>
        <v>4</v>
      </c>
      <c r="U734">
        <f t="shared" si="79"/>
        <v>0</v>
      </c>
      <c r="V734">
        <f t="shared" si="80"/>
        <v>2</v>
      </c>
      <c r="W734">
        <f t="shared" si="81"/>
        <v>442</v>
      </c>
    </row>
    <row r="735" spans="1:23" x14ac:dyDescent="0.3">
      <c r="A735">
        <f t="shared" si="82"/>
        <v>734</v>
      </c>
      <c r="B735">
        <f t="shared" si="83"/>
        <v>1080872</v>
      </c>
      <c r="C735" t="s">
        <v>332</v>
      </c>
      <c r="D735">
        <f>COUNTIFS(better_player_df!$A$2:$A$10475,match_formation!B735,better_player_df!$B$2:$B$10475,C735,better_player_df!$E$2:$E$10475,match_formation!$D$1)</f>
        <v>3</v>
      </c>
      <c r="E735">
        <f>COUNTIFS(better_player_df!$A$2:$A$10475,match_formation!B735,better_player_df!$B$2:$B$10475,C735,better_player_df!$E$2:$E$10475,match_formation!$E$1)</f>
        <v>0</v>
      </c>
      <c r="F735">
        <f>COUNTIFS(better_player_df!$A$2:$A$10475,match_formation!B735,better_player_df!$B$2:$B$10475,C735,better_player_df!$E$2:$E$10475,match_formation!$F$1)</f>
        <v>0</v>
      </c>
      <c r="G735">
        <f>COUNTIFS(better_player_df!$A$2:$A$10475,match_formation!B735,better_player_df!$B$2:$B$10475,C735,better_player_df!$E$2:$E$10475,match_formation!$G$1)</f>
        <v>0</v>
      </c>
      <c r="H735">
        <f>COUNTIFS(better_player_df!$A$2:$A$10475,match_formation!B735,better_player_df!$B$2:$B$10475,C735,better_player_df!$E$2:$E$10475,match_formation!$H$1)</f>
        <v>1</v>
      </c>
      <c r="I735">
        <f>COUNTIFS(better_player_df!$A$2:$A$10475,match_formation!B735,better_player_df!$B$2:$B$10475,C735,better_player_df!$E$2:$E$10475,match_formation!$I$1)</f>
        <v>1</v>
      </c>
      <c r="J735">
        <f>COUNTIFS(better_player_df!$A$2:$A$10475,match_formation!B735,better_player_df!$B$2:$B$10475,C735,better_player_df!$E$2:$E$10475,match_formation!$J$1)</f>
        <v>3</v>
      </c>
      <c r="K735">
        <f>COUNTIFS(better_player_df!$A$2:$A$10475,match_formation!B735,better_player_df!$B$2:$B$10475,C735,better_player_df!$E$2:$E$10475,match_formation!$K$1)</f>
        <v>0</v>
      </c>
      <c r="L735">
        <f>COUNTIFS(better_player_df!$A$2:$A$10475,match_formation!B735,better_player_df!$B$2:$B$10475,C735,better_player_df!$E$2:$E$10475,match_formation!$L$1)</f>
        <v>0</v>
      </c>
      <c r="M735">
        <f>COUNTIFS(better_player_df!$A$2:$A$10475,match_formation!B735,better_player_df!$B$2:$B$10475,C735,better_player_df!$E$2:$E$10475,match_formation!$M$1)</f>
        <v>0</v>
      </c>
      <c r="N735">
        <f>COUNTIFS(better_player_df!$A$2:$A$10475,match_formation!B735,better_player_df!$B$2:$B$10475,C735,better_player_df!$E$2:$E$10475,match_formation!$N$1)</f>
        <v>0</v>
      </c>
      <c r="O735">
        <f>COUNTIFS(better_player_df!$A$2:$A$10475,match_formation!B735,better_player_df!$B$2:$B$10475,C735,better_player_df!$E$2:$E$10475,match_formation!$O$1)</f>
        <v>0</v>
      </c>
      <c r="P735">
        <f>COUNTIFS(better_player_df!$A$2:$A$10475,match_formation!B735,better_player_df!$B$2:$B$10475,C735,better_player_df!$E$2:$E$10475,match_formation!$P$1)</f>
        <v>2</v>
      </c>
      <c r="Q735">
        <f>COUNTIFS(better_player_df!$A$2:$A$10475,match_formation!B735,better_player_df!$B$2:$B$10475,C735,better_player_df!$E$2:$E$10475,match_formation!$Q$1)</f>
        <v>0</v>
      </c>
      <c r="R735">
        <f>COUNTIFS(better_player_df!$A$2:$A$10475,match_formation!B735,better_player_df!$B$2:$B$10475,C735,better_player_df!$E$2:$E$10475,match_formation!$R$1)</f>
        <v>0</v>
      </c>
      <c r="S735">
        <f t="shared" si="77"/>
        <v>3</v>
      </c>
      <c r="T735">
        <f t="shared" si="78"/>
        <v>5</v>
      </c>
      <c r="U735">
        <f t="shared" si="79"/>
        <v>0</v>
      </c>
      <c r="V735">
        <f t="shared" si="80"/>
        <v>2</v>
      </c>
      <c r="W735">
        <f t="shared" si="81"/>
        <v>352</v>
      </c>
    </row>
    <row r="736" spans="1:23" x14ac:dyDescent="0.3">
      <c r="A736">
        <f t="shared" si="82"/>
        <v>735</v>
      </c>
      <c r="B736">
        <f t="shared" si="83"/>
        <v>1080873</v>
      </c>
      <c r="C736" t="s">
        <v>332</v>
      </c>
      <c r="D736">
        <f>COUNTIFS(better_player_df!$A$2:$A$10475,match_formation!B736,better_player_df!$B$2:$B$10475,C736,better_player_df!$E$2:$E$10475,match_formation!$D$1)</f>
        <v>2</v>
      </c>
      <c r="E736">
        <f>COUNTIFS(better_player_df!$A$2:$A$10475,match_formation!B736,better_player_df!$B$2:$B$10475,C736,better_player_df!$E$2:$E$10475,match_formation!$E$1)</f>
        <v>1</v>
      </c>
      <c r="F736">
        <f>COUNTIFS(better_player_df!$A$2:$A$10475,match_formation!B736,better_player_df!$B$2:$B$10475,C736,better_player_df!$E$2:$E$10475,match_formation!$F$1)</f>
        <v>1</v>
      </c>
      <c r="G736">
        <f>COUNTIFS(better_player_df!$A$2:$A$10475,match_formation!B736,better_player_df!$B$2:$B$10475,C736,better_player_df!$E$2:$E$10475,match_formation!$G$1)</f>
        <v>0</v>
      </c>
      <c r="H736">
        <f>COUNTIFS(better_player_df!$A$2:$A$10475,match_formation!B736,better_player_df!$B$2:$B$10475,C736,better_player_df!$E$2:$E$10475,match_formation!$H$1)</f>
        <v>0</v>
      </c>
      <c r="I736">
        <f>COUNTIFS(better_player_df!$A$2:$A$10475,match_formation!B736,better_player_df!$B$2:$B$10475,C736,better_player_df!$E$2:$E$10475,match_formation!$I$1)</f>
        <v>0</v>
      </c>
      <c r="J736">
        <f>COUNTIFS(better_player_df!$A$2:$A$10475,match_formation!B736,better_player_df!$B$2:$B$10475,C736,better_player_df!$E$2:$E$10475,match_formation!$J$1)</f>
        <v>3</v>
      </c>
      <c r="K736">
        <f>COUNTIFS(better_player_df!$A$2:$A$10475,match_formation!B736,better_player_df!$B$2:$B$10475,C736,better_player_df!$E$2:$E$10475,match_formation!$K$1)</f>
        <v>0</v>
      </c>
      <c r="L736">
        <f>COUNTIFS(better_player_df!$A$2:$A$10475,match_formation!B736,better_player_df!$B$2:$B$10475,C736,better_player_df!$E$2:$E$10475,match_formation!$L$1)</f>
        <v>0</v>
      </c>
      <c r="M736">
        <f>COUNTIFS(better_player_df!$A$2:$A$10475,match_formation!B736,better_player_df!$B$2:$B$10475,C736,better_player_df!$E$2:$E$10475,match_formation!$M$1)</f>
        <v>0</v>
      </c>
      <c r="N736">
        <f>COUNTIFS(better_player_df!$A$2:$A$10475,match_formation!B736,better_player_df!$B$2:$B$10475,C736,better_player_df!$E$2:$E$10475,match_formation!$N$1)</f>
        <v>0</v>
      </c>
      <c r="O736">
        <f>COUNTIFS(better_player_df!$A$2:$A$10475,match_formation!B736,better_player_df!$B$2:$B$10475,C736,better_player_df!$E$2:$E$10475,match_formation!$O$1)</f>
        <v>0</v>
      </c>
      <c r="P736">
        <f>COUNTIFS(better_player_df!$A$2:$A$10475,match_formation!B736,better_player_df!$B$2:$B$10475,C736,better_player_df!$E$2:$E$10475,match_formation!$P$1)</f>
        <v>1</v>
      </c>
      <c r="Q736">
        <f>COUNTIFS(better_player_df!$A$2:$A$10475,match_formation!B736,better_player_df!$B$2:$B$10475,C736,better_player_df!$E$2:$E$10475,match_formation!$Q$1)</f>
        <v>1</v>
      </c>
      <c r="R736">
        <f>COUNTIFS(better_player_df!$A$2:$A$10475,match_formation!B736,better_player_df!$B$2:$B$10475,C736,better_player_df!$E$2:$E$10475,match_formation!$R$1)</f>
        <v>1</v>
      </c>
      <c r="S736">
        <f t="shared" si="77"/>
        <v>4</v>
      </c>
      <c r="T736">
        <f t="shared" si="78"/>
        <v>3</v>
      </c>
      <c r="U736">
        <f t="shared" si="79"/>
        <v>0</v>
      </c>
      <c r="V736">
        <f t="shared" si="80"/>
        <v>3</v>
      </c>
      <c r="W736">
        <f t="shared" si="81"/>
        <v>433</v>
      </c>
    </row>
    <row r="737" spans="1:23" x14ac:dyDescent="0.3">
      <c r="A737">
        <f t="shared" si="82"/>
        <v>736</v>
      </c>
      <c r="B737">
        <f t="shared" si="83"/>
        <v>1080873</v>
      </c>
      <c r="C737" t="s">
        <v>127</v>
      </c>
      <c r="D737">
        <f>COUNTIFS(better_player_df!$A$2:$A$10475,match_formation!B737,better_player_df!$B$2:$B$10475,C737,better_player_df!$E$2:$E$10475,match_formation!$D$1)</f>
        <v>2</v>
      </c>
      <c r="E737">
        <f>COUNTIFS(better_player_df!$A$2:$A$10475,match_formation!B737,better_player_df!$B$2:$B$10475,C737,better_player_df!$E$2:$E$10475,match_formation!$E$1)</f>
        <v>1</v>
      </c>
      <c r="F737">
        <f>COUNTIFS(better_player_df!$A$2:$A$10475,match_formation!B737,better_player_df!$B$2:$B$10475,C737,better_player_df!$E$2:$E$10475,match_formation!$F$1)</f>
        <v>1</v>
      </c>
      <c r="G737">
        <f>COUNTIFS(better_player_df!$A$2:$A$10475,match_formation!B737,better_player_df!$B$2:$B$10475,C737,better_player_df!$E$2:$E$10475,match_formation!$G$1)</f>
        <v>0</v>
      </c>
      <c r="H737">
        <f>COUNTIFS(better_player_df!$A$2:$A$10475,match_formation!B737,better_player_df!$B$2:$B$10475,C737,better_player_df!$E$2:$E$10475,match_formation!$H$1)</f>
        <v>0</v>
      </c>
      <c r="I737">
        <f>COUNTIFS(better_player_df!$A$2:$A$10475,match_formation!B737,better_player_df!$B$2:$B$10475,C737,better_player_df!$E$2:$E$10475,match_formation!$I$1)</f>
        <v>0</v>
      </c>
      <c r="J737">
        <f>COUNTIFS(better_player_df!$A$2:$A$10475,match_formation!B737,better_player_df!$B$2:$B$10475,C737,better_player_df!$E$2:$E$10475,match_formation!$J$1)</f>
        <v>3</v>
      </c>
      <c r="K737">
        <f>COUNTIFS(better_player_df!$A$2:$A$10475,match_formation!B737,better_player_df!$B$2:$B$10475,C737,better_player_df!$E$2:$E$10475,match_formation!$K$1)</f>
        <v>0</v>
      </c>
      <c r="L737">
        <f>COUNTIFS(better_player_df!$A$2:$A$10475,match_formation!B737,better_player_df!$B$2:$B$10475,C737,better_player_df!$E$2:$E$10475,match_formation!$L$1)</f>
        <v>0</v>
      </c>
      <c r="M737">
        <f>COUNTIFS(better_player_df!$A$2:$A$10475,match_formation!B737,better_player_df!$B$2:$B$10475,C737,better_player_df!$E$2:$E$10475,match_formation!$M$1)</f>
        <v>0</v>
      </c>
      <c r="N737">
        <f>COUNTIFS(better_player_df!$A$2:$A$10475,match_formation!B737,better_player_df!$B$2:$B$10475,C737,better_player_df!$E$2:$E$10475,match_formation!$N$1)</f>
        <v>0</v>
      </c>
      <c r="O737">
        <f>COUNTIFS(better_player_df!$A$2:$A$10475,match_formation!B737,better_player_df!$B$2:$B$10475,C737,better_player_df!$E$2:$E$10475,match_formation!$O$1)</f>
        <v>0</v>
      </c>
      <c r="P737">
        <f>COUNTIFS(better_player_df!$A$2:$A$10475,match_formation!B737,better_player_df!$B$2:$B$10475,C737,better_player_df!$E$2:$E$10475,match_formation!$P$1)</f>
        <v>1</v>
      </c>
      <c r="Q737">
        <f>COUNTIFS(better_player_df!$A$2:$A$10475,match_formation!B737,better_player_df!$B$2:$B$10475,C737,better_player_df!$E$2:$E$10475,match_formation!$Q$1)</f>
        <v>1</v>
      </c>
      <c r="R737">
        <f>COUNTIFS(better_player_df!$A$2:$A$10475,match_formation!B737,better_player_df!$B$2:$B$10475,C737,better_player_df!$E$2:$E$10475,match_formation!$R$1)</f>
        <v>1</v>
      </c>
      <c r="S737">
        <f t="shared" si="77"/>
        <v>4</v>
      </c>
      <c r="T737">
        <f t="shared" si="78"/>
        <v>3</v>
      </c>
      <c r="U737">
        <f t="shared" si="79"/>
        <v>0</v>
      </c>
      <c r="V737">
        <f t="shared" si="80"/>
        <v>3</v>
      </c>
      <c r="W737">
        <f t="shared" si="81"/>
        <v>433</v>
      </c>
    </row>
    <row r="738" spans="1:23" x14ac:dyDescent="0.3">
      <c r="A738">
        <f t="shared" si="82"/>
        <v>737</v>
      </c>
      <c r="B738">
        <f t="shared" si="83"/>
        <v>1080874</v>
      </c>
      <c r="C738" t="s">
        <v>63</v>
      </c>
      <c r="D738">
        <f>COUNTIFS(better_player_df!$A$2:$A$10475,match_formation!B738,better_player_df!$B$2:$B$10475,C738,better_player_df!$E$2:$E$10475,match_formation!$D$1)</f>
        <v>2</v>
      </c>
      <c r="E738">
        <f>COUNTIFS(better_player_df!$A$2:$A$10475,match_formation!B738,better_player_df!$B$2:$B$10475,C738,better_player_df!$E$2:$E$10475,match_formation!$E$1)</f>
        <v>1</v>
      </c>
      <c r="F738">
        <f>COUNTIFS(better_player_df!$A$2:$A$10475,match_formation!B738,better_player_df!$B$2:$B$10475,C738,better_player_df!$E$2:$E$10475,match_formation!$F$1)</f>
        <v>1</v>
      </c>
      <c r="G738">
        <f>COUNTIFS(better_player_df!$A$2:$A$10475,match_formation!B738,better_player_df!$B$2:$B$10475,C738,better_player_df!$E$2:$E$10475,match_formation!$G$1)</f>
        <v>0</v>
      </c>
      <c r="H738">
        <f>COUNTIFS(better_player_df!$A$2:$A$10475,match_formation!B738,better_player_df!$B$2:$B$10475,C738,better_player_df!$E$2:$E$10475,match_formation!$H$1)</f>
        <v>0</v>
      </c>
      <c r="I738">
        <f>COUNTIFS(better_player_df!$A$2:$A$10475,match_formation!B738,better_player_df!$B$2:$B$10475,C738,better_player_df!$E$2:$E$10475,match_formation!$I$1)</f>
        <v>0</v>
      </c>
      <c r="J738">
        <f>COUNTIFS(better_player_df!$A$2:$A$10475,match_formation!B738,better_player_df!$B$2:$B$10475,C738,better_player_df!$E$2:$E$10475,match_formation!$J$1)</f>
        <v>3</v>
      </c>
      <c r="K738">
        <f>COUNTIFS(better_player_df!$A$2:$A$10475,match_formation!B738,better_player_df!$B$2:$B$10475,C738,better_player_df!$E$2:$E$10475,match_formation!$K$1)</f>
        <v>0</v>
      </c>
      <c r="L738">
        <f>COUNTIFS(better_player_df!$A$2:$A$10475,match_formation!B738,better_player_df!$B$2:$B$10475,C738,better_player_df!$E$2:$E$10475,match_formation!$L$1)</f>
        <v>0</v>
      </c>
      <c r="M738">
        <f>COUNTIFS(better_player_df!$A$2:$A$10475,match_formation!B738,better_player_df!$B$2:$B$10475,C738,better_player_df!$E$2:$E$10475,match_formation!$M$1)</f>
        <v>0</v>
      </c>
      <c r="N738">
        <f>COUNTIFS(better_player_df!$A$2:$A$10475,match_formation!B738,better_player_df!$B$2:$B$10475,C738,better_player_df!$E$2:$E$10475,match_formation!$N$1)</f>
        <v>0</v>
      </c>
      <c r="O738">
        <f>COUNTIFS(better_player_df!$A$2:$A$10475,match_formation!B738,better_player_df!$B$2:$B$10475,C738,better_player_df!$E$2:$E$10475,match_formation!$O$1)</f>
        <v>0</v>
      </c>
      <c r="P738">
        <f>COUNTIFS(better_player_df!$A$2:$A$10475,match_formation!B738,better_player_df!$B$2:$B$10475,C738,better_player_df!$E$2:$E$10475,match_formation!$P$1)</f>
        <v>1</v>
      </c>
      <c r="Q738">
        <f>COUNTIFS(better_player_df!$A$2:$A$10475,match_formation!B738,better_player_df!$B$2:$B$10475,C738,better_player_df!$E$2:$E$10475,match_formation!$Q$1)</f>
        <v>1</v>
      </c>
      <c r="R738">
        <f>COUNTIFS(better_player_df!$A$2:$A$10475,match_formation!B738,better_player_df!$B$2:$B$10475,C738,better_player_df!$E$2:$E$10475,match_formation!$R$1)</f>
        <v>1</v>
      </c>
      <c r="S738">
        <f t="shared" si="77"/>
        <v>4</v>
      </c>
      <c r="T738">
        <f t="shared" si="78"/>
        <v>3</v>
      </c>
      <c r="U738">
        <f t="shared" si="79"/>
        <v>0</v>
      </c>
      <c r="V738">
        <f t="shared" si="80"/>
        <v>3</v>
      </c>
      <c r="W738">
        <f t="shared" si="81"/>
        <v>433</v>
      </c>
    </row>
    <row r="739" spans="1:23" x14ac:dyDescent="0.3">
      <c r="A739">
        <f t="shared" si="82"/>
        <v>738</v>
      </c>
      <c r="B739">
        <f t="shared" si="83"/>
        <v>1080874</v>
      </c>
      <c r="C739" t="s">
        <v>317</v>
      </c>
      <c r="D739">
        <f>COUNTIFS(better_player_df!$A$2:$A$10475,match_formation!B739,better_player_df!$B$2:$B$10475,C739,better_player_df!$E$2:$E$10475,match_formation!$D$1)</f>
        <v>2</v>
      </c>
      <c r="E739">
        <f>COUNTIFS(better_player_df!$A$2:$A$10475,match_formation!B739,better_player_df!$B$2:$B$10475,C739,better_player_df!$E$2:$E$10475,match_formation!$E$1)</f>
        <v>1</v>
      </c>
      <c r="F739">
        <f>COUNTIFS(better_player_df!$A$2:$A$10475,match_formation!B739,better_player_df!$B$2:$B$10475,C739,better_player_df!$E$2:$E$10475,match_formation!$F$1)</f>
        <v>1</v>
      </c>
      <c r="G739">
        <f>COUNTIFS(better_player_df!$A$2:$A$10475,match_formation!B739,better_player_df!$B$2:$B$10475,C739,better_player_df!$E$2:$E$10475,match_formation!$G$1)</f>
        <v>0</v>
      </c>
      <c r="H739">
        <f>COUNTIFS(better_player_df!$A$2:$A$10475,match_formation!B739,better_player_df!$B$2:$B$10475,C739,better_player_df!$E$2:$E$10475,match_formation!$H$1)</f>
        <v>0</v>
      </c>
      <c r="I739">
        <f>COUNTIFS(better_player_df!$A$2:$A$10475,match_formation!B739,better_player_df!$B$2:$B$10475,C739,better_player_df!$E$2:$E$10475,match_formation!$I$1)</f>
        <v>0</v>
      </c>
      <c r="J739">
        <f>COUNTIFS(better_player_df!$A$2:$A$10475,match_formation!B739,better_player_df!$B$2:$B$10475,C739,better_player_df!$E$2:$E$10475,match_formation!$J$1)</f>
        <v>3</v>
      </c>
      <c r="K739">
        <f>COUNTIFS(better_player_df!$A$2:$A$10475,match_formation!B739,better_player_df!$B$2:$B$10475,C739,better_player_df!$E$2:$E$10475,match_formation!$K$1)</f>
        <v>1</v>
      </c>
      <c r="L739">
        <f>COUNTIFS(better_player_df!$A$2:$A$10475,match_formation!B739,better_player_df!$B$2:$B$10475,C739,better_player_df!$E$2:$E$10475,match_formation!$L$1)</f>
        <v>1</v>
      </c>
      <c r="M739">
        <f>COUNTIFS(better_player_df!$A$2:$A$10475,match_formation!B739,better_player_df!$B$2:$B$10475,C739,better_player_df!$E$2:$E$10475,match_formation!$M$1)</f>
        <v>0</v>
      </c>
      <c r="N739">
        <f>COUNTIFS(better_player_df!$A$2:$A$10475,match_formation!B739,better_player_df!$B$2:$B$10475,C739,better_player_df!$E$2:$E$10475,match_formation!$N$1)</f>
        <v>0</v>
      </c>
      <c r="O739">
        <f>COUNTIFS(better_player_df!$A$2:$A$10475,match_formation!B739,better_player_df!$B$2:$B$10475,C739,better_player_df!$E$2:$E$10475,match_formation!$O$1)</f>
        <v>0</v>
      </c>
      <c r="P739">
        <f>COUNTIFS(better_player_df!$A$2:$A$10475,match_formation!B739,better_player_df!$B$2:$B$10475,C739,better_player_df!$E$2:$E$10475,match_formation!$P$1)</f>
        <v>1</v>
      </c>
      <c r="Q739">
        <f>COUNTIFS(better_player_df!$A$2:$A$10475,match_formation!B739,better_player_df!$B$2:$B$10475,C739,better_player_df!$E$2:$E$10475,match_formation!$Q$1)</f>
        <v>0</v>
      </c>
      <c r="R739">
        <f>COUNTIFS(better_player_df!$A$2:$A$10475,match_formation!B739,better_player_df!$B$2:$B$10475,C739,better_player_df!$E$2:$E$10475,match_formation!$R$1)</f>
        <v>0</v>
      </c>
      <c r="S739">
        <f t="shared" si="77"/>
        <v>4</v>
      </c>
      <c r="T739">
        <f t="shared" si="78"/>
        <v>5</v>
      </c>
      <c r="U739">
        <f t="shared" si="79"/>
        <v>0</v>
      </c>
      <c r="V739">
        <f t="shared" si="80"/>
        <v>1</v>
      </c>
      <c r="W739">
        <f t="shared" si="81"/>
        <v>451</v>
      </c>
    </row>
    <row r="740" spans="1:23" x14ac:dyDescent="0.3">
      <c r="A740">
        <f t="shared" si="82"/>
        <v>739</v>
      </c>
      <c r="B740">
        <f t="shared" si="83"/>
        <v>1080875</v>
      </c>
      <c r="C740" t="s">
        <v>187</v>
      </c>
      <c r="D740">
        <f>COUNTIFS(better_player_df!$A$2:$A$10475,match_formation!B740,better_player_df!$B$2:$B$10475,C740,better_player_df!$E$2:$E$10475,match_formation!$D$1)</f>
        <v>2</v>
      </c>
      <c r="E740">
        <f>COUNTIFS(better_player_df!$A$2:$A$10475,match_formation!B740,better_player_df!$B$2:$B$10475,C740,better_player_df!$E$2:$E$10475,match_formation!$E$1)</f>
        <v>1</v>
      </c>
      <c r="F740">
        <f>COUNTIFS(better_player_df!$A$2:$A$10475,match_formation!B740,better_player_df!$B$2:$B$10475,C740,better_player_df!$E$2:$E$10475,match_formation!$F$1)</f>
        <v>1</v>
      </c>
      <c r="G740">
        <f>COUNTIFS(better_player_df!$A$2:$A$10475,match_formation!B740,better_player_df!$B$2:$B$10475,C740,better_player_df!$E$2:$E$10475,match_formation!$G$1)</f>
        <v>0</v>
      </c>
      <c r="H740">
        <f>COUNTIFS(better_player_df!$A$2:$A$10475,match_formation!B740,better_player_df!$B$2:$B$10475,C740,better_player_df!$E$2:$E$10475,match_formation!$H$1)</f>
        <v>0</v>
      </c>
      <c r="I740">
        <f>COUNTIFS(better_player_df!$A$2:$A$10475,match_formation!B740,better_player_df!$B$2:$B$10475,C740,better_player_df!$E$2:$E$10475,match_formation!$I$1)</f>
        <v>0</v>
      </c>
      <c r="J740">
        <f>COUNTIFS(better_player_df!$A$2:$A$10475,match_formation!B740,better_player_df!$B$2:$B$10475,C740,better_player_df!$E$2:$E$10475,match_formation!$J$1)</f>
        <v>3</v>
      </c>
      <c r="K740">
        <f>COUNTIFS(better_player_df!$A$2:$A$10475,match_formation!B740,better_player_df!$B$2:$B$10475,C740,better_player_df!$E$2:$E$10475,match_formation!$K$1)</f>
        <v>0</v>
      </c>
      <c r="L740">
        <f>COUNTIFS(better_player_df!$A$2:$A$10475,match_formation!B740,better_player_df!$B$2:$B$10475,C740,better_player_df!$E$2:$E$10475,match_formation!$L$1)</f>
        <v>0</v>
      </c>
      <c r="M740">
        <f>COUNTIFS(better_player_df!$A$2:$A$10475,match_formation!B740,better_player_df!$B$2:$B$10475,C740,better_player_df!$E$2:$E$10475,match_formation!$M$1)</f>
        <v>0</v>
      </c>
      <c r="N740">
        <f>COUNTIFS(better_player_df!$A$2:$A$10475,match_formation!B740,better_player_df!$B$2:$B$10475,C740,better_player_df!$E$2:$E$10475,match_formation!$N$1)</f>
        <v>0</v>
      </c>
      <c r="O740">
        <f>COUNTIFS(better_player_df!$A$2:$A$10475,match_formation!B740,better_player_df!$B$2:$B$10475,C740,better_player_df!$E$2:$E$10475,match_formation!$O$1)</f>
        <v>0</v>
      </c>
      <c r="P740">
        <f>COUNTIFS(better_player_df!$A$2:$A$10475,match_formation!B740,better_player_df!$B$2:$B$10475,C740,better_player_df!$E$2:$E$10475,match_formation!$P$1)</f>
        <v>1</v>
      </c>
      <c r="Q740">
        <f>COUNTIFS(better_player_df!$A$2:$A$10475,match_formation!B740,better_player_df!$B$2:$B$10475,C740,better_player_df!$E$2:$E$10475,match_formation!$Q$1)</f>
        <v>1</v>
      </c>
      <c r="R740">
        <f>COUNTIFS(better_player_df!$A$2:$A$10475,match_formation!B740,better_player_df!$B$2:$B$10475,C740,better_player_df!$E$2:$E$10475,match_formation!$R$1)</f>
        <v>1</v>
      </c>
      <c r="S740">
        <f t="shared" si="77"/>
        <v>4</v>
      </c>
      <c r="T740">
        <f t="shared" si="78"/>
        <v>3</v>
      </c>
      <c r="U740">
        <f t="shared" si="79"/>
        <v>0</v>
      </c>
      <c r="V740">
        <f t="shared" si="80"/>
        <v>3</v>
      </c>
      <c r="W740">
        <f t="shared" si="81"/>
        <v>433</v>
      </c>
    </row>
    <row r="741" spans="1:23" x14ac:dyDescent="0.3">
      <c r="A741">
        <f t="shared" si="82"/>
        <v>740</v>
      </c>
      <c r="B741">
        <f t="shared" si="83"/>
        <v>1080875</v>
      </c>
      <c r="C741" t="s">
        <v>63</v>
      </c>
      <c r="D741">
        <f>COUNTIFS(better_player_df!$A$2:$A$10475,match_formation!B741,better_player_df!$B$2:$B$10475,C741,better_player_df!$E$2:$E$10475,match_formation!$D$1)</f>
        <v>2</v>
      </c>
      <c r="E741">
        <f>COUNTIFS(better_player_df!$A$2:$A$10475,match_formation!B741,better_player_df!$B$2:$B$10475,C741,better_player_df!$E$2:$E$10475,match_formation!$E$1)</f>
        <v>1</v>
      </c>
      <c r="F741">
        <f>COUNTIFS(better_player_df!$A$2:$A$10475,match_formation!B741,better_player_df!$B$2:$B$10475,C741,better_player_df!$E$2:$E$10475,match_formation!$F$1)</f>
        <v>1</v>
      </c>
      <c r="G741">
        <f>COUNTIFS(better_player_df!$A$2:$A$10475,match_formation!B741,better_player_df!$B$2:$B$10475,C741,better_player_df!$E$2:$E$10475,match_formation!$G$1)</f>
        <v>0</v>
      </c>
      <c r="H741">
        <f>COUNTIFS(better_player_df!$A$2:$A$10475,match_formation!B741,better_player_df!$B$2:$B$10475,C741,better_player_df!$E$2:$E$10475,match_formation!$H$1)</f>
        <v>0</v>
      </c>
      <c r="I741">
        <f>COUNTIFS(better_player_df!$A$2:$A$10475,match_formation!B741,better_player_df!$B$2:$B$10475,C741,better_player_df!$E$2:$E$10475,match_formation!$I$1)</f>
        <v>0</v>
      </c>
      <c r="J741">
        <f>COUNTIFS(better_player_df!$A$2:$A$10475,match_formation!B741,better_player_df!$B$2:$B$10475,C741,better_player_df!$E$2:$E$10475,match_formation!$J$1)</f>
        <v>3</v>
      </c>
      <c r="K741">
        <f>COUNTIFS(better_player_df!$A$2:$A$10475,match_formation!B741,better_player_df!$B$2:$B$10475,C741,better_player_df!$E$2:$E$10475,match_formation!$K$1)</f>
        <v>0</v>
      </c>
      <c r="L741">
        <f>COUNTIFS(better_player_df!$A$2:$A$10475,match_formation!B741,better_player_df!$B$2:$B$10475,C741,better_player_df!$E$2:$E$10475,match_formation!$L$1)</f>
        <v>0</v>
      </c>
      <c r="M741">
        <f>COUNTIFS(better_player_df!$A$2:$A$10475,match_formation!B741,better_player_df!$B$2:$B$10475,C741,better_player_df!$E$2:$E$10475,match_formation!$M$1)</f>
        <v>0</v>
      </c>
      <c r="N741">
        <f>COUNTIFS(better_player_df!$A$2:$A$10475,match_formation!B741,better_player_df!$B$2:$B$10475,C741,better_player_df!$E$2:$E$10475,match_formation!$N$1)</f>
        <v>0</v>
      </c>
      <c r="O741">
        <f>COUNTIFS(better_player_df!$A$2:$A$10475,match_formation!B741,better_player_df!$B$2:$B$10475,C741,better_player_df!$E$2:$E$10475,match_formation!$O$1)</f>
        <v>0</v>
      </c>
      <c r="P741">
        <f>COUNTIFS(better_player_df!$A$2:$A$10475,match_formation!B741,better_player_df!$B$2:$B$10475,C741,better_player_df!$E$2:$E$10475,match_formation!$P$1)</f>
        <v>1</v>
      </c>
      <c r="Q741">
        <f>COUNTIFS(better_player_df!$A$2:$A$10475,match_formation!B741,better_player_df!$B$2:$B$10475,C741,better_player_df!$E$2:$E$10475,match_formation!$Q$1)</f>
        <v>1</v>
      </c>
      <c r="R741">
        <f>COUNTIFS(better_player_df!$A$2:$A$10475,match_formation!B741,better_player_df!$B$2:$B$10475,C741,better_player_df!$E$2:$E$10475,match_formation!$R$1)</f>
        <v>1</v>
      </c>
      <c r="S741">
        <f t="shared" si="77"/>
        <v>4</v>
      </c>
      <c r="T741">
        <f t="shared" si="78"/>
        <v>3</v>
      </c>
      <c r="U741">
        <f t="shared" si="79"/>
        <v>0</v>
      </c>
      <c r="V741">
        <f t="shared" si="80"/>
        <v>3</v>
      </c>
      <c r="W741">
        <f t="shared" si="81"/>
        <v>433</v>
      </c>
    </row>
    <row r="742" spans="1:23" x14ac:dyDescent="0.3">
      <c r="A742">
        <f t="shared" si="82"/>
        <v>741</v>
      </c>
      <c r="B742">
        <f t="shared" si="83"/>
        <v>1080876</v>
      </c>
      <c r="C742" t="s">
        <v>259</v>
      </c>
      <c r="D742">
        <f>COUNTIFS(better_player_df!$A$2:$A$10475,match_formation!B742,better_player_df!$B$2:$B$10475,C742,better_player_df!$E$2:$E$10475,match_formation!$D$1)</f>
        <v>2</v>
      </c>
      <c r="E742">
        <f>COUNTIFS(better_player_df!$A$2:$A$10475,match_formation!B742,better_player_df!$B$2:$B$10475,C742,better_player_df!$E$2:$E$10475,match_formation!$E$1)</f>
        <v>1</v>
      </c>
      <c r="F742">
        <f>COUNTIFS(better_player_df!$A$2:$A$10475,match_formation!B742,better_player_df!$B$2:$B$10475,C742,better_player_df!$E$2:$E$10475,match_formation!$F$1)</f>
        <v>1</v>
      </c>
      <c r="G742">
        <f>COUNTIFS(better_player_df!$A$2:$A$10475,match_formation!B742,better_player_df!$B$2:$B$10475,C742,better_player_df!$E$2:$E$10475,match_formation!$G$1)</f>
        <v>1</v>
      </c>
      <c r="H742">
        <f>COUNTIFS(better_player_df!$A$2:$A$10475,match_formation!B742,better_player_df!$B$2:$B$10475,C742,better_player_df!$E$2:$E$10475,match_formation!$H$1)</f>
        <v>0</v>
      </c>
      <c r="I742">
        <f>COUNTIFS(better_player_df!$A$2:$A$10475,match_formation!B742,better_player_df!$B$2:$B$10475,C742,better_player_df!$E$2:$E$10475,match_formation!$I$1)</f>
        <v>0</v>
      </c>
      <c r="J742">
        <f>COUNTIFS(better_player_df!$A$2:$A$10475,match_formation!B742,better_player_df!$B$2:$B$10475,C742,better_player_df!$E$2:$E$10475,match_formation!$J$1)</f>
        <v>2</v>
      </c>
      <c r="K742">
        <f>COUNTIFS(better_player_df!$A$2:$A$10475,match_formation!B742,better_player_df!$B$2:$B$10475,C742,better_player_df!$E$2:$E$10475,match_formation!$K$1)</f>
        <v>1</v>
      </c>
      <c r="L742">
        <f>COUNTIFS(better_player_df!$A$2:$A$10475,match_formation!B742,better_player_df!$B$2:$B$10475,C742,better_player_df!$E$2:$E$10475,match_formation!$L$1)</f>
        <v>1</v>
      </c>
      <c r="M742">
        <f>COUNTIFS(better_player_df!$A$2:$A$10475,match_formation!B742,better_player_df!$B$2:$B$10475,C742,better_player_df!$E$2:$E$10475,match_formation!$M$1)</f>
        <v>0</v>
      </c>
      <c r="N742">
        <f>COUNTIFS(better_player_df!$A$2:$A$10475,match_formation!B742,better_player_df!$B$2:$B$10475,C742,better_player_df!$E$2:$E$10475,match_formation!$N$1)</f>
        <v>0</v>
      </c>
      <c r="O742">
        <f>COUNTIFS(better_player_df!$A$2:$A$10475,match_formation!B742,better_player_df!$B$2:$B$10475,C742,better_player_df!$E$2:$E$10475,match_formation!$O$1)</f>
        <v>0</v>
      </c>
      <c r="P742">
        <f>COUNTIFS(better_player_df!$A$2:$A$10475,match_formation!B742,better_player_df!$B$2:$B$10475,C742,better_player_df!$E$2:$E$10475,match_formation!$P$1)</f>
        <v>1</v>
      </c>
      <c r="Q742">
        <f>COUNTIFS(better_player_df!$A$2:$A$10475,match_formation!B742,better_player_df!$B$2:$B$10475,C742,better_player_df!$E$2:$E$10475,match_formation!$Q$1)</f>
        <v>0</v>
      </c>
      <c r="R742">
        <f>COUNTIFS(better_player_df!$A$2:$A$10475,match_formation!B742,better_player_df!$B$2:$B$10475,C742,better_player_df!$E$2:$E$10475,match_formation!$R$1)</f>
        <v>0</v>
      </c>
      <c r="S742">
        <f t="shared" si="77"/>
        <v>4</v>
      </c>
      <c r="T742">
        <f t="shared" si="78"/>
        <v>5</v>
      </c>
      <c r="U742">
        <f t="shared" si="79"/>
        <v>0</v>
      </c>
      <c r="V742">
        <f t="shared" si="80"/>
        <v>1</v>
      </c>
      <c r="W742">
        <f t="shared" si="81"/>
        <v>451</v>
      </c>
    </row>
    <row r="743" spans="1:23" x14ac:dyDescent="0.3">
      <c r="A743">
        <f t="shared" si="82"/>
        <v>742</v>
      </c>
      <c r="B743">
        <f t="shared" si="83"/>
        <v>1080876</v>
      </c>
      <c r="C743" t="s">
        <v>172</v>
      </c>
      <c r="D743">
        <f>COUNTIFS(better_player_df!$A$2:$A$10475,match_formation!B743,better_player_df!$B$2:$B$10475,C743,better_player_df!$E$2:$E$10475,match_formation!$D$1)</f>
        <v>2</v>
      </c>
      <c r="E743">
        <f>COUNTIFS(better_player_df!$A$2:$A$10475,match_formation!B743,better_player_df!$B$2:$B$10475,C743,better_player_df!$E$2:$E$10475,match_formation!$E$1)</f>
        <v>1</v>
      </c>
      <c r="F743">
        <f>COUNTIFS(better_player_df!$A$2:$A$10475,match_formation!B743,better_player_df!$B$2:$B$10475,C743,better_player_df!$E$2:$E$10475,match_formation!$F$1)</f>
        <v>1</v>
      </c>
      <c r="G743">
        <f>COUNTIFS(better_player_df!$A$2:$A$10475,match_formation!B743,better_player_df!$B$2:$B$10475,C743,better_player_df!$E$2:$E$10475,match_formation!$G$1)</f>
        <v>0</v>
      </c>
      <c r="H743">
        <f>COUNTIFS(better_player_df!$A$2:$A$10475,match_formation!B743,better_player_df!$B$2:$B$10475,C743,better_player_df!$E$2:$E$10475,match_formation!$H$1)</f>
        <v>0</v>
      </c>
      <c r="I743">
        <f>COUNTIFS(better_player_df!$A$2:$A$10475,match_formation!B743,better_player_df!$B$2:$B$10475,C743,better_player_df!$E$2:$E$10475,match_formation!$I$1)</f>
        <v>0</v>
      </c>
      <c r="J743">
        <f>COUNTIFS(better_player_df!$A$2:$A$10475,match_formation!B743,better_player_df!$B$2:$B$10475,C743,better_player_df!$E$2:$E$10475,match_formation!$J$1)</f>
        <v>3</v>
      </c>
      <c r="K743">
        <f>COUNTIFS(better_player_df!$A$2:$A$10475,match_formation!B743,better_player_df!$B$2:$B$10475,C743,better_player_df!$E$2:$E$10475,match_formation!$K$1)</f>
        <v>0</v>
      </c>
      <c r="L743">
        <f>COUNTIFS(better_player_df!$A$2:$A$10475,match_formation!B743,better_player_df!$B$2:$B$10475,C743,better_player_df!$E$2:$E$10475,match_formation!$L$1)</f>
        <v>0</v>
      </c>
      <c r="M743">
        <f>COUNTIFS(better_player_df!$A$2:$A$10475,match_formation!B743,better_player_df!$B$2:$B$10475,C743,better_player_df!$E$2:$E$10475,match_formation!$M$1)</f>
        <v>0</v>
      </c>
      <c r="N743">
        <f>COUNTIFS(better_player_df!$A$2:$A$10475,match_formation!B743,better_player_df!$B$2:$B$10475,C743,better_player_df!$E$2:$E$10475,match_formation!$N$1)</f>
        <v>0</v>
      </c>
      <c r="O743">
        <f>COUNTIFS(better_player_df!$A$2:$A$10475,match_formation!B743,better_player_df!$B$2:$B$10475,C743,better_player_df!$E$2:$E$10475,match_formation!$O$1)</f>
        <v>0</v>
      </c>
      <c r="P743">
        <f>COUNTIFS(better_player_df!$A$2:$A$10475,match_formation!B743,better_player_df!$B$2:$B$10475,C743,better_player_df!$E$2:$E$10475,match_formation!$P$1)</f>
        <v>1</v>
      </c>
      <c r="Q743">
        <f>COUNTIFS(better_player_df!$A$2:$A$10475,match_formation!B743,better_player_df!$B$2:$B$10475,C743,better_player_df!$E$2:$E$10475,match_formation!$Q$1)</f>
        <v>1</v>
      </c>
      <c r="R743">
        <f>COUNTIFS(better_player_df!$A$2:$A$10475,match_formation!B743,better_player_df!$B$2:$B$10475,C743,better_player_df!$E$2:$E$10475,match_formation!$R$1)</f>
        <v>1</v>
      </c>
      <c r="S743">
        <f t="shared" si="77"/>
        <v>4</v>
      </c>
      <c r="T743">
        <f t="shared" si="78"/>
        <v>3</v>
      </c>
      <c r="U743">
        <f t="shared" si="79"/>
        <v>0</v>
      </c>
      <c r="V743">
        <f t="shared" si="80"/>
        <v>3</v>
      </c>
      <c r="W743">
        <f t="shared" si="81"/>
        <v>433</v>
      </c>
    </row>
    <row r="744" spans="1:23" x14ac:dyDescent="0.3">
      <c r="A744">
        <f t="shared" si="82"/>
        <v>743</v>
      </c>
      <c r="B744">
        <f t="shared" si="83"/>
        <v>1080877</v>
      </c>
      <c r="C744" t="s">
        <v>38</v>
      </c>
      <c r="D744">
        <f>COUNTIFS(better_player_df!$A$2:$A$10475,match_formation!B744,better_player_df!$B$2:$B$10475,C744,better_player_df!$E$2:$E$10475,match_formation!$D$1)</f>
        <v>3</v>
      </c>
      <c r="E744">
        <f>COUNTIFS(better_player_df!$A$2:$A$10475,match_formation!B744,better_player_df!$B$2:$B$10475,C744,better_player_df!$E$2:$E$10475,match_formation!$E$1)</f>
        <v>0</v>
      </c>
      <c r="F744">
        <f>COUNTIFS(better_player_df!$A$2:$A$10475,match_formation!B744,better_player_df!$B$2:$B$10475,C744,better_player_df!$E$2:$E$10475,match_formation!$F$1)</f>
        <v>0</v>
      </c>
      <c r="G744">
        <f>COUNTIFS(better_player_df!$A$2:$A$10475,match_formation!B744,better_player_df!$B$2:$B$10475,C744,better_player_df!$E$2:$E$10475,match_formation!$G$1)</f>
        <v>0</v>
      </c>
      <c r="H744">
        <f>COUNTIFS(better_player_df!$A$2:$A$10475,match_formation!B744,better_player_df!$B$2:$B$10475,C744,better_player_df!$E$2:$E$10475,match_formation!$H$1)</f>
        <v>1</v>
      </c>
      <c r="I744">
        <f>COUNTIFS(better_player_df!$A$2:$A$10475,match_formation!B744,better_player_df!$B$2:$B$10475,C744,better_player_df!$E$2:$E$10475,match_formation!$I$1)</f>
        <v>1</v>
      </c>
      <c r="J744">
        <f>COUNTIFS(better_player_df!$A$2:$A$10475,match_formation!B744,better_player_df!$B$2:$B$10475,C744,better_player_df!$E$2:$E$10475,match_formation!$J$1)</f>
        <v>2</v>
      </c>
      <c r="K744">
        <f>COUNTIFS(better_player_df!$A$2:$A$10475,match_formation!B744,better_player_df!$B$2:$B$10475,C744,better_player_df!$E$2:$E$10475,match_formation!$K$1)</f>
        <v>0</v>
      </c>
      <c r="L744">
        <f>COUNTIFS(better_player_df!$A$2:$A$10475,match_formation!B744,better_player_df!$B$2:$B$10475,C744,better_player_df!$E$2:$E$10475,match_formation!$L$1)</f>
        <v>0</v>
      </c>
      <c r="M744">
        <f>COUNTIFS(better_player_df!$A$2:$A$10475,match_formation!B744,better_player_df!$B$2:$B$10475,C744,better_player_df!$E$2:$E$10475,match_formation!$M$1)</f>
        <v>2</v>
      </c>
      <c r="N744">
        <f>COUNTIFS(better_player_df!$A$2:$A$10475,match_formation!B744,better_player_df!$B$2:$B$10475,C744,better_player_df!$E$2:$E$10475,match_formation!$N$1)</f>
        <v>0</v>
      </c>
      <c r="O744">
        <f>COUNTIFS(better_player_df!$A$2:$A$10475,match_formation!B744,better_player_df!$B$2:$B$10475,C744,better_player_df!$E$2:$E$10475,match_formation!$O$1)</f>
        <v>0</v>
      </c>
      <c r="P744">
        <f>COUNTIFS(better_player_df!$A$2:$A$10475,match_formation!B744,better_player_df!$B$2:$B$10475,C744,better_player_df!$E$2:$E$10475,match_formation!$P$1)</f>
        <v>1</v>
      </c>
      <c r="Q744">
        <f>COUNTIFS(better_player_df!$A$2:$A$10475,match_formation!B744,better_player_df!$B$2:$B$10475,C744,better_player_df!$E$2:$E$10475,match_formation!$Q$1)</f>
        <v>0</v>
      </c>
      <c r="R744">
        <f>COUNTIFS(better_player_df!$A$2:$A$10475,match_formation!B744,better_player_df!$B$2:$B$10475,C744,better_player_df!$E$2:$E$10475,match_formation!$R$1)</f>
        <v>0</v>
      </c>
      <c r="S744">
        <f t="shared" si="77"/>
        <v>3</v>
      </c>
      <c r="T744">
        <f t="shared" si="78"/>
        <v>4</v>
      </c>
      <c r="U744">
        <f t="shared" si="79"/>
        <v>2</v>
      </c>
      <c r="V744">
        <f t="shared" si="80"/>
        <v>1</v>
      </c>
      <c r="W744">
        <f t="shared" si="81"/>
        <v>3421</v>
      </c>
    </row>
    <row r="745" spans="1:23" x14ac:dyDescent="0.3">
      <c r="A745">
        <f t="shared" si="82"/>
        <v>744</v>
      </c>
      <c r="B745">
        <f t="shared" si="83"/>
        <v>1080877</v>
      </c>
      <c r="C745" t="s">
        <v>274</v>
      </c>
      <c r="D745">
        <f>COUNTIFS(better_player_df!$A$2:$A$10475,match_formation!B745,better_player_df!$B$2:$B$10475,C745,better_player_df!$E$2:$E$10475,match_formation!$D$1)</f>
        <v>3</v>
      </c>
      <c r="E745">
        <f>COUNTIFS(better_player_df!$A$2:$A$10475,match_formation!B745,better_player_df!$B$2:$B$10475,C745,better_player_df!$E$2:$E$10475,match_formation!$E$1)</f>
        <v>0</v>
      </c>
      <c r="F745">
        <f>COUNTIFS(better_player_df!$A$2:$A$10475,match_formation!B745,better_player_df!$B$2:$B$10475,C745,better_player_df!$E$2:$E$10475,match_formation!$F$1)</f>
        <v>0</v>
      </c>
      <c r="G745">
        <f>COUNTIFS(better_player_df!$A$2:$A$10475,match_formation!B745,better_player_df!$B$2:$B$10475,C745,better_player_df!$E$2:$E$10475,match_formation!$G$1)</f>
        <v>0</v>
      </c>
      <c r="H745">
        <f>COUNTIFS(better_player_df!$A$2:$A$10475,match_formation!B745,better_player_df!$B$2:$B$10475,C745,better_player_df!$E$2:$E$10475,match_formation!$H$1)</f>
        <v>1</v>
      </c>
      <c r="I745">
        <f>COUNTIFS(better_player_df!$A$2:$A$10475,match_formation!B745,better_player_df!$B$2:$B$10475,C745,better_player_df!$E$2:$E$10475,match_formation!$I$1)</f>
        <v>1</v>
      </c>
      <c r="J745">
        <f>COUNTIFS(better_player_df!$A$2:$A$10475,match_formation!B745,better_player_df!$B$2:$B$10475,C745,better_player_df!$E$2:$E$10475,match_formation!$J$1)</f>
        <v>3</v>
      </c>
      <c r="K745">
        <f>COUNTIFS(better_player_df!$A$2:$A$10475,match_formation!B745,better_player_df!$B$2:$B$10475,C745,better_player_df!$E$2:$E$10475,match_formation!$K$1)</f>
        <v>0</v>
      </c>
      <c r="L745">
        <f>COUNTIFS(better_player_df!$A$2:$A$10475,match_formation!B745,better_player_df!$B$2:$B$10475,C745,better_player_df!$E$2:$E$10475,match_formation!$L$1)</f>
        <v>0</v>
      </c>
      <c r="M745">
        <f>COUNTIFS(better_player_df!$A$2:$A$10475,match_formation!B745,better_player_df!$B$2:$B$10475,C745,better_player_df!$E$2:$E$10475,match_formation!$M$1)</f>
        <v>0</v>
      </c>
      <c r="N745">
        <f>COUNTIFS(better_player_df!$A$2:$A$10475,match_formation!B745,better_player_df!$B$2:$B$10475,C745,better_player_df!$E$2:$E$10475,match_formation!$N$1)</f>
        <v>0</v>
      </c>
      <c r="O745">
        <f>COUNTIFS(better_player_df!$A$2:$A$10475,match_formation!B745,better_player_df!$B$2:$B$10475,C745,better_player_df!$E$2:$E$10475,match_formation!$O$1)</f>
        <v>0</v>
      </c>
      <c r="P745">
        <f>COUNTIFS(better_player_df!$A$2:$A$10475,match_formation!B745,better_player_df!$B$2:$B$10475,C745,better_player_df!$E$2:$E$10475,match_formation!$P$1)</f>
        <v>2</v>
      </c>
      <c r="Q745">
        <f>COUNTIFS(better_player_df!$A$2:$A$10475,match_formation!B745,better_player_df!$B$2:$B$10475,C745,better_player_df!$E$2:$E$10475,match_formation!$Q$1)</f>
        <v>0</v>
      </c>
      <c r="R745">
        <f>COUNTIFS(better_player_df!$A$2:$A$10475,match_formation!B745,better_player_df!$B$2:$B$10475,C745,better_player_df!$E$2:$E$10475,match_formation!$R$1)</f>
        <v>0</v>
      </c>
      <c r="S745">
        <f t="shared" si="77"/>
        <v>3</v>
      </c>
      <c r="T745">
        <f t="shared" si="78"/>
        <v>5</v>
      </c>
      <c r="U745">
        <f t="shared" si="79"/>
        <v>0</v>
      </c>
      <c r="V745">
        <f t="shared" si="80"/>
        <v>2</v>
      </c>
      <c r="W745">
        <f t="shared" si="81"/>
        <v>352</v>
      </c>
    </row>
    <row r="746" spans="1:23" x14ac:dyDescent="0.3">
      <c r="A746">
        <f t="shared" si="82"/>
        <v>745</v>
      </c>
      <c r="B746">
        <f t="shared" si="83"/>
        <v>1080878</v>
      </c>
      <c r="C746" t="s">
        <v>127</v>
      </c>
      <c r="D746">
        <f>COUNTIFS(better_player_df!$A$2:$A$10475,match_formation!B746,better_player_df!$B$2:$B$10475,C746,better_player_df!$E$2:$E$10475,match_formation!$D$1)</f>
        <v>2</v>
      </c>
      <c r="E746">
        <f>COUNTIFS(better_player_df!$A$2:$A$10475,match_formation!B746,better_player_df!$B$2:$B$10475,C746,better_player_df!$E$2:$E$10475,match_formation!$E$1)</f>
        <v>1</v>
      </c>
      <c r="F746">
        <f>COUNTIFS(better_player_df!$A$2:$A$10475,match_formation!B746,better_player_df!$B$2:$B$10475,C746,better_player_df!$E$2:$E$10475,match_formation!$F$1)</f>
        <v>1</v>
      </c>
      <c r="G746">
        <f>COUNTIFS(better_player_df!$A$2:$A$10475,match_formation!B746,better_player_df!$B$2:$B$10475,C746,better_player_df!$E$2:$E$10475,match_formation!$G$1)</f>
        <v>0</v>
      </c>
      <c r="H746">
        <f>COUNTIFS(better_player_df!$A$2:$A$10475,match_formation!B746,better_player_df!$B$2:$B$10475,C746,better_player_df!$E$2:$E$10475,match_formation!$H$1)</f>
        <v>0</v>
      </c>
      <c r="I746">
        <f>COUNTIFS(better_player_df!$A$2:$A$10475,match_formation!B746,better_player_df!$B$2:$B$10475,C746,better_player_df!$E$2:$E$10475,match_formation!$I$1)</f>
        <v>0</v>
      </c>
      <c r="J746">
        <f>COUNTIFS(better_player_df!$A$2:$A$10475,match_formation!B746,better_player_df!$B$2:$B$10475,C746,better_player_df!$E$2:$E$10475,match_formation!$J$1)</f>
        <v>3</v>
      </c>
      <c r="K746">
        <f>COUNTIFS(better_player_df!$A$2:$A$10475,match_formation!B746,better_player_df!$B$2:$B$10475,C746,better_player_df!$E$2:$E$10475,match_formation!$K$1)</f>
        <v>0</v>
      </c>
      <c r="L746">
        <f>COUNTIFS(better_player_df!$A$2:$A$10475,match_formation!B746,better_player_df!$B$2:$B$10475,C746,better_player_df!$E$2:$E$10475,match_formation!$L$1)</f>
        <v>0</v>
      </c>
      <c r="M746">
        <f>COUNTIFS(better_player_df!$A$2:$A$10475,match_formation!B746,better_player_df!$B$2:$B$10475,C746,better_player_df!$E$2:$E$10475,match_formation!$M$1)</f>
        <v>1</v>
      </c>
      <c r="N746">
        <f>COUNTIFS(better_player_df!$A$2:$A$10475,match_formation!B746,better_player_df!$B$2:$B$10475,C746,better_player_df!$E$2:$E$10475,match_formation!$N$1)</f>
        <v>0</v>
      </c>
      <c r="O746">
        <f>COUNTIFS(better_player_df!$A$2:$A$10475,match_formation!B746,better_player_df!$B$2:$B$10475,C746,better_player_df!$E$2:$E$10475,match_formation!$O$1)</f>
        <v>0</v>
      </c>
      <c r="P746">
        <f>COUNTIFS(better_player_df!$A$2:$A$10475,match_formation!B746,better_player_df!$B$2:$B$10475,C746,better_player_df!$E$2:$E$10475,match_formation!$P$1)</f>
        <v>2</v>
      </c>
      <c r="Q746">
        <f>COUNTIFS(better_player_df!$A$2:$A$10475,match_formation!B746,better_player_df!$B$2:$B$10475,C746,better_player_df!$E$2:$E$10475,match_formation!$Q$1)</f>
        <v>0</v>
      </c>
      <c r="R746">
        <f>COUNTIFS(better_player_df!$A$2:$A$10475,match_formation!B746,better_player_df!$B$2:$B$10475,C746,better_player_df!$E$2:$E$10475,match_formation!$R$1)</f>
        <v>0</v>
      </c>
      <c r="S746">
        <f t="shared" si="77"/>
        <v>4</v>
      </c>
      <c r="T746">
        <f t="shared" si="78"/>
        <v>3</v>
      </c>
      <c r="U746">
        <f t="shared" si="79"/>
        <v>1</v>
      </c>
      <c r="V746">
        <f t="shared" si="80"/>
        <v>2</v>
      </c>
      <c r="W746">
        <f t="shared" si="81"/>
        <v>4312</v>
      </c>
    </row>
    <row r="747" spans="1:23" x14ac:dyDescent="0.3">
      <c r="A747">
        <f t="shared" si="82"/>
        <v>746</v>
      </c>
      <c r="B747">
        <f t="shared" si="83"/>
        <v>1080878</v>
      </c>
      <c r="C747" t="s">
        <v>201</v>
      </c>
      <c r="D747">
        <f>COUNTIFS(better_player_df!$A$2:$A$10475,match_formation!B747,better_player_df!$B$2:$B$10475,C747,better_player_df!$E$2:$E$10475,match_formation!$D$1)</f>
        <v>2</v>
      </c>
      <c r="E747">
        <f>COUNTIFS(better_player_df!$A$2:$A$10475,match_formation!B747,better_player_df!$B$2:$B$10475,C747,better_player_df!$E$2:$E$10475,match_formation!$E$1)</f>
        <v>1</v>
      </c>
      <c r="F747">
        <f>COUNTIFS(better_player_df!$A$2:$A$10475,match_formation!B747,better_player_df!$B$2:$B$10475,C747,better_player_df!$E$2:$E$10475,match_formation!$F$1)</f>
        <v>1</v>
      </c>
      <c r="G747">
        <f>COUNTIFS(better_player_df!$A$2:$A$10475,match_formation!B747,better_player_df!$B$2:$B$10475,C747,better_player_df!$E$2:$E$10475,match_formation!$G$1)</f>
        <v>0</v>
      </c>
      <c r="H747">
        <f>COUNTIFS(better_player_df!$A$2:$A$10475,match_formation!B747,better_player_df!$B$2:$B$10475,C747,better_player_df!$E$2:$E$10475,match_formation!$H$1)</f>
        <v>0</v>
      </c>
      <c r="I747">
        <f>COUNTIFS(better_player_df!$A$2:$A$10475,match_formation!B747,better_player_df!$B$2:$B$10475,C747,better_player_df!$E$2:$E$10475,match_formation!$I$1)</f>
        <v>0</v>
      </c>
      <c r="J747">
        <f>COUNTIFS(better_player_df!$A$2:$A$10475,match_formation!B747,better_player_df!$B$2:$B$10475,C747,better_player_df!$E$2:$E$10475,match_formation!$J$1)</f>
        <v>3</v>
      </c>
      <c r="K747">
        <f>COUNTIFS(better_player_df!$A$2:$A$10475,match_formation!B747,better_player_df!$B$2:$B$10475,C747,better_player_df!$E$2:$E$10475,match_formation!$K$1)</f>
        <v>0</v>
      </c>
      <c r="L747">
        <f>COUNTIFS(better_player_df!$A$2:$A$10475,match_formation!B747,better_player_df!$B$2:$B$10475,C747,better_player_df!$E$2:$E$10475,match_formation!$L$1)</f>
        <v>0</v>
      </c>
      <c r="M747">
        <f>COUNTIFS(better_player_df!$A$2:$A$10475,match_formation!B747,better_player_df!$B$2:$B$10475,C747,better_player_df!$E$2:$E$10475,match_formation!$M$1)</f>
        <v>0</v>
      </c>
      <c r="N747">
        <f>COUNTIFS(better_player_df!$A$2:$A$10475,match_formation!B747,better_player_df!$B$2:$B$10475,C747,better_player_df!$E$2:$E$10475,match_formation!$N$1)</f>
        <v>0</v>
      </c>
      <c r="O747">
        <f>COUNTIFS(better_player_df!$A$2:$A$10475,match_formation!B747,better_player_df!$B$2:$B$10475,C747,better_player_df!$E$2:$E$10475,match_formation!$O$1)</f>
        <v>0</v>
      </c>
      <c r="P747">
        <f>COUNTIFS(better_player_df!$A$2:$A$10475,match_formation!B747,better_player_df!$B$2:$B$10475,C747,better_player_df!$E$2:$E$10475,match_formation!$P$1)</f>
        <v>1</v>
      </c>
      <c r="Q747">
        <f>COUNTIFS(better_player_df!$A$2:$A$10475,match_formation!B747,better_player_df!$B$2:$B$10475,C747,better_player_df!$E$2:$E$10475,match_formation!$Q$1)</f>
        <v>1</v>
      </c>
      <c r="R747">
        <f>COUNTIFS(better_player_df!$A$2:$A$10475,match_formation!B747,better_player_df!$B$2:$B$10475,C747,better_player_df!$E$2:$E$10475,match_formation!$R$1)</f>
        <v>1</v>
      </c>
      <c r="S747">
        <f t="shared" si="77"/>
        <v>4</v>
      </c>
      <c r="T747">
        <f t="shared" si="78"/>
        <v>3</v>
      </c>
      <c r="U747">
        <f t="shared" si="79"/>
        <v>0</v>
      </c>
      <c r="V747">
        <f t="shared" si="80"/>
        <v>3</v>
      </c>
      <c r="W747">
        <f t="shared" si="81"/>
        <v>433</v>
      </c>
    </row>
    <row r="748" spans="1:23" x14ac:dyDescent="0.3">
      <c r="A748">
        <f t="shared" si="82"/>
        <v>747</v>
      </c>
      <c r="B748">
        <f t="shared" si="83"/>
        <v>1080879</v>
      </c>
      <c r="C748" t="s">
        <v>81</v>
      </c>
      <c r="D748">
        <f>COUNTIFS(better_player_df!$A$2:$A$10475,match_formation!B748,better_player_df!$B$2:$B$10475,C748,better_player_df!$E$2:$E$10475,match_formation!$D$1)</f>
        <v>2</v>
      </c>
      <c r="E748">
        <f>COUNTIFS(better_player_df!$A$2:$A$10475,match_formation!B748,better_player_df!$B$2:$B$10475,C748,better_player_df!$E$2:$E$10475,match_formation!$E$1)</f>
        <v>1</v>
      </c>
      <c r="F748">
        <f>COUNTIFS(better_player_df!$A$2:$A$10475,match_formation!B748,better_player_df!$B$2:$B$10475,C748,better_player_df!$E$2:$E$10475,match_formation!$F$1)</f>
        <v>1</v>
      </c>
      <c r="G748">
        <f>COUNTIFS(better_player_df!$A$2:$A$10475,match_formation!B748,better_player_df!$B$2:$B$10475,C748,better_player_df!$E$2:$E$10475,match_formation!$G$1)</f>
        <v>0</v>
      </c>
      <c r="H748">
        <f>COUNTIFS(better_player_df!$A$2:$A$10475,match_formation!B748,better_player_df!$B$2:$B$10475,C748,better_player_df!$E$2:$E$10475,match_formation!$H$1)</f>
        <v>0</v>
      </c>
      <c r="I748">
        <f>COUNTIFS(better_player_df!$A$2:$A$10475,match_formation!B748,better_player_df!$B$2:$B$10475,C748,better_player_df!$E$2:$E$10475,match_formation!$I$1)</f>
        <v>0</v>
      </c>
      <c r="J748">
        <f>COUNTIFS(better_player_df!$A$2:$A$10475,match_formation!B748,better_player_df!$B$2:$B$10475,C748,better_player_df!$E$2:$E$10475,match_formation!$J$1)</f>
        <v>2</v>
      </c>
      <c r="K748">
        <f>COUNTIFS(better_player_df!$A$2:$A$10475,match_formation!B748,better_player_df!$B$2:$B$10475,C748,better_player_df!$E$2:$E$10475,match_formation!$K$1)</f>
        <v>1</v>
      </c>
      <c r="L748">
        <f>COUNTIFS(better_player_df!$A$2:$A$10475,match_formation!B748,better_player_df!$B$2:$B$10475,C748,better_player_df!$E$2:$E$10475,match_formation!$L$1)</f>
        <v>1</v>
      </c>
      <c r="M748">
        <f>COUNTIFS(better_player_df!$A$2:$A$10475,match_formation!B748,better_player_df!$B$2:$B$10475,C748,better_player_df!$E$2:$E$10475,match_formation!$M$1)</f>
        <v>1</v>
      </c>
      <c r="N748">
        <f>COUNTIFS(better_player_df!$A$2:$A$10475,match_formation!B748,better_player_df!$B$2:$B$10475,C748,better_player_df!$E$2:$E$10475,match_formation!$N$1)</f>
        <v>0</v>
      </c>
      <c r="O748">
        <f>COUNTIFS(better_player_df!$A$2:$A$10475,match_formation!B748,better_player_df!$B$2:$B$10475,C748,better_player_df!$E$2:$E$10475,match_formation!$O$1)</f>
        <v>0</v>
      </c>
      <c r="P748">
        <f>COUNTIFS(better_player_df!$A$2:$A$10475,match_formation!B748,better_player_df!$B$2:$B$10475,C748,better_player_df!$E$2:$E$10475,match_formation!$P$1)</f>
        <v>1</v>
      </c>
      <c r="Q748">
        <f>COUNTIFS(better_player_df!$A$2:$A$10475,match_formation!B748,better_player_df!$B$2:$B$10475,C748,better_player_df!$E$2:$E$10475,match_formation!$Q$1)</f>
        <v>0</v>
      </c>
      <c r="R748">
        <f>COUNTIFS(better_player_df!$A$2:$A$10475,match_formation!B748,better_player_df!$B$2:$B$10475,C748,better_player_df!$E$2:$E$10475,match_formation!$R$1)</f>
        <v>0</v>
      </c>
      <c r="S748">
        <f t="shared" si="77"/>
        <v>4</v>
      </c>
      <c r="T748">
        <f t="shared" si="78"/>
        <v>4</v>
      </c>
      <c r="U748">
        <f t="shared" si="79"/>
        <v>1</v>
      </c>
      <c r="V748">
        <f t="shared" si="80"/>
        <v>1</v>
      </c>
      <c r="W748">
        <f t="shared" si="81"/>
        <v>4411</v>
      </c>
    </row>
    <row r="749" spans="1:23" x14ac:dyDescent="0.3">
      <c r="A749">
        <f t="shared" si="82"/>
        <v>748</v>
      </c>
      <c r="B749">
        <f t="shared" si="83"/>
        <v>1080879</v>
      </c>
      <c r="C749" t="s">
        <v>289</v>
      </c>
      <c r="D749">
        <f>COUNTIFS(better_player_df!$A$2:$A$10475,match_formation!B749,better_player_df!$B$2:$B$10475,C749,better_player_df!$E$2:$E$10475,match_formation!$D$1)</f>
        <v>3</v>
      </c>
      <c r="E749">
        <f>COUNTIFS(better_player_df!$A$2:$A$10475,match_formation!B749,better_player_df!$B$2:$B$10475,C749,better_player_df!$E$2:$E$10475,match_formation!$E$1)</f>
        <v>1</v>
      </c>
      <c r="F749">
        <f>COUNTIFS(better_player_df!$A$2:$A$10475,match_formation!B749,better_player_df!$B$2:$B$10475,C749,better_player_df!$E$2:$E$10475,match_formation!$F$1)</f>
        <v>1</v>
      </c>
      <c r="G749">
        <f>COUNTIFS(better_player_df!$A$2:$A$10475,match_formation!B749,better_player_df!$B$2:$B$10475,C749,better_player_df!$E$2:$E$10475,match_formation!$G$1)</f>
        <v>0</v>
      </c>
      <c r="H749">
        <f>COUNTIFS(better_player_df!$A$2:$A$10475,match_formation!B749,better_player_df!$B$2:$B$10475,C749,better_player_df!$E$2:$E$10475,match_formation!$H$1)</f>
        <v>0</v>
      </c>
      <c r="I749">
        <f>COUNTIFS(better_player_df!$A$2:$A$10475,match_formation!B749,better_player_df!$B$2:$B$10475,C749,better_player_df!$E$2:$E$10475,match_formation!$I$1)</f>
        <v>0</v>
      </c>
      <c r="J749">
        <f>COUNTIFS(better_player_df!$A$2:$A$10475,match_formation!B749,better_player_df!$B$2:$B$10475,C749,better_player_df!$E$2:$E$10475,match_formation!$J$1)</f>
        <v>2</v>
      </c>
      <c r="K749">
        <f>COUNTIFS(better_player_df!$A$2:$A$10475,match_formation!B749,better_player_df!$B$2:$B$10475,C749,better_player_df!$E$2:$E$10475,match_formation!$K$1)</f>
        <v>1</v>
      </c>
      <c r="L749">
        <f>COUNTIFS(better_player_df!$A$2:$A$10475,match_formation!B749,better_player_df!$B$2:$B$10475,C749,better_player_df!$E$2:$E$10475,match_formation!$L$1)</f>
        <v>1</v>
      </c>
      <c r="M749">
        <f>COUNTIFS(better_player_df!$A$2:$A$10475,match_formation!B749,better_player_df!$B$2:$B$10475,C749,better_player_df!$E$2:$E$10475,match_formation!$M$1)</f>
        <v>0</v>
      </c>
      <c r="N749">
        <f>COUNTIFS(better_player_df!$A$2:$A$10475,match_formation!B749,better_player_df!$B$2:$B$10475,C749,better_player_df!$E$2:$E$10475,match_formation!$N$1)</f>
        <v>0</v>
      </c>
      <c r="O749">
        <f>COUNTIFS(better_player_df!$A$2:$A$10475,match_formation!B749,better_player_df!$B$2:$B$10475,C749,better_player_df!$E$2:$E$10475,match_formation!$O$1)</f>
        <v>0</v>
      </c>
      <c r="P749">
        <f>COUNTIFS(better_player_df!$A$2:$A$10475,match_formation!B749,better_player_df!$B$2:$B$10475,C749,better_player_df!$E$2:$E$10475,match_formation!$P$1)</f>
        <v>1</v>
      </c>
      <c r="Q749">
        <f>COUNTIFS(better_player_df!$A$2:$A$10475,match_formation!B749,better_player_df!$B$2:$B$10475,C749,better_player_df!$E$2:$E$10475,match_formation!$Q$1)</f>
        <v>0</v>
      </c>
      <c r="R749">
        <f>COUNTIFS(better_player_df!$A$2:$A$10475,match_formation!B749,better_player_df!$B$2:$B$10475,C749,better_player_df!$E$2:$E$10475,match_formation!$R$1)</f>
        <v>0</v>
      </c>
      <c r="S749">
        <f t="shared" si="77"/>
        <v>5</v>
      </c>
      <c r="T749">
        <f t="shared" si="78"/>
        <v>4</v>
      </c>
      <c r="U749">
        <f t="shared" si="79"/>
        <v>0</v>
      </c>
      <c r="V749">
        <f t="shared" si="80"/>
        <v>1</v>
      </c>
      <c r="W749">
        <f t="shared" si="81"/>
        <v>541</v>
      </c>
    </row>
    <row r="750" spans="1:23" x14ac:dyDescent="0.3">
      <c r="A750">
        <f t="shared" si="82"/>
        <v>749</v>
      </c>
      <c r="B750">
        <f t="shared" si="83"/>
        <v>1080880</v>
      </c>
      <c r="C750" t="s">
        <v>157</v>
      </c>
      <c r="D750">
        <f>COUNTIFS(better_player_df!$A$2:$A$10475,match_formation!B750,better_player_df!$B$2:$B$10475,C750,better_player_df!$E$2:$E$10475,match_formation!$D$1)</f>
        <v>3</v>
      </c>
      <c r="E750">
        <f>COUNTIFS(better_player_df!$A$2:$A$10475,match_formation!B750,better_player_df!$B$2:$B$10475,C750,better_player_df!$E$2:$E$10475,match_formation!$E$1)</f>
        <v>0</v>
      </c>
      <c r="F750">
        <f>COUNTIFS(better_player_df!$A$2:$A$10475,match_formation!B750,better_player_df!$B$2:$B$10475,C750,better_player_df!$E$2:$E$10475,match_formation!$F$1)</f>
        <v>0</v>
      </c>
      <c r="G750">
        <f>COUNTIFS(better_player_df!$A$2:$A$10475,match_formation!B750,better_player_df!$B$2:$B$10475,C750,better_player_df!$E$2:$E$10475,match_formation!$G$1)</f>
        <v>0</v>
      </c>
      <c r="H750">
        <f>COUNTIFS(better_player_df!$A$2:$A$10475,match_formation!B750,better_player_df!$B$2:$B$10475,C750,better_player_df!$E$2:$E$10475,match_formation!$H$1)</f>
        <v>1</v>
      </c>
      <c r="I750">
        <f>COUNTIFS(better_player_df!$A$2:$A$10475,match_formation!B750,better_player_df!$B$2:$B$10475,C750,better_player_df!$E$2:$E$10475,match_formation!$I$1)</f>
        <v>1</v>
      </c>
      <c r="J750">
        <f>COUNTIFS(better_player_df!$A$2:$A$10475,match_formation!B750,better_player_df!$B$2:$B$10475,C750,better_player_df!$E$2:$E$10475,match_formation!$J$1)</f>
        <v>2</v>
      </c>
      <c r="K750">
        <f>COUNTIFS(better_player_df!$A$2:$A$10475,match_formation!B750,better_player_df!$B$2:$B$10475,C750,better_player_df!$E$2:$E$10475,match_formation!$K$1)</f>
        <v>0</v>
      </c>
      <c r="L750">
        <f>COUNTIFS(better_player_df!$A$2:$A$10475,match_formation!B750,better_player_df!$B$2:$B$10475,C750,better_player_df!$E$2:$E$10475,match_formation!$L$1)</f>
        <v>0</v>
      </c>
      <c r="M750">
        <f>COUNTIFS(better_player_df!$A$2:$A$10475,match_formation!B750,better_player_df!$B$2:$B$10475,C750,better_player_df!$E$2:$E$10475,match_formation!$M$1)</f>
        <v>2</v>
      </c>
      <c r="N750">
        <f>COUNTIFS(better_player_df!$A$2:$A$10475,match_formation!B750,better_player_df!$B$2:$B$10475,C750,better_player_df!$E$2:$E$10475,match_formation!$N$1)</f>
        <v>0</v>
      </c>
      <c r="O750">
        <f>COUNTIFS(better_player_df!$A$2:$A$10475,match_formation!B750,better_player_df!$B$2:$B$10475,C750,better_player_df!$E$2:$E$10475,match_formation!$O$1)</f>
        <v>0</v>
      </c>
      <c r="P750">
        <f>COUNTIFS(better_player_df!$A$2:$A$10475,match_formation!B750,better_player_df!$B$2:$B$10475,C750,better_player_df!$E$2:$E$10475,match_formation!$P$1)</f>
        <v>1</v>
      </c>
      <c r="Q750">
        <f>COUNTIFS(better_player_df!$A$2:$A$10475,match_formation!B750,better_player_df!$B$2:$B$10475,C750,better_player_df!$E$2:$E$10475,match_formation!$Q$1)</f>
        <v>0</v>
      </c>
      <c r="R750">
        <f>COUNTIFS(better_player_df!$A$2:$A$10475,match_formation!B750,better_player_df!$B$2:$B$10475,C750,better_player_df!$E$2:$E$10475,match_formation!$R$1)</f>
        <v>0</v>
      </c>
      <c r="S750">
        <f t="shared" si="77"/>
        <v>3</v>
      </c>
      <c r="T750">
        <f t="shared" si="78"/>
        <v>4</v>
      </c>
      <c r="U750">
        <f t="shared" si="79"/>
        <v>2</v>
      </c>
      <c r="V750">
        <f t="shared" si="80"/>
        <v>1</v>
      </c>
      <c r="W750">
        <f t="shared" si="81"/>
        <v>3421</v>
      </c>
    </row>
    <row r="751" spans="1:23" x14ac:dyDescent="0.3">
      <c r="A751">
        <f t="shared" si="82"/>
        <v>750</v>
      </c>
      <c r="B751">
        <f t="shared" si="83"/>
        <v>1080880</v>
      </c>
      <c r="C751" t="s">
        <v>218</v>
      </c>
      <c r="D751">
        <f>COUNTIFS(better_player_df!$A$2:$A$10475,match_formation!B751,better_player_df!$B$2:$B$10475,C751,better_player_df!$E$2:$E$10475,match_formation!$D$1)</f>
        <v>2</v>
      </c>
      <c r="E751">
        <f>COUNTIFS(better_player_df!$A$2:$A$10475,match_formation!B751,better_player_df!$B$2:$B$10475,C751,better_player_df!$E$2:$E$10475,match_formation!$E$1)</f>
        <v>1</v>
      </c>
      <c r="F751">
        <f>COUNTIFS(better_player_df!$A$2:$A$10475,match_formation!B751,better_player_df!$B$2:$B$10475,C751,better_player_df!$E$2:$E$10475,match_formation!$F$1)</f>
        <v>1</v>
      </c>
      <c r="G751">
        <f>COUNTIFS(better_player_df!$A$2:$A$10475,match_formation!B751,better_player_df!$B$2:$B$10475,C751,better_player_df!$E$2:$E$10475,match_formation!$G$1)</f>
        <v>2</v>
      </c>
      <c r="H751">
        <f>COUNTIFS(better_player_df!$A$2:$A$10475,match_formation!B751,better_player_df!$B$2:$B$10475,C751,better_player_df!$E$2:$E$10475,match_formation!$H$1)</f>
        <v>0</v>
      </c>
      <c r="I751">
        <f>COUNTIFS(better_player_df!$A$2:$A$10475,match_formation!B751,better_player_df!$B$2:$B$10475,C751,better_player_df!$E$2:$E$10475,match_formation!$I$1)</f>
        <v>0</v>
      </c>
      <c r="J751">
        <f>COUNTIFS(better_player_df!$A$2:$A$10475,match_formation!B751,better_player_df!$B$2:$B$10475,C751,better_player_df!$E$2:$E$10475,match_formation!$J$1)</f>
        <v>0</v>
      </c>
      <c r="K751">
        <f>COUNTIFS(better_player_df!$A$2:$A$10475,match_formation!B751,better_player_df!$B$2:$B$10475,C751,better_player_df!$E$2:$E$10475,match_formation!$K$1)</f>
        <v>0</v>
      </c>
      <c r="L751">
        <f>COUNTIFS(better_player_df!$A$2:$A$10475,match_formation!B751,better_player_df!$B$2:$B$10475,C751,better_player_df!$E$2:$E$10475,match_formation!$L$1)</f>
        <v>0</v>
      </c>
      <c r="M751">
        <f>COUNTIFS(better_player_df!$A$2:$A$10475,match_formation!B751,better_player_df!$B$2:$B$10475,C751,better_player_df!$E$2:$E$10475,match_formation!$M$1)</f>
        <v>1</v>
      </c>
      <c r="N751">
        <f>COUNTIFS(better_player_df!$A$2:$A$10475,match_formation!B751,better_player_df!$B$2:$B$10475,C751,better_player_df!$E$2:$E$10475,match_formation!$N$1)</f>
        <v>1</v>
      </c>
      <c r="O751">
        <f>COUNTIFS(better_player_df!$A$2:$A$10475,match_formation!B751,better_player_df!$B$2:$B$10475,C751,better_player_df!$E$2:$E$10475,match_formation!$O$1)</f>
        <v>1</v>
      </c>
      <c r="P751">
        <f>COUNTIFS(better_player_df!$A$2:$A$10475,match_formation!B751,better_player_df!$B$2:$B$10475,C751,better_player_df!$E$2:$E$10475,match_formation!$P$1)</f>
        <v>1</v>
      </c>
      <c r="Q751">
        <f>COUNTIFS(better_player_df!$A$2:$A$10475,match_formation!B751,better_player_df!$B$2:$B$10475,C751,better_player_df!$E$2:$E$10475,match_formation!$Q$1)</f>
        <v>0</v>
      </c>
      <c r="R751">
        <f>COUNTIFS(better_player_df!$A$2:$A$10475,match_formation!B751,better_player_df!$B$2:$B$10475,C751,better_player_df!$E$2:$E$10475,match_formation!$R$1)</f>
        <v>0</v>
      </c>
      <c r="S751">
        <f t="shared" si="77"/>
        <v>4</v>
      </c>
      <c r="T751">
        <f t="shared" si="78"/>
        <v>2</v>
      </c>
      <c r="U751">
        <f t="shared" si="79"/>
        <v>3</v>
      </c>
      <c r="V751">
        <f t="shared" si="80"/>
        <v>1</v>
      </c>
      <c r="W751">
        <f t="shared" si="81"/>
        <v>4231</v>
      </c>
    </row>
    <row r="752" spans="1:23" x14ac:dyDescent="0.3">
      <c r="A752">
        <f t="shared" si="82"/>
        <v>751</v>
      </c>
      <c r="B752">
        <f t="shared" si="83"/>
        <v>1080881</v>
      </c>
      <c r="C752" t="s">
        <v>81</v>
      </c>
      <c r="D752">
        <f>COUNTIFS(better_player_df!$A$2:$A$10475,match_formation!B752,better_player_df!$B$2:$B$10475,C752,better_player_df!$E$2:$E$10475,match_formation!$D$1)</f>
        <v>2</v>
      </c>
      <c r="E752">
        <f>COUNTIFS(better_player_df!$A$2:$A$10475,match_formation!B752,better_player_df!$B$2:$B$10475,C752,better_player_df!$E$2:$E$10475,match_formation!$E$1)</f>
        <v>1</v>
      </c>
      <c r="F752">
        <f>COUNTIFS(better_player_df!$A$2:$A$10475,match_formation!B752,better_player_df!$B$2:$B$10475,C752,better_player_df!$E$2:$E$10475,match_formation!$F$1)</f>
        <v>1</v>
      </c>
      <c r="G752">
        <f>COUNTIFS(better_player_df!$A$2:$A$10475,match_formation!B752,better_player_df!$B$2:$B$10475,C752,better_player_df!$E$2:$E$10475,match_formation!$G$1)</f>
        <v>0</v>
      </c>
      <c r="H752">
        <f>COUNTIFS(better_player_df!$A$2:$A$10475,match_formation!B752,better_player_df!$B$2:$B$10475,C752,better_player_df!$E$2:$E$10475,match_formation!$H$1)</f>
        <v>0</v>
      </c>
      <c r="I752">
        <f>COUNTIFS(better_player_df!$A$2:$A$10475,match_formation!B752,better_player_df!$B$2:$B$10475,C752,better_player_df!$E$2:$E$10475,match_formation!$I$1)</f>
        <v>0</v>
      </c>
      <c r="J752">
        <f>COUNTIFS(better_player_df!$A$2:$A$10475,match_formation!B752,better_player_df!$B$2:$B$10475,C752,better_player_df!$E$2:$E$10475,match_formation!$J$1)</f>
        <v>2</v>
      </c>
      <c r="K752">
        <f>COUNTIFS(better_player_df!$A$2:$A$10475,match_formation!B752,better_player_df!$B$2:$B$10475,C752,better_player_df!$E$2:$E$10475,match_formation!$K$1)</f>
        <v>1</v>
      </c>
      <c r="L752">
        <f>COUNTIFS(better_player_df!$A$2:$A$10475,match_formation!B752,better_player_df!$B$2:$B$10475,C752,better_player_df!$E$2:$E$10475,match_formation!$L$1)</f>
        <v>1</v>
      </c>
      <c r="M752">
        <f>COUNTIFS(better_player_df!$A$2:$A$10475,match_formation!B752,better_player_df!$B$2:$B$10475,C752,better_player_df!$E$2:$E$10475,match_formation!$M$1)</f>
        <v>1</v>
      </c>
      <c r="N752">
        <f>COUNTIFS(better_player_df!$A$2:$A$10475,match_formation!B752,better_player_df!$B$2:$B$10475,C752,better_player_df!$E$2:$E$10475,match_formation!$N$1)</f>
        <v>0</v>
      </c>
      <c r="O752">
        <f>COUNTIFS(better_player_df!$A$2:$A$10475,match_formation!B752,better_player_df!$B$2:$B$10475,C752,better_player_df!$E$2:$E$10475,match_formation!$O$1)</f>
        <v>0</v>
      </c>
      <c r="P752">
        <f>COUNTIFS(better_player_df!$A$2:$A$10475,match_formation!B752,better_player_df!$B$2:$B$10475,C752,better_player_df!$E$2:$E$10475,match_formation!$P$1)</f>
        <v>1</v>
      </c>
      <c r="Q752">
        <f>COUNTIFS(better_player_df!$A$2:$A$10475,match_formation!B752,better_player_df!$B$2:$B$10475,C752,better_player_df!$E$2:$E$10475,match_formation!$Q$1)</f>
        <v>0</v>
      </c>
      <c r="R752">
        <f>COUNTIFS(better_player_df!$A$2:$A$10475,match_formation!B752,better_player_df!$B$2:$B$10475,C752,better_player_df!$E$2:$E$10475,match_formation!$R$1)</f>
        <v>0</v>
      </c>
      <c r="S752">
        <f t="shared" si="77"/>
        <v>4</v>
      </c>
      <c r="T752">
        <f t="shared" si="78"/>
        <v>4</v>
      </c>
      <c r="U752">
        <f t="shared" si="79"/>
        <v>1</v>
      </c>
      <c r="V752">
        <f t="shared" si="80"/>
        <v>1</v>
      </c>
      <c r="W752">
        <f t="shared" si="81"/>
        <v>4411</v>
      </c>
    </row>
    <row r="753" spans="1:23" x14ac:dyDescent="0.3">
      <c r="A753">
        <f t="shared" si="82"/>
        <v>752</v>
      </c>
      <c r="B753">
        <f t="shared" si="83"/>
        <v>1080881</v>
      </c>
      <c r="C753" t="s">
        <v>111</v>
      </c>
      <c r="D753">
        <f>COUNTIFS(better_player_df!$A$2:$A$10475,match_formation!B753,better_player_df!$B$2:$B$10475,C753,better_player_df!$E$2:$E$10475,match_formation!$D$1)</f>
        <v>2</v>
      </c>
      <c r="E753">
        <f>COUNTIFS(better_player_df!$A$2:$A$10475,match_formation!B753,better_player_df!$B$2:$B$10475,C753,better_player_df!$E$2:$E$10475,match_formation!$E$1)</f>
        <v>1</v>
      </c>
      <c r="F753">
        <f>COUNTIFS(better_player_df!$A$2:$A$10475,match_formation!B753,better_player_df!$B$2:$B$10475,C753,better_player_df!$E$2:$E$10475,match_formation!$F$1)</f>
        <v>1</v>
      </c>
      <c r="G753">
        <f>COUNTIFS(better_player_df!$A$2:$A$10475,match_formation!B753,better_player_df!$B$2:$B$10475,C753,better_player_df!$E$2:$E$10475,match_formation!$G$1)</f>
        <v>0</v>
      </c>
      <c r="H753">
        <f>COUNTIFS(better_player_df!$A$2:$A$10475,match_formation!B753,better_player_df!$B$2:$B$10475,C753,better_player_df!$E$2:$E$10475,match_formation!$H$1)</f>
        <v>0</v>
      </c>
      <c r="I753">
        <f>COUNTIFS(better_player_df!$A$2:$A$10475,match_formation!B753,better_player_df!$B$2:$B$10475,C753,better_player_df!$E$2:$E$10475,match_formation!$I$1)</f>
        <v>0</v>
      </c>
      <c r="J753">
        <f>COUNTIFS(better_player_df!$A$2:$A$10475,match_formation!B753,better_player_df!$B$2:$B$10475,C753,better_player_df!$E$2:$E$10475,match_formation!$J$1)</f>
        <v>2</v>
      </c>
      <c r="K753">
        <f>COUNTIFS(better_player_df!$A$2:$A$10475,match_formation!B753,better_player_df!$B$2:$B$10475,C753,better_player_df!$E$2:$E$10475,match_formation!$K$1)</f>
        <v>1</v>
      </c>
      <c r="L753">
        <f>COUNTIFS(better_player_df!$A$2:$A$10475,match_formation!B753,better_player_df!$B$2:$B$10475,C753,better_player_df!$E$2:$E$10475,match_formation!$L$1)</f>
        <v>1</v>
      </c>
      <c r="M753">
        <f>COUNTIFS(better_player_df!$A$2:$A$10475,match_formation!B753,better_player_df!$B$2:$B$10475,C753,better_player_df!$E$2:$E$10475,match_formation!$M$1)</f>
        <v>0</v>
      </c>
      <c r="N753">
        <f>COUNTIFS(better_player_df!$A$2:$A$10475,match_formation!B753,better_player_df!$B$2:$B$10475,C753,better_player_df!$E$2:$E$10475,match_formation!$N$1)</f>
        <v>0</v>
      </c>
      <c r="O753">
        <f>COUNTIFS(better_player_df!$A$2:$A$10475,match_formation!B753,better_player_df!$B$2:$B$10475,C753,better_player_df!$E$2:$E$10475,match_formation!$O$1)</f>
        <v>0</v>
      </c>
      <c r="P753">
        <f>COUNTIFS(better_player_df!$A$2:$A$10475,match_formation!B753,better_player_df!$B$2:$B$10475,C753,better_player_df!$E$2:$E$10475,match_formation!$P$1)</f>
        <v>2</v>
      </c>
      <c r="Q753">
        <f>COUNTIFS(better_player_df!$A$2:$A$10475,match_formation!B753,better_player_df!$B$2:$B$10475,C753,better_player_df!$E$2:$E$10475,match_formation!$Q$1)</f>
        <v>0</v>
      </c>
      <c r="R753">
        <f>COUNTIFS(better_player_df!$A$2:$A$10475,match_formation!B753,better_player_df!$B$2:$B$10475,C753,better_player_df!$E$2:$E$10475,match_formation!$R$1)</f>
        <v>0</v>
      </c>
      <c r="S753">
        <f t="shared" si="77"/>
        <v>4</v>
      </c>
      <c r="T753">
        <f t="shared" si="78"/>
        <v>4</v>
      </c>
      <c r="U753">
        <f t="shared" si="79"/>
        <v>0</v>
      </c>
      <c r="V753">
        <f t="shared" si="80"/>
        <v>2</v>
      </c>
      <c r="W753">
        <f t="shared" si="81"/>
        <v>442</v>
      </c>
    </row>
    <row r="754" spans="1:23" x14ac:dyDescent="0.3">
      <c r="A754">
        <f t="shared" si="82"/>
        <v>753</v>
      </c>
      <c r="B754">
        <f t="shared" si="83"/>
        <v>1080882</v>
      </c>
      <c r="C754" t="s">
        <v>172</v>
      </c>
      <c r="D754">
        <f>COUNTIFS(better_player_df!$A$2:$A$10475,match_formation!B754,better_player_df!$B$2:$B$10475,C754,better_player_df!$E$2:$E$10475,match_formation!$D$1)</f>
        <v>2</v>
      </c>
      <c r="E754">
        <f>COUNTIFS(better_player_df!$A$2:$A$10475,match_formation!B754,better_player_df!$B$2:$B$10475,C754,better_player_df!$E$2:$E$10475,match_formation!$E$1)</f>
        <v>1</v>
      </c>
      <c r="F754">
        <f>COUNTIFS(better_player_df!$A$2:$A$10475,match_formation!B754,better_player_df!$B$2:$B$10475,C754,better_player_df!$E$2:$E$10475,match_formation!$F$1)</f>
        <v>1</v>
      </c>
      <c r="G754">
        <f>COUNTIFS(better_player_df!$A$2:$A$10475,match_formation!B754,better_player_df!$B$2:$B$10475,C754,better_player_df!$E$2:$E$10475,match_formation!$G$1)</f>
        <v>2</v>
      </c>
      <c r="H754">
        <f>COUNTIFS(better_player_df!$A$2:$A$10475,match_formation!B754,better_player_df!$B$2:$B$10475,C754,better_player_df!$E$2:$E$10475,match_formation!$H$1)</f>
        <v>0</v>
      </c>
      <c r="I754">
        <f>COUNTIFS(better_player_df!$A$2:$A$10475,match_formation!B754,better_player_df!$B$2:$B$10475,C754,better_player_df!$E$2:$E$10475,match_formation!$I$1)</f>
        <v>0</v>
      </c>
      <c r="J754">
        <f>COUNTIFS(better_player_df!$A$2:$A$10475,match_formation!B754,better_player_df!$B$2:$B$10475,C754,better_player_df!$E$2:$E$10475,match_formation!$J$1)</f>
        <v>0</v>
      </c>
      <c r="K754">
        <f>COUNTIFS(better_player_df!$A$2:$A$10475,match_formation!B754,better_player_df!$B$2:$B$10475,C754,better_player_df!$E$2:$E$10475,match_formation!$K$1)</f>
        <v>0</v>
      </c>
      <c r="L754">
        <f>COUNTIFS(better_player_df!$A$2:$A$10475,match_formation!B754,better_player_df!$B$2:$B$10475,C754,better_player_df!$E$2:$E$10475,match_formation!$L$1)</f>
        <v>0</v>
      </c>
      <c r="M754">
        <f>COUNTIFS(better_player_df!$A$2:$A$10475,match_formation!B754,better_player_df!$B$2:$B$10475,C754,better_player_df!$E$2:$E$10475,match_formation!$M$1)</f>
        <v>1</v>
      </c>
      <c r="N754">
        <f>COUNTIFS(better_player_df!$A$2:$A$10475,match_formation!B754,better_player_df!$B$2:$B$10475,C754,better_player_df!$E$2:$E$10475,match_formation!$N$1)</f>
        <v>1</v>
      </c>
      <c r="O754">
        <f>COUNTIFS(better_player_df!$A$2:$A$10475,match_formation!B754,better_player_df!$B$2:$B$10475,C754,better_player_df!$E$2:$E$10475,match_formation!$O$1)</f>
        <v>1</v>
      </c>
      <c r="P754">
        <f>COUNTIFS(better_player_df!$A$2:$A$10475,match_formation!B754,better_player_df!$B$2:$B$10475,C754,better_player_df!$E$2:$E$10475,match_formation!$P$1)</f>
        <v>1</v>
      </c>
      <c r="Q754">
        <f>COUNTIFS(better_player_df!$A$2:$A$10475,match_formation!B754,better_player_df!$B$2:$B$10475,C754,better_player_df!$E$2:$E$10475,match_formation!$Q$1)</f>
        <v>0</v>
      </c>
      <c r="R754">
        <f>COUNTIFS(better_player_df!$A$2:$A$10475,match_formation!B754,better_player_df!$B$2:$B$10475,C754,better_player_df!$E$2:$E$10475,match_formation!$R$1)</f>
        <v>0</v>
      </c>
      <c r="S754">
        <f t="shared" si="77"/>
        <v>4</v>
      </c>
      <c r="T754">
        <f t="shared" si="78"/>
        <v>2</v>
      </c>
      <c r="U754">
        <f t="shared" si="79"/>
        <v>3</v>
      </c>
      <c r="V754">
        <f t="shared" si="80"/>
        <v>1</v>
      </c>
      <c r="W754">
        <f t="shared" si="81"/>
        <v>4231</v>
      </c>
    </row>
    <row r="755" spans="1:23" x14ac:dyDescent="0.3">
      <c r="A755">
        <f t="shared" si="82"/>
        <v>754</v>
      </c>
      <c r="B755">
        <f t="shared" si="83"/>
        <v>1080882</v>
      </c>
      <c r="C755" t="s">
        <v>232</v>
      </c>
      <c r="D755">
        <f>COUNTIFS(better_player_df!$A$2:$A$10475,match_formation!B755,better_player_df!$B$2:$B$10475,C755,better_player_df!$E$2:$E$10475,match_formation!$D$1)</f>
        <v>2</v>
      </c>
      <c r="E755">
        <f>COUNTIFS(better_player_df!$A$2:$A$10475,match_formation!B755,better_player_df!$B$2:$B$10475,C755,better_player_df!$E$2:$E$10475,match_formation!$E$1)</f>
        <v>1</v>
      </c>
      <c r="F755">
        <f>COUNTIFS(better_player_df!$A$2:$A$10475,match_formation!B755,better_player_df!$B$2:$B$10475,C755,better_player_df!$E$2:$E$10475,match_formation!$F$1)</f>
        <v>1</v>
      </c>
      <c r="G755">
        <f>COUNTIFS(better_player_df!$A$2:$A$10475,match_formation!B755,better_player_df!$B$2:$B$10475,C755,better_player_df!$E$2:$E$10475,match_formation!$G$1)</f>
        <v>0</v>
      </c>
      <c r="H755">
        <f>COUNTIFS(better_player_df!$A$2:$A$10475,match_formation!B755,better_player_df!$B$2:$B$10475,C755,better_player_df!$E$2:$E$10475,match_formation!$H$1)</f>
        <v>0</v>
      </c>
      <c r="I755">
        <f>COUNTIFS(better_player_df!$A$2:$A$10475,match_formation!B755,better_player_df!$B$2:$B$10475,C755,better_player_df!$E$2:$E$10475,match_formation!$I$1)</f>
        <v>0</v>
      </c>
      <c r="J755">
        <f>COUNTIFS(better_player_df!$A$2:$A$10475,match_formation!B755,better_player_df!$B$2:$B$10475,C755,better_player_df!$E$2:$E$10475,match_formation!$J$1)</f>
        <v>2</v>
      </c>
      <c r="K755">
        <f>COUNTIFS(better_player_df!$A$2:$A$10475,match_formation!B755,better_player_df!$B$2:$B$10475,C755,better_player_df!$E$2:$E$10475,match_formation!$K$1)</f>
        <v>1</v>
      </c>
      <c r="L755">
        <f>COUNTIFS(better_player_df!$A$2:$A$10475,match_formation!B755,better_player_df!$B$2:$B$10475,C755,better_player_df!$E$2:$E$10475,match_formation!$L$1)</f>
        <v>1</v>
      </c>
      <c r="M755">
        <f>COUNTIFS(better_player_df!$A$2:$A$10475,match_formation!B755,better_player_df!$B$2:$B$10475,C755,better_player_df!$E$2:$E$10475,match_formation!$M$1)</f>
        <v>1</v>
      </c>
      <c r="N755">
        <f>COUNTIFS(better_player_df!$A$2:$A$10475,match_formation!B755,better_player_df!$B$2:$B$10475,C755,better_player_df!$E$2:$E$10475,match_formation!$N$1)</f>
        <v>0</v>
      </c>
      <c r="O755">
        <f>COUNTIFS(better_player_df!$A$2:$A$10475,match_formation!B755,better_player_df!$B$2:$B$10475,C755,better_player_df!$E$2:$E$10475,match_formation!$O$1)</f>
        <v>0</v>
      </c>
      <c r="P755">
        <f>COUNTIFS(better_player_df!$A$2:$A$10475,match_formation!B755,better_player_df!$B$2:$B$10475,C755,better_player_df!$E$2:$E$10475,match_formation!$P$1)</f>
        <v>1</v>
      </c>
      <c r="Q755">
        <f>COUNTIFS(better_player_df!$A$2:$A$10475,match_formation!B755,better_player_df!$B$2:$B$10475,C755,better_player_df!$E$2:$E$10475,match_formation!$Q$1)</f>
        <v>0</v>
      </c>
      <c r="R755">
        <f>COUNTIFS(better_player_df!$A$2:$A$10475,match_formation!B755,better_player_df!$B$2:$B$10475,C755,better_player_df!$E$2:$E$10475,match_formation!$R$1)</f>
        <v>0</v>
      </c>
      <c r="S755">
        <f t="shared" si="77"/>
        <v>4</v>
      </c>
      <c r="T755">
        <f t="shared" si="78"/>
        <v>4</v>
      </c>
      <c r="U755">
        <f t="shared" si="79"/>
        <v>1</v>
      </c>
      <c r="V755">
        <f t="shared" si="80"/>
        <v>1</v>
      </c>
      <c r="W755">
        <f t="shared" si="81"/>
        <v>4411</v>
      </c>
    </row>
    <row r="756" spans="1:23" x14ac:dyDescent="0.3">
      <c r="A756">
        <f t="shared" si="82"/>
        <v>755</v>
      </c>
      <c r="B756">
        <f t="shared" si="83"/>
        <v>1080883</v>
      </c>
      <c r="C756" t="s">
        <v>201</v>
      </c>
      <c r="D756">
        <f>COUNTIFS(better_player_df!$A$2:$A$10475,match_formation!B756,better_player_df!$B$2:$B$10475,C756,better_player_df!$E$2:$E$10475,match_formation!$D$1)</f>
        <v>2</v>
      </c>
      <c r="E756">
        <f>COUNTIFS(better_player_df!$A$2:$A$10475,match_formation!B756,better_player_df!$B$2:$B$10475,C756,better_player_df!$E$2:$E$10475,match_formation!$E$1)</f>
        <v>1</v>
      </c>
      <c r="F756">
        <f>COUNTIFS(better_player_df!$A$2:$A$10475,match_formation!B756,better_player_df!$B$2:$B$10475,C756,better_player_df!$E$2:$E$10475,match_formation!$F$1)</f>
        <v>1</v>
      </c>
      <c r="G756">
        <f>COUNTIFS(better_player_df!$A$2:$A$10475,match_formation!B756,better_player_df!$B$2:$B$10475,C756,better_player_df!$E$2:$E$10475,match_formation!$G$1)</f>
        <v>0</v>
      </c>
      <c r="H756">
        <f>COUNTIFS(better_player_df!$A$2:$A$10475,match_formation!B756,better_player_df!$B$2:$B$10475,C756,better_player_df!$E$2:$E$10475,match_formation!$H$1)</f>
        <v>0</v>
      </c>
      <c r="I756">
        <f>COUNTIFS(better_player_df!$A$2:$A$10475,match_formation!B756,better_player_df!$B$2:$B$10475,C756,better_player_df!$E$2:$E$10475,match_formation!$I$1)</f>
        <v>0</v>
      </c>
      <c r="J756">
        <f>COUNTIFS(better_player_df!$A$2:$A$10475,match_formation!B756,better_player_df!$B$2:$B$10475,C756,better_player_df!$E$2:$E$10475,match_formation!$J$1)</f>
        <v>3</v>
      </c>
      <c r="K756">
        <f>COUNTIFS(better_player_df!$A$2:$A$10475,match_formation!B756,better_player_df!$B$2:$B$10475,C756,better_player_df!$E$2:$E$10475,match_formation!$K$1)</f>
        <v>0</v>
      </c>
      <c r="L756">
        <f>COUNTIFS(better_player_df!$A$2:$A$10475,match_formation!B756,better_player_df!$B$2:$B$10475,C756,better_player_df!$E$2:$E$10475,match_formation!$L$1)</f>
        <v>0</v>
      </c>
      <c r="M756">
        <f>COUNTIFS(better_player_df!$A$2:$A$10475,match_formation!B756,better_player_df!$B$2:$B$10475,C756,better_player_df!$E$2:$E$10475,match_formation!$M$1)</f>
        <v>0</v>
      </c>
      <c r="N756">
        <f>COUNTIFS(better_player_df!$A$2:$A$10475,match_formation!B756,better_player_df!$B$2:$B$10475,C756,better_player_df!$E$2:$E$10475,match_formation!$N$1)</f>
        <v>0</v>
      </c>
      <c r="O756">
        <f>COUNTIFS(better_player_df!$A$2:$A$10475,match_formation!B756,better_player_df!$B$2:$B$10475,C756,better_player_df!$E$2:$E$10475,match_formation!$O$1)</f>
        <v>0</v>
      </c>
      <c r="P756">
        <f>COUNTIFS(better_player_df!$A$2:$A$10475,match_formation!B756,better_player_df!$B$2:$B$10475,C756,better_player_df!$E$2:$E$10475,match_formation!$P$1)</f>
        <v>1</v>
      </c>
      <c r="Q756">
        <f>COUNTIFS(better_player_df!$A$2:$A$10475,match_formation!B756,better_player_df!$B$2:$B$10475,C756,better_player_df!$E$2:$E$10475,match_formation!$Q$1)</f>
        <v>1</v>
      </c>
      <c r="R756">
        <f>COUNTIFS(better_player_df!$A$2:$A$10475,match_formation!B756,better_player_df!$B$2:$B$10475,C756,better_player_df!$E$2:$E$10475,match_formation!$R$1)</f>
        <v>1</v>
      </c>
      <c r="S756">
        <f t="shared" si="77"/>
        <v>4</v>
      </c>
      <c r="T756">
        <f t="shared" si="78"/>
        <v>3</v>
      </c>
      <c r="U756">
        <f t="shared" si="79"/>
        <v>0</v>
      </c>
      <c r="V756">
        <f t="shared" si="80"/>
        <v>3</v>
      </c>
      <c r="W756">
        <f t="shared" si="81"/>
        <v>433</v>
      </c>
    </row>
    <row r="757" spans="1:23" x14ac:dyDescent="0.3">
      <c r="A757">
        <f t="shared" si="82"/>
        <v>756</v>
      </c>
      <c r="B757">
        <f t="shared" si="83"/>
        <v>1080883</v>
      </c>
      <c r="C757" t="s">
        <v>332</v>
      </c>
      <c r="D757">
        <f>COUNTIFS(better_player_df!$A$2:$A$10475,match_formation!B757,better_player_df!$B$2:$B$10475,C757,better_player_df!$E$2:$E$10475,match_formation!$D$1)</f>
        <v>3</v>
      </c>
      <c r="E757">
        <f>COUNTIFS(better_player_df!$A$2:$A$10475,match_formation!B757,better_player_df!$B$2:$B$10475,C757,better_player_df!$E$2:$E$10475,match_formation!$E$1)</f>
        <v>0</v>
      </c>
      <c r="F757">
        <f>COUNTIFS(better_player_df!$A$2:$A$10475,match_formation!B757,better_player_df!$B$2:$B$10475,C757,better_player_df!$E$2:$E$10475,match_formation!$F$1)</f>
        <v>0</v>
      </c>
      <c r="G757">
        <f>COUNTIFS(better_player_df!$A$2:$A$10475,match_formation!B757,better_player_df!$B$2:$B$10475,C757,better_player_df!$E$2:$E$10475,match_formation!$G$1)</f>
        <v>0</v>
      </c>
      <c r="H757">
        <f>COUNTIFS(better_player_df!$A$2:$A$10475,match_formation!B757,better_player_df!$B$2:$B$10475,C757,better_player_df!$E$2:$E$10475,match_formation!$H$1)</f>
        <v>1</v>
      </c>
      <c r="I757">
        <f>COUNTIFS(better_player_df!$A$2:$A$10475,match_formation!B757,better_player_df!$B$2:$B$10475,C757,better_player_df!$E$2:$E$10475,match_formation!$I$1)</f>
        <v>1</v>
      </c>
      <c r="J757">
        <f>COUNTIFS(better_player_df!$A$2:$A$10475,match_formation!B757,better_player_df!$B$2:$B$10475,C757,better_player_df!$E$2:$E$10475,match_formation!$J$1)</f>
        <v>3</v>
      </c>
      <c r="K757">
        <f>COUNTIFS(better_player_df!$A$2:$A$10475,match_formation!B757,better_player_df!$B$2:$B$10475,C757,better_player_df!$E$2:$E$10475,match_formation!$K$1)</f>
        <v>0</v>
      </c>
      <c r="L757">
        <f>COUNTIFS(better_player_df!$A$2:$A$10475,match_formation!B757,better_player_df!$B$2:$B$10475,C757,better_player_df!$E$2:$E$10475,match_formation!$L$1)</f>
        <v>0</v>
      </c>
      <c r="M757">
        <f>COUNTIFS(better_player_df!$A$2:$A$10475,match_formation!B757,better_player_df!$B$2:$B$10475,C757,better_player_df!$E$2:$E$10475,match_formation!$M$1)</f>
        <v>0</v>
      </c>
      <c r="N757">
        <f>COUNTIFS(better_player_df!$A$2:$A$10475,match_formation!B757,better_player_df!$B$2:$B$10475,C757,better_player_df!$E$2:$E$10475,match_formation!$N$1)</f>
        <v>0</v>
      </c>
      <c r="O757">
        <f>COUNTIFS(better_player_df!$A$2:$A$10475,match_formation!B757,better_player_df!$B$2:$B$10475,C757,better_player_df!$E$2:$E$10475,match_formation!$O$1)</f>
        <v>0</v>
      </c>
      <c r="P757">
        <f>COUNTIFS(better_player_df!$A$2:$A$10475,match_formation!B757,better_player_df!$B$2:$B$10475,C757,better_player_df!$E$2:$E$10475,match_formation!$P$1)</f>
        <v>2</v>
      </c>
      <c r="Q757">
        <f>COUNTIFS(better_player_df!$A$2:$A$10475,match_formation!B757,better_player_df!$B$2:$B$10475,C757,better_player_df!$E$2:$E$10475,match_formation!$Q$1)</f>
        <v>0</v>
      </c>
      <c r="R757">
        <f>COUNTIFS(better_player_df!$A$2:$A$10475,match_formation!B757,better_player_df!$B$2:$B$10475,C757,better_player_df!$E$2:$E$10475,match_formation!$R$1)</f>
        <v>0</v>
      </c>
      <c r="S757">
        <f t="shared" si="77"/>
        <v>3</v>
      </c>
      <c r="T757">
        <f t="shared" si="78"/>
        <v>5</v>
      </c>
      <c r="U757">
        <f t="shared" si="79"/>
        <v>0</v>
      </c>
      <c r="V757">
        <f t="shared" si="80"/>
        <v>2</v>
      </c>
      <c r="W757">
        <f t="shared" si="81"/>
        <v>352</v>
      </c>
    </row>
    <row r="758" spans="1:23" x14ac:dyDescent="0.3">
      <c r="A758">
        <f t="shared" si="82"/>
        <v>757</v>
      </c>
      <c r="B758">
        <f t="shared" si="83"/>
        <v>1080884</v>
      </c>
      <c r="C758" t="s">
        <v>259</v>
      </c>
      <c r="D758">
        <f>COUNTIFS(better_player_df!$A$2:$A$10475,match_formation!B758,better_player_df!$B$2:$B$10475,C758,better_player_df!$E$2:$E$10475,match_formation!$D$1)</f>
        <v>2</v>
      </c>
      <c r="E758">
        <f>COUNTIFS(better_player_df!$A$2:$A$10475,match_formation!B758,better_player_df!$B$2:$B$10475,C758,better_player_df!$E$2:$E$10475,match_formation!$E$1)</f>
        <v>1</v>
      </c>
      <c r="F758">
        <f>COUNTIFS(better_player_df!$A$2:$A$10475,match_formation!B758,better_player_df!$B$2:$B$10475,C758,better_player_df!$E$2:$E$10475,match_formation!$F$1)</f>
        <v>1</v>
      </c>
      <c r="G758">
        <f>COUNTIFS(better_player_df!$A$2:$A$10475,match_formation!B758,better_player_df!$B$2:$B$10475,C758,better_player_df!$E$2:$E$10475,match_formation!$G$1)</f>
        <v>1</v>
      </c>
      <c r="H758">
        <f>COUNTIFS(better_player_df!$A$2:$A$10475,match_formation!B758,better_player_df!$B$2:$B$10475,C758,better_player_df!$E$2:$E$10475,match_formation!$H$1)</f>
        <v>0</v>
      </c>
      <c r="I758">
        <f>COUNTIFS(better_player_df!$A$2:$A$10475,match_formation!B758,better_player_df!$B$2:$B$10475,C758,better_player_df!$E$2:$E$10475,match_formation!$I$1)</f>
        <v>0</v>
      </c>
      <c r="J758">
        <f>COUNTIFS(better_player_df!$A$2:$A$10475,match_formation!B758,better_player_df!$B$2:$B$10475,C758,better_player_df!$E$2:$E$10475,match_formation!$J$1)</f>
        <v>2</v>
      </c>
      <c r="K758">
        <f>COUNTIFS(better_player_df!$A$2:$A$10475,match_formation!B758,better_player_df!$B$2:$B$10475,C758,better_player_df!$E$2:$E$10475,match_formation!$K$1)</f>
        <v>1</v>
      </c>
      <c r="L758">
        <f>COUNTIFS(better_player_df!$A$2:$A$10475,match_formation!B758,better_player_df!$B$2:$B$10475,C758,better_player_df!$E$2:$E$10475,match_formation!$L$1)</f>
        <v>1</v>
      </c>
      <c r="M758">
        <f>COUNTIFS(better_player_df!$A$2:$A$10475,match_formation!B758,better_player_df!$B$2:$B$10475,C758,better_player_df!$E$2:$E$10475,match_formation!$M$1)</f>
        <v>0</v>
      </c>
      <c r="N758">
        <f>COUNTIFS(better_player_df!$A$2:$A$10475,match_formation!B758,better_player_df!$B$2:$B$10475,C758,better_player_df!$E$2:$E$10475,match_formation!$N$1)</f>
        <v>0</v>
      </c>
      <c r="O758">
        <f>COUNTIFS(better_player_df!$A$2:$A$10475,match_formation!B758,better_player_df!$B$2:$B$10475,C758,better_player_df!$E$2:$E$10475,match_formation!$O$1)</f>
        <v>0</v>
      </c>
      <c r="P758">
        <f>COUNTIFS(better_player_df!$A$2:$A$10475,match_formation!B758,better_player_df!$B$2:$B$10475,C758,better_player_df!$E$2:$E$10475,match_formation!$P$1)</f>
        <v>1</v>
      </c>
      <c r="Q758">
        <f>COUNTIFS(better_player_df!$A$2:$A$10475,match_formation!B758,better_player_df!$B$2:$B$10475,C758,better_player_df!$E$2:$E$10475,match_formation!$Q$1)</f>
        <v>0</v>
      </c>
      <c r="R758">
        <f>COUNTIFS(better_player_df!$A$2:$A$10475,match_formation!B758,better_player_df!$B$2:$B$10475,C758,better_player_df!$E$2:$E$10475,match_formation!$R$1)</f>
        <v>0</v>
      </c>
      <c r="S758">
        <f t="shared" si="77"/>
        <v>4</v>
      </c>
      <c r="T758">
        <f t="shared" si="78"/>
        <v>5</v>
      </c>
      <c r="U758">
        <f t="shared" si="79"/>
        <v>0</v>
      </c>
      <c r="V758">
        <f t="shared" si="80"/>
        <v>1</v>
      </c>
      <c r="W758">
        <f t="shared" si="81"/>
        <v>451</v>
      </c>
    </row>
    <row r="759" spans="1:23" x14ac:dyDescent="0.3">
      <c r="A759">
        <f t="shared" si="82"/>
        <v>758</v>
      </c>
      <c r="B759">
        <f t="shared" si="83"/>
        <v>1080884</v>
      </c>
      <c r="C759" t="s">
        <v>244</v>
      </c>
      <c r="D759">
        <f>COUNTIFS(better_player_df!$A$2:$A$10475,match_formation!B759,better_player_df!$B$2:$B$10475,C759,better_player_df!$E$2:$E$10475,match_formation!$D$1)</f>
        <v>2</v>
      </c>
      <c r="E759">
        <f>COUNTIFS(better_player_df!$A$2:$A$10475,match_formation!B759,better_player_df!$B$2:$B$10475,C759,better_player_df!$E$2:$E$10475,match_formation!$E$1)</f>
        <v>1</v>
      </c>
      <c r="F759">
        <f>COUNTIFS(better_player_df!$A$2:$A$10475,match_formation!B759,better_player_df!$B$2:$B$10475,C759,better_player_df!$E$2:$E$10475,match_formation!$F$1)</f>
        <v>1</v>
      </c>
      <c r="G759">
        <f>COUNTIFS(better_player_df!$A$2:$A$10475,match_formation!B759,better_player_df!$B$2:$B$10475,C759,better_player_df!$E$2:$E$10475,match_formation!$G$1)</f>
        <v>0</v>
      </c>
      <c r="H759">
        <f>COUNTIFS(better_player_df!$A$2:$A$10475,match_formation!B759,better_player_df!$B$2:$B$10475,C759,better_player_df!$E$2:$E$10475,match_formation!$H$1)</f>
        <v>0</v>
      </c>
      <c r="I759">
        <f>COUNTIFS(better_player_df!$A$2:$A$10475,match_formation!B759,better_player_df!$B$2:$B$10475,C759,better_player_df!$E$2:$E$10475,match_formation!$I$1)</f>
        <v>0</v>
      </c>
      <c r="J759">
        <f>COUNTIFS(better_player_df!$A$2:$A$10475,match_formation!B759,better_player_df!$B$2:$B$10475,C759,better_player_df!$E$2:$E$10475,match_formation!$J$1)</f>
        <v>2</v>
      </c>
      <c r="K759">
        <f>COUNTIFS(better_player_df!$A$2:$A$10475,match_formation!B759,better_player_df!$B$2:$B$10475,C759,better_player_df!$E$2:$E$10475,match_formation!$K$1)</f>
        <v>1</v>
      </c>
      <c r="L759">
        <f>COUNTIFS(better_player_df!$A$2:$A$10475,match_formation!B759,better_player_df!$B$2:$B$10475,C759,better_player_df!$E$2:$E$10475,match_formation!$L$1)</f>
        <v>1</v>
      </c>
      <c r="M759">
        <f>COUNTIFS(better_player_df!$A$2:$A$10475,match_formation!B759,better_player_df!$B$2:$B$10475,C759,better_player_df!$E$2:$E$10475,match_formation!$M$1)</f>
        <v>0</v>
      </c>
      <c r="N759">
        <f>COUNTIFS(better_player_df!$A$2:$A$10475,match_formation!B759,better_player_df!$B$2:$B$10475,C759,better_player_df!$E$2:$E$10475,match_formation!$N$1)</f>
        <v>0</v>
      </c>
      <c r="O759">
        <f>COUNTIFS(better_player_df!$A$2:$A$10475,match_formation!B759,better_player_df!$B$2:$B$10475,C759,better_player_df!$E$2:$E$10475,match_formation!$O$1)</f>
        <v>0</v>
      </c>
      <c r="P759">
        <f>COUNTIFS(better_player_df!$A$2:$A$10475,match_formation!B759,better_player_df!$B$2:$B$10475,C759,better_player_df!$E$2:$E$10475,match_formation!$P$1)</f>
        <v>2</v>
      </c>
      <c r="Q759">
        <f>COUNTIFS(better_player_df!$A$2:$A$10475,match_formation!B759,better_player_df!$B$2:$B$10475,C759,better_player_df!$E$2:$E$10475,match_formation!$Q$1)</f>
        <v>0</v>
      </c>
      <c r="R759">
        <f>COUNTIFS(better_player_df!$A$2:$A$10475,match_formation!B759,better_player_df!$B$2:$B$10475,C759,better_player_df!$E$2:$E$10475,match_formation!$R$1)</f>
        <v>0</v>
      </c>
      <c r="S759">
        <f t="shared" si="77"/>
        <v>4</v>
      </c>
      <c r="T759">
        <f t="shared" si="78"/>
        <v>4</v>
      </c>
      <c r="U759">
        <f t="shared" si="79"/>
        <v>0</v>
      </c>
      <c r="V759">
        <f t="shared" si="80"/>
        <v>2</v>
      </c>
      <c r="W759">
        <f t="shared" si="81"/>
        <v>442</v>
      </c>
    </row>
    <row r="760" spans="1:23" x14ac:dyDescent="0.3">
      <c r="A760">
        <f t="shared" si="82"/>
        <v>759</v>
      </c>
      <c r="B760">
        <f t="shared" si="83"/>
        <v>1080885</v>
      </c>
      <c r="C760" t="s">
        <v>289</v>
      </c>
      <c r="D760">
        <f>COUNTIFS(better_player_df!$A$2:$A$10475,match_formation!B760,better_player_df!$B$2:$B$10475,C760,better_player_df!$E$2:$E$10475,match_formation!$D$1)</f>
        <v>2</v>
      </c>
      <c r="E760">
        <f>COUNTIFS(better_player_df!$A$2:$A$10475,match_formation!B760,better_player_df!$B$2:$B$10475,C760,better_player_df!$E$2:$E$10475,match_formation!$E$1)</f>
        <v>1</v>
      </c>
      <c r="F760">
        <f>COUNTIFS(better_player_df!$A$2:$A$10475,match_formation!B760,better_player_df!$B$2:$B$10475,C760,better_player_df!$E$2:$E$10475,match_formation!$F$1)</f>
        <v>1</v>
      </c>
      <c r="G760">
        <f>COUNTIFS(better_player_df!$A$2:$A$10475,match_formation!B760,better_player_df!$B$2:$B$10475,C760,better_player_df!$E$2:$E$10475,match_formation!$G$1)</f>
        <v>0</v>
      </c>
      <c r="H760">
        <f>COUNTIFS(better_player_df!$A$2:$A$10475,match_formation!B760,better_player_df!$B$2:$B$10475,C760,better_player_df!$E$2:$E$10475,match_formation!$H$1)</f>
        <v>0</v>
      </c>
      <c r="I760">
        <f>COUNTIFS(better_player_df!$A$2:$A$10475,match_formation!B760,better_player_df!$B$2:$B$10475,C760,better_player_df!$E$2:$E$10475,match_formation!$I$1)</f>
        <v>0</v>
      </c>
      <c r="J760">
        <f>COUNTIFS(better_player_df!$A$2:$A$10475,match_formation!B760,better_player_df!$B$2:$B$10475,C760,better_player_df!$E$2:$E$10475,match_formation!$J$1)</f>
        <v>3</v>
      </c>
      <c r="K760">
        <f>COUNTIFS(better_player_df!$A$2:$A$10475,match_formation!B760,better_player_df!$B$2:$B$10475,C760,better_player_df!$E$2:$E$10475,match_formation!$K$1)</f>
        <v>0</v>
      </c>
      <c r="L760">
        <f>COUNTIFS(better_player_df!$A$2:$A$10475,match_formation!B760,better_player_df!$B$2:$B$10475,C760,better_player_df!$E$2:$E$10475,match_formation!$L$1)</f>
        <v>0</v>
      </c>
      <c r="M760">
        <f>COUNTIFS(better_player_df!$A$2:$A$10475,match_formation!B760,better_player_df!$B$2:$B$10475,C760,better_player_df!$E$2:$E$10475,match_formation!$M$1)</f>
        <v>0</v>
      </c>
      <c r="N760">
        <f>COUNTIFS(better_player_df!$A$2:$A$10475,match_formation!B760,better_player_df!$B$2:$B$10475,C760,better_player_df!$E$2:$E$10475,match_formation!$N$1)</f>
        <v>0</v>
      </c>
      <c r="O760">
        <f>COUNTIFS(better_player_df!$A$2:$A$10475,match_formation!B760,better_player_df!$B$2:$B$10475,C760,better_player_df!$E$2:$E$10475,match_formation!$O$1)</f>
        <v>0</v>
      </c>
      <c r="P760">
        <f>COUNTIFS(better_player_df!$A$2:$A$10475,match_formation!B760,better_player_df!$B$2:$B$10475,C760,better_player_df!$E$2:$E$10475,match_formation!$P$1)</f>
        <v>1</v>
      </c>
      <c r="Q760">
        <f>COUNTIFS(better_player_df!$A$2:$A$10475,match_formation!B760,better_player_df!$B$2:$B$10475,C760,better_player_df!$E$2:$E$10475,match_formation!$Q$1)</f>
        <v>1</v>
      </c>
      <c r="R760">
        <f>COUNTIFS(better_player_df!$A$2:$A$10475,match_formation!B760,better_player_df!$B$2:$B$10475,C760,better_player_df!$E$2:$E$10475,match_formation!$R$1)</f>
        <v>1</v>
      </c>
      <c r="S760">
        <f t="shared" si="77"/>
        <v>4</v>
      </c>
      <c r="T760">
        <f t="shared" si="78"/>
        <v>3</v>
      </c>
      <c r="U760">
        <f t="shared" si="79"/>
        <v>0</v>
      </c>
      <c r="V760">
        <f t="shared" si="80"/>
        <v>3</v>
      </c>
      <c r="W760">
        <f t="shared" si="81"/>
        <v>433</v>
      </c>
    </row>
    <row r="761" spans="1:23" x14ac:dyDescent="0.3">
      <c r="A761">
        <f t="shared" si="82"/>
        <v>760</v>
      </c>
      <c r="B761">
        <f t="shared" si="83"/>
        <v>1080885</v>
      </c>
      <c r="C761" t="s">
        <v>317</v>
      </c>
      <c r="D761">
        <f>COUNTIFS(better_player_df!$A$2:$A$10475,match_formation!B761,better_player_df!$B$2:$B$10475,C761,better_player_df!$E$2:$E$10475,match_formation!$D$1)</f>
        <v>2</v>
      </c>
      <c r="E761">
        <f>COUNTIFS(better_player_df!$A$2:$A$10475,match_formation!B761,better_player_df!$B$2:$B$10475,C761,better_player_df!$E$2:$E$10475,match_formation!$E$1)</f>
        <v>1</v>
      </c>
      <c r="F761">
        <f>COUNTIFS(better_player_df!$A$2:$A$10475,match_formation!B761,better_player_df!$B$2:$B$10475,C761,better_player_df!$E$2:$E$10475,match_formation!$F$1)</f>
        <v>1</v>
      </c>
      <c r="G761">
        <f>COUNTIFS(better_player_df!$A$2:$A$10475,match_formation!B761,better_player_df!$B$2:$B$10475,C761,better_player_df!$E$2:$E$10475,match_formation!$G$1)</f>
        <v>0</v>
      </c>
      <c r="H761">
        <f>COUNTIFS(better_player_df!$A$2:$A$10475,match_formation!B761,better_player_df!$B$2:$B$10475,C761,better_player_df!$E$2:$E$10475,match_formation!$H$1)</f>
        <v>0</v>
      </c>
      <c r="I761">
        <f>COUNTIFS(better_player_df!$A$2:$A$10475,match_formation!B761,better_player_df!$B$2:$B$10475,C761,better_player_df!$E$2:$E$10475,match_formation!$I$1)</f>
        <v>0</v>
      </c>
      <c r="J761">
        <f>COUNTIFS(better_player_df!$A$2:$A$10475,match_formation!B761,better_player_df!$B$2:$B$10475,C761,better_player_df!$E$2:$E$10475,match_formation!$J$1)</f>
        <v>3</v>
      </c>
      <c r="K761">
        <f>COUNTIFS(better_player_df!$A$2:$A$10475,match_formation!B761,better_player_df!$B$2:$B$10475,C761,better_player_df!$E$2:$E$10475,match_formation!$K$1)</f>
        <v>0</v>
      </c>
      <c r="L761">
        <f>COUNTIFS(better_player_df!$A$2:$A$10475,match_formation!B761,better_player_df!$B$2:$B$10475,C761,better_player_df!$E$2:$E$10475,match_formation!$L$1)</f>
        <v>0</v>
      </c>
      <c r="M761">
        <f>COUNTIFS(better_player_df!$A$2:$A$10475,match_formation!B761,better_player_df!$B$2:$B$10475,C761,better_player_df!$E$2:$E$10475,match_formation!$M$1)</f>
        <v>0</v>
      </c>
      <c r="N761">
        <f>COUNTIFS(better_player_df!$A$2:$A$10475,match_formation!B761,better_player_df!$B$2:$B$10475,C761,better_player_df!$E$2:$E$10475,match_formation!$N$1)</f>
        <v>0</v>
      </c>
      <c r="O761">
        <f>COUNTIFS(better_player_df!$A$2:$A$10475,match_formation!B761,better_player_df!$B$2:$B$10475,C761,better_player_df!$E$2:$E$10475,match_formation!$O$1)</f>
        <v>0</v>
      </c>
      <c r="P761">
        <f>COUNTIFS(better_player_df!$A$2:$A$10475,match_formation!B761,better_player_df!$B$2:$B$10475,C761,better_player_df!$E$2:$E$10475,match_formation!$P$1)</f>
        <v>1</v>
      </c>
      <c r="Q761">
        <f>COUNTIFS(better_player_df!$A$2:$A$10475,match_formation!B761,better_player_df!$B$2:$B$10475,C761,better_player_df!$E$2:$E$10475,match_formation!$Q$1)</f>
        <v>1</v>
      </c>
      <c r="R761">
        <f>COUNTIFS(better_player_df!$A$2:$A$10475,match_formation!B761,better_player_df!$B$2:$B$10475,C761,better_player_df!$E$2:$E$10475,match_formation!$R$1)</f>
        <v>1</v>
      </c>
      <c r="S761">
        <f t="shared" si="77"/>
        <v>4</v>
      </c>
      <c r="T761">
        <f t="shared" si="78"/>
        <v>3</v>
      </c>
      <c r="U761">
        <f t="shared" si="79"/>
        <v>0</v>
      </c>
      <c r="V761">
        <f t="shared" si="80"/>
        <v>3</v>
      </c>
      <c r="W761">
        <f t="shared" si="81"/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039B-7842-478D-9B94-CBFF32F9E6FF}">
  <dimension ref="D3:V25"/>
  <sheetViews>
    <sheetView tabSelected="1" workbookViewId="0">
      <selection activeCell="C22" sqref="C22"/>
    </sheetView>
  </sheetViews>
  <sheetFormatPr defaultRowHeight="14.4" x14ac:dyDescent="0.3"/>
  <sheetData>
    <row r="3" spans="4:22" x14ac:dyDescent="0.3">
      <c r="E3">
        <v>4231</v>
      </c>
      <c r="F3">
        <v>433</v>
      </c>
      <c r="G3">
        <v>442</v>
      </c>
      <c r="H3">
        <v>451</v>
      </c>
      <c r="I3">
        <v>343</v>
      </c>
      <c r="J3">
        <v>4312</v>
      </c>
      <c r="K3">
        <v>352</v>
      </c>
      <c r="L3">
        <v>3421</v>
      </c>
      <c r="M3">
        <v>3511</v>
      </c>
      <c r="N3">
        <v>4411</v>
      </c>
      <c r="O3">
        <v>532</v>
      </c>
      <c r="P3">
        <v>3412</v>
      </c>
      <c r="Q3">
        <v>541</v>
      </c>
      <c r="R3">
        <v>4321</v>
      </c>
      <c r="S3">
        <v>3313</v>
      </c>
      <c r="U3" s="3" t="s">
        <v>747</v>
      </c>
      <c r="V3" t="s">
        <v>748</v>
      </c>
    </row>
    <row r="4" spans="4:22" x14ac:dyDescent="0.3">
      <c r="D4" s="7" t="s">
        <v>38</v>
      </c>
      <c r="E4" s="7">
        <f>COUNTIFS(match_formation!$C$2:$C$761,league_formation!D4,match_formation!$W$2:$W$761,league_formation!$E$3)</f>
        <v>30</v>
      </c>
      <c r="F4" s="7">
        <f>COUNTIFS(match_formation!$C$2:$C$761,league_formation!D4,match_formation!$W$2:$W$761,league_formation!$F$3)</f>
        <v>0</v>
      </c>
      <c r="G4" s="7">
        <f>COUNTIFS(match_formation!$C$2:$C$761,league_formation!D4,match_formation!$W$2:$W$761,league_formation!$G$3)</f>
        <v>0</v>
      </c>
      <c r="H4" s="7">
        <f>COUNTIFS(match_formation!$C$2:$C$761,league_formation!D4,match_formation!$W$2:$W$761,league_formation!$H$3)</f>
        <v>0</v>
      </c>
      <c r="I4" s="7">
        <f>COUNTIFS(match_formation!$C$2:$C$761,league_formation!D4,match_formation!$W$2:$W$761,league_formation!$I$3)</f>
        <v>0</v>
      </c>
      <c r="J4" s="7">
        <f>COUNTIFS(match_formation!$C$2:$C$761,league_formation!D4,match_formation!$W$2:$W$761,league_formation!$J$3)</f>
        <v>0</v>
      </c>
      <c r="K4" s="7">
        <f>COUNTIFS(match_formation!$C$2:$C$761,league_formation!D4,match_formation!$W$2:$W$761,league_formation!$K$3)</f>
        <v>0</v>
      </c>
      <c r="L4" s="7">
        <f>COUNTIFS(match_formation!$C$2:$C$761,league_formation!D4,match_formation!$W$2:$W$761,league_formation!$L$3)</f>
        <v>8</v>
      </c>
      <c r="M4" s="7">
        <f>COUNTIFS(match_formation!$C$2:$C$761,league_formation!D4,match_formation!$W$2:$W$761,league_formation!$M$3)</f>
        <v>0</v>
      </c>
      <c r="N4" s="7">
        <f>COUNTIFS(match_formation!$C$2:$C$761,league_formation!D4,match_formation!$W$2:$W$761,league_formation!$N$3)</f>
        <v>0</v>
      </c>
      <c r="O4" s="7">
        <f>COUNTIFS(match_formation!$C$2:$C$761,league_formation!D4,match_formation!$W$2:$W$761,league_formation!$O$3)</f>
        <v>0</v>
      </c>
      <c r="P4" s="7">
        <f>COUNTIFS(match_formation!$C$2:$C$761,league_formation!D4,match_formation!$W$2:$W$761,league_formation!$P$3)</f>
        <v>0</v>
      </c>
      <c r="Q4" s="7">
        <f>COUNTIFS(match_formation!$C$2:$C$761,league_formation!D4,match_formation!$W$2:$W$761,league_formation!$Q$3)</f>
        <v>0</v>
      </c>
      <c r="R4" s="7">
        <f>COUNTIFS(match_formation!$C$2:$C$761,league_formation!D4,match_formation!$W$2:$W$761,league_formation!$R$3)</f>
        <v>0</v>
      </c>
      <c r="S4" s="7">
        <f>COUNTIFS(match_formation!$C$2:$C$761,league_formation!D4,match_formation!$W$2:$W$761,league_formation!$S$3)</f>
        <v>0</v>
      </c>
      <c r="T4" s="7">
        <f>SUM(E4:S4)</f>
        <v>38</v>
      </c>
      <c r="U4" s="7">
        <f>INDEX($E$3:$S$3,MATCH(MAX(E4:S4),E4:S4,0))</f>
        <v>4231</v>
      </c>
      <c r="V4" s="8">
        <f>MAX(E4:S4)/T4</f>
        <v>0.78947368421052633</v>
      </c>
    </row>
    <row r="5" spans="4:22" x14ac:dyDescent="0.3">
      <c r="D5" t="s">
        <v>81</v>
      </c>
      <c r="E5">
        <f>COUNTIFS(match_formation!$C$2:$C$761,league_formation!D5,match_formation!$W$2:$W$761,league_formation!$E$3)</f>
        <v>20</v>
      </c>
      <c r="F5">
        <f>COUNTIFS(match_formation!$C$2:$C$761,league_formation!D5,match_formation!$W$2:$W$761,league_formation!$F$3)</f>
        <v>2</v>
      </c>
      <c r="G5">
        <f>COUNTIFS(match_formation!$C$2:$C$761,league_formation!D5,match_formation!$W$2:$W$761,league_formation!$G$3)</f>
        <v>4</v>
      </c>
      <c r="H5">
        <f>COUNTIFS(match_formation!$C$2:$C$761,league_formation!D5,match_formation!$W$2:$W$761,league_formation!$H$3)</f>
        <v>2</v>
      </c>
      <c r="I5">
        <f>COUNTIFS(match_formation!$C$2:$C$761,league_formation!D5,match_formation!$W$2:$W$761,league_formation!$I$3)</f>
        <v>0</v>
      </c>
      <c r="J5">
        <f>COUNTIFS(match_formation!$C$2:$C$761,league_formation!D5,match_formation!$W$2:$W$761,league_formation!$J$3)</f>
        <v>0</v>
      </c>
      <c r="K5">
        <f>COUNTIFS(match_formation!$C$2:$C$761,league_formation!D5,match_formation!$W$2:$W$761,league_formation!$K$3)</f>
        <v>0</v>
      </c>
      <c r="L5">
        <f>COUNTIFS(match_formation!$C$2:$C$761,league_formation!D5,match_formation!$W$2:$W$761,league_formation!$L$3)</f>
        <v>0</v>
      </c>
      <c r="M5">
        <f>COUNTIFS(match_formation!$C$2:$C$761,league_formation!D5,match_formation!$W$2:$W$761,league_formation!$M$3)</f>
        <v>2</v>
      </c>
      <c r="N5">
        <f>COUNTIFS(match_formation!$C$2:$C$761,league_formation!D5,match_formation!$W$2:$W$761,league_formation!$N$3)</f>
        <v>8</v>
      </c>
      <c r="O5">
        <f>COUNTIFS(match_formation!$C$2:$C$761,league_formation!D5,match_formation!$W$2:$W$761,league_formation!$O$3)</f>
        <v>0</v>
      </c>
      <c r="P5">
        <f>COUNTIFS(match_formation!$C$2:$C$761,league_formation!D5,match_formation!$W$2:$W$761,league_formation!$P$3)</f>
        <v>0</v>
      </c>
      <c r="Q5">
        <f>COUNTIFS(match_formation!$C$2:$C$761,league_formation!D5,match_formation!$W$2:$W$761,league_formation!$Q$3)</f>
        <v>0</v>
      </c>
      <c r="R5">
        <f>COUNTIFS(match_formation!$C$2:$C$761,league_formation!D5,match_formation!$W$2:$W$761,league_formation!$R$3)</f>
        <v>0</v>
      </c>
      <c r="S5">
        <f>COUNTIFS(match_formation!$C$2:$C$761,league_formation!D5,match_formation!$W$2:$W$761,league_formation!$S$3)</f>
        <v>0</v>
      </c>
      <c r="T5">
        <f t="shared" ref="T5:T23" si="0">SUM(E5:S5)</f>
        <v>38</v>
      </c>
      <c r="U5">
        <f>INDEX($E$3:$S$3,MATCH(MAX(E5:S5),E5:S5,0))</f>
        <v>4231</v>
      </c>
      <c r="V5" s="2">
        <f t="shared" ref="V5:V24" si="1">MAX(E5:S5)/T5</f>
        <v>0.52631578947368418</v>
      </c>
    </row>
    <row r="6" spans="4:22" x14ac:dyDescent="0.3">
      <c r="D6" t="s">
        <v>111</v>
      </c>
      <c r="E6">
        <f>COUNTIFS(match_formation!$C$2:$C$761,league_formation!D6,match_formation!$W$2:$W$761,league_formation!$E$3)</f>
        <v>1</v>
      </c>
      <c r="F6">
        <f>COUNTIFS(match_formation!$C$2:$C$761,league_formation!D6,match_formation!$W$2:$W$761,league_formation!$F$3)</f>
        <v>0</v>
      </c>
      <c r="G6">
        <f>COUNTIFS(match_formation!$C$2:$C$761,league_formation!D6,match_formation!$W$2:$W$761,league_formation!$G$3)</f>
        <v>29</v>
      </c>
      <c r="H6">
        <f>COUNTIFS(match_formation!$C$2:$C$761,league_formation!D6,match_formation!$W$2:$W$761,league_formation!$H$3)</f>
        <v>4</v>
      </c>
      <c r="I6">
        <f>COUNTIFS(match_formation!$C$2:$C$761,league_formation!D6,match_formation!$W$2:$W$761,league_formation!$I$3)</f>
        <v>0</v>
      </c>
      <c r="J6">
        <f>COUNTIFS(match_formation!$C$2:$C$761,league_formation!D6,match_formation!$W$2:$W$761,league_formation!$J$3)</f>
        <v>0</v>
      </c>
      <c r="K6">
        <f>COUNTIFS(match_formation!$C$2:$C$761,league_formation!D6,match_formation!$W$2:$W$761,league_formation!$K$3)</f>
        <v>0</v>
      </c>
      <c r="L6">
        <f>COUNTIFS(match_formation!$C$2:$C$761,league_formation!D6,match_formation!$W$2:$W$761,league_formation!$L$3)</f>
        <v>0</v>
      </c>
      <c r="M6">
        <f>COUNTIFS(match_formation!$C$2:$C$761,league_formation!D6,match_formation!$W$2:$W$761,league_formation!$M$3)</f>
        <v>0</v>
      </c>
      <c r="N6">
        <f>COUNTIFS(match_formation!$C$2:$C$761,league_formation!D6,match_formation!$W$2:$W$761,league_formation!$N$3)</f>
        <v>4</v>
      </c>
      <c r="O6">
        <f>COUNTIFS(match_formation!$C$2:$C$761,league_formation!D6,match_formation!$W$2:$W$761,league_formation!$O$3)</f>
        <v>0</v>
      </c>
      <c r="P6">
        <f>COUNTIFS(match_formation!$C$2:$C$761,league_formation!D6,match_formation!$W$2:$W$761,league_formation!$P$3)</f>
        <v>0</v>
      </c>
      <c r="Q6">
        <f>COUNTIFS(match_formation!$C$2:$C$761,league_formation!D6,match_formation!$W$2:$W$761,league_formation!$Q$3)</f>
        <v>0</v>
      </c>
      <c r="R6">
        <f>COUNTIFS(match_formation!$C$2:$C$761,league_formation!D6,match_formation!$W$2:$W$761,league_formation!$R$3)</f>
        <v>0</v>
      </c>
      <c r="S6">
        <f>COUNTIFS(match_formation!$C$2:$C$761,league_formation!D6,match_formation!$W$2:$W$761,league_formation!$S$3)</f>
        <v>0</v>
      </c>
      <c r="T6">
        <f t="shared" si="0"/>
        <v>38</v>
      </c>
      <c r="U6">
        <f>INDEX($E$3:$S$3,MATCH(MAX(E6:S6),E6:S6,0))</f>
        <v>442</v>
      </c>
      <c r="V6" s="2">
        <f t="shared" si="1"/>
        <v>0.76315789473684215</v>
      </c>
    </row>
    <row r="7" spans="4:22" x14ac:dyDescent="0.3">
      <c r="D7" t="s">
        <v>142</v>
      </c>
      <c r="E7">
        <f>COUNTIFS(match_formation!$C$2:$C$761,league_formation!D7,match_formation!$W$2:$W$761,league_formation!$E$3)</f>
        <v>1</v>
      </c>
      <c r="F7">
        <f>COUNTIFS(match_formation!$C$2:$C$761,league_formation!D7,match_formation!$W$2:$W$761,league_formation!$F$3)</f>
        <v>0</v>
      </c>
      <c r="G7">
        <f>COUNTIFS(match_formation!$C$2:$C$761,league_formation!D7,match_formation!$W$2:$W$761,league_formation!$G$3)</f>
        <v>0</v>
      </c>
      <c r="H7">
        <f>COUNTIFS(match_formation!$C$2:$C$761,league_formation!D7,match_formation!$W$2:$W$761,league_formation!$H$3)</f>
        <v>5</v>
      </c>
      <c r="I7">
        <f>COUNTIFS(match_formation!$C$2:$C$761,league_formation!D7,match_formation!$W$2:$W$761,league_formation!$I$3)</f>
        <v>22</v>
      </c>
      <c r="J7">
        <f>COUNTIFS(match_formation!$C$2:$C$761,league_formation!D7,match_formation!$W$2:$W$761,league_formation!$J$3)</f>
        <v>0</v>
      </c>
      <c r="K7">
        <f>COUNTIFS(match_formation!$C$2:$C$761,league_formation!D7,match_formation!$W$2:$W$761,league_formation!$K$3)</f>
        <v>0</v>
      </c>
      <c r="L7">
        <f>COUNTIFS(match_formation!$C$2:$C$761,league_formation!D7,match_formation!$W$2:$W$761,league_formation!$L$3)</f>
        <v>9</v>
      </c>
      <c r="M7">
        <f>COUNTIFS(match_formation!$C$2:$C$761,league_formation!D7,match_formation!$W$2:$W$761,league_formation!$M$3)</f>
        <v>1</v>
      </c>
      <c r="N7">
        <f>COUNTIFS(match_formation!$C$2:$C$761,league_formation!D7,match_formation!$W$2:$W$761,league_formation!$N$3)</f>
        <v>0</v>
      </c>
      <c r="O7">
        <f>COUNTIFS(match_formation!$C$2:$C$761,league_formation!D7,match_formation!$W$2:$W$761,league_formation!$O$3)</f>
        <v>0</v>
      </c>
      <c r="P7">
        <f>COUNTIFS(match_formation!$C$2:$C$761,league_formation!D7,match_formation!$W$2:$W$761,league_formation!$P$3)</f>
        <v>0</v>
      </c>
      <c r="Q7">
        <f>COUNTIFS(match_formation!$C$2:$C$761,league_formation!D7,match_formation!$W$2:$W$761,league_formation!$Q$3)</f>
        <v>0</v>
      </c>
      <c r="R7">
        <f>COUNTIFS(match_formation!$C$2:$C$761,league_formation!D7,match_formation!$W$2:$W$761,league_formation!$R$3)</f>
        <v>0</v>
      </c>
      <c r="S7">
        <f>COUNTIFS(match_formation!$C$2:$C$761,league_formation!D7,match_formation!$W$2:$W$761,league_formation!$S$3)</f>
        <v>0</v>
      </c>
      <c r="T7">
        <f t="shared" si="0"/>
        <v>38</v>
      </c>
      <c r="U7">
        <f t="shared" ref="U5:U24" si="2">INDEX($E$3:$S$3,MATCH(MAX(E7:S7),E7:S7,0))</f>
        <v>343</v>
      </c>
      <c r="V7" s="2">
        <f t="shared" si="1"/>
        <v>0.57894736842105265</v>
      </c>
    </row>
    <row r="8" spans="4:22" x14ac:dyDescent="0.3">
      <c r="D8" t="s">
        <v>172</v>
      </c>
      <c r="E8">
        <f>COUNTIFS(match_formation!$C$2:$C$761,league_formation!D8,match_formation!$W$2:$W$761,league_formation!$E$3)</f>
        <v>26</v>
      </c>
      <c r="F8">
        <f>COUNTIFS(match_formation!$C$2:$C$761,league_formation!D8,match_formation!$W$2:$W$761,league_formation!$F$3)</f>
        <v>3</v>
      </c>
      <c r="G8">
        <f>COUNTIFS(match_formation!$C$2:$C$761,league_formation!D8,match_formation!$W$2:$W$761,league_formation!$G$3)</f>
        <v>2</v>
      </c>
      <c r="H8">
        <f>COUNTIFS(match_formation!$C$2:$C$761,league_formation!D8,match_formation!$W$2:$W$761,league_formation!$H$3)</f>
        <v>3</v>
      </c>
      <c r="I8">
        <f>COUNTIFS(match_formation!$C$2:$C$761,league_formation!D8,match_formation!$W$2:$W$761,league_formation!$I$3)</f>
        <v>2</v>
      </c>
      <c r="J8">
        <f>COUNTIFS(match_formation!$C$2:$C$761,league_formation!D8,match_formation!$W$2:$W$761,league_formation!$J$3)</f>
        <v>0</v>
      </c>
      <c r="K8">
        <f>COUNTIFS(match_formation!$C$2:$C$761,league_formation!D8,match_formation!$W$2:$W$761,league_formation!$K$3)</f>
        <v>0</v>
      </c>
      <c r="L8">
        <f>COUNTIFS(match_formation!$C$2:$C$761,league_formation!D8,match_formation!$W$2:$W$761,league_formation!$L$3)</f>
        <v>0</v>
      </c>
      <c r="M8">
        <f>COUNTIFS(match_formation!$C$2:$C$761,league_formation!D8,match_formation!$W$2:$W$761,league_formation!$M$3)</f>
        <v>0</v>
      </c>
      <c r="N8">
        <f>COUNTIFS(match_formation!$C$2:$C$761,league_formation!D8,match_formation!$W$2:$W$761,league_formation!$N$3)</f>
        <v>1</v>
      </c>
      <c r="O8">
        <f>COUNTIFS(match_formation!$C$2:$C$761,league_formation!D8,match_formation!$W$2:$W$761,league_formation!$O$3)</f>
        <v>0</v>
      </c>
      <c r="P8">
        <f>COUNTIFS(match_formation!$C$2:$C$761,league_formation!D8,match_formation!$W$2:$W$761,league_formation!$P$3)</f>
        <v>1</v>
      </c>
      <c r="Q8">
        <f>COUNTIFS(match_formation!$C$2:$C$761,league_formation!D8,match_formation!$W$2:$W$761,league_formation!$Q$3)</f>
        <v>0</v>
      </c>
      <c r="R8">
        <f>COUNTIFS(match_formation!$C$2:$C$761,league_formation!D8,match_formation!$W$2:$W$761,league_formation!$R$3)</f>
        <v>0</v>
      </c>
      <c r="S8">
        <f>COUNTIFS(match_formation!$C$2:$C$761,league_formation!D8,match_formation!$W$2:$W$761,league_formation!$S$3)</f>
        <v>0</v>
      </c>
      <c r="T8">
        <f t="shared" si="0"/>
        <v>38</v>
      </c>
      <c r="U8">
        <f t="shared" si="2"/>
        <v>4231</v>
      </c>
      <c r="V8" s="2">
        <f t="shared" si="1"/>
        <v>0.68421052631578949</v>
      </c>
    </row>
    <row r="9" spans="4:22" x14ac:dyDescent="0.3">
      <c r="D9" t="s">
        <v>201</v>
      </c>
      <c r="E9">
        <f>COUNTIFS(match_formation!$C$2:$C$761,league_formation!D9,match_formation!$W$2:$W$761,league_formation!$E$3)</f>
        <v>15</v>
      </c>
      <c r="F9">
        <f>COUNTIFS(match_formation!$C$2:$C$761,league_formation!D9,match_formation!$W$2:$W$761,league_formation!$F$3)</f>
        <v>12</v>
      </c>
      <c r="G9">
        <f>COUNTIFS(match_formation!$C$2:$C$761,league_formation!D9,match_formation!$W$2:$W$761,league_formation!$G$3)</f>
        <v>1</v>
      </c>
      <c r="H9">
        <f>COUNTIFS(match_formation!$C$2:$C$761,league_formation!D9,match_formation!$W$2:$W$761,league_formation!$H$3)</f>
        <v>0</v>
      </c>
      <c r="I9">
        <f>COUNTIFS(match_formation!$C$2:$C$761,league_formation!D9,match_formation!$W$2:$W$761,league_formation!$I$3)</f>
        <v>1</v>
      </c>
      <c r="J9">
        <f>COUNTIFS(match_formation!$C$2:$C$761,league_formation!D9,match_formation!$W$2:$W$761,league_formation!$J$3)</f>
        <v>1</v>
      </c>
      <c r="K9">
        <f>COUNTIFS(match_formation!$C$2:$C$761,league_formation!D9,match_formation!$W$2:$W$761,league_formation!$K$3)</f>
        <v>3</v>
      </c>
      <c r="L9">
        <f>COUNTIFS(match_formation!$C$2:$C$761,league_formation!D9,match_formation!$W$2:$W$761,league_formation!$L$3)</f>
        <v>3</v>
      </c>
      <c r="M9">
        <f>COUNTIFS(match_formation!$C$2:$C$761,league_formation!D9,match_formation!$W$2:$W$761,league_formation!$M$3)</f>
        <v>0</v>
      </c>
      <c r="N9">
        <f>COUNTIFS(match_formation!$C$2:$C$761,league_formation!D9,match_formation!$W$2:$W$761,league_formation!$N$3)</f>
        <v>0</v>
      </c>
      <c r="O9">
        <f>COUNTIFS(match_formation!$C$2:$C$761,league_formation!D9,match_formation!$W$2:$W$761,league_formation!$O$3)</f>
        <v>1</v>
      </c>
      <c r="P9">
        <f>COUNTIFS(match_formation!$C$2:$C$761,league_formation!D9,match_formation!$W$2:$W$761,league_formation!$P$3)</f>
        <v>0</v>
      </c>
      <c r="Q9">
        <f>COUNTIFS(match_formation!$C$2:$C$761,league_formation!D9,match_formation!$W$2:$W$761,league_formation!$Q$3)</f>
        <v>0</v>
      </c>
      <c r="R9">
        <f>COUNTIFS(match_formation!$C$2:$C$761,league_formation!D9,match_formation!$W$2:$W$761,league_formation!$R$3)</f>
        <v>1</v>
      </c>
      <c r="S9">
        <f>COUNTIFS(match_formation!$C$2:$C$761,league_formation!D9,match_formation!$W$2:$W$761,league_formation!$S$3)</f>
        <v>0</v>
      </c>
      <c r="T9">
        <f t="shared" si="0"/>
        <v>38</v>
      </c>
      <c r="U9">
        <f t="shared" si="2"/>
        <v>4231</v>
      </c>
      <c r="V9" s="6">
        <f t="shared" si="1"/>
        <v>0.39473684210526316</v>
      </c>
    </row>
    <row r="10" spans="4:22" x14ac:dyDescent="0.3">
      <c r="D10" s="4" t="s">
        <v>232</v>
      </c>
      <c r="E10" s="4">
        <f>COUNTIFS(match_formation!$C$2:$C$761,league_formation!D10,match_formation!$W$2:$W$761,league_formation!$E$3)</f>
        <v>4</v>
      </c>
      <c r="F10" s="4">
        <f>COUNTIFS(match_formation!$C$2:$C$761,league_formation!D10,match_formation!$W$2:$W$761,league_formation!$F$3)</f>
        <v>4</v>
      </c>
      <c r="G10" s="4">
        <f>COUNTIFS(match_formation!$C$2:$C$761,league_formation!D10,match_formation!$W$2:$W$761,league_formation!$G$3)</f>
        <v>2</v>
      </c>
      <c r="H10" s="4">
        <f>COUNTIFS(match_formation!$C$2:$C$761,league_formation!D10,match_formation!$W$2:$W$761,league_formation!$H$3)</f>
        <v>8</v>
      </c>
      <c r="I10" s="4">
        <f>COUNTIFS(match_formation!$C$2:$C$761,league_formation!D10,match_formation!$W$2:$W$761,league_formation!$I$3)</f>
        <v>0</v>
      </c>
      <c r="J10" s="4">
        <f>COUNTIFS(match_formation!$C$2:$C$761,league_formation!D10,match_formation!$W$2:$W$761,league_formation!$J$3)</f>
        <v>0</v>
      </c>
      <c r="K10" s="4">
        <f>COUNTIFS(match_formation!$C$2:$C$761,league_formation!D10,match_formation!$W$2:$W$761,league_formation!$K$3)</f>
        <v>4</v>
      </c>
      <c r="L10" s="4">
        <f>COUNTIFS(match_formation!$C$2:$C$761,league_formation!D10,match_formation!$W$2:$W$761,league_formation!$L$3)</f>
        <v>2</v>
      </c>
      <c r="M10" s="4">
        <f>COUNTIFS(match_formation!$C$2:$C$761,league_formation!D10,match_formation!$W$2:$W$761,league_formation!$M$3)</f>
        <v>4</v>
      </c>
      <c r="N10" s="4">
        <f>COUNTIFS(match_formation!$C$2:$C$761,league_formation!D10,match_formation!$W$2:$W$761,league_formation!$N$3)</f>
        <v>6</v>
      </c>
      <c r="O10" s="4">
        <f>COUNTIFS(match_formation!$C$2:$C$761,league_formation!D10,match_formation!$W$2:$W$761,league_formation!$O$3)</f>
        <v>0</v>
      </c>
      <c r="P10" s="4">
        <f>COUNTIFS(match_formation!$C$2:$C$761,league_formation!D10,match_formation!$W$2:$W$761,league_formation!$P$3)</f>
        <v>2</v>
      </c>
      <c r="Q10" s="4">
        <f>COUNTIFS(match_formation!$C$2:$C$761,league_formation!D10,match_formation!$W$2:$W$761,league_formation!$Q$3)</f>
        <v>1</v>
      </c>
      <c r="R10" s="4">
        <f>COUNTIFS(match_formation!$C$2:$C$761,league_formation!D10,match_formation!$W$2:$W$761,league_formation!$R$3)</f>
        <v>1</v>
      </c>
      <c r="S10" s="4">
        <f>COUNTIFS(match_formation!$C$2:$C$761,league_formation!D10,match_formation!$W$2:$W$761,league_formation!$S$3)</f>
        <v>0</v>
      </c>
      <c r="T10" s="4">
        <f t="shared" si="0"/>
        <v>38</v>
      </c>
      <c r="U10" s="4">
        <f t="shared" si="2"/>
        <v>451</v>
      </c>
      <c r="V10" s="5">
        <f t="shared" si="1"/>
        <v>0.21052631578947367</v>
      </c>
    </row>
    <row r="11" spans="4:22" x14ac:dyDescent="0.3">
      <c r="D11" t="s">
        <v>259</v>
      </c>
      <c r="E11">
        <f>COUNTIFS(match_formation!$C$2:$C$761,league_formation!D11,match_formation!$W$2:$W$761,league_formation!$E$3)</f>
        <v>16</v>
      </c>
      <c r="F11">
        <f>COUNTIFS(match_formation!$C$2:$C$761,league_formation!D11,match_formation!$W$2:$W$761,league_formation!$F$3)</f>
        <v>6</v>
      </c>
      <c r="G11">
        <f>COUNTIFS(match_formation!$C$2:$C$761,league_formation!D11,match_formation!$W$2:$W$761,league_formation!$G$3)</f>
        <v>0</v>
      </c>
      <c r="H11">
        <f>COUNTIFS(match_formation!$C$2:$C$761,league_formation!D11,match_formation!$W$2:$W$761,league_formation!$H$3)</f>
        <v>10</v>
      </c>
      <c r="I11">
        <f>COUNTIFS(match_formation!$C$2:$C$761,league_formation!D11,match_formation!$W$2:$W$761,league_formation!$I$3)</f>
        <v>1</v>
      </c>
      <c r="J11">
        <f>COUNTIFS(match_formation!$C$2:$C$761,league_formation!D11,match_formation!$W$2:$W$761,league_formation!$J$3)</f>
        <v>1</v>
      </c>
      <c r="K11">
        <f>COUNTIFS(match_formation!$C$2:$C$761,league_formation!D11,match_formation!$W$2:$W$761,league_formation!$K$3)</f>
        <v>0</v>
      </c>
      <c r="L11">
        <f>COUNTIFS(match_formation!$C$2:$C$761,league_formation!D11,match_formation!$W$2:$W$761,league_formation!$L$3)</f>
        <v>2</v>
      </c>
      <c r="M11">
        <f>COUNTIFS(match_formation!$C$2:$C$761,league_formation!D11,match_formation!$W$2:$W$761,league_formation!$M$3)</f>
        <v>0</v>
      </c>
      <c r="N11">
        <f>COUNTIFS(match_formation!$C$2:$C$761,league_formation!D11,match_formation!$W$2:$W$761,league_formation!$N$3)</f>
        <v>0</v>
      </c>
      <c r="O11">
        <f>COUNTIFS(match_formation!$C$2:$C$761,league_formation!D11,match_formation!$W$2:$W$761,league_formation!$O$3)</f>
        <v>0</v>
      </c>
      <c r="P11">
        <f>COUNTIFS(match_formation!$C$2:$C$761,league_formation!D11,match_formation!$W$2:$W$761,league_formation!$P$3)</f>
        <v>1</v>
      </c>
      <c r="Q11">
        <f>COUNTIFS(match_formation!$C$2:$C$761,league_formation!D11,match_formation!$W$2:$W$761,league_formation!$Q$3)</f>
        <v>0</v>
      </c>
      <c r="R11">
        <f>COUNTIFS(match_formation!$C$2:$C$761,league_formation!D11,match_formation!$W$2:$W$761,league_formation!$R$3)</f>
        <v>0</v>
      </c>
      <c r="S11">
        <f>COUNTIFS(match_formation!$C$2:$C$761,league_formation!D11,match_formation!$W$2:$W$761,league_formation!$S$3)</f>
        <v>1</v>
      </c>
      <c r="T11">
        <f t="shared" si="0"/>
        <v>38</v>
      </c>
      <c r="U11">
        <f t="shared" si="2"/>
        <v>4231</v>
      </c>
      <c r="V11" s="2">
        <f t="shared" si="1"/>
        <v>0.42105263157894735</v>
      </c>
    </row>
    <row r="12" spans="4:22" x14ac:dyDescent="0.3">
      <c r="D12" t="s">
        <v>289</v>
      </c>
      <c r="E12">
        <f>COUNTIFS(match_formation!$C$2:$C$761,league_formation!D12,match_formation!$W$2:$W$761,league_formation!$E$3)</f>
        <v>9</v>
      </c>
      <c r="F12">
        <f>COUNTIFS(match_formation!$C$2:$C$761,league_formation!D12,match_formation!$W$2:$W$761,league_formation!$F$3)</f>
        <v>18</v>
      </c>
      <c r="G12">
        <f>COUNTIFS(match_formation!$C$2:$C$761,league_formation!D12,match_formation!$W$2:$W$761,league_formation!$G$3)</f>
        <v>1</v>
      </c>
      <c r="H12">
        <f>COUNTIFS(match_formation!$C$2:$C$761,league_formation!D12,match_formation!$W$2:$W$761,league_formation!$H$3)</f>
        <v>5</v>
      </c>
      <c r="I12">
        <f>COUNTIFS(match_formation!$C$2:$C$761,league_formation!D12,match_formation!$W$2:$W$761,league_formation!$I$3)</f>
        <v>0</v>
      </c>
      <c r="J12">
        <f>COUNTIFS(match_formation!$C$2:$C$761,league_formation!D12,match_formation!$W$2:$W$761,league_formation!$J$3)</f>
        <v>0</v>
      </c>
      <c r="K12">
        <f>COUNTIFS(match_formation!$C$2:$C$761,league_formation!D12,match_formation!$W$2:$W$761,league_formation!$K$3)</f>
        <v>2</v>
      </c>
      <c r="L12">
        <f>COUNTIFS(match_formation!$C$2:$C$761,league_formation!D12,match_formation!$W$2:$W$761,league_formation!$L$3)</f>
        <v>0</v>
      </c>
      <c r="M12">
        <f>COUNTIFS(match_formation!$C$2:$C$761,league_formation!D12,match_formation!$W$2:$W$761,league_formation!$M$3)</f>
        <v>0</v>
      </c>
      <c r="N12">
        <f>COUNTIFS(match_formation!$C$2:$C$761,league_formation!D12,match_formation!$W$2:$W$761,league_formation!$N$3)</f>
        <v>1</v>
      </c>
      <c r="O12">
        <f>COUNTIFS(match_formation!$C$2:$C$761,league_formation!D12,match_formation!$W$2:$W$761,league_formation!$O$3)</f>
        <v>1</v>
      </c>
      <c r="P12">
        <f>COUNTIFS(match_formation!$C$2:$C$761,league_formation!D12,match_formation!$W$2:$W$761,league_formation!$P$3)</f>
        <v>0</v>
      </c>
      <c r="Q12">
        <f>COUNTIFS(match_formation!$C$2:$C$761,league_formation!D12,match_formation!$W$2:$W$761,league_formation!$Q$3)</f>
        <v>1</v>
      </c>
      <c r="R12">
        <f>COUNTIFS(match_formation!$C$2:$C$761,league_formation!D12,match_formation!$W$2:$W$761,league_formation!$R$3)</f>
        <v>0</v>
      </c>
      <c r="S12">
        <f>COUNTIFS(match_formation!$C$2:$C$761,league_formation!D12,match_formation!$W$2:$W$761,league_formation!$S$3)</f>
        <v>0</v>
      </c>
      <c r="T12">
        <f t="shared" si="0"/>
        <v>38</v>
      </c>
      <c r="U12">
        <f t="shared" si="2"/>
        <v>433</v>
      </c>
      <c r="V12" s="2">
        <f t="shared" si="1"/>
        <v>0.47368421052631576</v>
      </c>
    </row>
    <row r="13" spans="4:22" x14ac:dyDescent="0.3">
      <c r="D13" t="s">
        <v>317</v>
      </c>
      <c r="E13">
        <f>COUNTIFS(match_formation!$C$2:$C$761,league_formation!D13,match_formation!$W$2:$W$761,league_formation!$E$3)</f>
        <v>11</v>
      </c>
      <c r="F13">
        <f>COUNTIFS(match_formation!$C$2:$C$761,league_formation!D13,match_formation!$W$2:$W$761,league_formation!$F$3)</f>
        <v>16</v>
      </c>
      <c r="G13">
        <f>COUNTIFS(match_formation!$C$2:$C$761,league_formation!D13,match_formation!$W$2:$W$761,league_formation!$G$3)</f>
        <v>0</v>
      </c>
      <c r="H13">
        <f>COUNTIFS(match_formation!$C$2:$C$761,league_formation!D13,match_formation!$W$2:$W$761,league_formation!$H$3)</f>
        <v>2</v>
      </c>
      <c r="I13">
        <f>COUNTIFS(match_formation!$C$2:$C$761,league_formation!D13,match_formation!$W$2:$W$761,league_formation!$I$3)</f>
        <v>0</v>
      </c>
      <c r="J13">
        <f>COUNTIFS(match_formation!$C$2:$C$761,league_formation!D13,match_formation!$W$2:$W$761,league_formation!$J$3)</f>
        <v>9</v>
      </c>
      <c r="K13">
        <f>COUNTIFS(match_formation!$C$2:$C$761,league_formation!D13,match_formation!$W$2:$W$761,league_formation!$K$3)</f>
        <v>0</v>
      </c>
      <c r="L13">
        <f>COUNTIFS(match_formation!$C$2:$C$761,league_formation!D13,match_formation!$W$2:$W$761,league_formation!$L$3)</f>
        <v>0</v>
      </c>
      <c r="M13">
        <f>COUNTIFS(match_formation!$C$2:$C$761,league_formation!D13,match_formation!$W$2:$W$761,league_formation!$M$3)</f>
        <v>0</v>
      </c>
      <c r="N13">
        <f>COUNTIFS(match_formation!$C$2:$C$761,league_formation!D13,match_formation!$W$2:$W$761,league_formation!$N$3)</f>
        <v>0</v>
      </c>
      <c r="O13">
        <f>COUNTIFS(match_formation!$C$2:$C$761,league_formation!D13,match_formation!$W$2:$W$761,league_formation!$O$3)</f>
        <v>0</v>
      </c>
      <c r="P13">
        <f>COUNTIFS(match_formation!$C$2:$C$761,league_formation!D13,match_formation!$W$2:$W$761,league_formation!$P$3)</f>
        <v>0</v>
      </c>
      <c r="Q13">
        <f>COUNTIFS(match_formation!$C$2:$C$761,league_formation!D13,match_formation!$W$2:$W$761,league_formation!$Q$3)</f>
        <v>0</v>
      </c>
      <c r="R13">
        <f>COUNTIFS(match_formation!$C$2:$C$761,league_formation!D13,match_formation!$W$2:$W$761,league_formation!$R$3)</f>
        <v>0</v>
      </c>
      <c r="S13">
        <f>COUNTIFS(match_formation!$C$2:$C$761,league_formation!D13,match_formation!$W$2:$W$761,league_formation!$S$3)</f>
        <v>0</v>
      </c>
      <c r="T13">
        <f t="shared" si="0"/>
        <v>38</v>
      </c>
      <c r="U13">
        <f t="shared" si="2"/>
        <v>433</v>
      </c>
      <c r="V13" s="2">
        <f t="shared" si="1"/>
        <v>0.42105263157894735</v>
      </c>
    </row>
    <row r="14" spans="4:22" x14ac:dyDescent="0.3">
      <c r="D14" s="7" t="s">
        <v>244</v>
      </c>
      <c r="E14" s="7">
        <f>COUNTIFS(match_formation!$C$2:$C$761,league_formation!D14,match_formation!$W$2:$W$761,league_formation!$E$3)</f>
        <v>3</v>
      </c>
      <c r="F14" s="7">
        <f>COUNTIFS(match_formation!$C$2:$C$761,league_formation!D14,match_formation!$W$2:$W$761,league_formation!$F$3)</f>
        <v>0</v>
      </c>
      <c r="G14" s="7">
        <f>COUNTIFS(match_formation!$C$2:$C$761,league_formation!D14,match_formation!$W$2:$W$761,league_formation!$G$3)</f>
        <v>31</v>
      </c>
      <c r="H14" s="7">
        <f>COUNTIFS(match_formation!$C$2:$C$761,league_formation!D14,match_formation!$W$2:$W$761,league_formation!$H$3)</f>
        <v>0</v>
      </c>
      <c r="I14" s="7">
        <f>COUNTIFS(match_formation!$C$2:$C$761,league_formation!D14,match_formation!$W$2:$W$761,league_formation!$I$3)</f>
        <v>0</v>
      </c>
      <c r="J14" s="7">
        <f>COUNTIFS(match_formation!$C$2:$C$761,league_formation!D14,match_formation!$W$2:$W$761,league_formation!$J$3)</f>
        <v>2</v>
      </c>
      <c r="K14" s="7">
        <f>COUNTIFS(match_formation!$C$2:$C$761,league_formation!D14,match_formation!$W$2:$W$761,league_formation!$K$3)</f>
        <v>1</v>
      </c>
      <c r="L14" s="7">
        <f>COUNTIFS(match_formation!$C$2:$C$761,league_formation!D14,match_formation!$W$2:$W$761,league_formation!$L$3)</f>
        <v>0</v>
      </c>
      <c r="M14" s="7">
        <f>COUNTIFS(match_formation!$C$2:$C$761,league_formation!D14,match_formation!$W$2:$W$761,league_formation!$M$3)</f>
        <v>0</v>
      </c>
      <c r="N14" s="7">
        <f>COUNTIFS(match_formation!$C$2:$C$761,league_formation!D14,match_formation!$W$2:$W$761,league_formation!$N$3)</f>
        <v>1</v>
      </c>
      <c r="O14" s="7">
        <f>COUNTIFS(match_formation!$C$2:$C$761,league_formation!D14,match_formation!$W$2:$W$761,league_formation!$O$3)</f>
        <v>0</v>
      </c>
      <c r="P14" s="7">
        <f>COUNTIFS(match_formation!$C$2:$C$761,league_formation!D14,match_formation!$W$2:$W$761,league_formation!$P$3)</f>
        <v>0</v>
      </c>
      <c r="Q14" s="7">
        <f>COUNTIFS(match_formation!$C$2:$C$761,league_formation!D14,match_formation!$W$2:$W$761,league_formation!$Q$3)</f>
        <v>0</v>
      </c>
      <c r="R14" s="7">
        <f>COUNTIFS(match_formation!$C$2:$C$761,league_formation!D14,match_formation!$W$2:$W$761,league_formation!$R$3)</f>
        <v>0</v>
      </c>
      <c r="S14" s="7">
        <f>COUNTIFS(match_formation!$C$2:$C$761,league_formation!D14,match_formation!$W$2:$W$761,league_formation!$S$3)</f>
        <v>0</v>
      </c>
      <c r="T14" s="7">
        <f t="shared" si="0"/>
        <v>38</v>
      </c>
      <c r="U14" s="7">
        <f t="shared" si="2"/>
        <v>442</v>
      </c>
      <c r="V14" s="8">
        <f t="shared" si="1"/>
        <v>0.81578947368421051</v>
      </c>
    </row>
    <row r="15" spans="4:22" x14ac:dyDescent="0.3">
      <c r="D15" s="7" t="s">
        <v>63</v>
      </c>
      <c r="E15" s="7">
        <f>COUNTIFS(match_formation!$C$2:$C$761,league_formation!D15,match_formation!$W$2:$W$761,league_formation!$E$3)</f>
        <v>0</v>
      </c>
      <c r="F15" s="7">
        <f>COUNTIFS(match_formation!$C$2:$C$761,league_formation!D15,match_formation!$W$2:$W$761,league_formation!$F$3)</f>
        <v>35</v>
      </c>
      <c r="G15" s="7">
        <f>COUNTIFS(match_formation!$C$2:$C$761,league_formation!D15,match_formation!$W$2:$W$761,league_formation!$G$3)</f>
        <v>0</v>
      </c>
      <c r="H15" s="7">
        <f>COUNTIFS(match_formation!$C$2:$C$761,league_formation!D15,match_formation!$W$2:$W$761,league_formation!$H$3)</f>
        <v>0</v>
      </c>
      <c r="I15" s="7">
        <f>COUNTIFS(match_formation!$C$2:$C$761,league_formation!D15,match_formation!$W$2:$W$761,league_formation!$I$3)</f>
        <v>0</v>
      </c>
      <c r="J15" s="7">
        <f>COUNTIFS(match_formation!$C$2:$C$761,league_formation!D15,match_formation!$W$2:$W$761,league_formation!$J$3)</f>
        <v>2</v>
      </c>
      <c r="K15" s="7">
        <f>COUNTIFS(match_formation!$C$2:$C$761,league_formation!D15,match_formation!$W$2:$W$761,league_formation!$K$3)</f>
        <v>0</v>
      </c>
      <c r="L15" s="7">
        <f>COUNTIFS(match_formation!$C$2:$C$761,league_formation!D15,match_formation!$W$2:$W$761,league_formation!$L$3)</f>
        <v>0</v>
      </c>
      <c r="M15" s="7">
        <f>COUNTIFS(match_formation!$C$2:$C$761,league_formation!D15,match_formation!$W$2:$W$761,league_formation!$M$3)</f>
        <v>1</v>
      </c>
      <c r="N15" s="7">
        <f>COUNTIFS(match_formation!$C$2:$C$761,league_formation!D15,match_formation!$W$2:$W$761,league_formation!$N$3)</f>
        <v>0</v>
      </c>
      <c r="O15" s="7">
        <f>COUNTIFS(match_formation!$C$2:$C$761,league_formation!D15,match_formation!$W$2:$W$761,league_formation!$O$3)</f>
        <v>0</v>
      </c>
      <c r="P15" s="7">
        <f>COUNTIFS(match_formation!$C$2:$C$761,league_formation!D15,match_formation!$W$2:$W$761,league_formation!$P$3)</f>
        <v>0</v>
      </c>
      <c r="Q15" s="7">
        <f>COUNTIFS(match_formation!$C$2:$C$761,league_formation!D15,match_formation!$W$2:$W$761,league_formation!$Q$3)</f>
        <v>0</v>
      </c>
      <c r="R15" s="7">
        <f>COUNTIFS(match_formation!$C$2:$C$761,league_formation!D15,match_formation!$W$2:$W$761,league_formation!$R$3)</f>
        <v>0</v>
      </c>
      <c r="S15" s="7">
        <f>COUNTIFS(match_formation!$C$2:$C$761,league_formation!D15,match_formation!$W$2:$W$761,league_formation!$S$3)</f>
        <v>0</v>
      </c>
      <c r="T15" s="7">
        <f t="shared" si="0"/>
        <v>38</v>
      </c>
      <c r="U15" s="7">
        <f t="shared" si="2"/>
        <v>433</v>
      </c>
      <c r="V15" s="8">
        <f t="shared" si="1"/>
        <v>0.92105263157894735</v>
      </c>
    </row>
    <row r="16" spans="4:22" x14ac:dyDescent="0.3">
      <c r="D16" t="s">
        <v>96</v>
      </c>
      <c r="E16">
        <f>COUNTIFS(match_formation!$C$2:$C$761,league_formation!D16,match_formation!$W$2:$W$761,league_formation!$E$3)</f>
        <v>19</v>
      </c>
      <c r="F16">
        <f>COUNTIFS(match_formation!$C$2:$C$761,league_formation!D16,match_formation!$W$2:$W$761,league_formation!$F$3)</f>
        <v>17</v>
      </c>
      <c r="G16">
        <f>COUNTIFS(match_formation!$C$2:$C$761,league_formation!D16,match_formation!$W$2:$W$761,league_formation!$G$3)</f>
        <v>1</v>
      </c>
      <c r="H16">
        <f>COUNTIFS(match_formation!$C$2:$C$761,league_formation!D16,match_formation!$W$2:$W$761,league_formation!$H$3)</f>
        <v>0</v>
      </c>
      <c r="I16">
        <f>COUNTIFS(match_formation!$C$2:$C$761,league_formation!D16,match_formation!$W$2:$W$761,league_formation!$I$3)</f>
        <v>0</v>
      </c>
      <c r="J16">
        <f>COUNTIFS(match_formation!$C$2:$C$761,league_formation!D16,match_formation!$W$2:$W$761,league_formation!$J$3)</f>
        <v>0</v>
      </c>
      <c r="K16">
        <f>COUNTIFS(match_formation!$C$2:$C$761,league_formation!D16,match_formation!$W$2:$W$761,league_formation!$K$3)</f>
        <v>1</v>
      </c>
      <c r="L16">
        <f>COUNTIFS(match_formation!$C$2:$C$761,league_formation!D16,match_formation!$W$2:$W$761,league_formation!$L$3)</f>
        <v>0</v>
      </c>
      <c r="M16">
        <f>COUNTIFS(match_formation!$C$2:$C$761,league_formation!D16,match_formation!$W$2:$W$761,league_formation!$M$3)</f>
        <v>0</v>
      </c>
      <c r="N16">
        <f>COUNTIFS(match_formation!$C$2:$C$761,league_formation!D16,match_formation!$W$2:$W$761,league_formation!$N$3)</f>
        <v>0</v>
      </c>
      <c r="O16">
        <f>COUNTIFS(match_formation!$C$2:$C$761,league_formation!D16,match_formation!$W$2:$W$761,league_formation!$O$3)</f>
        <v>0</v>
      </c>
      <c r="P16">
        <f>COUNTIFS(match_formation!$C$2:$C$761,league_formation!D16,match_formation!$W$2:$W$761,league_formation!$P$3)</f>
        <v>0</v>
      </c>
      <c r="Q16">
        <f>COUNTIFS(match_formation!$C$2:$C$761,league_formation!D16,match_formation!$W$2:$W$761,league_formation!$Q$3)</f>
        <v>0</v>
      </c>
      <c r="R16">
        <f>COUNTIFS(match_formation!$C$2:$C$761,league_formation!D16,match_formation!$W$2:$W$761,league_formation!$R$3)</f>
        <v>0</v>
      </c>
      <c r="S16">
        <f>COUNTIFS(match_formation!$C$2:$C$761,league_formation!D16,match_formation!$W$2:$W$761,league_formation!$S$3)</f>
        <v>0</v>
      </c>
      <c r="T16">
        <f t="shared" si="0"/>
        <v>38</v>
      </c>
      <c r="U16">
        <f t="shared" si="2"/>
        <v>4231</v>
      </c>
      <c r="V16" s="2">
        <f t="shared" si="1"/>
        <v>0.5</v>
      </c>
    </row>
    <row r="17" spans="4:22" x14ac:dyDescent="0.3">
      <c r="D17" t="s">
        <v>127</v>
      </c>
      <c r="E17">
        <f>COUNTIFS(match_formation!$C$2:$C$761,league_formation!D17,match_formation!$W$2:$W$761,league_formation!$E$3)</f>
        <v>10</v>
      </c>
      <c r="F17">
        <f>COUNTIFS(match_formation!$C$2:$C$761,league_formation!D17,match_formation!$W$2:$W$761,league_formation!$F$3)</f>
        <v>21</v>
      </c>
      <c r="G17">
        <f>COUNTIFS(match_formation!$C$2:$C$761,league_formation!D17,match_formation!$W$2:$W$761,league_formation!$G$3)</f>
        <v>1</v>
      </c>
      <c r="H17">
        <f>COUNTIFS(match_formation!$C$2:$C$761,league_formation!D17,match_formation!$W$2:$W$761,league_formation!$H$3)</f>
        <v>1</v>
      </c>
      <c r="I17">
        <f>COUNTIFS(match_formation!$C$2:$C$761,league_formation!D17,match_formation!$W$2:$W$761,league_formation!$I$3)</f>
        <v>0</v>
      </c>
      <c r="J17">
        <f>COUNTIFS(match_formation!$C$2:$C$761,league_formation!D17,match_formation!$W$2:$W$761,league_formation!$J$3)</f>
        <v>3</v>
      </c>
      <c r="K17">
        <f>COUNTIFS(match_formation!$C$2:$C$761,league_formation!D17,match_formation!$W$2:$W$761,league_formation!$K$3)</f>
        <v>0</v>
      </c>
      <c r="L17">
        <f>COUNTIFS(match_formation!$C$2:$C$761,league_formation!D17,match_formation!$W$2:$W$761,league_formation!$L$3)</f>
        <v>0</v>
      </c>
      <c r="M17">
        <f>COUNTIFS(match_formation!$C$2:$C$761,league_formation!D17,match_formation!$W$2:$W$761,league_formation!$M$3)</f>
        <v>1</v>
      </c>
      <c r="N17">
        <f>COUNTIFS(match_formation!$C$2:$C$761,league_formation!D17,match_formation!$W$2:$W$761,league_formation!$N$3)</f>
        <v>1</v>
      </c>
      <c r="O17">
        <f>COUNTIFS(match_formation!$C$2:$C$761,league_formation!D17,match_formation!$W$2:$W$761,league_formation!$O$3)</f>
        <v>0</v>
      </c>
      <c r="P17">
        <f>COUNTIFS(match_formation!$C$2:$C$761,league_formation!D17,match_formation!$W$2:$W$761,league_formation!$P$3)</f>
        <v>0</v>
      </c>
      <c r="Q17">
        <f>COUNTIFS(match_formation!$C$2:$C$761,league_formation!D17,match_formation!$W$2:$W$761,league_formation!$Q$3)</f>
        <v>0</v>
      </c>
      <c r="R17">
        <f>COUNTIFS(match_formation!$C$2:$C$761,league_formation!D17,match_formation!$W$2:$W$761,league_formation!$R$3)</f>
        <v>0</v>
      </c>
      <c r="S17">
        <f>COUNTIFS(match_formation!$C$2:$C$761,league_formation!D17,match_formation!$W$2:$W$761,league_formation!$S$3)</f>
        <v>0</v>
      </c>
      <c r="T17">
        <f t="shared" si="0"/>
        <v>38</v>
      </c>
      <c r="U17">
        <f t="shared" si="2"/>
        <v>433</v>
      </c>
      <c r="V17" s="2">
        <f t="shared" si="1"/>
        <v>0.55263157894736847</v>
      </c>
    </row>
    <row r="18" spans="4:22" x14ac:dyDescent="0.3">
      <c r="D18" s="4" t="s">
        <v>332</v>
      </c>
      <c r="E18" s="4">
        <f>COUNTIFS(match_formation!$C$2:$C$761,league_formation!D18,match_formation!$W$2:$W$761,league_formation!$E$3)</f>
        <v>2</v>
      </c>
      <c r="F18" s="4">
        <f>COUNTIFS(match_formation!$C$2:$C$761,league_formation!D18,match_formation!$W$2:$W$761,league_formation!$F$3)</f>
        <v>5</v>
      </c>
      <c r="G18" s="4">
        <f>COUNTIFS(match_formation!$C$2:$C$761,league_formation!D18,match_formation!$W$2:$W$761,league_formation!$G$3)</f>
        <v>5</v>
      </c>
      <c r="H18" s="4">
        <f>COUNTIFS(match_formation!$C$2:$C$761,league_formation!D18,match_formation!$W$2:$W$761,league_formation!$H$3)</f>
        <v>5</v>
      </c>
      <c r="I18" s="4">
        <f>COUNTIFS(match_formation!$C$2:$C$761,league_formation!D18,match_formation!$W$2:$W$761,league_formation!$I$3)</f>
        <v>2</v>
      </c>
      <c r="J18" s="4">
        <f>COUNTIFS(match_formation!$C$2:$C$761,league_formation!D18,match_formation!$W$2:$W$761,league_formation!$J$3)</f>
        <v>0</v>
      </c>
      <c r="K18" s="4">
        <f>COUNTIFS(match_formation!$C$2:$C$761,league_formation!D18,match_formation!$W$2:$W$761,league_formation!$K$3)</f>
        <v>7</v>
      </c>
      <c r="L18" s="4">
        <f>COUNTIFS(match_formation!$C$2:$C$761,league_formation!D18,match_formation!$W$2:$W$761,league_formation!$L$3)</f>
        <v>3</v>
      </c>
      <c r="M18" s="4">
        <f>COUNTIFS(match_formation!$C$2:$C$761,league_formation!D18,match_formation!$W$2:$W$761,league_formation!$M$3)</f>
        <v>2</v>
      </c>
      <c r="N18" s="4">
        <f>COUNTIFS(match_formation!$C$2:$C$761,league_formation!D18,match_formation!$W$2:$W$761,league_formation!$N$3)</f>
        <v>0</v>
      </c>
      <c r="O18" s="4">
        <f>COUNTIFS(match_formation!$C$2:$C$761,league_formation!D18,match_formation!$W$2:$W$761,league_formation!$O$3)</f>
        <v>3</v>
      </c>
      <c r="P18" s="4">
        <f>COUNTIFS(match_formation!$C$2:$C$761,league_formation!D18,match_formation!$W$2:$W$761,league_formation!$P$3)</f>
        <v>3</v>
      </c>
      <c r="Q18" s="4">
        <f>COUNTIFS(match_formation!$C$2:$C$761,league_formation!D18,match_formation!$W$2:$W$761,league_formation!$Q$3)</f>
        <v>1</v>
      </c>
      <c r="R18" s="4">
        <f>COUNTIFS(match_formation!$C$2:$C$761,league_formation!D18,match_formation!$W$2:$W$761,league_formation!$R$3)</f>
        <v>0</v>
      </c>
      <c r="S18" s="4">
        <f>COUNTIFS(match_formation!$C$2:$C$761,league_formation!D18,match_formation!$W$2:$W$761,league_formation!$S$3)</f>
        <v>0</v>
      </c>
      <c r="T18" s="4">
        <f t="shared" si="0"/>
        <v>38</v>
      </c>
      <c r="U18" s="4">
        <f t="shared" si="2"/>
        <v>352</v>
      </c>
      <c r="V18" s="5">
        <f t="shared" si="1"/>
        <v>0.18421052631578946</v>
      </c>
    </row>
    <row r="19" spans="4:22" x14ac:dyDescent="0.3">
      <c r="D19" t="s">
        <v>303</v>
      </c>
      <c r="E19">
        <f>COUNTIFS(match_formation!$C$2:$C$761,league_formation!D19,match_formation!$W$2:$W$761,league_formation!$E$3)</f>
        <v>23</v>
      </c>
      <c r="F19">
        <f>COUNTIFS(match_formation!$C$2:$C$761,league_formation!D19,match_formation!$W$2:$W$761,league_formation!$F$3)</f>
        <v>3</v>
      </c>
      <c r="G19">
        <f>COUNTIFS(match_formation!$C$2:$C$761,league_formation!D19,match_formation!$W$2:$W$761,league_formation!$G$3)</f>
        <v>5</v>
      </c>
      <c r="H19">
        <f>COUNTIFS(match_formation!$C$2:$C$761,league_formation!D19,match_formation!$W$2:$W$761,league_formation!$H$3)</f>
        <v>0</v>
      </c>
      <c r="I19">
        <f>COUNTIFS(match_formation!$C$2:$C$761,league_formation!D19,match_formation!$W$2:$W$761,league_formation!$I$3)</f>
        <v>1</v>
      </c>
      <c r="J19">
        <f>COUNTIFS(match_formation!$C$2:$C$761,league_formation!D19,match_formation!$W$2:$W$761,league_formation!$J$3)</f>
        <v>0</v>
      </c>
      <c r="K19">
        <f>COUNTIFS(match_formation!$C$2:$C$761,league_formation!D19,match_formation!$W$2:$W$761,league_formation!$K$3)</f>
        <v>1</v>
      </c>
      <c r="L19">
        <f>COUNTIFS(match_formation!$C$2:$C$761,league_formation!D19,match_formation!$W$2:$W$761,league_formation!$L$3)</f>
        <v>5</v>
      </c>
      <c r="M19">
        <f>COUNTIFS(match_formation!$C$2:$C$761,league_formation!D19,match_formation!$W$2:$W$761,league_formation!$M$3)</f>
        <v>0</v>
      </c>
      <c r="N19">
        <f>COUNTIFS(match_formation!$C$2:$C$761,league_formation!D19,match_formation!$W$2:$W$761,league_formation!$N$3)</f>
        <v>0</v>
      </c>
      <c r="O19">
        <f>COUNTIFS(match_formation!$C$2:$C$761,league_formation!D19,match_formation!$W$2:$W$761,league_formation!$O$3)</f>
        <v>0</v>
      </c>
      <c r="P19">
        <f>COUNTIFS(match_formation!$C$2:$C$761,league_formation!D19,match_formation!$W$2:$W$761,league_formation!$P$3)</f>
        <v>0</v>
      </c>
      <c r="Q19">
        <f>COUNTIFS(match_formation!$C$2:$C$761,league_formation!D19,match_formation!$W$2:$W$761,league_formation!$Q$3)</f>
        <v>0</v>
      </c>
      <c r="R19">
        <f>COUNTIFS(match_formation!$C$2:$C$761,league_formation!D19,match_formation!$W$2:$W$761,league_formation!$R$3)</f>
        <v>0</v>
      </c>
      <c r="S19">
        <f>COUNTIFS(match_formation!$C$2:$C$761,league_formation!D19,match_formation!$W$2:$W$761,league_formation!$S$3)</f>
        <v>0</v>
      </c>
      <c r="T19">
        <f t="shared" si="0"/>
        <v>38</v>
      </c>
      <c r="U19">
        <f t="shared" si="2"/>
        <v>4231</v>
      </c>
      <c r="V19" s="2">
        <f t="shared" si="1"/>
        <v>0.60526315789473684</v>
      </c>
    </row>
    <row r="20" spans="4:22" x14ac:dyDescent="0.3">
      <c r="D20" s="4" t="s">
        <v>274</v>
      </c>
      <c r="E20" s="4">
        <f>COUNTIFS(match_formation!$C$2:$C$761,league_formation!D20,match_formation!$W$2:$W$761,league_formation!$E$3)</f>
        <v>6</v>
      </c>
      <c r="F20" s="4">
        <f>COUNTIFS(match_formation!$C$2:$C$761,league_formation!D20,match_formation!$W$2:$W$761,league_formation!$F$3)</f>
        <v>11</v>
      </c>
      <c r="G20" s="4">
        <f>COUNTIFS(match_formation!$C$2:$C$761,league_formation!D20,match_formation!$W$2:$W$761,league_formation!$G$3)</f>
        <v>4</v>
      </c>
      <c r="H20" s="4">
        <f>COUNTIFS(match_formation!$C$2:$C$761,league_formation!D20,match_formation!$W$2:$W$761,league_formation!$H$3)</f>
        <v>7</v>
      </c>
      <c r="I20" s="4">
        <f>COUNTIFS(match_formation!$C$2:$C$761,league_formation!D20,match_formation!$W$2:$W$761,league_formation!$I$3)</f>
        <v>1</v>
      </c>
      <c r="J20" s="4">
        <f>COUNTIFS(match_formation!$C$2:$C$761,league_formation!D20,match_formation!$W$2:$W$761,league_formation!$J$3)</f>
        <v>1</v>
      </c>
      <c r="K20" s="4">
        <f>COUNTIFS(match_formation!$C$2:$C$761,league_formation!D20,match_formation!$W$2:$W$761,league_formation!$K$3)</f>
        <v>2</v>
      </c>
      <c r="L20" s="4">
        <f>COUNTIFS(match_formation!$C$2:$C$761,league_formation!D20,match_formation!$W$2:$W$761,league_formation!$L$3)</f>
        <v>1</v>
      </c>
      <c r="M20" s="4">
        <f>COUNTIFS(match_formation!$C$2:$C$761,league_formation!D20,match_formation!$W$2:$W$761,league_formation!$M$3)</f>
        <v>3</v>
      </c>
      <c r="N20" s="4">
        <f>COUNTIFS(match_formation!$C$2:$C$761,league_formation!D20,match_formation!$W$2:$W$761,league_formation!$N$3)</f>
        <v>2</v>
      </c>
      <c r="O20" s="4">
        <f>COUNTIFS(match_formation!$C$2:$C$761,league_formation!D20,match_formation!$W$2:$W$761,league_formation!$O$3)</f>
        <v>0</v>
      </c>
      <c r="P20" s="4">
        <f>COUNTIFS(match_formation!$C$2:$C$761,league_formation!D20,match_formation!$W$2:$W$761,league_formation!$P$3)</f>
        <v>0</v>
      </c>
      <c r="Q20" s="4">
        <f>COUNTIFS(match_formation!$C$2:$C$761,league_formation!D20,match_formation!$W$2:$W$761,league_formation!$Q$3)</f>
        <v>0</v>
      </c>
      <c r="R20" s="4">
        <f>COUNTIFS(match_formation!$C$2:$C$761,league_formation!D20,match_formation!$W$2:$W$761,league_formation!$R$3)</f>
        <v>0</v>
      </c>
      <c r="S20" s="4">
        <f>COUNTIFS(match_formation!$C$2:$C$761,league_formation!D20,match_formation!$W$2:$W$761,league_formation!$S$3)</f>
        <v>0</v>
      </c>
      <c r="T20" s="4">
        <f t="shared" si="0"/>
        <v>38</v>
      </c>
      <c r="U20" s="4">
        <f t="shared" si="2"/>
        <v>433</v>
      </c>
      <c r="V20" s="5">
        <f t="shared" si="1"/>
        <v>0.28947368421052633</v>
      </c>
    </row>
    <row r="21" spans="4:22" x14ac:dyDescent="0.3">
      <c r="D21" t="s">
        <v>218</v>
      </c>
      <c r="E21">
        <f>COUNTIFS(match_formation!$C$2:$C$761,league_formation!D21,match_formation!$W$2:$W$761,league_formation!$E$3)</f>
        <v>21</v>
      </c>
      <c r="F21">
        <f>COUNTIFS(match_formation!$C$2:$C$761,league_formation!D21,match_formation!$W$2:$W$761,league_formation!$F$3)</f>
        <v>1</v>
      </c>
      <c r="G21">
        <f>COUNTIFS(match_formation!$C$2:$C$761,league_formation!D21,match_formation!$W$2:$W$761,league_formation!$G$3)</f>
        <v>0</v>
      </c>
      <c r="H21">
        <f>COUNTIFS(match_formation!$C$2:$C$761,league_formation!D21,match_formation!$W$2:$W$761,league_formation!$H$3)</f>
        <v>2</v>
      </c>
      <c r="I21">
        <f>COUNTIFS(match_formation!$C$2:$C$761,league_formation!D21,match_formation!$W$2:$W$761,league_formation!$I$3)</f>
        <v>0</v>
      </c>
      <c r="J21">
        <f>COUNTIFS(match_formation!$C$2:$C$761,league_formation!D21,match_formation!$W$2:$W$761,league_formation!$J$3)</f>
        <v>1</v>
      </c>
      <c r="K21">
        <f>COUNTIFS(match_formation!$C$2:$C$761,league_formation!D21,match_formation!$W$2:$W$761,league_formation!$K$3)</f>
        <v>1</v>
      </c>
      <c r="L21">
        <f>COUNTIFS(match_formation!$C$2:$C$761,league_formation!D21,match_formation!$W$2:$W$761,league_formation!$L$3)</f>
        <v>10</v>
      </c>
      <c r="M21">
        <f>COUNTIFS(match_formation!$C$2:$C$761,league_formation!D21,match_formation!$W$2:$W$761,league_formation!$M$3)</f>
        <v>0</v>
      </c>
      <c r="N21">
        <f>COUNTIFS(match_formation!$C$2:$C$761,league_formation!D21,match_formation!$W$2:$W$761,league_formation!$N$3)</f>
        <v>0</v>
      </c>
      <c r="O21">
        <f>COUNTIFS(match_formation!$C$2:$C$761,league_formation!D21,match_formation!$W$2:$W$761,league_formation!$O$3)</f>
        <v>0</v>
      </c>
      <c r="P21">
        <f>COUNTIFS(match_formation!$C$2:$C$761,league_formation!D21,match_formation!$W$2:$W$761,league_formation!$P$3)</f>
        <v>0</v>
      </c>
      <c r="Q21">
        <f>COUNTIFS(match_formation!$C$2:$C$761,league_formation!D21,match_formation!$W$2:$W$761,league_formation!$Q$3)</f>
        <v>0</v>
      </c>
      <c r="R21">
        <f>COUNTIFS(match_formation!$C$2:$C$761,league_formation!D21,match_formation!$W$2:$W$761,league_formation!$R$3)</f>
        <v>1</v>
      </c>
      <c r="S21">
        <f>COUNTIFS(match_formation!$C$2:$C$761,league_formation!D21,match_formation!$W$2:$W$761,league_formation!$S$3)</f>
        <v>1</v>
      </c>
      <c r="T21">
        <f t="shared" si="0"/>
        <v>38</v>
      </c>
      <c r="U21">
        <f t="shared" si="2"/>
        <v>4231</v>
      </c>
      <c r="V21" s="2">
        <f t="shared" si="1"/>
        <v>0.55263157894736847</v>
      </c>
    </row>
    <row r="22" spans="4:22" x14ac:dyDescent="0.3">
      <c r="D22" t="s">
        <v>187</v>
      </c>
      <c r="E22">
        <f>COUNTIFS(match_formation!$C$2:$C$761,league_formation!D22,match_formation!$W$2:$W$761,league_formation!$E$3)</f>
        <v>21</v>
      </c>
      <c r="F22">
        <f>COUNTIFS(match_formation!$C$2:$C$761,league_formation!D22,match_formation!$W$2:$W$761,league_formation!$F$3)</f>
        <v>3</v>
      </c>
      <c r="G22">
        <f>COUNTIFS(match_formation!$C$2:$C$761,league_formation!D22,match_formation!$W$2:$W$761,league_formation!$G$3)</f>
        <v>2</v>
      </c>
      <c r="H22">
        <f>COUNTIFS(match_formation!$C$2:$C$761,league_formation!D22,match_formation!$W$2:$W$761,league_formation!$H$3)</f>
        <v>10</v>
      </c>
      <c r="I22">
        <f>COUNTIFS(match_formation!$C$2:$C$761,league_formation!D22,match_formation!$W$2:$W$761,league_formation!$I$3)</f>
        <v>0</v>
      </c>
      <c r="J22">
        <f>COUNTIFS(match_formation!$C$2:$C$761,league_formation!D22,match_formation!$W$2:$W$761,league_formation!$J$3)</f>
        <v>0</v>
      </c>
      <c r="K22">
        <f>COUNTIFS(match_formation!$C$2:$C$761,league_formation!D22,match_formation!$W$2:$W$761,league_formation!$K$3)</f>
        <v>0</v>
      </c>
      <c r="L22">
        <f>COUNTIFS(match_formation!$C$2:$C$761,league_formation!D22,match_formation!$W$2:$W$761,league_formation!$L$3)</f>
        <v>0</v>
      </c>
      <c r="M22">
        <f>COUNTIFS(match_formation!$C$2:$C$761,league_formation!D22,match_formation!$W$2:$W$761,league_formation!$M$3)</f>
        <v>1</v>
      </c>
      <c r="N22">
        <f>COUNTIFS(match_formation!$C$2:$C$761,league_formation!D22,match_formation!$W$2:$W$761,league_formation!$N$3)</f>
        <v>1</v>
      </c>
      <c r="O22">
        <f>COUNTIFS(match_formation!$C$2:$C$761,league_formation!D22,match_formation!$W$2:$W$761,league_formation!$O$3)</f>
        <v>0</v>
      </c>
      <c r="P22">
        <f>COUNTIFS(match_formation!$C$2:$C$761,league_formation!D22,match_formation!$W$2:$W$761,league_formation!$P$3)</f>
        <v>0</v>
      </c>
      <c r="Q22">
        <f>COUNTIFS(match_formation!$C$2:$C$761,league_formation!D22,match_formation!$W$2:$W$761,league_formation!$Q$3)</f>
        <v>0</v>
      </c>
      <c r="R22">
        <f>COUNTIFS(match_formation!$C$2:$C$761,league_formation!D22,match_formation!$W$2:$W$761,league_formation!$R$3)</f>
        <v>0</v>
      </c>
      <c r="S22">
        <f>COUNTIFS(match_formation!$C$2:$C$761,league_formation!D22,match_formation!$W$2:$W$761,league_formation!$S$3)</f>
        <v>0</v>
      </c>
      <c r="T22">
        <f t="shared" si="0"/>
        <v>38</v>
      </c>
      <c r="U22">
        <f t="shared" si="2"/>
        <v>4231</v>
      </c>
      <c r="V22" s="2">
        <f t="shared" si="1"/>
        <v>0.55263157894736847</v>
      </c>
    </row>
    <row r="23" spans="4:22" x14ac:dyDescent="0.3">
      <c r="D23" t="s">
        <v>157</v>
      </c>
      <c r="E23">
        <f>COUNTIFS(match_formation!$C$2:$C$761,league_formation!D23,match_formation!$W$2:$W$761,league_formation!$E$3)</f>
        <v>12</v>
      </c>
      <c r="F23">
        <f>COUNTIFS(match_formation!$C$2:$C$761,league_formation!D23,match_formation!$W$2:$W$761,league_formation!$F$3)</f>
        <v>4</v>
      </c>
      <c r="G23">
        <f>COUNTIFS(match_formation!$C$2:$C$761,league_formation!D23,match_formation!$W$2:$W$761,league_formation!$G$3)</f>
        <v>2</v>
      </c>
      <c r="H23">
        <f>COUNTIFS(match_formation!$C$2:$C$761,league_formation!D23,match_formation!$W$2:$W$761,league_formation!$H$3)</f>
        <v>2</v>
      </c>
      <c r="I23">
        <f>COUNTIFS(match_formation!$C$2:$C$761,league_formation!D23,match_formation!$W$2:$W$761,league_formation!$I$3)</f>
        <v>2</v>
      </c>
      <c r="J23">
        <f>COUNTIFS(match_formation!$C$2:$C$761,league_formation!D23,match_formation!$W$2:$W$761,league_formation!$J$3)</f>
        <v>0</v>
      </c>
      <c r="K23">
        <f>COUNTIFS(match_formation!$C$2:$C$761,league_formation!D23,match_formation!$W$2:$W$761,league_formation!$K$3)</f>
        <v>1</v>
      </c>
      <c r="L23">
        <f>COUNTIFS(match_formation!$C$2:$C$761,league_formation!D23,match_formation!$W$2:$W$761,league_formation!$L$3)</f>
        <v>11</v>
      </c>
      <c r="M23">
        <f>COUNTIFS(match_formation!$C$2:$C$761,league_formation!D23,match_formation!$W$2:$W$761,league_formation!$M$3)</f>
        <v>0</v>
      </c>
      <c r="N23">
        <f>COUNTIFS(match_formation!$C$2:$C$761,league_formation!D23,match_formation!$W$2:$W$761,league_formation!$N$3)</f>
        <v>2</v>
      </c>
      <c r="O23">
        <f>COUNTIFS(match_formation!$C$2:$C$761,league_formation!D23,match_formation!$W$2:$W$761,league_formation!$O$3)</f>
        <v>0</v>
      </c>
      <c r="P23">
        <f>COUNTIFS(match_formation!$C$2:$C$761,league_formation!D23,match_formation!$W$2:$W$761,league_formation!$P$3)</f>
        <v>2</v>
      </c>
      <c r="Q23">
        <f>COUNTIFS(match_formation!$C$2:$C$761,league_formation!D23,match_formation!$W$2:$W$761,league_formation!$Q$3)</f>
        <v>0</v>
      </c>
      <c r="R23">
        <f>COUNTIFS(match_formation!$C$2:$C$761,league_formation!D23,match_formation!$W$2:$W$761,league_formation!$R$3)</f>
        <v>0</v>
      </c>
      <c r="S23">
        <f>COUNTIFS(match_formation!$C$2:$C$761,league_formation!D23,match_formation!$W$2:$W$761,league_formation!$S$3)</f>
        <v>0</v>
      </c>
      <c r="T23">
        <f t="shared" si="0"/>
        <v>38</v>
      </c>
      <c r="U23">
        <f t="shared" si="2"/>
        <v>4231</v>
      </c>
      <c r="V23" s="2">
        <f t="shared" si="1"/>
        <v>0.31578947368421051</v>
      </c>
    </row>
    <row r="24" spans="4:22" x14ac:dyDescent="0.3">
      <c r="E24">
        <f>SUM(E4:E23)</f>
        <v>250</v>
      </c>
      <c r="F24">
        <f t="shared" ref="F24:T24" si="3">SUM(F4:F23)</f>
        <v>161</v>
      </c>
      <c r="G24">
        <f t="shared" si="3"/>
        <v>90</v>
      </c>
      <c r="H24">
        <f t="shared" si="3"/>
        <v>66</v>
      </c>
      <c r="I24">
        <f t="shared" si="3"/>
        <v>32</v>
      </c>
      <c r="J24">
        <f t="shared" si="3"/>
        <v>20</v>
      </c>
      <c r="K24">
        <f t="shared" si="3"/>
        <v>23</v>
      </c>
      <c r="L24">
        <f t="shared" si="3"/>
        <v>54</v>
      </c>
      <c r="M24">
        <f t="shared" si="3"/>
        <v>15</v>
      </c>
      <c r="N24">
        <f t="shared" si="3"/>
        <v>27</v>
      </c>
      <c r="O24">
        <f t="shared" si="3"/>
        <v>5</v>
      </c>
      <c r="P24">
        <f t="shared" si="3"/>
        <v>9</v>
      </c>
      <c r="Q24">
        <f t="shared" si="3"/>
        <v>3</v>
      </c>
      <c r="R24">
        <f t="shared" si="3"/>
        <v>3</v>
      </c>
      <c r="S24">
        <f t="shared" si="3"/>
        <v>2</v>
      </c>
      <c r="T24">
        <f t="shared" si="3"/>
        <v>760</v>
      </c>
      <c r="U24">
        <f t="shared" si="2"/>
        <v>4231</v>
      </c>
      <c r="V24" s="2">
        <f t="shared" si="1"/>
        <v>0.32894736842105265</v>
      </c>
    </row>
    <row r="25" spans="4:22" x14ac:dyDescent="0.3">
      <c r="E25" s="2">
        <f>E24/$T$24</f>
        <v>0.32894736842105265</v>
      </c>
      <c r="F25" s="2">
        <f t="shared" ref="F25:T25" si="4">F24/$T$24</f>
        <v>0.21184210526315789</v>
      </c>
      <c r="G25" s="2">
        <f t="shared" si="4"/>
        <v>0.11842105263157894</v>
      </c>
      <c r="H25" s="2">
        <f t="shared" si="4"/>
        <v>8.6842105263157901E-2</v>
      </c>
      <c r="I25" s="2">
        <f t="shared" si="4"/>
        <v>4.2105263157894736E-2</v>
      </c>
      <c r="J25" s="2">
        <f t="shared" si="4"/>
        <v>2.6315789473684209E-2</v>
      </c>
      <c r="K25" s="2">
        <f t="shared" si="4"/>
        <v>3.0263157894736843E-2</v>
      </c>
      <c r="L25" s="2">
        <f t="shared" si="4"/>
        <v>7.1052631578947367E-2</v>
      </c>
      <c r="M25" s="2">
        <f t="shared" si="4"/>
        <v>1.9736842105263157E-2</v>
      </c>
      <c r="N25" s="2">
        <f t="shared" si="4"/>
        <v>3.5526315789473684E-2</v>
      </c>
      <c r="O25" s="2">
        <f t="shared" si="4"/>
        <v>6.5789473684210523E-3</v>
      </c>
      <c r="P25" s="2">
        <f t="shared" si="4"/>
        <v>1.1842105263157895E-2</v>
      </c>
      <c r="Q25" s="2">
        <f t="shared" si="4"/>
        <v>3.9473684210526317E-3</v>
      </c>
      <c r="R25" s="2">
        <f t="shared" si="4"/>
        <v>3.9473684210526317E-3</v>
      </c>
      <c r="S25" s="2">
        <f t="shared" si="4"/>
        <v>2.631578947368421E-3</v>
      </c>
      <c r="T25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D0F8-7C2B-46F4-A51A-CD2139826534}">
  <dimension ref="C3:R53"/>
  <sheetViews>
    <sheetView topLeftCell="A28" workbookViewId="0">
      <selection activeCell="A40" sqref="A40"/>
    </sheetView>
  </sheetViews>
  <sheetFormatPr defaultRowHeight="14.4" x14ac:dyDescent="0.3"/>
  <sheetData>
    <row r="3" spans="3:18" x14ac:dyDescent="0.3">
      <c r="D3">
        <v>4231</v>
      </c>
      <c r="E3">
        <v>433</v>
      </c>
      <c r="F3">
        <v>442</v>
      </c>
      <c r="G3">
        <v>451</v>
      </c>
      <c r="H3">
        <v>343</v>
      </c>
      <c r="I3">
        <v>4312</v>
      </c>
      <c r="J3">
        <v>352</v>
      </c>
      <c r="K3">
        <v>3421</v>
      </c>
      <c r="L3">
        <v>3511</v>
      </c>
      <c r="M3">
        <v>4411</v>
      </c>
      <c r="N3">
        <v>532</v>
      </c>
      <c r="O3">
        <v>3412</v>
      </c>
      <c r="P3">
        <v>541</v>
      </c>
      <c r="Q3">
        <v>4321</v>
      </c>
      <c r="R3">
        <v>3313</v>
      </c>
    </row>
    <row r="4" spans="3:18" x14ac:dyDescent="0.3">
      <c r="C4">
        <v>4231</v>
      </c>
      <c r="D4">
        <f>(COUNTIFS(match_data!$K$2:$K$381,formation_matchup!C4,match_data!$L$2:$L$381,formation_matchup!$D$3)+COUNTIFS(match_data!$K$2:$K$381,formation_matchup!$D$3,match_data!$L$2:$L$381,formation_matchup!C4))/2</f>
        <v>41</v>
      </c>
      <c r="E4">
        <f>COUNTIFS(match_data!$K$2:$K$381,formation_matchup!C4,match_data!$L$2:$L$381,formation_matchup!$E$3)+COUNTIFS(match_data!$K$2:$K$381,formation_matchup!$E$3,match_data!$L$2:$L$381,formation_matchup!C4)</f>
        <v>51</v>
      </c>
      <c r="F4">
        <f>COUNTIFS(match_data!$K$2:$K$381,formation_matchup!C4,match_data!$L$2:$L$381,formation_matchup!$F$3)+COUNTIFS(match_data!$K$2:$K$381,formation_matchup!$F$3,match_data!$L$2:$L$381,formation_matchup!C4)</f>
        <v>27</v>
      </c>
      <c r="G4">
        <f>COUNTIFS(match_data!$K$2:$K$381,formation_matchup!C4,match_data!$L$2:$L$381,formation_matchup!$G$3)+COUNTIFS(match_data!$K$2:$K$381,formation_matchup!$G$3,match_data!$L$2:$L$381,formation_matchup!C4)</f>
        <v>25</v>
      </c>
      <c r="H4">
        <f>COUNTIFS(match_data!$K$2:$K$381,formation_matchup!C4,match_data!$L$2:$L$381,formation_matchup!$H$3)+COUNTIFS(match_data!$K$2:$K$381,formation_matchup!$H$3,match_data!$L$2:$L$381,formation_matchup!C4)</f>
        <v>9</v>
      </c>
      <c r="I4">
        <f>COUNTIFS(match_data!$K$2:$K$381,formation_matchup!C4,match_data!$L$2:$L$381,formation_matchup!$I$3)+COUNTIFS(match_data!$K$2:$K$381,formation_matchup!$I$3,match_data!$L$2:$L$381,formation_matchup!C4)</f>
        <v>4</v>
      </c>
      <c r="J4">
        <f>COUNTIFS(match_data!$K$2:$K$381,formation_matchup!C4,match_data!$L$2:$L$381,formation_matchup!$J$3)+COUNTIFS(match_data!$K$2:$K$381,formation_matchup!$J$3,match_data!$L$2:$L$381,formation_matchup!C4)</f>
        <v>5</v>
      </c>
      <c r="K4">
        <f>COUNTIFS(match_data!$K$2:$K$381,formation_matchup!C4,match_data!$L$2:$L$381,formation_matchup!$K$3)+COUNTIFS(match_data!$K$2:$K$381,formation_matchup!$K$3,match_data!$L$2:$L$381,formation_matchup!C4)</f>
        <v>21</v>
      </c>
      <c r="L4">
        <f>COUNTIFS(match_data!$K$2:$K$381,formation_matchup!C4,match_data!$L$2:$L$381,formation_matchup!$L$3)+COUNTIFS(match_data!$K$2:$K$381,formation_matchup!$L$3,match_data!$L$2:$L$381,formation_matchup!C4)</f>
        <v>4</v>
      </c>
      <c r="M4">
        <f>COUNTIFS(match_data!$K$2:$K$381,formation_matchup!C4,match_data!$L$2:$L$381,formation_matchup!$M$3)+COUNTIFS(match_data!$K$2:$K$381,formation_matchup!$M$3,match_data!$L$2:$L$381,formation_matchup!C4)</f>
        <v>12</v>
      </c>
      <c r="N4">
        <f>COUNTIFS(match_data!$K$2:$K$381,formation_matchup!C4,match_data!$L$2:$L$381,formation_matchup!$N$3)+COUNTIFS(match_data!$K$2:$K$381,formation_matchup!$N$3,match_data!$L$2:$L$381,formation_matchup!C4)</f>
        <v>2</v>
      </c>
      <c r="O4">
        <f>COUNTIFS(match_data!$K$2:$K$381,formation_matchup!C4,match_data!$L$2:$L$381,formation_matchup!$O$3)+COUNTIFS(match_data!$K$2:$K$381,formation_matchup!$O$3,match_data!$L$2:$L$381,formation_matchup!C4)</f>
        <v>5</v>
      </c>
      <c r="P4">
        <f>COUNTIFS(match_data!$K$2:$K$381,formation_matchup!C4,match_data!$L$2:$L$381,formation_matchup!$P$3)+COUNTIFS(match_data!$K$2:$K$381,formation_matchup!$P$3,match_data!$L$2:$L$381,formation_matchup!C4)</f>
        <v>2</v>
      </c>
      <c r="Q4">
        <f>COUNTIFS(match_data!$K$2:$K$381,formation_matchup!C4,match_data!$L$2:$L$381,formation_matchup!$Q$3)+COUNTIFS(match_data!$K$2:$K$381,formation_matchup!$Q$3,match_data!$L$2:$L$381,formation_matchup!C4)</f>
        <v>1</v>
      </c>
      <c r="R4">
        <f>COUNTIFS(match_data!$K$2:$K$381,formation_matchup!C4,match_data!$L$2:$L$381,formation_matchup!$R$3)+COUNTIFS(match_data!$K$2:$K$381,formation_matchup!$R$3,match_data!$L$2:$L$381,formation_matchup!C4)</f>
        <v>0</v>
      </c>
    </row>
    <row r="5" spans="3:18" x14ac:dyDescent="0.3">
      <c r="C5">
        <v>433</v>
      </c>
      <c r="D5">
        <f>COUNTIFS(match_data!$K$2:$K$381,formation_matchup!C5,match_data!$L$2:$L$381,formation_matchup!$D$3)+COUNTIFS(match_data!$K$2:$K$381,formation_matchup!$D$3,match_data!$L$2:$L$381,formation_matchup!C5)</f>
        <v>51</v>
      </c>
      <c r="E5">
        <f>(COUNTIFS(match_data!$K$2:$K$381,formation_matchup!C5,match_data!$L$2:$L$381,formation_matchup!$E$3)+COUNTIFS(match_data!$K$2:$K$381,formation_matchup!$E$3,match_data!$L$2:$L$381,formation_matchup!C5))/2</f>
        <v>18</v>
      </c>
      <c r="F5">
        <f>COUNTIFS(match_data!$K$2:$K$381,formation_matchup!C5,match_data!$L$2:$L$381,formation_matchup!$F$3)+COUNTIFS(match_data!$K$2:$K$381,formation_matchup!$F$3,match_data!$L$2:$L$381,formation_matchup!C5)</f>
        <v>26</v>
      </c>
      <c r="G5">
        <f>COUNTIFS(match_data!$K$2:$K$381,formation_matchup!C5,match_data!$L$2:$L$381,formation_matchup!$G$3)+COUNTIFS(match_data!$K$2:$K$381,formation_matchup!$G$3,match_data!$L$2:$L$381,formation_matchup!C5)</f>
        <v>16</v>
      </c>
      <c r="H5">
        <f>COUNTIFS(match_data!$K$2:$K$381,formation_matchup!C5,match_data!$L$2:$L$381,formation_matchup!$H$3)+COUNTIFS(match_data!$K$2:$K$381,formation_matchup!$H$3,match_data!$L$2:$L$381,formation_matchup!C5)</f>
        <v>4</v>
      </c>
      <c r="I5">
        <f>COUNTIFS(match_data!$K$2:$K$381,formation_matchup!C5,match_data!$L$2:$L$381,formation_matchup!$I$3)+COUNTIFS(match_data!$K$2:$K$381,formation_matchup!$I$3,match_data!$L$2:$L$381,formation_matchup!C5)</f>
        <v>6</v>
      </c>
      <c r="J5">
        <f>COUNTIFS(match_data!$K$2:$K$381,formation_matchup!C5,match_data!$L$2:$L$381,formation_matchup!$J$3)+COUNTIFS(match_data!$K$2:$K$381,formation_matchup!$J$3,match_data!$L$2:$L$381,formation_matchup!C5)</f>
        <v>5</v>
      </c>
      <c r="K5">
        <f>COUNTIFS(match_data!$K$2:$K$381,formation_matchup!C5,match_data!$L$2:$L$381,formation_matchup!$K$3)+COUNTIFS(match_data!$K$2:$K$381,formation_matchup!$K$3,match_data!$L$2:$L$381,formation_matchup!C5)</f>
        <v>5</v>
      </c>
      <c r="L5">
        <f>COUNTIFS(match_data!$K$2:$K$381,formation_matchup!C5,match_data!$L$2:$L$381,formation_matchup!$L$3)+COUNTIFS(match_data!$K$2:$K$381,formation_matchup!$L$3,match_data!$L$2:$L$381,formation_matchup!C5)</f>
        <v>2</v>
      </c>
      <c r="M5">
        <f>COUNTIFS(match_data!$K$2:$K$381,formation_matchup!C5,match_data!$L$2:$L$381,formation_matchup!$M$3)+COUNTIFS(match_data!$K$2:$K$381,formation_matchup!$M$3,match_data!$L$2:$L$381,formation_matchup!C5)</f>
        <v>8</v>
      </c>
      <c r="N5">
        <f>COUNTIFS(match_data!$K$2:$K$381,formation_matchup!C5,match_data!$L$2:$L$381,formation_matchup!$N$3)+COUNTIFS(match_data!$K$2:$K$381,formation_matchup!$N$3,match_data!$L$2:$L$381,formation_matchup!C5)</f>
        <v>0</v>
      </c>
      <c r="O5">
        <f>COUNTIFS(match_data!$K$2:$K$381,formation_matchup!C5,match_data!$L$2:$L$381,formation_matchup!$O$3)+COUNTIFS(match_data!$K$2:$K$381,formation_matchup!$O$3,match_data!$L$2:$L$381,formation_matchup!C5)</f>
        <v>2</v>
      </c>
      <c r="P5">
        <f>COUNTIFS(match_data!$K$2:$K$381,formation_matchup!C5,match_data!$L$2:$L$381,formation_matchup!$P$3)+COUNTIFS(match_data!$K$2:$K$381,formation_matchup!$P$3,match_data!$L$2:$L$381,formation_matchup!C5)</f>
        <v>0</v>
      </c>
      <c r="Q5">
        <f>COUNTIFS(match_data!$K$2:$K$381,formation_matchup!C5,match_data!$L$2:$L$381,formation_matchup!$Q$3)+COUNTIFS(match_data!$K$2:$K$381,formation_matchup!$Q$3,match_data!$L$2:$L$381,formation_matchup!C5)</f>
        <v>0</v>
      </c>
      <c r="R5">
        <f>COUNTIFS(match_data!$K$2:$K$381,formation_matchup!C5,match_data!$L$2:$L$381,formation_matchup!$R$3)+COUNTIFS(match_data!$K$2:$K$381,formation_matchup!$R$3,match_data!$L$2:$L$381,formation_matchup!C5)</f>
        <v>0</v>
      </c>
    </row>
    <row r="6" spans="3:18" x14ac:dyDescent="0.3">
      <c r="C6">
        <v>442</v>
      </c>
      <c r="D6">
        <f>COUNTIFS(match_data!$K$2:$K$381,formation_matchup!C6,match_data!$L$2:$L$381,formation_matchup!$D$3)+COUNTIFS(match_data!$K$2:$K$381,formation_matchup!$D$3,match_data!$L$2:$L$381,formation_matchup!C6)</f>
        <v>27</v>
      </c>
      <c r="E6">
        <f>COUNTIFS(match_data!$K$2:$K$381,formation_matchup!C6,match_data!$L$2:$L$381,formation_matchup!$E$3)+COUNTIFS(match_data!$K$2:$K$381,formation_matchup!$E$3,match_data!$L$2:$L$381,formation_matchup!C6)</f>
        <v>26</v>
      </c>
      <c r="F6">
        <f>(COUNTIFS(match_data!$K$2:$K$381,formation_matchup!C6,match_data!$L$2:$L$381,formation_matchup!$F$3)+COUNTIFS(match_data!$K$2:$K$381,formation_matchup!$F$3,match_data!$L$2:$L$381,formation_matchup!C6))/2</f>
        <v>3</v>
      </c>
      <c r="G6">
        <f>COUNTIFS(match_data!$K$2:$K$381,formation_matchup!C6,match_data!$L$2:$L$381,formation_matchup!$G$3)+COUNTIFS(match_data!$K$2:$K$381,formation_matchup!$G$3,match_data!$L$2:$L$381,formation_matchup!C6)</f>
        <v>8</v>
      </c>
      <c r="H6">
        <f>COUNTIFS(match_data!$K$2:$K$381,formation_matchup!C6,match_data!$L$2:$L$381,formation_matchup!$H$3)+COUNTIFS(match_data!$K$2:$K$381,formation_matchup!$H$3,match_data!$L$2:$L$381,formation_matchup!C6)</f>
        <v>4</v>
      </c>
      <c r="I6">
        <f>COUNTIFS(match_data!$K$2:$K$381,formation_matchup!C6,match_data!$L$2:$L$381,formation_matchup!$I$3)+COUNTIFS(match_data!$K$2:$K$381,formation_matchup!$I$3,match_data!$L$2:$L$381,formation_matchup!C6)</f>
        <v>1</v>
      </c>
      <c r="J6">
        <f>COUNTIFS(match_data!$K$2:$K$381,formation_matchup!C6,match_data!$L$2:$L$381,formation_matchup!$J$3)+COUNTIFS(match_data!$K$2:$K$381,formation_matchup!$J$3,match_data!$L$2:$L$381,formation_matchup!C6)</f>
        <v>2</v>
      </c>
      <c r="K6">
        <f>COUNTIFS(match_data!$K$2:$K$381,formation_matchup!C6,match_data!$L$2:$L$381,formation_matchup!$K$3)+COUNTIFS(match_data!$K$2:$K$381,formation_matchup!$K$3,match_data!$L$2:$L$381,formation_matchup!C6)</f>
        <v>9</v>
      </c>
      <c r="L6">
        <f>COUNTIFS(match_data!$K$2:$K$381,formation_matchup!C6,match_data!$L$2:$L$381,formation_matchup!$L$3)+COUNTIFS(match_data!$K$2:$K$381,formation_matchup!$L$3,match_data!$L$2:$L$381,formation_matchup!C6)</f>
        <v>1</v>
      </c>
      <c r="M6">
        <f>COUNTIFS(match_data!$K$2:$K$381,formation_matchup!C6,match_data!$L$2:$L$381,formation_matchup!$M$3)+COUNTIFS(match_data!$K$2:$K$381,formation_matchup!$M$3,match_data!$L$2:$L$381,formation_matchup!C6)</f>
        <v>4</v>
      </c>
      <c r="N6">
        <f>COUNTIFS(match_data!$K$2:$K$381,formation_matchup!C6,match_data!$L$2:$L$381,formation_matchup!$N$3)+COUNTIFS(match_data!$K$2:$K$381,formation_matchup!$N$3,match_data!$L$2:$L$381,formation_matchup!C6)</f>
        <v>0</v>
      </c>
      <c r="O6">
        <f>COUNTIFS(match_data!$K$2:$K$381,formation_matchup!C6,match_data!$L$2:$L$381,formation_matchup!$O$3)+COUNTIFS(match_data!$K$2:$K$381,formation_matchup!$O$3,match_data!$L$2:$L$381,formation_matchup!C6)</f>
        <v>0</v>
      </c>
      <c r="P6">
        <f>COUNTIFS(match_data!$K$2:$K$381,formation_matchup!C6,match_data!$L$2:$L$381,formation_matchup!$P$3)+COUNTIFS(match_data!$K$2:$K$381,formation_matchup!$P$3,match_data!$L$2:$L$381,formation_matchup!C6)</f>
        <v>0</v>
      </c>
      <c r="Q6">
        <f>COUNTIFS(match_data!$K$2:$K$381,formation_matchup!C6,match_data!$L$2:$L$381,formation_matchup!$Q$3)+COUNTIFS(match_data!$K$2:$K$381,formation_matchup!$Q$3,match_data!$L$2:$L$381,formation_matchup!C6)</f>
        <v>1</v>
      </c>
      <c r="R6">
        <f>COUNTIFS(match_data!$K$2:$K$381,formation_matchup!C6,match_data!$L$2:$L$381,formation_matchup!$R$3)+COUNTIFS(match_data!$K$2:$K$381,formation_matchup!$R$3,match_data!$L$2:$L$381,formation_matchup!C6)</f>
        <v>1</v>
      </c>
    </row>
    <row r="7" spans="3:18" x14ac:dyDescent="0.3">
      <c r="C7">
        <v>451</v>
      </c>
      <c r="D7">
        <f>COUNTIFS(match_data!$K$2:$K$381,formation_matchup!C7,match_data!$L$2:$L$381,formation_matchup!$D$3)+COUNTIFS(match_data!$K$2:$K$381,formation_matchup!$D$3,match_data!$L$2:$L$381,formation_matchup!C7)</f>
        <v>25</v>
      </c>
      <c r="E7">
        <f>COUNTIFS(match_data!$K$2:$K$381,formation_matchup!C7,match_data!$L$2:$L$381,formation_matchup!$E$3)+COUNTIFS(match_data!$K$2:$K$381,formation_matchup!$E$3,match_data!$L$2:$L$381,formation_matchup!C7)</f>
        <v>16</v>
      </c>
      <c r="F7">
        <f>COUNTIFS(match_data!$K$2:$K$381,formation_matchup!C7,match_data!$L$2:$L$381,formation_matchup!$F$3)+COUNTIFS(match_data!$K$2:$K$381,formation_matchup!$F$3,match_data!$L$2:$L$381,formation_matchup!C7)</f>
        <v>8</v>
      </c>
      <c r="G7">
        <f>(COUNTIFS(match_data!$K$2:$K$381,formation_matchup!C7,match_data!$L$2:$L$381,formation_matchup!$G$3)+COUNTIFS(match_data!$K$2:$K$381,formation_matchup!$G$3,match_data!$L$2:$L$381,formation_matchup!C7))/2</f>
        <v>2</v>
      </c>
      <c r="H7">
        <f>COUNTIFS(match_data!$K$2:$K$381,formation_matchup!C7,match_data!$L$2:$L$381,formation_matchup!$H$3)+COUNTIFS(match_data!$K$2:$K$381,formation_matchup!$H$3,match_data!$L$2:$L$381,formation_matchup!C7)</f>
        <v>3</v>
      </c>
      <c r="I7">
        <f>COUNTIFS(match_data!$K$2:$K$381,formation_matchup!C7,match_data!$L$2:$L$381,formation_matchup!$I$3)+COUNTIFS(match_data!$K$2:$K$381,formation_matchup!$I$3,match_data!$L$2:$L$381,formation_matchup!C7)</f>
        <v>1</v>
      </c>
      <c r="J7">
        <f>COUNTIFS(match_data!$K$2:$K$381,formation_matchup!C7,match_data!$L$2:$L$381,formation_matchup!$J$3)+COUNTIFS(match_data!$K$2:$K$381,formation_matchup!$J$3,match_data!$L$2:$L$381,formation_matchup!C7)</f>
        <v>1</v>
      </c>
      <c r="K7">
        <f>COUNTIFS(match_data!$K$2:$K$381,formation_matchup!C7,match_data!$L$2:$L$381,formation_matchup!$K$3)+COUNTIFS(match_data!$K$2:$K$381,formation_matchup!$K$3,match_data!$L$2:$L$381,formation_matchup!C7)</f>
        <v>4</v>
      </c>
      <c r="L7">
        <f>COUNTIFS(match_data!$K$2:$K$381,formation_matchup!C7,match_data!$L$2:$L$381,formation_matchup!$L$3)+COUNTIFS(match_data!$K$2:$K$381,formation_matchup!$L$3,match_data!$L$2:$L$381,formation_matchup!C7)</f>
        <v>1</v>
      </c>
      <c r="M7">
        <f>COUNTIFS(match_data!$K$2:$K$381,formation_matchup!C7,match_data!$L$2:$L$381,formation_matchup!$M$3)+COUNTIFS(match_data!$K$2:$K$381,formation_matchup!$M$3,match_data!$L$2:$L$381,formation_matchup!C7)</f>
        <v>1</v>
      </c>
      <c r="N7">
        <f>COUNTIFS(match_data!$K$2:$K$381,formation_matchup!C7,match_data!$L$2:$L$381,formation_matchup!$N$3)+COUNTIFS(match_data!$K$2:$K$381,formation_matchup!$N$3,match_data!$L$2:$L$381,formation_matchup!C7)</f>
        <v>2</v>
      </c>
      <c r="O7">
        <f>COUNTIFS(match_data!$K$2:$K$381,formation_matchup!C7,match_data!$L$2:$L$381,formation_matchup!$O$3)+COUNTIFS(match_data!$K$2:$K$381,formation_matchup!$O$3,match_data!$L$2:$L$381,formation_matchup!C7)</f>
        <v>0</v>
      </c>
      <c r="P7">
        <f>COUNTIFS(match_data!$K$2:$K$381,formation_matchup!C7,match_data!$L$2:$L$381,formation_matchup!$P$3)+COUNTIFS(match_data!$K$2:$K$381,formation_matchup!$P$3,match_data!$L$2:$L$381,formation_matchup!C7)</f>
        <v>0</v>
      </c>
      <c r="Q7">
        <f>COUNTIFS(match_data!$K$2:$K$381,formation_matchup!C7,match_data!$L$2:$L$381,formation_matchup!$Q$3)+COUNTIFS(match_data!$K$2:$K$381,formation_matchup!$Q$3,match_data!$L$2:$L$381,formation_matchup!C7)</f>
        <v>0</v>
      </c>
      <c r="R7">
        <f>COUNTIFS(match_data!$K$2:$K$381,formation_matchup!C7,match_data!$L$2:$L$381,formation_matchup!$R$3)+COUNTIFS(match_data!$K$2:$K$381,formation_matchup!$R$3,match_data!$L$2:$L$381,formation_matchup!C7)</f>
        <v>0</v>
      </c>
    </row>
    <row r="8" spans="3:18" x14ac:dyDescent="0.3">
      <c r="C8">
        <v>343</v>
      </c>
      <c r="D8">
        <f>COUNTIFS(match_data!$K$2:$K$381,formation_matchup!C8,match_data!$L$2:$L$381,formation_matchup!$D$3)+COUNTIFS(match_data!$K$2:$K$381,formation_matchup!$D$3,match_data!$L$2:$L$381,formation_matchup!C8)</f>
        <v>9</v>
      </c>
      <c r="E8">
        <f>COUNTIFS(match_data!$K$2:$K$381,formation_matchup!C8,match_data!$L$2:$L$381,formation_matchup!$E$3)+COUNTIFS(match_data!$K$2:$K$381,formation_matchup!$E$3,match_data!$L$2:$L$381,formation_matchup!C8)</f>
        <v>4</v>
      </c>
      <c r="F8">
        <f>COUNTIFS(match_data!$K$2:$K$381,formation_matchup!C8,match_data!$L$2:$L$381,formation_matchup!$F$3)+COUNTIFS(match_data!$K$2:$K$381,formation_matchup!$F$3,match_data!$L$2:$L$381,formation_matchup!C8)</f>
        <v>4</v>
      </c>
      <c r="G8">
        <f>COUNTIFS(match_data!$K$2:$K$381,formation_matchup!C8,match_data!$L$2:$L$381,formation_matchup!$G$3)+COUNTIFS(match_data!$K$2:$K$381,formation_matchup!$G$3,match_data!$L$2:$L$381,formation_matchup!C8)</f>
        <v>3</v>
      </c>
      <c r="H8">
        <f>(COUNTIFS(match_data!$K$2:$K$381,formation_matchup!C8,match_data!$L$2:$L$381,formation_matchup!$H$3)+COUNTIFS(match_data!$K$2:$K$381,formation_matchup!$H$3,match_data!$L$2:$L$381,formation_matchup!C8))/2</f>
        <v>1</v>
      </c>
      <c r="I8">
        <f>COUNTIFS(match_data!$K$2:$K$381,formation_matchup!C8,match_data!$L$2:$L$381,formation_matchup!$I$3)+COUNTIFS(match_data!$K$2:$K$381,formation_matchup!$I$3,match_data!$L$2:$L$381,formation_matchup!C8)</f>
        <v>1</v>
      </c>
      <c r="J8">
        <f>COUNTIFS(match_data!$K$2:$K$381,formation_matchup!C8,match_data!$L$2:$L$381,formation_matchup!$J$3)+COUNTIFS(match_data!$K$2:$K$381,formation_matchup!$J$3,match_data!$L$2:$L$381,formation_matchup!C8)</f>
        <v>1</v>
      </c>
      <c r="K8">
        <f>COUNTIFS(match_data!$K$2:$K$381,formation_matchup!C8,match_data!$L$2:$L$381,formation_matchup!$K$3)+COUNTIFS(match_data!$K$2:$K$381,formation_matchup!$K$3,match_data!$L$2:$L$381,formation_matchup!C8)</f>
        <v>4</v>
      </c>
      <c r="L8">
        <f>COUNTIFS(match_data!$K$2:$K$381,formation_matchup!C8,match_data!$L$2:$L$381,formation_matchup!$L$3)+COUNTIFS(match_data!$K$2:$K$381,formation_matchup!$L$3,match_data!$L$2:$L$381,formation_matchup!C8)</f>
        <v>3</v>
      </c>
      <c r="M8">
        <f>COUNTIFS(match_data!$K$2:$K$381,formation_matchup!C8,match_data!$L$2:$L$381,formation_matchup!$M$3)+COUNTIFS(match_data!$K$2:$K$381,formation_matchup!$M$3,match_data!$L$2:$L$381,formation_matchup!C8)</f>
        <v>0</v>
      </c>
      <c r="N8">
        <f>COUNTIFS(match_data!$K$2:$K$381,formation_matchup!C8,match_data!$L$2:$L$381,formation_matchup!$N$3)+COUNTIFS(match_data!$K$2:$K$381,formation_matchup!$N$3,match_data!$L$2:$L$381,formation_matchup!C8)</f>
        <v>1</v>
      </c>
      <c r="O8">
        <f>COUNTIFS(match_data!$K$2:$K$381,formation_matchup!C8,match_data!$L$2:$L$381,formation_matchup!$O$3)+COUNTIFS(match_data!$K$2:$K$381,formation_matchup!$O$3,match_data!$L$2:$L$381,formation_matchup!C8)</f>
        <v>0</v>
      </c>
      <c r="P8">
        <f>COUNTIFS(match_data!$K$2:$K$381,formation_matchup!C8,match_data!$L$2:$L$381,formation_matchup!$P$3)+COUNTIFS(match_data!$K$2:$K$381,formation_matchup!$P$3,match_data!$L$2:$L$381,formation_matchup!C8)</f>
        <v>0</v>
      </c>
      <c r="Q8">
        <f>COUNTIFS(match_data!$K$2:$K$381,formation_matchup!C8,match_data!$L$2:$L$381,formation_matchup!$Q$3)+COUNTIFS(match_data!$K$2:$K$381,formation_matchup!$Q$3,match_data!$L$2:$L$381,formation_matchup!C8)</f>
        <v>0</v>
      </c>
      <c r="R8">
        <f>COUNTIFS(match_data!$K$2:$K$381,formation_matchup!C8,match_data!$L$2:$L$381,formation_matchup!$R$3)+COUNTIFS(match_data!$K$2:$K$381,formation_matchup!$R$3,match_data!$L$2:$L$381,formation_matchup!C8)</f>
        <v>0</v>
      </c>
    </row>
    <row r="9" spans="3:18" x14ac:dyDescent="0.3">
      <c r="C9">
        <v>4312</v>
      </c>
      <c r="D9">
        <f>COUNTIFS(match_data!$K$2:$K$381,formation_matchup!C9,match_data!$L$2:$L$381,formation_matchup!$D$3)+COUNTIFS(match_data!$K$2:$K$381,formation_matchup!$D$3,match_data!$L$2:$L$381,formation_matchup!C9)</f>
        <v>4</v>
      </c>
      <c r="E9">
        <f>COUNTIFS(match_data!$K$2:$K$381,formation_matchup!C9,match_data!$L$2:$L$381,formation_matchup!$E$3)+COUNTIFS(match_data!$K$2:$K$381,formation_matchup!$E$3,match_data!$L$2:$L$381,formation_matchup!C9)</f>
        <v>6</v>
      </c>
      <c r="F9">
        <f>COUNTIFS(match_data!$K$2:$K$381,formation_matchup!C9,match_data!$L$2:$L$381,formation_matchup!$F$3)+COUNTIFS(match_data!$K$2:$K$381,formation_matchup!$F$3,match_data!$L$2:$L$381,formation_matchup!C9)</f>
        <v>1</v>
      </c>
      <c r="G9">
        <f>COUNTIFS(match_data!$K$2:$K$381,formation_matchup!C9,match_data!$L$2:$L$381,formation_matchup!$G$3)+COUNTIFS(match_data!$K$2:$K$381,formation_matchup!$G$3,match_data!$L$2:$L$381,formation_matchup!C9)</f>
        <v>1</v>
      </c>
      <c r="H9">
        <f>COUNTIFS(match_data!$K$2:$K$381,formation_matchup!C9,match_data!$L$2:$L$381,formation_matchup!$H$3)+COUNTIFS(match_data!$K$2:$K$381,formation_matchup!$H$3,match_data!$L$2:$L$381,formation_matchup!C9)</f>
        <v>1</v>
      </c>
      <c r="I9">
        <f>(COUNTIFS(match_data!$K$2:$K$381,formation_matchup!C9,match_data!$L$2:$L$381,formation_matchup!$I$3)+COUNTIFS(match_data!$K$2:$K$381,formation_matchup!$I$3,match_data!$L$2:$L$381,formation_matchup!C9))/2</f>
        <v>1</v>
      </c>
      <c r="J9">
        <f>COUNTIFS(match_data!$K$2:$K$381,formation_matchup!C9,match_data!$L$2:$L$381,formation_matchup!$J$3)+COUNTIFS(match_data!$K$2:$K$381,formation_matchup!$J$3,match_data!$L$2:$L$381,formation_matchup!C9)</f>
        <v>2</v>
      </c>
      <c r="K9">
        <f>COUNTIFS(match_data!$K$2:$K$381,formation_matchup!C9,match_data!$L$2:$L$381,formation_matchup!$K$3)+COUNTIFS(match_data!$K$2:$K$381,formation_matchup!$K$3,match_data!$L$2:$L$381,formation_matchup!C9)</f>
        <v>3</v>
      </c>
      <c r="L9">
        <f>COUNTIFS(match_data!$K$2:$K$381,formation_matchup!C9,match_data!$L$2:$L$381,formation_matchup!$L$3)+COUNTIFS(match_data!$K$2:$K$381,formation_matchup!$L$3,match_data!$L$2:$L$381,formation_matchup!C9)</f>
        <v>0</v>
      </c>
      <c r="M9">
        <f>COUNTIFS(match_data!$K$2:$K$381,formation_matchup!C9,match_data!$L$2:$L$381,formation_matchup!$M$3)+COUNTIFS(match_data!$K$2:$K$381,formation_matchup!$M$3,match_data!$L$2:$L$381,formation_matchup!C9)</f>
        <v>0</v>
      </c>
      <c r="N9">
        <f>COUNTIFS(match_data!$K$2:$K$381,formation_matchup!C9,match_data!$L$2:$L$381,formation_matchup!$N$3)+COUNTIFS(match_data!$K$2:$K$381,formation_matchup!$N$3,match_data!$L$2:$L$381,formation_matchup!C9)</f>
        <v>0</v>
      </c>
      <c r="O9">
        <f>COUNTIFS(match_data!$K$2:$K$381,formation_matchup!C9,match_data!$L$2:$L$381,formation_matchup!$O$3)+COUNTIFS(match_data!$K$2:$K$381,formation_matchup!$O$3,match_data!$L$2:$L$381,formation_matchup!C9)</f>
        <v>0</v>
      </c>
      <c r="P9">
        <f>COUNTIFS(match_data!$K$2:$K$381,formation_matchup!C9,match_data!$L$2:$L$381,formation_matchup!$P$3)+COUNTIFS(match_data!$K$2:$K$381,formation_matchup!$P$3,match_data!$L$2:$L$381,formation_matchup!C9)</f>
        <v>0</v>
      </c>
      <c r="Q9">
        <f>COUNTIFS(match_data!$K$2:$K$381,formation_matchup!C9,match_data!$L$2:$L$381,formation_matchup!$Q$3)+COUNTIFS(match_data!$K$2:$K$381,formation_matchup!$Q$3,match_data!$L$2:$L$381,formation_matchup!C9)</f>
        <v>0</v>
      </c>
      <c r="R9">
        <f>COUNTIFS(match_data!$K$2:$K$381,formation_matchup!C9,match_data!$L$2:$L$381,formation_matchup!$R$3)+COUNTIFS(match_data!$K$2:$K$381,formation_matchup!$R$3,match_data!$L$2:$L$381,formation_matchup!C9)</f>
        <v>0</v>
      </c>
    </row>
    <row r="10" spans="3:18" x14ac:dyDescent="0.3">
      <c r="C10">
        <v>352</v>
      </c>
      <c r="D10">
        <f>COUNTIFS(match_data!$K$2:$K$381,formation_matchup!C10,match_data!$L$2:$L$381,formation_matchup!$D$3)+COUNTIFS(match_data!$K$2:$K$381,formation_matchup!$D$3,match_data!$L$2:$L$381,formation_matchup!C10)</f>
        <v>5</v>
      </c>
      <c r="E10">
        <f>COUNTIFS(match_data!$K$2:$K$381,formation_matchup!C10,match_data!$L$2:$L$381,formation_matchup!$E$3)+COUNTIFS(match_data!$K$2:$K$381,formation_matchup!$E$3,match_data!$L$2:$L$381,formation_matchup!C10)</f>
        <v>5</v>
      </c>
      <c r="F10">
        <f>COUNTIFS(match_data!$K$2:$K$381,formation_matchup!C10,match_data!$L$2:$L$381,formation_matchup!$F$3)+COUNTIFS(match_data!$K$2:$K$381,formation_matchup!$F$3,match_data!$L$2:$L$381,formation_matchup!C10)</f>
        <v>2</v>
      </c>
      <c r="G10">
        <f>COUNTIFS(match_data!$K$2:$K$381,formation_matchup!C10,match_data!$L$2:$L$381,formation_matchup!$G$3)+COUNTIFS(match_data!$K$2:$K$381,formation_matchup!$G$3,match_data!$L$2:$L$381,formation_matchup!C10)</f>
        <v>1</v>
      </c>
      <c r="H10">
        <f>COUNTIFS(match_data!$K$2:$K$381,formation_matchup!C10,match_data!$L$2:$L$381,formation_matchup!$H$3)+COUNTIFS(match_data!$K$2:$K$381,formation_matchup!$H$3,match_data!$L$2:$L$381,formation_matchup!C10)</f>
        <v>1</v>
      </c>
      <c r="I10">
        <f>COUNTIFS(match_data!$K$2:$K$381,formation_matchup!C10,match_data!$L$2:$L$381,formation_matchup!$I$3)+COUNTIFS(match_data!$K$2:$K$381,formation_matchup!$I$3,match_data!$L$2:$L$381,formation_matchup!C10)</f>
        <v>2</v>
      </c>
      <c r="J10">
        <f>(COUNTIFS(match_data!$K$2:$K$381,formation_matchup!C10,match_data!$L$2:$L$381,formation_matchup!$J$3)+COUNTIFS(match_data!$K$2:$K$381,formation_matchup!$J$3,match_data!$L$2:$L$381,formation_matchup!C10))/2</f>
        <v>1</v>
      </c>
      <c r="K10">
        <f>COUNTIFS(match_data!$K$2:$K$381,formation_matchup!C10,match_data!$L$2:$L$381,formation_matchup!$K$3)+COUNTIFS(match_data!$K$2:$K$381,formation_matchup!$K$3,match_data!$L$2:$L$381,formation_matchup!C10)</f>
        <v>3</v>
      </c>
      <c r="L10">
        <f>COUNTIFS(match_data!$K$2:$K$381,formation_matchup!C10,match_data!$L$2:$L$381,formation_matchup!$L$3)+COUNTIFS(match_data!$K$2:$K$381,formation_matchup!$L$3,match_data!$L$2:$L$381,formation_matchup!C10)</f>
        <v>0</v>
      </c>
      <c r="M10">
        <f>COUNTIFS(match_data!$K$2:$K$381,formation_matchup!C10,match_data!$L$2:$L$381,formation_matchup!$M$3)+COUNTIFS(match_data!$K$2:$K$381,formation_matchup!$M$3,match_data!$L$2:$L$381,formation_matchup!C10)</f>
        <v>0</v>
      </c>
      <c r="N10">
        <f>COUNTIFS(match_data!$K$2:$K$381,formation_matchup!C10,match_data!$L$2:$L$381,formation_matchup!$N$3)+COUNTIFS(match_data!$K$2:$K$381,formation_matchup!$N$3,match_data!$L$2:$L$381,formation_matchup!C10)</f>
        <v>0</v>
      </c>
      <c r="O10">
        <f>COUNTIFS(match_data!$K$2:$K$381,formation_matchup!C10,match_data!$L$2:$L$381,formation_matchup!$O$3)+COUNTIFS(match_data!$K$2:$K$381,formation_matchup!$O$3,match_data!$L$2:$L$381,formation_matchup!C10)</f>
        <v>2</v>
      </c>
      <c r="P10">
        <f>COUNTIFS(match_data!$K$2:$K$381,formation_matchup!C10,match_data!$L$2:$L$381,formation_matchup!$P$3)+COUNTIFS(match_data!$K$2:$K$381,formation_matchup!$P$3,match_data!$L$2:$L$381,formation_matchup!C10)</f>
        <v>0</v>
      </c>
      <c r="Q10">
        <f>COUNTIFS(match_data!$K$2:$K$381,formation_matchup!C10,match_data!$L$2:$L$381,formation_matchup!$Q$3)+COUNTIFS(match_data!$K$2:$K$381,formation_matchup!$Q$3,match_data!$L$2:$L$381,formation_matchup!C10)</f>
        <v>0</v>
      </c>
      <c r="R10">
        <f>COUNTIFS(match_data!$K$2:$K$381,formation_matchup!C10,match_data!$L$2:$L$381,formation_matchup!$R$3)+COUNTIFS(match_data!$K$2:$K$381,formation_matchup!$R$3,match_data!$L$2:$L$381,formation_matchup!C10)</f>
        <v>0</v>
      </c>
    </row>
    <row r="11" spans="3:18" x14ac:dyDescent="0.3">
      <c r="C11">
        <v>3421</v>
      </c>
      <c r="D11">
        <f>COUNTIFS(match_data!$K$2:$K$381,formation_matchup!C11,match_data!$L$2:$L$381,formation_matchup!$D$3)+COUNTIFS(match_data!$K$2:$K$381,formation_matchup!$D$3,match_data!$L$2:$L$381,formation_matchup!C11)</f>
        <v>21</v>
      </c>
      <c r="E11">
        <f>COUNTIFS(match_data!$K$2:$K$381,formation_matchup!C11,match_data!$L$2:$L$381,formation_matchup!$E$3)+COUNTIFS(match_data!$K$2:$K$381,formation_matchup!$E$3,match_data!$L$2:$L$381,formation_matchup!C11)</f>
        <v>5</v>
      </c>
      <c r="F11">
        <f>COUNTIFS(match_data!$K$2:$K$381,formation_matchup!C11,match_data!$L$2:$L$381,formation_matchup!$F$3)+COUNTIFS(match_data!$K$2:$K$381,formation_matchup!$F$3,match_data!$L$2:$L$381,formation_matchup!C11)</f>
        <v>9</v>
      </c>
      <c r="G11">
        <f>COUNTIFS(match_data!$K$2:$K$381,formation_matchup!C11,match_data!$L$2:$L$381,formation_matchup!$G$3)+COUNTIFS(match_data!$K$2:$K$381,formation_matchup!$G$3,match_data!$L$2:$L$381,formation_matchup!C11)</f>
        <v>4</v>
      </c>
      <c r="H11">
        <f>COUNTIFS(match_data!$K$2:$K$381,formation_matchup!C11,match_data!$L$2:$L$381,formation_matchup!$H$3)+COUNTIFS(match_data!$K$2:$K$381,formation_matchup!$H$3,match_data!$L$2:$L$381,formation_matchup!C11)</f>
        <v>4</v>
      </c>
      <c r="I11">
        <f>COUNTIFS(match_data!$K$2:$K$381,formation_matchup!C11,match_data!$L$2:$L$381,formation_matchup!$I$3)+COUNTIFS(match_data!$K$2:$K$381,formation_matchup!$I$3,match_data!$L$2:$L$381,formation_matchup!C11)</f>
        <v>3</v>
      </c>
      <c r="J11">
        <f>COUNTIFS(match_data!$K$2:$K$381,formation_matchup!C11,match_data!$L$2:$L$381,formation_matchup!$J$3)+COUNTIFS(match_data!$K$2:$K$381,formation_matchup!$J$3,match_data!$L$2:$L$381,formation_matchup!C11)</f>
        <v>3</v>
      </c>
      <c r="K11">
        <f>COUNTIFS(match_data!$K$2:$K$381,formation_matchup!C11,match_data!$L$2:$L$381,formation_matchup!$K$3)+COUNTIFS(match_data!$K$2:$K$381,formation_matchup!$K$3,match_data!$L$2:$L$381,formation_matchup!C11)</f>
        <v>0</v>
      </c>
      <c r="L11">
        <f>COUNTIFS(match_data!$K$2:$K$381,formation_matchup!C11,match_data!$L$2:$L$381,formation_matchup!$L$3)+COUNTIFS(match_data!$K$2:$K$381,formation_matchup!$L$3,match_data!$L$2:$L$381,formation_matchup!C11)</f>
        <v>3</v>
      </c>
      <c r="M11">
        <f>COUNTIFS(match_data!$K$2:$K$381,formation_matchup!C11,match_data!$L$2:$L$381,formation_matchup!$M$3)+COUNTIFS(match_data!$K$2:$K$381,formation_matchup!$M$3,match_data!$L$2:$L$381,formation_matchup!C11)</f>
        <v>1</v>
      </c>
      <c r="N11">
        <f>COUNTIFS(match_data!$K$2:$K$381,formation_matchup!C11,match_data!$L$2:$L$381,formation_matchup!$N$3)+COUNTIFS(match_data!$K$2:$K$381,formation_matchup!$N$3,match_data!$L$2:$L$381,formation_matchup!C11)</f>
        <v>0</v>
      </c>
      <c r="O11">
        <f>COUNTIFS(match_data!$K$2:$K$381,formation_matchup!C11,match_data!$L$2:$L$381,formation_matchup!$O$3)+COUNTIFS(match_data!$K$2:$K$381,formation_matchup!$O$3,match_data!$L$2:$L$381,formation_matchup!C11)</f>
        <v>0</v>
      </c>
      <c r="P11">
        <f>COUNTIFS(match_data!$K$2:$K$381,formation_matchup!C11,match_data!$L$2:$L$381,formation_matchup!$P$3)+COUNTIFS(match_data!$K$2:$K$381,formation_matchup!$P$3,match_data!$L$2:$L$381,formation_matchup!C11)</f>
        <v>0</v>
      </c>
      <c r="Q11">
        <f>COUNTIFS(match_data!$K$2:$K$381,formation_matchup!C11,match_data!$L$2:$L$381,formation_matchup!$Q$3)+COUNTIFS(match_data!$K$2:$K$381,formation_matchup!$Q$3,match_data!$L$2:$L$381,formation_matchup!C11)</f>
        <v>1</v>
      </c>
      <c r="R11">
        <f>COUNTIFS(match_data!$K$2:$K$381,formation_matchup!C11,match_data!$L$2:$L$381,formation_matchup!$R$3)+COUNTIFS(match_data!$K$2:$K$381,formation_matchup!$R$3,match_data!$L$2:$L$381,formation_matchup!C11)</f>
        <v>0</v>
      </c>
    </row>
    <row r="12" spans="3:18" x14ac:dyDescent="0.3">
      <c r="C12">
        <v>3511</v>
      </c>
      <c r="D12">
        <f>COUNTIFS(match_data!$K$2:$K$381,formation_matchup!C12,match_data!$L$2:$L$381,formation_matchup!$D$3)+COUNTIFS(match_data!$K$2:$K$381,formation_matchup!$D$3,match_data!$L$2:$L$381,formation_matchup!C12)</f>
        <v>4</v>
      </c>
      <c r="E12">
        <f>COUNTIFS(match_data!$K$2:$K$381,formation_matchup!C12,match_data!$L$2:$L$381,formation_matchup!$E$3)+COUNTIFS(match_data!$K$2:$K$381,formation_matchup!$E$3,match_data!$L$2:$L$381,formation_matchup!C12)</f>
        <v>2</v>
      </c>
      <c r="F12">
        <f>COUNTIFS(match_data!$K$2:$K$381,formation_matchup!C12,match_data!$L$2:$L$381,formation_matchup!$F$3)+COUNTIFS(match_data!$K$2:$K$381,formation_matchup!$F$3,match_data!$L$2:$L$381,formation_matchup!C12)</f>
        <v>1</v>
      </c>
      <c r="G12">
        <f>COUNTIFS(match_data!$K$2:$K$381,formation_matchup!C12,match_data!$L$2:$L$381,formation_matchup!$G$3)+COUNTIFS(match_data!$K$2:$K$381,formation_matchup!$G$3,match_data!$L$2:$L$381,formation_matchup!C12)</f>
        <v>1</v>
      </c>
      <c r="H12">
        <f>COUNTIFS(match_data!$K$2:$K$381,formation_matchup!C12,match_data!$L$2:$L$381,formation_matchup!$H$3)+COUNTIFS(match_data!$K$2:$K$381,formation_matchup!$H$3,match_data!$L$2:$L$381,formation_matchup!C12)</f>
        <v>3</v>
      </c>
      <c r="I12">
        <f>COUNTIFS(match_data!$K$2:$K$381,formation_matchup!C12,match_data!$L$2:$L$381,formation_matchup!$I$3)+COUNTIFS(match_data!$K$2:$K$381,formation_matchup!$I$3,match_data!$L$2:$L$381,formation_matchup!C12)</f>
        <v>0</v>
      </c>
      <c r="J12">
        <f>COUNTIFS(match_data!$K$2:$K$381,formation_matchup!C12,match_data!$L$2:$L$381,formation_matchup!$J$3)+COUNTIFS(match_data!$K$2:$K$381,formation_matchup!$J$3,match_data!$L$2:$L$381,formation_matchup!C12)</f>
        <v>0</v>
      </c>
      <c r="K12">
        <f>COUNTIFS(match_data!$K$2:$K$381,formation_matchup!C12,match_data!$L$2:$L$381,formation_matchup!$K$3)+COUNTIFS(match_data!$K$2:$K$381,formation_matchup!$K$3,match_data!$L$2:$L$381,formation_matchup!C12)</f>
        <v>3</v>
      </c>
      <c r="L12">
        <f>COUNTIFS(match_data!$K$2:$K$381,formation_matchup!C12,match_data!$L$2:$L$381,formation_matchup!$L$3)+COUNTIFS(match_data!$K$2:$K$381,formation_matchup!$L$3,match_data!$L$2:$L$381,formation_matchup!C12)</f>
        <v>0</v>
      </c>
      <c r="M12">
        <f>COUNTIFS(match_data!$K$2:$K$381,formation_matchup!C12,match_data!$L$2:$L$381,formation_matchup!$M$3)+COUNTIFS(match_data!$K$2:$K$381,formation_matchup!$M$3,match_data!$L$2:$L$381,formation_matchup!C12)</f>
        <v>0</v>
      </c>
      <c r="N12">
        <f>COUNTIFS(match_data!$K$2:$K$381,formation_matchup!C12,match_data!$L$2:$L$381,formation_matchup!$N$3)+COUNTIFS(match_data!$K$2:$K$381,formation_matchup!$N$3,match_data!$L$2:$L$381,formation_matchup!C12)</f>
        <v>0</v>
      </c>
      <c r="O12">
        <f>COUNTIFS(match_data!$K$2:$K$381,formation_matchup!C12,match_data!$L$2:$L$381,formation_matchup!$O$3)+COUNTIFS(match_data!$K$2:$K$381,formation_matchup!$O$3,match_data!$L$2:$L$381,formation_matchup!C12)</f>
        <v>0</v>
      </c>
      <c r="P12">
        <f>COUNTIFS(match_data!$K$2:$K$381,formation_matchup!C12,match_data!$L$2:$L$381,formation_matchup!$P$3)+COUNTIFS(match_data!$K$2:$K$381,formation_matchup!$P$3,match_data!$L$2:$L$381,formation_matchup!C12)</f>
        <v>0</v>
      </c>
      <c r="Q12">
        <f>COUNTIFS(match_data!$K$2:$K$381,formation_matchup!C12,match_data!$L$2:$L$381,formation_matchup!$Q$3)+COUNTIFS(match_data!$K$2:$K$381,formation_matchup!$Q$3,match_data!$L$2:$L$381,formation_matchup!C12)</f>
        <v>0</v>
      </c>
      <c r="R12">
        <f>COUNTIFS(match_data!$K$2:$K$381,formation_matchup!C12,match_data!$L$2:$L$381,formation_matchup!$R$3)+COUNTIFS(match_data!$K$2:$K$381,formation_matchup!$R$3,match_data!$L$2:$L$381,formation_matchup!C12)</f>
        <v>1</v>
      </c>
    </row>
    <row r="13" spans="3:18" x14ac:dyDescent="0.3">
      <c r="C13">
        <v>4411</v>
      </c>
      <c r="D13">
        <f>COUNTIFS(match_data!$K$2:$K$381,formation_matchup!C13,match_data!$L$2:$L$381,formation_matchup!$D$3)+COUNTIFS(match_data!$K$2:$K$381,formation_matchup!$D$3,match_data!$L$2:$L$381,formation_matchup!C13)</f>
        <v>12</v>
      </c>
      <c r="E13">
        <f>COUNTIFS(match_data!$K$2:$K$381,formation_matchup!C13,match_data!$L$2:$L$381,formation_matchup!$E$3)+COUNTIFS(match_data!$K$2:$K$381,formation_matchup!$E$3,match_data!$L$2:$L$381,formation_matchup!C13)</f>
        <v>8</v>
      </c>
      <c r="F13">
        <f>COUNTIFS(match_data!$K$2:$K$381,formation_matchup!C13,match_data!$L$2:$L$381,formation_matchup!$F$3)+COUNTIFS(match_data!$K$2:$K$381,formation_matchup!$F$3,match_data!$L$2:$L$381,formation_matchup!C13)</f>
        <v>4</v>
      </c>
      <c r="G13">
        <f>COUNTIFS(match_data!$K$2:$K$381,formation_matchup!C13,match_data!$L$2:$L$381,formation_matchup!$G$3)+COUNTIFS(match_data!$K$2:$K$381,formation_matchup!$G$3,match_data!$L$2:$L$381,formation_matchup!C13)</f>
        <v>1</v>
      </c>
      <c r="H13">
        <f>COUNTIFS(match_data!$K$2:$K$381,formation_matchup!C13,match_data!$L$2:$L$381,formation_matchup!$H$3)+COUNTIFS(match_data!$K$2:$K$381,formation_matchup!$H$3,match_data!$L$2:$L$381,formation_matchup!C13)</f>
        <v>0</v>
      </c>
      <c r="I13">
        <f>COUNTIFS(match_data!$K$2:$K$381,formation_matchup!C13,match_data!$L$2:$L$381,formation_matchup!$I$3)+COUNTIFS(match_data!$K$2:$K$381,formation_matchup!$I$3,match_data!$L$2:$L$381,formation_matchup!C13)</f>
        <v>0</v>
      </c>
      <c r="J13">
        <f>COUNTIFS(match_data!$K$2:$K$381,formation_matchup!C13,match_data!$L$2:$L$381,formation_matchup!$J$3)+COUNTIFS(match_data!$K$2:$K$381,formation_matchup!$J$3,match_data!$L$2:$L$381,formation_matchup!C13)</f>
        <v>0</v>
      </c>
      <c r="K13">
        <f>COUNTIFS(match_data!$K$2:$K$381,formation_matchup!C13,match_data!$L$2:$L$381,formation_matchup!$K$3)+COUNTIFS(match_data!$K$2:$K$381,formation_matchup!$K$3,match_data!$L$2:$L$381,formation_matchup!C13)</f>
        <v>1</v>
      </c>
      <c r="L13">
        <f>COUNTIFS(match_data!$K$2:$K$381,formation_matchup!C13,match_data!$L$2:$L$381,formation_matchup!$L$3)+COUNTIFS(match_data!$K$2:$K$381,formation_matchup!$L$3,match_data!$L$2:$L$381,formation_matchup!C13)</f>
        <v>0</v>
      </c>
      <c r="M13">
        <f>COUNTIFS(match_data!$K$2:$K$381,formation_matchup!C13,match_data!$L$2:$L$381,formation_matchup!$M$3)+COUNTIFS(match_data!$K$2:$K$381,formation_matchup!$M$3,match_data!$L$2:$L$381,formation_matchup!C13)</f>
        <v>0</v>
      </c>
      <c r="N13">
        <f>COUNTIFS(match_data!$K$2:$K$381,formation_matchup!C13,match_data!$L$2:$L$381,formation_matchup!$N$3)+COUNTIFS(match_data!$K$2:$K$381,formation_matchup!$N$3,match_data!$L$2:$L$381,formation_matchup!C13)</f>
        <v>0</v>
      </c>
      <c r="O13">
        <f>COUNTIFS(match_data!$K$2:$K$381,formation_matchup!C13,match_data!$L$2:$L$381,formation_matchup!$O$3)+COUNTIFS(match_data!$K$2:$K$381,formation_matchup!$O$3,match_data!$L$2:$L$381,formation_matchup!C13)</f>
        <v>0</v>
      </c>
      <c r="P13">
        <f>COUNTIFS(match_data!$K$2:$K$381,formation_matchup!C13,match_data!$L$2:$L$381,formation_matchup!$P$3)+COUNTIFS(match_data!$K$2:$K$381,formation_matchup!$P$3,match_data!$L$2:$L$381,formation_matchup!C13)</f>
        <v>1</v>
      </c>
      <c r="Q13">
        <f>COUNTIFS(match_data!$K$2:$K$381,formation_matchup!C13,match_data!$L$2:$L$381,formation_matchup!$Q$3)+COUNTIFS(match_data!$K$2:$K$381,formation_matchup!$Q$3,match_data!$L$2:$L$381,formation_matchup!C13)</f>
        <v>0</v>
      </c>
      <c r="R13">
        <f>COUNTIFS(match_data!$K$2:$K$381,formation_matchup!C13,match_data!$L$2:$L$381,formation_matchup!$R$3)+COUNTIFS(match_data!$K$2:$K$381,formation_matchup!$R$3,match_data!$L$2:$L$381,formation_matchup!C13)</f>
        <v>0</v>
      </c>
    </row>
    <row r="14" spans="3:18" x14ac:dyDescent="0.3">
      <c r="C14">
        <v>532</v>
      </c>
      <c r="D14">
        <f>COUNTIFS(match_data!$K$2:$K$381,formation_matchup!C14,match_data!$L$2:$L$381,formation_matchup!$D$3)+COUNTIFS(match_data!$K$2:$K$381,formation_matchup!$D$3,match_data!$L$2:$L$381,formation_matchup!C14)</f>
        <v>2</v>
      </c>
      <c r="E14">
        <f>COUNTIFS(match_data!$K$2:$K$381,formation_matchup!C14,match_data!$L$2:$L$381,formation_matchup!$E$3)+COUNTIFS(match_data!$K$2:$K$381,formation_matchup!$E$3,match_data!$L$2:$L$381,formation_matchup!C14)</f>
        <v>0</v>
      </c>
      <c r="F14">
        <f>COUNTIFS(match_data!$K$2:$K$381,formation_matchup!C14,match_data!$L$2:$L$381,formation_matchup!$F$3)+COUNTIFS(match_data!$K$2:$K$381,formation_matchup!$F$3,match_data!$L$2:$L$381,formation_matchup!C14)</f>
        <v>0</v>
      </c>
      <c r="G14">
        <f>COUNTIFS(match_data!$K$2:$K$381,formation_matchup!C14,match_data!$L$2:$L$381,formation_matchup!$G$3)+COUNTIFS(match_data!$K$2:$K$381,formation_matchup!$G$3,match_data!$L$2:$L$381,formation_matchup!C14)</f>
        <v>2</v>
      </c>
      <c r="H14">
        <f>COUNTIFS(match_data!$K$2:$K$381,formation_matchup!C14,match_data!$L$2:$L$381,formation_matchup!$H$3)+COUNTIFS(match_data!$K$2:$K$381,formation_matchup!$H$3,match_data!$L$2:$L$381,formation_matchup!C14)</f>
        <v>1</v>
      </c>
      <c r="I14">
        <f>COUNTIFS(match_data!$K$2:$K$381,formation_matchup!C14,match_data!$L$2:$L$381,formation_matchup!$I$3)+COUNTIFS(match_data!$K$2:$K$381,formation_matchup!$I$3,match_data!$L$2:$L$381,formation_matchup!C14)</f>
        <v>0</v>
      </c>
      <c r="J14">
        <f>COUNTIFS(match_data!$K$2:$K$381,formation_matchup!C14,match_data!$L$2:$L$381,formation_matchup!$J$3)+COUNTIFS(match_data!$K$2:$K$381,formation_matchup!$J$3,match_data!$L$2:$L$381,formation_matchup!C14)</f>
        <v>0</v>
      </c>
      <c r="K14">
        <f>COUNTIFS(match_data!$K$2:$K$381,formation_matchup!C14,match_data!$L$2:$L$381,formation_matchup!$K$3)+COUNTIFS(match_data!$K$2:$K$381,formation_matchup!$K$3,match_data!$L$2:$L$381,formation_matchup!C14)</f>
        <v>0</v>
      </c>
      <c r="L14">
        <f>COUNTIFS(match_data!$K$2:$K$381,formation_matchup!C14,match_data!$L$2:$L$381,formation_matchup!$L$3)+COUNTIFS(match_data!$K$2:$K$381,formation_matchup!$L$3,match_data!$L$2:$L$381,formation_matchup!C14)</f>
        <v>0</v>
      </c>
      <c r="M14">
        <f>COUNTIFS(match_data!$K$2:$K$381,formation_matchup!C14,match_data!$L$2:$L$381,formation_matchup!$M$3)+COUNTIFS(match_data!$K$2:$K$381,formation_matchup!$M$3,match_data!$L$2:$L$381,formation_matchup!C14)</f>
        <v>0</v>
      </c>
      <c r="N14">
        <f>COUNTIFS(match_data!$K$2:$K$381,formation_matchup!C14,match_data!$L$2:$L$381,formation_matchup!$N$3)+COUNTIFS(match_data!$K$2:$K$381,formation_matchup!$N$3,match_data!$L$2:$L$381,formation_matchup!C14)</f>
        <v>0</v>
      </c>
      <c r="O14">
        <f>COUNTIFS(match_data!$K$2:$K$381,formation_matchup!C14,match_data!$L$2:$L$381,formation_matchup!$O$3)+COUNTIFS(match_data!$K$2:$K$381,formation_matchup!$O$3,match_data!$L$2:$L$381,formation_matchup!C14)</f>
        <v>0</v>
      </c>
      <c r="P14">
        <f>COUNTIFS(match_data!$K$2:$K$381,formation_matchup!C14,match_data!$L$2:$L$381,formation_matchup!$P$3)+COUNTIFS(match_data!$K$2:$K$381,formation_matchup!$P$3,match_data!$L$2:$L$381,formation_matchup!C14)</f>
        <v>0</v>
      </c>
      <c r="Q14">
        <f>COUNTIFS(match_data!$K$2:$K$381,formation_matchup!C14,match_data!$L$2:$L$381,formation_matchup!$Q$3)+COUNTIFS(match_data!$K$2:$K$381,formation_matchup!$Q$3,match_data!$L$2:$L$381,formation_matchup!C14)</f>
        <v>0</v>
      </c>
      <c r="R14">
        <f>COUNTIFS(match_data!$K$2:$K$381,formation_matchup!C14,match_data!$L$2:$L$381,formation_matchup!$R$3)+COUNTIFS(match_data!$K$2:$K$381,formation_matchup!$R$3,match_data!$L$2:$L$381,formation_matchup!C14)</f>
        <v>0</v>
      </c>
    </row>
    <row r="15" spans="3:18" x14ac:dyDescent="0.3">
      <c r="C15">
        <v>3412</v>
      </c>
      <c r="D15">
        <f>COUNTIFS(match_data!$K$2:$K$381,formation_matchup!C15,match_data!$L$2:$L$381,formation_matchup!$D$3)+COUNTIFS(match_data!$K$2:$K$381,formation_matchup!$D$3,match_data!$L$2:$L$381,formation_matchup!C15)</f>
        <v>5</v>
      </c>
      <c r="E15">
        <f>COUNTIFS(match_data!$K$2:$K$381,formation_matchup!C15,match_data!$L$2:$L$381,formation_matchup!$E$3)+COUNTIFS(match_data!$K$2:$K$381,formation_matchup!$E$3,match_data!$L$2:$L$381,formation_matchup!C15)</f>
        <v>2</v>
      </c>
      <c r="F15">
        <f>COUNTIFS(match_data!$K$2:$K$381,formation_matchup!C15,match_data!$L$2:$L$381,formation_matchup!$F$3)+COUNTIFS(match_data!$K$2:$K$381,formation_matchup!$F$3,match_data!$L$2:$L$381,formation_matchup!C15)</f>
        <v>0</v>
      </c>
      <c r="G15">
        <f>COUNTIFS(match_data!$K$2:$K$381,formation_matchup!C15,match_data!$L$2:$L$381,formation_matchup!$G$3)+COUNTIFS(match_data!$K$2:$K$381,formation_matchup!$G$3,match_data!$L$2:$L$381,formation_matchup!C15)</f>
        <v>0</v>
      </c>
      <c r="H15">
        <f>COUNTIFS(match_data!$K$2:$K$381,formation_matchup!C15,match_data!$L$2:$L$381,formation_matchup!$H$3)+COUNTIFS(match_data!$K$2:$K$381,formation_matchup!$H$3,match_data!$L$2:$L$381,formation_matchup!C15)</f>
        <v>0</v>
      </c>
      <c r="I15">
        <f>COUNTIFS(match_data!$K$2:$K$381,formation_matchup!C15,match_data!$L$2:$L$381,formation_matchup!$I$3)+COUNTIFS(match_data!$K$2:$K$381,formation_matchup!$I$3,match_data!$L$2:$L$381,formation_matchup!C15)</f>
        <v>0</v>
      </c>
      <c r="J15">
        <f>COUNTIFS(match_data!$K$2:$K$381,formation_matchup!C15,match_data!$L$2:$L$381,formation_matchup!$J$3)+COUNTIFS(match_data!$K$2:$K$381,formation_matchup!$J$3,match_data!$L$2:$L$381,formation_matchup!C15)</f>
        <v>2</v>
      </c>
      <c r="K15">
        <f>COUNTIFS(match_data!$K$2:$K$381,formation_matchup!C15,match_data!$L$2:$L$381,formation_matchup!$K$3)+COUNTIFS(match_data!$K$2:$K$381,formation_matchup!$K$3,match_data!$L$2:$L$381,formation_matchup!C15)</f>
        <v>0</v>
      </c>
      <c r="L15">
        <f>COUNTIFS(match_data!$K$2:$K$381,formation_matchup!C15,match_data!$L$2:$L$381,formation_matchup!$L$3)+COUNTIFS(match_data!$K$2:$K$381,formation_matchup!$L$3,match_data!$L$2:$L$381,formation_matchup!C15)</f>
        <v>0</v>
      </c>
      <c r="M15">
        <f>COUNTIFS(match_data!$K$2:$K$381,formation_matchup!C15,match_data!$L$2:$L$381,formation_matchup!$M$3)+COUNTIFS(match_data!$K$2:$K$381,formation_matchup!$M$3,match_data!$L$2:$L$381,formation_matchup!C15)</f>
        <v>0</v>
      </c>
      <c r="N15">
        <f>COUNTIFS(match_data!$K$2:$K$381,formation_matchup!C15,match_data!$L$2:$L$381,formation_matchup!$N$3)+COUNTIFS(match_data!$K$2:$K$381,formation_matchup!$N$3,match_data!$L$2:$L$381,formation_matchup!C15)</f>
        <v>0</v>
      </c>
      <c r="O15">
        <f>COUNTIFS(match_data!$K$2:$K$381,formation_matchup!C15,match_data!$L$2:$L$381,formation_matchup!$O$3)+COUNTIFS(match_data!$K$2:$K$381,formation_matchup!$O$3,match_data!$L$2:$L$381,formation_matchup!C15)</f>
        <v>0</v>
      </c>
      <c r="P15">
        <f>COUNTIFS(match_data!$K$2:$K$381,formation_matchup!C15,match_data!$L$2:$L$381,formation_matchup!$P$3)+COUNTIFS(match_data!$K$2:$K$381,formation_matchup!$P$3,match_data!$L$2:$L$381,formation_matchup!C15)</f>
        <v>0</v>
      </c>
      <c r="Q15">
        <f>COUNTIFS(match_data!$K$2:$K$381,formation_matchup!C15,match_data!$L$2:$L$381,formation_matchup!$Q$3)+COUNTIFS(match_data!$K$2:$K$381,formation_matchup!$Q$3,match_data!$L$2:$L$381,formation_matchup!C15)</f>
        <v>0</v>
      </c>
      <c r="R15">
        <f>COUNTIFS(match_data!$K$2:$K$381,formation_matchup!C15,match_data!$L$2:$L$381,formation_matchup!$R$3)+COUNTIFS(match_data!$K$2:$K$381,formation_matchup!$R$3,match_data!$L$2:$L$381,formation_matchup!C15)</f>
        <v>0</v>
      </c>
    </row>
    <row r="16" spans="3:18" x14ac:dyDescent="0.3">
      <c r="C16">
        <v>541</v>
      </c>
      <c r="D16">
        <f>COUNTIFS(match_data!$K$2:$K$381,formation_matchup!C16,match_data!$L$2:$L$381,formation_matchup!$D$3)+COUNTIFS(match_data!$K$2:$K$381,formation_matchup!$D$3,match_data!$L$2:$L$381,formation_matchup!C16)</f>
        <v>2</v>
      </c>
      <c r="E16">
        <f>COUNTIFS(match_data!$K$2:$K$381,formation_matchup!C16,match_data!$L$2:$L$381,formation_matchup!$E$3)+COUNTIFS(match_data!$K$2:$K$381,formation_matchup!$E$3,match_data!$L$2:$L$381,formation_matchup!C16)</f>
        <v>0</v>
      </c>
      <c r="F16">
        <f>COUNTIFS(match_data!$K$2:$K$381,formation_matchup!C16,match_data!$L$2:$L$381,formation_matchup!$F$3)+COUNTIFS(match_data!$K$2:$K$381,formation_matchup!$F$3,match_data!$L$2:$L$381,formation_matchup!C16)</f>
        <v>0</v>
      </c>
      <c r="G16">
        <f>COUNTIFS(match_data!$K$2:$K$381,formation_matchup!C16,match_data!$L$2:$L$381,formation_matchup!$G$3)+COUNTIFS(match_data!$K$2:$K$381,formation_matchup!$G$3,match_data!$L$2:$L$381,formation_matchup!C16)</f>
        <v>0</v>
      </c>
      <c r="H16">
        <f>COUNTIFS(match_data!$K$2:$K$381,formation_matchup!C16,match_data!$L$2:$L$381,formation_matchup!$H$3)+COUNTIFS(match_data!$K$2:$K$381,formation_matchup!$H$3,match_data!$L$2:$L$381,formation_matchup!C16)</f>
        <v>0</v>
      </c>
      <c r="I16">
        <f>COUNTIFS(match_data!$K$2:$K$381,formation_matchup!C16,match_data!$L$2:$L$381,formation_matchup!$I$3)+COUNTIFS(match_data!$K$2:$K$381,formation_matchup!$I$3,match_data!$L$2:$L$381,formation_matchup!C16)</f>
        <v>0</v>
      </c>
      <c r="J16">
        <f>COUNTIFS(match_data!$K$2:$K$381,formation_matchup!C16,match_data!$L$2:$L$381,formation_matchup!$J$3)+COUNTIFS(match_data!$K$2:$K$381,formation_matchup!$J$3,match_data!$L$2:$L$381,formation_matchup!C16)</f>
        <v>0</v>
      </c>
      <c r="K16">
        <f>COUNTIFS(match_data!$K$2:$K$381,formation_matchup!C16,match_data!$L$2:$L$381,formation_matchup!$K$3)+COUNTIFS(match_data!$K$2:$K$381,formation_matchup!$K$3,match_data!$L$2:$L$381,formation_matchup!C16)</f>
        <v>0</v>
      </c>
      <c r="L16">
        <f>COUNTIFS(match_data!$K$2:$K$381,formation_matchup!C16,match_data!$L$2:$L$381,formation_matchup!$L$3)+COUNTIFS(match_data!$K$2:$K$381,formation_matchup!$L$3,match_data!$L$2:$L$381,formation_matchup!C16)</f>
        <v>0</v>
      </c>
      <c r="M16">
        <f>COUNTIFS(match_data!$K$2:$K$381,formation_matchup!C16,match_data!$L$2:$L$381,formation_matchup!$M$3)+COUNTIFS(match_data!$K$2:$K$381,formation_matchup!$M$3,match_data!$L$2:$L$381,formation_matchup!C16)</f>
        <v>1</v>
      </c>
      <c r="N16">
        <f>COUNTIFS(match_data!$K$2:$K$381,formation_matchup!C16,match_data!$L$2:$L$381,formation_matchup!$N$3)+COUNTIFS(match_data!$K$2:$K$381,formation_matchup!$N$3,match_data!$L$2:$L$381,formation_matchup!C16)</f>
        <v>0</v>
      </c>
      <c r="O16">
        <f>COUNTIFS(match_data!$K$2:$K$381,formation_matchup!C16,match_data!$L$2:$L$381,formation_matchup!$O$3)+COUNTIFS(match_data!$K$2:$K$381,formation_matchup!$O$3,match_data!$L$2:$L$381,formation_matchup!C16)</f>
        <v>0</v>
      </c>
      <c r="P16">
        <f>COUNTIFS(match_data!$K$2:$K$381,formation_matchup!C16,match_data!$L$2:$L$381,formation_matchup!$P$3)+COUNTIFS(match_data!$K$2:$K$381,formation_matchup!$P$3,match_data!$L$2:$L$381,formation_matchup!C16)</f>
        <v>0</v>
      </c>
      <c r="Q16">
        <f>COUNTIFS(match_data!$K$2:$K$381,formation_matchup!C16,match_data!$L$2:$L$381,formation_matchup!$Q$3)+COUNTIFS(match_data!$K$2:$K$381,formation_matchup!$Q$3,match_data!$L$2:$L$381,formation_matchup!C16)</f>
        <v>0</v>
      </c>
      <c r="R16">
        <f>COUNTIFS(match_data!$K$2:$K$381,formation_matchup!C16,match_data!$L$2:$L$381,formation_matchup!$R$3)+COUNTIFS(match_data!$K$2:$K$381,formation_matchup!$R$3,match_data!$L$2:$L$381,formation_matchup!C16)</f>
        <v>0</v>
      </c>
    </row>
    <row r="17" spans="3:18" x14ac:dyDescent="0.3">
      <c r="C17">
        <v>4321</v>
      </c>
      <c r="D17">
        <f>COUNTIFS(match_data!$K$2:$K$381,formation_matchup!C17,match_data!$L$2:$L$381,formation_matchup!$D$3)+COUNTIFS(match_data!$K$2:$K$381,formation_matchup!$D$3,match_data!$L$2:$L$381,formation_matchup!C17)</f>
        <v>1</v>
      </c>
      <c r="E17">
        <f>COUNTIFS(match_data!$K$2:$K$381,formation_matchup!C17,match_data!$L$2:$L$381,formation_matchup!$E$3)+COUNTIFS(match_data!$K$2:$K$381,formation_matchup!$E$3,match_data!$L$2:$L$381,formation_matchup!C17)</f>
        <v>0</v>
      </c>
      <c r="F17">
        <f>COUNTIFS(match_data!$K$2:$K$381,formation_matchup!C17,match_data!$L$2:$L$381,formation_matchup!$F$3)+COUNTIFS(match_data!$K$2:$K$381,formation_matchup!$F$3,match_data!$L$2:$L$381,formation_matchup!C17)</f>
        <v>1</v>
      </c>
      <c r="G17">
        <f>COUNTIFS(match_data!$K$2:$K$381,formation_matchup!C17,match_data!$L$2:$L$381,formation_matchup!$G$3)+COUNTIFS(match_data!$K$2:$K$381,formation_matchup!$G$3,match_data!$L$2:$L$381,formation_matchup!C17)</f>
        <v>0</v>
      </c>
      <c r="H17">
        <f>COUNTIFS(match_data!$K$2:$K$381,formation_matchup!C17,match_data!$L$2:$L$381,formation_matchup!$H$3)+COUNTIFS(match_data!$K$2:$K$381,formation_matchup!$H$3,match_data!$L$2:$L$381,formation_matchup!C17)</f>
        <v>0</v>
      </c>
      <c r="I17">
        <f>COUNTIFS(match_data!$K$2:$K$381,formation_matchup!C17,match_data!$L$2:$L$381,formation_matchup!$I$3)+COUNTIFS(match_data!$K$2:$K$381,formation_matchup!$I$3,match_data!$L$2:$L$381,formation_matchup!C17)</f>
        <v>0</v>
      </c>
      <c r="J17">
        <f>COUNTIFS(match_data!$K$2:$K$381,formation_matchup!C17,match_data!$L$2:$L$381,formation_matchup!$J$3)+COUNTIFS(match_data!$K$2:$K$381,formation_matchup!$J$3,match_data!$L$2:$L$381,formation_matchup!C17)</f>
        <v>0</v>
      </c>
      <c r="K17">
        <f>COUNTIFS(match_data!$K$2:$K$381,formation_matchup!C17,match_data!$L$2:$L$381,formation_matchup!$K$3)+COUNTIFS(match_data!$K$2:$K$381,formation_matchup!$K$3,match_data!$L$2:$L$381,formation_matchup!C17)</f>
        <v>1</v>
      </c>
      <c r="L17">
        <f>COUNTIFS(match_data!$K$2:$K$381,formation_matchup!C17,match_data!$L$2:$L$381,formation_matchup!$L$3)+COUNTIFS(match_data!$K$2:$K$381,formation_matchup!$L$3,match_data!$L$2:$L$381,formation_matchup!C17)</f>
        <v>0</v>
      </c>
      <c r="M17">
        <f>COUNTIFS(match_data!$K$2:$K$381,formation_matchup!C17,match_data!$L$2:$L$381,formation_matchup!$M$3)+COUNTIFS(match_data!$K$2:$K$381,formation_matchup!$M$3,match_data!$L$2:$L$381,formation_matchup!C17)</f>
        <v>0</v>
      </c>
      <c r="N17">
        <f>COUNTIFS(match_data!$K$2:$K$381,formation_matchup!C17,match_data!$L$2:$L$381,formation_matchup!$N$3)+COUNTIFS(match_data!$K$2:$K$381,formation_matchup!$N$3,match_data!$L$2:$L$381,formation_matchup!C17)</f>
        <v>0</v>
      </c>
      <c r="O17">
        <f>COUNTIFS(match_data!$K$2:$K$381,formation_matchup!C17,match_data!$L$2:$L$381,formation_matchup!$O$3)+COUNTIFS(match_data!$K$2:$K$381,formation_matchup!$O$3,match_data!$L$2:$L$381,formation_matchup!C17)</f>
        <v>0</v>
      </c>
      <c r="P17">
        <f>COUNTIFS(match_data!$K$2:$K$381,formation_matchup!C17,match_data!$L$2:$L$381,formation_matchup!$P$3)+COUNTIFS(match_data!$K$2:$K$381,formation_matchup!$P$3,match_data!$L$2:$L$381,formation_matchup!C17)</f>
        <v>0</v>
      </c>
      <c r="Q17">
        <f>COUNTIFS(match_data!$K$2:$K$381,formation_matchup!C17,match_data!$L$2:$L$381,formation_matchup!$Q$3)+COUNTIFS(match_data!$K$2:$K$381,formation_matchup!$Q$3,match_data!$L$2:$L$381,formation_matchup!C17)</f>
        <v>0</v>
      </c>
      <c r="R17">
        <f>COUNTIFS(match_data!$K$2:$K$381,formation_matchup!C17,match_data!$L$2:$L$381,formation_matchup!$R$3)+COUNTIFS(match_data!$K$2:$K$381,formation_matchup!$R$3,match_data!$L$2:$L$381,formation_matchup!C17)</f>
        <v>0</v>
      </c>
    </row>
    <row r="18" spans="3:18" x14ac:dyDescent="0.3">
      <c r="C18">
        <v>3313</v>
      </c>
      <c r="D18">
        <f>COUNTIFS(match_data!$K$2:$K$381,formation_matchup!C18,match_data!$L$2:$L$381,formation_matchup!$D$3)+COUNTIFS(match_data!$K$2:$K$381,formation_matchup!$D$3,match_data!$L$2:$L$381,formation_matchup!C18)</f>
        <v>0</v>
      </c>
      <c r="E18">
        <f>COUNTIFS(match_data!$K$2:$K$381,formation_matchup!C18,match_data!$L$2:$L$381,formation_matchup!$E$3)+COUNTIFS(match_data!$K$2:$K$381,formation_matchup!$E$3,match_data!$L$2:$L$381,formation_matchup!C18)</f>
        <v>0</v>
      </c>
      <c r="F18">
        <f>COUNTIFS(match_data!$K$2:$K$381,formation_matchup!C18,match_data!$L$2:$L$381,formation_matchup!$F$3)+COUNTIFS(match_data!$K$2:$K$381,formation_matchup!$F$3,match_data!$L$2:$L$381,formation_matchup!C18)</f>
        <v>1</v>
      </c>
      <c r="G18">
        <f>COUNTIFS(match_data!$K$2:$K$381,formation_matchup!C18,match_data!$L$2:$L$381,formation_matchup!$G$3)+COUNTIFS(match_data!$K$2:$K$381,formation_matchup!$G$3,match_data!$L$2:$L$381,formation_matchup!C18)</f>
        <v>0</v>
      </c>
      <c r="H18">
        <f>COUNTIFS(match_data!$K$2:$K$381,formation_matchup!C18,match_data!$L$2:$L$381,formation_matchup!$H$3)+COUNTIFS(match_data!$K$2:$K$381,formation_matchup!$H$3,match_data!$L$2:$L$381,formation_matchup!C18)</f>
        <v>0</v>
      </c>
      <c r="I18">
        <f>COUNTIFS(match_data!$K$2:$K$381,formation_matchup!C18,match_data!$L$2:$L$381,formation_matchup!$I$3)+COUNTIFS(match_data!$K$2:$K$381,formation_matchup!$I$3,match_data!$L$2:$L$381,formation_matchup!C18)</f>
        <v>0</v>
      </c>
      <c r="J18">
        <f>COUNTIFS(match_data!$K$2:$K$381,formation_matchup!C18,match_data!$L$2:$L$381,formation_matchup!$J$3)+COUNTIFS(match_data!$K$2:$K$381,formation_matchup!$J$3,match_data!$L$2:$L$381,formation_matchup!C18)</f>
        <v>0</v>
      </c>
      <c r="K18">
        <f>COUNTIFS(match_data!$K$2:$K$381,formation_matchup!C18,match_data!$L$2:$L$381,formation_matchup!$K$3)+COUNTIFS(match_data!$K$2:$K$381,formation_matchup!$K$3,match_data!$L$2:$L$381,formation_matchup!C18)</f>
        <v>0</v>
      </c>
      <c r="L18">
        <f>COUNTIFS(match_data!$K$2:$K$381,formation_matchup!C18,match_data!$L$2:$L$381,formation_matchup!$L$3)+COUNTIFS(match_data!$K$2:$K$381,formation_matchup!$L$3,match_data!$L$2:$L$381,formation_matchup!C18)</f>
        <v>1</v>
      </c>
      <c r="M18">
        <f>COUNTIFS(match_data!$K$2:$K$381,formation_matchup!C18,match_data!$L$2:$L$381,formation_matchup!$M$3)+COUNTIFS(match_data!$K$2:$K$381,formation_matchup!$M$3,match_data!$L$2:$L$381,formation_matchup!C18)</f>
        <v>0</v>
      </c>
      <c r="N18">
        <f>COUNTIFS(match_data!$K$2:$K$381,formation_matchup!C18,match_data!$L$2:$L$381,formation_matchup!$N$3)+COUNTIFS(match_data!$K$2:$K$381,formation_matchup!$N$3,match_data!$L$2:$L$381,formation_matchup!C18)</f>
        <v>0</v>
      </c>
      <c r="O18">
        <f>COUNTIFS(match_data!$K$2:$K$381,formation_matchup!C18,match_data!$L$2:$L$381,formation_matchup!$O$3)+COUNTIFS(match_data!$K$2:$K$381,formation_matchup!$O$3,match_data!$L$2:$L$381,formation_matchup!C18)</f>
        <v>0</v>
      </c>
      <c r="P18">
        <f>COUNTIFS(match_data!$K$2:$K$381,formation_matchup!C18,match_data!$L$2:$L$381,formation_matchup!$P$3)+COUNTIFS(match_data!$K$2:$K$381,formation_matchup!$P$3,match_data!$L$2:$L$381,formation_matchup!C18)</f>
        <v>0</v>
      </c>
      <c r="Q18">
        <f>COUNTIFS(match_data!$K$2:$K$381,formation_matchup!C18,match_data!$L$2:$L$381,formation_matchup!$Q$3)+COUNTIFS(match_data!$K$2:$K$381,formation_matchup!$Q$3,match_data!$L$2:$L$381,formation_matchup!C18)</f>
        <v>0</v>
      </c>
      <c r="R18">
        <f>COUNTIFS(match_data!$K$2:$K$381,formation_matchup!C18,match_data!$L$2:$L$381,formation_matchup!$R$3)+COUNTIFS(match_data!$K$2:$K$381,formation_matchup!$R$3,match_data!$L$2:$L$381,formation_matchup!C18)</f>
        <v>0</v>
      </c>
    </row>
    <row r="21" spans="3:18" x14ac:dyDescent="0.3">
      <c r="D21">
        <v>4231</v>
      </c>
      <c r="E21">
        <v>433</v>
      </c>
      <c r="F21">
        <v>442</v>
      </c>
      <c r="G21">
        <v>451</v>
      </c>
      <c r="H21">
        <v>343</v>
      </c>
      <c r="I21">
        <v>4312</v>
      </c>
      <c r="J21">
        <v>352</v>
      </c>
      <c r="K21">
        <v>3421</v>
      </c>
      <c r="L21">
        <v>3511</v>
      </c>
      <c r="M21">
        <v>4411</v>
      </c>
      <c r="N21">
        <v>532</v>
      </c>
      <c r="O21">
        <v>3412</v>
      </c>
      <c r="P21">
        <v>541</v>
      </c>
      <c r="Q21">
        <v>4321</v>
      </c>
      <c r="R21">
        <v>3313</v>
      </c>
    </row>
    <row r="22" spans="3:18" x14ac:dyDescent="0.3">
      <c r="C22">
        <v>4231</v>
      </c>
      <c r="D22">
        <f>SUMIFS(match_data!$M$2:$M$381,match_data!$K$2:$K$381,formation_matchup!C22,match_data!$L$2:$L$381,formation_matchup!$D$21)+SUMIFS(match_data!$O$2:$O$381,match_data!$K$2:$K$381,formation_matchup!$D$21,match_data!$L$2:$L$381,formation_matchup!C22)</f>
        <v>30</v>
      </c>
      <c r="E22">
        <f>SUMIFS(match_data!$M$2:$M$381,match_data!$K$2:$K$381,formation_matchup!C22,match_data!$L$2:$L$381,formation_matchup!$E$21)+SUMIFS(match_data!$O$2:$O$381,match_data!$K$2:$K$381,formation_matchup!$E$21,match_data!$L$2:$L$381,formation_matchup!C22)</f>
        <v>20</v>
      </c>
      <c r="F22">
        <f>SUMIFS(match_data!$M$2:$M$381,match_data!$K$2:$K$381,formation_matchup!C22,match_data!$L$2:$L$381,formation_matchup!$F$21)+SUMIFS(match_data!$O$2:$O$381,match_data!$K$2:$K$381,formation_matchup!$F$21,match_data!$L$2:$L$381,formation_matchup!C22)</f>
        <v>13</v>
      </c>
      <c r="G22">
        <f>SUMIFS(match_data!$M$2:$M$381,match_data!$K$2:$K$381,formation_matchup!C22,match_data!$L$2:$L$381,formation_matchup!$G$21)+SUMIFS(match_data!$O$2:$O$381,match_data!$K$2:$K$381,formation_matchup!$G$21,match_data!$L$2:$L$381,formation_matchup!C22)</f>
        <v>13</v>
      </c>
      <c r="H22">
        <f>SUMIFS(match_data!$M$2:$M$381,match_data!$K$2:$K$381,formation_matchup!C22,match_data!$L$2:$L$381,formation_matchup!$H$21)+SUMIFS(match_data!$O$2:$O$381,match_data!$K$2:$K$381,formation_matchup!$H$21,match_data!$L$2:$L$381,formation_matchup!C22)</f>
        <v>1</v>
      </c>
      <c r="I22">
        <f>SUMIFS(match_data!$M$2:$M$381,match_data!$K$2:$K$381,formation_matchup!C22,match_data!$L$2:$L$381,formation_matchup!$I$21)+SUMIFS(match_data!$O$2:$O$381,match_data!$K$2:$K$381,formation_matchup!$I$21,match_data!$L$2:$L$381,formation_matchup!C22)</f>
        <v>1</v>
      </c>
      <c r="J22">
        <f>SUMIFS(match_data!$M$2:$M$381,match_data!$K$2:$K$381,formation_matchup!C22,match_data!$L$2:$L$381,formation_matchup!$J$21)+SUMIFS(match_data!$O$2:$O$381,match_data!$K$2:$K$381,formation_matchup!$J$21,match_data!$L$2:$L$381,formation_matchup!C22)</f>
        <v>1</v>
      </c>
      <c r="K22">
        <f>SUMIFS(match_data!$M$2:$M$381,match_data!$K$2:$K$381,formation_matchup!C22,match_data!$L$2:$L$381,formation_matchup!$K$21)+SUMIFS(match_data!$O$2:$O$381,match_data!$K$2:$K$381,formation_matchup!$K$21,match_data!$L$2:$L$381,formation_matchup!C22)</f>
        <v>7</v>
      </c>
      <c r="L22">
        <f>SUMIFS(match_data!$M$2:$M$381,match_data!$K$2:$K$381,formation_matchup!C22,match_data!$L$2:$L$381,formation_matchup!$L$21)+SUMIFS(match_data!$O$2:$O$381,match_data!$K$2:$K$381,formation_matchup!$L$21,match_data!$L$2:$L$381,formation_matchup!C22)</f>
        <v>3</v>
      </c>
      <c r="M22">
        <f>SUMIFS(match_data!$M$2:$M$381,match_data!$K$2:$K$381,formation_matchup!C22,match_data!$L$2:$L$381,formation_matchup!$M$21)+SUMIFS(match_data!$O$2:$O$381,match_data!$K$2:$K$381,formation_matchup!$M$21,match_data!$L$2:$L$381,formation_matchup!C22)</f>
        <v>9</v>
      </c>
      <c r="N22">
        <f>SUMIFS(match_data!$M$2:$M$381,match_data!$K$2:$K$381,formation_matchup!C22,match_data!$L$2:$L$381,formation_matchup!$N$21)+SUMIFS(match_data!$O$2:$O$381,match_data!$K$2:$K$381,formation_matchup!$N$21,match_data!$L$2:$L$381,formation_matchup!C22)</f>
        <v>0</v>
      </c>
      <c r="O22">
        <f>SUMIFS(match_data!$M$2:$M$381,match_data!$K$2:$K$381,formation_matchup!C22,match_data!$L$2:$L$381,formation_matchup!$O$21)+SUMIFS(match_data!$O$2:$O$381,match_data!$K$2:$K$381,formation_matchup!$O$21,match_data!$L$2:$L$381,formation_matchup!C22)</f>
        <v>1</v>
      </c>
      <c r="P22">
        <f>SUMIFS(match_data!$M$2:$M$381,match_data!$K$2:$K$381,formation_matchup!C22,match_data!$L$2:$L$381,formation_matchup!$P$21)+SUMIFS(match_data!$O$2:$O$381,match_data!$K$2:$K$381,formation_matchup!$P$21,match_data!$L$2:$L$381,formation_matchup!C22)</f>
        <v>1</v>
      </c>
      <c r="Q22">
        <f>SUMIFS(match_data!$M$2:$M$381,match_data!$K$2:$K$381,formation_matchup!C22,match_data!$L$2:$L$381,formation_matchup!$Q$21)+SUMIFS(match_data!$O$2:$O$381,match_data!$K$2:$K$381,formation_matchup!$Q$21,match_data!$L$2:$L$381,formation_matchup!C22)</f>
        <v>1</v>
      </c>
      <c r="R22">
        <f>SUMIFS(match_data!$M$2:$M$381,match_data!$K$2:$K$381,formation_matchup!C22,match_data!$L$2:$L$381,formation_matchup!$R$21)+SUMIFS(match_data!$O$2:$O$381,match_data!$K$2:$K$381,formation_matchup!$R$21,match_data!$L$2:$L$381,formation_matchup!C22)</f>
        <v>0</v>
      </c>
    </row>
    <row r="23" spans="3:18" x14ac:dyDescent="0.3">
      <c r="C23">
        <v>433</v>
      </c>
      <c r="D23">
        <f>SUMIFS(match_data!$M$2:$M$381,match_data!$K$2:$K$381,formation_matchup!C23,match_data!$L$2:$L$381,formation_matchup!$D$21)+SUMIFS(match_data!$O$2:$O$381,match_data!$K$2:$K$381,formation_matchup!$D$21,match_data!$L$2:$L$381,formation_matchup!C23)</f>
        <v>18</v>
      </c>
      <c r="E23">
        <f>SUMIFS(match_data!$M$2:$M$381,match_data!$K$2:$K$381,formation_matchup!C23,match_data!$L$2:$L$381,formation_matchup!$E$21)+SUMIFS(match_data!$O$2:$O$381,match_data!$K$2:$K$381,formation_matchup!$E$21,match_data!$L$2:$L$381,formation_matchup!C23)</f>
        <v>15</v>
      </c>
      <c r="F23">
        <f>SUMIFS(match_data!$M$2:$M$381,match_data!$K$2:$K$381,formation_matchup!C23,match_data!$L$2:$L$381,formation_matchup!$F$21)+SUMIFS(match_data!$O$2:$O$381,match_data!$K$2:$K$381,formation_matchup!$F$21,match_data!$L$2:$L$381,formation_matchup!C23)</f>
        <v>17</v>
      </c>
      <c r="G23">
        <f>SUMIFS(match_data!$M$2:$M$381,match_data!$K$2:$K$381,formation_matchup!C23,match_data!$L$2:$L$381,formation_matchup!$G$21)+SUMIFS(match_data!$O$2:$O$381,match_data!$K$2:$K$381,formation_matchup!$G$21,match_data!$L$2:$L$381,formation_matchup!C23)</f>
        <v>6</v>
      </c>
      <c r="H23">
        <f>SUMIFS(match_data!$M$2:$M$381,match_data!$K$2:$K$381,formation_matchup!C23,match_data!$L$2:$L$381,formation_matchup!$H$21)+SUMIFS(match_data!$O$2:$O$381,match_data!$K$2:$K$381,formation_matchup!$H$21,match_data!$L$2:$L$381,formation_matchup!C23)</f>
        <v>0</v>
      </c>
      <c r="I23">
        <f>SUMIFS(match_data!$M$2:$M$381,match_data!$K$2:$K$381,formation_matchup!C23,match_data!$L$2:$L$381,formation_matchup!$I$21)+SUMIFS(match_data!$O$2:$O$381,match_data!$K$2:$K$381,formation_matchup!$I$21,match_data!$L$2:$L$381,formation_matchup!C23)</f>
        <v>1</v>
      </c>
      <c r="J23">
        <f>SUMIFS(match_data!$M$2:$M$381,match_data!$K$2:$K$381,formation_matchup!C23,match_data!$L$2:$L$381,formation_matchup!$J$21)+SUMIFS(match_data!$O$2:$O$381,match_data!$K$2:$K$381,formation_matchup!$J$21,match_data!$L$2:$L$381,formation_matchup!C23)</f>
        <v>4</v>
      </c>
      <c r="K23">
        <f>SUMIFS(match_data!$M$2:$M$381,match_data!$K$2:$K$381,formation_matchup!C23,match_data!$L$2:$L$381,formation_matchup!$K$21)+SUMIFS(match_data!$O$2:$O$381,match_data!$K$2:$K$381,formation_matchup!$K$21,match_data!$L$2:$L$381,formation_matchup!C23)</f>
        <v>1</v>
      </c>
      <c r="L23">
        <f>SUMIFS(match_data!$M$2:$M$381,match_data!$K$2:$K$381,formation_matchup!C23,match_data!$L$2:$L$381,formation_matchup!$L$21)+SUMIFS(match_data!$O$2:$O$381,match_data!$K$2:$K$381,formation_matchup!$L$21,match_data!$L$2:$L$381,formation_matchup!C23)</f>
        <v>2</v>
      </c>
      <c r="M23">
        <f>SUMIFS(match_data!$M$2:$M$381,match_data!$K$2:$K$381,formation_matchup!C23,match_data!$L$2:$L$381,formation_matchup!$M$21)+SUMIFS(match_data!$O$2:$O$381,match_data!$K$2:$K$381,formation_matchup!$M$21,match_data!$L$2:$L$381,formation_matchup!C23)</f>
        <v>2</v>
      </c>
      <c r="N23">
        <f>SUMIFS(match_data!$M$2:$M$381,match_data!$K$2:$K$381,formation_matchup!C23,match_data!$L$2:$L$381,formation_matchup!$N$21)+SUMIFS(match_data!$O$2:$O$381,match_data!$K$2:$K$381,formation_matchup!$N$21,match_data!$L$2:$L$381,formation_matchup!C23)</f>
        <v>0</v>
      </c>
      <c r="O23">
        <f>SUMIFS(match_data!$M$2:$M$381,match_data!$K$2:$K$381,formation_matchup!C23,match_data!$L$2:$L$381,formation_matchup!$O$21)+SUMIFS(match_data!$O$2:$O$381,match_data!$K$2:$K$381,formation_matchup!$O$21,match_data!$L$2:$L$381,formation_matchup!C23)</f>
        <v>0</v>
      </c>
      <c r="P23">
        <f>SUMIFS(match_data!$M$2:$M$381,match_data!$K$2:$K$381,formation_matchup!C23,match_data!$L$2:$L$381,formation_matchup!$P$21)+SUMIFS(match_data!$O$2:$O$381,match_data!$K$2:$K$381,formation_matchup!$P$21,match_data!$L$2:$L$381,formation_matchup!C23)</f>
        <v>0</v>
      </c>
      <c r="Q23">
        <f>SUMIFS(match_data!$M$2:$M$381,match_data!$K$2:$K$381,formation_matchup!C23,match_data!$L$2:$L$381,formation_matchup!$Q$21)+SUMIFS(match_data!$O$2:$O$381,match_data!$K$2:$K$381,formation_matchup!$Q$21,match_data!$L$2:$L$381,formation_matchup!C23)</f>
        <v>0</v>
      </c>
      <c r="R23">
        <f>SUMIFS(match_data!$M$2:$M$381,match_data!$K$2:$K$381,formation_matchup!C23,match_data!$L$2:$L$381,formation_matchup!$R$21)+SUMIFS(match_data!$O$2:$O$381,match_data!$K$2:$K$381,formation_matchup!$R$21,match_data!$L$2:$L$381,formation_matchup!C23)</f>
        <v>0</v>
      </c>
    </row>
    <row r="24" spans="3:18" x14ac:dyDescent="0.3">
      <c r="C24">
        <v>442</v>
      </c>
      <c r="D24">
        <f>SUMIFS(match_data!$M$2:$M$381,match_data!$K$2:$K$381,formation_matchup!C24,match_data!$L$2:$L$381,formation_matchup!$D$21)+SUMIFS(match_data!$O$2:$O$381,match_data!$K$2:$K$381,formation_matchup!$D$21,match_data!$L$2:$L$381,formation_matchup!C24)</f>
        <v>7</v>
      </c>
      <c r="E24">
        <f>SUMIFS(match_data!$M$2:$M$381,match_data!$K$2:$K$381,formation_matchup!C24,match_data!$L$2:$L$381,formation_matchup!$E$21)+SUMIFS(match_data!$O$2:$O$381,match_data!$K$2:$K$381,formation_matchup!$E$21,match_data!$L$2:$L$381,formation_matchup!C24)</f>
        <v>7</v>
      </c>
      <c r="F24">
        <f>SUMIFS(match_data!$M$2:$M$381,match_data!$K$2:$K$381,formation_matchup!C24,match_data!$L$2:$L$381,formation_matchup!$F$21)+SUMIFS(match_data!$O$2:$O$381,match_data!$K$2:$K$381,formation_matchup!$F$21,match_data!$L$2:$L$381,formation_matchup!C24)</f>
        <v>3</v>
      </c>
      <c r="G24">
        <f>SUMIFS(match_data!$M$2:$M$381,match_data!$K$2:$K$381,formation_matchup!C24,match_data!$L$2:$L$381,formation_matchup!$G$21)+SUMIFS(match_data!$O$2:$O$381,match_data!$K$2:$K$381,formation_matchup!$G$21,match_data!$L$2:$L$381,formation_matchup!C24)</f>
        <v>2</v>
      </c>
      <c r="H24">
        <f>SUMIFS(match_data!$M$2:$M$381,match_data!$K$2:$K$381,formation_matchup!C24,match_data!$L$2:$L$381,formation_matchup!$H$21)+SUMIFS(match_data!$O$2:$O$381,match_data!$K$2:$K$381,formation_matchup!$H$21,match_data!$L$2:$L$381,formation_matchup!C24)</f>
        <v>0</v>
      </c>
      <c r="I24">
        <f>SUMIFS(match_data!$M$2:$M$381,match_data!$K$2:$K$381,formation_matchup!C24,match_data!$L$2:$L$381,formation_matchup!$I$21)+SUMIFS(match_data!$O$2:$O$381,match_data!$K$2:$K$381,formation_matchup!$I$21,match_data!$L$2:$L$381,formation_matchup!C24)</f>
        <v>0</v>
      </c>
      <c r="J24">
        <f>SUMIFS(match_data!$M$2:$M$381,match_data!$K$2:$K$381,formation_matchup!C24,match_data!$L$2:$L$381,formation_matchup!$J$21)+SUMIFS(match_data!$O$2:$O$381,match_data!$K$2:$K$381,formation_matchup!$J$21,match_data!$L$2:$L$381,formation_matchup!C24)</f>
        <v>1</v>
      </c>
      <c r="K24">
        <f>SUMIFS(match_data!$M$2:$M$381,match_data!$K$2:$K$381,formation_matchup!C24,match_data!$L$2:$L$381,formation_matchup!$K$21)+SUMIFS(match_data!$O$2:$O$381,match_data!$K$2:$K$381,formation_matchup!$K$21,match_data!$L$2:$L$381,formation_matchup!C24)</f>
        <v>1</v>
      </c>
      <c r="L24">
        <f>SUMIFS(match_data!$M$2:$M$381,match_data!$K$2:$K$381,formation_matchup!C24,match_data!$L$2:$L$381,formation_matchup!$L$21)+SUMIFS(match_data!$O$2:$O$381,match_data!$K$2:$K$381,formation_matchup!$L$21,match_data!$L$2:$L$381,formation_matchup!C24)</f>
        <v>0</v>
      </c>
      <c r="M24">
        <f>SUMIFS(match_data!$M$2:$M$381,match_data!$K$2:$K$381,formation_matchup!C24,match_data!$L$2:$L$381,formation_matchup!$M$21)+SUMIFS(match_data!$O$2:$O$381,match_data!$K$2:$K$381,formation_matchup!$M$21,match_data!$L$2:$L$381,formation_matchup!C24)</f>
        <v>0</v>
      </c>
      <c r="N24">
        <f>SUMIFS(match_data!$M$2:$M$381,match_data!$K$2:$K$381,formation_matchup!C24,match_data!$L$2:$L$381,formation_matchup!$N$21)+SUMIFS(match_data!$O$2:$O$381,match_data!$K$2:$K$381,formation_matchup!$N$21,match_data!$L$2:$L$381,formation_matchup!C24)</f>
        <v>0</v>
      </c>
      <c r="O24">
        <f>SUMIFS(match_data!$M$2:$M$381,match_data!$K$2:$K$381,formation_matchup!C24,match_data!$L$2:$L$381,formation_matchup!$O$21)+SUMIFS(match_data!$O$2:$O$381,match_data!$K$2:$K$381,formation_matchup!$O$21,match_data!$L$2:$L$381,formation_matchup!C24)</f>
        <v>0</v>
      </c>
      <c r="P24">
        <f>SUMIFS(match_data!$M$2:$M$381,match_data!$K$2:$K$381,formation_matchup!C24,match_data!$L$2:$L$381,formation_matchup!$P$21)+SUMIFS(match_data!$O$2:$O$381,match_data!$K$2:$K$381,formation_matchup!$P$21,match_data!$L$2:$L$381,formation_matchup!C24)</f>
        <v>0</v>
      </c>
      <c r="Q24">
        <f>SUMIFS(match_data!$M$2:$M$381,match_data!$K$2:$K$381,formation_matchup!C24,match_data!$L$2:$L$381,formation_matchup!$Q$21)+SUMIFS(match_data!$O$2:$O$381,match_data!$K$2:$K$381,formation_matchup!$Q$21,match_data!$L$2:$L$381,formation_matchup!C24)</f>
        <v>0</v>
      </c>
      <c r="R24">
        <f>SUMIFS(match_data!$M$2:$M$381,match_data!$K$2:$K$381,formation_matchup!C24,match_data!$L$2:$L$381,formation_matchup!$R$21)+SUMIFS(match_data!$O$2:$O$381,match_data!$K$2:$K$381,formation_matchup!$R$21,match_data!$L$2:$L$381,formation_matchup!C24)</f>
        <v>1</v>
      </c>
    </row>
    <row r="25" spans="3:18" x14ac:dyDescent="0.3">
      <c r="C25">
        <v>451</v>
      </c>
      <c r="D25">
        <f>SUMIFS(match_data!$M$2:$M$381,match_data!$K$2:$K$381,formation_matchup!C25,match_data!$L$2:$L$381,formation_matchup!$D$21)+SUMIFS(match_data!$O$2:$O$381,match_data!$K$2:$K$381,formation_matchup!$D$21,match_data!$L$2:$L$381,formation_matchup!C25)</f>
        <v>9</v>
      </c>
      <c r="E25">
        <f>SUMIFS(match_data!$M$2:$M$381,match_data!$K$2:$K$381,formation_matchup!C25,match_data!$L$2:$L$381,formation_matchup!$E$21)+SUMIFS(match_data!$O$2:$O$381,match_data!$K$2:$K$381,formation_matchup!$E$21,match_data!$L$2:$L$381,formation_matchup!C25)</f>
        <v>5</v>
      </c>
      <c r="F25">
        <f>SUMIFS(match_data!$M$2:$M$381,match_data!$K$2:$K$381,formation_matchup!C25,match_data!$L$2:$L$381,formation_matchup!$F$21)+SUMIFS(match_data!$O$2:$O$381,match_data!$K$2:$K$381,formation_matchup!$F$21,match_data!$L$2:$L$381,formation_matchup!C25)</f>
        <v>2</v>
      </c>
      <c r="G25">
        <f>SUMIFS(match_data!$M$2:$M$381,match_data!$K$2:$K$381,formation_matchup!C25,match_data!$L$2:$L$381,formation_matchup!$G$21)+SUMIFS(match_data!$O$2:$O$381,match_data!$K$2:$K$381,formation_matchup!$G$21,match_data!$L$2:$L$381,formation_matchup!C25)</f>
        <v>1</v>
      </c>
      <c r="H25">
        <f>SUMIFS(match_data!$M$2:$M$381,match_data!$K$2:$K$381,formation_matchup!C25,match_data!$L$2:$L$381,formation_matchup!$H$21)+SUMIFS(match_data!$O$2:$O$381,match_data!$K$2:$K$381,formation_matchup!$H$21,match_data!$L$2:$L$381,formation_matchup!C25)</f>
        <v>0</v>
      </c>
      <c r="I25">
        <f>SUMIFS(match_data!$M$2:$M$381,match_data!$K$2:$K$381,formation_matchup!C25,match_data!$L$2:$L$381,formation_matchup!$I$21)+SUMIFS(match_data!$O$2:$O$381,match_data!$K$2:$K$381,formation_matchup!$I$21,match_data!$L$2:$L$381,formation_matchup!C25)</f>
        <v>0</v>
      </c>
      <c r="J25">
        <f>SUMIFS(match_data!$M$2:$M$381,match_data!$K$2:$K$381,formation_matchup!C25,match_data!$L$2:$L$381,formation_matchup!$J$21)+SUMIFS(match_data!$O$2:$O$381,match_data!$K$2:$K$381,formation_matchup!$J$21,match_data!$L$2:$L$381,formation_matchup!C25)</f>
        <v>1</v>
      </c>
      <c r="K25">
        <f>SUMIFS(match_data!$M$2:$M$381,match_data!$K$2:$K$381,formation_matchup!C25,match_data!$L$2:$L$381,formation_matchup!$K$21)+SUMIFS(match_data!$O$2:$O$381,match_data!$K$2:$K$381,formation_matchup!$K$21,match_data!$L$2:$L$381,formation_matchup!C25)</f>
        <v>0</v>
      </c>
      <c r="L25">
        <f>SUMIFS(match_data!$M$2:$M$381,match_data!$K$2:$K$381,formation_matchup!C25,match_data!$L$2:$L$381,formation_matchup!$L$21)+SUMIFS(match_data!$O$2:$O$381,match_data!$K$2:$K$381,formation_matchup!$L$21,match_data!$L$2:$L$381,formation_matchup!C25)</f>
        <v>0</v>
      </c>
      <c r="M25">
        <f>SUMIFS(match_data!$M$2:$M$381,match_data!$K$2:$K$381,formation_matchup!C25,match_data!$L$2:$L$381,formation_matchup!$M$21)+SUMIFS(match_data!$O$2:$O$381,match_data!$K$2:$K$381,formation_matchup!$M$21,match_data!$L$2:$L$381,formation_matchup!C25)</f>
        <v>0</v>
      </c>
      <c r="N25">
        <f>SUMIFS(match_data!$M$2:$M$381,match_data!$K$2:$K$381,formation_matchup!C25,match_data!$L$2:$L$381,formation_matchup!$N$21)+SUMIFS(match_data!$O$2:$O$381,match_data!$K$2:$K$381,formation_matchup!$N$21,match_data!$L$2:$L$381,formation_matchup!C25)</f>
        <v>2</v>
      </c>
      <c r="O25">
        <f>SUMIFS(match_data!$M$2:$M$381,match_data!$K$2:$K$381,formation_matchup!C25,match_data!$L$2:$L$381,formation_matchup!$O$21)+SUMIFS(match_data!$O$2:$O$381,match_data!$K$2:$K$381,formation_matchup!$O$21,match_data!$L$2:$L$381,formation_matchup!C25)</f>
        <v>0</v>
      </c>
      <c r="P25">
        <f>SUMIFS(match_data!$M$2:$M$381,match_data!$K$2:$K$381,formation_matchup!C25,match_data!$L$2:$L$381,formation_matchup!$P$21)+SUMIFS(match_data!$O$2:$O$381,match_data!$K$2:$K$381,formation_matchup!$P$21,match_data!$L$2:$L$381,formation_matchup!C25)</f>
        <v>0</v>
      </c>
      <c r="Q25">
        <f>SUMIFS(match_data!$M$2:$M$381,match_data!$K$2:$K$381,formation_matchup!C25,match_data!$L$2:$L$381,formation_matchup!$Q$21)+SUMIFS(match_data!$O$2:$O$381,match_data!$K$2:$K$381,formation_matchup!$Q$21,match_data!$L$2:$L$381,formation_matchup!C25)</f>
        <v>0</v>
      </c>
      <c r="R25">
        <f>SUMIFS(match_data!$M$2:$M$381,match_data!$K$2:$K$381,formation_matchup!C25,match_data!$L$2:$L$381,formation_matchup!$R$21)+SUMIFS(match_data!$O$2:$O$381,match_data!$K$2:$K$381,formation_matchup!$R$21,match_data!$L$2:$L$381,formation_matchup!C25)</f>
        <v>0</v>
      </c>
    </row>
    <row r="26" spans="3:18" x14ac:dyDescent="0.3">
      <c r="C26">
        <v>343</v>
      </c>
      <c r="D26">
        <f>SUMIFS(match_data!$M$2:$M$381,match_data!$K$2:$K$381,formation_matchup!C26,match_data!$L$2:$L$381,formation_matchup!$D$21)+SUMIFS(match_data!$O$2:$O$381,match_data!$K$2:$K$381,formation_matchup!$D$21,match_data!$L$2:$L$381,formation_matchup!C26)</f>
        <v>6</v>
      </c>
      <c r="E26">
        <f>SUMIFS(match_data!$M$2:$M$381,match_data!$K$2:$K$381,formation_matchup!C26,match_data!$L$2:$L$381,formation_matchup!$E$21)+SUMIFS(match_data!$O$2:$O$381,match_data!$K$2:$K$381,formation_matchup!$E$21,match_data!$L$2:$L$381,formation_matchup!C26)</f>
        <v>2</v>
      </c>
      <c r="F26">
        <f>SUMIFS(match_data!$M$2:$M$381,match_data!$K$2:$K$381,formation_matchup!C26,match_data!$L$2:$L$381,formation_matchup!$F$21)+SUMIFS(match_data!$O$2:$O$381,match_data!$K$2:$K$381,formation_matchup!$F$21,match_data!$L$2:$L$381,formation_matchup!C26)</f>
        <v>3</v>
      </c>
      <c r="G26">
        <f>SUMIFS(match_data!$M$2:$M$381,match_data!$K$2:$K$381,formation_matchup!C26,match_data!$L$2:$L$381,formation_matchup!$G$21)+SUMIFS(match_data!$O$2:$O$381,match_data!$K$2:$K$381,formation_matchup!$G$21,match_data!$L$2:$L$381,formation_matchup!C26)</f>
        <v>3</v>
      </c>
      <c r="H26">
        <f>SUMIFS(match_data!$M$2:$M$381,match_data!$K$2:$K$381,formation_matchup!C26,match_data!$L$2:$L$381,formation_matchup!$H$21)+SUMIFS(match_data!$O$2:$O$381,match_data!$K$2:$K$381,formation_matchup!$H$21,match_data!$L$2:$L$381,formation_matchup!C26)</f>
        <v>1</v>
      </c>
      <c r="I26">
        <f>SUMIFS(match_data!$M$2:$M$381,match_data!$K$2:$K$381,formation_matchup!C26,match_data!$L$2:$L$381,formation_matchup!$I$21)+SUMIFS(match_data!$O$2:$O$381,match_data!$K$2:$K$381,formation_matchup!$I$21,match_data!$L$2:$L$381,formation_matchup!C26)</f>
        <v>1</v>
      </c>
      <c r="J26">
        <f>SUMIFS(match_data!$M$2:$M$381,match_data!$K$2:$K$381,formation_matchup!C26,match_data!$L$2:$L$381,formation_matchup!$J$21)+SUMIFS(match_data!$O$2:$O$381,match_data!$K$2:$K$381,formation_matchup!$J$21,match_data!$L$2:$L$381,formation_matchup!C26)</f>
        <v>1</v>
      </c>
      <c r="K26">
        <f>SUMIFS(match_data!$M$2:$M$381,match_data!$K$2:$K$381,formation_matchup!C26,match_data!$L$2:$L$381,formation_matchup!$K$21)+SUMIFS(match_data!$O$2:$O$381,match_data!$K$2:$K$381,formation_matchup!$K$21,match_data!$L$2:$L$381,formation_matchup!C26)</f>
        <v>3</v>
      </c>
      <c r="L26">
        <f>SUMIFS(match_data!$M$2:$M$381,match_data!$K$2:$K$381,formation_matchup!C26,match_data!$L$2:$L$381,formation_matchup!$L$21)+SUMIFS(match_data!$O$2:$O$381,match_data!$K$2:$K$381,formation_matchup!$L$21,match_data!$L$2:$L$381,formation_matchup!C26)</f>
        <v>2</v>
      </c>
      <c r="M26">
        <f>SUMIFS(match_data!$M$2:$M$381,match_data!$K$2:$K$381,formation_matchup!C26,match_data!$L$2:$L$381,formation_matchup!$M$21)+SUMIFS(match_data!$O$2:$O$381,match_data!$K$2:$K$381,formation_matchup!$M$21,match_data!$L$2:$L$381,formation_matchup!C26)</f>
        <v>0</v>
      </c>
      <c r="N26">
        <f>SUMIFS(match_data!$M$2:$M$381,match_data!$K$2:$K$381,formation_matchup!C26,match_data!$L$2:$L$381,formation_matchup!$N$21)+SUMIFS(match_data!$O$2:$O$381,match_data!$K$2:$K$381,formation_matchup!$N$21,match_data!$L$2:$L$381,formation_matchup!C26)</f>
        <v>1</v>
      </c>
      <c r="O26">
        <f>SUMIFS(match_data!$M$2:$M$381,match_data!$K$2:$K$381,formation_matchup!C26,match_data!$L$2:$L$381,formation_matchup!$O$21)+SUMIFS(match_data!$O$2:$O$381,match_data!$K$2:$K$381,formation_matchup!$O$21,match_data!$L$2:$L$381,formation_matchup!C26)</f>
        <v>0</v>
      </c>
      <c r="P26">
        <f>SUMIFS(match_data!$M$2:$M$381,match_data!$K$2:$K$381,formation_matchup!C26,match_data!$L$2:$L$381,formation_matchup!$P$21)+SUMIFS(match_data!$O$2:$O$381,match_data!$K$2:$K$381,formation_matchup!$P$21,match_data!$L$2:$L$381,formation_matchup!C26)</f>
        <v>0</v>
      </c>
      <c r="Q26">
        <f>SUMIFS(match_data!$M$2:$M$381,match_data!$K$2:$K$381,formation_matchup!C26,match_data!$L$2:$L$381,formation_matchup!$Q$21)+SUMIFS(match_data!$O$2:$O$381,match_data!$K$2:$K$381,formation_matchup!$Q$21,match_data!$L$2:$L$381,formation_matchup!C26)</f>
        <v>0</v>
      </c>
      <c r="R26">
        <f>SUMIFS(match_data!$M$2:$M$381,match_data!$K$2:$K$381,formation_matchup!C26,match_data!$L$2:$L$381,formation_matchup!$R$21)+SUMIFS(match_data!$O$2:$O$381,match_data!$K$2:$K$381,formation_matchup!$R$21,match_data!$L$2:$L$381,formation_matchup!C26)</f>
        <v>0</v>
      </c>
    </row>
    <row r="27" spans="3:18" x14ac:dyDescent="0.3">
      <c r="C27">
        <v>4312</v>
      </c>
      <c r="D27">
        <f>SUMIFS(match_data!$M$2:$M$381,match_data!$K$2:$K$381,formation_matchup!C27,match_data!$L$2:$L$381,formation_matchup!$D$21)+SUMIFS(match_data!$O$2:$O$381,match_data!$K$2:$K$381,formation_matchup!$D$21,match_data!$L$2:$L$381,formation_matchup!C27)</f>
        <v>1</v>
      </c>
      <c r="E27">
        <f>SUMIFS(match_data!$M$2:$M$381,match_data!$K$2:$K$381,formation_matchup!C27,match_data!$L$2:$L$381,formation_matchup!$E$21)+SUMIFS(match_data!$O$2:$O$381,match_data!$K$2:$K$381,formation_matchup!$E$21,match_data!$L$2:$L$381,formation_matchup!C27)</f>
        <v>4</v>
      </c>
      <c r="F27">
        <f>SUMIFS(match_data!$M$2:$M$381,match_data!$K$2:$K$381,formation_matchup!C27,match_data!$L$2:$L$381,formation_matchup!$F$21)+SUMIFS(match_data!$O$2:$O$381,match_data!$K$2:$K$381,formation_matchup!$F$21,match_data!$L$2:$L$381,formation_matchup!C27)</f>
        <v>0</v>
      </c>
      <c r="G27">
        <f>SUMIFS(match_data!$M$2:$M$381,match_data!$K$2:$K$381,formation_matchup!C27,match_data!$L$2:$L$381,formation_matchup!$G$21)+SUMIFS(match_data!$O$2:$O$381,match_data!$K$2:$K$381,formation_matchup!$G$21,match_data!$L$2:$L$381,formation_matchup!C27)</f>
        <v>1</v>
      </c>
      <c r="H27">
        <f>SUMIFS(match_data!$M$2:$M$381,match_data!$K$2:$K$381,formation_matchup!C27,match_data!$L$2:$L$381,formation_matchup!$H$21)+SUMIFS(match_data!$O$2:$O$381,match_data!$K$2:$K$381,formation_matchup!$H$21,match_data!$L$2:$L$381,formation_matchup!C27)</f>
        <v>0</v>
      </c>
      <c r="I27">
        <f>SUMIFS(match_data!$M$2:$M$381,match_data!$K$2:$K$381,formation_matchup!C27,match_data!$L$2:$L$381,formation_matchup!$I$21)+SUMIFS(match_data!$O$2:$O$381,match_data!$K$2:$K$381,formation_matchup!$I$21,match_data!$L$2:$L$381,formation_matchup!C27)</f>
        <v>0</v>
      </c>
      <c r="J27">
        <f>SUMIFS(match_data!$M$2:$M$381,match_data!$K$2:$K$381,formation_matchup!C27,match_data!$L$2:$L$381,formation_matchup!$J$21)+SUMIFS(match_data!$O$2:$O$381,match_data!$K$2:$K$381,formation_matchup!$J$21,match_data!$L$2:$L$381,formation_matchup!C27)</f>
        <v>0</v>
      </c>
      <c r="K27">
        <f>SUMIFS(match_data!$M$2:$M$381,match_data!$K$2:$K$381,formation_matchup!C27,match_data!$L$2:$L$381,formation_matchup!$K$21)+SUMIFS(match_data!$O$2:$O$381,match_data!$K$2:$K$381,formation_matchup!$K$21,match_data!$L$2:$L$381,formation_matchup!C27)</f>
        <v>2</v>
      </c>
      <c r="L27">
        <f>SUMIFS(match_data!$M$2:$M$381,match_data!$K$2:$K$381,formation_matchup!C27,match_data!$L$2:$L$381,formation_matchup!$L$21)+SUMIFS(match_data!$O$2:$O$381,match_data!$K$2:$K$381,formation_matchup!$L$21,match_data!$L$2:$L$381,formation_matchup!C27)</f>
        <v>0</v>
      </c>
      <c r="M27">
        <f>SUMIFS(match_data!$M$2:$M$381,match_data!$K$2:$K$381,formation_matchup!C27,match_data!$L$2:$L$381,formation_matchup!$M$21)+SUMIFS(match_data!$O$2:$O$381,match_data!$K$2:$K$381,formation_matchup!$M$21,match_data!$L$2:$L$381,formation_matchup!C27)</f>
        <v>0</v>
      </c>
      <c r="N27">
        <f>SUMIFS(match_data!$M$2:$M$381,match_data!$K$2:$K$381,formation_matchup!C27,match_data!$L$2:$L$381,formation_matchup!$N$21)+SUMIFS(match_data!$O$2:$O$381,match_data!$K$2:$K$381,formation_matchup!$N$21,match_data!$L$2:$L$381,formation_matchup!C27)</f>
        <v>0</v>
      </c>
      <c r="O27">
        <f>SUMIFS(match_data!$M$2:$M$381,match_data!$K$2:$K$381,formation_matchup!C27,match_data!$L$2:$L$381,formation_matchup!$O$21)+SUMIFS(match_data!$O$2:$O$381,match_data!$K$2:$K$381,formation_matchup!$O$21,match_data!$L$2:$L$381,formation_matchup!C27)</f>
        <v>0</v>
      </c>
      <c r="P27">
        <f>SUMIFS(match_data!$M$2:$M$381,match_data!$K$2:$K$381,formation_matchup!C27,match_data!$L$2:$L$381,formation_matchup!$P$21)+SUMIFS(match_data!$O$2:$O$381,match_data!$K$2:$K$381,formation_matchup!$P$21,match_data!$L$2:$L$381,formation_matchup!C27)</f>
        <v>0</v>
      </c>
      <c r="Q27">
        <f>SUMIFS(match_data!$M$2:$M$381,match_data!$K$2:$K$381,formation_matchup!C27,match_data!$L$2:$L$381,formation_matchup!$Q$21)+SUMIFS(match_data!$O$2:$O$381,match_data!$K$2:$K$381,formation_matchup!$Q$21,match_data!$L$2:$L$381,formation_matchup!C27)</f>
        <v>0</v>
      </c>
      <c r="R27">
        <f>SUMIFS(match_data!$M$2:$M$381,match_data!$K$2:$K$381,formation_matchup!C27,match_data!$L$2:$L$381,formation_matchup!$R$21)+SUMIFS(match_data!$O$2:$O$381,match_data!$K$2:$K$381,formation_matchup!$R$21,match_data!$L$2:$L$381,formation_matchup!C27)</f>
        <v>0</v>
      </c>
    </row>
    <row r="28" spans="3:18" x14ac:dyDescent="0.3">
      <c r="C28">
        <v>352</v>
      </c>
      <c r="D28">
        <f>SUMIFS(match_data!$M$2:$M$381,match_data!$K$2:$K$381,formation_matchup!C28,match_data!$L$2:$L$381,formation_matchup!$D$21)+SUMIFS(match_data!$O$2:$O$381,match_data!$K$2:$K$381,formation_matchup!$D$21,match_data!$L$2:$L$381,formation_matchup!C28)</f>
        <v>1</v>
      </c>
      <c r="E28">
        <f>SUMIFS(match_data!$M$2:$M$381,match_data!$K$2:$K$381,formation_matchup!C28,match_data!$L$2:$L$381,formation_matchup!$E$21)+SUMIFS(match_data!$O$2:$O$381,match_data!$K$2:$K$381,formation_matchup!$E$21,match_data!$L$2:$L$381,formation_matchup!C28)</f>
        <v>1</v>
      </c>
      <c r="F28">
        <f>SUMIFS(match_data!$M$2:$M$381,match_data!$K$2:$K$381,formation_matchup!C28,match_data!$L$2:$L$381,formation_matchup!$F$21)+SUMIFS(match_data!$O$2:$O$381,match_data!$K$2:$K$381,formation_matchup!$F$21,match_data!$L$2:$L$381,formation_matchup!C28)</f>
        <v>0</v>
      </c>
      <c r="G28">
        <f>SUMIFS(match_data!$M$2:$M$381,match_data!$K$2:$K$381,formation_matchup!C28,match_data!$L$2:$L$381,formation_matchup!$G$21)+SUMIFS(match_data!$O$2:$O$381,match_data!$K$2:$K$381,formation_matchup!$G$21,match_data!$L$2:$L$381,formation_matchup!C28)</f>
        <v>0</v>
      </c>
      <c r="H28">
        <f>SUMIFS(match_data!$M$2:$M$381,match_data!$K$2:$K$381,formation_matchup!C28,match_data!$L$2:$L$381,formation_matchup!$H$21)+SUMIFS(match_data!$O$2:$O$381,match_data!$K$2:$K$381,formation_matchup!$H$21,match_data!$L$2:$L$381,formation_matchup!C28)</f>
        <v>0</v>
      </c>
      <c r="I28">
        <f>SUMIFS(match_data!$M$2:$M$381,match_data!$K$2:$K$381,formation_matchup!C28,match_data!$L$2:$L$381,formation_matchup!$I$21)+SUMIFS(match_data!$O$2:$O$381,match_data!$K$2:$K$381,formation_matchup!$I$21,match_data!$L$2:$L$381,formation_matchup!C28)</f>
        <v>1</v>
      </c>
      <c r="J28">
        <f>SUMIFS(match_data!$M$2:$M$381,match_data!$K$2:$K$381,formation_matchup!C28,match_data!$L$2:$L$381,formation_matchup!$J$21)+SUMIFS(match_data!$O$2:$O$381,match_data!$K$2:$K$381,formation_matchup!$J$21,match_data!$L$2:$L$381,formation_matchup!C28)</f>
        <v>1</v>
      </c>
      <c r="K28">
        <f>SUMIFS(match_data!$M$2:$M$381,match_data!$K$2:$K$381,formation_matchup!C28,match_data!$L$2:$L$381,formation_matchup!$K$21)+SUMIFS(match_data!$O$2:$O$381,match_data!$K$2:$K$381,formation_matchup!$K$21,match_data!$L$2:$L$381,formation_matchup!C28)</f>
        <v>2</v>
      </c>
      <c r="L28">
        <f>SUMIFS(match_data!$M$2:$M$381,match_data!$K$2:$K$381,formation_matchup!C28,match_data!$L$2:$L$381,formation_matchup!$L$21)+SUMIFS(match_data!$O$2:$O$381,match_data!$K$2:$K$381,formation_matchup!$L$21,match_data!$L$2:$L$381,formation_matchup!C28)</f>
        <v>0</v>
      </c>
      <c r="M28">
        <f>SUMIFS(match_data!$M$2:$M$381,match_data!$K$2:$K$381,formation_matchup!C28,match_data!$L$2:$L$381,formation_matchup!$M$21)+SUMIFS(match_data!$O$2:$O$381,match_data!$K$2:$K$381,formation_matchup!$M$21,match_data!$L$2:$L$381,formation_matchup!C28)</f>
        <v>0</v>
      </c>
      <c r="N28">
        <f>SUMIFS(match_data!$M$2:$M$381,match_data!$K$2:$K$381,formation_matchup!C28,match_data!$L$2:$L$381,formation_matchup!$N$21)+SUMIFS(match_data!$O$2:$O$381,match_data!$K$2:$K$381,formation_matchup!$N$21,match_data!$L$2:$L$381,formation_matchup!C28)</f>
        <v>0</v>
      </c>
      <c r="O28">
        <f>SUMIFS(match_data!$M$2:$M$381,match_data!$K$2:$K$381,formation_matchup!C28,match_data!$L$2:$L$381,formation_matchup!$O$21)+SUMIFS(match_data!$O$2:$O$381,match_data!$K$2:$K$381,formation_matchup!$O$21,match_data!$L$2:$L$381,formation_matchup!C28)</f>
        <v>1</v>
      </c>
      <c r="P28">
        <f>SUMIFS(match_data!$M$2:$M$381,match_data!$K$2:$K$381,formation_matchup!C28,match_data!$L$2:$L$381,formation_matchup!$P$21)+SUMIFS(match_data!$O$2:$O$381,match_data!$K$2:$K$381,formation_matchup!$P$21,match_data!$L$2:$L$381,formation_matchup!C28)</f>
        <v>0</v>
      </c>
      <c r="Q28">
        <f>SUMIFS(match_data!$M$2:$M$381,match_data!$K$2:$K$381,formation_matchup!C28,match_data!$L$2:$L$381,formation_matchup!$Q$21)+SUMIFS(match_data!$O$2:$O$381,match_data!$K$2:$K$381,formation_matchup!$Q$21,match_data!$L$2:$L$381,formation_matchup!C28)</f>
        <v>0</v>
      </c>
      <c r="R28">
        <f>SUMIFS(match_data!$M$2:$M$381,match_data!$K$2:$K$381,formation_matchup!C28,match_data!$L$2:$L$381,formation_matchup!$R$21)+SUMIFS(match_data!$O$2:$O$381,match_data!$K$2:$K$381,formation_matchup!$R$21,match_data!$L$2:$L$381,formation_matchup!C28)</f>
        <v>0</v>
      </c>
    </row>
    <row r="29" spans="3:18" x14ac:dyDescent="0.3">
      <c r="C29">
        <v>3421</v>
      </c>
      <c r="D29">
        <f>SUMIFS(match_data!$M$2:$M$381,match_data!$K$2:$K$381,formation_matchup!C29,match_data!$L$2:$L$381,formation_matchup!$D$21)+SUMIFS(match_data!$O$2:$O$381,match_data!$K$2:$K$381,formation_matchup!$D$21,match_data!$L$2:$L$381,formation_matchup!C29)</f>
        <v>11</v>
      </c>
      <c r="E29">
        <f>SUMIFS(match_data!$M$2:$M$381,match_data!$K$2:$K$381,formation_matchup!C29,match_data!$L$2:$L$381,formation_matchup!$E$21)+SUMIFS(match_data!$O$2:$O$381,match_data!$K$2:$K$381,formation_matchup!$E$21,match_data!$L$2:$L$381,formation_matchup!C29)</f>
        <v>4</v>
      </c>
      <c r="F29">
        <f>SUMIFS(match_data!$M$2:$M$381,match_data!$K$2:$K$381,formation_matchup!C29,match_data!$L$2:$L$381,formation_matchup!$F$21)+SUMIFS(match_data!$O$2:$O$381,match_data!$K$2:$K$381,formation_matchup!$F$21,match_data!$L$2:$L$381,formation_matchup!C29)</f>
        <v>8</v>
      </c>
      <c r="G29">
        <f>SUMIFS(match_data!$M$2:$M$381,match_data!$K$2:$K$381,formation_matchup!C29,match_data!$L$2:$L$381,formation_matchup!$G$21)+SUMIFS(match_data!$O$2:$O$381,match_data!$K$2:$K$381,formation_matchup!$G$21,match_data!$L$2:$L$381,formation_matchup!C29)</f>
        <v>3</v>
      </c>
      <c r="H29">
        <f>SUMIFS(match_data!$M$2:$M$381,match_data!$K$2:$K$381,formation_matchup!C29,match_data!$L$2:$L$381,formation_matchup!$H$21)+SUMIFS(match_data!$O$2:$O$381,match_data!$K$2:$K$381,formation_matchup!$H$21,match_data!$L$2:$L$381,formation_matchup!C29)</f>
        <v>1</v>
      </c>
      <c r="I29">
        <f>SUMIFS(match_data!$M$2:$M$381,match_data!$K$2:$K$381,formation_matchup!C29,match_data!$L$2:$L$381,formation_matchup!$I$21)+SUMIFS(match_data!$O$2:$O$381,match_data!$K$2:$K$381,formation_matchup!$I$21,match_data!$L$2:$L$381,formation_matchup!C29)</f>
        <v>0</v>
      </c>
      <c r="J29">
        <f>SUMIFS(match_data!$M$2:$M$381,match_data!$K$2:$K$381,formation_matchup!C29,match_data!$L$2:$L$381,formation_matchup!$J$21)+SUMIFS(match_data!$O$2:$O$381,match_data!$K$2:$K$381,formation_matchup!$J$21,match_data!$L$2:$L$381,formation_matchup!C29)</f>
        <v>1</v>
      </c>
      <c r="K29">
        <f>SUMIFS(match_data!$M$2:$M$381,match_data!$K$2:$K$381,formation_matchup!C29,match_data!$L$2:$L$381,formation_matchup!$K$21)+SUMIFS(match_data!$O$2:$O$381,match_data!$K$2:$K$381,formation_matchup!$K$21,match_data!$L$2:$L$381,formation_matchup!C29)</f>
        <v>0</v>
      </c>
      <c r="L29">
        <f>SUMIFS(match_data!$M$2:$M$381,match_data!$K$2:$K$381,formation_matchup!C29,match_data!$L$2:$L$381,formation_matchup!$L$21)+SUMIFS(match_data!$O$2:$O$381,match_data!$K$2:$K$381,formation_matchup!$L$21,match_data!$L$2:$L$381,formation_matchup!C29)</f>
        <v>3</v>
      </c>
      <c r="M29">
        <f>SUMIFS(match_data!$M$2:$M$381,match_data!$K$2:$K$381,formation_matchup!C29,match_data!$L$2:$L$381,formation_matchup!$M$21)+SUMIFS(match_data!$O$2:$O$381,match_data!$K$2:$K$381,formation_matchup!$M$21,match_data!$L$2:$L$381,formation_matchup!C29)</f>
        <v>1</v>
      </c>
      <c r="N29">
        <f>SUMIFS(match_data!$M$2:$M$381,match_data!$K$2:$K$381,formation_matchup!C29,match_data!$L$2:$L$381,formation_matchup!$N$21)+SUMIFS(match_data!$O$2:$O$381,match_data!$K$2:$K$381,formation_matchup!$N$21,match_data!$L$2:$L$381,formation_matchup!C29)</f>
        <v>0</v>
      </c>
      <c r="O29">
        <f>SUMIFS(match_data!$M$2:$M$381,match_data!$K$2:$K$381,formation_matchup!C29,match_data!$L$2:$L$381,formation_matchup!$O$21)+SUMIFS(match_data!$O$2:$O$381,match_data!$K$2:$K$381,formation_matchup!$O$21,match_data!$L$2:$L$381,formation_matchup!C29)</f>
        <v>0</v>
      </c>
      <c r="P29">
        <f>SUMIFS(match_data!$M$2:$M$381,match_data!$K$2:$K$381,formation_matchup!C29,match_data!$L$2:$L$381,formation_matchup!$P$21)+SUMIFS(match_data!$O$2:$O$381,match_data!$K$2:$K$381,formation_matchup!$P$21,match_data!$L$2:$L$381,formation_matchup!C29)</f>
        <v>0</v>
      </c>
      <c r="Q29">
        <f>SUMIFS(match_data!$M$2:$M$381,match_data!$K$2:$K$381,formation_matchup!C29,match_data!$L$2:$L$381,formation_matchup!$Q$21)+SUMIFS(match_data!$O$2:$O$381,match_data!$K$2:$K$381,formation_matchup!$Q$21,match_data!$L$2:$L$381,formation_matchup!C29)</f>
        <v>1</v>
      </c>
      <c r="R29">
        <f>SUMIFS(match_data!$M$2:$M$381,match_data!$K$2:$K$381,formation_matchup!C29,match_data!$L$2:$L$381,formation_matchup!$R$21)+SUMIFS(match_data!$O$2:$O$381,match_data!$K$2:$K$381,formation_matchup!$R$21,match_data!$L$2:$L$381,formation_matchup!C29)</f>
        <v>0</v>
      </c>
    </row>
    <row r="30" spans="3:18" x14ac:dyDescent="0.3">
      <c r="C30">
        <v>3511</v>
      </c>
      <c r="D30">
        <f>SUMIFS(match_data!$M$2:$M$381,match_data!$K$2:$K$381,formation_matchup!C30,match_data!$L$2:$L$381,formation_matchup!$D$21)+SUMIFS(match_data!$O$2:$O$381,match_data!$K$2:$K$381,formation_matchup!$D$21,match_data!$L$2:$L$381,formation_matchup!C30)</f>
        <v>0</v>
      </c>
      <c r="E30">
        <f>SUMIFS(match_data!$M$2:$M$381,match_data!$K$2:$K$381,formation_matchup!C30,match_data!$L$2:$L$381,formation_matchup!$E$21)+SUMIFS(match_data!$O$2:$O$381,match_data!$K$2:$K$381,formation_matchup!$E$21,match_data!$L$2:$L$381,formation_matchup!C30)</f>
        <v>0</v>
      </c>
      <c r="F30">
        <f>SUMIFS(match_data!$M$2:$M$381,match_data!$K$2:$K$381,formation_matchup!C30,match_data!$L$2:$L$381,formation_matchup!$F$21)+SUMIFS(match_data!$O$2:$O$381,match_data!$K$2:$K$381,formation_matchup!$F$21,match_data!$L$2:$L$381,formation_matchup!C30)</f>
        <v>1</v>
      </c>
      <c r="G30">
        <f>SUMIFS(match_data!$M$2:$M$381,match_data!$K$2:$K$381,formation_matchup!C30,match_data!$L$2:$L$381,formation_matchup!$G$21)+SUMIFS(match_data!$O$2:$O$381,match_data!$K$2:$K$381,formation_matchup!$G$21,match_data!$L$2:$L$381,formation_matchup!C30)</f>
        <v>0</v>
      </c>
      <c r="H30">
        <f>SUMIFS(match_data!$M$2:$M$381,match_data!$K$2:$K$381,formation_matchup!C30,match_data!$L$2:$L$381,formation_matchup!$H$21)+SUMIFS(match_data!$O$2:$O$381,match_data!$K$2:$K$381,formation_matchup!$H$21,match_data!$L$2:$L$381,formation_matchup!C30)</f>
        <v>1</v>
      </c>
      <c r="I30">
        <f>SUMIFS(match_data!$M$2:$M$381,match_data!$K$2:$K$381,formation_matchup!C30,match_data!$L$2:$L$381,formation_matchup!$I$21)+SUMIFS(match_data!$O$2:$O$381,match_data!$K$2:$K$381,formation_matchup!$I$21,match_data!$L$2:$L$381,formation_matchup!C30)</f>
        <v>0</v>
      </c>
      <c r="J30">
        <f>SUMIFS(match_data!$M$2:$M$381,match_data!$K$2:$K$381,formation_matchup!C30,match_data!$L$2:$L$381,formation_matchup!$J$21)+SUMIFS(match_data!$O$2:$O$381,match_data!$K$2:$K$381,formation_matchup!$J$21,match_data!$L$2:$L$381,formation_matchup!C30)</f>
        <v>0</v>
      </c>
      <c r="K30">
        <f>SUMIFS(match_data!$M$2:$M$381,match_data!$K$2:$K$381,formation_matchup!C30,match_data!$L$2:$L$381,formation_matchup!$K$21)+SUMIFS(match_data!$O$2:$O$381,match_data!$K$2:$K$381,formation_matchup!$K$21,match_data!$L$2:$L$381,formation_matchup!C30)</f>
        <v>0</v>
      </c>
      <c r="L30">
        <f>SUMIFS(match_data!$M$2:$M$381,match_data!$K$2:$K$381,formation_matchup!C30,match_data!$L$2:$L$381,formation_matchup!$L$21)+SUMIFS(match_data!$O$2:$O$381,match_data!$K$2:$K$381,formation_matchup!$L$21,match_data!$L$2:$L$381,formation_matchup!C30)</f>
        <v>0</v>
      </c>
      <c r="M30">
        <f>SUMIFS(match_data!$M$2:$M$381,match_data!$K$2:$K$381,formation_matchup!C30,match_data!$L$2:$L$381,formation_matchup!$M$21)+SUMIFS(match_data!$O$2:$O$381,match_data!$K$2:$K$381,formation_matchup!$M$21,match_data!$L$2:$L$381,formation_matchup!C30)</f>
        <v>0</v>
      </c>
      <c r="N30">
        <f>SUMIFS(match_data!$M$2:$M$381,match_data!$K$2:$K$381,formation_matchup!C30,match_data!$L$2:$L$381,formation_matchup!$N$21)+SUMIFS(match_data!$O$2:$O$381,match_data!$K$2:$K$381,formation_matchup!$N$21,match_data!$L$2:$L$381,formation_matchup!C30)</f>
        <v>0</v>
      </c>
      <c r="O30">
        <f>SUMIFS(match_data!$M$2:$M$381,match_data!$K$2:$K$381,formation_matchup!C30,match_data!$L$2:$L$381,formation_matchup!$O$21)+SUMIFS(match_data!$O$2:$O$381,match_data!$K$2:$K$381,formation_matchup!$O$21,match_data!$L$2:$L$381,formation_matchup!C30)</f>
        <v>0</v>
      </c>
      <c r="P30">
        <f>SUMIFS(match_data!$M$2:$M$381,match_data!$K$2:$K$381,formation_matchup!C30,match_data!$L$2:$L$381,formation_matchup!$P$21)+SUMIFS(match_data!$O$2:$O$381,match_data!$K$2:$K$381,formation_matchup!$P$21,match_data!$L$2:$L$381,formation_matchup!C30)</f>
        <v>0</v>
      </c>
      <c r="Q30">
        <f>SUMIFS(match_data!$M$2:$M$381,match_data!$K$2:$K$381,formation_matchup!C30,match_data!$L$2:$L$381,formation_matchup!$Q$21)+SUMIFS(match_data!$O$2:$O$381,match_data!$K$2:$K$381,formation_matchup!$Q$21,match_data!$L$2:$L$381,formation_matchup!C30)</f>
        <v>0</v>
      </c>
      <c r="R30">
        <f>SUMIFS(match_data!$M$2:$M$381,match_data!$K$2:$K$381,formation_matchup!C30,match_data!$L$2:$L$381,formation_matchup!$R$21)+SUMIFS(match_data!$O$2:$O$381,match_data!$K$2:$K$381,formation_matchup!$R$21,match_data!$L$2:$L$381,formation_matchup!C30)</f>
        <v>0</v>
      </c>
    </row>
    <row r="31" spans="3:18" x14ac:dyDescent="0.3">
      <c r="C31">
        <v>4411</v>
      </c>
      <c r="D31">
        <f>SUMIFS(match_data!$M$2:$M$381,match_data!$K$2:$K$381,formation_matchup!C31,match_data!$L$2:$L$381,formation_matchup!$D$21)+SUMIFS(match_data!$O$2:$O$381,match_data!$K$2:$K$381,formation_matchup!$D$21,match_data!$L$2:$L$381,formation_matchup!C31)</f>
        <v>2</v>
      </c>
      <c r="E31">
        <f>SUMIFS(match_data!$M$2:$M$381,match_data!$K$2:$K$381,formation_matchup!C31,match_data!$L$2:$L$381,formation_matchup!$E$21)+SUMIFS(match_data!$O$2:$O$381,match_data!$K$2:$K$381,formation_matchup!$E$21,match_data!$L$2:$L$381,formation_matchup!C31)</f>
        <v>2</v>
      </c>
      <c r="F31">
        <f>SUMIFS(match_data!$M$2:$M$381,match_data!$K$2:$K$381,formation_matchup!C31,match_data!$L$2:$L$381,formation_matchup!$F$21)+SUMIFS(match_data!$O$2:$O$381,match_data!$K$2:$K$381,formation_matchup!$F$21,match_data!$L$2:$L$381,formation_matchup!C31)</f>
        <v>3</v>
      </c>
      <c r="G31">
        <f>SUMIFS(match_data!$M$2:$M$381,match_data!$K$2:$K$381,formation_matchup!C31,match_data!$L$2:$L$381,formation_matchup!$G$21)+SUMIFS(match_data!$O$2:$O$381,match_data!$K$2:$K$381,formation_matchup!$G$21,match_data!$L$2:$L$381,formation_matchup!C31)</f>
        <v>0</v>
      </c>
      <c r="H31">
        <f>SUMIFS(match_data!$M$2:$M$381,match_data!$K$2:$K$381,formation_matchup!C31,match_data!$L$2:$L$381,formation_matchup!$H$21)+SUMIFS(match_data!$O$2:$O$381,match_data!$K$2:$K$381,formation_matchup!$H$21,match_data!$L$2:$L$381,formation_matchup!C31)</f>
        <v>0</v>
      </c>
      <c r="I31">
        <f>SUMIFS(match_data!$M$2:$M$381,match_data!$K$2:$K$381,formation_matchup!C31,match_data!$L$2:$L$381,formation_matchup!$I$21)+SUMIFS(match_data!$O$2:$O$381,match_data!$K$2:$K$381,formation_matchup!$I$21,match_data!$L$2:$L$381,formation_matchup!C31)</f>
        <v>0</v>
      </c>
      <c r="J31">
        <f>SUMIFS(match_data!$M$2:$M$381,match_data!$K$2:$K$381,formation_matchup!C31,match_data!$L$2:$L$381,formation_matchup!$J$21)+SUMIFS(match_data!$O$2:$O$381,match_data!$K$2:$K$381,formation_matchup!$J$21,match_data!$L$2:$L$381,formation_matchup!C31)</f>
        <v>0</v>
      </c>
      <c r="K31">
        <f>SUMIFS(match_data!$M$2:$M$381,match_data!$K$2:$K$381,formation_matchup!C31,match_data!$L$2:$L$381,formation_matchup!$K$21)+SUMIFS(match_data!$O$2:$O$381,match_data!$K$2:$K$381,formation_matchup!$K$21,match_data!$L$2:$L$381,formation_matchup!C31)</f>
        <v>0</v>
      </c>
      <c r="L31">
        <f>SUMIFS(match_data!$M$2:$M$381,match_data!$K$2:$K$381,formation_matchup!C31,match_data!$L$2:$L$381,formation_matchup!$L$21)+SUMIFS(match_data!$O$2:$O$381,match_data!$K$2:$K$381,formation_matchup!$L$21,match_data!$L$2:$L$381,formation_matchup!C31)</f>
        <v>0</v>
      </c>
      <c r="M31">
        <f>SUMIFS(match_data!$M$2:$M$381,match_data!$K$2:$K$381,formation_matchup!C31,match_data!$L$2:$L$381,formation_matchup!$M$21)+SUMIFS(match_data!$O$2:$O$381,match_data!$K$2:$K$381,formation_matchup!$M$21,match_data!$L$2:$L$381,formation_matchup!C31)</f>
        <v>0</v>
      </c>
      <c r="N31">
        <f>SUMIFS(match_data!$M$2:$M$381,match_data!$K$2:$K$381,formation_matchup!C31,match_data!$L$2:$L$381,formation_matchup!$N$21)+SUMIFS(match_data!$O$2:$O$381,match_data!$K$2:$K$381,formation_matchup!$N$21,match_data!$L$2:$L$381,formation_matchup!C31)</f>
        <v>0</v>
      </c>
      <c r="O31">
        <f>SUMIFS(match_data!$M$2:$M$381,match_data!$K$2:$K$381,formation_matchup!C31,match_data!$L$2:$L$381,formation_matchup!$O$21)+SUMIFS(match_data!$O$2:$O$381,match_data!$K$2:$K$381,formation_matchup!$O$21,match_data!$L$2:$L$381,formation_matchup!C31)</f>
        <v>0</v>
      </c>
      <c r="P31">
        <f>SUMIFS(match_data!$M$2:$M$381,match_data!$K$2:$K$381,formation_matchup!C31,match_data!$L$2:$L$381,formation_matchup!$P$21)+SUMIFS(match_data!$O$2:$O$381,match_data!$K$2:$K$381,formation_matchup!$P$21,match_data!$L$2:$L$381,formation_matchup!C31)</f>
        <v>1</v>
      </c>
      <c r="Q31">
        <f>SUMIFS(match_data!$M$2:$M$381,match_data!$K$2:$K$381,formation_matchup!C31,match_data!$L$2:$L$381,formation_matchup!$Q$21)+SUMIFS(match_data!$O$2:$O$381,match_data!$K$2:$K$381,formation_matchup!$Q$21,match_data!$L$2:$L$381,formation_matchup!C31)</f>
        <v>0</v>
      </c>
      <c r="R31">
        <f>SUMIFS(match_data!$M$2:$M$381,match_data!$K$2:$K$381,formation_matchup!C31,match_data!$L$2:$L$381,formation_matchup!$R$21)+SUMIFS(match_data!$O$2:$O$381,match_data!$K$2:$K$381,formation_matchup!$R$21,match_data!$L$2:$L$381,formation_matchup!C31)</f>
        <v>0</v>
      </c>
    </row>
    <row r="32" spans="3:18" x14ac:dyDescent="0.3">
      <c r="C32">
        <v>532</v>
      </c>
      <c r="D32">
        <f>SUMIFS(match_data!$M$2:$M$381,match_data!$K$2:$K$381,formation_matchup!C32,match_data!$L$2:$L$381,formation_matchup!$D$21)+SUMIFS(match_data!$O$2:$O$381,match_data!$K$2:$K$381,formation_matchup!$D$21,match_data!$L$2:$L$381,formation_matchup!C32)</f>
        <v>1</v>
      </c>
      <c r="E32">
        <f>SUMIFS(match_data!$M$2:$M$381,match_data!$K$2:$K$381,formation_matchup!C32,match_data!$L$2:$L$381,formation_matchup!$E$21)+SUMIFS(match_data!$O$2:$O$381,match_data!$K$2:$K$381,formation_matchup!$E$21,match_data!$L$2:$L$381,formation_matchup!C32)</f>
        <v>0</v>
      </c>
      <c r="F32">
        <f>SUMIFS(match_data!$M$2:$M$381,match_data!$K$2:$K$381,formation_matchup!C32,match_data!$L$2:$L$381,formation_matchup!$F$21)+SUMIFS(match_data!$O$2:$O$381,match_data!$K$2:$K$381,formation_matchup!$F$21,match_data!$L$2:$L$381,formation_matchup!C32)</f>
        <v>0</v>
      </c>
      <c r="G32">
        <f>SUMIFS(match_data!$M$2:$M$381,match_data!$K$2:$K$381,formation_matchup!C32,match_data!$L$2:$L$381,formation_matchup!$G$21)+SUMIFS(match_data!$O$2:$O$381,match_data!$K$2:$K$381,formation_matchup!$G$21,match_data!$L$2:$L$381,formation_matchup!C32)</f>
        <v>0</v>
      </c>
      <c r="H32">
        <f>SUMIFS(match_data!$M$2:$M$381,match_data!$K$2:$K$381,formation_matchup!C32,match_data!$L$2:$L$381,formation_matchup!$H$21)+SUMIFS(match_data!$O$2:$O$381,match_data!$K$2:$K$381,formation_matchup!$H$21,match_data!$L$2:$L$381,formation_matchup!C32)</f>
        <v>0</v>
      </c>
      <c r="I32">
        <f>SUMIFS(match_data!$M$2:$M$381,match_data!$K$2:$K$381,formation_matchup!C32,match_data!$L$2:$L$381,formation_matchup!$I$21)+SUMIFS(match_data!$O$2:$O$381,match_data!$K$2:$K$381,formation_matchup!$I$21,match_data!$L$2:$L$381,formation_matchup!C32)</f>
        <v>0</v>
      </c>
      <c r="J32">
        <f>SUMIFS(match_data!$M$2:$M$381,match_data!$K$2:$K$381,formation_matchup!C32,match_data!$L$2:$L$381,formation_matchup!$J$21)+SUMIFS(match_data!$O$2:$O$381,match_data!$K$2:$K$381,formation_matchup!$J$21,match_data!$L$2:$L$381,formation_matchup!C32)</f>
        <v>0</v>
      </c>
      <c r="K32">
        <f>SUMIFS(match_data!$M$2:$M$381,match_data!$K$2:$K$381,formation_matchup!C32,match_data!$L$2:$L$381,formation_matchup!$K$21)+SUMIFS(match_data!$O$2:$O$381,match_data!$K$2:$K$381,formation_matchup!$K$21,match_data!$L$2:$L$381,formation_matchup!C32)</f>
        <v>0</v>
      </c>
      <c r="L32">
        <f>SUMIFS(match_data!$M$2:$M$381,match_data!$K$2:$K$381,formation_matchup!C32,match_data!$L$2:$L$381,formation_matchup!$L$21)+SUMIFS(match_data!$O$2:$O$381,match_data!$K$2:$K$381,formation_matchup!$L$21,match_data!$L$2:$L$381,formation_matchup!C32)</f>
        <v>0</v>
      </c>
      <c r="M32">
        <f>SUMIFS(match_data!$M$2:$M$381,match_data!$K$2:$K$381,formation_matchup!C32,match_data!$L$2:$L$381,formation_matchup!$M$21)+SUMIFS(match_data!$O$2:$O$381,match_data!$K$2:$K$381,formation_matchup!$M$21,match_data!$L$2:$L$381,formation_matchup!C32)</f>
        <v>0</v>
      </c>
      <c r="N32">
        <f>SUMIFS(match_data!$M$2:$M$381,match_data!$K$2:$K$381,formation_matchup!C32,match_data!$L$2:$L$381,formation_matchup!$N$21)+SUMIFS(match_data!$O$2:$O$381,match_data!$K$2:$K$381,formation_matchup!$N$21,match_data!$L$2:$L$381,formation_matchup!C32)</f>
        <v>0</v>
      </c>
      <c r="O32">
        <f>SUMIFS(match_data!$M$2:$M$381,match_data!$K$2:$K$381,formation_matchup!C32,match_data!$L$2:$L$381,formation_matchup!$O$21)+SUMIFS(match_data!$O$2:$O$381,match_data!$K$2:$K$381,formation_matchup!$O$21,match_data!$L$2:$L$381,formation_matchup!C32)</f>
        <v>0</v>
      </c>
      <c r="P32">
        <f>SUMIFS(match_data!$M$2:$M$381,match_data!$K$2:$K$381,formation_matchup!C32,match_data!$L$2:$L$381,formation_matchup!$P$21)+SUMIFS(match_data!$O$2:$O$381,match_data!$K$2:$K$381,formation_matchup!$P$21,match_data!$L$2:$L$381,formation_matchup!C32)</f>
        <v>0</v>
      </c>
      <c r="Q32">
        <f>SUMIFS(match_data!$M$2:$M$381,match_data!$K$2:$K$381,formation_matchup!C32,match_data!$L$2:$L$381,formation_matchup!$Q$21)+SUMIFS(match_data!$O$2:$O$381,match_data!$K$2:$K$381,formation_matchup!$Q$21,match_data!$L$2:$L$381,formation_matchup!C32)</f>
        <v>0</v>
      </c>
      <c r="R32">
        <f>SUMIFS(match_data!$M$2:$M$381,match_data!$K$2:$K$381,formation_matchup!C32,match_data!$L$2:$L$381,formation_matchup!$R$21)+SUMIFS(match_data!$O$2:$O$381,match_data!$K$2:$K$381,formation_matchup!$R$21,match_data!$L$2:$L$381,formation_matchup!C32)</f>
        <v>0</v>
      </c>
    </row>
    <row r="33" spans="3:18" x14ac:dyDescent="0.3">
      <c r="C33">
        <v>3412</v>
      </c>
      <c r="D33">
        <f>SUMIFS(match_data!$M$2:$M$381,match_data!$K$2:$K$381,formation_matchup!C33,match_data!$L$2:$L$381,formation_matchup!$D$21)+SUMIFS(match_data!$O$2:$O$381,match_data!$K$2:$K$381,formation_matchup!$D$21,match_data!$L$2:$L$381,formation_matchup!C33)</f>
        <v>2</v>
      </c>
      <c r="E33">
        <f>SUMIFS(match_data!$M$2:$M$381,match_data!$K$2:$K$381,formation_matchup!C33,match_data!$L$2:$L$381,formation_matchup!$E$21)+SUMIFS(match_data!$O$2:$O$381,match_data!$K$2:$K$381,formation_matchup!$E$21,match_data!$L$2:$L$381,formation_matchup!C33)</f>
        <v>0</v>
      </c>
      <c r="F33">
        <f>SUMIFS(match_data!$M$2:$M$381,match_data!$K$2:$K$381,formation_matchup!C33,match_data!$L$2:$L$381,formation_matchup!$F$21)+SUMIFS(match_data!$O$2:$O$381,match_data!$K$2:$K$381,formation_matchup!$F$21,match_data!$L$2:$L$381,formation_matchup!C33)</f>
        <v>0</v>
      </c>
      <c r="G33">
        <f>SUMIFS(match_data!$M$2:$M$381,match_data!$K$2:$K$381,formation_matchup!C33,match_data!$L$2:$L$381,formation_matchup!$G$21)+SUMIFS(match_data!$O$2:$O$381,match_data!$K$2:$K$381,formation_matchup!$G$21,match_data!$L$2:$L$381,formation_matchup!C33)</f>
        <v>0</v>
      </c>
      <c r="H33">
        <f>SUMIFS(match_data!$M$2:$M$381,match_data!$K$2:$K$381,formation_matchup!C33,match_data!$L$2:$L$381,formation_matchup!$H$21)+SUMIFS(match_data!$O$2:$O$381,match_data!$K$2:$K$381,formation_matchup!$H$21,match_data!$L$2:$L$381,formation_matchup!C33)</f>
        <v>0</v>
      </c>
      <c r="I33">
        <f>SUMIFS(match_data!$M$2:$M$381,match_data!$K$2:$K$381,formation_matchup!C33,match_data!$L$2:$L$381,formation_matchup!$I$21)+SUMIFS(match_data!$O$2:$O$381,match_data!$K$2:$K$381,formation_matchup!$I$21,match_data!$L$2:$L$381,formation_matchup!C33)</f>
        <v>0</v>
      </c>
      <c r="J33">
        <f>SUMIFS(match_data!$M$2:$M$381,match_data!$K$2:$K$381,formation_matchup!C33,match_data!$L$2:$L$381,formation_matchup!$J$21)+SUMIFS(match_data!$O$2:$O$381,match_data!$K$2:$K$381,formation_matchup!$J$21,match_data!$L$2:$L$381,formation_matchup!C33)</f>
        <v>0</v>
      </c>
      <c r="K33">
        <f>SUMIFS(match_data!$M$2:$M$381,match_data!$K$2:$K$381,formation_matchup!C33,match_data!$L$2:$L$381,formation_matchup!$K$21)+SUMIFS(match_data!$O$2:$O$381,match_data!$K$2:$K$381,formation_matchup!$K$21,match_data!$L$2:$L$381,formation_matchup!C33)</f>
        <v>0</v>
      </c>
      <c r="L33">
        <f>SUMIFS(match_data!$M$2:$M$381,match_data!$K$2:$K$381,formation_matchup!C33,match_data!$L$2:$L$381,formation_matchup!$L$21)+SUMIFS(match_data!$O$2:$O$381,match_data!$K$2:$K$381,formation_matchup!$L$21,match_data!$L$2:$L$381,formation_matchup!C33)</f>
        <v>0</v>
      </c>
      <c r="M33">
        <f>SUMIFS(match_data!$M$2:$M$381,match_data!$K$2:$K$381,formation_matchup!C33,match_data!$L$2:$L$381,formation_matchup!$M$21)+SUMIFS(match_data!$O$2:$O$381,match_data!$K$2:$K$381,formation_matchup!$M$21,match_data!$L$2:$L$381,formation_matchup!C33)</f>
        <v>0</v>
      </c>
      <c r="N33">
        <f>SUMIFS(match_data!$M$2:$M$381,match_data!$K$2:$K$381,formation_matchup!C33,match_data!$L$2:$L$381,formation_matchup!$N$21)+SUMIFS(match_data!$O$2:$O$381,match_data!$K$2:$K$381,formation_matchup!$N$21,match_data!$L$2:$L$381,formation_matchup!C33)</f>
        <v>0</v>
      </c>
      <c r="O33">
        <f>SUMIFS(match_data!$M$2:$M$381,match_data!$K$2:$K$381,formation_matchup!C33,match_data!$L$2:$L$381,formation_matchup!$O$21)+SUMIFS(match_data!$O$2:$O$381,match_data!$K$2:$K$381,formation_matchup!$O$21,match_data!$L$2:$L$381,formation_matchup!C33)</f>
        <v>0</v>
      </c>
      <c r="P33">
        <f>SUMIFS(match_data!$M$2:$M$381,match_data!$K$2:$K$381,formation_matchup!C33,match_data!$L$2:$L$381,formation_matchup!$P$21)+SUMIFS(match_data!$O$2:$O$381,match_data!$K$2:$K$381,formation_matchup!$P$21,match_data!$L$2:$L$381,formation_matchup!C33)</f>
        <v>0</v>
      </c>
      <c r="Q33">
        <f>SUMIFS(match_data!$M$2:$M$381,match_data!$K$2:$K$381,formation_matchup!C33,match_data!$L$2:$L$381,formation_matchup!$Q$21)+SUMIFS(match_data!$O$2:$O$381,match_data!$K$2:$K$381,formation_matchup!$Q$21,match_data!$L$2:$L$381,formation_matchup!C33)</f>
        <v>0</v>
      </c>
      <c r="R33">
        <f>SUMIFS(match_data!$M$2:$M$381,match_data!$K$2:$K$381,formation_matchup!C33,match_data!$L$2:$L$381,formation_matchup!$R$21)+SUMIFS(match_data!$O$2:$O$381,match_data!$K$2:$K$381,formation_matchup!$R$21,match_data!$L$2:$L$381,formation_matchup!C33)</f>
        <v>0</v>
      </c>
    </row>
    <row r="34" spans="3:18" x14ac:dyDescent="0.3">
      <c r="C34">
        <v>541</v>
      </c>
      <c r="D34">
        <f>SUMIFS(match_data!$M$2:$M$381,match_data!$K$2:$K$381,formation_matchup!C34,match_data!$L$2:$L$381,formation_matchup!$D$21)+SUMIFS(match_data!$O$2:$O$381,match_data!$K$2:$K$381,formation_matchup!$D$21,match_data!$L$2:$L$381,formation_matchup!C34)</f>
        <v>1</v>
      </c>
      <c r="E34">
        <f>SUMIFS(match_data!$M$2:$M$381,match_data!$K$2:$K$381,formation_matchup!C34,match_data!$L$2:$L$381,formation_matchup!$E$21)+SUMIFS(match_data!$O$2:$O$381,match_data!$K$2:$K$381,formation_matchup!$E$21,match_data!$L$2:$L$381,formation_matchup!C34)</f>
        <v>0</v>
      </c>
      <c r="F34">
        <f>SUMIFS(match_data!$M$2:$M$381,match_data!$K$2:$K$381,formation_matchup!C34,match_data!$L$2:$L$381,formation_matchup!$F$21)+SUMIFS(match_data!$O$2:$O$381,match_data!$K$2:$K$381,formation_matchup!$F$21,match_data!$L$2:$L$381,formation_matchup!C34)</f>
        <v>0</v>
      </c>
      <c r="G34">
        <f>SUMIFS(match_data!$M$2:$M$381,match_data!$K$2:$K$381,formation_matchup!C34,match_data!$L$2:$L$381,formation_matchup!$G$21)+SUMIFS(match_data!$O$2:$O$381,match_data!$K$2:$K$381,formation_matchup!$G$21,match_data!$L$2:$L$381,formation_matchup!C34)</f>
        <v>0</v>
      </c>
      <c r="H34">
        <f>SUMIFS(match_data!$M$2:$M$381,match_data!$K$2:$K$381,formation_matchup!C34,match_data!$L$2:$L$381,formation_matchup!$H$21)+SUMIFS(match_data!$O$2:$O$381,match_data!$K$2:$K$381,formation_matchup!$H$21,match_data!$L$2:$L$381,formation_matchup!C34)</f>
        <v>0</v>
      </c>
      <c r="I34">
        <f>SUMIFS(match_data!$M$2:$M$381,match_data!$K$2:$K$381,formation_matchup!C34,match_data!$L$2:$L$381,formation_matchup!$I$21)+SUMIFS(match_data!$O$2:$O$381,match_data!$K$2:$K$381,formation_matchup!$I$21,match_data!$L$2:$L$381,formation_matchup!C34)</f>
        <v>0</v>
      </c>
      <c r="J34">
        <f>SUMIFS(match_data!$M$2:$M$381,match_data!$K$2:$K$381,formation_matchup!C34,match_data!$L$2:$L$381,formation_matchup!$J$21)+SUMIFS(match_data!$O$2:$O$381,match_data!$K$2:$K$381,formation_matchup!$J$21,match_data!$L$2:$L$381,formation_matchup!C34)</f>
        <v>0</v>
      </c>
      <c r="K34">
        <f>SUMIFS(match_data!$M$2:$M$381,match_data!$K$2:$K$381,formation_matchup!C34,match_data!$L$2:$L$381,formation_matchup!$K$21)+SUMIFS(match_data!$O$2:$O$381,match_data!$K$2:$K$381,formation_matchup!$K$21,match_data!$L$2:$L$381,formation_matchup!C34)</f>
        <v>0</v>
      </c>
      <c r="L34">
        <f>SUMIFS(match_data!$M$2:$M$381,match_data!$K$2:$K$381,formation_matchup!C34,match_data!$L$2:$L$381,formation_matchup!$L$21)+SUMIFS(match_data!$O$2:$O$381,match_data!$K$2:$K$381,formation_matchup!$L$21,match_data!$L$2:$L$381,formation_matchup!C34)</f>
        <v>0</v>
      </c>
      <c r="M34">
        <f>SUMIFS(match_data!$M$2:$M$381,match_data!$K$2:$K$381,formation_matchup!C34,match_data!$L$2:$L$381,formation_matchup!$M$21)+SUMIFS(match_data!$O$2:$O$381,match_data!$K$2:$K$381,formation_matchup!$M$21,match_data!$L$2:$L$381,formation_matchup!C34)</f>
        <v>0</v>
      </c>
      <c r="N34">
        <f>SUMIFS(match_data!$M$2:$M$381,match_data!$K$2:$K$381,formation_matchup!C34,match_data!$L$2:$L$381,formation_matchup!$N$21)+SUMIFS(match_data!$O$2:$O$381,match_data!$K$2:$K$381,formation_matchup!$N$21,match_data!$L$2:$L$381,formation_matchup!C34)</f>
        <v>0</v>
      </c>
      <c r="O34">
        <f>SUMIFS(match_data!$M$2:$M$381,match_data!$K$2:$K$381,formation_matchup!C34,match_data!$L$2:$L$381,formation_matchup!$O$21)+SUMIFS(match_data!$O$2:$O$381,match_data!$K$2:$K$381,formation_matchup!$O$21,match_data!$L$2:$L$381,formation_matchup!C34)</f>
        <v>0</v>
      </c>
      <c r="P34">
        <f>SUMIFS(match_data!$M$2:$M$381,match_data!$K$2:$K$381,formation_matchup!C34,match_data!$L$2:$L$381,formation_matchup!$P$21)+SUMIFS(match_data!$O$2:$O$381,match_data!$K$2:$K$381,formation_matchup!$P$21,match_data!$L$2:$L$381,formation_matchup!C34)</f>
        <v>0</v>
      </c>
      <c r="Q34">
        <f>SUMIFS(match_data!$M$2:$M$381,match_data!$K$2:$K$381,formation_matchup!C34,match_data!$L$2:$L$381,formation_matchup!$Q$21)+SUMIFS(match_data!$O$2:$O$381,match_data!$K$2:$K$381,formation_matchup!$Q$21,match_data!$L$2:$L$381,formation_matchup!C34)</f>
        <v>0</v>
      </c>
      <c r="R34">
        <f>SUMIFS(match_data!$M$2:$M$381,match_data!$K$2:$K$381,formation_matchup!C34,match_data!$L$2:$L$381,formation_matchup!$R$21)+SUMIFS(match_data!$O$2:$O$381,match_data!$K$2:$K$381,formation_matchup!$R$21,match_data!$L$2:$L$381,formation_matchup!C34)</f>
        <v>0</v>
      </c>
    </row>
    <row r="35" spans="3:18" x14ac:dyDescent="0.3">
      <c r="C35">
        <v>4321</v>
      </c>
      <c r="D35">
        <f>SUMIFS(match_data!$M$2:$M$381,match_data!$K$2:$K$381,formation_matchup!C35,match_data!$L$2:$L$381,formation_matchup!$D$21)+SUMIFS(match_data!$O$2:$O$381,match_data!$K$2:$K$381,formation_matchup!$D$21,match_data!$L$2:$L$381,formation_matchup!C35)</f>
        <v>0</v>
      </c>
      <c r="E35">
        <f>SUMIFS(match_data!$M$2:$M$381,match_data!$K$2:$K$381,formation_matchup!C35,match_data!$L$2:$L$381,formation_matchup!$E$21)+SUMIFS(match_data!$O$2:$O$381,match_data!$K$2:$K$381,formation_matchup!$E$21,match_data!$L$2:$L$381,formation_matchup!C35)</f>
        <v>0</v>
      </c>
      <c r="F35">
        <f>SUMIFS(match_data!$M$2:$M$381,match_data!$K$2:$K$381,formation_matchup!C35,match_data!$L$2:$L$381,formation_matchup!$F$21)+SUMIFS(match_data!$O$2:$O$381,match_data!$K$2:$K$381,formation_matchup!$F$21,match_data!$L$2:$L$381,formation_matchup!C35)</f>
        <v>1</v>
      </c>
      <c r="G35">
        <f>SUMIFS(match_data!$M$2:$M$381,match_data!$K$2:$K$381,formation_matchup!C35,match_data!$L$2:$L$381,formation_matchup!$G$21)+SUMIFS(match_data!$O$2:$O$381,match_data!$K$2:$K$381,formation_matchup!$G$21,match_data!$L$2:$L$381,formation_matchup!C35)</f>
        <v>0</v>
      </c>
      <c r="H35">
        <f>SUMIFS(match_data!$M$2:$M$381,match_data!$K$2:$K$381,formation_matchup!C35,match_data!$L$2:$L$381,formation_matchup!$H$21)+SUMIFS(match_data!$O$2:$O$381,match_data!$K$2:$K$381,formation_matchup!$H$21,match_data!$L$2:$L$381,formation_matchup!C35)</f>
        <v>0</v>
      </c>
      <c r="I35">
        <f>SUMIFS(match_data!$M$2:$M$381,match_data!$K$2:$K$381,formation_matchup!C35,match_data!$L$2:$L$381,formation_matchup!$I$21)+SUMIFS(match_data!$O$2:$O$381,match_data!$K$2:$K$381,formation_matchup!$I$21,match_data!$L$2:$L$381,formation_matchup!C35)</f>
        <v>0</v>
      </c>
      <c r="J35">
        <f>SUMIFS(match_data!$M$2:$M$381,match_data!$K$2:$K$381,formation_matchup!C35,match_data!$L$2:$L$381,formation_matchup!$J$21)+SUMIFS(match_data!$O$2:$O$381,match_data!$K$2:$K$381,formation_matchup!$J$21,match_data!$L$2:$L$381,formation_matchup!C35)</f>
        <v>0</v>
      </c>
      <c r="K35">
        <f>SUMIFS(match_data!$M$2:$M$381,match_data!$K$2:$K$381,formation_matchup!C35,match_data!$L$2:$L$381,formation_matchup!$K$21)+SUMIFS(match_data!$O$2:$O$381,match_data!$K$2:$K$381,formation_matchup!$K$21,match_data!$L$2:$L$381,formation_matchup!C35)</f>
        <v>0</v>
      </c>
      <c r="L35">
        <f>SUMIFS(match_data!$M$2:$M$381,match_data!$K$2:$K$381,formation_matchup!C35,match_data!$L$2:$L$381,formation_matchup!$L$21)+SUMIFS(match_data!$O$2:$O$381,match_data!$K$2:$K$381,formation_matchup!$L$21,match_data!$L$2:$L$381,formation_matchup!C35)</f>
        <v>0</v>
      </c>
      <c r="M35">
        <f>SUMIFS(match_data!$M$2:$M$381,match_data!$K$2:$K$381,formation_matchup!C35,match_data!$L$2:$L$381,formation_matchup!$M$21)+SUMIFS(match_data!$O$2:$O$381,match_data!$K$2:$K$381,formation_matchup!$M$21,match_data!$L$2:$L$381,formation_matchup!C35)</f>
        <v>0</v>
      </c>
      <c r="N35">
        <f>SUMIFS(match_data!$M$2:$M$381,match_data!$K$2:$K$381,formation_matchup!C35,match_data!$L$2:$L$381,formation_matchup!$N$21)+SUMIFS(match_data!$O$2:$O$381,match_data!$K$2:$K$381,formation_matchup!$N$21,match_data!$L$2:$L$381,formation_matchup!C35)</f>
        <v>0</v>
      </c>
      <c r="O35">
        <f>SUMIFS(match_data!$M$2:$M$381,match_data!$K$2:$K$381,formation_matchup!C35,match_data!$L$2:$L$381,formation_matchup!$O$21)+SUMIFS(match_data!$O$2:$O$381,match_data!$K$2:$K$381,formation_matchup!$O$21,match_data!$L$2:$L$381,formation_matchup!C35)</f>
        <v>0</v>
      </c>
      <c r="P35">
        <f>SUMIFS(match_data!$M$2:$M$381,match_data!$K$2:$K$381,formation_matchup!C35,match_data!$L$2:$L$381,formation_matchup!$P$21)+SUMIFS(match_data!$O$2:$O$381,match_data!$K$2:$K$381,formation_matchup!$P$21,match_data!$L$2:$L$381,formation_matchup!C35)</f>
        <v>0</v>
      </c>
      <c r="Q35">
        <f>SUMIFS(match_data!$M$2:$M$381,match_data!$K$2:$K$381,formation_matchup!C35,match_data!$L$2:$L$381,formation_matchup!$Q$21)+SUMIFS(match_data!$O$2:$O$381,match_data!$K$2:$K$381,formation_matchup!$Q$21,match_data!$L$2:$L$381,formation_matchup!C35)</f>
        <v>0</v>
      </c>
      <c r="R35">
        <f>SUMIFS(match_data!$M$2:$M$381,match_data!$K$2:$K$381,formation_matchup!C35,match_data!$L$2:$L$381,formation_matchup!$R$21)+SUMIFS(match_data!$O$2:$O$381,match_data!$K$2:$K$381,formation_matchup!$R$21,match_data!$L$2:$L$381,formation_matchup!C35)</f>
        <v>0</v>
      </c>
    </row>
    <row r="36" spans="3:18" x14ac:dyDescent="0.3">
      <c r="C36">
        <v>3313</v>
      </c>
      <c r="D36">
        <f>SUMIFS(match_data!$M$2:$M$381,match_data!$K$2:$K$381,formation_matchup!C36,match_data!$L$2:$L$381,formation_matchup!$D$21)+SUMIFS(match_data!$O$2:$O$381,match_data!$K$2:$K$381,formation_matchup!$D$21,match_data!$L$2:$L$381,formation_matchup!C36)</f>
        <v>0</v>
      </c>
      <c r="E36">
        <f>SUMIFS(match_data!$M$2:$M$381,match_data!$K$2:$K$381,formation_matchup!C36,match_data!$L$2:$L$381,formation_matchup!$E$21)+SUMIFS(match_data!$O$2:$O$381,match_data!$K$2:$K$381,formation_matchup!$E$21,match_data!$L$2:$L$381,formation_matchup!C36)</f>
        <v>0</v>
      </c>
      <c r="F36">
        <f>SUMIFS(match_data!$M$2:$M$381,match_data!$K$2:$K$381,formation_matchup!C36,match_data!$L$2:$L$381,formation_matchup!$F$21)+SUMIFS(match_data!$O$2:$O$381,match_data!$K$2:$K$381,formation_matchup!$F$21,match_data!$L$2:$L$381,formation_matchup!C36)</f>
        <v>0</v>
      </c>
      <c r="G36">
        <f>SUMIFS(match_data!$M$2:$M$381,match_data!$K$2:$K$381,formation_matchup!C36,match_data!$L$2:$L$381,formation_matchup!$G$21)+SUMIFS(match_data!$O$2:$O$381,match_data!$K$2:$K$381,formation_matchup!$G$21,match_data!$L$2:$L$381,formation_matchup!C36)</f>
        <v>0</v>
      </c>
      <c r="H36">
        <f>SUMIFS(match_data!$M$2:$M$381,match_data!$K$2:$K$381,formation_matchup!C36,match_data!$L$2:$L$381,formation_matchup!$H$21)+SUMIFS(match_data!$O$2:$O$381,match_data!$K$2:$K$381,formation_matchup!$H$21,match_data!$L$2:$L$381,formation_matchup!C36)</f>
        <v>0</v>
      </c>
      <c r="I36">
        <f>SUMIFS(match_data!$M$2:$M$381,match_data!$K$2:$K$381,formation_matchup!C36,match_data!$L$2:$L$381,formation_matchup!$I$21)+SUMIFS(match_data!$O$2:$O$381,match_data!$K$2:$K$381,formation_matchup!$I$21,match_data!$L$2:$L$381,formation_matchup!C36)</f>
        <v>0</v>
      </c>
      <c r="J36">
        <f>SUMIFS(match_data!$M$2:$M$381,match_data!$K$2:$K$381,formation_matchup!C36,match_data!$L$2:$L$381,formation_matchup!$J$21)+SUMIFS(match_data!$O$2:$O$381,match_data!$K$2:$K$381,formation_matchup!$J$21,match_data!$L$2:$L$381,formation_matchup!C36)</f>
        <v>0</v>
      </c>
      <c r="K36">
        <f>SUMIFS(match_data!$M$2:$M$381,match_data!$K$2:$K$381,formation_matchup!C36,match_data!$L$2:$L$381,formation_matchup!$K$21)+SUMIFS(match_data!$O$2:$O$381,match_data!$K$2:$K$381,formation_matchup!$K$21,match_data!$L$2:$L$381,formation_matchup!C36)</f>
        <v>0</v>
      </c>
      <c r="L36">
        <f>SUMIFS(match_data!$M$2:$M$381,match_data!$K$2:$K$381,formation_matchup!C36,match_data!$L$2:$L$381,formation_matchup!$L$21)+SUMIFS(match_data!$O$2:$O$381,match_data!$K$2:$K$381,formation_matchup!$L$21,match_data!$L$2:$L$381,formation_matchup!C36)</f>
        <v>1</v>
      </c>
      <c r="M36">
        <f>SUMIFS(match_data!$M$2:$M$381,match_data!$K$2:$K$381,formation_matchup!C36,match_data!$L$2:$L$381,formation_matchup!$M$21)+SUMIFS(match_data!$O$2:$O$381,match_data!$K$2:$K$381,formation_matchup!$M$21,match_data!$L$2:$L$381,formation_matchup!C36)</f>
        <v>0</v>
      </c>
      <c r="N36">
        <f>SUMIFS(match_data!$M$2:$M$381,match_data!$K$2:$K$381,formation_matchup!C36,match_data!$L$2:$L$381,formation_matchup!$N$21)+SUMIFS(match_data!$O$2:$O$381,match_data!$K$2:$K$381,formation_matchup!$N$21,match_data!$L$2:$L$381,formation_matchup!C36)</f>
        <v>0</v>
      </c>
      <c r="O36">
        <f>SUMIFS(match_data!$M$2:$M$381,match_data!$K$2:$K$381,formation_matchup!C36,match_data!$L$2:$L$381,formation_matchup!$O$21)+SUMIFS(match_data!$O$2:$O$381,match_data!$K$2:$K$381,formation_matchup!$O$21,match_data!$L$2:$L$381,formation_matchup!C36)</f>
        <v>0</v>
      </c>
      <c r="P36">
        <f>SUMIFS(match_data!$M$2:$M$381,match_data!$K$2:$K$381,formation_matchup!C36,match_data!$L$2:$L$381,formation_matchup!$P$21)+SUMIFS(match_data!$O$2:$O$381,match_data!$K$2:$K$381,formation_matchup!$P$21,match_data!$L$2:$L$381,formation_matchup!C36)</f>
        <v>0</v>
      </c>
      <c r="Q36">
        <f>SUMIFS(match_data!$M$2:$M$381,match_data!$K$2:$K$381,formation_matchup!C36,match_data!$L$2:$L$381,formation_matchup!$Q$21)+SUMIFS(match_data!$O$2:$O$381,match_data!$K$2:$K$381,formation_matchup!$Q$21,match_data!$L$2:$L$381,formation_matchup!C36)</f>
        <v>0</v>
      </c>
      <c r="R36">
        <f>SUMIFS(match_data!$M$2:$M$381,match_data!$K$2:$K$381,formation_matchup!C36,match_data!$L$2:$L$381,formation_matchup!$R$21)+SUMIFS(match_data!$O$2:$O$381,match_data!$K$2:$K$381,formation_matchup!$R$21,match_data!$L$2:$L$381,formation_matchup!C36)</f>
        <v>0</v>
      </c>
    </row>
    <row r="37" spans="3:18" ht="15" thickBot="1" x14ac:dyDescent="0.35"/>
    <row r="38" spans="3:18" x14ac:dyDescent="0.3">
      <c r="C38" s="20"/>
      <c r="D38" s="21">
        <v>4231</v>
      </c>
      <c r="E38" s="22">
        <v>433</v>
      </c>
      <c r="F38" s="23">
        <v>442</v>
      </c>
      <c r="G38" s="15">
        <v>451</v>
      </c>
      <c r="H38" s="15">
        <v>343</v>
      </c>
      <c r="I38" s="15">
        <v>4312</v>
      </c>
      <c r="J38" s="15">
        <v>352</v>
      </c>
      <c r="K38" s="15">
        <v>3421</v>
      </c>
      <c r="L38" s="15">
        <v>3511</v>
      </c>
      <c r="M38" s="15">
        <v>4411</v>
      </c>
      <c r="N38" s="15">
        <v>532</v>
      </c>
      <c r="O38" s="15">
        <v>3412</v>
      </c>
      <c r="P38" s="15">
        <v>541</v>
      </c>
      <c r="Q38" s="15">
        <v>4321</v>
      </c>
      <c r="R38" s="16">
        <v>3313</v>
      </c>
    </row>
    <row r="39" spans="3:18" x14ac:dyDescent="0.3">
      <c r="C39" s="24">
        <v>4231</v>
      </c>
      <c r="D39" s="27"/>
      <c r="E39" s="27">
        <f>E22/E4</f>
        <v>0.39215686274509803</v>
      </c>
      <c r="F39" s="27">
        <f t="shared" ref="E39:R39" si="0">F22/F4</f>
        <v>0.48148148148148145</v>
      </c>
      <c r="G39" s="9">
        <f t="shared" si="0"/>
        <v>0.52</v>
      </c>
      <c r="H39" s="9">
        <f t="shared" si="0"/>
        <v>0.1111111111111111</v>
      </c>
      <c r="I39" s="9">
        <f t="shared" si="0"/>
        <v>0.25</v>
      </c>
      <c r="J39" s="9">
        <f t="shared" si="0"/>
        <v>0.2</v>
      </c>
      <c r="K39" s="9">
        <f t="shared" si="0"/>
        <v>0.33333333333333331</v>
      </c>
      <c r="L39" s="9">
        <f t="shared" si="0"/>
        <v>0.75</v>
      </c>
      <c r="M39" s="9">
        <f t="shared" si="0"/>
        <v>0.75</v>
      </c>
      <c r="N39" s="9">
        <f t="shared" si="0"/>
        <v>0</v>
      </c>
      <c r="O39" s="9">
        <f t="shared" si="0"/>
        <v>0.2</v>
      </c>
      <c r="P39" s="9">
        <f t="shared" si="0"/>
        <v>0.5</v>
      </c>
      <c r="Q39" s="9">
        <f t="shared" si="0"/>
        <v>1</v>
      </c>
      <c r="R39" s="10"/>
    </row>
    <row r="40" spans="3:18" x14ac:dyDescent="0.3">
      <c r="C40" s="25">
        <v>433</v>
      </c>
      <c r="D40" s="27">
        <f>D23/D5</f>
        <v>0.35294117647058826</v>
      </c>
      <c r="E40" s="27"/>
      <c r="F40" s="27">
        <f t="shared" ref="E40:R40" si="1">F23/F5</f>
        <v>0.65384615384615385</v>
      </c>
      <c r="G40" s="9">
        <f t="shared" si="1"/>
        <v>0.375</v>
      </c>
      <c r="H40" s="9">
        <f t="shared" si="1"/>
        <v>0</v>
      </c>
      <c r="I40" s="9">
        <f t="shared" si="1"/>
        <v>0.16666666666666666</v>
      </c>
      <c r="J40" s="9">
        <f t="shared" si="1"/>
        <v>0.8</v>
      </c>
      <c r="K40" s="9">
        <f t="shared" si="1"/>
        <v>0.2</v>
      </c>
      <c r="L40" s="9">
        <f t="shared" si="1"/>
        <v>1</v>
      </c>
      <c r="M40" s="9">
        <f t="shared" si="1"/>
        <v>0.25</v>
      </c>
      <c r="N40" s="9"/>
      <c r="O40" s="9">
        <f t="shared" si="1"/>
        <v>0</v>
      </c>
      <c r="P40" s="9"/>
      <c r="Q40" s="9"/>
      <c r="R40" s="10"/>
    </row>
    <row r="41" spans="3:18" ht="15" thickBot="1" x14ac:dyDescent="0.35">
      <c r="C41" s="26">
        <v>442</v>
      </c>
      <c r="D41" s="28">
        <f t="shared" ref="D40:R53" si="2">D24/D6</f>
        <v>0.25925925925925924</v>
      </c>
      <c r="E41" s="28">
        <f t="shared" si="2"/>
        <v>0.26923076923076922</v>
      </c>
      <c r="F41" s="27"/>
      <c r="G41" s="19">
        <f t="shared" si="2"/>
        <v>0.25</v>
      </c>
      <c r="H41" s="19">
        <f t="shared" si="2"/>
        <v>0</v>
      </c>
      <c r="I41" s="19">
        <f t="shared" si="2"/>
        <v>0</v>
      </c>
      <c r="J41" s="9">
        <f t="shared" si="2"/>
        <v>0.5</v>
      </c>
      <c r="K41" s="9">
        <f t="shared" si="2"/>
        <v>0.1111111111111111</v>
      </c>
      <c r="L41" s="19">
        <f t="shared" si="2"/>
        <v>0</v>
      </c>
      <c r="M41" s="19">
        <f t="shared" si="2"/>
        <v>0</v>
      </c>
      <c r="N41" s="9"/>
      <c r="O41" s="9"/>
      <c r="P41" s="9"/>
      <c r="Q41" s="19">
        <f t="shared" si="2"/>
        <v>0</v>
      </c>
      <c r="R41" s="10">
        <f t="shared" si="2"/>
        <v>1</v>
      </c>
    </row>
    <row r="42" spans="3:18" x14ac:dyDescent="0.3">
      <c r="C42" s="13">
        <v>451</v>
      </c>
      <c r="D42" s="9">
        <f t="shared" si="2"/>
        <v>0.36</v>
      </c>
      <c r="E42" s="9">
        <f t="shared" si="2"/>
        <v>0.3125</v>
      </c>
      <c r="F42" s="9">
        <f t="shared" si="2"/>
        <v>0.25</v>
      </c>
      <c r="G42" s="9"/>
      <c r="H42" s="9">
        <f t="shared" si="2"/>
        <v>0</v>
      </c>
      <c r="I42" s="9">
        <f t="shared" si="2"/>
        <v>0</v>
      </c>
      <c r="J42" s="9">
        <f t="shared" si="2"/>
        <v>1</v>
      </c>
      <c r="K42" s="9">
        <f t="shared" si="2"/>
        <v>0</v>
      </c>
      <c r="L42" s="9">
        <f t="shared" si="2"/>
        <v>0</v>
      </c>
      <c r="M42" s="9">
        <f t="shared" si="2"/>
        <v>0</v>
      </c>
      <c r="N42" s="9">
        <f t="shared" si="2"/>
        <v>1</v>
      </c>
      <c r="O42" s="9"/>
      <c r="P42" s="9"/>
      <c r="Q42" s="9"/>
      <c r="R42" s="10"/>
    </row>
    <row r="43" spans="3:18" x14ac:dyDescent="0.3">
      <c r="C43" s="17">
        <v>343</v>
      </c>
      <c r="D43" s="18">
        <f t="shared" si="2"/>
        <v>0.66666666666666663</v>
      </c>
      <c r="E43" s="18">
        <f t="shared" si="2"/>
        <v>0.5</v>
      </c>
      <c r="F43" s="18">
        <f t="shared" si="2"/>
        <v>0.75</v>
      </c>
      <c r="G43" s="18">
        <f t="shared" si="2"/>
        <v>1</v>
      </c>
      <c r="H43" s="9"/>
      <c r="I43" s="18">
        <f t="shared" si="2"/>
        <v>1</v>
      </c>
      <c r="J43" s="18">
        <f t="shared" si="2"/>
        <v>1</v>
      </c>
      <c r="K43" s="18">
        <f t="shared" si="2"/>
        <v>0.75</v>
      </c>
      <c r="L43" s="18">
        <f t="shared" si="2"/>
        <v>0.66666666666666663</v>
      </c>
      <c r="M43" s="9"/>
      <c r="N43" s="18">
        <f t="shared" si="2"/>
        <v>1</v>
      </c>
      <c r="O43" s="9"/>
      <c r="P43" s="9"/>
      <c r="Q43" s="9"/>
      <c r="R43" s="10"/>
    </row>
    <row r="44" spans="3:18" x14ac:dyDescent="0.3">
      <c r="C44" s="13">
        <v>4312</v>
      </c>
      <c r="D44" s="9">
        <f t="shared" si="2"/>
        <v>0.25</v>
      </c>
      <c r="E44" s="9">
        <f t="shared" si="2"/>
        <v>0.66666666666666663</v>
      </c>
      <c r="F44" s="9">
        <f t="shared" si="2"/>
        <v>0</v>
      </c>
      <c r="G44" s="9">
        <f t="shared" si="2"/>
        <v>1</v>
      </c>
      <c r="H44" s="9">
        <f t="shared" si="2"/>
        <v>0</v>
      </c>
      <c r="I44" s="9"/>
      <c r="J44" s="9">
        <f t="shared" si="2"/>
        <v>0</v>
      </c>
      <c r="K44" s="9">
        <f t="shared" si="2"/>
        <v>0.66666666666666663</v>
      </c>
      <c r="L44" s="9"/>
      <c r="M44" s="9"/>
      <c r="N44" s="9"/>
      <c r="O44" s="9"/>
      <c r="P44" s="9"/>
      <c r="Q44" s="9"/>
      <c r="R44" s="10"/>
    </row>
    <row r="45" spans="3:18" x14ac:dyDescent="0.3">
      <c r="C45" s="13">
        <v>352</v>
      </c>
      <c r="D45" s="9">
        <f t="shared" si="2"/>
        <v>0.2</v>
      </c>
      <c r="E45" s="9">
        <f t="shared" si="2"/>
        <v>0.2</v>
      </c>
      <c r="F45" s="9">
        <f t="shared" si="2"/>
        <v>0</v>
      </c>
      <c r="G45" s="9">
        <f t="shared" si="2"/>
        <v>0</v>
      </c>
      <c r="H45" s="9">
        <f t="shared" si="2"/>
        <v>0</v>
      </c>
      <c r="I45" s="9">
        <f t="shared" si="2"/>
        <v>0.5</v>
      </c>
      <c r="J45" s="9"/>
      <c r="K45" s="9">
        <f t="shared" si="2"/>
        <v>0.66666666666666663</v>
      </c>
      <c r="L45" s="9"/>
      <c r="M45" s="9"/>
      <c r="N45" s="9"/>
      <c r="O45" s="9">
        <f t="shared" si="2"/>
        <v>0.5</v>
      </c>
      <c r="P45" s="9"/>
      <c r="Q45" s="9"/>
      <c r="R45" s="10"/>
    </row>
    <row r="46" spans="3:18" x14ac:dyDescent="0.3">
      <c r="C46" s="13">
        <v>3421</v>
      </c>
      <c r="D46" s="9">
        <f t="shared" si="2"/>
        <v>0.52380952380952384</v>
      </c>
      <c r="E46" s="9">
        <f t="shared" si="2"/>
        <v>0.8</v>
      </c>
      <c r="F46" s="9">
        <f t="shared" si="2"/>
        <v>0.88888888888888884</v>
      </c>
      <c r="G46" s="9">
        <f t="shared" si="2"/>
        <v>0.75</v>
      </c>
      <c r="H46" s="9">
        <f t="shared" si="2"/>
        <v>0.25</v>
      </c>
      <c r="I46" s="9">
        <f t="shared" si="2"/>
        <v>0</v>
      </c>
      <c r="J46" s="9">
        <f t="shared" si="2"/>
        <v>0.33333333333333331</v>
      </c>
      <c r="K46" s="9"/>
      <c r="L46" s="9">
        <f t="shared" si="2"/>
        <v>1</v>
      </c>
      <c r="M46" s="9">
        <f t="shared" si="2"/>
        <v>1</v>
      </c>
      <c r="N46" s="9"/>
      <c r="O46" s="9"/>
      <c r="P46" s="9"/>
      <c r="Q46" s="9">
        <f t="shared" si="2"/>
        <v>1</v>
      </c>
      <c r="R46" s="10"/>
    </row>
    <row r="47" spans="3:18" x14ac:dyDescent="0.3">
      <c r="C47" s="13">
        <v>3511</v>
      </c>
      <c r="D47" s="9">
        <f t="shared" si="2"/>
        <v>0</v>
      </c>
      <c r="E47" s="9">
        <f t="shared" si="2"/>
        <v>0</v>
      </c>
      <c r="F47" s="9">
        <f t="shared" si="2"/>
        <v>1</v>
      </c>
      <c r="G47" s="9">
        <f t="shared" si="2"/>
        <v>0</v>
      </c>
      <c r="H47" s="9">
        <f t="shared" si="2"/>
        <v>0.33333333333333331</v>
      </c>
      <c r="I47" s="9"/>
      <c r="J47" s="9"/>
      <c r="K47" s="9">
        <f t="shared" si="2"/>
        <v>0</v>
      </c>
      <c r="L47" s="9"/>
      <c r="M47" s="9"/>
      <c r="N47" s="9"/>
      <c r="O47" s="9"/>
      <c r="P47" s="9"/>
      <c r="Q47" s="9"/>
      <c r="R47" s="10">
        <f t="shared" si="2"/>
        <v>0</v>
      </c>
    </row>
    <row r="48" spans="3:18" x14ac:dyDescent="0.3">
      <c r="C48" s="13">
        <v>4411</v>
      </c>
      <c r="D48" s="9">
        <f t="shared" si="2"/>
        <v>0.16666666666666666</v>
      </c>
      <c r="E48" s="9">
        <f t="shared" si="2"/>
        <v>0.25</v>
      </c>
      <c r="F48" s="9">
        <f t="shared" si="2"/>
        <v>0.75</v>
      </c>
      <c r="G48" s="9">
        <f t="shared" si="2"/>
        <v>0</v>
      </c>
      <c r="H48" s="9"/>
      <c r="I48" s="9"/>
      <c r="J48" s="9"/>
      <c r="K48" s="9">
        <f t="shared" si="2"/>
        <v>0</v>
      </c>
      <c r="L48" s="9"/>
      <c r="M48" s="9"/>
      <c r="N48" s="9"/>
      <c r="O48" s="9"/>
      <c r="P48" s="9">
        <f t="shared" si="2"/>
        <v>1</v>
      </c>
      <c r="Q48" s="9"/>
      <c r="R48" s="10"/>
    </row>
    <row r="49" spans="3:18" x14ac:dyDescent="0.3">
      <c r="C49" s="13">
        <v>532</v>
      </c>
      <c r="D49" s="9">
        <f t="shared" si="2"/>
        <v>0.5</v>
      </c>
      <c r="E49" s="9"/>
      <c r="F49" s="9"/>
      <c r="G49" s="9">
        <f t="shared" si="2"/>
        <v>0</v>
      </c>
      <c r="H49" s="9">
        <f t="shared" si="2"/>
        <v>0</v>
      </c>
      <c r="I49" s="9"/>
      <c r="J49" s="9"/>
      <c r="K49" s="9"/>
      <c r="L49" s="9"/>
      <c r="M49" s="9"/>
      <c r="N49" s="9"/>
      <c r="O49" s="9"/>
      <c r="P49" s="9"/>
      <c r="Q49" s="9"/>
      <c r="R49" s="10"/>
    </row>
    <row r="50" spans="3:18" x14ac:dyDescent="0.3">
      <c r="C50" s="13">
        <v>3412</v>
      </c>
      <c r="D50" s="9">
        <f t="shared" si="2"/>
        <v>0.4</v>
      </c>
      <c r="E50" s="9">
        <f t="shared" si="2"/>
        <v>0</v>
      </c>
      <c r="F50" s="9"/>
      <c r="G50" s="9"/>
      <c r="H50" s="9"/>
      <c r="I50" s="9"/>
      <c r="J50" s="9">
        <f t="shared" si="2"/>
        <v>0</v>
      </c>
      <c r="K50" s="9"/>
      <c r="L50" s="9"/>
      <c r="M50" s="9"/>
      <c r="N50" s="9"/>
      <c r="O50" s="9"/>
      <c r="P50" s="9"/>
      <c r="Q50" s="9"/>
      <c r="R50" s="10"/>
    </row>
    <row r="51" spans="3:18" x14ac:dyDescent="0.3">
      <c r="C51" s="13">
        <v>541</v>
      </c>
      <c r="D51" s="9">
        <f t="shared" si="2"/>
        <v>0.5</v>
      </c>
      <c r="E51" s="9"/>
      <c r="F51" s="9"/>
      <c r="G51" s="9"/>
      <c r="H51" s="9"/>
      <c r="I51" s="9"/>
      <c r="J51" s="9"/>
      <c r="K51" s="9"/>
      <c r="L51" s="9"/>
      <c r="M51" s="9">
        <f t="shared" si="2"/>
        <v>0</v>
      </c>
      <c r="N51" s="9"/>
      <c r="O51" s="9"/>
      <c r="P51" s="9"/>
      <c r="Q51" s="9"/>
      <c r="R51" s="10"/>
    </row>
    <row r="52" spans="3:18" x14ac:dyDescent="0.3">
      <c r="C52" s="13">
        <v>4321</v>
      </c>
      <c r="D52" s="9">
        <f t="shared" si="2"/>
        <v>0</v>
      </c>
      <c r="E52" s="9"/>
      <c r="F52" s="9">
        <f t="shared" si="2"/>
        <v>1</v>
      </c>
      <c r="G52" s="9"/>
      <c r="H52" s="9"/>
      <c r="I52" s="9"/>
      <c r="J52" s="9"/>
      <c r="K52" s="9">
        <f t="shared" si="2"/>
        <v>0</v>
      </c>
      <c r="L52" s="9"/>
      <c r="M52" s="9"/>
      <c r="N52" s="9"/>
      <c r="O52" s="9"/>
      <c r="P52" s="9"/>
      <c r="Q52" s="9"/>
      <c r="R52" s="10"/>
    </row>
    <row r="53" spans="3:18" x14ac:dyDescent="0.3">
      <c r="C53" s="14">
        <v>3313</v>
      </c>
      <c r="D53" s="11"/>
      <c r="E53" s="11"/>
      <c r="F53" s="11">
        <f t="shared" si="2"/>
        <v>0</v>
      </c>
      <c r="G53" s="11"/>
      <c r="H53" s="11"/>
      <c r="I53" s="11"/>
      <c r="J53" s="11"/>
      <c r="K53" s="11"/>
      <c r="L53" s="11">
        <f t="shared" si="2"/>
        <v>1</v>
      </c>
      <c r="M53" s="11"/>
      <c r="N53" s="11"/>
      <c r="O53" s="11"/>
      <c r="P53" s="11"/>
      <c r="Q53" s="11"/>
      <c r="R5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better_player_df</vt:lpstr>
      <vt:lpstr>match_data</vt:lpstr>
      <vt:lpstr>match_formation</vt:lpstr>
      <vt:lpstr>league_formation</vt:lpstr>
      <vt:lpstr>formation_matchup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Zhengyi Liu</dc:creator>
  <cp:lastModifiedBy>Zhengyi Liu</cp:lastModifiedBy>
  <dcterms:created xsi:type="dcterms:W3CDTF">2017-12-02T16:58:52Z</dcterms:created>
  <dcterms:modified xsi:type="dcterms:W3CDTF">2017-12-13T23:53:49Z</dcterms:modified>
</cp:coreProperties>
</file>